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biod\Desktop\complete Data analysis\"/>
    </mc:Choice>
  </mc:AlternateContent>
  <xr:revisionPtr revIDLastSave="0" documentId="13_ncr:1_{7FEBAC68-4972-426E-AA07-C45EF1FCA7CA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billionaires_2024" sheetId="1" r:id="rId1"/>
    <sheet name="Filter data" sheetId="2" r:id="rId2"/>
    <sheet name=" country" sheetId="6" r:id="rId3"/>
    <sheet name="validator" sheetId="4" r:id="rId4"/>
    <sheet name="validator 2" sheetId="5" r:id="rId5"/>
    <sheet name="Calculator" sheetId="3" r:id="rId6"/>
  </sheets>
  <definedNames>
    <definedName name="_xlnm._FilterDatabase" localSheetId="0" hidden="1">billionaires_2024!$A$1:$S$2782</definedName>
    <definedName name="_xlchart.v2.6" hidden="1">'validator 2'!$C$2:$C$16</definedName>
    <definedName name="_xlchart.v2.7" hidden="1">'validator 2'!$D$2:$D$16</definedName>
    <definedName name="_xlchart.v2.8" hidden="1">'validator 2'!$E$2:$E$16</definedName>
    <definedName name="_xlchart.v5.0" hidden="1">' country'!$F$2</definedName>
    <definedName name="_xlchart.v5.1" hidden="1">' country'!$F$3:$F$7</definedName>
    <definedName name="_xlchart.v5.2" hidden="1">' country'!$G$2</definedName>
    <definedName name="_xlchart.v5.3" hidden="1">' country'!$G$3:$G$7</definedName>
    <definedName name="_xlchart.v5.4" hidden="1">' country'!$H$2</definedName>
    <definedName name="_xlchart.v5.5" hidden="1">' country'!$H$3:$H$7</definedName>
    <definedName name="country">Calculator!$J$10</definedName>
    <definedName name="name">Calculator!$K$4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6" l="1" a="1"/>
  <c r="F3" i="6" s="1"/>
  <c r="E13" i="5"/>
  <c r="E12" i="5"/>
  <c r="E16" i="5"/>
  <c r="E6" i="5"/>
  <c r="E2" i="5"/>
  <c r="E9" i="5"/>
  <c r="E10" i="5"/>
  <c r="E11" i="5"/>
  <c r="E14" i="5"/>
  <c r="E15" i="5"/>
  <c r="E5" i="5"/>
  <c r="E3" i="5"/>
  <c r="E4" i="5"/>
  <c r="E8" i="5"/>
  <c r="E7" i="5"/>
  <c r="D7" i="5"/>
  <c r="D16" i="5"/>
  <c r="D6" i="5"/>
  <c r="D2" i="5"/>
  <c r="D9" i="5"/>
  <c r="D10" i="5"/>
  <c r="D11" i="5"/>
  <c r="D14" i="5"/>
  <c r="D15" i="5"/>
  <c r="D5" i="5"/>
  <c r="D3" i="5"/>
  <c r="D4" i="5"/>
  <c r="D8" i="5"/>
  <c r="D13" i="5"/>
  <c r="D1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2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K10" i="3"/>
  <c r="K7" i="3"/>
  <c r="J16" i="3"/>
  <c r="K13" i="3"/>
  <c r="J13" i="3"/>
  <c r="J10" i="3"/>
  <c r="H4" i="6" s="1"/>
  <c r="J22" i="3"/>
  <c r="J19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2" i="2"/>
  <c r="G5" i="6" l="1" a="1"/>
  <c r="G5" i="6" s="1"/>
  <c r="H7" i="6"/>
  <c r="G7" i="6" a="1"/>
  <c r="G7" i="6" s="1"/>
  <c r="G4" i="6" a="1"/>
  <c r="G4" i="6" s="1"/>
  <c r="H6" i="6"/>
  <c r="G6" i="6" a="1"/>
  <c r="G6" i="6" s="1"/>
  <c r="G3" i="6"/>
  <c r="H5" i="6"/>
  <c r="H3" i="6"/>
  <c r="J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<sst xmlns="http://schemas.openxmlformats.org/spreadsheetml/2006/main" count="31122" uniqueCount="7959">
  <si>
    <t>year</t>
  </si>
  <si>
    <t>month</t>
  </si>
  <si>
    <t>rank</t>
  </si>
  <si>
    <t>net_worth</t>
  </si>
  <si>
    <t>last_name</t>
  </si>
  <si>
    <t>first_name</t>
  </si>
  <si>
    <t>full_name</t>
  </si>
  <si>
    <t>birth_date</t>
  </si>
  <si>
    <t>age</t>
  </si>
  <si>
    <t>gender</t>
  </si>
  <si>
    <t>country_of_citizenship</t>
  </si>
  <si>
    <t>country_of_residence</t>
  </si>
  <si>
    <t>city_of_residence</t>
  </si>
  <si>
    <t>business_category</t>
  </si>
  <si>
    <t>business_industries</t>
  </si>
  <si>
    <t>organization_name</t>
  </si>
  <si>
    <t>position_in_organization</t>
  </si>
  <si>
    <t>self_made</t>
  </si>
  <si>
    <t>wealth_status</t>
  </si>
  <si>
    <t>233.0 B</t>
  </si>
  <si>
    <t>Arnault</t>
  </si>
  <si>
    <t>Bernard</t>
  </si>
  <si>
    <t>Bernard Arnault &amp; family</t>
  </si>
  <si>
    <t>Male</t>
  </si>
  <si>
    <t>France</t>
  </si>
  <si>
    <t>Paris</t>
  </si>
  <si>
    <t>Fashion &amp; Retail</t>
  </si>
  <si>
    <t>['Fashion &amp; Retail']</t>
  </si>
  <si>
    <t>LVMH MoÃ«t Hennessy Louis Vuitton</t>
  </si>
  <si>
    <t>Chairman and CEO</t>
  </si>
  <si>
    <t>Increased</t>
  </si>
  <si>
    <t>195.0 B</t>
  </si>
  <si>
    <t>Musk</t>
  </si>
  <si>
    <t>Elon</t>
  </si>
  <si>
    <t>Elon Musk</t>
  </si>
  <si>
    <t>United States</t>
  </si>
  <si>
    <t>Austin</t>
  </si>
  <si>
    <t>Automotive</t>
  </si>
  <si>
    <t>['Automotive']</t>
  </si>
  <si>
    <t>Tesla</t>
  </si>
  <si>
    <t>CEO</t>
  </si>
  <si>
    <t>194.0 B</t>
  </si>
  <si>
    <t>Bezos</t>
  </si>
  <si>
    <t>Jeff</t>
  </si>
  <si>
    <t>Jeff Bezos</t>
  </si>
  <si>
    <t>Miami</t>
  </si>
  <si>
    <t>Technology</t>
  </si>
  <si>
    <t>['Technology']</t>
  </si>
  <si>
    <t>Amazon</t>
  </si>
  <si>
    <t>Chairman and Founder</t>
  </si>
  <si>
    <t>177.0 B</t>
  </si>
  <si>
    <t>Zuckerberg</t>
  </si>
  <si>
    <t>Mark</t>
  </si>
  <si>
    <t>Mark Zuckerberg</t>
  </si>
  <si>
    <t>Palo Alto</t>
  </si>
  <si>
    <t>Meta Platforms</t>
  </si>
  <si>
    <t>Cofounder</t>
  </si>
  <si>
    <t>141.0 B</t>
  </si>
  <si>
    <t>Ellison</t>
  </si>
  <si>
    <t>Larry</t>
  </si>
  <si>
    <t>Larry Ellison</t>
  </si>
  <si>
    <t>Woodside</t>
  </si>
  <si>
    <t>Oracle</t>
  </si>
  <si>
    <t>CTO and Founder</t>
  </si>
  <si>
    <t>133.0 B</t>
  </si>
  <si>
    <t>Buffett</t>
  </si>
  <si>
    <t>Warren</t>
  </si>
  <si>
    <t>Warren Buffett</t>
  </si>
  <si>
    <t>Omaha</t>
  </si>
  <si>
    <t>Finance &amp; Investments</t>
  </si>
  <si>
    <t>['Finance &amp; Investments']</t>
  </si>
  <si>
    <t>Berkshire Hathaway Inc. (Cl A)</t>
  </si>
  <si>
    <t>128.0 B</t>
  </si>
  <si>
    <t>Gates</t>
  </si>
  <si>
    <t>Bill</t>
  </si>
  <si>
    <t>Bill Gates</t>
  </si>
  <si>
    <t>Medina</t>
  </si>
  <si>
    <t>Bill &amp; Melinda Gates Foundation</t>
  </si>
  <si>
    <t>Cochair</t>
  </si>
  <si>
    <t>121.0 B</t>
  </si>
  <si>
    <t>Ballmer</t>
  </si>
  <si>
    <t>Steve</t>
  </si>
  <si>
    <t>Steve Ballmer</t>
  </si>
  <si>
    <t>Hunts Point</t>
  </si>
  <si>
    <t>Los Angeles Clippers</t>
  </si>
  <si>
    <t>Owner</t>
  </si>
  <si>
    <t>116.0 B</t>
  </si>
  <si>
    <t>Ambani</t>
  </si>
  <si>
    <t>Mukesh</t>
  </si>
  <si>
    <t>Mukesh Ambani</t>
  </si>
  <si>
    <t>India</t>
  </si>
  <si>
    <t>Mumbai</t>
  </si>
  <si>
    <t>Diversified</t>
  </si>
  <si>
    <t>['Diversified']</t>
  </si>
  <si>
    <t>Reliance Industries</t>
  </si>
  <si>
    <t>Chairman and managing director</t>
  </si>
  <si>
    <t>114.0 B</t>
  </si>
  <si>
    <t>Page</t>
  </si>
  <si>
    <t>Larry Page</t>
  </si>
  <si>
    <t>Alphabet</t>
  </si>
  <si>
    <t>Cofounder and board member</t>
  </si>
  <si>
    <t>110.0 B</t>
  </si>
  <si>
    <t>Brin</t>
  </si>
  <si>
    <t>Sergey</t>
  </si>
  <si>
    <t>Sergey Brin</t>
  </si>
  <si>
    <t>Los Altos</t>
  </si>
  <si>
    <t>106.0 B</t>
  </si>
  <si>
    <t>Bloomberg</t>
  </si>
  <si>
    <t>Michael</t>
  </si>
  <si>
    <t>Michael Bloomberg</t>
  </si>
  <si>
    <t>New York</t>
  </si>
  <si>
    <t>103.0 B</t>
  </si>
  <si>
    <t>Ortega</t>
  </si>
  <si>
    <t>Amancio</t>
  </si>
  <si>
    <t>Amancio Ortega</t>
  </si>
  <si>
    <t>Spain</t>
  </si>
  <si>
    <t>La Coruna</t>
  </si>
  <si>
    <t>102.0 B</t>
  </si>
  <si>
    <t>Slim Helu</t>
  </si>
  <si>
    <t>Carlos</t>
  </si>
  <si>
    <t>Carlos Slim Helu &amp; family</t>
  </si>
  <si>
    <t>Mexico</t>
  </si>
  <si>
    <t>Mexico City</t>
  </si>
  <si>
    <t>Telecom</t>
  </si>
  <si>
    <t>['Telecom']</t>
  </si>
  <si>
    <t>AmÃ©rica MÃ³vil</t>
  </si>
  <si>
    <t>Honorary Chairman</t>
  </si>
  <si>
    <t>99.5 B</t>
  </si>
  <si>
    <t>Bettencourt Meyers</t>
  </si>
  <si>
    <t>Francoise</t>
  </si>
  <si>
    <t>Francoise Bettencourt Meyers &amp; family</t>
  </si>
  <si>
    <t>Female</t>
  </si>
  <si>
    <t>91.0 B</t>
  </si>
  <si>
    <t>Dell</t>
  </si>
  <si>
    <t>Michael Dell</t>
  </si>
  <si>
    <t>84.0 B</t>
  </si>
  <si>
    <t>Adani</t>
  </si>
  <si>
    <t>Gautam</t>
  </si>
  <si>
    <t>Gautam Adani</t>
  </si>
  <si>
    <t>Ahmedabad</t>
  </si>
  <si>
    <t>78.4 B</t>
  </si>
  <si>
    <t>Walton</t>
  </si>
  <si>
    <t>Jim</t>
  </si>
  <si>
    <t>Jim Walton &amp; family</t>
  </si>
  <si>
    <t>Bentonville</t>
  </si>
  <si>
    <t>Arvest Bank Group, Inc.</t>
  </si>
  <si>
    <t>77.4 B</t>
  </si>
  <si>
    <t>Rob</t>
  </si>
  <si>
    <t>Rob Walton &amp; family</t>
  </si>
  <si>
    <t>Walmart</t>
  </si>
  <si>
    <t>Director</t>
  </si>
  <si>
    <t>77.0 B</t>
  </si>
  <si>
    <t>Huang</t>
  </si>
  <si>
    <t>Jensen</t>
  </si>
  <si>
    <t>Jensen Huang</t>
  </si>
  <si>
    <t>NVIDIA</t>
  </si>
  <si>
    <t>CEO &amp; President</t>
  </si>
  <si>
    <t>72.3 B</t>
  </si>
  <si>
    <t>Alice</t>
  </si>
  <si>
    <t>Alice Walton</t>
  </si>
  <si>
    <t>Fort Worth</t>
  </si>
  <si>
    <t>Crystal Bridges Museum of American Art</t>
  </si>
  <si>
    <t>Philanthropist</t>
  </si>
  <si>
    <t>67.8 B</t>
  </si>
  <si>
    <t>Thomson</t>
  </si>
  <si>
    <t>David</t>
  </si>
  <si>
    <t>David Thomson &amp; family</t>
  </si>
  <si>
    <t>Canada</t>
  </si>
  <si>
    <t>Toronto</t>
  </si>
  <si>
    <t>Media &amp; Entertainment</t>
  </si>
  <si>
    <t>['Media &amp; Entertainment']</t>
  </si>
  <si>
    <t>Thomson Reuters Corporation</t>
  </si>
  <si>
    <t>Chairman</t>
  </si>
  <si>
    <t>64.3 B</t>
  </si>
  <si>
    <t>Koch</t>
  </si>
  <si>
    <t>Julia</t>
  </si>
  <si>
    <t>Julia Koch &amp; family</t>
  </si>
  <si>
    <t>62.3 B</t>
  </si>
  <si>
    <t>Zhong</t>
  </si>
  <si>
    <t>Shanshan</t>
  </si>
  <si>
    <t>Zhong Shanshan</t>
  </si>
  <si>
    <t>China</t>
  </si>
  <si>
    <t>Hangzhou</t>
  </si>
  <si>
    <t>Food &amp; Beverage</t>
  </si>
  <si>
    <t>['Food &amp; Beverage']</t>
  </si>
  <si>
    <t>Decreased</t>
  </si>
  <si>
    <t>58.5 B</t>
  </si>
  <si>
    <t>Charles</t>
  </si>
  <si>
    <t>Charles Koch &amp; family</t>
  </si>
  <si>
    <t>Wichita</t>
  </si>
  <si>
    <t>Koch Industries, Inc.</t>
  </si>
  <si>
    <t>43.8 B</t>
  </si>
  <si>
    <t>Ferrero</t>
  </si>
  <si>
    <t>Giovanni</t>
  </si>
  <si>
    <t>Giovanni Ferrero</t>
  </si>
  <si>
    <t>Italy</t>
  </si>
  <si>
    <t>Belgium</t>
  </si>
  <si>
    <t>Brussels</t>
  </si>
  <si>
    <t>43.4 B</t>
  </si>
  <si>
    <t>Pangestu</t>
  </si>
  <si>
    <t>Prajogo</t>
  </si>
  <si>
    <t>Prajogo Pangestu</t>
  </si>
  <si>
    <t>Indonesia</t>
  </si>
  <si>
    <t>Jakarta</t>
  </si>
  <si>
    <t>Zhang</t>
  </si>
  <si>
    <t>Yiming</t>
  </si>
  <si>
    <t>Zhang Yiming</t>
  </si>
  <si>
    <t>Singapore</t>
  </si>
  <si>
    <t>ByteDance</t>
  </si>
  <si>
    <t>Founder</t>
  </si>
  <si>
    <t>42.8 B</t>
  </si>
  <si>
    <t>Yanai</t>
  </si>
  <si>
    <t>Tadashi</t>
  </si>
  <si>
    <t>Tadashi Yanai &amp; family</t>
  </si>
  <si>
    <t>Japan</t>
  </si>
  <si>
    <t>Tokyo</t>
  </si>
  <si>
    <t>40.9 B</t>
  </si>
  <si>
    <t>Knight</t>
  </si>
  <si>
    <t>Phil</t>
  </si>
  <si>
    <t>Phil Knight &amp; family</t>
  </si>
  <si>
    <t>Hillsboro</t>
  </si>
  <si>
    <t>Nike</t>
  </si>
  <si>
    <t>39.6 B</t>
  </si>
  <si>
    <t>Mateschitz</t>
  </si>
  <si>
    <t>Mark Mateschitz</t>
  </si>
  <si>
    <t>Austria</t>
  </si>
  <si>
    <t>Salzburg</t>
  </si>
  <si>
    <t>39.2 B</t>
  </si>
  <si>
    <t>Kuehne</t>
  </si>
  <si>
    <t>Klaus-Michael</t>
  </si>
  <si>
    <t>Klaus-Michael Kuehne</t>
  </si>
  <si>
    <t>Germany</t>
  </si>
  <si>
    <t>Switzerland</t>
  </si>
  <si>
    <t>Schindellegi</t>
  </si>
  <si>
    <t>Logistics</t>
  </si>
  <si>
    <t>['Logistics']</t>
  </si>
  <si>
    <t>38.9 B</t>
  </si>
  <si>
    <t>Colin</t>
  </si>
  <si>
    <t>Colin Huang</t>
  </si>
  <si>
    <t>Shanghai</t>
  </si>
  <si>
    <t>38.8 B</t>
  </si>
  <si>
    <t>Schwarzman</t>
  </si>
  <si>
    <t>Stephen</t>
  </si>
  <si>
    <t>Stephen Schwarzman</t>
  </si>
  <si>
    <t>Blackstone</t>
  </si>
  <si>
    <t>38.5 B</t>
  </si>
  <si>
    <t>Mars</t>
  </si>
  <si>
    <t>Jacqueline</t>
  </si>
  <si>
    <t>Jacqueline Mars</t>
  </si>
  <si>
    <t>The Plains</t>
  </si>
  <si>
    <t>John</t>
  </si>
  <si>
    <t>John Mars</t>
  </si>
  <si>
    <t>Jackson</t>
  </si>
  <si>
    <t>38.0 B</t>
  </si>
  <si>
    <t>Schwarz</t>
  </si>
  <si>
    <t>Dieter</t>
  </si>
  <si>
    <t>Dieter Schwarz</t>
  </si>
  <si>
    <t>Neckarsulm</t>
  </si>
  <si>
    <t>37.3 B</t>
  </si>
  <si>
    <t>Li</t>
  </si>
  <si>
    <t>Ka-shing</t>
  </si>
  <si>
    <t>Li Ka-shing</t>
  </si>
  <si>
    <t>Hong Kong</t>
  </si>
  <si>
    <t>CK Hutchison Holdings</t>
  </si>
  <si>
    <t>Senior Advisor</t>
  </si>
  <si>
    <t>36.9 B</t>
  </si>
  <si>
    <t>Nadar</t>
  </si>
  <si>
    <t>Shiv</t>
  </si>
  <si>
    <t>Shiv Nadar</t>
  </si>
  <si>
    <t>Delhi</t>
  </si>
  <si>
    <t>36.8 B</t>
  </si>
  <si>
    <t>Wertheimer</t>
  </si>
  <si>
    <t>Alain</t>
  </si>
  <si>
    <t>Alain Wertheimer</t>
  </si>
  <si>
    <t>Gerard</t>
  </si>
  <si>
    <t>Gerard Wertheimer</t>
  </si>
  <si>
    <t>36.4 B</t>
  </si>
  <si>
    <t>Griffin</t>
  </si>
  <si>
    <t>Ken</t>
  </si>
  <si>
    <t>Ken Griffin</t>
  </si>
  <si>
    <t>Citadel LLC</t>
  </si>
  <si>
    <t>Founder &amp; CEO</t>
  </si>
  <si>
    <t>35.6 B</t>
  </si>
  <si>
    <t>Scott</t>
  </si>
  <si>
    <t>MacKenzie</t>
  </si>
  <si>
    <t>MacKenzie Scott</t>
  </si>
  <si>
    <t>Seattle</t>
  </si>
  <si>
    <t>34.0 B</t>
  </si>
  <si>
    <t>Peterffy</t>
  </si>
  <si>
    <t>Thomas</t>
  </si>
  <si>
    <t>Thomas Peterffy</t>
  </si>
  <si>
    <t>Palm Beach</t>
  </si>
  <si>
    <t>33.6 B</t>
  </si>
  <si>
    <t>Wuerth</t>
  </si>
  <si>
    <t>Reinhold</t>
  </si>
  <si>
    <t>Reinhold Wuerth &amp; family</t>
  </si>
  <si>
    <t>Kuenzelsau</t>
  </si>
  <si>
    <t>Manufacturing</t>
  </si>
  <si>
    <t>['Manufacturing']</t>
  </si>
  <si>
    <t>33.5 B</t>
  </si>
  <si>
    <t>Ding</t>
  </si>
  <si>
    <t>William</t>
  </si>
  <si>
    <t>William Ding</t>
  </si>
  <si>
    <t>Jindal</t>
  </si>
  <si>
    <t>Savitri</t>
  </si>
  <si>
    <t>Savitri Jindal &amp; family</t>
  </si>
  <si>
    <t>Hisar</t>
  </si>
  <si>
    <t>Metals &amp; Mining</t>
  </si>
  <si>
    <t>['Metals &amp; Mining']</t>
  </si>
  <si>
    <t>33.1 B</t>
  </si>
  <si>
    <t>Aponte</t>
  </si>
  <si>
    <t>Gianluigi</t>
  </si>
  <si>
    <t>Gianluigi Aponte</t>
  </si>
  <si>
    <t>Geneva</t>
  </si>
  <si>
    <t>Aponte-Diamant</t>
  </si>
  <si>
    <t>Rafaela</t>
  </si>
  <si>
    <t>Rafaela Aponte-Diamant</t>
  </si>
  <si>
    <t>33.0 B</t>
  </si>
  <si>
    <t>Zhao</t>
  </si>
  <si>
    <t>Changpeng</t>
  </si>
  <si>
    <t>Changpeng Zhao</t>
  </si>
  <si>
    <t>United Arab Emirates</t>
  </si>
  <si>
    <t>Dubai</t>
  </si>
  <si>
    <t>32.7 B</t>
  </si>
  <si>
    <t>Son</t>
  </si>
  <si>
    <t>Masayoshi</t>
  </si>
  <si>
    <t>Masayoshi Son</t>
  </si>
  <si>
    <t>Softbank</t>
  </si>
  <si>
    <t>32.1 B</t>
  </si>
  <si>
    <t>Blavatnik</t>
  </si>
  <si>
    <t>Len</t>
  </si>
  <si>
    <t>Len Blavatnik</t>
  </si>
  <si>
    <t>United Kingdom</t>
  </si>
  <si>
    <t>London</t>
  </si>
  <si>
    <t>Remained Even</t>
  </si>
  <si>
    <t>32.0 B</t>
  </si>
  <si>
    <t>Adelson</t>
  </si>
  <si>
    <t>Miriam</t>
  </si>
  <si>
    <t>Miriam Adelson &amp; family</t>
  </si>
  <si>
    <t>Las Vegas</t>
  </si>
  <si>
    <t>Gambling &amp; Casinos</t>
  </si>
  <si>
    <t>['Gambling &amp; Casinos']</t>
  </si>
  <si>
    <t>31.6 B</t>
  </si>
  <si>
    <t>Pinault</t>
  </si>
  <si>
    <t>FranÃ§ois</t>
  </si>
  <si>
    <t>FranÃ§ois Pinault &amp; family</t>
  </si>
  <si>
    <t>31.4 B</t>
  </si>
  <si>
    <t>Simons</t>
  </si>
  <si>
    <t>Jim Simons</t>
  </si>
  <si>
    <t>East Setauket</t>
  </si>
  <si>
    <t>Renaissance Technologies Corp.</t>
  </si>
  <si>
    <t>30.8 B</t>
  </si>
  <si>
    <t>Rinehart</t>
  </si>
  <si>
    <t>Gina</t>
  </si>
  <si>
    <t>Gina Rinehart</t>
  </si>
  <si>
    <t>Australia</t>
  </si>
  <si>
    <t>Perth</t>
  </si>
  <si>
    <t>Hancock Prospecting</t>
  </si>
  <si>
    <t>Executive Chairman</t>
  </si>
  <si>
    <t>30.2 B</t>
  </si>
  <si>
    <t>Ma</t>
  </si>
  <si>
    <t>Huateng</t>
  </si>
  <si>
    <t>Ma Huateng</t>
  </si>
  <si>
    <t>Shenzhen</t>
  </si>
  <si>
    <t>Tencent Holdings</t>
  </si>
  <si>
    <t>29.0 B</t>
  </si>
  <si>
    <t>Johnson</t>
  </si>
  <si>
    <t>Abigail</t>
  </si>
  <si>
    <t>Abigail Johnson</t>
  </si>
  <si>
    <t>Milton</t>
  </si>
  <si>
    <t>Fidelity Investments</t>
  </si>
  <si>
    <t>Chairman &amp; CEO</t>
  </si>
  <si>
    <t>28.6 B</t>
  </si>
  <si>
    <t>Alekperov</t>
  </si>
  <si>
    <t>Vagit</t>
  </si>
  <si>
    <t>Vagit Alekperov</t>
  </si>
  <si>
    <t>Russia</t>
  </si>
  <si>
    <t>Moscow</t>
  </si>
  <si>
    <t>Energy</t>
  </si>
  <si>
    <t>['Energy']</t>
  </si>
  <si>
    <t>28.0 B</t>
  </si>
  <si>
    <t>Saverin</t>
  </si>
  <si>
    <t>Eduardo</t>
  </si>
  <si>
    <t>Eduardo Saverin</t>
  </si>
  <si>
    <t>Brazil</t>
  </si>
  <si>
    <t>Investor</t>
  </si>
  <si>
    <t>Lukas</t>
  </si>
  <si>
    <t>Lukas Walton</t>
  </si>
  <si>
    <t>Chicago</t>
  </si>
  <si>
    <t>27.9 B</t>
  </si>
  <si>
    <t>Larrea Mota Velasco</t>
  </si>
  <si>
    <t>GermÃ¡n</t>
  </si>
  <si>
    <t>GermÃ¡n Larrea Mota Velasco &amp; family</t>
  </si>
  <si>
    <t>27.7 B</t>
  </si>
  <si>
    <t>Lee</t>
  </si>
  <si>
    <t>Shau Kee</t>
  </si>
  <si>
    <t>Lee Shau Kee</t>
  </si>
  <si>
    <t>Real Estate</t>
  </si>
  <si>
    <t>['Real Estate']</t>
  </si>
  <si>
    <t>27.6 B</t>
  </si>
  <si>
    <t>Yass</t>
  </si>
  <si>
    <t>Jeff Yass</t>
  </si>
  <si>
    <t>Haverford</t>
  </si>
  <si>
    <t>27.5 B</t>
  </si>
  <si>
    <t>Pignataro</t>
  </si>
  <si>
    <t>Andrea</t>
  </si>
  <si>
    <t>Andrea Pignataro</t>
  </si>
  <si>
    <t>St. Moritz</t>
  </si>
  <si>
    <t>27.4 B</t>
  </si>
  <si>
    <t>Low Tuck</t>
  </si>
  <si>
    <t>Kwong</t>
  </si>
  <si>
    <t>Low Tuck Kwong</t>
  </si>
  <si>
    <t>Mikhelson</t>
  </si>
  <si>
    <t>Leonid</t>
  </si>
  <si>
    <t>Leonid Mikhelson &amp; family</t>
  </si>
  <si>
    <t>27.3 B</t>
  </si>
  <si>
    <t>Quandt</t>
  </si>
  <si>
    <t>Stefan</t>
  </si>
  <si>
    <t>Stefan Quandt</t>
  </si>
  <si>
    <t>Frankfurt</t>
  </si>
  <si>
    <t>26.7 B</t>
  </si>
  <si>
    <t>Shanghvi</t>
  </si>
  <si>
    <t>Dilip</t>
  </si>
  <si>
    <t>Dilip Shanghvi</t>
  </si>
  <si>
    <t>Healthcare</t>
  </si>
  <si>
    <t>['Healthcare']</t>
  </si>
  <si>
    <t>26.6 B</t>
  </si>
  <si>
    <t>Lisin</t>
  </si>
  <si>
    <t>Vladimir</t>
  </si>
  <si>
    <t>Vladimir Lisin</t>
  </si>
  <si>
    <t>26.5 B</t>
  </si>
  <si>
    <t>Hartono</t>
  </si>
  <si>
    <t>R. Budi</t>
  </si>
  <si>
    <t>R. Budi Hartono</t>
  </si>
  <si>
    <t>Kudus</t>
  </si>
  <si>
    <t>Klatten</t>
  </si>
  <si>
    <t>Susanne</t>
  </si>
  <si>
    <t>Susanne Klatten</t>
  </si>
  <si>
    <t>Bad Homburg</t>
  </si>
  <si>
    <t>26.2 B</t>
  </si>
  <si>
    <t>Frist</t>
  </si>
  <si>
    <t>Thomas Frist, Jr. &amp; family</t>
  </si>
  <si>
    <t>Nashville</t>
  </si>
  <si>
    <t>Gilbert</t>
  </si>
  <si>
    <t>Daniel</t>
  </si>
  <si>
    <t>Daniel Gilbert</t>
  </si>
  <si>
    <t>Franklin</t>
  </si>
  <si>
    <t>25.7 B</t>
  </si>
  <si>
    <t>Fontbona</t>
  </si>
  <si>
    <t>Iris</t>
  </si>
  <si>
    <t>Iris Fontbona &amp; family</t>
  </si>
  <si>
    <t>Chile</t>
  </si>
  <si>
    <t>Santiago</t>
  </si>
  <si>
    <t>25.5 B</t>
  </si>
  <si>
    <t>Besnier</t>
  </si>
  <si>
    <t>Emmanuel</t>
  </si>
  <si>
    <t>Emmanuel Besnier</t>
  </si>
  <si>
    <t>Laval</t>
  </si>
  <si>
    <t>Michael Hartono</t>
  </si>
  <si>
    <t>Mordashov</t>
  </si>
  <si>
    <t>Alexey</t>
  </si>
  <si>
    <t>Alexey Mordashov &amp; family</t>
  </si>
  <si>
    <t>25.2 B</t>
  </si>
  <si>
    <t>Menard</t>
  </si>
  <si>
    <t>John Menard, Jr.</t>
  </si>
  <si>
    <t>Eau Claire</t>
  </si>
  <si>
    <t>Menard, Inc.</t>
  </si>
  <si>
    <t>25.1 B</t>
  </si>
  <si>
    <t>He</t>
  </si>
  <si>
    <t>Xiangjian</t>
  </si>
  <si>
    <t>He Xiangjian &amp; family</t>
  </si>
  <si>
    <t>Foshan</t>
  </si>
  <si>
    <t>24.5 B</t>
  </si>
  <si>
    <t>Jack</t>
  </si>
  <si>
    <t>Jack Ma</t>
  </si>
  <si>
    <t>Marshall</t>
  </si>
  <si>
    <t>Elaine</t>
  </si>
  <si>
    <t>Elaine Marshall &amp; family</t>
  </si>
  <si>
    <t>Dallas</t>
  </si>
  <si>
    <t>Returned to List</t>
  </si>
  <si>
    <t>24.3 B</t>
  </si>
  <si>
    <t>Stephens</t>
  </si>
  <si>
    <t>Autry</t>
  </si>
  <si>
    <t>Autry Stephens</t>
  </si>
  <si>
    <t>Midland</t>
  </si>
  <si>
    <t>24.0 B</t>
  </si>
  <si>
    <t>Ofer</t>
  </si>
  <si>
    <t>Eyal</t>
  </si>
  <si>
    <t>Eyal Ofer</t>
  </si>
  <si>
    <t>Israel</t>
  </si>
  <si>
    <t>Monaco</t>
  </si>
  <si>
    <t>Monte Carlo</t>
  </si>
  <si>
    <t>23.7 B</t>
  </si>
  <si>
    <t>Potanin</t>
  </si>
  <si>
    <t>Vladimir Potanin</t>
  </si>
  <si>
    <t>23.4 B</t>
  </si>
  <si>
    <t>Timchenko</t>
  </si>
  <si>
    <t>Gennady</t>
  </si>
  <si>
    <t>Gennady Timchenko</t>
  </si>
  <si>
    <t>23.1 B</t>
  </si>
  <si>
    <t>Takizaki</t>
  </si>
  <si>
    <t>Takemitsu</t>
  </si>
  <si>
    <t>Takemitsu Takizaki</t>
  </si>
  <si>
    <t>Osaka</t>
  </si>
  <si>
    <t>23.0 B</t>
  </si>
  <si>
    <t>Vinod</t>
  </si>
  <si>
    <t>Vinod Adani</t>
  </si>
  <si>
    <t>Cyprus</t>
  </si>
  <si>
    <t>22.9 B</t>
  </si>
  <si>
    <t>Zeng</t>
  </si>
  <si>
    <t>Robin</t>
  </si>
  <si>
    <t>Robin Zeng</t>
  </si>
  <si>
    <t>Ningde</t>
  </si>
  <si>
    <t>21.3 B</t>
  </si>
  <si>
    <t>Poonawalla</t>
  </si>
  <si>
    <t>Cyrus</t>
  </si>
  <si>
    <t>Cyrus Poonawalla</t>
  </si>
  <si>
    <t>Pune</t>
  </si>
  <si>
    <t>21.1 B</t>
  </si>
  <si>
    <t>Melnichenko</t>
  </si>
  <si>
    <t>Andrey</t>
  </si>
  <si>
    <t>Andrey Melnichenko &amp; family</t>
  </si>
  <si>
    <t>Ras Al Khaimah</t>
  </si>
  <si>
    <t>20.9 B</t>
  </si>
  <si>
    <t>Hendricks</t>
  </si>
  <si>
    <t>Diane</t>
  </si>
  <si>
    <t>Diane Hendricks</t>
  </si>
  <si>
    <t>Afton</t>
  </si>
  <si>
    <t>Construction &amp; Engineering</t>
  </si>
  <si>
    <t>['Construction &amp; Engineering']</t>
  </si>
  <si>
    <t>ABC Supply</t>
  </si>
  <si>
    <t>Singh</t>
  </si>
  <si>
    <t>Kushal Pal</t>
  </si>
  <si>
    <t>Kushal Pal Singh</t>
  </si>
  <si>
    <t>20.6 B</t>
  </si>
  <si>
    <t>Safra</t>
  </si>
  <si>
    <t>Vicky</t>
  </si>
  <si>
    <t>Vicky Safra &amp; family</t>
  </si>
  <si>
    <t>Crans-Montana</t>
  </si>
  <si>
    <t>Schmidt</t>
  </si>
  <si>
    <t>Eric</t>
  </si>
  <si>
    <t>Eric Schmidt</t>
  </si>
  <si>
    <t>Atherton</t>
  </si>
  <si>
    <t>Tepper</t>
  </si>
  <si>
    <t>David Tepper</t>
  </si>
  <si>
    <t>Appaloosa Management</t>
  </si>
  <si>
    <t>President and Founder</t>
  </si>
  <si>
    <t>19.8 B</t>
  </si>
  <si>
    <t>Cohen</t>
  </si>
  <si>
    <t>Steve Cohen</t>
  </si>
  <si>
    <t>Greenwich</t>
  </si>
  <si>
    <t>Point72 Asset Management</t>
  </si>
  <si>
    <t>19.7 B</t>
  </si>
  <si>
    <t>Birla</t>
  </si>
  <si>
    <t>Kumar</t>
  </si>
  <si>
    <t>Kumar Birla</t>
  </si>
  <si>
    <t>19.6 B</t>
  </si>
  <si>
    <t>Rick</t>
  </si>
  <si>
    <t>Rick Cohen &amp; family</t>
  </si>
  <si>
    <t>Keene</t>
  </si>
  <si>
    <t>Entrepreneur</t>
  </si>
  <si>
    <t>19.5 B</t>
  </si>
  <si>
    <t>Murdoch</t>
  </si>
  <si>
    <t>Rupert</t>
  </si>
  <si>
    <t>Rupert Murdoch &amp; family</t>
  </si>
  <si>
    <t>News Corp</t>
  </si>
  <si>
    <t>19.0 B</t>
  </si>
  <si>
    <t>Forrest</t>
  </si>
  <si>
    <t xml:space="preserve">Andrew </t>
  </si>
  <si>
    <t>Andrew Forrest &amp; family</t>
  </si>
  <si>
    <t>18.5 B</t>
  </si>
  <si>
    <t>Hamm</t>
  </si>
  <si>
    <t>Harold</t>
  </si>
  <si>
    <t>Harold Hamm &amp; family</t>
  </si>
  <si>
    <t>Oklahoma City</t>
  </si>
  <si>
    <t xml:space="preserve">Continental Resources Inc. </t>
  </si>
  <si>
    <t>18.3 B</t>
  </si>
  <si>
    <t>Moskovitz</t>
  </si>
  <si>
    <t>Dustin</t>
  </si>
  <si>
    <t>Dustin Moskovitz</t>
  </si>
  <si>
    <t>San Francisco</t>
  </si>
  <si>
    <t>Asana</t>
  </si>
  <si>
    <t>18.0 B</t>
  </si>
  <si>
    <t>Bren</t>
  </si>
  <si>
    <t>Donald</t>
  </si>
  <si>
    <t>Donald Bren</t>
  </si>
  <si>
    <t>Newport Beach</t>
  </si>
  <si>
    <t>Irvine Company</t>
  </si>
  <si>
    <t>Kellnerova</t>
  </si>
  <si>
    <t>Renata</t>
  </si>
  <si>
    <t>Renata Kellnerova &amp; family</t>
  </si>
  <si>
    <t>Czech Republic</t>
  </si>
  <si>
    <t>Prague</t>
  </si>
  <si>
    <t>Platt</t>
  </si>
  <si>
    <t>Michael Platt</t>
  </si>
  <si>
    <t>BlueCrest Capital Management</t>
  </si>
  <si>
    <t xml:space="preserve">Founder </t>
  </si>
  <si>
    <t>17.6 B</t>
  </si>
  <si>
    <t>Damani</t>
  </si>
  <si>
    <t>Radhakishan</t>
  </si>
  <si>
    <t>Radhakishan Damani</t>
  </si>
  <si>
    <t>16.9 B</t>
  </si>
  <si>
    <t>Fredriksen</t>
  </si>
  <si>
    <t>John Fredriksen</t>
  </si>
  <si>
    <t>16.8 B</t>
  </si>
  <si>
    <t>Eric Li</t>
  </si>
  <si>
    <t>16.6 B</t>
  </si>
  <si>
    <t>Persson</t>
  </si>
  <si>
    <t>Stefan Persson</t>
  </si>
  <si>
    <t>Sweden</t>
  </si>
  <si>
    <t>Stockholm</t>
  </si>
  <si>
    <t>Hennes &amp; Mauritz Unsponsored ADR</t>
  </si>
  <si>
    <t>16.5 B</t>
  </si>
  <si>
    <t>Ratcliffe</t>
  </si>
  <si>
    <t>James</t>
  </si>
  <si>
    <t>James Ratcliffe</t>
  </si>
  <si>
    <t>Triguboff</t>
  </si>
  <si>
    <t>Harry</t>
  </si>
  <si>
    <t>Harry Triguboff</t>
  </si>
  <si>
    <t>Sydney</t>
  </si>
  <si>
    <t>16.4 B</t>
  </si>
  <si>
    <t>Lemann</t>
  </si>
  <si>
    <t>Jorge Paulo</t>
  </si>
  <si>
    <t>Jorge Paulo Lemann &amp; family</t>
  </si>
  <si>
    <t>Zurich</t>
  </si>
  <si>
    <t>Investor, Philanthropist</t>
  </si>
  <si>
    <t>Mittal</t>
  </si>
  <si>
    <t>Lakshmi</t>
  </si>
  <si>
    <t>Lakshmi Mittal</t>
  </si>
  <si>
    <t>16.2 B</t>
  </si>
  <si>
    <t>Jaipuria</t>
  </si>
  <si>
    <t>Ravi</t>
  </si>
  <si>
    <t>Ravi Jaipuria</t>
  </si>
  <si>
    <t>Kroenke</t>
  </si>
  <si>
    <t>Stanley</t>
  </si>
  <si>
    <t>Stanley Kroenke</t>
  </si>
  <si>
    <t>Electra</t>
  </si>
  <si>
    <t>Sports</t>
  </si>
  <si>
    <t>['Sports']</t>
  </si>
  <si>
    <t>16.1 B</t>
  </si>
  <si>
    <t>Koum</t>
  </si>
  <si>
    <t>Jan</t>
  </si>
  <si>
    <t>Jan Koum</t>
  </si>
  <si>
    <t>WhatsApp Inc.</t>
  </si>
  <si>
    <t>CEO, cofounder</t>
  </si>
  <si>
    <t>15.9 B</t>
  </si>
  <si>
    <t>Albrecht Jr.</t>
  </si>
  <si>
    <t>Karl</t>
  </si>
  <si>
    <t>Karl Albrecht Jr. &amp; family</t>
  </si>
  <si>
    <t>Heister</t>
  </si>
  <si>
    <t>Beate</t>
  </si>
  <si>
    <t>Beate Heister</t>
  </si>
  <si>
    <t>15.8 B</t>
  </si>
  <si>
    <t>Idan</t>
  </si>
  <si>
    <t>Idan Ofer</t>
  </si>
  <si>
    <t>15.6 B</t>
  </si>
  <si>
    <t>Puech</t>
  </si>
  <si>
    <t>Nicolas</t>
  </si>
  <si>
    <t>Nicolas Puech</t>
  </si>
  <si>
    <t>Martigny</t>
  </si>
  <si>
    <t>15.5 B</t>
  </si>
  <si>
    <t>Durov</t>
  </si>
  <si>
    <t>Pavel</t>
  </si>
  <si>
    <t>Pavel Durov</t>
  </si>
  <si>
    <t>Qin</t>
  </si>
  <si>
    <t>Yinglin</t>
  </si>
  <si>
    <t>Qin Yinglin</t>
  </si>
  <si>
    <t>Nanyang</t>
  </si>
  <si>
    <t>15.4 B</t>
  </si>
  <si>
    <t>Dalio</t>
  </si>
  <si>
    <t>Ray</t>
  </si>
  <si>
    <t>Ray Dalio</t>
  </si>
  <si>
    <t>Bridgewater Associates</t>
  </si>
  <si>
    <t>Founder &amp; CIO Mentor</t>
  </si>
  <si>
    <t>15.3 B</t>
  </si>
  <si>
    <t>Anschutz</t>
  </si>
  <si>
    <t>Philip</t>
  </si>
  <si>
    <t>Philip Anschutz</t>
  </si>
  <si>
    <t>Denver</t>
  </si>
  <si>
    <t>15.1 B</t>
  </si>
  <si>
    <t>Lauder</t>
  </si>
  <si>
    <t>Leonard</t>
  </si>
  <si>
    <t>Leonard Lauder</t>
  </si>
  <si>
    <t>The EstÃ©e Lauder Companies</t>
  </si>
  <si>
    <t>Chairman Emeritus</t>
  </si>
  <si>
    <t>Xiting</t>
  </si>
  <si>
    <t>Li Xiting</t>
  </si>
  <si>
    <t>Woo</t>
  </si>
  <si>
    <t>Peter</t>
  </si>
  <si>
    <t>Peter Woo</t>
  </si>
  <si>
    <t>14.8 B</t>
  </si>
  <si>
    <t>von Bechtolsheim</t>
  </si>
  <si>
    <t>Andreas</t>
  </si>
  <si>
    <t>Andreas von Bechtolsheim &amp; family</t>
  </si>
  <si>
    <t>Arista Networks</t>
  </si>
  <si>
    <t>Cofounder, Chief Development Officer and Chairman</t>
  </si>
  <si>
    <t>14.6 B</t>
  </si>
  <si>
    <t>Kaiser</t>
  </si>
  <si>
    <t>George</t>
  </si>
  <si>
    <t>George Kaiser</t>
  </si>
  <si>
    <t>Tulsa</t>
  </si>
  <si>
    <t>BOK Financial</t>
  </si>
  <si>
    <t>14.2 B</t>
  </si>
  <si>
    <t>Wang</t>
  </si>
  <si>
    <t>Chuanfu</t>
  </si>
  <si>
    <t>Wang Chuanfu</t>
  </si>
  <si>
    <t>14.1 B</t>
  </si>
  <si>
    <t>de Carvalho-Heineken</t>
  </si>
  <si>
    <t>Charlene</t>
  </si>
  <si>
    <t>Charlene de Carvalho-Heineken &amp; family</t>
  </si>
  <si>
    <t>Netherlands</t>
  </si>
  <si>
    <t>Duffield</t>
  </si>
  <si>
    <t>David Duffield</t>
  </si>
  <si>
    <t>Incline Village</t>
  </si>
  <si>
    <t>Workday</t>
  </si>
  <si>
    <t>Chairman and Cofounder</t>
  </si>
  <si>
    <t>Samueli</t>
  </si>
  <si>
    <t>Henry</t>
  </si>
  <si>
    <t>Henry Samueli</t>
  </si>
  <si>
    <t>Broadcom</t>
  </si>
  <si>
    <t>Cofounder, Chief Technology Officer and Chairman</t>
  </si>
  <si>
    <t>14.0 B</t>
  </si>
  <si>
    <t>Albrecht</t>
  </si>
  <si>
    <t>Theo</t>
  </si>
  <si>
    <t>Theo Albrecht, Jr. &amp; family</t>
  </si>
  <si>
    <t>Mulheim an der Ruhr</t>
  </si>
  <si>
    <t>Black</t>
  </si>
  <si>
    <t>Leon</t>
  </si>
  <si>
    <t>Leon Black</t>
  </si>
  <si>
    <t>13.8 B</t>
  </si>
  <si>
    <t>Jones</t>
  </si>
  <si>
    <t>Jerry</t>
  </si>
  <si>
    <t>Jerry Jones</t>
  </si>
  <si>
    <t>Dallas Cowboys</t>
  </si>
  <si>
    <t>President and General Manager</t>
  </si>
  <si>
    <t>Wei</t>
  </si>
  <si>
    <t>Wang Wei</t>
  </si>
  <si>
    <t>Service</t>
  </si>
  <si>
    <t>['Service']</t>
  </si>
  <si>
    <t>13.7 B</t>
  </si>
  <si>
    <t>Green</t>
  </si>
  <si>
    <t>David Green &amp; family</t>
  </si>
  <si>
    <t>Hobby Lobby</t>
  </si>
  <si>
    <t>13.6 B</t>
  </si>
  <si>
    <t>Dyson</t>
  </si>
  <si>
    <t>James Dyson</t>
  </si>
  <si>
    <t>Gloucestershire</t>
  </si>
  <si>
    <t>Sun</t>
  </si>
  <si>
    <t>David Sun</t>
  </si>
  <si>
    <t>Irvine</t>
  </si>
  <si>
    <t>Kingston Technology Corporation</t>
  </si>
  <si>
    <t>COO</t>
  </si>
  <si>
    <t>Tu</t>
  </si>
  <si>
    <t>John Tu</t>
  </si>
  <si>
    <t>Rolling Hills</t>
  </si>
  <si>
    <t>President</t>
  </si>
  <si>
    <t>Christy</t>
  </si>
  <si>
    <t>Christy Walton</t>
  </si>
  <si>
    <t>13.4 B</t>
  </si>
  <si>
    <t>Dang</t>
  </si>
  <si>
    <t>Yanbao</t>
  </si>
  <si>
    <t>Dang Yanbao</t>
  </si>
  <si>
    <t>Yinchuan</t>
  </si>
  <si>
    <t>Dangote</t>
  </si>
  <si>
    <t>Aliko</t>
  </si>
  <si>
    <t>Aliko Dangote</t>
  </si>
  <si>
    <t>Nigeria</t>
  </si>
  <si>
    <t>Lagos</t>
  </si>
  <si>
    <t>Dangote Group</t>
  </si>
  <si>
    <t>Salinas Pliego</t>
  </si>
  <si>
    <t>Ricardo</t>
  </si>
  <si>
    <t>Ricardo Salinas Pliego &amp; family</t>
  </si>
  <si>
    <t>Usmanov</t>
  </si>
  <si>
    <t>Alisher</t>
  </si>
  <si>
    <t>Alisher Usmanov</t>
  </si>
  <si>
    <t>Uzbekistan</t>
  </si>
  <si>
    <t>Tashkent</t>
  </si>
  <si>
    <t>Metalloinvest</t>
  </si>
  <si>
    <t>13.3 B</t>
  </si>
  <si>
    <t>Cannon-Brookes</t>
  </si>
  <si>
    <t>Mike</t>
  </si>
  <si>
    <t>Mike Cannon-Brookes</t>
  </si>
  <si>
    <t>Kotak</t>
  </si>
  <si>
    <t>Uday</t>
  </si>
  <si>
    <t>Uday Kotak</t>
  </si>
  <si>
    <t>13.1 B</t>
  </si>
  <si>
    <t>Fridman</t>
  </si>
  <si>
    <t>Mikhail</t>
  </si>
  <si>
    <t>Mikhail Fridman</t>
  </si>
  <si>
    <t>Lau</t>
  </si>
  <si>
    <t>Joseph</t>
  </si>
  <si>
    <t>Joseph Lau</t>
  </si>
  <si>
    <t>13.0 B</t>
  </si>
  <si>
    <t>Farquhar</t>
  </si>
  <si>
    <t>Scott Farquhar</t>
  </si>
  <si>
    <t>12.8 B</t>
  </si>
  <si>
    <t>Powell Jobs</t>
  </si>
  <si>
    <t>Laurene</t>
  </si>
  <si>
    <t>Laurene Powell Jobs &amp; family</t>
  </si>
  <si>
    <t>Emerson Collective</t>
  </si>
  <si>
    <t>12.7 B</t>
  </si>
  <si>
    <t>Goh</t>
  </si>
  <si>
    <t>Cheng Liang</t>
  </si>
  <si>
    <t>Goh Cheng Liang</t>
  </si>
  <si>
    <t>Roberts</t>
  </si>
  <si>
    <t>George Roberts</t>
  </si>
  <si>
    <t>12.6 B</t>
  </si>
  <si>
    <t>Cheriton</t>
  </si>
  <si>
    <t>David Cheriton</t>
  </si>
  <si>
    <t>Stanford University</t>
  </si>
  <si>
    <t>Professor</t>
  </si>
  <si>
    <t>Hildebrand</t>
  </si>
  <si>
    <t>Jeffery</t>
  </si>
  <si>
    <t>Jeffery Hildebrand</t>
  </si>
  <si>
    <t>Houston</t>
  </si>
  <si>
    <t>Stumpf</t>
  </si>
  <si>
    <t>Georg</t>
  </si>
  <si>
    <t>Georg Stumpf</t>
  </si>
  <si>
    <t>Vienna</t>
  </si>
  <si>
    <t>12.5 B</t>
  </si>
  <si>
    <t>Chearavanont</t>
  </si>
  <si>
    <t>Dhanin</t>
  </si>
  <si>
    <t>Dhanin Chearavanont</t>
  </si>
  <si>
    <t>Thailand</t>
  </si>
  <si>
    <t>Bangkok</t>
  </si>
  <si>
    <t>Povlsen</t>
  </si>
  <si>
    <t>Anders Holch</t>
  </si>
  <si>
    <t>Anders Holch Povlsen</t>
  </si>
  <si>
    <t>Denmark</t>
  </si>
  <si>
    <t>Aarhus</t>
  </si>
  <si>
    <t>12.4 B</t>
  </si>
  <si>
    <t>Englander</t>
  </si>
  <si>
    <t>Israel Englander</t>
  </si>
  <si>
    <t>Millennium Management, L.L.C.</t>
  </si>
  <si>
    <t>12.2 B</t>
  </si>
  <si>
    <t>Khan</t>
  </si>
  <si>
    <t>Shahid</t>
  </si>
  <si>
    <t>Shahid Khan</t>
  </si>
  <si>
    <t>Naples</t>
  </si>
  <si>
    <t>Johann</t>
  </si>
  <si>
    <t>Johann Rupert &amp; family</t>
  </si>
  <si>
    <t>South Africa</t>
  </si>
  <si>
    <t>Cape Town</t>
  </si>
  <si>
    <t>12.1 B</t>
  </si>
  <si>
    <t>Plattner</t>
  </si>
  <si>
    <t>Hasso</t>
  </si>
  <si>
    <t>Hasso Plattner &amp; family</t>
  </si>
  <si>
    <t>Heidelberg</t>
  </si>
  <si>
    <t>12.0 B</t>
  </si>
  <si>
    <t>Siu-hing</t>
  </si>
  <si>
    <t>Kwong Siu-hing</t>
  </si>
  <si>
    <t>Premji</t>
  </si>
  <si>
    <t>Azim</t>
  </si>
  <si>
    <t>Azim Premji</t>
  </si>
  <si>
    <t>Bangalore</t>
  </si>
  <si>
    <t>Wipro Ltd.</t>
  </si>
  <si>
    <t>Founder Chairman</t>
  </si>
  <si>
    <t>11.9 B</t>
  </si>
  <si>
    <t>Nicholas</t>
  </si>
  <si>
    <t>Henry Nicholas, III.</t>
  </si>
  <si>
    <t>Newport Coast</t>
  </si>
  <si>
    <t>11.8 B</t>
  </si>
  <si>
    <t>Edward</t>
  </si>
  <si>
    <t>Edward Johnson, IV.</t>
  </si>
  <si>
    <t>Boston</t>
  </si>
  <si>
    <t>11.7 B</t>
  </si>
  <si>
    <t>Doerr</t>
  </si>
  <si>
    <t>John Doerr</t>
  </si>
  <si>
    <t>Kleiner Perkins</t>
  </si>
  <si>
    <t>Kravis</t>
  </si>
  <si>
    <t>Henry Kravis</t>
  </si>
  <si>
    <t>KKR</t>
  </si>
  <si>
    <t>Co-Chair and Co-CEO</t>
  </si>
  <si>
    <t>Smidt</t>
  </si>
  <si>
    <t>Eric Smidt</t>
  </si>
  <si>
    <t>Beverly Hills</t>
  </si>
  <si>
    <t>11.6 B</t>
  </si>
  <si>
    <t>Lu</t>
  </si>
  <si>
    <t>Xiangyang</t>
  </si>
  <si>
    <t>Lu Xiangyang</t>
  </si>
  <si>
    <t>Guangzhou</t>
  </si>
  <si>
    <t>11.5 B</t>
  </si>
  <si>
    <t>Beal</t>
  </si>
  <si>
    <t>Andrew</t>
  </si>
  <si>
    <t>Andrew Beal</t>
  </si>
  <si>
    <t>Jay Y.</t>
  </si>
  <si>
    <t>Jay Y. Lee</t>
  </si>
  <si>
    <t>South Korea</t>
  </si>
  <si>
    <t>Seoul</t>
  </si>
  <si>
    <t>Rubin</t>
  </si>
  <si>
    <t>Michael Rubin</t>
  </si>
  <si>
    <t>Bryn Mawr</t>
  </si>
  <si>
    <t>11.4 B</t>
  </si>
  <si>
    <t>Kuok</t>
  </si>
  <si>
    <t>Robert</t>
  </si>
  <si>
    <t>Robert Kuok</t>
  </si>
  <si>
    <t>Malaysia</t>
  </si>
  <si>
    <t>11.3 B</t>
  </si>
  <si>
    <t>Armani</t>
  </si>
  <si>
    <t>Giorgio</t>
  </si>
  <si>
    <t>Giorgio Armani</t>
  </si>
  <si>
    <t>Milan</t>
  </si>
  <si>
    <t>Chaudhry</t>
  </si>
  <si>
    <t>Jay</t>
  </si>
  <si>
    <t>Jay Chaudhry</t>
  </si>
  <si>
    <t>Reno</t>
  </si>
  <si>
    <t>Sirivadhanabhakdi</t>
  </si>
  <si>
    <t>Charoen</t>
  </si>
  <si>
    <t>Charoen Sirivadhanabhakdi</t>
  </si>
  <si>
    <t>11.2 B</t>
  </si>
  <si>
    <t>Armstrong</t>
  </si>
  <si>
    <t>Brian</t>
  </si>
  <si>
    <t>Brian Armstrong</t>
  </si>
  <si>
    <t>Bertarelli</t>
  </si>
  <si>
    <t>Ernesto</t>
  </si>
  <si>
    <t>Ernesto Bertarelli</t>
  </si>
  <si>
    <t>Gstaad</t>
  </si>
  <si>
    <t>Cathy</t>
  </si>
  <si>
    <t>Bubba</t>
  </si>
  <si>
    <t>Bubba Cathy</t>
  </si>
  <si>
    <t>Atlanta</t>
  </si>
  <si>
    <t>Dan</t>
  </si>
  <si>
    <t>Dan Cathy</t>
  </si>
  <si>
    <t>Cathy White</t>
  </si>
  <si>
    <t>Trudy</t>
  </si>
  <si>
    <t>Trudy Cathy White</t>
  </si>
  <si>
    <t>Hampton</t>
  </si>
  <si>
    <t>Lui</t>
  </si>
  <si>
    <t>Che Woo</t>
  </si>
  <si>
    <t>Lui Che Woo</t>
  </si>
  <si>
    <t>Jianjun</t>
  </si>
  <si>
    <t>Wei Jianjun &amp; family</t>
  </si>
  <si>
    <t>Baoding</t>
  </si>
  <si>
    <t>Xu</t>
  </si>
  <si>
    <t>Sky</t>
  </si>
  <si>
    <t>Sky Xu</t>
  </si>
  <si>
    <t>11.1 B</t>
  </si>
  <si>
    <t>French Gates</t>
  </si>
  <si>
    <t>Melinda</t>
  </si>
  <si>
    <t>Melinda French Gates</t>
  </si>
  <si>
    <t>Kraft</t>
  </si>
  <si>
    <t>Robert Kraft</t>
  </si>
  <si>
    <t>Brookline</t>
  </si>
  <si>
    <t>The Kraft Group</t>
  </si>
  <si>
    <t>11.0 B</t>
  </si>
  <si>
    <t>Chesky</t>
  </si>
  <si>
    <t>Brian Chesky</t>
  </si>
  <si>
    <t>AirBnB</t>
  </si>
  <si>
    <t>CEO and Cofounder</t>
  </si>
  <si>
    <t>Lam</t>
  </si>
  <si>
    <t>Barry</t>
  </si>
  <si>
    <t>Barry Lam</t>
  </si>
  <si>
    <t>Taiwan</t>
  </si>
  <si>
    <t>Taipei</t>
  </si>
  <si>
    <t>Newhouse</t>
  </si>
  <si>
    <t>Donald Newhouse</t>
  </si>
  <si>
    <t>Prokhorov</t>
  </si>
  <si>
    <t>Mikhail Prokhorov</t>
  </si>
  <si>
    <t>Frauenfeld</t>
  </si>
  <si>
    <t>Villar</t>
  </si>
  <si>
    <t>Manuel</t>
  </si>
  <si>
    <t>Manuel Villar</t>
  </si>
  <si>
    <t>Philippines</t>
  </si>
  <si>
    <t>Manila</t>
  </si>
  <si>
    <t>10.9 B</t>
  </si>
  <si>
    <t>Jiang</t>
  </si>
  <si>
    <t>Rensheng</t>
  </si>
  <si>
    <t>Jiang Rensheng &amp; family</t>
  </si>
  <si>
    <t>Chongqing</t>
  </si>
  <si>
    <t>Lei</t>
  </si>
  <si>
    <t>Jun</t>
  </si>
  <si>
    <t>Lei Jun</t>
  </si>
  <si>
    <t>Beijing</t>
  </si>
  <si>
    <t>Xiaomi</t>
  </si>
  <si>
    <t>Founder and CEO</t>
  </si>
  <si>
    <t>Schaeffler</t>
  </si>
  <si>
    <t>Georg Schaeffler</t>
  </si>
  <si>
    <t>Herzogenaurach</t>
  </si>
  <si>
    <t>Telles</t>
  </si>
  <si>
    <t>Marcel Herrmann</t>
  </si>
  <si>
    <t>Marcel Herrmann Telles &amp; family</t>
  </si>
  <si>
    <t>Sao Paulo</t>
  </si>
  <si>
    <t>10.8 B</t>
  </si>
  <si>
    <t>Velez</t>
  </si>
  <si>
    <t>David Velez &amp; family</t>
  </si>
  <si>
    <t>Colombia</t>
  </si>
  <si>
    <t>10.7 B</t>
  </si>
  <si>
    <t>Kerimov &amp; family</t>
  </si>
  <si>
    <t>Suleiman</t>
  </si>
  <si>
    <t>Suleiman Kerimov &amp; family</t>
  </si>
  <si>
    <t>Ratanavadi</t>
  </si>
  <si>
    <t>Sarath</t>
  </si>
  <si>
    <t>Sarath Ratanavadi</t>
  </si>
  <si>
    <t>Ryan</t>
  </si>
  <si>
    <t>Patrick</t>
  </si>
  <si>
    <t>Patrick Ryan</t>
  </si>
  <si>
    <t>Winnetka</t>
  </si>
  <si>
    <t>Ryan Specialty Group</t>
  </si>
  <si>
    <t>10.6 B</t>
  </si>
  <si>
    <t>Benioff</t>
  </si>
  <si>
    <t>Marc</t>
  </si>
  <si>
    <t>Marc Benioff</t>
  </si>
  <si>
    <t>Salesforce</t>
  </si>
  <si>
    <t>Blecharczyk</t>
  </si>
  <si>
    <t>Nathan</t>
  </si>
  <si>
    <t>Nathan Blecharczyk</t>
  </si>
  <si>
    <t>Cook</t>
  </si>
  <si>
    <t>Carl</t>
  </si>
  <si>
    <t>Carl Cook</t>
  </si>
  <si>
    <t>Bloomington</t>
  </si>
  <si>
    <t>Shilin</t>
  </si>
  <si>
    <t>Huang Shilin</t>
  </si>
  <si>
    <t>Loh</t>
  </si>
  <si>
    <t>Friedhelm</t>
  </si>
  <si>
    <t>Friedhelm Loh</t>
  </si>
  <si>
    <t>Haiger</t>
  </si>
  <si>
    <t>Pratt</t>
  </si>
  <si>
    <t>Anthony</t>
  </si>
  <si>
    <t>Anthony Pratt</t>
  </si>
  <si>
    <t>Melbourne</t>
  </si>
  <si>
    <t>Rashnikov</t>
  </si>
  <si>
    <t>Viktor</t>
  </si>
  <si>
    <t>Viktor Rashnikov</t>
  </si>
  <si>
    <t>Magnitogorsk</t>
  </si>
  <si>
    <t>10.5 B</t>
  </si>
  <si>
    <t>Fedun</t>
  </si>
  <si>
    <t>Leonid Fedun</t>
  </si>
  <si>
    <t>Shuirong</t>
  </si>
  <si>
    <t>Li Shuirong &amp; family</t>
  </si>
  <si>
    <t>Ressler</t>
  </si>
  <si>
    <t>Antony</t>
  </si>
  <si>
    <t>Antony Ressler</t>
  </si>
  <si>
    <t>Los Angeles</t>
  </si>
  <si>
    <t>10.4 B</t>
  </si>
  <si>
    <t>Gerko</t>
  </si>
  <si>
    <t>Alexander</t>
  </si>
  <si>
    <t>Alexander Gerko</t>
  </si>
  <si>
    <t>Hart</t>
  </si>
  <si>
    <t>Graeme</t>
  </si>
  <si>
    <t>Graeme Hart</t>
  </si>
  <si>
    <t>New Zealand</t>
  </si>
  <si>
    <t>Auckland</t>
  </si>
  <si>
    <t>Lodha</t>
  </si>
  <si>
    <t>Mangal Prabhat</t>
  </si>
  <si>
    <t>Mangal Prabhat Lodha</t>
  </si>
  <si>
    <t>10.3 B</t>
  </si>
  <si>
    <t>Marcus</t>
  </si>
  <si>
    <t>Bernard Marcus</t>
  </si>
  <si>
    <t>The Home Depot</t>
  </si>
  <si>
    <t>Co-founder, ex chairman of the board</t>
  </si>
  <si>
    <t>Yu</t>
  </si>
  <si>
    <t>Yong</t>
  </si>
  <si>
    <t>Yu Yong</t>
  </si>
  <si>
    <t>10.2 B</t>
  </si>
  <si>
    <t>Ax:son Johnson</t>
  </si>
  <si>
    <t>Antonia</t>
  </si>
  <si>
    <t>Antonia Ax:son Johnson &amp; family</t>
  </si>
  <si>
    <t>Gong</t>
  </si>
  <si>
    <t>Hongjia</t>
  </si>
  <si>
    <t>Gong Hongjia &amp; family</t>
  </si>
  <si>
    <t>Love</t>
  </si>
  <si>
    <t>Judy</t>
  </si>
  <si>
    <t>Judy Love &amp; family</t>
  </si>
  <si>
    <t>Love's Travel Stops and Country Stores</t>
  </si>
  <si>
    <t>10.1 B</t>
  </si>
  <si>
    <t>Goodnight</t>
  </si>
  <si>
    <t>James Goodnight</t>
  </si>
  <si>
    <t>Cary</t>
  </si>
  <si>
    <t>SAS Institute</t>
  </si>
  <si>
    <t>Laurie</t>
  </si>
  <si>
    <t>Nancy Walton</t>
  </si>
  <si>
    <t>Nancy Walton Laurie</t>
  </si>
  <si>
    <t>Henderson</t>
  </si>
  <si>
    <t>Ross</t>
  </si>
  <si>
    <t>Stephen Ross</t>
  </si>
  <si>
    <t>10.0 B</t>
  </si>
  <si>
    <t>BollorÃ©</t>
  </si>
  <si>
    <t>Vincent</t>
  </si>
  <si>
    <t>Vincent BollorÃ© &amp; family</t>
  </si>
  <si>
    <t>Ann Walton</t>
  </si>
  <si>
    <t>Ann Walton Kroenke</t>
  </si>
  <si>
    <t>Liu</t>
  </si>
  <si>
    <t>Yongxing</t>
  </si>
  <si>
    <t>Liu Yongxing</t>
  </si>
  <si>
    <t>East Hope Group</t>
  </si>
  <si>
    <t>Razon Jr.</t>
  </si>
  <si>
    <t>Enrique</t>
  </si>
  <si>
    <t>Enrique Razon Jr.</t>
  </si>
  <si>
    <t>9.9 B</t>
  </si>
  <si>
    <t>Ishbia</t>
  </si>
  <si>
    <t>Mat</t>
  </si>
  <si>
    <t>Mat Ishbia</t>
  </si>
  <si>
    <t>Bloomfield Hills</t>
  </si>
  <si>
    <t>Elizabeth</t>
  </si>
  <si>
    <t>Elizabeth Johnson</t>
  </si>
  <si>
    <t>Mistry</t>
  </si>
  <si>
    <t>Shapoor</t>
  </si>
  <si>
    <t>Shapoor Mistry</t>
  </si>
  <si>
    <t>Ireland</t>
  </si>
  <si>
    <t>Niel</t>
  </si>
  <si>
    <t>Xavier</t>
  </si>
  <si>
    <t>Xavier Niel</t>
  </si>
  <si>
    <t>9.8 B</t>
  </si>
  <si>
    <t>Kantor</t>
  </si>
  <si>
    <t>Viatcheslav</t>
  </si>
  <si>
    <t>Viatcheslav Kantor</t>
  </si>
  <si>
    <t>Herzliya</t>
  </si>
  <si>
    <t>Malone</t>
  </si>
  <si>
    <t>John Malone</t>
  </si>
  <si>
    <t>Schwab</t>
  </si>
  <si>
    <t>Charles Schwab</t>
  </si>
  <si>
    <t>Struengmann</t>
  </si>
  <si>
    <t>Andreas Struengmann &amp; family</t>
  </si>
  <si>
    <t>Tegernsee</t>
  </si>
  <si>
    <t>Thomas Struengmann &amp; family</t>
  </si>
  <si>
    <t>9.7 B</t>
  </si>
  <si>
    <t>Abramovich</t>
  </si>
  <si>
    <t>Roman</t>
  </si>
  <si>
    <t>Roman Abramovich &amp; family</t>
  </si>
  <si>
    <t>Dangermond</t>
  </si>
  <si>
    <t>Jack Dangermond</t>
  </si>
  <si>
    <t>Redlands</t>
  </si>
  <si>
    <t>Gebbia</t>
  </si>
  <si>
    <t>Joe</t>
  </si>
  <si>
    <t>Joe Gebbia</t>
  </si>
  <si>
    <t>Kim</t>
  </si>
  <si>
    <t>Michael Kim</t>
  </si>
  <si>
    <t>MBK Partners</t>
  </si>
  <si>
    <t>Stine</t>
  </si>
  <si>
    <t>Harry Stine</t>
  </si>
  <si>
    <t>Adel</t>
  </si>
  <si>
    <t>9.6 B</t>
  </si>
  <si>
    <t>Marijke</t>
  </si>
  <si>
    <t>Marijke Mars</t>
  </si>
  <si>
    <t>Pamela</t>
  </si>
  <si>
    <t>Pamela Mars</t>
  </si>
  <si>
    <t>Alexandria</t>
  </si>
  <si>
    <t>Valerie</t>
  </si>
  <si>
    <t>Valerie Mars</t>
  </si>
  <si>
    <t>Victoria</t>
  </si>
  <si>
    <t>Victoria Mars</t>
  </si>
  <si>
    <t>Philadelphia</t>
  </si>
  <si>
    <t>Perrodo</t>
  </si>
  <si>
    <t>Carrie</t>
  </si>
  <si>
    <t>Carrie Perrodo &amp; family</t>
  </si>
  <si>
    <t>Reuben</t>
  </si>
  <si>
    <t>David Reuben</t>
  </si>
  <si>
    <t>Simon</t>
  </si>
  <si>
    <t>Simon Reuben</t>
  </si>
  <si>
    <t>9.5 B</t>
  </si>
  <si>
    <t>Coates</t>
  </si>
  <si>
    <t>Denise</t>
  </si>
  <si>
    <t>Denise Coates</t>
  </si>
  <si>
    <t>Stoke-on-Trent</t>
  </si>
  <si>
    <t>Hohn</t>
  </si>
  <si>
    <t>Christopher</t>
  </si>
  <si>
    <t>Christopher Hohn</t>
  </si>
  <si>
    <t>The Children's Investment Fund Management</t>
  </si>
  <si>
    <t>Komarek</t>
  </si>
  <si>
    <t>Karel</t>
  </si>
  <si>
    <t>Karel Komarek</t>
  </si>
  <si>
    <t>Verbier</t>
  </si>
  <si>
    <t>Morris</t>
  </si>
  <si>
    <t>John Morris</t>
  </si>
  <si>
    <t>Springfield</t>
  </si>
  <si>
    <t>Oppenheimer</t>
  </si>
  <si>
    <t>Nicky</t>
  </si>
  <si>
    <t>Nicky Oppenheimer &amp; family</t>
  </si>
  <si>
    <t>Johannesburg</t>
  </si>
  <si>
    <t>Patel</t>
  </si>
  <si>
    <t>Pankaj</t>
  </si>
  <si>
    <t>Pankaj Patel</t>
  </si>
  <si>
    <t>Hang</t>
  </si>
  <si>
    <t>Xu Hang</t>
  </si>
  <si>
    <t>9.4 B</t>
  </si>
  <si>
    <t>Dassault</t>
  </si>
  <si>
    <t>Laurent</t>
  </si>
  <si>
    <t>Laurent Dassault</t>
  </si>
  <si>
    <t>Thierry</t>
  </si>
  <si>
    <t>Thierry Dassault</t>
  </si>
  <si>
    <t>Fertitta</t>
  </si>
  <si>
    <t>Tilman</t>
  </si>
  <si>
    <t>Tilman Fertitta</t>
  </si>
  <si>
    <t>Fertitta Entertainment</t>
  </si>
  <si>
    <t>Habert-Dassault</t>
  </si>
  <si>
    <t>Marie-HÃ©lÃ¨ne</t>
  </si>
  <si>
    <t>Marie-HÃ©lÃ¨ne Habert-Dassault</t>
  </si>
  <si>
    <t>Kretinsky</t>
  </si>
  <si>
    <t>Daniel Kretinsky</t>
  </si>
  <si>
    <t>Merckle</t>
  </si>
  <si>
    <t>Ludwig</t>
  </si>
  <si>
    <t>Ludwig Merckle</t>
  </si>
  <si>
    <t>Ulm</t>
  </si>
  <si>
    <t>Zhidong</t>
  </si>
  <si>
    <t>Zhang Zhidong</t>
  </si>
  <si>
    <t>9.3 B</t>
  </si>
  <si>
    <t>Guryev &amp; family</t>
  </si>
  <si>
    <t>Andrei</t>
  </si>
  <si>
    <t>Andrei Guryev &amp; family</t>
  </si>
  <si>
    <t>Ortega Mera</t>
  </si>
  <si>
    <t>Sandra</t>
  </si>
  <si>
    <t>Sandra Ortega Mera</t>
  </si>
  <si>
    <t>Pattison</t>
  </si>
  <si>
    <t>Jim Pattison</t>
  </si>
  <si>
    <t>Vancouver</t>
  </si>
  <si>
    <t>Jim Pattison Group</t>
  </si>
  <si>
    <t>Founder, Chairman and CEO</t>
  </si>
  <si>
    <t>9.2 B</t>
  </si>
  <si>
    <t>Devasini</t>
  </si>
  <si>
    <t>Giancarlo</t>
  </si>
  <si>
    <t>Giancarlo Devasini</t>
  </si>
  <si>
    <t>Roquebrune-Cap-Martin</t>
  </si>
  <si>
    <t>Sunil</t>
  </si>
  <si>
    <t>Sunil Mittal</t>
  </si>
  <si>
    <t>Smith</t>
  </si>
  <si>
    <t>Robert F.</t>
  </si>
  <si>
    <t>Robert F. Smith</t>
  </si>
  <si>
    <t>von Finck</t>
  </si>
  <si>
    <t>Francine</t>
  </si>
  <si>
    <t>Francine von Finck &amp; family</t>
  </si>
  <si>
    <t>Thurgau</t>
  </si>
  <si>
    <t>9.1 B</t>
  </si>
  <si>
    <t>Gores</t>
  </si>
  <si>
    <t>Tom</t>
  </si>
  <si>
    <t>Tom Gores</t>
  </si>
  <si>
    <t>Graves</t>
  </si>
  <si>
    <t>Todd</t>
  </si>
  <si>
    <t>Todd Graves</t>
  </si>
  <si>
    <t>Baton Rouge</t>
  </si>
  <si>
    <t>9.0 B</t>
  </si>
  <si>
    <t>Bukhman</t>
  </si>
  <si>
    <t>Dmitri</t>
  </si>
  <si>
    <t>Dmitri Bukhman</t>
  </si>
  <si>
    <t>Igor</t>
  </si>
  <si>
    <t>Igor Bukhman</t>
  </si>
  <si>
    <t>Lauren</t>
  </si>
  <si>
    <t>Ralph</t>
  </si>
  <si>
    <t>Ralph Lauren</t>
  </si>
  <si>
    <t xml:space="preserve">Chairman </t>
  </si>
  <si>
    <t>Musallam</t>
  </si>
  <si>
    <t>Ramzi</t>
  </si>
  <si>
    <t>Ramzi Musallam</t>
  </si>
  <si>
    <t>Reyes</t>
  </si>
  <si>
    <t>J. Christopher</t>
  </si>
  <si>
    <t>J. Christopher Reyes</t>
  </si>
  <si>
    <t>Hobe Sound</t>
  </si>
  <si>
    <t>Reyes Holdings</t>
  </si>
  <si>
    <t>Co-Chairman</t>
  </si>
  <si>
    <t>Jude</t>
  </si>
  <si>
    <t>Jude Reyes</t>
  </si>
  <si>
    <t>8.9 B</t>
  </si>
  <si>
    <t>Jean-Michel</t>
  </si>
  <si>
    <t>Jean-Michel Besnier</t>
  </si>
  <si>
    <t>Besnier Beauvalot</t>
  </si>
  <si>
    <t>Marie</t>
  </si>
  <si>
    <t>Marie Besnier Beauvalot</t>
  </si>
  <si>
    <t>Garcia</t>
  </si>
  <si>
    <t>Ernest</t>
  </si>
  <si>
    <t>Ernest Garcia, II.</t>
  </si>
  <si>
    <t>Tempe</t>
  </si>
  <si>
    <t>Glasenberg</t>
  </si>
  <si>
    <t>Ivan</t>
  </si>
  <si>
    <t>Ivan Glasenberg</t>
  </si>
  <si>
    <t>Ruschlikon</t>
  </si>
  <si>
    <t>Rowling</t>
  </si>
  <si>
    <t>Robert Rowling</t>
  </si>
  <si>
    <t>SaadÃ©</t>
  </si>
  <si>
    <t>Jacques</t>
  </si>
  <si>
    <t>Jacques SaadÃ©, Jr.</t>
  </si>
  <si>
    <t>Marseille</t>
  </si>
  <si>
    <t>Rodolphe</t>
  </si>
  <si>
    <t>Rodolphe SaadÃ©</t>
  </si>
  <si>
    <t>CMA CGM</t>
  </si>
  <si>
    <t>SaadÃ© Zeenny</t>
  </si>
  <si>
    <t>Tanya</t>
  </si>
  <si>
    <t>Tanya SaadÃ© Zeenny</t>
  </si>
  <si>
    <t>Sicupira</t>
  </si>
  <si>
    <t>Carlos Alberto</t>
  </si>
  <si>
    <t>Carlos Alberto Sicupira &amp; family</t>
  </si>
  <si>
    <t>St. Gallen</t>
  </si>
  <si>
    <t>8.8 B</t>
  </si>
  <si>
    <t>Otto</t>
  </si>
  <si>
    <t>Alexander Otto</t>
  </si>
  <si>
    <t>Hamburg</t>
  </si>
  <si>
    <t>Quek</t>
  </si>
  <si>
    <t>Leng Chan</t>
  </si>
  <si>
    <t>Quek Leng Chan</t>
  </si>
  <si>
    <t>Kuala Lumpur</t>
  </si>
  <si>
    <t>Sawiris</t>
  </si>
  <si>
    <t>Nassef</t>
  </si>
  <si>
    <t>Nassef Sawiris</t>
  </si>
  <si>
    <t>Egypt</t>
  </si>
  <si>
    <t>Cairo</t>
  </si>
  <si>
    <t>Piaoyang</t>
  </si>
  <si>
    <t>Sun Piaoyang</t>
  </si>
  <si>
    <t>Lianyungang</t>
  </si>
  <si>
    <t>Xing</t>
  </si>
  <si>
    <t>Wang Xing</t>
  </si>
  <si>
    <t>8.7 B</t>
  </si>
  <si>
    <t>Bravo</t>
  </si>
  <si>
    <t>Orlando</t>
  </si>
  <si>
    <t>Orlando Bravo</t>
  </si>
  <si>
    <t>Miami Beach</t>
  </si>
  <si>
    <t>Fisher</t>
  </si>
  <si>
    <t>Ken Fisher</t>
  </si>
  <si>
    <t>Langone</t>
  </si>
  <si>
    <t>Ken Langone</t>
  </si>
  <si>
    <t>Sands Point</t>
  </si>
  <si>
    <t>8.6 B</t>
  </si>
  <si>
    <t>Ferrari</t>
  </si>
  <si>
    <t>Piero</t>
  </si>
  <si>
    <t>Piero Ferrari</t>
  </si>
  <si>
    <t>Modena</t>
  </si>
  <si>
    <t>Hanyuan</t>
  </si>
  <si>
    <t>Liu Hanyuan</t>
  </si>
  <si>
    <t>Chengdu</t>
  </si>
  <si>
    <t>Congyuan</t>
  </si>
  <si>
    <t>Zhang Congyuan</t>
  </si>
  <si>
    <t>Taoyuan</t>
  </si>
  <si>
    <t>8.5 B</t>
  </si>
  <si>
    <t>Bennet</t>
  </si>
  <si>
    <t>Carl Bennet</t>
  </si>
  <si>
    <t>Gothenberg</t>
  </si>
  <si>
    <t>Jhunjhunwala</t>
  </si>
  <si>
    <t>Rekha</t>
  </si>
  <si>
    <t>Rekha Jhunjhunwala</t>
  </si>
  <si>
    <t>German</t>
  </si>
  <si>
    <t>German Khan</t>
  </si>
  <si>
    <t>Pang</t>
  </si>
  <si>
    <t>Kang</t>
  </si>
  <si>
    <t>Pang Kang</t>
  </si>
  <si>
    <t>Tsai</t>
  </si>
  <si>
    <t>Joseph Tsai</t>
  </si>
  <si>
    <t>Wittouck</t>
  </si>
  <si>
    <t>Eric Wittouck</t>
  </si>
  <si>
    <t>8.4 B</t>
  </si>
  <si>
    <t>Blank</t>
  </si>
  <si>
    <t>Arthur</t>
  </si>
  <si>
    <t>Arthur Blank</t>
  </si>
  <si>
    <t>Atlanta Falcons</t>
  </si>
  <si>
    <t>Harris</t>
  </si>
  <si>
    <t>Josh</t>
  </si>
  <si>
    <t>Josh Harris</t>
  </si>
  <si>
    <t>Xiang</t>
  </si>
  <si>
    <t>Li Xiang</t>
  </si>
  <si>
    <t>Lohia</t>
  </si>
  <si>
    <t>Sri Prakash</t>
  </si>
  <si>
    <t>Sri Prakash Lohia</t>
  </si>
  <si>
    <t>8.3 B</t>
  </si>
  <si>
    <t>Makhmudov</t>
  </si>
  <si>
    <t>Iskander</t>
  </si>
  <si>
    <t>Iskander Makhmudov</t>
  </si>
  <si>
    <t>Rales</t>
  </si>
  <si>
    <t>Steven</t>
  </si>
  <si>
    <t>Steven Rales</t>
  </si>
  <si>
    <t>Santa Barbara</t>
  </si>
  <si>
    <t>Danaher</t>
  </si>
  <si>
    <t>Shaw</t>
  </si>
  <si>
    <t>David Shaw</t>
  </si>
  <si>
    <t>D. E. Shaw &amp; Co., L.P.</t>
  </si>
  <si>
    <t>Tollefsen</t>
  </si>
  <si>
    <t>Ivar</t>
  </si>
  <si>
    <t>Ivar Tollefsen</t>
  </si>
  <si>
    <t>Norway</t>
  </si>
  <si>
    <t>Oslo</t>
  </si>
  <si>
    <t>8.2 B</t>
  </si>
  <si>
    <t>Choi</t>
  </si>
  <si>
    <t>Francis</t>
  </si>
  <si>
    <t>Francis Choi</t>
  </si>
  <si>
    <t>DeLuca</t>
  </si>
  <si>
    <t>Elisabeth</t>
  </si>
  <si>
    <t>Elisabeth DeLuca &amp; family</t>
  </si>
  <si>
    <t>Pompano Beach</t>
  </si>
  <si>
    <t>Lundberg</t>
  </si>
  <si>
    <t>Fredrik</t>
  </si>
  <si>
    <t>Fredrik Lundberg</t>
  </si>
  <si>
    <t>Stryker</t>
  </si>
  <si>
    <t>Ronda</t>
  </si>
  <si>
    <t>Ronda Stryker</t>
  </si>
  <si>
    <t>Portage</t>
  </si>
  <si>
    <t>White</t>
  </si>
  <si>
    <t>Richard</t>
  </si>
  <si>
    <t>Richard White</t>
  </si>
  <si>
    <t>8.1 B</t>
  </si>
  <si>
    <t>BaillÃ¨res Gual</t>
  </si>
  <si>
    <t>Alejandro</t>
  </si>
  <si>
    <t>Alejandro BaillÃ¨res Gual &amp; family</t>
  </si>
  <si>
    <t>Paul Tudor</t>
  </si>
  <si>
    <t>Paul Tudor Jones, II.</t>
  </si>
  <si>
    <t>Tudor Investment Corporation</t>
  </si>
  <si>
    <t>Kinder</t>
  </si>
  <si>
    <t>Richard Kinder</t>
  </si>
  <si>
    <t>Kinder Morgan</t>
  </si>
  <si>
    <t>Michael Otto</t>
  </si>
  <si>
    <t>Stern</t>
  </si>
  <si>
    <t>Leonard Stern</t>
  </si>
  <si>
    <t>Hartz Mountain Industries, Inc.</t>
  </si>
  <si>
    <t>8.0 B</t>
  </si>
  <si>
    <t>Arison</t>
  </si>
  <si>
    <t>Micky</t>
  </si>
  <si>
    <t>Micky Arison</t>
  </si>
  <si>
    <t>Bal Harbour</t>
  </si>
  <si>
    <t>Carnival Corporation</t>
  </si>
  <si>
    <t>Bouchard</t>
  </si>
  <si>
    <t>Alain Bouchard</t>
  </si>
  <si>
    <t>Montreal</t>
  </si>
  <si>
    <t>Alimentation Couche Tard Inc. Cl A</t>
  </si>
  <si>
    <t>Chen</t>
  </si>
  <si>
    <t>Bang</t>
  </si>
  <si>
    <t>Chen Bang</t>
  </si>
  <si>
    <t>Changsha</t>
  </si>
  <si>
    <t>Commisso</t>
  </si>
  <si>
    <t>Rocco</t>
  </si>
  <si>
    <t>Rocco Commisso</t>
  </si>
  <si>
    <t>Saddle River</t>
  </si>
  <si>
    <t>Geffen</t>
  </si>
  <si>
    <t>David Geffen</t>
  </si>
  <si>
    <t>DreamWorks Animation</t>
  </si>
  <si>
    <t>Haslam</t>
  </si>
  <si>
    <t>Jimmy</t>
  </si>
  <si>
    <t>Jimmy Haslam</t>
  </si>
  <si>
    <t>Knoxville</t>
  </si>
  <si>
    <t>Pilot Company</t>
  </si>
  <si>
    <t>Zheng</t>
  </si>
  <si>
    <t>Shuliang</t>
  </si>
  <si>
    <t>Zheng Shuliang &amp; family</t>
  </si>
  <si>
    <t>Binzhou</t>
  </si>
  <si>
    <t>7.9 B</t>
  </si>
  <si>
    <t>Herz</t>
  </si>
  <si>
    <t>Michael Herz</t>
  </si>
  <si>
    <t>Wolfgang</t>
  </si>
  <si>
    <t>Wolfgang Herz</t>
  </si>
  <si>
    <t>Shihui</t>
  </si>
  <si>
    <t>Xu Shihui</t>
  </si>
  <si>
    <t>Quanzhou</t>
  </si>
  <si>
    <t>7.8 B</t>
  </si>
  <si>
    <t>Gustavson</t>
  </si>
  <si>
    <t>Tamara</t>
  </si>
  <si>
    <t>Tamara Gustavson</t>
  </si>
  <si>
    <t>Lexington</t>
  </si>
  <si>
    <t>Pousaz</t>
  </si>
  <si>
    <t>Guillaume</t>
  </si>
  <si>
    <t>Guillaume Pousaz</t>
  </si>
  <si>
    <t>7.7 B</t>
  </si>
  <si>
    <t>Brown</t>
  </si>
  <si>
    <t>John Brown</t>
  </si>
  <si>
    <t>Chudgar</t>
  </si>
  <si>
    <t>Hasmukh</t>
  </si>
  <si>
    <t>Hasmukh Chudgar &amp; family</t>
  </si>
  <si>
    <t>Gilinski Bacal</t>
  </si>
  <si>
    <t>Jaime</t>
  </si>
  <si>
    <t>Jaime Gilinski Bacal</t>
  </si>
  <si>
    <t>Kovner</t>
  </si>
  <si>
    <t>Bruce</t>
  </si>
  <si>
    <t>Bruce Kovner</t>
  </si>
  <si>
    <t>Caxton Associates LP</t>
  </si>
  <si>
    <t>Law</t>
  </si>
  <si>
    <t>Kar Po</t>
  </si>
  <si>
    <t>Law Kar Po</t>
  </si>
  <si>
    <t>Olenicoff</t>
  </si>
  <si>
    <t>Igor Olenicoff</t>
  </si>
  <si>
    <t>Lighthouse Point</t>
  </si>
  <si>
    <t>Tykac</t>
  </si>
  <si>
    <t>Pavel Tykac</t>
  </si>
  <si>
    <t>von Mandl</t>
  </si>
  <si>
    <t>Anthony von Mandl</t>
  </si>
  <si>
    <t>Williams</t>
  </si>
  <si>
    <t>Randa Duncan</t>
  </si>
  <si>
    <t>Randa Duncan Williams</t>
  </si>
  <si>
    <t>Enterprise GP Holdings</t>
  </si>
  <si>
    <t>Non-Executive Chairman of the Board</t>
  </si>
  <si>
    <t>Huijuan</t>
  </si>
  <si>
    <t>Zhong Huijuan</t>
  </si>
  <si>
    <t>7.6 B</t>
  </si>
  <si>
    <t>Avara</t>
  </si>
  <si>
    <t>Dannine</t>
  </si>
  <si>
    <t>Dannine Avara</t>
  </si>
  <si>
    <t>Butt</t>
  </si>
  <si>
    <t>Charles Butt</t>
  </si>
  <si>
    <t>San Antonio</t>
  </si>
  <si>
    <t>Duncan</t>
  </si>
  <si>
    <t>Scott Duncan</t>
  </si>
  <si>
    <t>Frantz</t>
  </si>
  <si>
    <t>Milane</t>
  </si>
  <si>
    <t>Milane Frantz</t>
  </si>
  <si>
    <t>Hagen</t>
  </si>
  <si>
    <t>Thomas Hagen</t>
  </si>
  <si>
    <t>Erie</t>
  </si>
  <si>
    <t>Landini Aleotti</t>
  </si>
  <si>
    <t>Massimiliana</t>
  </si>
  <si>
    <t>Massimiliana Landini Aleotti &amp; family</t>
  </si>
  <si>
    <t>Fiesole</t>
  </si>
  <si>
    <t>Moreira Salles</t>
  </si>
  <si>
    <t>Fernando Roberto</t>
  </si>
  <si>
    <t>Fernando Roberto Moreira Salles</t>
  </si>
  <si>
    <t>Steward</t>
  </si>
  <si>
    <t>David Steward</t>
  </si>
  <si>
    <t>St. Louis</t>
  </si>
  <si>
    <t>Liping</t>
  </si>
  <si>
    <t>Wang Liping &amp; family</t>
  </si>
  <si>
    <t>Changzhou</t>
  </si>
  <si>
    <t>Yusuff Ali</t>
  </si>
  <si>
    <t>M.A.</t>
  </si>
  <si>
    <t>M.A. Yusuff Ali</t>
  </si>
  <si>
    <t>Abu Dhabi</t>
  </si>
  <si>
    <t>7.5 B</t>
  </si>
  <si>
    <t>Bamford</t>
  </si>
  <si>
    <t>Anthony Bamford &amp; family</t>
  </si>
  <si>
    <t>Gou</t>
  </si>
  <si>
    <t>Terry</t>
  </si>
  <si>
    <t>Terry Gou</t>
  </si>
  <si>
    <t>Greene</t>
  </si>
  <si>
    <t>Jeff Greene</t>
  </si>
  <si>
    <t>Thiel</t>
  </si>
  <si>
    <t>Peter Thiel</t>
  </si>
  <si>
    <t>Founders Fund</t>
  </si>
  <si>
    <t>7.4 B</t>
  </si>
  <si>
    <t>Bakalchuk</t>
  </si>
  <si>
    <t>Tatyana</t>
  </si>
  <si>
    <t>Tatyana Bakalchuk</t>
  </si>
  <si>
    <t>Moscow region</t>
  </si>
  <si>
    <t>Blickle</t>
  </si>
  <si>
    <t>Juergen</t>
  </si>
  <si>
    <t>Juergen Blickle</t>
  </si>
  <si>
    <t>Bruchsal</t>
  </si>
  <si>
    <t>Faulkner</t>
  </si>
  <si>
    <t>Judy Faulkner</t>
  </si>
  <si>
    <t>Madison</t>
  </si>
  <si>
    <t>Epic Systems</t>
  </si>
  <si>
    <t>Gray</t>
  </si>
  <si>
    <t>Jonathan</t>
  </si>
  <si>
    <t>Jonathan Gray</t>
  </si>
  <si>
    <t>Hankey</t>
  </si>
  <si>
    <t>Don</t>
  </si>
  <si>
    <t>Don Hankey</t>
  </si>
  <si>
    <t>Malibu</t>
  </si>
  <si>
    <t>Hankey Group</t>
  </si>
  <si>
    <t>Louis-Hansen</t>
  </si>
  <si>
    <t>Niels Peter</t>
  </si>
  <si>
    <t>Niels Peter Louis-Hansen</t>
  </si>
  <si>
    <t>Humlebaek</t>
  </si>
  <si>
    <t>7.3 B</t>
  </si>
  <si>
    <t>Keinath</t>
  </si>
  <si>
    <t>Pauline MacMillan</t>
  </si>
  <si>
    <t>Pauline MacMillan Keinath</t>
  </si>
  <si>
    <t>Overdeck</t>
  </si>
  <si>
    <t>John Overdeck</t>
  </si>
  <si>
    <t>Millburn</t>
  </si>
  <si>
    <t>Two Sigma</t>
  </si>
  <si>
    <t>Paulsen</t>
  </si>
  <si>
    <t>Frederik</t>
  </si>
  <si>
    <t>Frederik Paulsen</t>
  </si>
  <si>
    <t>Lausanne</t>
  </si>
  <si>
    <t>Salata</t>
  </si>
  <si>
    <t>Jean</t>
  </si>
  <si>
    <t>Jean Salata</t>
  </si>
  <si>
    <t>Sarmiento</t>
  </si>
  <si>
    <t>Luis Carlos</t>
  </si>
  <si>
    <t>Luis Carlos Sarmiento</t>
  </si>
  <si>
    <t>Bogota</t>
  </si>
  <si>
    <t>Schmieding</t>
  </si>
  <si>
    <t>Reinhold Schmieding</t>
  </si>
  <si>
    <t>Seo</t>
  </si>
  <si>
    <t>Jung-jin</t>
  </si>
  <si>
    <t>Seo Jung-jin</t>
  </si>
  <si>
    <t>Celltrion Inc.</t>
  </si>
  <si>
    <t>Siegel</t>
  </si>
  <si>
    <t>David Siegel</t>
  </si>
  <si>
    <t>Scarsdale</t>
  </si>
  <si>
    <t>Simonyi</t>
  </si>
  <si>
    <t>Charles Simonyi</t>
  </si>
  <si>
    <t>7.2 B</t>
  </si>
  <si>
    <t>Bisciotti</t>
  </si>
  <si>
    <t>Stephen Bisciotti</t>
  </si>
  <si>
    <t>Baltimore Ravens</t>
  </si>
  <si>
    <t>Collison</t>
  </si>
  <si>
    <t>John Collison</t>
  </si>
  <si>
    <t>Stripe</t>
  </si>
  <si>
    <t>Patrick Collison</t>
  </si>
  <si>
    <t>Halvorsen</t>
  </si>
  <si>
    <t>Andreas Halvorsen</t>
  </si>
  <si>
    <t>Darien</t>
  </si>
  <si>
    <t>Viking Global Investors</t>
  </si>
  <si>
    <t>Hunt</t>
  </si>
  <si>
    <t>Ray Lee</t>
  </si>
  <si>
    <t>Ray Lee Hunt</t>
  </si>
  <si>
    <t>Kirsh</t>
  </si>
  <si>
    <t>Nathan Kirsh</t>
  </si>
  <si>
    <t>Eswatini (Swaziland)</t>
  </si>
  <si>
    <t>Ezulwini</t>
  </si>
  <si>
    <t>Leone</t>
  </si>
  <si>
    <t>Douglas</t>
  </si>
  <si>
    <t>Douglas Leone</t>
  </si>
  <si>
    <t>Sequoia</t>
  </si>
  <si>
    <t>Partner</t>
  </si>
  <si>
    <t>Ng</t>
  </si>
  <si>
    <t>Philip Ng</t>
  </si>
  <si>
    <t>Rausing</t>
  </si>
  <si>
    <t>Finn</t>
  </si>
  <si>
    <t>Finn Rausing</t>
  </si>
  <si>
    <t>Jorn</t>
  </si>
  <si>
    <t>Jorn Rausing</t>
  </si>
  <si>
    <t>Surrey</t>
  </si>
  <si>
    <t>Kirsten</t>
  </si>
  <si>
    <t>Kirsten Rausing</t>
  </si>
  <si>
    <t>Newmarket</t>
  </si>
  <si>
    <t>Rich</t>
  </si>
  <si>
    <t>Robert Rich, Jr.</t>
  </si>
  <si>
    <t>Islamorada</t>
  </si>
  <si>
    <t>7.1 B</t>
  </si>
  <si>
    <t>Graf</t>
  </si>
  <si>
    <t>Johann Graf</t>
  </si>
  <si>
    <t>Pedro</t>
  </si>
  <si>
    <t>Pedro Moreira Salles</t>
  </si>
  <si>
    <t>Robert Ng</t>
  </si>
  <si>
    <t>Roski</t>
  </si>
  <si>
    <t>Edward Roski, Jr.</t>
  </si>
  <si>
    <t>Majestic Realty, Co.</t>
  </si>
  <si>
    <t>President and Chairman</t>
  </si>
  <si>
    <t>Thiele</t>
  </si>
  <si>
    <t>Nadia</t>
  </si>
  <si>
    <t>Nadia Thiele</t>
  </si>
  <si>
    <t>Munich</t>
  </si>
  <si>
    <t>Yusuo</t>
  </si>
  <si>
    <t>Wang Yusuo &amp; family</t>
  </si>
  <si>
    <t>Langfang</t>
  </si>
  <si>
    <t>7.0 B</t>
  </si>
  <si>
    <t>Broad</t>
  </si>
  <si>
    <t>Edythe</t>
  </si>
  <si>
    <t>Edythe Broad &amp; family</t>
  </si>
  <si>
    <t>Gopikishan</t>
  </si>
  <si>
    <t>Gopikishan Damani</t>
  </si>
  <si>
    <t>Dantchik</t>
  </si>
  <si>
    <t>Arthur Dantchik</t>
  </si>
  <si>
    <t>Gladwyne</t>
  </si>
  <si>
    <t>Schmidheiny</t>
  </si>
  <si>
    <t>Thomas Schmidheiny</t>
  </si>
  <si>
    <t>Jona</t>
  </si>
  <si>
    <t>Stevanato</t>
  </si>
  <si>
    <t>Sergio</t>
  </si>
  <si>
    <t>Sergio Stevanato &amp; family</t>
  </si>
  <si>
    <t>Venice</t>
  </si>
  <si>
    <t>Vekselberg</t>
  </si>
  <si>
    <t>Viktor Vekselberg</t>
  </si>
  <si>
    <t>Washington</t>
  </si>
  <si>
    <t>Dennis</t>
  </si>
  <si>
    <t>Dennis Washington</t>
  </si>
  <si>
    <t>Missoula</t>
  </si>
  <si>
    <t>6.9 B</t>
  </si>
  <si>
    <t>Grayken</t>
  </si>
  <si>
    <t>John Grayken</t>
  </si>
  <si>
    <t>Kharitonin</t>
  </si>
  <si>
    <t>Viktor Kharitonin</t>
  </si>
  <si>
    <t>Lutke</t>
  </si>
  <si>
    <t>Tobi</t>
  </si>
  <si>
    <t>Tobi Lutke</t>
  </si>
  <si>
    <t>Pessina</t>
  </si>
  <si>
    <t>Stefano</t>
  </si>
  <si>
    <t>Stefano Pessina</t>
  </si>
  <si>
    <t>Solowow</t>
  </si>
  <si>
    <t>Michal</t>
  </si>
  <si>
    <t>Michal Solowow</t>
  </si>
  <si>
    <t>Poland</t>
  </si>
  <si>
    <t>Kielce</t>
  </si>
  <si>
    <t>6.8 B</t>
  </si>
  <si>
    <t>Bangur</t>
  </si>
  <si>
    <t>Benu Gopal</t>
  </si>
  <si>
    <t>Benu Gopal Bangur</t>
  </si>
  <si>
    <t>Kolkata</t>
  </si>
  <si>
    <t>Beveridge</t>
  </si>
  <si>
    <t>Bert</t>
  </si>
  <si>
    <t>Bert Beveridge</t>
  </si>
  <si>
    <t>Lin</t>
  </si>
  <si>
    <t>Muqin</t>
  </si>
  <si>
    <t>Lin Muqin &amp; family</t>
  </si>
  <si>
    <t>Pegula</t>
  </si>
  <si>
    <t>Terrence</t>
  </si>
  <si>
    <t>Terrence Pegula</t>
  </si>
  <si>
    <t>Boca Raton</t>
  </si>
  <si>
    <t>Buffalo Sabres</t>
  </si>
  <si>
    <t>Laisheng</t>
  </si>
  <si>
    <t>Wang Laisheng</t>
  </si>
  <si>
    <t>Wilson</t>
  </si>
  <si>
    <t>Chip</t>
  </si>
  <si>
    <t>Chip Wilson</t>
  </si>
  <si>
    <t>Lululemon</t>
  </si>
  <si>
    <t>6.7 B</t>
  </si>
  <si>
    <t>Adenuga</t>
  </si>
  <si>
    <t>Mike Adenuga</t>
  </si>
  <si>
    <t>Khosla</t>
  </si>
  <si>
    <t>Vinod Khosla</t>
  </si>
  <si>
    <t>Portola Valley</t>
  </si>
  <si>
    <t>Khosla Ventures</t>
  </si>
  <si>
    <t>Lal</t>
  </si>
  <si>
    <t>Vikram</t>
  </si>
  <si>
    <t>Vikram Lal &amp; family</t>
  </si>
  <si>
    <t>Pritzker</t>
  </si>
  <si>
    <t>Thomas Pritzker</t>
  </si>
  <si>
    <t>Hyatt Hotels</t>
  </si>
  <si>
    <t>Skoch &amp; family</t>
  </si>
  <si>
    <t>Andrei Skoch &amp; family</t>
  </si>
  <si>
    <t>Snyder</t>
  </si>
  <si>
    <t>Lynsi</t>
  </si>
  <si>
    <t>Lynsi Snyder</t>
  </si>
  <si>
    <t>Glendora</t>
  </si>
  <si>
    <t>Soros</t>
  </si>
  <si>
    <t>George Soros</t>
  </si>
  <si>
    <t>Katonah</t>
  </si>
  <si>
    <t>Soros Fund Management LLC</t>
  </si>
  <si>
    <t>Vitek</t>
  </si>
  <si>
    <t>Radovan</t>
  </si>
  <si>
    <t>Radovan Vitek</t>
  </si>
  <si>
    <t>Crans Montana</t>
  </si>
  <si>
    <t>6.6 B</t>
  </si>
  <si>
    <t>Chang</t>
  </si>
  <si>
    <t>Jason</t>
  </si>
  <si>
    <t>Jason Chang</t>
  </si>
  <si>
    <t>Jianhua</t>
  </si>
  <si>
    <t>Chen Jianhua</t>
  </si>
  <si>
    <t>Suzhou</t>
  </si>
  <si>
    <t>Esteves</t>
  </si>
  <si>
    <t>Andre</t>
  </si>
  <si>
    <t>Andre Esteves</t>
  </si>
  <si>
    <t>Sao paulo</t>
  </si>
  <si>
    <t>Kuzmichev</t>
  </si>
  <si>
    <t>Alexei</t>
  </si>
  <si>
    <t>Alexei Kuzmichev</t>
  </si>
  <si>
    <t>Merieux</t>
  </si>
  <si>
    <t>Alain Merieux &amp; family</t>
  </si>
  <si>
    <t>Lyon</t>
  </si>
  <si>
    <t>Stokes</t>
  </si>
  <si>
    <t>Kerry</t>
  </si>
  <si>
    <t>Kerry Stokes</t>
  </si>
  <si>
    <t>Laichun</t>
  </si>
  <si>
    <t>Wang Laichun</t>
  </si>
  <si>
    <t>Luxshare-ICT</t>
  </si>
  <si>
    <t>Co-Founder &amp; Chairwoman</t>
  </si>
  <si>
    <t>6.5 B</t>
  </si>
  <si>
    <t>Kristiansen</t>
  </si>
  <si>
    <t>Sofie Kirk</t>
  </si>
  <si>
    <t>Sofie Kirk Kristiansen</t>
  </si>
  <si>
    <t>Billund</t>
  </si>
  <si>
    <t>Thomas Kirk</t>
  </si>
  <si>
    <t>Thomas Kirk Kristiansen</t>
  </si>
  <si>
    <t>Lowy</t>
  </si>
  <si>
    <t>Frank</t>
  </si>
  <si>
    <t>Frank Lowy</t>
  </si>
  <si>
    <t>Tel Aviv</t>
  </si>
  <si>
    <t>Mansueto</t>
  </si>
  <si>
    <t>Joe Mansueto</t>
  </si>
  <si>
    <t>Morningstar</t>
  </si>
  <si>
    <t>Entrepreneur, Investor</t>
  </si>
  <si>
    <t>Milken</t>
  </si>
  <si>
    <t>Michael Milken</t>
  </si>
  <si>
    <t>Rowan</t>
  </si>
  <si>
    <t>Marc Rowan</t>
  </si>
  <si>
    <t>Stevens</t>
  </si>
  <si>
    <t>Mark Stevens</t>
  </si>
  <si>
    <t>Steamboat Springs</t>
  </si>
  <si>
    <t>Thinggaard</t>
  </si>
  <si>
    <t>Agnete Kirk</t>
  </si>
  <si>
    <t>Agnete Kirk Thinggaard</t>
  </si>
  <si>
    <t>6.4 B</t>
  </si>
  <si>
    <t>Abramov</t>
  </si>
  <si>
    <t>Alexander Abramov</t>
  </si>
  <si>
    <t>Angelicoussis</t>
  </si>
  <si>
    <t>Maria</t>
  </si>
  <si>
    <t>Maria Angelicoussis</t>
  </si>
  <si>
    <t>Greece</t>
  </si>
  <si>
    <t>Athens</t>
  </si>
  <si>
    <t>Bertelli</t>
  </si>
  <si>
    <t>Patrizio</t>
  </si>
  <si>
    <t>Patrizio Bertelli</t>
  </si>
  <si>
    <t>Blocher</t>
  </si>
  <si>
    <t>Rahel</t>
  </si>
  <si>
    <t>Rahel Blocher</t>
  </si>
  <si>
    <t>Wilen bei Wollerau</t>
  </si>
  <si>
    <t>Bonderman</t>
  </si>
  <si>
    <t>David Bonderman</t>
  </si>
  <si>
    <t>Scott Cook</t>
  </si>
  <si>
    <t>Carl Douglas</t>
  </si>
  <si>
    <t>Eric Douglas</t>
  </si>
  <si>
    <t>Friedkin</t>
  </si>
  <si>
    <t>Dan Friedkin</t>
  </si>
  <si>
    <t>The Friedkin Group</t>
  </si>
  <si>
    <t>owner and ceo</t>
  </si>
  <si>
    <t>Lerner</t>
  </si>
  <si>
    <t>Annette</t>
  </si>
  <si>
    <t>Annette Lerner &amp; family</t>
  </si>
  <si>
    <t>Chevy Chase</t>
  </si>
  <si>
    <t>Maag</t>
  </si>
  <si>
    <t>Rudolf</t>
  </si>
  <si>
    <t>Rudolf Maag</t>
  </si>
  <si>
    <t>Binningen</t>
  </si>
  <si>
    <t>Marguerre</t>
  </si>
  <si>
    <t>Wolfgang Marguerre &amp; family</t>
  </si>
  <si>
    <t>Martullo-Blocher</t>
  </si>
  <si>
    <t>Magdalena</t>
  </si>
  <si>
    <t>Magdalena Martullo-Blocher</t>
  </si>
  <si>
    <t>Feldmeilen</t>
  </si>
  <si>
    <t>Pera</t>
  </si>
  <si>
    <t>Robert Pera</t>
  </si>
  <si>
    <t>San Jose</t>
  </si>
  <si>
    <t>Ubiquiti</t>
  </si>
  <si>
    <t>Chief Executive Officer</t>
  </si>
  <si>
    <t>Prada</t>
  </si>
  <si>
    <t>Miuccia</t>
  </si>
  <si>
    <t>Miuccia Prada</t>
  </si>
  <si>
    <t>CEO, Fashion Designer</t>
  </si>
  <si>
    <t>Rollins</t>
  </si>
  <si>
    <t>Gary</t>
  </si>
  <si>
    <t>Gary Rollins</t>
  </si>
  <si>
    <t>Rybolovlev</t>
  </si>
  <si>
    <t>Dmitry</t>
  </si>
  <si>
    <t>Dmitry Rybolovlev &amp; family</t>
  </si>
  <si>
    <t>Sagi</t>
  </si>
  <si>
    <t>Teddy</t>
  </si>
  <si>
    <t>Teddy Sagi</t>
  </si>
  <si>
    <t>Sohmen</t>
  </si>
  <si>
    <t>Helmut</t>
  </si>
  <si>
    <t>Helmut Sohmen</t>
  </si>
  <si>
    <t>Takahara</t>
  </si>
  <si>
    <t>Takahisa</t>
  </si>
  <si>
    <t>Takahisa Takahara</t>
  </si>
  <si>
    <t>Viessmann</t>
  </si>
  <si>
    <t>Maximilian</t>
  </si>
  <si>
    <t>Maximilian Viessmann</t>
  </si>
  <si>
    <t>Battenberg</t>
  </si>
  <si>
    <t>6.3 B</t>
  </si>
  <si>
    <t>Aramburuzabala</t>
  </si>
  <si>
    <t>Maria Asuncion</t>
  </si>
  <si>
    <t>Maria Asuncion Aramburuzabala &amp; family</t>
  </si>
  <si>
    <t>Behring</t>
  </si>
  <si>
    <t>Alexandre</t>
  </si>
  <si>
    <t>Alexandre Behring</t>
  </si>
  <si>
    <t>Bluhm</t>
  </si>
  <si>
    <t>Neil</t>
  </si>
  <si>
    <t>Neil Bluhm</t>
  </si>
  <si>
    <t>Cao</t>
  </si>
  <si>
    <t>Renxian</t>
  </si>
  <si>
    <t>Cao Renxian</t>
  </si>
  <si>
    <t>Hefei</t>
  </si>
  <si>
    <t>Cho</t>
  </si>
  <si>
    <t>Jung-ho</t>
  </si>
  <si>
    <t>Cho Jung-ho</t>
  </si>
  <si>
    <t>Meritz Financial Group</t>
  </si>
  <si>
    <t>Shizhong</t>
  </si>
  <si>
    <t>Ding Shizhong</t>
  </si>
  <si>
    <t>Galperin</t>
  </si>
  <si>
    <t>Marcos</t>
  </si>
  <si>
    <t>Marcos Galperin</t>
  </si>
  <si>
    <t>Argentina</t>
  </si>
  <si>
    <t>Buenos Aires</t>
  </si>
  <si>
    <t>Irving</t>
  </si>
  <si>
    <t>Arthur Irving</t>
  </si>
  <si>
    <t>Saint John</t>
  </si>
  <si>
    <t>Kadoorie</t>
  </si>
  <si>
    <t>Michael Kadoorie</t>
  </si>
  <si>
    <t>Lewis</t>
  </si>
  <si>
    <t>Joe Lewis</t>
  </si>
  <si>
    <t>Jianrong</t>
  </si>
  <si>
    <t>Ma Jianrong</t>
  </si>
  <si>
    <t>Ningbo</t>
  </si>
  <si>
    <t>Omidyar</t>
  </si>
  <si>
    <t>Pierre</t>
  </si>
  <si>
    <t>Pierre Omidyar</t>
  </si>
  <si>
    <t>Honolulu</t>
  </si>
  <si>
    <t>eBay</t>
  </si>
  <si>
    <t>Qi</t>
  </si>
  <si>
    <t>Shi</t>
  </si>
  <si>
    <t>Qi Shi &amp; family</t>
  </si>
  <si>
    <t>Vultaggio</t>
  </si>
  <si>
    <t>Don Vultaggio &amp; family</t>
  </si>
  <si>
    <t>Port Washington</t>
  </si>
  <si>
    <t>Jianlin</t>
  </si>
  <si>
    <t>Wang Jianlin</t>
  </si>
  <si>
    <t>Dalian Wanda Group</t>
  </si>
  <si>
    <t>Stef</t>
  </si>
  <si>
    <t>Stef Wertheimer &amp; family</t>
  </si>
  <si>
    <t>6.2 B</t>
  </si>
  <si>
    <t>Dona</t>
  </si>
  <si>
    <t>Dona Bertarelli</t>
  </si>
  <si>
    <t>Divi</t>
  </si>
  <si>
    <t>Murali</t>
  </si>
  <si>
    <t>Murali Divi &amp; family</t>
  </si>
  <si>
    <t>Hyderabad</t>
  </si>
  <si>
    <t>Druckenmiller</t>
  </si>
  <si>
    <t>Stanley Druckenmiller</t>
  </si>
  <si>
    <t>Duquesne Family Office</t>
  </si>
  <si>
    <t>Goldschmeding</t>
  </si>
  <si>
    <t>Frits</t>
  </si>
  <si>
    <t>Frits Goldschmeding</t>
  </si>
  <si>
    <t>Amsterdam</t>
  </si>
  <si>
    <t>Soon-Shiong</t>
  </si>
  <si>
    <t>Patrick Soon-Shiong</t>
  </si>
  <si>
    <t>Ziff</t>
  </si>
  <si>
    <t>Daniel Ziff</t>
  </si>
  <si>
    <t>Dirk</t>
  </si>
  <si>
    <t>Dirk Ziff</t>
  </si>
  <si>
    <t>North Palm Beach</t>
  </si>
  <si>
    <t>Robert Ziff</t>
  </si>
  <si>
    <t>6.1 B</t>
  </si>
  <si>
    <t>Benson</t>
  </si>
  <si>
    <t>Gayle</t>
  </si>
  <si>
    <t>Gayle Benson</t>
  </si>
  <si>
    <t>New Orleans</t>
  </si>
  <si>
    <t>Boehly</t>
  </si>
  <si>
    <t>Todd Boehly</t>
  </si>
  <si>
    <t>Laffont</t>
  </si>
  <si>
    <t>Philippe</t>
  </si>
  <si>
    <t>Philippe Laffont</t>
  </si>
  <si>
    <t>Coatue Management</t>
  </si>
  <si>
    <t>Liang</t>
  </si>
  <si>
    <t xml:space="preserve">Charles </t>
  </si>
  <si>
    <t>Charles Liang</t>
  </si>
  <si>
    <t>Wengen</t>
  </si>
  <si>
    <t>Liang Wengen</t>
  </si>
  <si>
    <t>Parry-Okeden</t>
  </si>
  <si>
    <t>Blair</t>
  </si>
  <si>
    <t>Blair Parry-Okeden</t>
  </si>
  <si>
    <t>New South Wales</t>
  </si>
  <si>
    <t>Karen</t>
  </si>
  <si>
    <t>Karen Pritzker</t>
  </si>
  <si>
    <t>Branford</t>
  </si>
  <si>
    <t>Singer</t>
  </si>
  <si>
    <t>Paul</t>
  </si>
  <si>
    <t>Paul Singer</t>
  </si>
  <si>
    <t>Elliott Management</t>
  </si>
  <si>
    <t>Zhou</t>
  </si>
  <si>
    <t>Qunfei</t>
  </si>
  <si>
    <t>Zhou Qunfei</t>
  </si>
  <si>
    <t>Lens Technology</t>
  </si>
  <si>
    <t>6.0 B</t>
  </si>
  <si>
    <t>Del Pino</t>
  </si>
  <si>
    <t>Rafael</t>
  </si>
  <si>
    <t>Rafael Del Pino</t>
  </si>
  <si>
    <t>Madrid</t>
  </si>
  <si>
    <t>Shijia</t>
  </si>
  <si>
    <t>Ding Shijia</t>
  </si>
  <si>
    <t>Goldring</t>
  </si>
  <si>
    <t>William Goldring &amp; family</t>
  </si>
  <si>
    <t>Kennedy</t>
  </si>
  <si>
    <t>Jim Kennedy</t>
  </si>
  <si>
    <t>Cox Enterprises</t>
  </si>
  <si>
    <t>Koguan</t>
  </si>
  <si>
    <t>Leo</t>
  </si>
  <si>
    <t>Leo Koguan</t>
  </si>
  <si>
    <t>Kjeld Kirk</t>
  </si>
  <si>
    <t>Kjeld Kirk Kristiansen</t>
  </si>
  <si>
    <t>Rajan</t>
  </si>
  <si>
    <t>Rajan Mittal</t>
  </si>
  <si>
    <t>Rakesh</t>
  </si>
  <si>
    <t>Rakesh Mittal</t>
  </si>
  <si>
    <t>Straumann</t>
  </si>
  <si>
    <t>Thomas Straumann</t>
  </si>
  <si>
    <t>Basel</t>
  </si>
  <si>
    <t>Walter</t>
  </si>
  <si>
    <t>Mark Walter</t>
  </si>
  <si>
    <t>Guggenheim Partners LLC</t>
  </si>
  <si>
    <t>Kelcy</t>
  </si>
  <si>
    <t>Kelcy Warren</t>
  </si>
  <si>
    <t>Wexner</t>
  </si>
  <si>
    <t>Les</t>
  </si>
  <si>
    <t>Les Wexner &amp; family</t>
  </si>
  <si>
    <t>New Albany</t>
  </si>
  <si>
    <t>5.9 B</t>
  </si>
  <si>
    <t>Pierre Chen</t>
  </si>
  <si>
    <t>Davis</t>
  </si>
  <si>
    <t>Jim Davis &amp; family</t>
  </si>
  <si>
    <t>Newton</t>
  </si>
  <si>
    <t xml:space="preserve">New Balance </t>
  </si>
  <si>
    <t>Drahi</t>
  </si>
  <si>
    <t>Patrick Drahi</t>
  </si>
  <si>
    <t>Zermatt</t>
  </si>
  <si>
    <t>Horton</t>
  </si>
  <si>
    <t>Donald Horton &amp; family</t>
  </si>
  <si>
    <t>Icahn</t>
  </si>
  <si>
    <t>Carl Icahn</t>
  </si>
  <si>
    <t>Indian Creek</t>
  </si>
  <si>
    <t>Icahn Capital Management</t>
  </si>
  <si>
    <t>Robin Li</t>
  </si>
  <si>
    <t>Lorentzon</t>
  </si>
  <si>
    <t>Martin</t>
  </si>
  <si>
    <t>Martin Lorentzon</t>
  </si>
  <si>
    <t>Milner</t>
  </si>
  <si>
    <t>Yuri</t>
  </si>
  <si>
    <t>Yuri Milner</t>
  </si>
  <si>
    <t>DST Global</t>
  </si>
  <si>
    <t>Mueller</t>
  </si>
  <si>
    <t>Theo Mueller</t>
  </si>
  <si>
    <t>Pei</t>
  </si>
  <si>
    <t>Zhenhua</t>
  </si>
  <si>
    <t>Pei Zhenhua</t>
  </si>
  <si>
    <t>Projosasmito</t>
  </si>
  <si>
    <t>Agoes</t>
  </si>
  <si>
    <t>Agoes Projosasmito</t>
  </si>
  <si>
    <t>Rothschild</t>
  </si>
  <si>
    <t>Jeff Rothschild</t>
  </si>
  <si>
    <t>Advisor</t>
  </si>
  <si>
    <t>You</t>
  </si>
  <si>
    <t>Xiaoping</t>
  </si>
  <si>
    <t>You Xiaoping &amp; family</t>
  </si>
  <si>
    <t>Wenzhou</t>
  </si>
  <si>
    <t>5.8 B</t>
  </si>
  <si>
    <t>Faith</t>
  </si>
  <si>
    <t>Robert Faith</t>
  </si>
  <si>
    <t>Charleston</t>
  </si>
  <si>
    <t>Vyacheslav</t>
  </si>
  <si>
    <t>Vyacheslav Kim</t>
  </si>
  <si>
    <t>Kazakhstan</t>
  </si>
  <si>
    <t>Almaty</t>
  </si>
  <si>
    <t>Mehta</t>
  </si>
  <si>
    <t>Samir</t>
  </si>
  <si>
    <t>Samir Mehta</t>
  </si>
  <si>
    <t>Sudhir</t>
  </si>
  <si>
    <t>Sudhir Mehta</t>
  </si>
  <si>
    <t>Ruan</t>
  </si>
  <si>
    <t>Ruan Liping</t>
  </si>
  <si>
    <t>Xueping</t>
  </si>
  <si>
    <t>Ruan Xueping</t>
  </si>
  <si>
    <t>Sobrato</t>
  </si>
  <si>
    <t>John A.</t>
  </si>
  <si>
    <t>John A. Sobrato &amp; family</t>
  </si>
  <si>
    <t>Sobrato Development Cos.</t>
  </si>
  <si>
    <t>Founder and Chairman</t>
  </si>
  <si>
    <t>Eng-meng</t>
  </si>
  <si>
    <t>Tsai Eng-meng</t>
  </si>
  <si>
    <t>Wesjohann</t>
  </si>
  <si>
    <t>Erich</t>
  </si>
  <si>
    <t>Erich Wesjohann &amp; family</t>
  </si>
  <si>
    <t>Visbek</t>
  </si>
  <si>
    <t>Wu</t>
  </si>
  <si>
    <t>Yajun</t>
  </si>
  <si>
    <t>Wu Yajun</t>
  </si>
  <si>
    <t>York</t>
  </si>
  <si>
    <t>Denise York &amp; family</t>
  </si>
  <si>
    <t>Youngstown</t>
  </si>
  <si>
    <t>San Francisco 49ers</t>
  </si>
  <si>
    <t>5.7 B</t>
  </si>
  <si>
    <t>Amorim</t>
  </si>
  <si>
    <t>Maria Fernanda</t>
  </si>
  <si>
    <t>Maria Fernanda Amorim &amp; family</t>
  </si>
  <si>
    <t>Portugal</t>
  </si>
  <si>
    <t>Grijo</t>
  </si>
  <si>
    <t>Calder</t>
  </si>
  <si>
    <t>Clive</t>
  </si>
  <si>
    <t>Clive Calder</t>
  </si>
  <si>
    <t>Cayman Islands</t>
  </si>
  <si>
    <t>Grand Cayman</t>
  </si>
  <si>
    <t>Coleman</t>
  </si>
  <si>
    <t>Chase</t>
  </si>
  <si>
    <t>Chase Coleman, III.</t>
  </si>
  <si>
    <t>Tiger Global Management</t>
  </si>
  <si>
    <t>Krigsner</t>
  </si>
  <si>
    <t>Miguel</t>
  </si>
  <si>
    <t>Miguel Krigsner</t>
  </si>
  <si>
    <t>Sao Jose dos Pinhais</t>
  </si>
  <si>
    <t>Shu-hong</t>
  </si>
  <si>
    <t>Lin Shu-hong</t>
  </si>
  <si>
    <t>Shen</t>
  </si>
  <si>
    <t>Guojun</t>
  </si>
  <si>
    <t>Shen Guojun</t>
  </si>
  <si>
    <t>Sweeney</t>
  </si>
  <si>
    <t>Tim</t>
  </si>
  <si>
    <t>Tim Sweeney</t>
  </si>
  <si>
    <t>5.6 B</t>
  </si>
  <si>
    <t>Bhatia</t>
  </si>
  <si>
    <t>Rahul</t>
  </si>
  <si>
    <t>Rahul Bhatia</t>
  </si>
  <si>
    <t>Golisano</t>
  </si>
  <si>
    <t>Tom Golisano</t>
  </si>
  <si>
    <t>HÃ¶gberg SchÃ¶rling</t>
  </si>
  <si>
    <t>Sofia</t>
  </si>
  <si>
    <t>Sofia HÃ¶gberg SchÃ¶rling</t>
  </si>
  <si>
    <t>James Irving</t>
  </si>
  <si>
    <t>Ge</t>
  </si>
  <si>
    <t>Li Ge</t>
  </si>
  <si>
    <t>McNair</t>
  </si>
  <si>
    <t>Janice</t>
  </si>
  <si>
    <t>Janice McNair</t>
  </si>
  <si>
    <t>Moritz</t>
  </si>
  <si>
    <t>Michael Moritz</t>
  </si>
  <si>
    <t>Reimann</t>
  </si>
  <si>
    <t>Wolfgang Reimann</t>
  </si>
  <si>
    <t>Passau</t>
  </si>
  <si>
    <t>Reimann-Andersen</t>
  </si>
  <si>
    <t>Matthias</t>
  </si>
  <si>
    <t>Matthias Reimann-Andersen</t>
  </si>
  <si>
    <t>Stefan Reimann-Andersen</t>
  </si>
  <si>
    <t>Reimann-Haas</t>
  </si>
  <si>
    <t>Renate</t>
  </si>
  <si>
    <t>Renate Reimann-Haas</t>
  </si>
  <si>
    <t>Resnick</t>
  </si>
  <si>
    <t>Lynda</t>
  </si>
  <si>
    <t>Lynda Resnick</t>
  </si>
  <si>
    <t>Wonderful Company</t>
  </si>
  <si>
    <t>Stewart</t>
  </si>
  <si>
    <t>Stewart Resnick</t>
  </si>
  <si>
    <t>Rocca</t>
  </si>
  <si>
    <t>Gianfelice</t>
  </si>
  <si>
    <t>Gianfelice Rocca</t>
  </si>
  <si>
    <t>Paolo</t>
  </si>
  <si>
    <t>Paolo Rocca</t>
  </si>
  <si>
    <t>Scheinberg</t>
  </si>
  <si>
    <t>Mark Scheinberg</t>
  </si>
  <si>
    <t>Isle of Man</t>
  </si>
  <si>
    <t>SchÃ¶rling Andreen</t>
  </si>
  <si>
    <t>MÃ¤rta</t>
  </si>
  <si>
    <t>MÃ¤rta SchÃ¶rling Andreen</t>
  </si>
  <si>
    <t>Fred</t>
  </si>
  <si>
    <t>Fred Smith</t>
  </si>
  <si>
    <t>Memphis</t>
  </si>
  <si>
    <t>FedEx</t>
  </si>
  <si>
    <t>Founder and Executive Chairman</t>
  </si>
  <si>
    <t>Warner</t>
  </si>
  <si>
    <t>Ty</t>
  </si>
  <si>
    <t>Ty Warner</t>
  </si>
  <si>
    <t>Oak Brook</t>
  </si>
  <si>
    <t>5.5 B</t>
  </si>
  <si>
    <t>Shari</t>
  </si>
  <si>
    <t>Shari Arison</t>
  </si>
  <si>
    <t>Biernacki</t>
  </si>
  <si>
    <t>Tomasz</t>
  </si>
  <si>
    <t>Tomasz Biernacki</t>
  </si>
  <si>
    <t>Krotoszyn,</t>
  </si>
  <si>
    <t>Choksi</t>
  </si>
  <si>
    <t>Mahendra</t>
  </si>
  <si>
    <t>Mahendra Choksi &amp; family</t>
  </si>
  <si>
    <t>Currie</t>
  </si>
  <si>
    <t>Andrew Currie</t>
  </si>
  <si>
    <t>Gilgan</t>
  </si>
  <si>
    <t>Peter Gilgan</t>
  </si>
  <si>
    <t>Mattamy Group Corp.</t>
  </si>
  <si>
    <t>Founder, CEO and Chairman</t>
  </si>
  <si>
    <t>Jiaravanon</t>
  </si>
  <si>
    <t>Sumet</t>
  </si>
  <si>
    <t>Sumet Jiaravanon</t>
  </si>
  <si>
    <t>Kesaev</t>
  </si>
  <si>
    <t>Igor Kesaev</t>
  </si>
  <si>
    <t>Lin Li</t>
  </si>
  <si>
    <t>Lucas</t>
  </si>
  <si>
    <t>George Lucas</t>
  </si>
  <si>
    <t>San Anselmo</t>
  </si>
  <si>
    <t>Meijer</t>
  </si>
  <si>
    <t>Doug</t>
  </si>
  <si>
    <t>Doug Meijer &amp; family</t>
  </si>
  <si>
    <t>Grand Rapids</t>
  </si>
  <si>
    <t>Hank</t>
  </si>
  <si>
    <t>Hank Meijer &amp; family</t>
  </si>
  <si>
    <t>Mark Meijer &amp; family</t>
  </si>
  <si>
    <t>Reece</t>
  </si>
  <si>
    <t>John Reece</t>
  </si>
  <si>
    <t>Roig</t>
  </si>
  <si>
    <t>Juan</t>
  </si>
  <si>
    <t>Juan Roig</t>
  </si>
  <si>
    <t>Valencia</t>
  </si>
  <si>
    <t>Tanjung</t>
  </si>
  <si>
    <t>Chairul</t>
  </si>
  <si>
    <t>Chairul Tanjung</t>
  </si>
  <si>
    <t>5.4 B</t>
  </si>
  <si>
    <t>Chiaravanont</t>
  </si>
  <si>
    <t>Jaran</t>
  </si>
  <si>
    <t>Jaran Chiaravanont</t>
  </si>
  <si>
    <t>Cuban</t>
  </si>
  <si>
    <t>Mark Cuban</t>
  </si>
  <si>
    <t>Dallas Mavericks</t>
  </si>
  <si>
    <t>Emmerson</t>
  </si>
  <si>
    <t>Archie Aldis</t>
  </si>
  <si>
    <t>Archie Aldis Emmerson &amp; family</t>
  </si>
  <si>
    <t>Redding</t>
  </si>
  <si>
    <t>Haefner</t>
  </si>
  <si>
    <t>Martin Haefner</t>
  </si>
  <si>
    <t>Hale</t>
  </si>
  <si>
    <t>Robert Hale, Jr.</t>
  </si>
  <si>
    <t>Pudwill</t>
  </si>
  <si>
    <t>Horst Julius</t>
  </si>
  <si>
    <t>Horst Julius Pudwill</t>
  </si>
  <si>
    <t>Secunda</t>
  </si>
  <si>
    <t>Thomas Secunda</t>
  </si>
  <si>
    <t>Croton-on-Hudson</t>
  </si>
  <si>
    <t>Jon</t>
  </si>
  <si>
    <t>Jon Stryker</t>
  </si>
  <si>
    <t>Tornqvist</t>
  </si>
  <si>
    <t>Torbjorn</t>
  </si>
  <si>
    <t>Torbjorn Tornqvist</t>
  </si>
  <si>
    <t>5.3 B</t>
  </si>
  <si>
    <t>Bass</t>
  </si>
  <si>
    <t>Robert Bass</t>
  </si>
  <si>
    <t>Caruso</t>
  </si>
  <si>
    <t>Rick Caruso</t>
  </si>
  <si>
    <t>Charles B.</t>
  </si>
  <si>
    <t>Charles B. Johnson</t>
  </si>
  <si>
    <t>Franklin Resources</t>
  </si>
  <si>
    <t>Former Chairman and CEO</t>
  </si>
  <si>
    <t>Kurzius</t>
  </si>
  <si>
    <t>Dan Kurzius</t>
  </si>
  <si>
    <t>Thai</t>
  </si>
  <si>
    <t>Thai Lee</t>
  </si>
  <si>
    <t>Joao</t>
  </si>
  <si>
    <t>Joao Moreira Salles</t>
  </si>
  <si>
    <t>Rio de Janeiro</t>
  </si>
  <si>
    <t>Moreira Salles Junior</t>
  </si>
  <si>
    <t>Walther</t>
  </si>
  <si>
    <t>Walther Moreira Salles Junior</t>
  </si>
  <si>
    <t>Daniel Tsai</t>
  </si>
  <si>
    <t>Wanek</t>
  </si>
  <si>
    <t>Ronald</t>
  </si>
  <si>
    <t>Ronald Wanek</t>
  </si>
  <si>
    <t>Saint Petersburg</t>
  </si>
  <si>
    <t>5.2 B</t>
  </si>
  <si>
    <t>Ashley</t>
  </si>
  <si>
    <t>Michael Ashley</t>
  </si>
  <si>
    <t>Hertfordshire</t>
  </si>
  <si>
    <t>Bajaj</t>
  </si>
  <si>
    <t>Rajiv</t>
  </si>
  <si>
    <t>Rajiv Bajaj</t>
  </si>
  <si>
    <t>Sanjiv</t>
  </si>
  <si>
    <t>Sanjiv Bajaj</t>
  </si>
  <si>
    <t>Dolan</t>
  </si>
  <si>
    <t>Charles Dolan &amp; family</t>
  </si>
  <si>
    <t>Oyster Bay</t>
  </si>
  <si>
    <t>Cablevision Systems</t>
  </si>
  <si>
    <t>Kao</t>
  </si>
  <si>
    <t>Min</t>
  </si>
  <si>
    <t>Min Kao &amp; family</t>
  </si>
  <si>
    <t>Leawood</t>
  </si>
  <si>
    <t>Koo</t>
  </si>
  <si>
    <t>Andre Koo, Sr.</t>
  </si>
  <si>
    <t>Lomtadze</t>
  </si>
  <si>
    <t>Mikhail Lomtadze</t>
  </si>
  <si>
    <t>Georgia</t>
  </si>
  <si>
    <t>Rabiu</t>
  </si>
  <si>
    <t>Abdulsamad</t>
  </si>
  <si>
    <t>Abdulsamad Rabiu</t>
  </si>
  <si>
    <t>Richard Tsai</t>
  </si>
  <si>
    <t>Tschira</t>
  </si>
  <si>
    <t>Gerda</t>
  </si>
  <si>
    <t>Gerda Tschira</t>
  </si>
  <si>
    <t>Harald</t>
  </si>
  <si>
    <t>Harald Tschira</t>
  </si>
  <si>
    <t>Udo</t>
  </si>
  <si>
    <t>Udo Tschira</t>
  </si>
  <si>
    <t>Wiesloch</t>
  </si>
  <si>
    <t>Uihlein</t>
  </si>
  <si>
    <t>Elizabeth Uihlein</t>
  </si>
  <si>
    <t>Lake Forest</t>
  </si>
  <si>
    <t>Richard Uihlein</t>
  </si>
  <si>
    <t>Weiner</t>
  </si>
  <si>
    <t>Russ</t>
  </si>
  <si>
    <t>Russ Weiner</t>
  </si>
  <si>
    <t>Delray Beach</t>
  </si>
  <si>
    <t>Jianshu</t>
  </si>
  <si>
    <t>Wu Jianshu</t>
  </si>
  <si>
    <t>5.1 B</t>
  </si>
  <si>
    <t>Baron</t>
  </si>
  <si>
    <t>Ron</t>
  </si>
  <si>
    <t>Ron Baron</t>
  </si>
  <si>
    <t>Camp</t>
  </si>
  <si>
    <t>Garrett</t>
  </si>
  <si>
    <t>Garrett Camp</t>
  </si>
  <si>
    <t>Uber Technologies Inc.</t>
  </si>
  <si>
    <t>Cofounder and Chairman</t>
  </si>
  <si>
    <t>Dolby</t>
  </si>
  <si>
    <t>Dagmar</t>
  </si>
  <si>
    <t>Dagmar Dolby &amp; family</t>
  </si>
  <si>
    <t>Bill Haslam</t>
  </si>
  <si>
    <t>John Henry</t>
  </si>
  <si>
    <t>Hopp</t>
  </si>
  <si>
    <t>Dietmar</t>
  </si>
  <si>
    <t>Dietmar Hopp &amp; family</t>
  </si>
  <si>
    <t>Walldorf</t>
  </si>
  <si>
    <t>Justin</t>
  </si>
  <si>
    <t>Justin Ishbia</t>
  </si>
  <si>
    <t>Liemandt</t>
  </si>
  <si>
    <t>Joseph Liemandt</t>
  </si>
  <si>
    <t>Yonghao</t>
  </si>
  <si>
    <t>Liu Yonghao &amp; family</t>
  </si>
  <si>
    <t>Mnaymneh</t>
  </si>
  <si>
    <t>Sami</t>
  </si>
  <si>
    <t>Sami Mnaymneh</t>
  </si>
  <si>
    <t>Jean (Gigi)</t>
  </si>
  <si>
    <t>Jean (Gigi) Pritzker</t>
  </si>
  <si>
    <t>Sajwani</t>
  </si>
  <si>
    <t>Hussain</t>
  </si>
  <si>
    <t>Hussain Sajwani</t>
  </si>
  <si>
    <t>Tamer</t>
  </si>
  <si>
    <t>Tony</t>
  </si>
  <si>
    <t>Tony Tamer</t>
  </si>
  <si>
    <t>Ulker</t>
  </si>
  <si>
    <t>Murat</t>
  </si>
  <si>
    <t>Murat Ulker</t>
  </si>
  <si>
    <t>Turkey</t>
  </si>
  <si>
    <t>Istanbul</t>
  </si>
  <si>
    <t>Wadhwani</t>
  </si>
  <si>
    <t>Romesh T.</t>
  </si>
  <si>
    <t>Romesh T. Wadhwani</t>
  </si>
  <si>
    <t>Symphony Technology Group</t>
  </si>
  <si>
    <t>5.0 B</t>
  </si>
  <si>
    <t>Chestnut</t>
  </si>
  <si>
    <t>Ben</t>
  </si>
  <si>
    <t>Ben Chestnut</t>
  </si>
  <si>
    <t>Gupta</t>
  </si>
  <si>
    <t>Vinod Rai</t>
  </si>
  <si>
    <t>Vinod Rai Gupta</t>
  </si>
  <si>
    <t>Johnson-Leipold</t>
  </si>
  <si>
    <t>Helen</t>
  </si>
  <si>
    <t>Helen Johnson-Leipold</t>
  </si>
  <si>
    <t>Racine</t>
  </si>
  <si>
    <t>Katz</t>
  </si>
  <si>
    <t>Daryl</t>
  </si>
  <si>
    <t>Daryl Katz</t>
  </si>
  <si>
    <t>Edmonton</t>
  </si>
  <si>
    <t>Katz Group</t>
  </si>
  <si>
    <t>Kulibaev</t>
  </si>
  <si>
    <t>Timur</t>
  </si>
  <si>
    <t>Timur Kulibaev</t>
  </si>
  <si>
    <t>Kulibaeva</t>
  </si>
  <si>
    <t>Dinara</t>
  </si>
  <si>
    <t>Dinara Kulibaeva</t>
  </si>
  <si>
    <t>Leclercq</t>
  </si>
  <si>
    <t>Michel</t>
  </si>
  <si>
    <t>Michel Leclercq &amp; family</t>
  </si>
  <si>
    <t>Lille</t>
  </si>
  <si>
    <t>Luo</t>
  </si>
  <si>
    <t>Liguo</t>
  </si>
  <si>
    <t>Luo Liguo &amp; family</t>
  </si>
  <si>
    <t>Sall</t>
  </si>
  <si>
    <t>John Sall</t>
  </si>
  <si>
    <t>Co-Founder, Executive Vice President</t>
  </si>
  <si>
    <t>Schoerghuber</t>
  </si>
  <si>
    <t>Alexandra</t>
  </si>
  <si>
    <t>Alexandra Schoerghuber &amp; family</t>
  </si>
  <si>
    <t>Shoen</t>
  </si>
  <si>
    <t>Mark Shoen</t>
  </si>
  <si>
    <t>Phoenix</t>
  </si>
  <si>
    <t>Xie</t>
  </si>
  <si>
    <t>Ken Xie</t>
  </si>
  <si>
    <t>Los Altos Hills</t>
  </si>
  <si>
    <t>4.9 B</t>
  </si>
  <si>
    <t>Birmingham Perot</t>
  </si>
  <si>
    <t>Margot</t>
  </si>
  <si>
    <t>Margot Birmingham Perot</t>
  </si>
  <si>
    <t>Bulgheroni</t>
  </si>
  <si>
    <t>Alejandro Bulgheroni</t>
  </si>
  <si>
    <t>Uruguay</t>
  </si>
  <si>
    <t>Manantiales</t>
  </si>
  <si>
    <t>Chao</t>
  </si>
  <si>
    <t>Albert</t>
  </si>
  <si>
    <t>Albert Chao &amp; family</t>
  </si>
  <si>
    <t>James Chao &amp; family</t>
  </si>
  <si>
    <t>Chao Jenkins</t>
  </si>
  <si>
    <t>Dorothy</t>
  </si>
  <si>
    <t>Dorothy Chao Jenkins &amp; family</t>
  </si>
  <si>
    <t>Lakeland</t>
  </si>
  <si>
    <t>Chung</t>
  </si>
  <si>
    <t>Mong-Koo</t>
  </si>
  <si>
    <t>Mong-Koo Chung</t>
  </si>
  <si>
    <t>Dorsey</t>
  </si>
  <si>
    <t>Jack Dorsey</t>
  </si>
  <si>
    <t>Twitter</t>
  </si>
  <si>
    <t>Johnelle</t>
  </si>
  <si>
    <t>Johnelle Hunt</t>
  </si>
  <si>
    <t>Fayetteville</t>
  </si>
  <si>
    <t>Ivanishvili</t>
  </si>
  <si>
    <t>Bidzina</t>
  </si>
  <si>
    <t>Bidzina Ivanishvili</t>
  </si>
  <si>
    <t>Tbilisi</t>
  </si>
  <si>
    <t>H. Fisk</t>
  </si>
  <si>
    <t>H. Fisk Johnson</t>
  </si>
  <si>
    <t>S. Curtis</t>
  </si>
  <si>
    <t>S. Curtis Johnson</t>
  </si>
  <si>
    <t>Krishnan</t>
  </si>
  <si>
    <t>Ananda</t>
  </si>
  <si>
    <t>Ananda Krishnan</t>
  </si>
  <si>
    <t>Louis-Dreyfus</t>
  </si>
  <si>
    <t>Margarita</t>
  </si>
  <si>
    <t>Margarita Louis-Dreyfus &amp; family</t>
  </si>
  <si>
    <t>Davos</t>
  </si>
  <si>
    <t>Louis Dreyfus SAS</t>
  </si>
  <si>
    <t>Marquart</t>
  </si>
  <si>
    <t>Winifred J.</t>
  </si>
  <si>
    <t>Winifred J. Marquart</t>
  </si>
  <si>
    <t>Virginia Beach</t>
  </si>
  <si>
    <t>Firoz</t>
  </si>
  <si>
    <t>Firoz Mistry</t>
  </si>
  <si>
    <t>Zahan</t>
  </si>
  <si>
    <t>Zahan Mistry</t>
  </si>
  <si>
    <t>Moreno</t>
  </si>
  <si>
    <t>Arturo</t>
  </si>
  <si>
    <t>Arturo Moreno</t>
  </si>
  <si>
    <t>Raheja</t>
  </si>
  <si>
    <t>Chandru</t>
  </si>
  <si>
    <t>Chandru Raheja</t>
  </si>
  <si>
    <t>Mitchell</t>
  </si>
  <si>
    <t>Mitchell Rales</t>
  </si>
  <si>
    <t>Potomac</t>
  </si>
  <si>
    <t>Rees-Jones</t>
  </si>
  <si>
    <t>Trevor</t>
  </si>
  <si>
    <t>Trevor Rees-Jones</t>
  </si>
  <si>
    <t>Reitan</t>
  </si>
  <si>
    <t>Odd</t>
  </si>
  <si>
    <t>Odd Reitan &amp; family</t>
  </si>
  <si>
    <t>Trondheim</t>
  </si>
  <si>
    <t>Sehgal</t>
  </si>
  <si>
    <t>Vivek Chaand</t>
  </si>
  <si>
    <t>Vivek Chaand Sehgal</t>
  </si>
  <si>
    <t>Wertheim</t>
  </si>
  <si>
    <t>Herbert</t>
  </si>
  <si>
    <t>Herbert Wertheim</t>
  </si>
  <si>
    <t>Coral Gables</t>
  </si>
  <si>
    <t>Zhang Yong</t>
  </si>
  <si>
    <t>4.8 B</t>
  </si>
  <si>
    <t>De'Longhi</t>
  </si>
  <si>
    <t>Giuseppe</t>
  </si>
  <si>
    <t>Giuseppe De'Longhi &amp; family</t>
  </si>
  <si>
    <t>Treviso</t>
  </si>
  <si>
    <t>Feinberg</t>
  </si>
  <si>
    <t>Stephen Feinberg</t>
  </si>
  <si>
    <t>Cerberus Capital Management</t>
  </si>
  <si>
    <t>Co-founder and CEO</t>
  </si>
  <si>
    <t>Fidani</t>
  </si>
  <si>
    <t>Carlo</t>
  </si>
  <si>
    <t>Carlo Fidani</t>
  </si>
  <si>
    <t>Orlando Corporation</t>
  </si>
  <si>
    <t>Gangwal</t>
  </si>
  <si>
    <t>Rakesh Gangwal</t>
  </si>
  <si>
    <t>Gao</t>
  </si>
  <si>
    <t>Dekang</t>
  </si>
  <si>
    <t>Gao Dekang &amp; family</t>
  </si>
  <si>
    <t>Changshu</t>
  </si>
  <si>
    <t>Jagtiani</t>
  </si>
  <si>
    <t>Renuka</t>
  </si>
  <si>
    <t>Renuka Jagtiani</t>
  </si>
  <si>
    <t>Kamath</t>
  </si>
  <si>
    <t>Nithin</t>
  </si>
  <si>
    <t>Nithin Kamath</t>
  </si>
  <si>
    <t>Richard Liu</t>
  </si>
  <si>
    <t>Pieper</t>
  </si>
  <si>
    <t>Michael Pieper</t>
  </si>
  <si>
    <t>Lucerne</t>
  </si>
  <si>
    <t>Artemis Real Estate Partners</t>
  </si>
  <si>
    <t>CEO of Artemis Group</t>
  </si>
  <si>
    <t>Herb</t>
  </si>
  <si>
    <t>Herb Simon</t>
  </si>
  <si>
    <t>Indianapolis</t>
  </si>
  <si>
    <t>Simon Property Group</t>
  </si>
  <si>
    <t>Chairman Emeritus of the Board of Simon Property Group, Inc.</t>
  </si>
  <si>
    <t>Spielberg</t>
  </si>
  <si>
    <t>Steven Spielberg</t>
  </si>
  <si>
    <t>Pacific Palisades</t>
  </si>
  <si>
    <t>Tahir</t>
  </si>
  <si>
    <t>Tahir &amp; family</t>
  </si>
  <si>
    <t>Wyss</t>
  </si>
  <si>
    <t>Hansjoerg</t>
  </si>
  <si>
    <t>Hansjoerg Wyss</t>
  </si>
  <si>
    <t>4.7 B</t>
  </si>
  <si>
    <t>Basilico</t>
  </si>
  <si>
    <t>Rocco Basilico</t>
  </si>
  <si>
    <t>Berkley</t>
  </si>
  <si>
    <t>William Berkley</t>
  </si>
  <si>
    <t>Coconut Grove</t>
  </si>
  <si>
    <t>W. R. Berkley</t>
  </si>
  <si>
    <t>Boguslavsky</t>
  </si>
  <si>
    <t>Leonid Boguslavsky</t>
  </si>
  <si>
    <t>Florence</t>
  </si>
  <si>
    <t>Chan</t>
  </si>
  <si>
    <t>Laiwa</t>
  </si>
  <si>
    <t>Chan Laiwa &amp; family</t>
  </si>
  <si>
    <t>Crippa</t>
  </si>
  <si>
    <t>Giuseppe Crippa &amp; family</t>
  </si>
  <si>
    <t>Cernusco Lombardone</t>
  </si>
  <si>
    <t>Dart</t>
  </si>
  <si>
    <t>Kenneth</t>
  </si>
  <si>
    <t>Kenneth Dart</t>
  </si>
  <si>
    <t>Belize</t>
  </si>
  <si>
    <t>George Town</t>
  </si>
  <si>
    <t>Del Vecchio</t>
  </si>
  <si>
    <t>Claudio</t>
  </si>
  <si>
    <t>Claudio Del Vecchio</t>
  </si>
  <si>
    <t>Muttontown</t>
  </si>
  <si>
    <t>Clemente</t>
  </si>
  <si>
    <t>Clemente Del Vecchio</t>
  </si>
  <si>
    <t>Leonardo Maria</t>
  </si>
  <si>
    <t>Leonardo Maria Del Vecchio</t>
  </si>
  <si>
    <t>Luca</t>
  </si>
  <si>
    <t>Luca Del Vecchio</t>
  </si>
  <si>
    <t>Marisa</t>
  </si>
  <si>
    <t>Marisa Del Vecchio</t>
  </si>
  <si>
    <t>Rome</t>
  </si>
  <si>
    <t>Paola</t>
  </si>
  <si>
    <t>Paola Del Vecchio</t>
  </si>
  <si>
    <t>Luxembourg</t>
  </si>
  <si>
    <t>W. Herbert</t>
  </si>
  <si>
    <t>W. Herbert Hunt</t>
  </si>
  <si>
    <t>Kavanaugh</t>
  </si>
  <si>
    <t>Jim Kavanaugh</t>
  </si>
  <si>
    <t>Knapp</t>
  </si>
  <si>
    <t>Friedrich</t>
  </si>
  <si>
    <t>Friedrich Knapp</t>
  </si>
  <si>
    <t>Brunswick</t>
  </si>
  <si>
    <t>Bin</t>
  </si>
  <si>
    <t>Lin Bin</t>
  </si>
  <si>
    <t>Lin Jianhua</t>
  </si>
  <si>
    <t>Livingstone</t>
  </si>
  <si>
    <t>Ian</t>
  </si>
  <si>
    <t>Ian Livingstone</t>
  </si>
  <si>
    <t>Richard Livingstone</t>
  </si>
  <si>
    <t>Willy</t>
  </si>
  <si>
    <t>Willy Michel</t>
  </si>
  <si>
    <t>Burgdorf</t>
  </si>
  <si>
    <t>Murthy</t>
  </si>
  <si>
    <t>N.R. Narayana</t>
  </si>
  <si>
    <t>N.R. Narayana Murthy</t>
  </si>
  <si>
    <t>Nemetschek</t>
  </si>
  <si>
    <t>Georg Nemetschek &amp; family</t>
  </si>
  <si>
    <t>Rossmann</t>
  </si>
  <si>
    <t>Dirk Rossmann &amp; family</t>
  </si>
  <si>
    <t>Lower-Saxony</t>
  </si>
  <si>
    <t>Zampillo</t>
  </si>
  <si>
    <t>Nicoletta</t>
  </si>
  <si>
    <t>Nicoletta Zampillo</t>
  </si>
  <si>
    <t xml:space="preserve">Zhu </t>
  </si>
  <si>
    <t xml:space="preserve">Yi </t>
  </si>
  <si>
    <t>Zhu Yi</t>
  </si>
  <si>
    <t>4.6 B</t>
  </si>
  <si>
    <t>Beckmann Legorreta</t>
  </si>
  <si>
    <t>Juan Domingo</t>
  </si>
  <si>
    <t>Juan Domingo Beckmann Legorreta &amp; family</t>
  </si>
  <si>
    <t>Biswas</t>
  </si>
  <si>
    <t>Sanjit</t>
  </si>
  <si>
    <t>Sanjit Biswas</t>
  </si>
  <si>
    <t>Caltagirone</t>
  </si>
  <si>
    <t>Francesco Gaetano</t>
  </si>
  <si>
    <t>Francesco Gaetano Caltagirone</t>
  </si>
  <si>
    <t>Beom-su</t>
  </si>
  <si>
    <t>Kim Beom-su</t>
  </si>
  <si>
    <t>Ronald Lauder</t>
  </si>
  <si>
    <t>Lurie</t>
  </si>
  <si>
    <t>Jeffrey</t>
  </si>
  <si>
    <t>Jeffrey Lurie &amp; family</t>
  </si>
  <si>
    <t>Wynnewood</t>
  </si>
  <si>
    <t>Meyer</t>
  </si>
  <si>
    <t>Gwendolyn Sontheim</t>
  </si>
  <si>
    <t>Gwendolyn Sontheim Meyer</t>
  </si>
  <si>
    <t>Rancho Santa Fe</t>
  </si>
  <si>
    <t>Nitori</t>
  </si>
  <si>
    <t>Akio</t>
  </si>
  <si>
    <t>Akio Nitori</t>
  </si>
  <si>
    <t>Hokkaido</t>
  </si>
  <si>
    <t>Rokke</t>
  </si>
  <si>
    <t>Kjell Inge</t>
  </si>
  <si>
    <t>Kjell Inge Rokke</t>
  </si>
  <si>
    <t>Vettre</t>
  </si>
  <si>
    <t>Shigeta</t>
  </si>
  <si>
    <t>Yasumitsu</t>
  </si>
  <si>
    <t>Yasumitsu Shigeta</t>
  </si>
  <si>
    <t>Zhu</t>
  </si>
  <si>
    <t>Baoguo</t>
  </si>
  <si>
    <t>Zhu Baoguo &amp; family</t>
  </si>
  <si>
    <t>4.5 B</t>
  </si>
  <si>
    <t>Bicket</t>
  </si>
  <si>
    <t>John Bicket</t>
  </si>
  <si>
    <t>Coulter</t>
  </si>
  <si>
    <t>Jim Coulter</t>
  </si>
  <si>
    <t>Cucinelli</t>
  </si>
  <si>
    <t>Brunello</t>
  </si>
  <si>
    <t>Brunello Cucinelli &amp; family</t>
  </si>
  <si>
    <t>Solomeo</t>
  </si>
  <si>
    <t>Jeff T.</t>
  </si>
  <si>
    <t>Jeff T. Green</t>
  </si>
  <si>
    <t>Newbury Park</t>
  </si>
  <si>
    <t>Jacobs</t>
  </si>
  <si>
    <t>Jeremy</t>
  </si>
  <si>
    <t>Jeremy Jacobs, Sr. &amp; family</t>
  </si>
  <si>
    <t>East Aurora</t>
  </si>
  <si>
    <t>Kam</t>
  </si>
  <si>
    <t>Dewi</t>
  </si>
  <si>
    <t>Dewi Kam</t>
  </si>
  <si>
    <t>Lai</t>
  </si>
  <si>
    <t>Meisong</t>
  </si>
  <si>
    <t>Lai Meisong</t>
  </si>
  <si>
    <t>Ping</t>
  </si>
  <si>
    <t>Li Ping</t>
  </si>
  <si>
    <t>Richard Li</t>
  </si>
  <si>
    <t>Moll Filho</t>
  </si>
  <si>
    <t>Jorge</t>
  </si>
  <si>
    <t>Jorge Moll Filho &amp; family</t>
  </si>
  <si>
    <t>Oberoi</t>
  </si>
  <si>
    <t>Vikas</t>
  </si>
  <si>
    <t>Vikas Oberoi</t>
  </si>
  <si>
    <t>Schusterman</t>
  </si>
  <si>
    <t>Lynn</t>
  </si>
  <si>
    <t>Lynn Schusterman &amp; family</t>
  </si>
  <si>
    <t>Skoll</t>
  </si>
  <si>
    <t>Jeff Skoll</t>
  </si>
  <si>
    <t>Starak</t>
  </si>
  <si>
    <t>Jerzy</t>
  </si>
  <si>
    <t>Jerzy Starak</t>
  </si>
  <si>
    <t>Konstancin</t>
  </si>
  <si>
    <t>Tshuva</t>
  </si>
  <si>
    <t>Yitzhak</t>
  </si>
  <si>
    <t>Yitzhak Tshuva</t>
  </si>
  <si>
    <t>Netanya</t>
  </si>
  <si>
    <t>4.4 B</t>
  </si>
  <si>
    <t>Alukkas</t>
  </si>
  <si>
    <t>Joy</t>
  </si>
  <si>
    <t>Joy Alukkas</t>
  </si>
  <si>
    <t>Cochin</t>
  </si>
  <si>
    <t>Jim Davis</t>
  </si>
  <si>
    <t>Cockeysville</t>
  </si>
  <si>
    <t>Escotet</t>
  </si>
  <si>
    <t>Juan Carlos</t>
  </si>
  <si>
    <t>Juan Carlos Escotet</t>
  </si>
  <si>
    <t>Venezuela</t>
  </si>
  <si>
    <t>A CoruÃ±a</t>
  </si>
  <si>
    <t>Grogg</t>
  </si>
  <si>
    <t>Peter Grogg</t>
  </si>
  <si>
    <t>Liestal</t>
  </si>
  <si>
    <t>Hank Rhon</t>
  </si>
  <si>
    <t>Carlos Hank Rhon &amp; family</t>
  </si>
  <si>
    <t>Hastings</t>
  </si>
  <si>
    <t>Reed</t>
  </si>
  <si>
    <t>Reed Hastings</t>
  </si>
  <si>
    <t>Santa Cruz</t>
  </si>
  <si>
    <t>Netflix</t>
  </si>
  <si>
    <t>Ingram</t>
  </si>
  <si>
    <t>Martha</t>
  </si>
  <si>
    <t>Martha Ingram &amp; family</t>
  </si>
  <si>
    <t>Ingram Industries</t>
  </si>
  <si>
    <t>Former Chairman</t>
  </si>
  <si>
    <t>Irsay</t>
  </si>
  <si>
    <t>James Irsay</t>
  </si>
  <si>
    <t>Carmel</t>
  </si>
  <si>
    <t>Indianapolis Colts</t>
  </si>
  <si>
    <t>Rupert Johnson, Jr.</t>
  </si>
  <si>
    <t>Burlingame</t>
  </si>
  <si>
    <t>Vice Chairman and Director</t>
  </si>
  <si>
    <t>Kozitsyn</t>
  </si>
  <si>
    <t>Andrei Kozitsyn</t>
  </si>
  <si>
    <t>Verkhniaya Pyshma</t>
  </si>
  <si>
    <t>Obrecht</t>
  </si>
  <si>
    <t>Cliff</t>
  </si>
  <si>
    <t>Cliff Obrecht</t>
  </si>
  <si>
    <t>Perkins</t>
  </si>
  <si>
    <t>Melanie</t>
  </si>
  <si>
    <t>Melanie Perkins</t>
  </si>
  <si>
    <t>Canva</t>
  </si>
  <si>
    <t>Co-Founder &amp; CEO</t>
  </si>
  <si>
    <t>Perlmutter</t>
  </si>
  <si>
    <t>Isaac</t>
  </si>
  <si>
    <t>Isaac Perlmutter</t>
  </si>
  <si>
    <t>Marvel Entertainment</t>
  </si>
  <si>
    <t>Pham</t>
  </si>
  <si>
    <t>Nhat Vuong</t>
  </si>
  <si>
    <t>Pham Nhat Vuong</t>
  </si>
  <si>
    <t>Vietnam</t>
  </si>
  <si>
    <t>Hanoi</t>
  </si>
  <si>
    <t>Saylor</t>
  </si>
  <si>
    <t>Michael Saylor</t>
  </si>
  <si>
    <t>Shwed</t>
  </si>
  <si>
    <t>Gil</t>
  </si>
  <si>
    <t>Gil Shwed</t>
  </si>
  <si>
    <t>Stephen Smith</t>
  </si>
  <si>
    <t>Dan Snyder</t>
  </si>
  <si>
    <t xml:space="preserve">Strnad </t>
  </si>
  <si>
    <t>Michal Strnad</t>
  </si>
  <si>
    <t>von Holtzbrinck</t>
  </si>
  <si>
    <t>Stefan von Holtzbrinck</t>
  </si>
  <si>
    <t>Stuttgart</t>
  </si>
  <si>
    <t>Wadia</t>
  </si>
  <si>
    <t>Nusli</t>
  </si>
  <si>
    <t>Nusli Wadia</t>
  </si>
  <si>
    <t>Guangda</t>
  </si>
  <si>
    <t>Xiang Guangda</t>
  </si>
  <si>
    <t>4.3 B</t>
  </si>
  <si>
    <t>Ackman</t>
  </si>
  <si>
    <t>William Ackman</t>
  </si>
  <si>
    <t>Pershing Square Capital Management, L.P.</t>
  </si>
  <si>
    <t>Founder, CEO</t>
  </si>
  <si>
    <t>Aven</t>
  </si>
  <si>
    <t>Pyotr</t>
  </si>
  <si>
    <t>Pyotr Aven</t>
  </si>
  <si>
    <t>Latvia</t>
  </si>
  <si>
    <t>Caporella</t>
  </si>
  <si>
    <t>Nick</t>
  </si>
  <si>
    <t>Nick Caporella</t>
  </si>
  <si>
    <t>Plantation</t>
  </si>
  <si>
    <t>Catsimatidis</t>
  </si>
  <si>
    <t>John Catsimatidis</t>
  </si>
  <si>
    <t>John Coates</t>
  </si>
  <si>
    <t>Stoke-On-Trent</t>
  </si>
  <si>
    <t>Coxe</t>
  </si>
  <si>
    <t>Tench</t>
  </si>
  <si>
    <t>Tench Coxe</t>
  </si>
  <si>
    <t>D'Aniello</t>
  </si>
  <si>
    <t>Daniel D'Aniello</t>
  </si>
  <si>
    <t>Edens</t>
  </si>
  <si>
    <t>Wesley</t>
  </si>
  <si>
    <t>Wesley Edens</t>
  </si>
  <si>
    <t>Firodia</t>
  </si>
  <si>
    <t>Abhay</t>
  </si>
  <si>
    <t>Abhay Firodia</t>
  </si>
  <si>
    <t>Garavoglia</t>
  </si>
  <si>
    <t>Luca Garavoglia</t>
  </si>
  <si>
    <t>Hong</t>
  </si>
  <si>
    <t>Ra-hee</t>
  </si>
  <si>
    <t>Hong Ra-hee</t>
  </si>
  <si>
    <t>Jin</t>
  </si>
  <si>
    <t>Baofang</t>
  </si>
  <si>
    <t>Jin Baofang</t>
  </si>
  <si>
    <t>Xingtai</t>
  </si>
  <si>
    <t>Ladreit de Lacharriere</t>
  </si>
  <si>
    <t>Marc Ladreit de Lacharriere</t>
  </si>
  <si>
    <t>Mark Leonard &amp; family</t>
  </si>
  <si>
    <t>Zhenguo</t>
  </si>
  <si>
    <t>Li Zhenguo &amp; family</t>
  </si>
  <si>
    <t>Xi'an</t>
  </si>
  <si>
    <t>Newell</t>
  </si>
  <si>
    <t>Gabe</t>
  </si>
  <si>
    <t>Gabe Newell</t>
  </si>
  <si>
    <t>Valve Corporation</t>
  </si>
  <si>
    <t>Cofounder and CEO</t>
  </si>
  <si>
    <t>Palmer</t>
  </si>
  <si>
    <t>Clive Palmer</t>
  </si>
  <si>
    <t>Brisbane</t>
  </si>
  <si>
    <t>Saputo</t>
  </si>
  <si>
    <t>Emanuele (Lino)</t>
  </si>
  <si>
    <t>Emanuele (Lino) Saputo &amp; family</t>
  </si>
  <si>
    <t>Shani</t>
  </si>
  <si>
    <t>Shaul</t>
  </si>
  <si>
    <t>Shaul Shani</t>
  </si>
  <si>
    <t>E. Joe</t>
  </si>
  <si>
    <t>E. Joe Shoen</t>
  </si>
  <si>
    <t>Frank Wang</t>
  </si>
  <si>
    <t>DJI Technology Co.</t>
  </si>
  <si>
    <t>Michael Xie</t>
  </si>
  <si>
    <t>4.2 B</t>
  </si>
  <si>
    <t>Cargill</t>
  </si>
  <si>
    <t>Austen</t>
  </si>
  <si>
    <t>Austen Cargill, II.</t>
  </si>
  <si>
    <t>Livingston</t>
  </si>
  <si>
    <t>James Cargill, II.</t>
  </si>
  <si>
    <t>Birchwood</t>
  </si>
  <si>
    <t>Diller</t>
  </si>
  <si>
    <t>Barry Diller</t>
  </si>
  <si>
    <t>Edelstenne</t>
  </si>
  <si>
    <t>Charles Edelstenne</t>
  </si>
  <si>
    <t>Ek</t>
  </si>
  <si>
    <t>Daniel Ek</t>
  </si>
  <si>
    <t>Spotify</t>
  </si>
  <si>
    <t>Gu</t>
  </si>
  <si>
    <t>Maggie</t>
  </si>
  <si>
    <t>Maggie Gu</t>
  </si>
  <si>
    <t>Jain</t>
  </si>
  <si>
    <t>Rajiv Jain</t>
  </si>
  <si>
    <t>Fort Lauderdale</t>
  </si>
  <si>
    <t>Kellogg</t>
  </si>
  <si>
    <t>Peter Kellogg</t>
  </si>
  <si>
    <t>Short Hills</t>
  </si>
  <si>
    <t>Kulkov</t>
  </si>
  <si>
    <t>Egor</t>
  </si>
  <si>
    <t>Egor Kulkov</t>
  </si>
  <si>
    <t>Grimisuat</t>
  </si>
  <si>
    <t>Liebmann</t>
  </si>
  <si>
    <t>Marianne</t>
  </si>
  <si>
    <t>Marianne Liebmann</t>
  </si>
  <si>
    <t>Bozeman</t>
  </si>
  <si>
    <t>Miao</t>
  </si>
  <si>
    <t>Molly</t>
  </si>
  <si>
    <t>Molly Miao</t>
  </si>
  <si>
    <t>Rajan Raheja &amp; family</t>
  </si>
  <si>
    <t>Ren Xiaoqing</t>
  </si>
  <si>
    <t>Udvar-Hazy</t>
  </si>
  <si>
    <t>Steven Udvar-Hazy</t>
  </si>
  <si>
    <t>Westlake</t>
  </si>
  <si>
    <t xml:space="preserve">Air Lease </t>
  </si>
  <si>
    <t>CEO and Chairman</t>
  </si>
  <si>
    <t>Witzoe</t>
  </si>
  <si>
    <t>Gustav Magnar</t>
  </si>
  <si>
    <t>Gustav Magnar Witzoe</t>
  </si>
  <si>
    <t>Kverva</t>
  </si>
  <si>
    <t>Yin</t>
  </si>
  <si>
    <t>Samuel</t>
  </si>
  <si>
    <t>Samuel Yin</t>
  </si>
  <si>
    <t>Renrong</t>
  </si>
  <si>
    <t>Yu Renrong</t>
  </si>
  <si>
    <t>Yuan</t>
  </si>
  <si>
    <t>Eric Yuan &amp; family</t>
  </si>
  <si>
    <t>Santa Clara</t>
  </si>
  <si>
    <t>Zoom Video Communications</t>
  </si>
  <si>
    <t>Daocai</t>
  </si>
  <si>
    <t>Zhang Daocai</t>
  </si>
  <si>
    <t>Shaoxing</t>
  </si>
  <si>
    <t>4.1 B</t>
  </si>
  <si>
    <t>Hardy</t>
  </si>
  <si>
    <t>Maggie Hardy</t>
  </si>
  <si>
    <t>Belle Vernon</t>
  </si>
  <si>
    <t>84 Lumber</t>
  </si>
  <si>
    <t>CEO, Owner</t>
  </si>
  <si>
    <t>Brad</t>
  </si>
  <si>
    <t>Brad Jacobs</t>
  </si>
  <si>
    <t>Hamilton</t>
  </si>
  <si>
    <t>Hamilton James &amp; family</t>
  </si>
  <si>
    <t>Jian</t>
  </si>
  <si>
    <t>Yao</t>
  </si>
  <si>
    <t>Jian Yao</t>
  </si>
  <si>
    <t>Jiang Bin</t>
  </si>
  <si>
    <t>Weifang</t>
  </si>
  <si>
    <t>Kalyani</t>
  </si>
  <si>
    <t>Baba</t>
  </si>
  <si>
    <t>Baba Kalyani</t>
  </si>
  <si>
    <t>Schulze</t>
  </si>
  <si>
    <t>Richard Schulze</t>
  </si>
  <si>
    <t>Best Buy</t>
  </si>
  <si>
    <t>Selin</t>
  </si>
  <si>
    <t>Erik</t>
  </si>
  <si>
    <t>Erik Selin</t>
  </si>
  <si>
    <t>GÃ¶teborg</t>
  </si>
  <si>
    <t>Susanto</t>
  </si>
  <si>
    <t>Djoko</t>
  </si>
  <si>
    <t>Djoko Susanto</t>
  </si>
  <si>
    <t>Yasuda</t>
  </si>
  <si>
    <t>Takao</t>
  </si>
  <si>
    <t>Takao Yasuda</t>
  </si>
  <si>
    <t>4.0 B</t>
  </si>
  <si>
    <t>Akhmetov</t>
  </si>
  <si>
    <t>Rinat</t>
  </si>
  <si>
    <t>Rinat Akhmetov</t>
  </si>
  <si>
    <t>Ukraine</t>
  </si>
  <si>
    <t>Donetsk</t>
  </si>
  <si>
    <t>Andic</t>
  </si>
  <si>
    <t>Isak</t>
  </si>
  <si>
    <t>Isak Andic &amp; family</t>
  </si>
  <si>
    <t>Barcelona</t>
  </si>
  <si>
    <t>Cai</t>
  </si>
  <si>
    <t>Kui</t>
  </si>
  <si>
    <t>Cai Kui</t>
  </si>
  <si>
    <t>Chambers</t>
  </si>
  <si>
    <t>James Chambers</t>
  </si>
  <si>
    <t>Palisades</t>
  </si>
  <si>
    <t>D'Ieteren</t>
  </si>
  <si>
    <t xml:space="preserve">Nicolas </t>
  </si>
  <si>
    <t>Nicolas D'Ieteren</t>
  </si>
  <si>
    <t>Anzere</t>
  </si>
  <si>
    <t>Gordeev</t>
  </si>
  <si>
    <t>Sergei</t>
  </si>
  <si>
    <t>Sergei Gordeev</t>
  </si>
  <si>
    <t>Herlin</t>
  </si>
  <si>
    <t>Antti</t>
  </si>
  <si>
    <t>Antti Herlin</t>
  </si>
  <si>
    <t>Finland</t>
  </si>
  <si>
    <t>Kirkkonummi</t>
  </si>
  <si>
    <t>Ilitch</t>
  </si>
  <si>
    <t>Marian</t>
  </si>
  <si>
    <t>Marian Ilitch</t>
  </si>
  <si>
    <t>Bingham Farms</t>
  </si>
  <si>
    <t>Vivek</t>
  </si>
  <si>
    <t>Vivek Jain</t>
  </si>
  <si>
    <t>Jian Jun</t>
  </si>
  <si>
    <t>Boo-jin</t>
  </si>
  <si>
    <t>Lee Boo-jin</t>
  </si>
  <si>
    <t>Hotel Shilla</t>
  </si>
  <si>
    <t>President and CEO</t>
  </si>
  <si>
    <t>Lim</t>
  </si>
  <si>
    <t>Hariyanto Wijaya Sarwono</t>
  </si>
  <si>
    <t>Lim Hariyanto Wijaya Sarwono</t>
  </si>
  <si>
    <t>Tom Morris</t>
  </si>
  <si>
    <t>Merseyside</t>
  </si>
  <si>
    <t>Penske</t>
  </si>
  <si>
    <t>Roger</t>
  </si>
  <si>
    <t>Roger Penske</t>
  </si>
  <si>
    <t>Birmingham</t>
  </si>
  <si>
    <t>Rayner</t>
  </si>
  <si>
    <t>Katharine</t>
  </si>
  <si>
    <t>Katharine Rayner</t>
  </si>
  <si>
    <t>East Hampton</t>
  </si>
  <si>
    <t>Rotenberg</t>
  </si>
  <si>
    <t>Arkady</t>
  </si>
  <si>
    <t>Arkady Rotenberg</t>
  </si>
  <si>
    <t>Ruffini</t>
  </si>
  <si>
    <t>Remo</t>
  </si>
  <si>
    <t>Remo Ruffini</t>
  </si>
  <si>
    <t>Como</t>
  </si>
  <si>
    <t>Schulenberg</t>
  </si>
  <si>
    <t>Klaus-Peter</t>
  </si>
  <si>
    <t>Klaus-Peter Schulenberg</t>
  </si>
  <si>
    <t>Bremen</t>
  </si>
  <si>
    <t>Sterling</t>
  </si>
  <si>
    <t>Donald Sterling</t>
  </si>
  <si>
    <t>Taylor</t>
  </si>
  <si>
    <t>Margaretta</t>
  </si>
  <si>
    <t>Margaretta Taylor</t>
  </si>
  <si>
    <t>Southampton</t>
  </si>
  <si>
    <t>Hong-tu</t>
  </si>
  <si>
    <t>Tsai Hong-tu</t>
  </si>
  <si>
    <t>Junlin</t>
  </si>
  <si>
    <t>Wang Junlin &amp; family</t>
  </si>
  <si>
    <t>Liangsong</t>
  </si>
  <si>
    <t>Yao Liangsong</t>
  </si>
  <si>
    <t>Jianping</t>
  </si>
  <si>
    <t>Zhou Jianping</t>
  </si>
  <si>
    <t>Jiangyin</t>
  </si>
  <si>
    <t>3.9 B</t>
  </si>
  <si>
    <t>Al Ghurair</t>
  </si>
  <si>
    <t>Abdulla bin Ahmad</t>
  </si>
  <si>
    <t>Abdulla bin Ahmad Al Ghurair &amp; family</t>
  </si>
  <si>
    <t>Athlete</t>
  </si>
  <si>
    <t>Ardoino</t>
  </si>
  <si>
    <t>Paolo Ardoino</t>
  </si>
  <si>
    <t>Bellon</t>
  </si>
  <si>
    <t>Danielle</t>
  </si>
  <si>
    <t>Danielle Bellon &amp; family</t>
  </si>
  <si>
    <t>Bokarev</t>
  </si>
  <si>
    <t>Andrei Bokarev</t>
  </si>
  <si>
    <t>D'Amours</t>
  </si>
  <si>
    <t>Jacques D'Amours</t>
  </si>
  <si>
    <t>Vice President and Cofounder</t>
  </si>
  <si>
    <t>Duggan</t>
  </si>
  <si>
    <t>Robert Duggan</t>
  </si>
  <si>
    <t>Clearwater</t>
  </si>
  <si>
    <t>Gabay</t>
  </si>
  <si>
    <t>Yakir</t>
  </si>
  <si>
    <t>Yakir Gabay</t>
  </si>
  <si>
    <t>Grendys</t>
  </si>
  <si>
    <t>Joseph Grendys</t>
  </si>
  <si>
    <t>Howard</t>
  </si>
  <si>
    <t>Alan</t>
  </si>
  <si>
    <t>Alan Howard</t>
  </si>
  <si>
    <t>Brevan Howard Asset Management</t>
  </si>
  <si>
    <t>Weiping</t>
  </si>
  <si>
    <t>Jiang Weiping &amp; family</t>
  </si>
  <si>
    <t>Lavin</t>
  </si>
  <si>
    <t>Steve Lavin &amp; family</t>
  </si>
  <si>
    <t>Lefkofsky</t>
  </si>
  <si>
    <t>Eric Lefkofsky</t>
  </si>
  <si>
    <t>Glencoe</t>
  </si>
  <si>
    <t>Chunan</t>
  </si>
  <si>
    <t>Li Chunan</t>
  </si>
  <si>
    <t>Fushun</t>
  </si>
  <si>
    <t>Miller</t>
  </si>
  <si>
    <t>Gail</t>
  </si>
  <si>
    <t>Gail Miller</t>
  </si>
  <si>
    <t>Salt Lake City</t>
  </si>
  <si>
    <t>Perez Companc</t>
  </si>
  <si>
    <t>Gregorio</t>
  </si>
  <si>
    <t>Gregorio Perez Companc &amp; family</t>
  </si>
  <si>
    <t>Rubenstein</t>
  </si>
  <si>
    <t>David Rubenstein</t>
  </si>
  <si>
    <t>Bethesda</t>
  </si>
  <si>
    <t>Carlyle Group</t>
  </si>
  <si>
    <t>Cofounder and Co-executive Chairman</t>
  </si>
  <si>
    <t>Siebel</t>
  </si>
  <si>
    <t>Thomas Siebel</t>
  </si>
  <si>
    <t>Spuhler</t>
  </si>
  <si>
    <t>Peter Spuhler</t>
  </si>
  <si>
    <t>Weiningen</t>
  </si>
  <si>
    <t>Srinivasan</t>
  </si>
  <si>
    <t>Venu</t>
  </si>
  <si>
    <t>Venu Srinivasan</t>
  </si>
  <si>
    <t>Chennai</t>
  </si>
  <si>
    <t>Stroll</t>
  </si>
  <si>
    <t>Lawrence</t>
  </si>
  <si>
    <t>Lawrence Stroll</t>
  </si>
  <si>
    <t>Pat</t>
  </si>
  <si>
    <t>Pat Stryker</t>
  </si>
  <si>
    <t>Fort Collins</t>
  </si>
  <si>
    <t>Cheng-ta</t>
  </si>
  <si>
    <t>Tsai Cheng-ta</t>
  </si>
  <si>
    <t>van der Velde</t>
  </si>
  <si>
    <t>Jean-Louis</t>
  </si>
  <si>
    <t>Jean-Louis van der Velde</t>
  </si>
  <si>
    <t>Yi</t>
  </si>
  <si>
    <t>Yi Zheng</t>
  </si>
  <si>
    <t>Zegar</t>
  </si>
  <si>
    <t>Charles Zegar</t>
  </si>
  <si>
    <t>Xuexin</t>
  </si>
  <si>
    <t>Zhang Xuexin &amp; family</t>
  </si>
  <si>
    <t>Liaocheng</t>
  </si>
  <si>
    <t>3.8 B</t>
  </si>
  <si>
    <t>Altushkin</t>
  </si>
  <si>
    <t>Igor Altushkin</t>
  </si>
  <si>
    <t>Yekaterinburg</t>
  </si>
  <si>
    <t>Madhur</t>
  </si>
  <si>
    <t>Madhur Bajaj</t>
  </si>
  <si>
    <t>Niraj</t>
  </si>
  <si>
    <t>Niraj Bajaj</t>
  </si>
  <si>
    <t>Shekhar</t>
  </si>
  <si>
    <t>Shekhar Bajaj</t>
  </si>
  <si>
    <t>Balkrishna</t>
  </si>
  <si>
    <t>Acharya</t>
  </si>
  <si>
    <t>Acharya Balkrishna</t>
  </si>
  <si>
    <t>Haridwar</t>
  </si>
  <si>
    <t>Bancel</t>
  </si>
  <si>
    <t>StÃ©phane</t>
  </si>
  <si>
    <t>StÃ©phane Bancel</t>
  </si>
  <si>
    <t>Sid</t>
  </si>
  <si>
    <t>Sid Bass</t>
  </si>
  <si>
    <t>Burda</t>
  </si>
  <si>
    <t>Hubert</t>
  </si>
  <si>
    <t>Hubert Burda</t>
  </si>
  <si>
    <t>Chaiyawan</t>
  </si>
  <si>
    <t>Vanich</t>
  </si>
  <si>
    <t>Vanich Chaiyawan</t>
  </si>
  <si>
    <t>Dongsheng</t>
  </si>
  <si>
    <t>Chen Dongsheng</t>
  </si>
  <si>
    <t>Clark</t>
  </si>
  <si>
    <t>James Clark</t>
  </si>
  <si>
    <t>Netscape Communications Corporation</t>
  </si>
  <si>
    <t>Conway</t>
  </si>
  <si>
    <t>William Conway, Jr.</t>
  </si>
  <si>
    <t>McLean</t>
  </si>
  <si>
    <t>Co-Chief Executive Officer and Co-founder</t>
  </si>
  <si>
    <t>Crishna-Godrej</t>
  </si>
  <si>
    <t>Smita</t>
  </si>
  <si>
    <t>Smita Crishna-Godrej</t>
  </si>
  <si>
    <t>Davila de Santo Domingo</t>
  </si>
  <si>
    <t>Beatriz</t>
  </si>
  <si>
    <t>Beatriz Davila de Santo Domingo</t>
  </si>
  <si>
    <t>Bermuda</t>
  </si>
  <si>
    <t>Eghbali</t>
  </si>
  <si>
    <t>Behdad</t>
  </si>
  <si>
    <t>Behdad Eghbali</t>
  </si>
  <si>
    <t>Fan</t>
  </si>
  <si>
    <t>Hongwei</t>
  </si>
  <si>
    <t>Fan Hongwei</t>
  </si>
  <si>
    <t>Feliciano</t>
  </si>
  <si>
    <t>Jose E.</t>
  </si>
  <si>
    <t>Jose E. Feliciano</t>
  </si>
  <si>
    <t>Gaglardi</t>
  </si>
  <si>
    <t>Bob</t>
  </si>
  <si>
    <t>Bob Gaglardi</t>
  </si>
  <si>
    <t>Gassner</t>
  </si>
  <si>
    <t>Peter Gassner</t>
  </si>
  <si>
    <t>Pleasanton</t>
  </si>
  <si>
    <t>Godrej</t>
  </si>
  <si>
    <t>Adi</t>
  </si>
  <si>
    <t>Adi Godrej</t>
  </si>
  <si>
    <t>Jamshyd</t>
  </si>
  <si>
    <t>Jamshyd Godrej</t>
  </si>
  <si>
    <t>Nadir</t>
  </si>
  <si>
    <t>Nadir Godrej</t>
  </si>
  <si>
    <t>Ho</t>
  </si>
  <si>
    <t>Pansy</t>
  </si>
  <si>
    <t>Pansy Ho</t>
  </si>
  <si>
    <t>Hangen</t>
  </si>
  <si>
    <t>Miao Hangen</t>
  </si>
  <si>
    <t>Miki</t>
  </si>
  <si>
    <t>Masahiro</t>
  </si>
  <si>
    <t>Masahiro Miki</t>
  </si>
  <si>
    <t>Mikitani</t>
  </si>
  <si>
    <t>Hiroshi</t>
  </si>
  <si>
    <t>Hiroshi Mikitani</t>
  </si>
  <si>
    <t>Naoroji</t>
  </si>
  <si>
    <t>Rishad</t>
  </si>
  <si>
    <t>Rishad Naoroji</t>
  </si>
  <si>
    <t>Noda</t>
  </si>
  <si>
    <t>Masahiro Noda</t>
  </si>
  <si>
    <t>Ricketts</t>
  </si>
  <si>
    <t>J. Joe</t>
  </si>
  <si>
    <t>J. Joe Ricketts &amp; family</t>
  </si>
  <si>
    <t>Little Jackson Hole</t>
  </si>
  <si>
    <t>Naguib</t>
  </si>
  <si>
    <t>Naguib Sawiris</t>
  </si>
  <si>
    <t>Schnabel</t>
  </si>
  <si>
    <t>Stephan</t>
  </si>
  <si>
    <t>Stephan Schnabel</t>
  </si>
  <si>
    <t>Wenrong</t>
  </si>
  <si>
    <t>Wenrong Shen</t>
  </si>
  <si>
    <t>Zhangjiagang</t>
  </si>
  <si>
    <t>Sternlicht</t>
  </si>
  <si>
    <t>Barry Sternlicht</t>
  </si>
  <si>
    <t>Tse</t>
  </si>
  <si>
    <t>Tse Ping &amp; family</t>
  </si>
  <si>
    <t>Xiao</t>
  </si>
  <si>
    <t>Yongming</t>
  </si>
  <si>
    <t>Xiao Yongming &amp; family</t>
  </si>
  <si>
    <t>Xue</t>
  </si>
  <si>
    <t>Xue Min</t>
  </si>
  <si>
    <t>Wuhan</t>
  </si>
  <si>
    <t>3.7 B</t>
  </si>
  <si>
    <t>Barnard</t>
  </si>
  <si>
    <t>Hayes</t>
  </si>
  <si>
    <t>Hayes Barnard</t>
  </si>
  <si>
    <t>Euisun</t>
  </si>
  <si>
    <t>Euisun Chung</t>
  </si>
  <si>
    <t>Hyundai Motor Co. Ltd.</t>
  </si>
  <si>
    <t>Feldmann</t>
  </si>
  <si>
    <t>Alceu Elias</t>
  </si>
  <si>
    <t>Alceu Elias Feldmann &amp; family</t>
  </si>
  <si>
    <t>Curitiba</t>
  </si>
  <si>
    <t>Flatt</t>
  </si>
  <si>
    <t>Bruce Flatt</t>
  </si>
  <si>
    <t>Fu</t>
  </si>
  <si>
    <t>Liquan</t>
  </si>
  <si>
    <t>Fu Liquan &amp; family</t>
  </si>
  <si>
    <t>Alessandra</t>
  </si>
  <si>
    <t>Alessandra Garavoglia</t>
  </si>
  <si>
    <t>Gutseriev</t>
  </si>
  <si>
    <t>Mikhail Gutseriev</t>
  </si>
  <si>
    <t>Haub</t>
  </si>
  <si>
    <t>Christian</t>
  </si>
  <si>
    <t>Christian Haub</t>
  </si>
  <si>
    <t>Jason Jiang</t>
  </si>
  <si>
    <t>Koon</t>
  </si>
  <si>
    <t>Poh Keong</t>
  </si>
  <si>
    <t>Koon Poh Keong</t>
  </si>
  <si>
    <t>Petaling Jaya</t>
  </si>
  <si>
    <t>Mary Alice Dorrance</t>
  </si>
  <si>
    <t>Mary Alice Dorrance Malone</t>
  </si>
  <si>
    <t>Coatesville</t>
  </si>
  <si>
    <t>Middleton</t>
  </si>
  <si>
    <t>John Middleton</t>
  </si>
  <si>
    <t>Mori</t>
  </si>
  <si>
    <t>Akira</t>
  </si>
  <si>
    <t>Akira Mori &amp; family</t>
  </si>
  <si>
    <t>Ozmen</t>
  </si>
  <si>
    <t>Eren</t>
  </si>
  <si>
    <t>Eren Ozmen</t>
  </si>
  <si>
    <t>Jay Paul</t>
  </si>
  <si>
    <t>Perot</t>
  </si>
  <si>
    <t>H. Ross</t>
  </si>
  <si>
    <t>H. Ross Perot, Jr.</t>
  </si>
  <si>
    <t>Prasarttong-Osoth</t>
  </si>
  <si>
    <t>Prasert</t>
  </si>
  <si>
    <t>Prasert Prasarttong-Osoth</t>
  </si>
  <si>
    <t>Anthony Pritzker</t>
  </si>
  <si>
    <t>Penny</t>
  </si>
  <si>
    <t>Penny Pritzker</t>
  </si>
  <si>
    <t>Inspired Capital</t>
  </si>
  <si>
    <t>Rosso</t>
  </si>
  <si>
    <t>Renzo</t>
  </si>
  <si>
    <t>Renzo Rosso &amp; family</t>
  </si>
  <si>
    <t>Bassano del Grappa</t>
  </si>
  <si>
    <t>Sahin</t>
  </si>
  <si>
    <t>Ugur</t>
  </si>
  <si>
    <t>Ugur Sahin</t>
  </si>
  <si>
    <t>Mainz</t>
  </si>
  <si>
    <t>Schoeller</t>
  </si>
  <si>
    <t>Christiane</t>
  </si>
  <si>
    <t>Christiane Schoeller</t>
  </si>
  <si>
    <t>Ming-kai</t>
  </si>
  <si>
    <t>Tsai Ming-kai</t>
  </si>
  <si>
    <t>Hsinchu</t>
  </si>
  <si>
    <t>Viola</t>
  </si>
  <si>
    <t>Vincent Viola</t>
  </si>
  <si>
    <t>Yan</t>
  </si>
  <si>
    <t>Zhu Yan &amp; family</t>
  </si>
  <si>
    <t>3.6 B</t>
  </si>
  <si>
    <t>Billi</t>
  </si>
  <si>
    <t>Maurizio</t>
  </si>
  <si>
    <t>Maurizio Billi</t>
  </si>
  <si>
    <t>Tak Wong</t>
  </si>
  <si>
    <t>Cho Tak Wong</t>
  </si>
  <si>
    <t>Fuqing</t>
  </si>
  <si>
    <t>Engineer</t>
  </si>
  <si>
    <t>Sandeep</t>
  </si>
  <si>
    <t>Sandeep Engineer</t>
  </si>
  <si>
    <t>Gandel</t>
  </si>
  <si>
    <t>John Gandel</t>
  </si>
  <si>
    <t>Kalanick</t>
  </si>
  <si>
    <t>Travis</t>
  </si>
  <si>
    <t>Travis Kalanick</t>
  </si>
  <si>
    <t>Vladimir Kim</t>
  </si>
  <si>
    <t>Klinsky</t>
  </si>
  <si>
    <t>Steven Klinsky</t>
  </si>
  <si>
    <t>New Mountain Capital</t>
  </si>
  <si>
    <t>Kushner</t>
  </si>
  <si>
    <t>Josh Kushner</t>
  </si>
  <si>
    <t>Thrive Capital</t>
  </si>
  <si>
    <t>Managing Partner</t>
  </si>
  <si>
    <t>Samuel Tak</t>
  </si>
  <si>
    <t>Samuel Tak Lee</t>
  </si>
  <si>
    <t>Seo-hyun</t>
  </si>
  <si>
    <t>Lee Seo-hyun</t>
  </si>
  <si>
    <t>Leong</t>
  </si>
  <si>
    <t>Edwin</t>
  </si>
  <si>
    <t>Edwin Leong</t>
  </si>
  <si>
    <t>Forrest Li</t>
  </si>
  <si>
    <t>Nuwal</t>
  </si>
  <si>
    <t>Satyanarayan</t>
  </si>
  <si>
    <t>Satyanarayan Nuwal</t>
  </si>
  <si>
    <t>Nagpur</t>
  </si>
  <si>
    <t>Och</t>
  </si>
  <si>
    <t>Daniel Och</t>
  </si>
  <si>
    <t>Och-Ziff Capital Management</t>
  </si>
  <si>
    <t>Fatih</t>
  </si>
  <si>
    <t>Fatih Ozmen</t>
  </si>
  <si>
    <t>Parsons</t>
  </si>
  <si>
    <t>Bob Parsons</t>
  </si>
  <si>
    <t>Scottsdale</t>
  </si>
  <si>
    <t>Reinhart</t>
  </si>
  <si>
    <t>Matthias Reinhart</t>
  </si>
  <si>
    <t>Rennert</t>
  </si>
  <si>
    <t>Ira</t>
  </si>
  <si>
    <t>Ira Rennert</t>
  </si>
  <si>
    <t>Riney</t>
  </si>
  <si>
    <t>Rodger</t>
  </si>
  <si>
    <t>Rodger Riney &amp; family</t>
  </si>
  <si>
    <t>Scottrade</t>
  </si>
  <si>
    <t>Ullal</t>
  </si>
  <si>
    <t>Jayshree</t>
  </si>
  <si>
    <t>Jayshree Ullal</t>
  </si>
  <si>
    <t>Saratoga</t>
  </si>
  <si>
    <t>Arista</t>
  </si>
  <si>
    <t>van der Leegte</t>
  </si>
  <si>
    <t>Wim</t>
  </si>
  <si>
    <t>Wim van der Leegte &amp; family</t>
  </si>
  <si>
    <t>Eindhoven</t>
  </si>
  <si>
    <t>Anna Katharina</t>
  </si>
  <si>
    <t>Anna Katharina Viessmann</t>
  </si>
  <si>
    <t>Yarbrough</t>
  </si>
  <si>
    <t>Jon Yarbrough</t>
  </si>
  <si>
    <t>Hejun</t>
  </si>
  <si>
    <t>Zhang Hejun</t>
  </si>
  <si>
    <t>3.5 B</t>
  </si>
  <si>
    <t>Abdalla Filho</t>
  </si>
  <si>
    <t>Jose Joao</t>
  </si>
  <si>
    <t>Jose Joao Abdalla Filho</t>
  </si>
  <si>
    <t>Ang</t>
  </si>
  <si>
    <t>Ramon</t>
  </si>
  <si>
    <t>Ramon Ang</t>
  </si>
  <si>
    <t>Babis</t>
  </si>
  <si>
    <t>Andrej</t>
  </si>
  <si>
    <t>Andrej Babis</t>
  </si>
  <si>
    <t>Markus</t>
  </si>
  <si>
    <t>Markus Blocher</t>
  </si>
  <si>
    <t>Braman</t>
  </si>
  <si>
    <t>Norman</t>
  </si>
  <si>
    <t>Norman Braman</t>
  </si>
  <si>
    <t>Longxiang</t>
  </si>
  <si>
    <t>Cao Longxiang &amp; family</t>
  </si>
  <si>
    <t>Taixing</t>
  </si>
  <si>
    <t>Cowin</t>
  </si>
  <si>
    <t>Jack Cowin</t>
  </si>
  <si>
    <t>Del Valle Ruiz</t>
  </si>
  <si>
    <t>Antonio</t>
  </si>
  <si>
    <t>Antonio Del Valle Ruiz &amp; family</t>
  </si>
  <si>
    <t>Dhingra</t>
  </si>
  <si>
    <t>Gurbachan Singh</t>
  </si>
  <si>
    <t>Gurbachan Singh Dhingra</t>
  </si>
  <si>
    <t>Kuldip Singh</t>
  </si>
  <si>
    <t>Kuldip Singh Dhingra</t>
  </si>
  <si>
    <t>Filo</t>
  </si>
  <si>
    <t>David Filo</t>
  </si>
  <si>
    <t>Yahoo!</t>
  </si>
  <si>
    <t>Chief Yahoo</t>
  </si>
  <si>
    <t>Gopalakrishnan</t>
  </si>
  <si>
    <t>Senapathy</t>
  </si>
  <si>
    <t>Senapathy Gopalakrishnan</t>
  </si>
  <si>
    <t>Holland</t>
  </si>
  <si>
    <t>Susan Carol</t>
  </si>
  <si>
    <t>Susan Carol Holland</t>
  </si>
  <si>
    <t>Hostetter</t>
  </si>
  <si>
    <t>Amos</t>
  </si>
  <si>
    <t>Amos Hostetter, Jr.</t>
  </si>
  <si>
    <t>Pilot House Associates</t>
  </si>
  <si>
    <t>Chair</t>
  </si>
  <si>
    <t>Kazanci</t>
  </si>
  <si>
    <t>Saban Cemil</t>
  </si>
  <si>
    <t>Saban Cemil Kazanci</t>
  </si>
  <si>
    <t>Kwon</t>
  </si>
  <si>
    <t>Hyuk-bin</t>
  </si>
  <si>
    <t>Kwon Hyuk-bin</t>
  </si>
  <si>
    <t>Smilegate Holdings</t>
  </si>
  <si>
    <t>LeFrak</t>
  </si>
  <si>
    <t>Richard LeFrak &amp; family</t>
  </si>
  <si>
    <t>Chen-hai</t>
  </si>
  <si>
    <t>Lin Chen-hai</t>
  </si>
  <si>
    <t>Parekh</t>
  </si>
  <si>
    <t>Madhukar</t>
  </si>
  <si>
    <t>Madhukar Parekh</t>
  </si>
  <si>
    <t>Paulson</t>
  </si>
  <si>
    <t>John Paulson</t>
  </si>
  <si>
    <t>Paulson &amp; Co. Inc.</t>
  </si>
  <si>
    <t>J.B.</t>
  </si>
  <si>
    <t>J.B. Pritzker</t>
  </si>
  <si>
    <t>Schleifer</t>
  </si>
  <si>
    <t>Leonard Schleifer</t>
  </si>
  <si>
    <t>Tarrytown</t>
  </si>
  <si>
    <t>Regeneron Pharmaceuticals</t>
  </si>
  <si>
    <t>CEO and Founder</t>
  </si>
  <si>
    <t>Shelkov</t>
  </si>
  <si>
    <t>Mikhail Shelkov</t>
  </si>
  <si>
    <t>Neil Shen</t>
  </si>
  <si>
    <t>Sequoia China</t>
  </si>
  <si>
    <t>Thoma</t>
  </si>
  <si>
    <t>Carl Thoma</t>
  </si>
  <si>
    <t>Vayalil</t>
  </si>
  <si>
    <t>Shamsheer</t>
  </si>
  <si>
    <t>Shamsheer Vayalil</t>
  </si>
  <si>
    <t>Paul-Heinz</t>
  </si>
  <si>
    <t>Paul-Heinz Wesjohann &amp; family</t>
  </si>
  <si>
    <t>Rechterfeld</t>
  </si>
  <si>
    <t>Wild</t>
  </si>
  <si>
    <t>Hans Peter</t>
  </si>
  <si>
    <t>Hans Peter Wild</t>
  </si>
  <si>
    <t>Zug</t>
  </si>
  <si>
    <t>Fangqin</t>
  </si>
  <si>
    <t>Zeng Fangqin</t>
  </si>
  <si>
    <t>3.4 B</t>
  </si>
  <si>
    <t>Altrad</t>
  </si>
  <si>
    <t>Mohed</t>
  </si>
  <si>
    <t>Mohed Altrad</t>
  </si>
  <si>
    <t>Montpellier</t>
  </si>
  <si>
    <t>Benetton</t>
  </si>
  <si>
    <t>Giuliana</t>
  </si>
  <si>
    <t>Giuliana Benetton</t>
  </si>
  <si>
    <t>Luciano</t>
  </si>
  <si>
    <t>Luciano Benetton</t>
  </si>
  <si>
    <t>Ponzano Veneto</t>
  </si>
  <si>
    <t>Bharat Ram</t>
  </si>
  <si>
    <t>Arun</t>
  </si>
  <si>
    <t>Arun Bharat Ram</t>
  </si>
  <si>
    <t>Blue</t>
  </si>
  <si>
    <t>Neal</t>
  </si>
  <si>
    <t>Neal Blue &amp; family</t>
  </si>
  <si>
    <t>San Diego</t>
  </si>
  <si>
    <t>Caudwell</t>
  </si>
  <si>
    <t>John Caudwell</t>
  </si>
  <si>
    <t>Morris Chang</t>
  </si>
  <si>
    <t>Ryan Cohen</t>
  </si>
  <si>
    <t>Erni</t>
  </si>
  <si>
    <t>Marcel</t>
  </si>
  <si>
    <t>Marcel Erni</t>
  </si>
  <si>
    <t>Fang</t>
  </si>
  <si>
    <t>Fang Wei</t>
  </si>
  <si>
    <t>Federmann</t>
  </si>
  <si>
    <t>Michael Federmann &amp; family</t>
  </si>
  <si>
    <t>Frey</t>
  </si>
  <si>
    <t>Walter Frey</t>
  </si>
  <si>
    <t>KÃ¼snacht</t>
  </si>
  <si>
    <t>Gantner</t>
  </si>
  <si>
    <t>Alfred</t>
  </si>
  <si>
    <t>Alfred Gantner</t>
  </si>
  <si>
    <t>Goenka</t>
  </si>
  <si>
    <t>Sanjiv Goenka</t>
  </si>
  <si>
    <t>Graff</t>
  </si>
  <si>
    <t>Laurence</t>
  </si>
  <si>
    <t>Laurence Graff &amp; family</t>
  </si>
  <si>
    <t>Huts</t>
  </si>
  <si>
    <t>Fernand</t>
  </si>
  <si>
    <t>Fernand Huts</t>
  </si>
  <si>
    <t>Kent</t>
  </si>
  <si>
    <t>Kwek</t>
  </si>
  <si>
    <t>Leng Beng</t>
  </si>
  <si>
    <t>Kwek Leng Beng</t>
  </si>
  <si>
    <t>Latifi</t>
  </si>
  <si>
    <t>Michael Latifi</t>
  </si>
  <si>
    <t>Laukien</t>
  </si>
  <si>
    <t>Frank Laukien</t>
  </si>
  <si>
    <t>Milchan</t>
  </si>
  <si>
    <t>Arnon</t>
  </si>
  <si>
    <t>Arnon Milchan</t>
  </si>
  <si>
    <t>Murdock</t>
  </si>
  <si>
    <t>David Murdock</t>
  </si>
  <si>
    <t>Ventura</t>
  </si>
  <si>
    <t>Nelson</t>
  </si>
  <si>
    <t>Jonathan Nelson</t>
  </si>
  <si>
    <t>Providence</t>
  </si>
  <si>
    <t>Providence Equity Partners</t>
  </si>
  <si>
    <t xml:space="preserve">Executive Chairman </t>
  </si>
  <si>
    <t>Otsuka</t>
  </si>
  <si>
    <t>Yuji</t>
  </si>
  <si>
    <t>Yuji Otsuka</t>
  </si>
  <si>
    <t>Karsanbhai</t>
  </si>
  <si>
    <t>Karsanbhai Patel</t>
  </si>
  <si>
    <t>Paulmann</t>
  </si>
  <si>
    <t>Horst</t>
  </si>
  <si>
    <t>Horst Paulmann &amp; family</t>
  </si>
  <si>
    <t>Perfetti</t>
  </si>
  <si>
    <t>Giorgio Perfetti</t>
  </si>
  <si>
    <t>Lugano</t>
  </si>
  <si>
    <t>Prince</t>
  </si>
  <si>
    <t>Matthew</t>
  </si>
  <si>
    <t>Matthew Prince</t>
  </si>
  <si>
    <t>Park City</t>
  </si>
  <si>
    <t>Rahr</t>
  </si>
  <si>
    <t>Stewart Rahr</t>
  </si>
  <si>
    <t>Sacks</t>
  </si>
  <si>
    <t>Rodney</t>
  </si>
  <si>
    <t>Rodney Sacks &amp; family</t>
  </si>
  <si>
    <t>Laguna Beach</t>
  </si>
  <si>
    <t>Monster Beverage</t>
  </si>
  <si>
    <t>Sartorius-Herbst</t>
  </si>
  <si>
    <t>Karin</t>
  </si>
  <si>
    <t>Karin Sartorius-Herbst</t>
  </si>
  <si>
    <t>Northeim</t>
  </si>
  <si>
    <t>Scheufele</t>
  </si>
  <si>
    <t>Karl Scheufele, III. &amp; family</t>
  </si>
  <si>
    <t>Schlosberg</t>
  </si>
  <si>
    <t>Hilton</t>
  </si>
  <si>
    <t>Hilton Schlosberg &amp; family</t>
  </si>
  <si>
    <t>Sitorus</t>
  </si>
  <si>
    <t>Martua</t>
  </si>
  <si>
    <t>Martua Sitorus</t>
  </si>
  <si>
    <t>Tung</t>
  </si>
  <si>
    <t>Chee Chen</t>
  </si>
  <si>
    <t>Tung Chee Chen</t>
  </si>
  <si>
    <t>Van Damme</t>
  </si>
  <si>
    <t>Alexandre Van Damme</t>
  </si>
  <si>
    <t>Chesereux</t>
  </si>
  <si>
    <t>Vembu</t>
  </si>
  <si>
    <t>Radha</t>
  </si>
  <si>
    <t>Radha Vembu</t>
  </si>
  <si>
    <t>Vigil Gonzalez</t>
  </si>
  <si>
    <t>Rufino</t>
  </si>
  <si>
    <t>Rufino Vigil Gonzalez</t>
  </si>
  <si>
    <t>Wietlisbach</t>
  </si>
  <si>
    <t>Urs</t>
  </si>
  <si>
    <t>Urs Wietlisbach</t>
  </si>
  <si>
    <t>Wynn</t>
  </si>
  <si>
    <t>Steve Wynn</t>
  </si>
  <si>
    <t>Wynn Resorts</t>
  </si>
  <si>
    <t>Yang</t>
  </si>
  <si>
    <t>Shaopeng</t>
  </si>
  <si>
    <t>Yang Shaopeng</t>
  </si>
  <si>
    <t>Qingdao</t>
  </si>
  <si>
    <t>Zekelman</t>
  </si>
  <si>
    <t>Barry Zekelman</t>
  </si>
  <si>
    <t>Windsor</t>
  </si>
  <si>
    <t>Bajin</t>
  </si>
  <si>
    <t>Zhou Bajin</t>
  </si>
  <si>
    <t>3.3 B</t>
  </si>
  <si>
    <t>Aga</t>
  </si>
  <si>
    <t>Anu</t>
  </si>
  <si>
    <t>Anu Aga</t>
  </si>
  <si>
    <t>Al Futtaim</t>
  </si>
  <si>
    <t>Abdulla</t>
  </si>
  <si>
    <t>Abdulla Al Futtaim &amp; family</t>
  </si>
  <si>
    <t>Arnold</t>
  </si>
  <si>
    <t>John Arnold</t>
  </si>
  <si>
    <t>Centaurus Advisors</t>
  </si>
  <si>
    <t>Batista</t>
  </si>
  <si>
    <t>Joesley</t>
  </si>
  <si>
    <t>Joesley Batista</t>
  </si>
  <si>
    <t>Wesley Batista</t>
  </si>
  <si>
    <t>Boro</t>
  </si>
  <si>
    <t>Seth</t>
  </si>
  <si>
    <t>Seth Boro</t>
  </si>
  <si>
    <t>Braun</t>
  </si>
  <si>
    <t>Otto Philipp</t>
  </si>
  <si>
    <t>Otto Philipp Braun</t>
  </si>
  <si>
    <t>Melsungen</t>
  </si>
  <si>
    <t>J. Hyatt</t>
  </si>
  <si>
    <t>J. Hyatt Brown</t>
  </si>
  <si>
    <t>Ormond Beach</t>
  </si>
  <si>
    <t>Buinov</t>
  </si>
  <si>
    <t>Nikolai</t>
  </si>
  <si>
    <t>Nikolai Buinov</t>
  </si>
  <si>
    <t>Irkutsk</t>
  </si>
  <si>
    <t>Chico Pardo</t>
  </si>
  <si>
    <t>Fernando</t>
  </si>
  <si>
    <t>Fernando Chico Pardo</t>
  </si>
  <si>
    <t>Coutu</t>
  </si>
  <si>
    <t>Jean Coutu &amp; family</t>
  </si>
  <si>
    <t>Jean Coutu Group (PJC) Inc. (Cl A)</t>
  </si>
  <si>
    <t>Crabill</t>
  </si>
  <si>
    <t>Scott Crabill</t>
  </si>
  <si>
    <t>Catheline Perier</t>
  </si>
  <si>
    <t>Catheline Perier D'Ieteren</t>
  </si>
  <si>
    <t>DeBartolo</t>
  </si>
  <si>
    <t>Edward DeBartolo, Jr.</t>
  </si>
  <si>
    <t>Tampa</t>
  </si>
  <si>
    <t>Maria Del Pino</t>
  </si>
  <si>
    <t>Droege</t>
  </si>
  <si>
    <t>Walter P.J.</t>
  </si>
  <si>
    <t>Walter P.J. Droege</t>
  </si>
  <si>
    <t>Dusseldorf</t>
  </si>
  <si>
    <t>Edwards</t>
  </si>
  <si>
    <t>N. Murray</t>
  </si>
  <si>
    <t>N. Murray Edwards</t>
  </si>
  <si>
    <t>Saint Moritz</t>
  </si>
  <si>
    <t>Frere</t>
  </si>
  <si>
    <t>Gerald</t>
  </si>
  <si>
    <t>Gerald Frere</t>
  </si>
  <si>
    <t>Gerpinnes</t>
  </si>
  <si>
    <t>Galitsky</t>
  </si>
  <si>
    <t>Sergei Galitsky</t>
  </si>
  <si>
    <t>Krasnodar</t>
  </si>
  <si>
    <t>Godin</t>
  </si>
  <si>
    <t>Serge</t>
  </si>
  <si>
    <t>Serge Godin</t>
  </si>
  <si>
    <t>Westmount</t>
  </si>
  <si>
    <t>CGI Group</t>
  </si>
  <si>
    <t>Harsh</t>
  </si>
  <si>
    <t>Harsh Goenka</t>
  </si>
  <si>
    <t>Helmig</t>
  </si>
  <si>
    <t>Lutz Mario</t>
  </si>
  <si>
    <t>Lutz Mario Helmig &amp; family</t>
  </si>
  <si>
    <t>Grebenhain</t>
  </si>
  <si>
    <t>Horejsi</t>
  </si>
  <si>
    <t>Stewart Horejsi &amp; family</t>
  </si>
  <si>
    <t xml:space="preserve">Robert </t>
  </si>
  <si>
    <t>Robert Johnson</t>
  </si>
  <si>
    <t>Jane</t>
  </si>
  <si>
    <t>Jane Lauder</t>
  </si>
  <si>
    <t>Lehmann</t>
  </si>
  <si>
    <t>Kevin David</t>
  </si>
  <si>
    <t>Kevin David Lehmann</t>
  </si>
  <si>
    <t>Loeb</t>
  </si>
  <si>
    <t>Daniel Loeb</t>
  </si>
  <si>
    <t>Third Point</t>
  </si>
  <si>
    <t>Mansour</t>
  </si>
  <si>
    <t>Mohamed</t>
  </si>
  <si>
    <t>Mohamed Mansour</t>
  </si>
  <si>
    <t>Mistakidis</t>
  </si>
  <si>
    <t>Aristotelis</t>
  </si>
  <si>
    <t>Aristotelis Mistakidis</t>
  </si>
  <si>
    <t>Pillai</t>
  </si>
  <si>
    <t>Ravi Pillai</t>
  </si>
  <si>
    <t>Polsky</t>
  </si>
  <si>
    <t>Michael Polsky</t>
  </si>
  <si>
    <t>Pumpyansky</t>
  </si>
  <si>
    <t>Dmitry Pumpyansky</t>
  </si>
  <si>
    <t>SerÃ gnoli</t>
  </si>
  <si>
    <t>Isabella</t>
  </si>
  <si>
    <t>Isabella SerÃ gnoli</t>
  </si>
  <si>
    <t>Bologna</t>
  </si>
  <si>
    <t>Spaht</t>
  </si>
  <si>
    <t>Holden</t>
  </si>
  <si>
    <t>Holden Spaht</t>
  </si>
  <si>
    <t>Tong Liu</t>
  </si>
  <si>
    <t>Rita</t>
  </si>
  <si>
    <t>Rita Tong Liu</t>
  </si>
  <si>
    <t>Troendle</t>
  </si>
  <si>
    <t>August</t>
  </si>
  <si>
    <t>August Troendle</t>
  </si>
  <si>
    <t>Cincinnati</t>
  </si>
  <si>
    <t>Turlov</t>
  </si>
  <si>
    <t>Timur Turlov</t>
  </si>
  <si>
    <t>VanderSloot</t>
  </si>
  <si>
    <t>Frank VanderSloot</t>
  </si>
  <si>
    <t>Idaho Falls</t>
  </si>
  <si>
    <t>Varkey</t>
  </si>
  <si>
    <t>Sunny</t>
  </si>
  <si>
    <t>Sunny Varkey</t>
  </si>
  <si>
    <t>Walter Wang</t>
  </si>
  <si>
    <t>Xiangdong</t>
  </si>
  <si>
    <t>Wu Xiangdong</t>
  </si>
  <si>
    <t>Zhao Yan</t>
  </si>
  <si>
    <t>3.2 B</t>
  </si>
  <si>
    <t>Bill Austin</t>
  </si>
  <si>
    <t>Brownsville</t>
  </si>
  <si>
    <t>Beckmann Legoretta</t>
  </si>
  <si>
    <t>Karen Virginia</t>
  </si>
  <si>
    <t>Karen Virginia Beckmann Legoretta</t>
  </si>
  <si>
    <t>Berggruen</t>
  </si>
  <si>
    <t>Nicolas Berggruen</t>
  </si>
  <si>
    <t>Bishop</t>
  </si>
  <si>
    <t>George Bishop</t>
  </si>
  <si>
    <t>The Woodlands</t>
  </si>
  <si>
    <t>Haoyu</t>
  </si>
  <si>
    <t>Haoyu Cai</t>
  </si>
  <si>
    <t>Todd Christopher</t>
  </si>
  <si>
    <t>Deckoff</t>
  </si>
  <si>
    <t>Stephen Deckoff</t>
  </si>
  <si>
    <t>St. John</t>
  </si>
  <si>
    <t>Happel</t>
  </si>
  <si>
    <t>Otto Happel</t>
  </si>
  <si>
    <t>Luzerne</t>
  </si>
  <si>
    <t>Herrero</t>
  </si>
  <si>
    <t>Hortensia</t>
  </si>
  <si>
    <t>Hortensia Herrero</t>
  </si>
  <si>
    <t>Hill</t>
  </si>
  <si>
    <t>J. Tomilson</t>
  </si>
  <si>
    <t>J. Tomilson Hill</t>
  </si>
  <si>
    <t>Jordan</t>
  </si>
  <si>
    <t>Michael Jordan</t>
  </si>
  <si>
    <t>Jupiter</t>
  </si>
  <si>
    <t>Kalyanaraman</t>
  </si>
  <si>
    <t>T.S.</t>
  </si>
  <si>
    <t>T.S. Kalyanaraman</t>
  </si>
  <si>
    <t>Thrissur</t>
  </si>
  <si>
    <t>Bom</t>
  </si>
  <si>
    <t>Bom Kim</t>
  </si>
  <si>
    <t>Coupang</t>
  </si>
  <si>
    <t>Koplowitz</t>
  </si>
  <si>
    <t>Alicia</t>
  </si>
  <si>
    <t>Alicia Koplowitz</t>
  </si>
  <si>
    <t>Kovalchuk</t>
  </si>
  <si>
    <t>Yuri Kovalchuk &amp; family</t>
  </si>
  <si>
    <t>St. Petersburg</t>
  </si>
  <si>
    <t>Kurtz</t>
  </si>
  <si>
    <t>George Kurtz</t>
  </si>
  <si>
    <t>Paradise Valley</t>
  </si>
  <si>
    <t>Larsen</t>
  </si>
  <si>
    <t>Chris</t>
  </si>
  <si>
    <t>Chris Larsen</t>
  </si>
  <si>
    <t>Legorreta</t>
  </si>
  <si>
    <t>Pablo</t>
  </si>
  <si>
    <t>Pablo Legorreta</t>
  </si>
  <si>
    <t>Sag Harbor</t>
  </si>
  <si>
    <t>Mate</t>
  </si>
  <si>
    <t>Daniel Mate</t>
  </si>
  <si>
    <t>Kanton Schwyz</t>
  </si>
  <si>
    <t>McLane</t>
  </si>
  <si>
    <t>Drayton</t>
  </si>
  <si>
    <t>Drayton McLane, Jr.</t>
  </si>
  <si>
    <t>Temple</t>
  </si>
  <si>
    <t>Poddar</t>
  </si>
  <si>
    <t>Arvind</t>
  </si>
  <si>
    <t>Arvind Poddar</t>
  </si>
  <si>
    <t>Rachmat</t>
  </si>
  <si>
    <t>Theodore</t>
  </si>
  <si>
    <t>Theodore Rachmat</t>
  </si>
  <si>
    <t>Sands</t>
  </si>
  <si>
    <t>Robert Sands</t>
  </si>
  <si>
    <t>Warren Stephens</t>
  </si>
  <si>
    <t>Little Rock</t>
  </si>
  <si>
    <t>Studennikov</t>
  </si>
  <si>
    <t>Sergei Studennikov &amp; family</t>
  </si>
  <si>
    <t>Tewari</t>
  </si>
  <si>
    <t>Leena</t>
  </si>
  <si>
    <t>Leena Tewari</t>
  </si>
  <si>
    <t>Todd Wanek</t>
  </si>
  <si>
    <t>Wrigley</t>
  </si>
  <si>
    <t>William Wrigley, Jr.</t>
  </si>
  <si>
    <t>Wrigley Management, Inc.</t>
  </si>
  <si>
    <t>Huiyan</t>
  </si>
  <si>
    <t>Yang Huiyan &amp; family</t>
  </si>
  <si>
    <t>3.1 B</t>
  </si>
  <si>
    <t>Acton</t>
  </si>
  <si>
    <t>Brian Acton</t>
  </si>
  <si>
    <t>Alfond</t>
  </si>
  <si>
    <t>Bill Alfond</t>
  </si>
  <si>
    <t>Susan</t>
  </si>
  <si>
    <t>Susan Alfond</t>
  </si>
  <si>
    <t>Scarborough</t>
  </si>
  <si>
    <t>Ted</t>
  </si>
  <si>
    <t>Ted Alfond</t>
  </si>
  <si>
    <t>Weston</t>
  </si>
  <si>
    <t>Argyros</t>
  </si>
  <si>
    <t>George Argyros &amp; family</t>
  </si>
  <si>
    <t>Arnel &amp; Affiliates</t>
  </si>
  <si>
    <t>Bhusri</t>
  </si>
  <si>
    <t>Aneel</t>
  </si>
  <si>
    <t>Aneel Bhusri</t>
  </si>
  <si>
    <t>Blitzer</t>
  </si>
  <si>
    <t>David Blitzer</t>
  </si>
  <si>
    <t>Chau</t>
  </si>
  <si>
    <t>Solina</t>
  </si>
  <si>
    <t>Solina Chau</t>
  </si>
  <si>
    <t>Horizons Ventures</t>
  </si>
  <si>
    <t>Cherng</t>
  </si>
  <si>
    <t>Andrew Cherng</t>
  </si>
  <si>
    <t>Peggy</t>
  </si>
  <si>
    <t>Peggy Cherng</t>
  </si>
  <si>
    <t>Dorrance</t>
  </si>
  <si>
    <t>Bennett</t>
  </si>
  <si>
    <t>Bennett Dorrance</t>
  </si>
  <si>
    <t>Ebner</t>
  </si>
  <si>
    <t>Martin Ebner</t>
  </si>
  <si>
    <t>Wilen</t>
  </si>
  <si>
    <t>Ehrsam</t>
  </si>
  <si>
    <t>Fred Ehrsam</t>
  </si>
  <si>
    <t>Coinbase</t>
  </si>
  <si>
    <t>Frank Fertitta, III.</t>
  </si>
  <si>
    <t>Gallienne</t>
  </si>
  <si>
    <t>Segolene</t>
  </si>
  <si>
    <t>Segolene Gallienne</t>
  </si>
  <si>
    <t>Hu</t>
  </si>
  <si>
    <t>Baifan</t>
  </si>
  <si>
    <t>Hu Baifan</t>
  </si>
  <si>
    <t>Jaruphnit</t>
  </si>
  <si>
    <t>Somurai</t>
  </si>
  <si>
    <t>Somurai Jaruphnit</t>
  </si>
  <si>
    <t>Willis</t>
  </si>
  <si>
    <t>Willis Johnson</t>
  </si>
  <si>
    <t>Nikhil</t>
  </si>
  <si>
    <t>Nikhil Kamath</t>
  </si>
  <si>
    <t>Kirac</t>
  </si>
  <si>
    <t>Ipek</t>
  </si>
  <si>
    <t>Ipek Kirac</t>
  </si>
  <si>
    <t>Yeow Chor</t>
  </si>
  <si>
    <t>Lee Yeow Chor</t>
  </si>
  <si>
    <t>Putrajaya</t>
  </si>
  <si>
    <t>Leonsis</t>
  </si>
  <si>
    <t>Theodore Leonsis</t>
  </si>
  <si>
    <t>Lozick</t>
  </si>
  <si>
    <t>Catherine</t>
  </si>
  <si>
    <t>Catherine Lozick</t>
  </si>
  <si>
    <t>Maran</t>
  </si>
  <si>
    <t>Kalanithi</t>
  </si>
  <si>
    <t>Kalanithi Maran</t>
  </si>
  <si>
    <t>McAulay</t>
  </si>
  <si>
    <t>Ronald McAulay</t>
  </si>
  <si>
    <t>Nilekani</t>
  </si>
  <si>
    <t>Nandan</t>
  </si>
  <si>
    <t>Nandan Nilekani</t>
  </si>
  <si>
    <t>Olivo Lopez</t>
  </si>
  <si>
    <t>Tomas</t>
  </si>
  <si>
    <t>Tomas Olivo Lopez</t>
  </si>
  <si>
    <t>Marbella</t>
  </si>
  <si>
    <t>Otto-Bernstein</t>
  </si>
  <si>
    <t>Katharina</t>
  </si>
  <si>
    <t>Katharina Otto-Bernstein</t>
  </si>
  <si>
    <t>Geoffrey</t>
  </si>
  <si>
    <t>Geoffrey Palmer</t>
  </si>
  <si>
    <t>Peery</t>
  </si>
  <si>
    <t>Richard Peery</t>
  </si>
  <si>
    <t>Roszak</t>
  </si>
  <si>
    <t>Matthew Roszak</t>
  </si>
  <si>
    <t>Rothbaum</t>
  </si>
  <si>
    <t>Wayne</t>
  </si>
  <si>
    <t>Wayne Rothbaum</t>
  </si>
  <si>
    <t>Hongliang</t>
  </si>
  <si>
    <t>Ruan Hongliang</t>
  </si>
  <si>
    <t>Jiaxing</t>
  </si>
  <si>
    <t>Schultz</t>
  </si>
  <si>
    <t>Howard Schultz</t>
  </si>
  <si>
    <t>Singhal</t>
  </si>
  <si>
    <t>Salil</t>
  </si>
  <si>
    <t>Salil Singhal</t>
  </si>
  <si>
    <t>Speyer</t>
  </si>
  <si>
    <t>Jerry Speyer &amp; family</t>
  </si>
  <si>
    <t>Spiegel</t>
  </si>
  <si>
    <t>Evan</t>
  </si>
  <si>
    <t>Evan Spiegel</t>
  </si>
  <si>
    <t>Snap</t>
  </si>
  <si>
    <t>Tanoto</t>
  </si>
  <si>
    <t>Sukanto</t>
  </si>
  <si>
    <t>Sukanto Tanoto</t>
  </si>
  <si>
    <t>Trott</t>
  </si>
  <si>
    <t>Byron</t>
  </si>
  <si>
    <t>Byron Trott</t>
  </si>
  <si>
    <t>Whitman</t>
  </si>
  <si>
    <t>Meg</t>
  </si>
  <si>
    <t>Meg Whitman</t>
  </si>
  <si>
    <t>Guanjiang</t>
  </si>
  <si>
    <t>Wu Guanjiang &amp; family</t>
  </si>
  <si>
    <t>Tao</t>
  </si>
  <si>
    <t>Zhang Tao</t>
  </si>
  <si>
    <t>3.0 B</t>
  </si>
  <si>
    <t>Arsel</t>
  </si>
  <si>
    <t>Semahat Sevim</t>
  </si>
  <si>
    <t>Semahat Sevim Arsel</t>
  </si>
  <si>
    <t>Bucher-Haefner</t>
  </si>
  <si>
    <t>Eva Maria</t>
  </si>
  <si>
    <t>Eva Maria Bucher-Haefner</t>
  </si>
  <si>
    <t>Burkle</t>
  </si>
  <si>
    <t>Ron Burkle</t>
  </si>
  <si>
    <t>The Yucaipa Companies, LLC</t>
  </si>
  <si>
    <t>Cayard</t>
  </si>
  <si>
    <t>Jean-Pierre</t>
  </si>
  <si>
    <t>Jean-Pierre Cayard</t>
  </si>
  <si>
    <t>Charles Cohen</t>
  </si>
  <si>
    <t>Ray Davis</t>
  </si>
  <si>
    <t>DeJoria</t>
  </si>
  <si>
    <t>John Paul</t>
  </si>
  <si>
    <t>John Paul DeJoria</t>
  </si>
  <si>
    <t>Denegri</t>
  </si>
  <si>
    <t>Gustavo</t>
  </si>
  <si>
    <t>Gustavo Denegri &amp; family</t>
  </si>
  <si>
    <t>torino</t>
  </si>
  <si>
    <t>Duff</t>
  </si>
  <si>
    <t>James Duff</t>
  </si>
  <si>
    <t>Hattiesburg</t>
  </si>
  <si>
    <t>Thomas Duff</t>
  </si>
  <si>
    <t>Eurnekian</t>
  </si>
  <si>
    <t>Eduardo Eurnekian</t>
  </si>
  <si>
    <t>Lorenzo</t>
  </si>
  <si>
    <t>Lorenzo Fertitta</t>
  </si>
  <si>
    <t>John Fisher</t>
  </si>
  <si>
    <t>Pisces, Inc.</t>
  </si>
  <si>
    <t>Fox</t>
  </si>
  <si>
    <t>Lindsay</t>
  </si>
  <si>
    <t>Lindsay Fox</t>
  </si>
  <si>
    <t>Geiger</t>
  </si>
  <si>
    <t>Reinold</t>
  </si>
  <si>
    <t>Reinold Geiger</t>
  </si>
  <si>
    <t>Juneja</t>
  </si>
  <si>
    <t>Rajeev</t>
  </si>
  <si>
    <t>Rajeev Juneja</t>
  </si>
  <si>
    <t>Ramesh</t>
  </si>
  <si>
    <t>Ramesh Juneja</t>
  </si>
  <si>
    <t>Kapnick</t>
  </si>
  <si>
    <t>Scott Kapnick</t>
  </si>
  <si>
    <t>Gaiteng</t>
  </si>
  <si>
    <t>Li Gaiteng</t>
  </si>
  <si>
    <t>Litvinenko</t>
  </si>
  <si>
    <t>Vladimir Litvinenko &amp; family</t>
  </si>
  <si>
    <t>Mariwala</t>
  </si>
  <si>
    <t>Harsh Mariwala</t>
  </si>
  <si>
    <t>Erwin Franz</t>
  </si>
  <si>
    <t>Erwin Franz Mueller</t>
  </si>
  <si>
    <t>Oeri</t>
  </si>
  <si>
    <t>Maja</t>
  </si>
  <si>
    <t>Maja Oeri</t>
  </si>
  <si>
    <t>Pomel</t>
  </si>
  <si>
    <t>Olivier</t>
  </si>
  <si>
    <t>Olivier Pomel</t>
  </si>
  <si>
    <t>Datadog</t>
  </si>
  <si>
    <t>Popov</t>
  </si>
  <si>
    <t>Sergei Popov</t>
  </si>
  <si>
    <t>Radvinsky</t>
  </si>
  <si>
    <t>Leonid Radvinsky</t>
  </si>
  <si>
    <t>Ragon</t>
  </si>
  <si>
    <t>Phillip T. (Terry)</t>
  </si>
  <si>
    <t>Phillip T. (Terry) Ragon</t>
  </si>
  <si>
    <t>Reddy</t>
  </si>
  <si>
    <t>Prathap</t>
  </si>
  <si>
    <t>Prathap Reddy</t>
  </si>
  <si>
    <t>Roussis &amp; Family</t>
  </si>
  <si>
    <t>Theo Roussis &amp; Family</t>
  </si>
  <si>
    <t>Arendonk</t>
  </si>
  <si>
    <t>Saban</t>
  </si>
  <si>
    <t>Haim</t>
  </si>
  <si>
    <t>Haim Saban</t>
  </si>
  <si>
    <t>Samuelsson</t>
  </si>
  <si>
    <t>Roger Samuelsson</t>
  </si>
  <si>
    <t>OberÃ¤geri</t>
  </si>
  <si>
    <t>Slootman</t>
  </si>
  <si>
    <t>Frank Slootman</t>
  </si>
  <si>
    <t>Springer</t>
  </si>
  <si>
    <t>Friede</t>
  </si>
  <si>
    <t>Friede Springer</t>
  </si>
  <si>
    <t>Berlin</t>
  </si>
  <si>
    <t>Talpins</t>
  </si>
  <si>
    <t>Jeffrey Talpins</t>
  </si>
  <si>
    <t>Larchmont</t>
  </si>
  <si>
    <t>Element Capital Management</t>
  </si>
  <si>
    <t>Thiele-Schuerhoff</t>
  </si>
  <si>
    <t>Julia Thiele-Schuerhoff</t>
  </si>
  <si>
    <t>Tull</t>
  </si>
  <si>
    <t>Thomas Tull</t>
  </si>
  <si>
    <t>Pittsburgh</t>
  </si>
  <si>
    <t>Weixiu</t>
  </si>
  <si>
    <t>Wang Weixiu &amp; family</t>
  </si>
  <si>
    <t>Yantai</t>
  </si>
  <si>
    <t>Guangming</t>
  </si>
  <si>
    <t>Wu Guangming</t>
  </si>
  <si>
    <t>Danyang</t>
  </si>
  <si>
    <t>Zhang Lei</t>
  </si>
  <si>
    <t>2.9 B</t>
  </si>
  <si>
    <t>Avdolyan</t>
  </si>
  <si>
    <t>Albert Avdolyan</t>
  </si>
  <si>
    <t>Chandler</t>
  </si>
  <si>
    <t>Richard Chandler</t>
  </si>
  <si>
    <t>Hua</t>
  </si>
  <si>
    <t>Chen Hua &amp; family</t>
  </si>
  <si>
    <t>Tianshi</t>
  </si>
  <si>
    <t>Chen Tianshi</t>
  </si>
  <si>
    <t>Choo</t>
  </si>
  <si>
    <t>Chong Ngen</t>
  </si>
  <si>
    <t>Choo Chong Ngen</t>
  </si>
  <si>
    <t>Robert Clark</t>
  </si>
  <si>
    <t>Dmitriev</t>
  </si>
  <si>
    <t>Sergey Dmitriev</t>
  </si>
  <si>
    <t>Paralimni</t>
  </si>
  <si>
    <t>Du</t>
  </si>
  <si>
    <t>Jiangtao</t>
  </si>
  <si>
    <t>Du Jiangtao &amp; family</t>
  </si>
  <si>
    <t>Dubin</t>
  </si>
  <si>
    <t>Glenn</t>
  </si>
  <si>
    <t>Glenn Dubin</t>
  </si>
  <si>
    <t>Fielmann</t>
  </si>
  <si>
    <t>Marc Fielmann</t>
  </si>
  <si>
    <t>Friedland</t>
  </si>
  <si>
    <t>Robert Friedland</t>
  </si>
  <si>
    <t>Ivanhoe Mines</t>
  </si>
  <si>
    <t>Jifan</t>
  </si>
  <si>
    <t>Gao Jifan &amp; family</t>
  </si>
  <si>
    <t>Guo</t>
  </si>
  <si>
    <t>Guangchang</t>
  </si>
  <si>
    <t>Guo Guangchang</t>
  </si>
  <si>
    <t>Hamied</t>
  </si>
  <si>
    <t>Yusuf</t>
  </si>
  <si>
    <t>Yusuf Hamied</t>
  </si>
  <si>
    <t>Iliev</t>
  </si>
  <si>
    <t>Zarakh</t>
  </si>
  <si>
    <t>Zarakh Iliev</t>
  </si>
  <si>
    <t>Karapetyan</t>
  </si>
  <si>
    <t>Samvel</t>
  </si>
  <si>
    <t>Samvel Karapetyan</t>
  </si>
  <si>
    <t>Karp</t>
  </si>
  <si>
    <t>Alexander Karp</t>
  </si>
  <si>
    <t>Palantir Technologies</t>
  </si>
  <si>
    <t>Khoon Hong</t>
  </si>
  <si>
    <t>Kuok Khoon Hong</t>
  </si>
  <si>
    <t>Kwak</t>
  </si>
  <si>
    <t>Dong Shin</t>
  </si>
  <si>
    <t>Kwak Dong Shin</t>
  </si>
  <si>
    <t>LÃª-QuÃ´c</t>
  </si>
  <si>
    <t>Alexis</t>
  </si>
  <si>
    <t>Alexis LÃª-QuÃ´c</t>
  </si>
  <si>
    <t>Patrick Lee</t>
  </si>
  <si>
    <t>Li Hua</t>
  </si>
  <si>
    <t>Mahindra</t>
  </si>
  <si>
    <t>Anand</t>
  </si>
  <si>
    <t>Anand Mahindra</t>
  </si>
  <si>
    <t>McCaleb</t>
  </si>
  <si>
    <t>Jed</t>
  </si>
  <si>
    <t>Jed McCaleb</t>
  </si>
  <si>
    <t>Berkeley</t>
  </si>
  <si>
    <t>Metropoulos</t>
  </si>
  <si>
    <t>C. Dean</t>
  </si>
  <si>
    <t>C. Dean Metropoulos</t>
  </si>
  <si>
    <t>Lachhman Das</t>
  </si>
  <si>
    <t>Lachhman Das Mittal</t>
  </si>
  <si>
    <t>Nagamori</t>
  </si>
  <si>
    <t>Shigenobu</t>
  </si>
  <si>
    <t>Shigenobu Nagamori</t>
  </si>
  <si>
    <t>Kyoto</t>
  </si>
  <si>
    <t>Nayar</t>
  </si>
  <si>
    <t>Falguni</t>
  </si>
  <si>
    <t>Falguni Nayar</t>
  </si>
  <si>
    <t>Nykaa</t>
  </si>
  <si>
    <t>Nisanov</t>
  </si>
  <si>
    <t>God</t>
  </si>
  <si>
    <t>God Nisanov</t>
  </si>
  <si>
    <t>Packer</t>
  </si>
  <si>
    <t>James Packer</t>
  </si>
  <si>
    <t>Augusto</t>
  </si>
  <si>
    <t>Augusto Perfetti</t>
  </si>
  <si>
    <t>Qiu</t>
  </si>
  <si>
    <t>Qiu Jianping &amp; family</t>
  </si>
  <si>
    <t>Rao</t>
  </si>
  <si>
    <t>G. M.</t>
  </si>
  <si>
    <t>G. M. Rao</t>
  </si>
  <si>
    <t>P.V. Ramprasad</t>
  </si>
  <si>
    <t>P.V. Ramprasad Reddy</t>
  </si>
  <si>
    <t>Sarma</t>
  </si>
  <si>
    <t>Karthik</t>
  </si>
  <si>
    <t>Karthik Sarma</t>
  </si>
  <si>
    <t>Yuzhu</t>
  </si>
  <si>
    <t>Shi Yuzhu</t>
  </si>
  <si>
    <t>Sundheim</t>
  </si>
  <si>
    <t>Daniel Sundheim</t>
  </si>
  <si>
    <t>Glen</t>
  </si>
  <si>
    <t>Glen Taylor</t>
  </si>
  <si>
    <t>Mankato</t>
  </si>
  <si>
    <t>Wirtgen</t>
  </si>
  <si>
    <t>Jurgen</t>
  </si>
  <si>
    <t>Jurgen Wirtgen</t>
  </si>
  <si>
    <t>Stefan Wirtgen</t>
  </si>
  <si>
    <t>Yiling</t>
  </si>
  <si>
    <t>Wu Yiling</t>
  </si>
  <si>
    <t>Shijiazhuang</t>
  </si>
  <si>
    <t>Xia</t>
  </si>
  <si>
    <t>Zuoquan</t>
  </si>
  <si>
    <t>Xia Zuoquan</t>
  </si>
  <si>
    <t>Young</t>
  </si>
  <si>
    <t>William Young</t>
  </si>
  <si>
    <t>Ypsilanti</t>
  </si>
  <si>
    <t>Zhang Jian</t>
  </si>
  <si>
    <t>Tianjin</t>
  </si>
  <si>
    <t>2.8 B</t>
  </si>
  <si>
    <t>Baker</t>
  </si>
  <si>
    <t>Felix</t>
  </si>
  <si>
    <t>Felix Baker</t>
  </si>
  <si>
    <t>Julian</t>
  </si>
  <si>
    <t>Julian Baker</t>
  </si>
  <si>
    <t>Banga</t>
  </si>
  <si>
    <t>Harindarpal</t>
  </si>
  <si>
    <t>Harindarpal Banga</t>
  </si>
  <si>
    <t>Fashu</t>
  </si>
  <si>
    <t>Chen Fashu</t>
  </si>
  <si>
    <t>Fuzhou</t>
  </si>
  <si>
    <t>Cheng</t>
  </si>
  <si>
    <t>Cheng Xue</t>
  </si>
  <si>
    <t>Cooperman</t>
  </si>
  <si>
    <t>Leon G.</t>
  </si>
  <si>
    <t>Leon G. Cooperman</t>
  </si>
  <si>
    <t>Omega Advisors, Inc.</t>
  </si>
  <si>
    <t>Crook</t>
  </si>
  <si>
    <t>Eleanor Butt</t>
  </si>
  <si>
    <t>Eleanor Butt Crook &amp; family</t>
  </si>
  <si>
    <t>San Marcos</t>
  </si>
  <si>
    <t>Deripaska</t>
  </si>
  <si>
    <t>Oleg</t>
  </si>
  <si>
    <t>Oleg Deripaska</t>
  </si>
  <si>
    <t>Erdemoglu</t>
  </si>
  <si>
    <t>Ibrahim</t>
  </si>
  <si>
    <t>Ibrahim Erdemoglu</t>
  </si>
  <si>
    <t xml:space="preserve">Fan </t>
  </si>
  <si>
    <t>Daidi</t>
  </si>
  <si>
    <t>Fan Daidi</t>
  </si>
  <si>
    <t>Xian</t>
  </si>
  <si>
    <t>Frolov</t>
  </si>
  <si>
    <t>Alexander Frolov</t>
  </si>
  <si>
    <t>Yuhua</t>
  </si>
  <si>
    <t>Gu Yuhua &amp; family</t>
  </si>
  <si>
    <t>Huang Li</t>
  </si>
  <si>
    <t>Ji</t>
  </si>
  <si>
    <t>Ji Qi</t>
  </si>
  <si>
    <t>Latouche</t>
  </si>
  <si>
    <t>Christian Latouche &amp; family</t>
  </si>
  <si>
    <t>Lazari</t>
  </si>
  <si>
    <t>Maritsa</t>
  </si>
  <si>
    <t>Maritsa Lazari &amp; family</t>
  </si>
  <si>
    <t>Jincheng</t>
  </si>
  <si>
    <t>Liu Jincheng &amp; family</t>
  </si>
  <si>
    <t>Huizhou</t>
  </si>
  <si>
    <t>Weiding</t>
  </si>
  <si>
    <t>Lu Weiding</t>
  </si>
  <si>
    <t>Malik</t>
  </si>
  <si>
    <t>Rafique</t>
  </si>
  <si>
    <t>Rafique Malik</t>
  </si>
  <si>
    <t>Gilles</t>
  </si>
  <si>
    <t>Gilles Martin</t>
  </si>
  <si>
    <t>Nantes</t>
  </si>
  <si>
    <t>Menon</t>
  </si>
  <si>
    <t>P.N.C.</t>
  </si>
  <si>
    <t>P.N.C. Menon</t>
  </si>
  <si>
    <t>Oman</t>
  </si>
  <si>
    <t>Mikati</t>
  </si>
  <si>
    <t>Najib</t>
  </si>
  <si>
    <t>Najib Mikati</t>
  </si>
  <si>
    <t>Lebanon</t>
  </si>
  <si>
    <t>Beirut</t>
  </si>
  <si>
    <t>Taha</t>
  </si>
  <si>
    <t>Taha Mikati</t>
  </si>
  <si>
    <t>Murphy</t>
  </si>
  <si>
    <t>Bobby</t>
  </si>
  <si>
    <t>Bobby Murphy</t>
  </si>
  <si>
    <t>Murtagh</t>
  </si>
  <si>
    <t>Eugene</t>
  </si>
  <si>
    <t>Eugene Murtagh</t>
  </si>
  <si>
    <t>Kingscourt</t>
  </si>
  <si>
    <t>Naeder</t>
  </si>
  <si>
    <t>Hans Georg</t>
  </si>
  <si>
    <t>Hans Georg Naeder</t>
  </si>
  <si>
    <t>Duderstadt</t>
  </si>
  <si>
    <t>Nguyen</t>
  </si>
  <si>
    <t>Thi Phuong Thao</t>
  </si>
  <si>
    <t>Nguyen Thi Phuong Thao</t>
  </si>
  <si>
    <t>Ho Chi Minh City</t>
  </si>
  <si>
    <t>Niarchos</t>
  </si>
  <si>
    <t>Philip Niarchos</t>
  </si>
  <si>
    <t>O'Brien</t>
  </si>
  <si>
    <t>Denis</t>
  </si>
  <si>
    <t>Denis O'Brien</t>
  </si>
  <si>
    <t>Dublin</t>
  </si>
  <si>
    <t>Olsson</t>
  </si>
  <si>
    <t>Dan Olsson</t>
  </si>
  <si>
    <t>Gothenburg</t>
  </si>
  <si>
    <t>Ostrover</t>
  </si>
  <si>
    <t>Doug Ostrover</t>
  </si>
  <si>
    <t>Pai</t>
  </si>
  <si>
    <t>Ranjan</t>
  </si>
  <si>
    <t>Ranjan Pai</t>
  </si>
  <si>
    <t>Parisotto</t>
  </si>
  <si>
    <t>Lirio</t>
  </si>
  <si>
    <t>Lirio Parisotto</t>
  </si>
  <si>
    <t>Manaus</t>
  </si>
  <si>
    <t>Parker</t>
  </si>
  <si>
    <t>Sean</t>
  </si>
  <si>
    <t>Sean Parker</t>
  </si>
  <si>
    <t>Perez</t>
  </si>
  <si>
    <t>Florentino</t>
  </si>
  <si>
    <t>Florentino Perez</t>
  </si>
  <si>
    <t>Piramal</t>
  </si>
  <si>
    <t>Ajay</t>
  </si>
  <si>
    <t>Ajay Piramal</t>
  </si>
  <si>
    <t>Guanghe</t>
  </si>
  <si>
    <t>Qiu Guanghe &amp; family</t>
  </si>
  <si>
    <t>Ramlie</t>
  </si>
  <si>
    <t>Alexander Ramlie</t>
  </si>
  <si>
    <t>Repik</t>
  </si>
  <si>
    <t>Alexey Repik</t>
  </si>
  <si>
    <t>Santo Domingo</t>
  </si>
  <si>
    <t>Alejandro Santo Domingo</t>
  </si>
  <si>
    <t>Schuijff</t>
  </si>
  <si>
    <t>Arnout</t>
  </si>
  <si>
    <t>Arnout Schuijff</t>
  </si>
  <si>
    <t>Siccardi</t>
  </si>
  <si>
    <t>Alberto</t>
  </si>
  <si>
    <t>Alberto Siccardi &amp; family</t>
  </si>
  <si>
    <t>Su</t>
  </si>
  <si>
    <t>Su Hua</t>
  </si>
  <si>
    <t>Guangxin</t>
  </si>
  <si>
    <t>Sun Guangxin</t>
  </si>
  <si>
    <t>Urumqi</t>
  </si>
  <si>
    <t>Systrom</t>
  </si>
  <si>
    <t>Kevin</t>
  </si>
  <si>
    <t>Kevin Systrom</t>
  </si>
  <si>
    <t>Instagram</t>
  </si>
  <si>
    <t>Trotsenko</t>
  </si>
  <si>
    <t>Roman Trotsenko</t>
  </si>
  <si>
    <t>Alan Wilson</t>
  </si>
  <si>
    <t>Bruce Wilson</t>
  </si>
  <si>
    <t>John Wilson</t>
  </si>
  <si>
    <t>Winfrey</t>
  </si>
  <si>
    <t>Oprah</t>
  </si>
  <si>
    <t>Oprah Winfrey</t>
  </si>
  <si>
    <t>Entrepreneur, Personality, Philanthropist</t>
  </si>
  <si>
    <t>Chaonan</t>
  </si>
  <si>
    <t>Zhou Chaonan</t>
  </si>
  <si>
    <t>2.7 B</t>
  </si>
  <si>
    <t>Beaufour</t>
  </si>
  <si>
    <t>Anne</t>
  </si>
  <si>
    <t>Anne Beaufour</t>
  </si>
  <si>
    <t>Henri</t>
  </si>
  <si>
    <t>Henri Beaufour</t>
  </si>
  <si>
    <t>Burman</t>
  </si>
  <si>
    <t>Vivek Chand</t>
  </si>
  <si>
    <t>Vivek Chand Burman</t>
  </si>
  <si>
    <t>Cen</t>
  </si>
  <si>
    <t>Junda</t>
  </si>
  <si>
    <t>Cen Junda</t>
  </si>
  <si>
    <t>Dalmia</t>
  </si>
  <si>
    <t>Yadu Hari</t>
  </si>
  <si>
    <t>Yadu Hari Dalmia &amp; family</t>
  </si>
  <si>
    <t>Dines</t>
  </si>
  <si>
    <t>Daniel Dines</t>
  </si>
  <si>
    <t>Romania</t>
  </si>
  <si>
    <t>Feld</t>
  </si>
  <si>
    <t>Kenneth Feld &amp; family</t>
  </si>
  <si>
    <t>Sarasota</t>
  </si>
  <si>
    <t>Feld Entertainment</t>
  </si>
  <si>
    <t>Sophie Luise</t>
  </si>
  <si>
    <t>Sophie Luise Fielmann</t>
  </si>
  <si>
    <t>Ford</t>
  </si>
  <si>
    <t>Gerald Ford</t>
  </si>
  <si>
    <t>Ford Financial Fund</t>
  </si>
  <si>
    <t>Managing Member</t>
  </si>
  <si>
    <t>Glaser</t>
  </si>
  <si>
    <t>Sebastian</t>
  </si>
  <si>
    <t>Sebastian Glaser</t>
  </si>
  <si>
    <t>Goldhar</t>
  </si>
  <si>
    <t>Mitchell Goldhar</t>
  </si>
  <si>
    <t>North York</t>
  </si>
  <si>
    <t>SmartCentres</t>
  </si>
  <si>
    <t>Hargreaves</t>
  </si>
  <si>
    <t>Peter Hargreaves</t>
  </si>
  <si>
    <t>Bristol</t>
  </si>
  <si>
    <t>Heine</t>
  </si>
  <si>
    <t>Gudrun</t>
  </si>
  <si>
    <t>Gudrun Heine</t>
  </si>
  <si>
    <t>Ohningen</t>
  </si>
  <si>
    <t>Hintze</t>
  </si>
  <si>
    <t>Michael Hintze</t>
  </si>
  <si>
    <t>CQS LLP</t>
  </si>
  <si>
    <t>Ilicak</t>
  </si>
  <si>
    <t>Erman</t>
  </si>
  <si>
    <t>Erman Ilicak</t>
  </si>
  <si>
    <t>Ankara</t>
  </si>
  <si>
    <t>Thomas James</t>
  </si>
  <si>
    <t>Kelley</t>
  </si>
  <si>
    <t>Brad Kelley</t>
  </si>
  <si>
    <t>Koc</t>
  </si>
  <si>
    <t>Mustafa Rahmi</t>
  </si>
  <si>
    <t>Mustafa Rahmi Koc</t>
  </si>
  <si>
    <t>Langer</t>
  </si>
  <si>
    <t>Hans</t>
  </si>
  <si>
    <t>Hans Langer</t>
  </si>
  <si>
    <t>GrÃ¤felfing</t>
  </si>
  <si>
    <t>Leitner</t>
  </si>
  <si>
    <t>Wolfgang Leitner</t>
  </si>
  <si>
    <t>Graz</t>
  </si>
  <si>
    <t>Leng</t>
  </si>
  <si>
    <t>Youbin</t>
  </si>
  <si>
    <t>Leng Youbin</t>
  </si>
  <si>
    <t>Hongxin</t>
  </si>
  <si>
    <t>Li Hongxin &amp; family</t>
  </si>
  <si>
    <t>Yanzhou</t>
  </si>
  <si>
    <t>Mazumdar-Shaw</t>
  </si>
  <si>
    <t>Kiran</t>
  </si>
  <si>
    <t>Kiran Mazumdar-Shaw</t>
  </si>
  <si>
    <t>Biocon</t>
  </si>
  <si>
    <t>Founder, Chair And Managing Director,</t>
  </si>
  <si>
    <t>Melchers</t>
  </si>
  <si>
    <t>Hans Melchers</t>
  </si>
  <si>
    <t>Vorden</t>
  </si>
  <si>
    <t>Minda</t>
  </si>
  <si>
    <t>Nirmal</t>
  </si>
  <si>
    <t>Nirmal Minda</t>
  </si>
  <si>
    <t>Gurgaon</t>
  </si>
  <si>
    <t>Moshiri</t>
  </si>
  <si>
    <t>Farhad</t>
  </si>
  <si>
    <t>Farhad Moshiri</t>
  </si>
  <si>
    <t>Moshkovich</t>
  </si>
  <si>
    <t>Vadim</t>
  </si>
  <si>
    <t>Vadim Moshkovich</t>
  </si>
  <si>
    <t>Motsepe</t>
  </si>
  <si>
    <t>Patrice</t>
  </si>
  <si>
    <t>Patrice Motsepe</t>
  </si>
  <si>
    <t>Oberwelland</t>
  </si>
  <si>
    <t>Timm</t>
  </si>
  <si>
    <t>Timm Oberwelland</t>
  </si>
  <si>
    <t>Ogawa</t>
  </si>
  <si>
    <t>Kentaro</t>
  </si>
  <si>
    <t>Kentaro Ogawa</t>
  </si>
  <si>
    <t>Maren</t>
  </si>
  <si>
    <t>Maren Otto</t>
  </si>
  <si>
    <t>Alberto Prada</t>
  </si>
  <si>
    <t>Marina</t>
  </si>
  <si>
    <t>Marina Prada</t>
  </si>
  <si>
    <t>John Pritzker</t>
  </si>
  <si>
    <t>Ruffin</t>
  </si>
  <si>
    <t>Phil Ruffin</t>
  </si>
  <si>
    <t>Schaeffler-Thumann</t>
  </si>
  <si>
    <t>Maria-Elisabeth</t>
  </si>
  <si>
    <t>Maria-Elisabeth Schaeffler-Thumann</t>
  </si>
  <si>
    <t>Stack</t>
  </si>
  <si>
    <t>Edward Stack</t>
  </si>
  <si>
    <t>Sewickley</t>
  </si>
  <si>
    <t>Dick's Sporting Goods</t>
  </si>
  <si>
    <t>Storonsky</t>
  </si>
  <si>
    <t>Nik</t>
  </si>
  <si>
    <t>Nik Storonsky</t>
  </si>
  <si>
    <t>Storz</t>
  </si>
  <si>
    <t>Sybill</t>
  </si>
  <si>
    <t>Sybill Storz</t>
  </si>
  <si>
    <t>Leipzig</t>
  </si>
  <si>
    <t>Sutton</t>
  </si>
  <si>
    <t>Jeff Sutton</t>
  </si>
  <si>
    <t>Unger</t>
  </si>
  <si>
    <t>Peter Unger</t>
  </si>
  <si>
    <t>Neustadt an der Waldnaab</t>
  </si>
  <si>
    <t>Utemuratov</t>
  </si>
  <si>
    <t>Bulat</t>
  </si>
  <si>
    <t>Bulat Utemuratov</t>
  </si>
  <si>
    <t>Nur-Sultan</t>
  </si>
  <si>
    <t>Winklevoss</t>
  </si>
  <si>
    <t>Cameron</t>
  </si>
  <si>
    <t>Cameron Winklevoss</t>
  </si>
  <si>
    <t>Tyler</t>
  </si>
  <si>
    <t>Tyler Winklevoss</t>
  </si>
  <si>
    <t>Xinghai</t>
  </si>
  <si>
    <t>Zhang Xinghai &amp; family</t>
  </si>
  <si>
    <t>Lixin</t>
  </si>
  <si>
    <t>Zhao Lixin</t>
  </si>
  <si>
    <t>Jianjiang</t>
  </si>
  <si>
    <t>Zheng Jianjiang &amp; family</t>
  </si>
  <si>
    <t>Zhou Jian</t>
  </si>
  <si>
    <t>2.6 B</t>
  </si>
  <si>
    <t>Baro</t>
  </si>
  <si>
    <t>Ulrike</t>
  </si>
  <si>
    <t>Ulrike Baro</t>
  </si>
  <si>
    <t>Baszucki</t>
  </si>
  <si>
    <t>David Baszucki</t>
  </si>
  <si>
    <t>Beier</t>
  </si>
  <si>
    <t>Wilhelm</t>
  </si>
  <si>
    <t>Wilhelm Beier &amp; family</t>
  </si>
  <si>
    <t>Bekker</t>
  </si>
  <si>
    <t>Koos</t>
  </si>
  <si>
    <t>Koos Bekker</t>
  </si>
  <si>
    <t>Bikhchandani</t>
  </si>
  <si>
    <t>Sanjeev</t>
  </si>
  <si>
    <t>Sanjeev Bikhchandani</t>
  </si>
  <si>
    <t>Bouygues</t>
  </si>
  <si>
    <t>Martin Bouygues</t>
  </si>
  <si>
    <t>Olivier Bouygues</t>
  </si>
  <si>
    <t>Neuilly-sur-Seine</t>
  </si>
  <si>
    <t>Carroll</t>
  </si>
  <si>
    <t>Roy</t>
  </si>
  <si>
    <t>Roy Carroll, II.</t>
  </si>
  <si>
    <t>Greensboro</t>
  </si>
  <si>
    <t>Herb Chambers</t>
  </si>
  <si>
    <t>Tan Ching-fen</t>
  </si>
  <si>
    <t>Chan Tan Ching-fen</t>
  </si>
  <si>
    <t>Kaixuan</t>
  </si>
  <si>
    <t>Chen Kaixuan</t>
  </si>
  <si>
    <t>Daurella</t>
  </si>
  <si>
    <t>Sol</t>
  </si>
  <si>
    <t>Sol Daurella</t>
  </si>
  <si>
    <t>Deng</t>
  </si>
  <si>
    <t>Wen</t>
  </si>
  <si>
    <t>Deng Wen</t>
  </si>
  <si>
    <t>Diethelm</t>
  </si>
  <si>
    <t>Beda</t>
  </si>
  <si>
    <t>Beda Diethelm</t>
  </si>
  <si>
    <t>Dommermuth</t>
  </si>
  <si>
    <t>Ralph Dommermuth</t>
  </si>
  <si>
    <t>Montabaur</t>
  </si>
  <si>
    <t>John Dorrance, III.</t>
  </si>
  <si>
    <t>Elkann</t>
  </si>
  <si>
    <t>John Elkann</t>
  </si>
  <si>
    <t>Turin</t>
  </si>
  <si>
    <t>Feng</t>
  </si>
  <si>
    <t>Hailiang</t>
  </si>
  <si>
    <t>Feng Hailiang</t>
  </si>
  <si>
    <t>Zhuji</t>
  </si>
  <si>
    <t>Balkrishan</t>
  </si>
  <si>
    <t>Balkrishan Goenka</t>
  </si>
  <si>
    <t>Grendene Bartelle</t>
  </si>
  <si>
    <t>Alexandre Grendene Bartelle</t>
  </si>
  <si>
    <t>Porto Alegre</t>
  </si>
  <si>
    <t>Hult</t>
  </si>
  <si>
    <t>Bertil</t>
  </si>
  <si>
    <t>Bertil Hult</t>
  </si>
  <si>
    <t>Lansdown</t>
  </si>
  <si>
    <t>Stephen Lansdown</t>
  </si>
  <si>
    <t>Guernsey</t>
  </si>
  <si>
    <t>St. Peter Port</t>
  </si>
  <si>
    <t>Laufer</t>
  </si>
  <si>
    <t>Henry Laufer</t>
  </si>
  <si>
    <t>Lake Worth</t>
  </si>
  <si>
    <t>Ming-hsiung</t>
  </si>
  <si>
    <t>Lin Ming-hsiung</t>
  </si>
  <si>
    <t>McMahon</t>
  </si>
  <si>
    <t>Vincent McMahon</t>
  </si>
  <si>
    <t>Modi</t>
  </si>
  <si>
    <t>Ravi Modi</t>
  </si>
  <si>
    <t>Benjamin</t>
  </si>
  <si>
    <t>Benjamin Otto</t>
  </si>
  <si>
    <t>Ponce Lerou</t>
  </si>
  <si>
    <t>Julio</t>
  </si>
  <si>
    <t>Julio Ponce Lerou</t>
  </si>
  <si>
    <t>Daniel Pritzker</t>
  </si>
  <si>
    <t>Marin County</t>
  </si>
  <si>
    <t>Prokopiou</t>
  </si>
  <si>
    <t>George Prokopiou &amp; family</t>
  </si>
  <si>
    <t>Rajendran</t>
  </si>
  <si>
    <t>G.</t>
  </si>
  <si>
    <t>G. Rajendran</t>
  </si>
  <si>
    <t>Saul</t>
  </si>
  <si>
    <t>Bernard Saul, II. &amp; family</t>
  </si>
  <si>
    <t>Saul Centers</t>
  </si>
  <si>
    <t>Schar</t>
  </si>
  <si>
    <t>Dwight</t>
  </si>
  <si>
    <t>Dwight Schar</t>
  </si>
  <si>
    <t>Sedykh</t>
  </si>
  <si>
    <t>Anatoly</t>
  </si>
  <si>
    <t>Anatoly Sedykh</t>
  </si>
  <si>
    <t>Shah</t>
  </si>
  <si>
    <t>Bhadresh</t>
  </si>
  <si>
    <t>Bhadresh Shah</t>
  </si>
  <si>
    <t>Shriram</t>
  </si>
  <si>
    <t>Kavitark Ram</t>
  </si>
  <si>
    <t>Kavitark Ram Shriram</t>
  </si>
  <si>
    <t>Menlo Park</t>
  </si>
  <si>
    <t>Sherpalo Ventures</t>
  </si>
  <si>
    <t>Sy</t>
  </si>
  <si>
    <t>Hans Sy</t>
  </si>
  <si>
    <t>Tran Dinh</t>
  </si>
  <si>
    <t>Long</t>
  </si>
  <si>
    <t>Tran Dinh Long</t>
  </si>
  <si>
    <t>Trefler</t>
  </si>
  <si>
    <t>Alan Trefler</t>
  </si>
  <si>
    <t>Chee Hwa</t>
  </si>
  <si>
    <t>Tung Chee Hwa</t>
  </si>
  <si>
    <t>Weitong</t>
  </si>
  <si>
    <t>Xie Weitong</t>
  </si>
  <si>
    <t>Jerry Yang</t>
  </si>
  <si>
    <t>Xingming</t>
  </si>
  <si>
    <t>Zhu Xingming</t>
  </si>
  <si>
    <t>Zuckerman</t>
  </si>
  <si>
    <t>Mortimer</t>
  </si>
  <si>
    <t>Mortimer Zuckerman</t>
  </si>
  <si>
    <t>Boston Properties</t>
  </si>
  <si>
    <t>2.5 B</t>
  </si>
  <si>
    <t>Abello</t>
  </si>
  <si>
    <t>Juan Abello</t>
  </si>
  <si>
    <t>An</t>
  </si>
  <si>
    <t>An Kang</t>
  </si>
  <si>
    <t>Xinxiang</t>
  </si>
  <si>
    <t>Edward Bass</t>
  </si>
  <si>
    <t>Baumann-Blocher</t>
  </si>
  <si>
    <t>Miriam Baumann-Blocher</t>
  </si>
  <si>
    <t>Rheinfelden</t>
  </si>
  <si>
    <t>Bechtel</t>
  </si>
  <si>
    <t>Riley</t>
  </si>
  <si>
    <t>Riley Bechtel &amp; family</t>
  </si>
  <si>
    <t>Bechtel Corp.</t>
  </si>
  <si>
    <t>former Chairman and CEO</t>
  </si>
  <si>
    <t>Bialecki</t>
  </si>
  <si>
    <t>Andrew Bialecki</t>
  </si>
  <si>
    <t>Birkenstock</t>
  </si>
  <si>
    <t>Christian Birkenstock</t>
  </si>
  <si>
    <t>Kitzbuhel</t>
  </si>
  <si>
    <t>Bombassei</t>
  </si>
  <si>
    <t>Alberto Bombassei</t>
  </si>
  <si>
    <t>Bergamo</t>
  </si>
  <si>
    <t>Bronfman</t>
  </si>
  <si>
    <t>Charles Bronfman</t>
  </si>
  <si>
    <t>Helena</t>
  </si>
  <si>
    <t>Helena Dassault</t>
  </si>
  <si>
    <t>Remi</t>
  </si>
  <si>
    <t>Remi Dassault</t>
  </si>
  <si>
    <t>Dinesh</t>
  </si>
  <si>
    <t>K.</t>
  </si>
  <si>
    <t>K. Dinesh</t>
  </si>
  <si>
    <t>Edelman</t>
  </si>
  <si>
    <t>Joseph Edelman</t>
  </si>
  <si>
    <t>Perceptive Advisors</t>
  </si>
  <si>
    <t>Ali</t>
  </si>
  <si>
    <t>Ali Erdemoglu</t>
  </si>
  <si>
    <t>Fraisse</t>
  </si>
  <si>
    <t>Bernard Fraisse &amp; family</t>
  </si>
  <si>
    <t>Franken &amp; family</t>
  </si>
  <si>
    <t>Christine</t>
  </si>
  <si>
    <t>Christine Franken &amp; family</t>
  </si>
  <si>
    <t>Bovenden</t>
  </si>
  <si>
    <t>Gauselmann</t>
  </si>
  <si>
    <t>Paul Gauselmann &amp; family</t>
  </si>
  <si>
    <t>Espelkamp</t>
  </si>
  <si>
    <t>Hector</t>
  </si>
  <si>
    <t>Hans-Werner</t>
  </si>
  <si>
    <t>Hans-Werner Hector</t>
  </si>
  <si>
    <t>Weinheim</t>
  </si>
  <si>
    <t>Hoegner</t>
  </si>
  <si>
    <t>Stuart</t>
  </si>
  <si>
    <t>Stuart Hoegner</t>
  </si>
  <si>
    <t>Hoffman</t>
  </si>
  <si>
    <t>Reid</t>
  </si>
  <si>
    <t>Reid Hoffman</t>
  </si>
  <si>
    <t>Greylock</t>
  </si>
  <si>
    <t>Kaijun</t>
  </si>
  <si>
    <t>Hu Kaijun</t>
  </si>
  <si>
    <t>Jay-Z</t>
  </si>
  <si>
    <t>Kei</t>
  </si>
  <si>
    <t>Hoi Pang</t>
  </si>
  <si>
    <t>Kei Hoi Pang</t>
  </si>
  <si>
    <t>Leng Kee</t>
  </si>
  <si>
    <t>Kwek Leng Kee</t>
  </si>
  <si>
    <t>Langley</t>
  </si>
  <si>
    <t>Anthony Langley</t>
  </si>
  <si>
    <t>Nottinghamshire</t>
  </si>
  <si>
    <t>Lutsenko</t>
  </si>
  <si>
    <t>Alexander Lutsenko &amp; family</t>
  </si>
  <si>
    <t>Kaliningrad</t>
  </si>
  <si>
    <t>Mandel</t>
  </si>
  <si>
    <t>Stephen Mandel, Jr.</t>
  </si>
  <si>
    <t>Lone Pine Capital</t>
  </si>
  <si>
    <t xml:space="preserve">Nikolajevic </t>
  </si>
  <si>
    <t xml:space="preserve">Natacha </t>
  </si>
  <si>
    <t>Natacha Nikolajevic</t>
  </si>
  <si>
    <t>Novogratz</t>
  </si>
  <si>
    <t>Michael Novogratz</t>
  </si>
  <si>
    <t>Or</t>
  </si>
  <si>
    <t>Wai Sheun</t>
  </si>
  <si>
    <t>Or Wai Sheun</t>
  </si>
  <si>
    <t>Rebrab</t>
  </si>
  <si>
    <t>Issad</t>
  </si>
  <si>
    <t>Issad Rebrab &amp; family</t>
  </si>
  <si>
    <t>Algeria</t>
  </si>
  <si>
    <t>Algiers</t>
  </si>
  <si>
    <t>Richard Sands</t>
  </si>
  <si>
    <t>Schwartz</t>
  </si>
  <si>
    <t>Alice Schwartz</t>
  </si>
  <si>
    <t>El Cerrito</t>
  </si>
  <si>
    <t>Shleifer</t>
  </si>
  <si>
    <t>Scott Shleifer</t>
  </si>
  <si>
    <t>Song</t>
  </si>
  <si>
    <t>Zuowen</t>
  </si>
  <si>
    <t>Song Zuowen</t>
  </si>
  <si>
    <t>Longkou</t>
  </si>
  <si>
    <t>Svetakov</t>
  </si>
  <si>
    <t>Alexander Svetakov</t>
  </si>
  <si>
    <t>Henry Sy, Jr.</t>
  </si>
  <si>
    <t>Herbert Sy</t>
  </si>
  <si>
    <t>Tan</t>
  </si>
  <si>
    <t>Lucio</t>
  </si>
  <si>
    <t>Lucio Tan</t>
  </si>
  <si>
    <t>Tanenbaum</t>
  </si>
  <si>
    <t>Larry Tanenbaum</t>
  </si>
  <si>
    <t>Tham</t>
  </si>
  <si>
    <t>Lottie</t>
  </si>
  <si>
    <t>Lottie Tham &amp; family</t>
  </si>
  <si>
    <t>T.Y.</t>
  </si>
  <si>
    <t>T.Y. Tsai</t>
  </si>
  <si>
    <t>Turner</t>
  </si>
  <si>
    <t>Ted Turner</t>
  </si>
  <si>
    <t>Tyson</t>
  </si>
  <si>
    <t>John Tyson &amp; family</t>
  </si>
  <si>
    <t>Springdale</t>
  </si>
  <si>
    <t>Sekar</t>
  </si>
  <si>
    <t>Sekar Vembu</t>
  </si>
  <si>
    <t>Martin Viessmann</t>
  </si>
  <si>
    <t>Allendorf</t>
  </si>
  <si>
    <t>Roger Wang</t>
  </si>
  <si>
    <t>Nanjing</t>
  </si>
  <si>
    <t>Liangzhi</t>
  </si>
  <si>
    <t>Xie Liangzhi &amp; family</t>
  </si>
  <si>
    <t>Ye</t>
  </si>
  <si>
    <t>Gang</t>
  </si>
  <si>
    <t>Gang Ye</t>
  </si>
  <si>
    <t>Michael Minhong</t>
  </si>
  <si>
    <t>Michael Minhong Yu</t>
  </si>
  <si>
    <t>2.4 B</t>
  </si>
  <si>
    <t>Abraham</t>
  </si>
  <si>
    <t>S. Daniel</t>
  </si>
  <si>
    <t>S. Daniel Abraham</t>
  </si>
  <si>
    <t>S. Daniel Abraham Center for Middle East Peace</t>
  </si>
  <si>
    <t>Dongchen</t>
  </si>
  <si>
    <t>Cai Dongchen</t>
  </si>
  <si>
    <t>Luancheng</t>
  </si>
  <si>
    <t>Case</t>
  </si>
  <si>
    <t>Steve Case</t>
  </si>
  <si>
    <t>Tei-fu</t>
  </si>
  <si>
    <t>Chen Tei-fu</t>
  </si>
  <si>
    <t>Coppel Luken</t>
  </si>
  <si>
    <t>Enrique Coppel Luken</t>
  </si>
  <si>
    <t>Culiacan</t>
  </si>
  <si>
    <t>Crane</t>
  </si>
  <si>
    <t>Jim Crane</t>
  </si>
  <si>
    <t>Henry Davis</t>
  </si>
  <si>
    <t>Dong</t>
  </si>
  <si>
    <t>Jinggui</t>
  </si>
  <si>
    <t>Dong Jinggui</t>
  </si>
  <si>
    <t>Wuxi</t>
  </si>
  <si>
    <t>Ecclestone</t>
  </si>
  <si>
    <t>Bernard Ecclestone &amp; family</t>
  </si>
  <si>
    <t>Feuillet</t>
  </si>
  <si>
    <t>Francois</t>
  </si>
  <si>
    <t>Francois Feuillet &amp; family</t>
  </si>
  <si>
    <t>Fong</t>
  </si>
  <si>
    <t>David Fong</t>
  </si>
  <si>
    <t>Garcia, III</t>
  </si>
  <si>
    <t>Ernest Garcia, III</t>
  </si>
  <si>
    <t>Carvana</t>
  </si>
  <si>
    <t>Founder and Chief Executive Officer</t>
  </si>
  <si>
    <t>Geminder</t>
  </si>
  <si>
    <t>Fiona</t>
  </si>
  <si>
    <t>Fiona Geminder</t>
  </si>
  <si>
    <t>Gillings</t>
  </si>
  <si>
    <t>Dennis Gillings</t>
  </si>
  <si>
    <t>Durham</t>
  </si>
  <si>
    <t>Goi</t>
  </si>
  <si>
    <t>Sam</t>
  </si>
  <si>
    <t>Sam Goi</t>
  </si>
  <si>
    <t>Surjit Kumar</t>
  </si>
  <si>
    <t>Surjit Kumar Gupta</t>
  </si>
  <si>
    <t>Gussalli Beretta</t>
  </si>
  <si>
    <t>Ugo</t>
  </si>
  <si>
    <t>Ugo Gussalli Beretta &amp; family</t>
  </si>
  <si>
    <t>Brescia</t>
  </si>
  <si>
    <t>Harlap</t>
  </si>
  <si>
    <t>Shmuel</t>
  </si>
  <si>
    <t>Shmuel Harlap</t>
  </si>
  <si>
    <t>Jensen &amp; Family</t>
  </si>
  <si>
    <t>Bent</t>
  </si>
  <si>
    <t>Bent Jensen &amp; Family</t>
  </si>
  <si>
    <t>Nordborg</t>
  </si>
  <si>
    <t>Karsh</t>
  </si>
  <si>
    <t>Bruce Karsh</t>
  </si>
  <si>
    <t>Oaktree Capital Group LLC</t>
  </si>
  <si>
    <t>Kramer</t>
  </si>
  <si>
    <t>Shlomo</t>
  </si>
  <si>
    <t>Shlomo Kramer</t>
  </si>
  <si>
    <t>Kwok</t>
  </si>
  <si>
    <t>Geoffrey Kwok</t>
  </si>
  <si>
    <t>Jonathan Kwok</t>
  </si>
  <si>
    <t>Kong</t>
  </si>
  <si>
    <t>Lam Kong</t>
  </si>
  <si>
    <t>Angela</t>
  </si>
  <si>
    <t>Angela Leong</t>
  </si>
  <si>
    <t>Lew</t>
  </si>
  <si>
    <t>Solomon</t>
  </si>
  <si>
    <t>Solomon Lew</t>
  </si>
  <si>
    <t>Xinjun</t>
  </si>
  <si>
    <t>Liang Xinjun</t>
  </si>
  <si>
    <t>Liautaud</t>
  </si>
  <si>
    <t>Jimmy John</t>
  </si>
  <si>
    <t>Jimmy John Liautaud</t>
  </si>
  <si>
    <t>Key Largo</t>
  </si>
  <si>
    <t>Kishore</t>
  </si>
  <si>
    <t>Kishore Mariwala</t>
  </si>
  <si>
    <t>Martinson</t>
  </si>
  <si>
    <t>Katarina</t>
  </si>
  <si>
    <t>Katarina Martinson</t>
  </si>
  <si>
    <t>Mazepin</t>
  </si>
  <si>
    <t>Dmitry Mazepin</t>
  </si>
  <si>
    <t>Kailashchandra</t>
  </si>
  <si>
    <t>Kailashchandra Nuwal</t>
  </si>
  <si>
    <t>Ajay Parekh</t>
  </si>
  <si>
    <t>Narendrakumar</t>
  </si>
  <si>
    <t>Narendrakumar Parekh</t>
  </si>
  <si>
    <t>Pohl</t>
  </si>
  <si>
    <t>Andreas Pohl</t>
  </si>
  <si>
    <t>Marburg</t>
  </si>
  <si>
    <t>Rocher</t>
  </si>
  <si>
    <t>Bris</t>
  </si>
  <si>
    <t>Bris Rocher</t>
  </si>
  <si>
    <t>Rennes</t>
  </si>
  <si>
    <t>Daniel Rocher</t>
  </si>
  <si>
    <t>Stephen Rubin</t>
  </si>
  <si>
    <t>Ruia</t>
  </si>
  <si>
    <t>Atul</t>
  </si>
  <si>
    <t>Atul Ruia</t>
  </si>
  <si>
    <t>Sahenk</t>
  </si>
  <si>
    <t>Ferit Faik</t>
  </si>
  <si>
    <t>Ferit Faik Sahenk</t>
  </si>
  <si>
    <t>Sarowitz</t>
  </si>
  <si>
    <t>Steven Sarowitz</t>
  </si>
  <si>
    <t>Highland Park</t>
  </si>
  <si>
    <t>Shaimiev</t>
  </si>
  <si>
    <t>Airat</t>
  </si>
  <si>
    <t>Airat Shaimiev</t>
  </si>
  <si>
    <t>Kazan</t>
  </si>
  <si>
    <t>Basudeo</t>
  </si>
  <si>
    <t>Basudeo Singh</t>
  </si>
  <si>
    <t>Stone</t>
  </si>
  <si>
    <t>William Stone</t>
  </si>
  <si>
    <t>East Lyme</t>
  </si>
  <si>
    <t>Stroeher</t>
  </si>
  <si>
    <t>Sylvia</t>
  </si>
  <si>
    <t>Sylvia Stroeher</t>
  </si>
  <si>
    <t>Darmstadt</t>
  </si>
  <si>
    <t>Shoukuan</t>
  </si>
  <si>
    <t>Sun Shoukuan</t>
  </si>
  <si>
    <t>Yingkou</t>
  </si>
  <si>
    <t>Harley</t>
  </si>
  <si>
    <t>Harley Sy</t>
  </si>
  <si>
    <t>Tavrin</t>
  </si>
  <si>
    <t>Ivan Tavrin</t>
  </si>
  <si>
    <t>Wenjing</t>
  </si>
  <si>
    <t>Wang Wenjing</t>
  </si>
  <si>
    <t>Xicheng</t>
  </si>
  <si>
    <t>Wang Xicheng &amp; family</t>
  </si>
  <si>
    <t>Zhaoyuan</t>
  </si>
  <si>
    <t>Yanqing</t>
  </si>
  <si>
    <t>Wang Yanqing &amp; family</t>
  </si>
  <si>
    <t>David Wertheim</t>
  </si>
  <si>
    <t>Weidong</t>
  </si>
  <si>
    <t>Yang Weidong &amp; family</t>
  </si>
  <si>
    <t>Chenghai</t>
  </si>
  <si>
    <t>Ye Chenghai &amp; family</t>
  </si>
  <si>
    <t>Zhuyun</t>
  </si>
  <si>
    <t>Yu Zhuyun</t>
  </si>
  <si>
    <t>Bangxin</t>
  </si>
  <si>
    <t>Zhang Bangxin</t>
  </si>
  <si>
    <t>Gongshan</t>
  </si>
  <si>
    <t>Zhu Gongshan &amp; family</t>
  </si>
  <si>
    <t>Zou</t>
  </si>
  <si>
    <t>Zhinong</t>
  </si>
  <si>
    <t>Zou Zhinong &amp; family</t>
  </si>
  <si>
    <t>2.3 B</t>
  </si>
  <si>
    <t>Abess</t>
  </si>
  <si>
    <t>Leonard Abess</t>
  </si>
  <si>
    <t>Arora</t>
  </si>
  <si>
    <t>Prem Kumar</t>
  </si>
  <si>
    <t>Prem Kumar Arora</t>
  </si>
  <si>
    <t>Baudis</t>
  </si>
  <si>
    <t>Pavel Baudis</t>
  </si>
  <si>
    <t>Bauer</t>
  </si>
  <si>
    <t>Yvonne</t>
  </si>
  <si>
    <t>Yvonne Bauer</t>
  </si>
  <si>
    <t>Chandramogan</t>
  </si>
  <si>
    <t>R.G.</t>
  </si>
  <si>
    <t>R.G. Chandramogan</t>
  </si>
  <si>
    <t>Teng-hsiung</t>
  </si>
  <si>
    <t>Chao Teng-hsiung</t>
  </si>
  <si>
    <t>Bruce Cheng</t>
  </si>
  <si>
    <t>Yixiao</t>
  </si>
  <si>
    <t>Cheng Yixiao</t>
  </si>
  <si>
    <t>Mark Davis</t>
  </si>
  <si>
    <t>Deshpande</t>
  </si>
  <si>
    <t>Anand Deshpande</t>
  </si>
  <si>
    <t>Durban</t>
  </si>
  <si>
    <t>Egon</t>
  </si>
  <si>
    <t>Egon Durban</t>
  </si>
  <si>
    <t>Ell</t>
  </si>
  <si>
    <t>Bob Ell</t>
  </si>
  <si>
    <t>Surfers Paradise</t>
  </si>
  <si>
    <t>Fish</t>
  </si>
  <si>
    <t>John Fish</t>
  </si>
  <si>
    <t>Gerling</t>
  </si>
  <si>
    <t>Rolf</t>
  </si>
  <si>
    <t>Rolf Gerling</t>
  </si>
  <si>
    <t>Ghaffarian</t>
  </si>
  <si>
    <t>Kamal</t>
  </si>
  <si>
    <t>Kamal Ghaffarian</t>
  </si>
  <si>
    <t>Gottesman</t>
  </si>
  <si>
    <t>Noam</t>
  </si>
  <si>
    <t>Noam Gottesman</t>
  </si>
  <si>
    <t>TOMS Capital</t>
  </si>
  <si>
    <t>Stein Erik</t>
  </si>
  <si>
    <t>Stein Erik Hagen</t>
  </si>
  <si>
    <t>Hagen Kjos</t>
  </si>
  <si>
    <t>Caroline</t>
  </si>
  <si>
    <t>Caroline Hagen Kjos</t>
  </si>
  <si>
    <t>Wollerau</t>
  </si>
  <si>
    <t>Luciano Hang</t>
  </si>
  <si>
    <t>Brusque</t>
  </si>
  <si>
    <t>Hanrahan</t>
  </si>
  <si>
    <t>Patrick Hanrahan</t>
  </si>
  <si>
    <t>Hao</t>
  </si>
  <si>
    <t>Kenneth Hao</t>
  </si>
  <si>
    <t>Hillsborough</t>
  </si>
  <si>
    <t>Hsu</t>
  </si>
  <si>
    <t>Douglas Hsu</t>
  </si>
  <si>
    <t>Rongda</t>
  </si>
  <si>
    <t>Hu Rongda &amp; family</t>
  </si>
  <si>
    <t>Jinhua</t>
  </si>
  <si>
    <t>William Lauder</t>
  </si>
  <si>
    <t>Yeow Seng</t>
  </si>
  <si>
    <t>Lee Yeow Seng</t>
  </si>
  <si>
    <t>Kok Thay</t>
  </si>
  <si>
    <t>Lim Kok Thay</t>
  </si>
  <si>
    <t>Lindh</t>
  </si>
  <si>
    <t>Louise</t>
  </si>
  <si>
    <t>Louise Lindh</t>
  </si>
  <si>
    <t>Lubetzky</t>
  </si>
  <si>
    <t>Daniel Lubetzky</t>
  </si>
  <si>
    <t>Luckey</t>
  </si>
  <si>
    <t>Palmer Luckey</t>
  </si>
  <si>
    <t>Oculus VR</t>
  </si>
  <si>
    <t>Martinos</t>
  </si>
  <si>
    <t>Constantinos</t>
  </si>
  <si>
    <t>Constantinos Martinos &amp; family</t>
  </si>
  <si>
    <t>Mateus</t>
  </si>
  <si>
    <t>Ilson</t>
  </si>
  <si>
    <t>Ilson Mateus &amp; family</t>
  </si>
  <si>
    <t>Sao Luis</t>
  </si>
  <si>
    <t>Mi</t>
  </si>
  <si>
    <t>Enhua</t>
  </si>
  <si>
    <t>Mi Enhua</t>
  </si>
  <si>
    <t>Mondre</t>
  </si>
  <si>
    <t>Greg</t>
  </si>
  <si>
    <t>Greg Mondre</t>
  </si>
  <si>
    <t>Nahmad</t>
  </si>
  <si>
    <t>David Nahmad</t>
  </si>
  <si>
    <t>Neumann</t>
  </si>
  <si>
    <t>Adam</t>
  </si>
  <si>
    <t>Adam Neumann</t>
  </si>
  <si>
    <t>Oetker</t>
  </si>
  <si>
    <t>Alfred Oetker</t>
  </si>
  <si>
    <t>Bielefeld</t>
  </si>
  <si>
    <t>Carl Ferdinand</t>
  </si>
  <si>
    <t>Carl Ferdinand Oetker</t>
  </si>
  <si>
    <t>Julia Oetker</t>
  </si>
  <si>
    <t>Peterson</t>
  </si>
  <si>
    <t>Tor</t>
  </si>
  <si>
    <t>Tor Peterson</t>
  </si>
  <si>
    <t>Pinheiro Koren de Lima</t>
  </si>
  <si>
    <t>Candido</t>
  </si>
  <si>
    <t>Candido Pinheiro Koren de Lima &amp; family</t>
  </si>
  <si>
    <t>Fortaleza</t>
  </si>
  <si>
    <t>Reinfried</t>
  </si>
  <si>
    <t>Reinfried Pohl, Jr.</t>
  </si>
  <si>
    <t>Rameshwar Rao</t>
  </si>
  <si>
    <t>Jupally</t>
  </si>
  <si>
    <t>Jupally Rameshwar Rao</t>
  </si>
  <si>
    <t>P.P.</t>
  </si>
  <si>
    <t>P.P. Reddy</t>
  </si>
  <si>
    <t>Rokos</t>
  </si>
  <si>
    <t>Christopher Rokos</t>
  </si>
  <si>
    <t>Rokos Capital Management</t>
  </si>
  <si>
    <t xml:space="preserve">CEO &amp; Founder </t>
  </si>
  <si>
    <t>Schick</t>
  </si>
  <si>
    <t>Karin Schick</t>
  </si>
  <si>
    <t>Gaildorf</t>
  </si>
  <si>
    <t>Soloviev</t>
  </si>
  <si>
    <t>Stefan Soloviev</t>
  </si>
  <si>
    <t>Sy-Coson</t>
  </si>
  <si>
    <t>Teresita</t>
  </si>
  <si>
    <t>Teresita Sy-Coson</t>
  </si>
  <si>
    <t>Thompson</t>
  </si>
  <si>
    <t>Jim Thompson</t>
  </si>
  <si>
    <t>Tiku</t>
  </si>
  <si>
    <t>Arvind Tiku</t>
  </si>
  <si>
    <t>Trump</t>
  </si>
  <si>
    <t>Donald Trump</t>
  </si>
  <si>
    <t>Ulukaya</t>
  </si>
  <si>
    <t>Hamdi</t>
  </si>
  <si>
    <t>Hamdi Ulukaya</t>
  </si>
  <si>
    <t>Norwich</t>
  </si>
  <si>
    <t>Chobani</t>
  </si>
  <si>
    <t>Walentas</t>
  </si>
  <si>
    <t>David Walentas</t>
  </si>
  <si>
    <t>Junshi</t>
  </si>
  <si>
    <t>Wang Junshi &amp; family</t>
  </si>
  <si>
    <t>Xue Hua</t>
  </si>
  <si>
    <t>Yeung</t>
  </si>
  <si>
    <t>Kin-man</t>
  </si>
  <si>
    <t>Yeung Kin-man</t>
  </si>
  <si>
    <t>Yoo</t>
  </si>
  <si>
    <t>Jung-hyun</t>
  </si>
  <si>
    <t>Yoo Jung-hyun</t>
  </si>
  <si>
    <t>Jeju</t>
  </si>
  <si>
    <t>Zalupski</t>
  </si>
  <si>
    <t>Patrick Zalupski</t>
  </si>
  <si>
    <t>Jacksonville</t>
  </si>
  <si>
    <t>Zucker</t>
  </si>
  <si>
    <t>Anita</t>
  </si>
  <si>
    <t>Anita Zucker</t>
  </si>
  <si>
    <t>2.2 B</t>
  </si>
  <si>
    <t>Adams</t>
  </si>
  <si>
    <t>Cameron Adams</t>
  </si>
  <si>
    <t>Anttonen</t>
  </si>
  <si>
    <t>Mika</t>
  </si>
  <si>
    <t>Mika Anttonen</t>
  </si>
  <si>
    <t>Helsinki</t>
  </si>
  <si>
    <t>Lee Bass</t>
  </si>
  <si>
    <t>Benchimol</t>
  </si>
  <si>
    <t>Guilherme</t>
  </si>
  <si>
    <t>Guilherme Benchimol</t>
  </si>
  <si>
    <t>Blundy</t>
  </si>
  <si>
    <t>Brett</t>
  </si>
  <si>
    <t>Brett Blundy</t>
  </si>
  <si>
    <t>Bahamas</t>
  </si>
  <si>
    <t>Paradise Island</t>
  </si>
  <si>
    <t>Boyd</t>
  </si>
  <si>
    <t>William Boyd &amp; family</t>
  </si>
  <si>
    <t>Boyle</t>
  </si>
  <si>
    <t>Timothy</t>
  </si>
  <si>
    <t>Timothy Boyle</t>
  </si>
  <si>
    <t>Portland</t>
  </si>
  <si>
    <t>Bozano</t>
  </si>
  <si>
    <t>Julio Bozano</t>
  </si>
  <si>
    <t>Anand Burman</t>
  </si>
  <si>
    <t>D. Leopoldo</t>
  </si>
  <si>
    <t>D. Leopoldo Del Pino</t>
  </si>
  <si>
    <t>Desmond</t>
  </si>
  <si>
    <t>Dermot</t>
  </si>
  <si>
    <t>Dermot Desmond</t>
  </si>
  <si>
    <t>Dunn</t>
  </si>
  <si>
    <t>Timothy Dunn &amp; family</t>
  </si>
  <si>
    <t>Fissolo</t>
  </si>
  <si>
    <t>Maria Franca</t>
  </si>
  <si>
    <t>Maria Franca Fissolo</t>
  </si>
  <si>
    <t>Tom Ford</t>
  </si>
  <si>
    <t>Foroughi</t>
  </si>
  <si>
    <t>Adam Foroughi</t>
  </si>
  <si>
    <t>Truckee</t>
  </si>
  <si>
    <t>Frias</t>
  </si>
  <si>
    <t>Luiz</t>
  </si>
  <si>
    <t>Luiz Frias</t>
  </si>
  <si>
    <t>Entrepreneur, Journalist</t>
  </si>
  <si>
    <t>Golub</t>
  </si>
  <si>
    <t>Lawrence Golub</t>
  </si>
  <si>
    <t>Alec</t>
  </si>
  <si>
    <t>Alec Gores</t>
  </si>
  <si>
    <t>Kamenshchik</t>
  </si>
  <si>
    <t>Dmitry Kamenshchik</t>
  </si>
  <si>
    <t>Adam Kwok</t>
  </si>
  <si>
    <t>KÃ¤Ã¤rmann</t>
  </si>
  <si>
    <t>Kristo</t>
  </si>
  <si>
    <t>Kristo KÃ¤Ã¤rmann</t>
  </si>
  <si>
    <t>Estonia</t>
  </si>
  <si>
    <t>Wise</t>
  </si>
  <si>
    <t>Wai-ying</t>
  </si>
  <si>
    <t>Lam Wai-ying</t>
  </si>
  <si>
    <t>Biel Crystal</t>
  </si>
  <si>
    <t>Latsis</t>
  </si>
  <si>
    <t>Spiro</t>
  </si>
  <si>
    <t>Spiro Latsis &amp; family</t>
  </si>
  <si>
    <t>Jianquan</t>
  </si>
  <si>
    <t>Li Jianquan &amp; family</t>
  </si>
  <si>
    <t>Rubo</t>
  </si>
  <si>
    <t>Liang Rubo</t>
  </si>
  <si>
    <t>Mahagitsiri</t>
  </si>
  <si>
    <t>Prayudh</t>
  </si>
  <si>
    <t>Prayudh Mahagitsiri</t>
  </si>
  <si>
    <t>Malhotra</t>
  </si>
  <si>
    <t>Bill Malhotra</t>
  </si>
  <si>
    <t>Ottawa</t>
  </si>
  <si>
    <t>Marks</t>
  </si>
  <si>
    <t>Howard Marks</t>
  </si>
  <si>
    <t>Nuttall</t>
  </si>
  <si>
    <t>Scott Nuttall</t>
  </si>
  <si>
    <t>Jennifer</t>
  </si>
  <si>
    <t>Jennifer Pritzker</t>
  </si>
  <si>
    <t>Tawani Enterprises</t>
  </si>
  <si>
    <t>P.V. Krishna</t>
  </si>
  <si>
    <t>P.V. Krishna Reddy</t>
  </si>
  <si>
    <t>Robbins</t>
  </si>
  <si>
    <t>Larry Robbins</t>
  </si>
  <si>
    <t>Alpine</t>
  </si>
  <si>
    <t>Glenview Capital Management</t>
  </si>
  <si>
    <t>Filiz</t>
  </si>
  <si>
    <t>Filiz Sahenk</t>
  </si>
  <si>
    <t>Sandberg</t>
  </si>
  <si>
    <t>Sheryl</t>
  </si>
  <si>
    <t>Sheryl Sandberg</t>
  </si>
  <si>
    <t>Saville</t>
  </si>
  <si>
    <t>Paul Saville</t>
  </si>
  <si>
    <t>Radik</t>
  </si>
  <si>
    <t>Radik Shaimiev</t>
  </si>
  <si>
    <t>Yonghong</t>
  </si>
  <si>
    <t>Shi Yonghong &amp; family</t>
  </si>
  <si>
    <t>Shigaboutdinov</t>
  </si>
  <si>
    <t>Albert Shigaboutdinov</t>
  </si>
  <si>
    <t>Ryan Smith</t>
  </si>
  <si>
    <t>Provo</t>
  </si>
  <si>
    <t>Qualtrics</t>
  </si>
  <si>
    <t>Sulteev</t>
  </si>
  <si>
    <t>Rustem</t>
  </si>
  <si>
    <t>Rustem Sulteev</t>
  </si>
  <si>
    <t>Tang</t>
  </si>
  <si>
    <t>Yiu</t>
  </si>
  <si>
    <t>Tang Yiu</t>
  </si>
  <si>
    <t>van der Mersch</t>
  </si>
  <si>
    <t>Pierre van der Mersch</t>
  </si>
  <si>
    <t>Braine L'Alleud</t>
  </si>
  <si>
    <t>Weng</t>
  </si>
  <si>
    <t>Xianding</t>
  </si>
  <si>
    <t>Weng Xianding</t>
  </si>
  <si>
    <t>Wong</t>
  </si>
  <si>
    <t>Kie Chie</t>
  </si>
  <si>
    <t>Kie Chie Wong</t>
  </si>
  <si>
    <t>Shugen</t>
  </si>
  <si>
    <t>Xu Shugen</t>
  </si>
  <si>
    <t>Guofu</t>
  </si>
  <si>
    <t>Ye Guofu</t>
  </si>
  <si>
    <t>Ying</t>
  </si>
  <si>
    <t>Michael Ying</t>
  </si>
  <si>
    <t>Zhang Fan</t>
  </si>
  <si>
    <t>Jingzhang</t>
  </si>
  <si>
    <t>Zhang Jingzhang &amp; family</t>
  </si>
  <si>
    <t>2.1 B</t>
  </si>
  <si>
    <t>Andreev</t>
  </si>
  <si>
    <t>Andrey Andreev</t>
  </si>
  <si>
    <t>Bahwan</t>
  </si>
  <si>
    <t>Suhail</t>
  </si>
  <si>
    <t>Suhail Bahwan</t>
  </si>
  <si>
    <t>Muscat</t>
  </si>
  <si>
    <t>Berlusconi</t>
  </si>
  <si>
    <t>Marina Berlusconi</t>
  </si>
  <si>
    <t>Pier Silvio</t>
  </si>
  <si>
    <t>Pier Silvio Berlusconi</t>
  </si>
  <si>
    <t>Arcore</t>
  </si>
  <si>
    <t>Bjorgolfsson</t>
  </si>
  <si>
    <t>Thor</t>
  </si>
  <si>
    <t>Thor Bjorgolfsson</t>
  </si>
  <si>
    <t>Iceland</t>
  </si>
  <si>
    <t>Booth</t>
  </si>
  <si>
    <t>David Booth</t>
  </si>
  <si>
    <t>Dimensional Fund Advisors</t>
  </si>
  <si>
    <t>Branson</t>
  </si>
  <si>
    <t>Richard Branson</t>
  </si>
  <si>
    <t>British Virgin Islands</t>
  </si>
  <si>
    <t>Necker Island</t>
  </si>
  <si>
    <t>Bulgari</t>
  </si>
  <si>
    <t>Nicola</t>
  </si>
  <si>
    <t>Nicola Bulgari</t>
  </si>
  <si>
    <t>Kuo-Hua</t>
  </si>
  <si>
    <t>Chang Kuo-Hua</t>
  </si>
  <si>
    <t>Jinxia</t>
  </si>
  <si>
    <t>Chen Jinxia</t>
  </si>
  <si>
    <t>Shibin</t>
  </si>
  <si>
    <t>Chen Shibin</t>
  </si>
  <si>
    <t>Cockwell</t>
  </si>
  <si>
    <t>Jack Cockwell</t>
  </si>
  <si>
    <t>Damen</t>
  </si>
  <si>
    <t>Kommer</t>
  </si>
  <si>
    <t>Kommer Damen</t>
  </si>
  <si>
    <t>Gorinchem</t>
  </si>
  <si>
    <t>Dimon</t>
  </si>
  <si>
    <t>Jamie</t>
  </si>
  <si>
    <t>Jamie Dimon</t>
  </si>
  <si>
    <t>JPMorgan Chase &amp; Co.</t>
  </si>
  <si>
    <t>Dinan</t>
  </si>
  <si>
    <t>James Dinan</t>
  </si>
  <si>
    <t>North Salem</t>
  </si>
  <si>
    <t>York Capital Management</t>
  </si>
  <si>
    <t>Dolce</t>
  </si>
  <si>
    <t>Domenico</t>
  </si>
  <si>
    <t>Domenico Dolce</t>
  </si>
  <si>
    <t>Domuschiev</t>
  </si>
  <si>
    <t>Georgi</t>
  </si>
  <si>
    <t>Georgi Domuschiev</t>
  </si>
  <si>
    <t>Bulgaria</t>
  </si>
  <si>
    <t>Kiril</t>
  </si>
  <si>
    <t>Kiril Domuschiev</t>
  </si>
  <si>
    <t>Egydio Arruda Villela Filho</t>
  </si>
  <si>
    <t>Alfredo</t>
  </si>
  <si>
    <t>Alfredo Egydio Arruda Villela Filho</t>
  </si>
  <si>
    <t>Fluxa Rossello</t>
  </si>
  <si>
    <t>Miguel Fluxa Rossello</t>
  </si>
  <si>
    <t>Esporles</t>
  </si>
  <si>
    <t>Fortin</t>
  </si>
  <si>
    <t>Richard Fortin</t>
  </si>
  <si>
    <t>Boucherville</t>
  </si>
  <si>
    <t>Gabbana</t>
  </si>
  <si>
    <t>Stefano Gabbana</t>
  </si>
  <si>
    <t>Getty</t>
  </si>
  <si>
    <t>Gordon</t>
  </si>
  <si>
    <t>Gordon Getty</t>
  </si>
  <si>
    <t>Ann &amp; Gordon Getty Foundation</t>
  </si>
  <si>
    <t>David Golub</t>
  </si>
  <si>
    <t>Hancock</t>
  </si>
  <si>
    <t>John Hancock</t>
  </si>
  <si>
    <t>Hariri</t>
  </si>
  <si>
    <t>Bahaa</t>
  </si>
  <si>
    <t>Bahaa Hariri</t>
  </si>
  <si>
    <t>Harvey</t>
  </si>
  <si>
    <t>Gerry</t>
  </si>
  <si>
    <t>Gerry Harvey</t>
  </si>
  <si>
    <t>Hughes</t>
  </si>
  <si>
    <t>B. Wayne</t>
  </si>
  <si>
    <t>B. Wayne Hughes, Jr.</t>
  </si>
  <si>
    <t>Hui</t>
  </si>
  <si>
    <t>Wing Mau</t>
  </si>
  <si>
    <t>Hui Wing Mau</t>
  </si>
  <si>
    <t>Kipyatkov</t>
  </si>
  <si>
    <t>Valentin</t>
  </si>
  <si>
    <t>Valentin Kipyatkov</t>
  </si>
  <si>
    <t>Peyia</t>
  </si>
  <si>
    <t>Kyostila</t>
  </si>
  <si>
    <t>Heikki</t>
  </si>
  <si>
    <t>Heikki Kyostila</t>
  </si>
  <si>
    <t>Lacob</t>
  </si>
  <si>
    <t>Joe Lacob</t>
  </si>
  <si>
    <t>Aerin</t>
  </si>
  <si>
    <t>Aerin Lauder</t>
  </si>
  <si>
    <t>Dong-chae</t>
  </si>
  <si>
    <t>Lee Dong-chae</t>
  </si>
  <si>
    <t>Cheongju</t>
  </si>
  <si>
    <t>Yin Yee</t>
  </si>
  <si>
    <t>Yin Yee Lee</t>
  </si>
  <si>
    <t>Leprino</t>
  </si>
  <si>
    <t>James Leprino</t>
  </si>
  <si>
    <t>Indian Hills</t>
  </si>
  <si>
    <t>Leprino Foods</t>
  </si>
  <si>
    <t>Yunchao</t>
  </si>
  <si>
    <t>Liang Yunchao</t>
  </si>
  <si>
    <t>Link</t>
  </si>
  <si>
    <t>Harald Link</t>
  </si>
  <si>
    <t>Makarov</t>
  </si>
  <si>
    <t>Igor Makarov</t>
  </si>
  <si>
    <t>Marchewka</t>
  </si>
  <si>
    <t>Pawel</t>
  </si>
  <si>
    <t>Pawel Marchewka</t>
  </si>
  <si>
    <t>Marinho</t>
  </si>
  <si>
    <t>Joao Roberto</t>
  </si>
  <si>
    <t>Joao Roberto Marinho</t>
  </si>
  <si>
    <t>Jose Roberto</t>
  </si>
  <si>
    <t>Jose Roberto Marinho</t>
  </si>
  <si>
    <t>Masaveu Herrero</t>
  </si>
  <si>
    <t xml:space="preserve">Fernando </t>
  </si>
  <si>
    <t>Fernando Masaveu Herrero</t>
  </si>
  <si>
    <t>Oveido</t>
  </si>
  <si>
    <t>Ni</t>
  </si>
  <si>
    <t>Yongpei</t>
  </si>
  <si>
    <t>Ni Yongpei &amp; family</t>
  </si>
  <si>
    <t>Liuan</t>
  </si>
  <si>
    <t>Palatchi</t>
  </si>
  <si>
    <t>Alberto Palatchi</t>
  </si>
  <si>
    <t>Pinckaers</t>
  </si>
  <si>
    <t>Fabien</t>
  </si>
  <si>
    <t>Fabien Pinckaers</t>
  </si>
  <si>
    <t>Saint-Denis-Bovesse</t>
  </si>
  <si>
    <t>Mrudula</t>
  </si>
  <si>
    <t>Mrudula Parekh</t>
  </si>
  <si>
    <t>Qian</t>
  </si>
  <si>
    <t>Dongqi</t>
  </si>
  <si>
    <t>Qian Dongqi</t>
  </si>
  <si>
    <t>Reinsdorf</t>
  </si>
  <si>
    <t>Jerry Reinsdorf</t>
  </si>
  <si>
    <t>Bianca</t>
  </si>
  <si>
    <t>Bianca Rinehart</t>
  </si>
  <si>
    <t>Ginia</t>
  </si>
  <si>
    <t>Ginia Rinehart</t>
  </si>
  <si>
    <t>Fernando Roig</t>
  </si>
  <si>
    <t>Rosenthal</t>
  </si>
  <si>
    <t>Bennett Rosenthal</t>
  </si>
  <si>
    <t>Sanford</t>
  </si>
  <si>
    <t>T. Denny</t>
  </si>
  <si>
    <t>T. Denny Sanford</t>
  </si>
  <si>
    <t>Sioux Falls</t>
  </si>
  <si>
    <t>Stephan Schmidheiny</t>
  </si>
  <si>
    <t>Hurden</t>
  </si>
  <si>
    <t>Shinawatra</t>
  </si>
  <si>
    <t>Thaksin</t>
  </si>
  <si>
    <t>Thaksin Shinawatra</t>
  </si>
  <si>
    <t>Skorobogatko</t>
  </si>
  <si>
    <t>Alexander Skorobogatko</t>
  </si>
  <si>
    <t>Smushkin</t>
  </si>
  <si>
    <t>Zakhar</t>
  </si>
  <si>
    <t>Zakhar Smushkin</t>
  </si>
  <si>
    <t>Solorz</t>
  </si>
  <si>
    <t>Zygmunt</t>
  </si>
  <si>
    <t>Zygmunt Solorz</t>
  </si>
  <si>
    <t>Warsaw</t>
  </si>
  <si>
    <t>Sondakh</t>
  </si>
  <si>
    <t>Peter Sondakh</t>
  </si>
  <si>
    <t>Surabaya</t>
  </si>
  <si>
    <t>Elizabeth Sy</t>
  </si>
  <si>
    <t>Tada</t>
  </si>
  <si>
    <t>Katsumi</t>
  </si>
  <si>
    <t>Katsumi Tada</t>
  </si>
  <si>
    <t>Tanoko</t>
  </si>
  <si>
    <t>Hermanto</t>
  </si>
  <si>
    <t>Hermanto Tanoko</t>
  </si>
  <si>
    <t>Thongtang</t>
  </si>
  <si>
    <t>Wichai</t>
  </si>
  <si>
    <t>Wichai Thongtang</t>
  </si>
  <si>
    <t>Tiriac</t>
  </si>
  <si>
    <t>Ion</t>
  </si>
  <si>
    <t>Ion Tiriac</t>
  </si>
  <si>
    <t>Bucharest</t>
  </si>
  <si>
    <t>Tisch</t>
  </si>
  <si>
    <t>Jonathan Tisch</t>
  </si>
  <si>
    <t>Barbara</t>
  </si>
  <si>
    <t>Barbara Tyson</t>
  </si>
  <si>
    <t>Vardinoyannis &amp; family</t>
  </si>
  <si>
    <t>Vardis</t>
  </si>
  <si>
    <t>Vardis Vardinoyannis &amp; family</t>
  </si>
  <si>
    <t>Virwani</t>
  </si>
  <si>
    <t>Jitendra</t>
  </si>
  <si>
    <t>Jitendra Virwani</t>
  </si>
  <si>
    <t>Welker</t>
  </si>
  <si>
    <t>Hope</t>
  </si>
  <si>
    <t>Hope Welker</t>
  </si>
  <si>
    <t>Elaine Wynn</t>
  </si>
  <si>
    <t>Wynn Las Vegas, LLC</t>
  </si>
  <si>
    <t>Board Member</t>
  </si>
  <si>
    <t>Tony Xu</t>
  </si>
  <si>
    <t>Yancopoulos</t>
  </si>
  <si>
    <t>George Yancopoulos</t>
  </si>
  <si>
    <t>Yorktown Heights</t>
  </si>
  <si>
    <t>Steven Meng</t>
  </si>
  <si>
    <t>Steven Meng Yang &amp; family</t>
  </si>
  <si>
    <t>Clayton</t>
  </si>
  <si>
    <t>Clayton Zekelman</t>
  </si>
  <si>
    <t>Hongyi</t>
  </si>
  <si>
    <t>Zhou Hongyi</t>
  </si>
  <si>
    <t>Zhaojiang</t>
  </si>
  <si>
    <t>Zhu Zhaojiang</t>
  </si>
  <si>
    <t>Zingarevich</t>
  </si>
  <si>
    <t>Boris</t>
  </si>
  <si>
    <t>Boris Zingarevich</t>
  </si>
  <si>
    <t>2.0 B</t>
  </si>
  <si>
    <t>Adair</t>
  </si>
  <si>
    <t>A. Jayson</t>
  </si>
  <si>
    <t>A. Jayson Adair</t>
  </si>
  <si>
    <t>Adams Strunk</t>
  </si>
  <si>
    <t>Amy</t>
  </si>
  <si>
    <t>Amy Adams Strunk</t>
  </si>
  <si>
    <t>Tennessee Titans</t>
  </si>
  <si>
    <t>Adderley</t>
  </si>
  <si>
    <t>Will</t>
  </si>
  <si>
    <t>Will Adderley</t>
  </si>
  <si>
    <t>Rutland</t>
  </si>
  <si>
    <t>Adelman</t>
  </si>
  <si>
    <t>David Adelman</t>
  </si>
  <si>
    <t>Ashcroft</t>
  </si>
  <si>
    <t>Michael Ashcroft</t>
  </si>
  <si>
    <t>Turks and Caicos Islands</t>
  </si>
  <si>
    <t>Bae</t>
  </si>
  <si>
    <t>Joseph Bae</t>
  </si>
  <si>
    <t>Boersma</t>
  </si>
  <si>
    <t>Travis Boersma</t>
  </si>
  <si>
    <t>Grants Pass</t>
  </si>
  <si>
    <t>Howard Butt, III. &amp; family</t>
  </si>
  <si>
    <t>Stephen Butt &amp; family</t>
  </si>
  <si>
    <t>Huabo</t>
  </si>
  <si>
    <t>Cai Huabo</t>
  </si>
  <si>
    <t>Jiujiang</t>
  </si>
  <si>
    <t>Cheah</t>
  </si>
  <si>
    <t>Jeffrey Cheah</t>
  </si>
  <si>
    <t>Chouest</t>
  </si>
  <si>
    <t>Gary Chouest &amp; family</t>
  </si>
  <si>
    <t>Cut Off</t>
  </si>
  <si>
    <t>Claure</t>
  </si>
  <si>
    <t>Marcelo</t>
  </si>
  <si>
    <t>Marcelo Claure</t>
  </si>
  <si>
    <t>Connor</t>
  </si>
  <si>
    <t>Larry Connor &amp; family</t>
  </si>
  <si>
    <t>Miamisburg</t>
  </si>
  <si>
    <t>Conrad</t>
  </si>
  <si>
    <t>Parker Conrad</t>
  </si>
  <si>
    <t>Tim Cook</t>
  </si>
  <si>
    <t>Cupertino</t>
  </si>
  <si>
    <t>Apple</t>
  </si>
  <si>
    <t>Daitch</t>
  </si>
  <si>
    <t>Alexandra Daitch</t>
  </si>
  <si>
    <t>Old Lyme</t>
  </si>
  <si>
    <t>Draper</t>
  </si>
  <si>
    <t>Tim Draper</t>
  </si>
  <si>
    <t>Goldsbury</t>
  </si>
  <si>
    <t>Christopher Goldsbury</t>
  </si>
  <si>
    <t>Silver Ventures</t>
  </si>
  <si>
    <t>Grether</t>
  </si>
  <si>
    <t>Esther</t>
  </si>
  <si>
    <t>Esther Grether</t>
  </si>
  <si>
    <t>Grossman Fleishman</t>
  </si>
  <si>
    <t>Cynthia Helena</t>
  </si>
  <si>
    <t>Cynthia Helena Grossman Fleishman</t>
  </si>
  <si>
    <t>Huang Yi</t>
  </si>
  <si>
    <t>Jonsson</t>
  </si>
  <si>
    <t>Conni</t>
  </si>
  <si>
    <t>Conni Jonsson</t>
  </si>
  <si>
    <t>Kaplan</t>
  </si>
  <si>
    <t>David Kaplan</t>
  </si>
  <si>
    <t>Kaspersky</t>
  </si>
  <si>
    <t>Eugene Kaspersky</t>
  </si>
  <si>
    <t>Jun-ki</t>
  </si>
  <si>
    <t>Kim Jun-ki</t>
  </si>
  <si>
    <t>William Koch</t>
  </si>
  <si>
    <t>Kwang-mo</t>
  </si>
  <si>
    <t>Koo Kwang-mo</t>
  </si>
  <si>
    <t>Kucuk</t>
  </si>
  <si>
    <t>Mustafa</t>
  </si>
  <si>
    <t>Mustafa Kucuk</t>
  </si>
  <si>
    <t>Kulczyk</t>
  </si>
  <si>
    <t>Dominika</t>
  </si>
  <si>
    <t>Dominika Kulczyk</t>
  </si>
  <si>
    <t>Lampert</t>
  </si>
  <si>
    <t>Edward Lampert</t>
  </si>
  <si>
    <t>ESL Investments Inc.</t>
  </si>
  <si>
    <t>Liufa</t>
  </si>
  <si>
    <t>Li Liufa &amp; family</t>
  </si>
  <si>
    <t>Ruzhou</t>
  </si>
  <si>
    <t>Lichtenstein</t>
  </si>
  <si>
    <t>David Lichtenstein</t>
  </si>
  <si>
    <t>Monsey</t>
  </si>
  <si>
    <t>Xiucheng</t>
  </si>
  <si>
    <t>Lin Xiucheng &amp; family</t>
  </si>
  <si>
    <t>Xiamen</t>
  </si>
  <si>
    <t>Lipschultz</t>
  </si>
  <si>
    <t>Marc Lipschultz</t>
  </si>
  <si>
    <t>Macedo</t>
  </si>
  <si>
    <t>Edir</t>
  </si>
  <si>
    <t>Edir Macedo &amp; family</t>
  </si>
  <si>
    <t>MacMillan</t>
  </si>
  <si>
    <t>Sarah</t>
  </si>
  <si>
    <t>Sarah MacMillan</t>
  </si>
  <si>
    <t>Roberto Irineu</t>
  </si>
  <si>
    <t>Roberto Irineu Marinho</t>
  </si>
  <si>
    <t>McCaw</t>
  </si>
  <si>
    <t>Craig</t>
  </si>
  <si>
    <t>Craig McCaw</t>
  </si>
  <si>
    <t>Mindus</t>
  </si>
  <si>
    <t>David Mindus</t>
  </si>
  <si>
    <t>Mulchandani</t>
  </si>
  <si>
    <t>Kabir</t>
  </si>
  <si>
    <t>Kabir Mulchandani</t>
  </si>
  <si>
    <t>Nixon</t>
  </si>
  <si>
    <t>Simon Nixon</t>
  </si>
  <si>
    <t>St. Brelade, Jersey</t>
  </si>
  <si>
    <t>Orenstein</t>
  </si>
  <si>
    <t>Stephen Orenstein &amp; family</t>
  </si>
  <si>
    <t>Paval</t>
  </si>
  <si>
    <t>Dragos</t>
  </si>
  <si>
    <t>Dragos Paval</t>
  </si>
  <si>
    <t>Bacau</t>
  </si>
  <si>
    <t>Pinchuk</t>
  </si>
  <si>
    <t>Victor</t>
  </si>
  <si>
    <t>Victor Pinchuk</t>
  </si>
  <si>
    <t>Kiev</t>
  </si>
  <si>
    <t>Ponomarenko</t>
  </si>
  <si>
    <t>Alexander Ponomarenko</t>
  </si>
  <si>
    <t>Linda</t>
  </si>
  <si>
    <t>Linda Pritzker</t>
  </si>
  <si>
    <t>M.Satyanarayana</t>
  </si>
  <si>
    <t>M.Satyanarayana Reddy</t>
  </si>
  <si>
    <t>Brian Roberts</t>
  </si>
  <si>
    <t>Comcast</t>
  </si>
  <si>
    <t>Sardana</t>
  </si>
  <si>
    <t>Raj</t>
  </si>
  <si>
    <t>Raj Sardana</t>
  </si>
  <si>
    <t>Shibulal</t>
  </si>
  <si>
    <t>S.D.</t>
  </si>
  <si>
    <t>S.D. Shibulal</t>
  </si>
  <si>
    <t>Silbermann</t>
  </si>
  <si>
    <t>Ben Silbermann</t>
  </si>
  <si>
    <t>Pinterest</t>
  </si>
  <si>
    <t>Soi</t>
  </si>
  <si>
    <t>Abhay Soi</t>
  </si>
  <si>
    <t>Steyer</t>
  </si>
  <si>
    <t>Thomas Steyer</t>
  </si>
  <si>
    <t>Stitzer</t>
  </si>
  <si>
    <t>Lucy</t>
  </si>
  <si>
    <t>Lucy Stitzer</t>
  </si>
  <si>
    <t>Swieca</t>
  </si>
  <si>
    <t>Henry Swieca</t>
  </si>
  <si>
    <t>Talpion Fund Management</t>
  </si>
  <si>
    <t>Andrew Tan</t>
  </si>
  <si>
    <t>Uno</t>
  </si>
  <si>
    <t>Masateru</t>
  </si>
  <si>
    <t>Masateru Uno &amp; family</t>
  </si>
  <si>
    <t>Fukuoka</t>
  </si>
  <si>
    <t>van der Does</t>
  </si>
  <si>
    <t>Pieter</t>
  </si>
  <si>
    <t>Pieter van der Does</t>
  </si>
  <si>
    <t>Veronesi</t>
  </si>
  <si>
    <t>Sandro</t>
  </si>
  <si>
    <t>Sandro Veronesi &amp; family</t>
  </si>
  <si>
    <t>Changtian</t>
  </si>
  <si>
    <t>Wang Changtian</t>
  </si>
  <si>
    <t>Weber</t>
  </si>
  <si>
    <t>Charlotte Colket</t>
  </si>
  <si>
    <t>Charlotte Colket Weber</t>
  </si>
  <si>
    <t>Campbell Soup</t>
  </si>
  <si>
    <t>Werner</t>
  </si>
  <si>
    <t>Tom Werner</t>
  </si>
  <si>
    <t>Wilks</t>
  </si>
  <si>
    <t>Dan Wilks</t>
  </si>
  <si>
    <t>Cisco</t>
  </si>
  <si>
    <t>Luen Hei</t>
  </si>
  <si>
    <t>Wong Luen Hei</t>
  </si>
  <si>
    <t>Man Li</t>
  </si>
  <si>
    <t>Wong Man Li</t>
  </si>
  <si>
    <t>Thomas Wu</t>
  </si>
  <si>
    <t>Amy Wyss</t>
  </si>
  <si>
    <t>Zavoral</t>
  </si>
  <si>
    <t>Ales</t>
  </si>
  <si>
    <t>Ales Zavoral</t>
  </si>
  <si>
    <t>Zeev</t>
  </si>
  <si>
    <t>Oren</t>
  </si>
  <si>
    <t>Oren Zeev</t>
  </si>
  <si>
    <t>Zhao Tao</t>
  </si>
  <si>
    <t>1.9 B</t>
  </si>
  <si>
    <t>Abele</t>
  </si>
  <si>
    <t>John Abele</t>
  </si>
  <si>
    <t>Shelburne</t>
  </si>
  <si>
    <t>Agarwal</t>
  </si>
  <si>
    <t>Rajendra</t>
  </si>
  <si>
    <t>Rajendra Agarwal</t>
  </si>
  <si>
    <t>Leslie</t>
  </si>
  <si>
    <t>Leslie Alexander</t>
  </si>
  <si>
    <t>Andreessen</t>
  </si>
  <si>
    <t>Marc Andreessen</t>
  </si>
  <si>
    <t>Andreessen Horowitz</t>
  </si>
  <si>
    <t>Arougheti</t>
  </si>
  <si>
    <t>Michael Arougheti</t>
  </si>
  <si>
    <t>Nyack</t>
  </si>
  <si>
    <t>Bacaksiz</t>
  </si>
  <si>
    <t>Sezai</t>
  </si>
  <si>
    <t>Sezai Bacaksiz</t>
  </si>
  <si>
    <t>Bawri</t>
  </si>
  <si>
    <t>Banwari Lal</t>
  </si>
  <si>
    <t>Banwari Lal Bawri</t>
  </si>
  <si>
    <t>Girdhari Lal</t>
  </si>
  <si>
    <t>Girdhari Lal Bawri</t>
  </si>
  <si>
    <t>Beard</t>
  </si>
  <si>
    <t>Alex</t>
  </si>
  <si>
    <t>Alex Beard</t>
  </si>
  <si>
    <t>Bino</t>
  </si>
  <si>
    <t>Zadik</t>
  </si>
  <si>
    <t>Zadik Bino &amp; family</t>
  </si>
  <si>
    <t>Alex Birkenstock</t>
  </si>
  <si>
    <t>Samuel Chen</t>
  </si>
  <si>
    <t>Chi</t>
  </si>
  <si>
    <t>Yufeng</t>
  </si>
  <si>
    <t>Chi Yufeng</t>
  </si>
  <si>
    <t>Chow</t>
  </si>
  <si>
    <t>Shing Yuk</t>
  </si>
  <si>
    <t>Chow Shing Yuk</t>
  </si>
  <si>
    <t>Chu</t>
  </si>
  <si>
    <t>Lam Yiu</t>
  </si>
  <si>
    <t>Chu Lam Yiu</t>
  </si>
  <si>
    <t>Coombs</t>
  </si>
  <si>
    <t>Mark Coombs</t>
  </si>
  <si>
    <t>RubÃ©n</t>
  </si>
  <si>
    <t>RubÃ©n Coppel Luken</t>
  </si>
  <si>
    <t>de Mattos Barretto Villela</t>
  </si>
  <si>
    <t>Ana Lucia</t>
  </si>
  <si>
    <t>Ana Lucia de Mattos Barretto Villela</t>
  </si>
  <si>
    <t>Dizdar</t>
  </si>
  <si>
    <t>Sefik Yilmaz</t>
  </si>
  <si>
    <t>Sefik Yilmaz Dizdar</t>
  </si>
  <si>
    <t>Dong Wei</t>
  </si>
  <si>
    <t>Dunleavy</t>
  </si>
  <si>
    <t>Keith</t>
  </si>
  <si>
    <t>Keith Dunleavy &amp; family</t>
  </si>
  <si>
    <t>Annapolis</t>
  </si>
  <si>
    <t>Filev</t>
  </si>
  <si>
    <t>Vladislav</t>
  </si>
  <si>
    <t>Vladislav Filev &amp; family</t>
  </si>
  <si>
    <t>Garfinkel</t>
  </si>
  <si>
    <t>Jayme</t>
  </si>
  <si>
    <t>Jayme Garfinkel &amp; family</t>
  </si>
  <si>
    <t>Giuliani</t>
  </si>
  <si>
    <t>Mario Germano</t>
  </si>
  <si>
    <t>Mario Germano Giuliani</t>
  </si>
  <si>
    <t>Goff</t>
  </si>
  <si>
    <t>John Goff</t>
  </si>
  <si>
    <t>Hall</t>
  </si>
  <si>
    <t>Anthony Hall</t>
  </si>
  <si>
    <t>Hennick</t>
  </si>
  <si>
    <t>Jay Hennick</t>
  </si>
  <si>
    <t>Ilkka</t>
  </si>
  <si>
    <t>Ilkka Herlin</t>
  </si>
  <si>
    <t>Hernandez Ramirez</t>
  </si>
  <si>
    <t>Roberto</t>
  </si>
  <si>
    <t>Roberto Hernandez Ramirez</t>
  </si>
  <si>
    <t>Hou</t>
  </si>
  <si>
    <t>Juncheng</t>
  </si>
  <si>
    <t>Hou Juncheng</t>
  </si>
  <si>
    <t>Zhenda</t>
  </si>
  <si>
    <t>Huang Zhenda &amp; family</t>
  </si>
  <si>
    <t>Shantou</t>
  </si>
  <si>
    <t>Isaacman</t>
  </si>
  <si>
    <t>Jared</t>
  </si>
  <si>
    <t>Jared Isaacman</t>
  </si>
  <si>
    <t>Easton</t>
  </si>
  <si>
    <t>Jackman</t>
  </si>
  <si>
    <t>Hal</t>
  </si>
  <si>
    <t>Hal Jackman</t>
  </si>
  <si>
    <t>Katsiev</t>
  </si>
  <si>
    <t>Sergei Katsiev</t>
  </si>
  <si>
    <t>Lasry</t>
  </si>
  <si>
    <t>Marc Lasry</t>
  </si>
  <si>
    <t>Avenue Capital Group</t>
  </si>
  <si>
    <t>Leibinger</t>
  </si>
  <si>
    <t>Peter Leibinger</t>
  </si>
  <si>
    <t>Schwieberdingen</t>
  </si>
  <si>
    <t>Regine</t>
  </si>
  <si>
    <t>Regine Leibinger</t>
  </si>
  <si>
    <t>Leibinger-Kammueller</t>
  </si>
  <si>
    <t>Nicola Leibinger-Kammueller</t>
  </si>
  <si>
    <t>Leininger</t>
  </si>
  <si>
    <t>James Leininger</t>
  </si>
  <si>
    <t>Li Li</t>
  </si>
  <si>
    <t>Peter Lim</t>
  </si>
  <si>
    <t>Lytvyn</t>
  </si>
  <si>
    <t>Max</t>
  </si>
  <si>
    <t>Max Lytvyn</t>
  </si>
  <si>
    <t>Menin Teixeira de Souza</t>
  </si>
  <si>
    <t>Rubens</t>
  </si>
  <si>
    <t>Rubens Menin Teixeira de Souza</t>
  </si>
  <si>
    <t>Belo Horizonte</t>
  </si>
  <si>
    <t>Robert G.</t>
  </si>
  <si>
    <t>Robert G. Miller</t>
  </si>
  <si>
    <t>Future Electronics</t>
  </si>
  <si>
    <t>Moratti</t>
  </si>
  <si>
    <t>Massimo</t>
  </si>
  <si>
    <t>Massimo Moratti</t>
  </si>
  <si>
    <t>Oei</t>
  </si>
  <si>
    <t>Hong Leong</t>
  </si>
  <si>
    <t>Oei Hong Leong</t>
  </si>
  <si>
    <t>Liora</t>
  </si>
  <si>
    <t>Liora Ofer</t>
  </si>
  <si>
    <t>Stefan Olsson</t>
  </si>
  <si>
    <t>Ometto Silveira Mello</t>
  </si>
  <si>
    <t>Rubens Ometto Silveira Mello</t>
  </si>
  <si>
    <t>Ozdemir</t>
  </si>
  <si>
    <t>Nihat</t>
  </si>
  <si>
    <t>Nihat Ozdemir</t>
  </si>
  <si>
    <t>PÃ©ladeau</t>
  </si>
  <si>
    <t>Pierre Karl</t>
  </si>
  <si>
    <t>Pierre Karl PÃ©ladeau</t>
  </si>
  <si>
    <t>Heloise</t>
  </si>
  <si>
    <t>Heloise Pratt</t>
  </si>
  <si>
    <t>Punjabi</t>
  </si>
  <si>
    <t>Manoj</t>
  </si>
  <si>
    <t>Manoj Punjabi</t>
  </si>
  <si>
    <t>Wensheng</t>
  </si>
  <si>
    <t>Qiu Wensheng</t>
  </si>
  <si>
    <t>Duke</t>
  </si>
  <si>
    <t>Duke Reyes</t>
  </si>
  <si>
    <t>Sagami</t>
  </si>
  <si>
    <t>Shunsaku</t>
  </si>
  <si>
    <t>Shunsaku Sagami</t>
  </si>
  <si>
    <t>Shetty</t>
  </si>
  <si>
    <t>Devi</t>
  </si>
  <si>
    <t>Devi Shetty</t>
  </si>
  <si>
    <t>Shevchenko</t>
  </si>
  <si>
    <t>Alex Shevchenko</t>
  </si>
  <si>
    <t>Sutantio</t>
  </si>
  <si>
    <t>Bambang</t>
  </si>
  <si>
    <t>Bambang Sutantio</t>
  </si>
  <si>
    <t>Tara</t>
  </si>
  <si>
    <t>Mehmet Sinan &amp; Family</t>
  </si>
  <si>
    <t>Mehmet Sinan &amp; Family Tara</t>
  </si>
  <si>
    <t>Terry Taylor</t>
  </si>
  <si>
    <t>Valani</t>
  </si>
  <si>
    <t>Riaz</t>
  </si>
  <si>
    <t>Riaz Valani</t>
  </si>
  <si>
    <t>Wagner</t>
  </si>
  <si>
    <t>Todd Wagner</t>
  </si>
  <si>
    <t>Ing-Chou</t>
  </si>
  <si>
    <t>Wei Ing-Chou</t>
  </si>
  <si>
    <t>Farris</t>
  </si>
  <si>
    <t>Farris Wilks</t>
  </si>
  <si>
    <t>Evan Williams</t>
  </si>
  <si>
    <t>Cofounder and Director</t>
  </si>
  <si>
    <t>Li-gann</t>
  </si>
  <si>
    <t>Wu Li-gann</t>
  </si>
  <si>
    <t>Kaohsiung</t>
  </si>
  <si>
    <t>Shaoxun</t>
  </si>
  <si>
    <t>Wu Shaoxun</t>
  </si>
  <si>
    <t>Daye</t>
  </si>
  <si>
    <t>Jinfu</t>
  </si>
  <si>
    <t>Xu Jinfu &amp; family</t>
  </si>
  <si>
    <t>Yushvaev</t>
  </si>
  <si>
    <t>Gavril</t>
  </si>
  <si>
    <t>Gavril Yushvaev &amp; family</t>
  </si>
  <si>
    <t>1.8 B</t>
  </si>
  <si>
    <t>Al Thani</t>
  </si>
  <si>
    <t>Hamad bin Jassim bin Jaber</t>
  </si>
  <si>
    <t>Hamad bin Jassim bin Jaber Al Thani</t>
  </si>
  <si>
    <t>Qatar</t>
  </si>
  <si>
    <t>Doha</t>
  </si>
  <si>
    <t>Allen</t>
  </si>
  <si>
    <t>Herbert Allen, Jr. &amp; family</t>
  </si>
  <si>
    <t>Amin</t>
  </si>
  <si>
    <t>Chirayu</t>
  </si>
  <si>
    <t>Chirayu Amin</t>
  </si>
  <si>
    <t>Baroda</t>
  </si>
  <si>
    <t>Angelini Rossi</t>
  </si>
  <si>
    <t>Roberto Angelini Rossi</t>
  </si>
  <si>
    <t>Arvedi</t>
  </si>
  <si>
    <t>Giovanni Arvedi</t>
  </si>
  <si>
    <t>Cremona</t>
  </si>
  <si>
    <t>Asness</t>
  </si>
  <si>
    <t>Clifford</t>
  </si>
  <si>
    <t>Clifford Asness</t>
  </si>
  <si>
    <t>AQR Capital Management</t>
  </si>
  <si>
    <t>Bamberger</t>
  </si>
  <si>
    <t>Lesley</t>
  </si>
  <si>
    <t>Lesley Bamberger</t>
  </si>
  <si>
    <t>Si-hyuk</t>
  </si>
  <si>
    <t>Bang Si-hyuk</t>
  </si>
  <si>
    <t>Sabrina</t>
  </si>
  <si>
    <t>Sabrina Benetton</t>
  </si>
  <si>
    <t>Biondi</t>
  </si>
  <si>
    <t>O. Francis</t>
  </si>
  <si>
    <t>O. Francis Biondi</t>
  </si>
  <si>
    <t>Breyer</t>
  </si>
  <si>
    <t>Jim Breyer</t>
  </si>
  <si>
    <t>Breyer Capital</t>
  </si>
  <si>
    <t>Chaudhary</t>
  </si>
  <si>
    <t>Binod</t>
  </si>
  <si>
    <t>Binod Chaudhary</t>
  </si>
  <si>
    <t>Nepal</t>
  </si>
  <si>
    <t>Kathmandu</t>
  </si>
  <si>
    <t>Chiaravanond</t>
  </si>
  <si>
    <t>Manas</t>
  </si>
  <si>
    <t>Manas Chiaravanond</t>
  </si>
  <si>
    <t>Phongthep</t>
  </si>
  <si>
    <t>Phongthep Chiaravanont</t>
  </si>
  <si>
    <t>Chiravanond</t>
  </si>
  <si>
    <t>Prathip</t>
  </si>
  <si>
    <t>Prathip Chiravanond</t>
  </si>
  <si>
    <t>Alberto Coppel Luken</t>
  </si>
  <si>
    <t>JosÃ©</t>
  </si>
  <si>
    <t>JosÃ© Coppel Luken</t>
  </si>
  <si>
    <t>de Mol</t>
  </si>
  <si>
    <t>John de Mol</t>
  </si>
  <si>
    <t>Blaricum</t>
  </si>
  <si>
    <t>Dewji</t>
  </si>
  <si>
    <t>Mohammed</t>
  </si>
  <si>
    <t>Mohammed Dewji</t>
  </si>
  <si>
    <t>Tanzania</t>
  </si>
  <si>
    <t>Dar es Salaam</t>
  </si>
  <si>
    <t>Dospiva</t>
  </si>
  <si>
    <t>Marek</t>
  </si>
  <si>
    <t>Marek Dospiva</t>
  </si>
  <si>
    <t>Draexlmaier</t>
  </si>
  <si>
    <t>Fritz</t>
  </si>
  <si>
    <t>Fritz Draexlmaier</t>
  </si>
  <si>
    <t>Landshut</t>
  </si>
  <si>
    <t>Fartushnyak</t>
  </si>
  <si>
    <t>Vladimir Fartushnyak</t>
  </si>
  <si>
    <t>Foley</t>
  </si>
  <si>
    <t>William Foley, II.</t>
  </si>
  <si>
    <t>James France</t>
  </si>
  <si>
    <t>Daytona Beach</t>
  </si>
  <si>
    <t>Frost</t>
  </si>
  <si>
    <t>Phillip</t>
  </si>
  <si>
    <t>Phillip Frost</t>
  </si>
  <si>
    <t>Gabelli</t>
  </si>
  <si>
    <t>Mario</t>
  </si>
  <si>
    <t>Mario Gabelli</t>
  </si>
  <si>
    <t>Grousbeck</t>
  </si>
  <si>
    <t>Irving Grousbeck &amp; family</t>
  </si>
  <si>
    <t>Rajinder</t>
  </si>
  <si>
    <t>Rajinder Gupta</t>
  </si>
  <si>
    <t>Ludhiana</t>
  </si>
  <si>
    <t>Hascak</t>
  </si>
  <si>
    <t>Jaroslav</t>
  </si>
  <si>
    <t>Jaroslav Hascak &amp; family</t>
  </si>
  <si>
    <t>Slovakia</t>
  </si>
  <si>
    <t>Bratislava</t>
  </si>
  <si>
    <t>Henkel</t>
  </si>
  <si>
    <t>Christoph</t>
  </si>
  <si>
    <t>Christoph Henkel</t>
  </si>
  <si>
    <t>Ilona</t>
  </si>
  <si>
    <t>Ilona Herlin</t>
  </si>
  <si>
    <t>Higgins</t>
  </si>
  <si>
    <t>Brian Higgins</t>
  </si>
  <si>
    <t>King Street Capital Management</t>
  </si>
  <si>
    <t>Drew</t>
  </si>
  <si>
    <t>Drew Houston</t>
  </si>
  <si>
    <t>Dropbox</t>
  </si>
  <si>
    <t>Yangzhong</t>
  </si>
  <si>
    <t>Hu Yangzhong</t>
  </si>
  <si>
    <t>Hupert</t>
  </si>
  <si>
    <t>Sam Hupert</t>
  </si>
  <si>
    <t>Jacobson</t>
  </si>
  <si>
    <t>Mitchell Jacobson</t>
  </si>
  <si>
    <t>Locust Valley</t>
  </si>
  <si>
    <t>Anurang</t>
  </si>
  <si>
    <t>Anurang Jain</t>
  </si>
  <si>
    <t>Aurangabad</t>
  </si>
  <si>
    <t>Juroszek</t>
  </si>
  <si>
    <t>Zbigniew</t>
  </si>
  <si>
    <t>Zbigniew Juroszek &amp; family</t>
  </si>
  <si>
    <t>Cieszyn</t>
  </si>
  <si>
    <t>Kozuki</t>
  </si>
  <si>
    <t>Kagemasa</t>
  </si>
  <si>
    <t>Kagemasa Kozuki</t>
  </si>
  <si>
    <t>Thomas Kwok</t>
  </si>
  <si>
    <t>Lamsam</t>
  </si>
  <si>
    <t>Somsri</t>
  </si>
  <si>
    <t>Somsri Lamsam</t>
  </si>
  <si>
    <t>Marianna</t>
  </si>
  <si>
    <t>Marianna Latsis &amp; family</t>
  </si>
  <si>
    <t>Martin Lau</t>
  </si>
  <si>
    <t>Le Duff</t>
  </si>
  <si>
    <t>Louis</t>
  </si>
  <si>
    <t>Louis Le Duff</t>
  </si>
  <si>
    <t>Liangbin</t>
  </si>
  <si>
    <t>Li Liangbin</t>
  </si>
  <si>
    <t>Xinyu</t>
  </si>
  <si>
    <t>Liang Feng</t>
  </si>
  <si>
    <t>K.C.</t>
  </si>
  <si>
    <t>K.C. Liu</t>
  </si>
  <si>
    <t xml:space="preserve">Liu </t>
  </si>
  <si>
    <t>Liu Wei</t>
  </si>
  <si>
    <t>Lyu</t>
  </si>
  <si>
    <t>Yixiong</t>
  </si>
  <si>
    <t>Lyu Yixiong</t>
  </si>
  <si>
    <t>Duncan MacMillan</t>
  </si>
  <si>
    <t>Princeton</t>
  </si>
  <si>
    <t>Andreas Martinos &amp; family</t>
  </si>
  <si>
    <t>Masiyiwa</t>
  </si>
  <si>
    <t>Strive</t>
  </si>
  <si>
    <t>Strive Masiyiwa</t>
  </si>
  <si>
    <t>Zimbabwe</t>
  </si>
  <si>
    <t>McKelvey</t>
  </si>
  <si>
    <t>Jim McKelvey</t>
  </si>
  <si>
    <t>Deepak</t>
  </si>
  <si>
    <t>Deepak Mehta</t>
  </si>
  <si>
    <t>Vadodara</t>
  </si>
  <si>
    <t>Meng</t>
  </si>
  <si>
    <t>Qingshan</t>
  </si>
  <si>
    <t>Meng Qingshan &amp; family</t>
  </si>
  <si>
    <t>Michelson</t>
  </si>
  <si>
    <t>Gary Michelson</t>
  </si>
  <si>
    <t>Robert Miller</t>
  </si>
  <si>
    <t>Mol</t>
  </si>
  <si>
    <t>Adriaan</t>
  </si>
  <si>
    <t>Adriaan Mol</t>
  </si>
  <si>
    <t>Yoshiko</t>
  </si>
  <si>
    <t>Yoshiko Mori</t>
  </si>
  <si>
    <t>Moyes</t>
  </si>
  <si>
    <t>Jerry Moyes &amp; family</t>
  </si>
  <si>
    <t>Tolleson</t>
  </si>
  <si>
    <t>Ezra</t>
  </si>
  <si>
    <t>Ezra Nahmad</t>
  </si>
  <si>
    <t>Nikolaev</t>
  </si>
  <si>
    <t xml:space="preserve">Dmitry </t>
  </si>
  <si>
    <t>Dmitry Nikolaev</t>
  </si>
  <si>
    <t>Kemerovo</t>
  </si>
  <si>
    <t>Oberwelland-Height</t>
  </si>
  <si>
    <t>Maike</t>
  </si>
  <si>
    <t>Maike Oberwelland-Height</t>
  </si>
  <si>
    <t>Ocampo</t>
  </si>
  <si>
    <t>Susan Ocampo &amp; family</t>
  </si>
  <si>
    <t>PeÃ±aloza AlanÃ­s</t>
  </si>
  <si>
    <t>David PeÃ±aloza AlanÃ­s</t>
  </si>
  <si>
    <t>Perelman</t>
  </si>
  <si>
    <t>Ronald Perelman</t>
  </si>
  <si>
    <t>Jinxing</t>
  </si>
  <si>
    <t>Qi Jinxing</t>
  </si>
  <si>
    <t>Satish</t>
  </si>
  <si>
    <t>Satish Reddy</t>
  </si>
  <si>
    <t>Sathientham</t>
  </si>
  <si>
    <t>Sathien</t>
  </si>
  <si>
    <t>Sathien Sathientham</t>
  </si>
  <si>
    <t>Shashua</t>
  </si>
  <si>
    <t>Amnon</t>
  </si>
  <si>
    <t>Amnon Shashua</t>
  </si>
  <si>
    <t>Kfar Shmaryahu</t>
  </si>
  <si>
    <t>Xiqiang</t>
  </si>
  <si>
    <t>Shen Xiqiang &amp; family</t>
  </si>
  <si>
    <t>Yixing</t>
  </si>
  <si>
    <t>Shu</t>
  </si>
  <si>
    <t>Shu Ping</t>
  </si>
  <si>
    <t>Snow</t>
  </si>
  <si>
    <t>Terry Snow</t>
  </si>
  <si>
    <t>Canberra</t>
  </si>
  <si>
    <t>Qingcan</t>
  </si>
  <si>
    <t>Su Qingcan</t>
  </si>
  <si>
    <t>Sudarikov</t>
  </si>
  <si>
    <t>Sergei Sudarikov</t>
  </si>
  <si>
    <t>Sugiri</t>
  </si>
  <si>
    <t>Otto Toto</t>
  </si>
  <si>
    <t>Otto Toto Sugiri</t>
  </si>
  <si>
    <t>Mengquan</t>
  </si>
  <si>
    <t>Sun Mengquan &amp; family</t>
  </si>
  <si>
    <t>Wilma</t>
  </si>
  <si>
    <t>Wilma Tisch</t>
  </si>
  <si>
    <t>Chou-hsiong</t>
  </si>
  <si>
    <t>Wang Chou-hsiong</t>
  </si>
  <si>
    <t>Yunlin</t>
  </si>
  <si>
    <t>Ning</t>
  </si>
  <si>
    <t>Wang Ning &amp; family</t>
  </si>
  <si>
    <t>Zhenghua</t>
  </si>
  <si>
    <t>Wang Zhenghua</t>
  </si>
  <si>
    <t>Yin-Chun</t>
  </si>
  <si>
    <t>Wei Yin-Chun</t>
  </si>
  <si>
    <t>Yin-Heng</t>
  </si>
  <si>
    <t>Wei Yin-Heng</t>
  </si>
  <si>
    <t>Ying-Chiao</t>
  </si>
  <si>
    <t>Wei Ying-Chiao</t>
  </si>
  <si>
    <t>Zalik</t>
  </si>
  <si>
    <t>David Zalik</t>
  </si>
  <si>
    <t>GreenSky</t>
  </si>
  <si>
    <t>Zongwen</t>
  </si>
  <si>
    <t>Zhou Zongwen &amp; family</t>
  </si>
  <si>
    <t>Ã–sterberg</t>
  </si>
  <si>
    <t>Fredrik Ã–sterberg</t>
  </si>
  <si>
    <t>1.7 B</t>
  </si>
  <si>
    <t>Agrawal</t>
  </si>
  <si>
    <t>Shiv Kishan</t>
  </si>
  <si>
    <t>Shiv Kishan Agrawal</t>
  </si>
  <si>
    <t>Akhannouch</t>
  </si>
  <si>
    <t>Aziz</t>
  </si>
  <si>
    <t>Aziz Akhannouch &amp; family</t>
  </si>
  <si>
    <t>Morocco</t>
  </si>
  <si>
    <t>Casablanca</t>
  </si>
  <si>
    <t>Faisal Bin Qassim</t>
  </si>
  <si>
    <t>Faisal Bin Qassim Al Thani</t>
  </si>
  <si>
    <t>Andresen</t>
  </si>
  <si>
    <t>Katharina Andresen</t>
  </si>
  <si>
    <t>Anisimov</t>
  </si>
  <si>
    <t>Vasily</t>
  </si>
  <si>
    <t>Vasily Anisimov</t>
  </si>
  <si>
    <t>Croatia</t>
  </si>
  <si>
    <t>Braun-Luedicke</t>
  </si>
  <si>
    <t>Bernhard</t>
  </si>
  <si>
    <t>Bernhard Braun-Luedicke</t>
  </si>
  <si>
    <t>Eva Maria Braun-Luedicke</t>
  </si>
  <si>
    <t>Friederike</t>
  </si>
  <si>
    <t>Friederike Braun-Luedicke</t>
  </si>
  <si>
    <t>Butterfield</t>
  </si>
  <si>
    <t>Stewart Butterfield</t>
  </si>
  <si>
    <t>Aspen</t>
  </si>
  <si>
    <t>Slack</t>
  </si>
  <si>
    <t>Catz</t>
  </si>
  <si>
    <t>Safra Catz</t>
  </si>
  <si>
    <t>Jianming</t>
  </si>
  <si>
    <t>Chang Jianming &amp; family</t>
  </si>
  <si>
    <t>Zhiping</t>
  </si>
  <si>
    <t>Chen Zhiping</t>
  </si>
  <si>
    <t>Jyh-jer</t>
  </si>
  <si>
    <t>Cho Jyh-jer</t>
  </si>
  <si>
    <t>Chong</t>
  </si>
  <si>
    <t>Sam Chong</t>
  </si>
  <si>
    <t>Mang Yee</t>
  </si>
  <si>
    <t>Chu Mang Yee &amp; family</t>
  </si>
  <si>
    <t>Corio</t>
  </si>
  <si>
    <t>Ron Corio</t>
  </si>
  <si>
    <t>Albuquerque</t>
  </si>
  <si>
    <t>Dayan</t>
  </si>
  <si>
    <t>Sasson</t>
  </si>
  <si>
    <t>Sasson Dayan &amp; family</t>
  </si>
  <si>
    <t>Weiming</t>
  </si>
  <si>
    <t>Deng Weiming &amp; family</t>
  </si>
  <si>
    <t>Dentressangle</t>
  </si>
  <si>
    <t>Norbert</t>
  </si>
  <si>
    <t>Norbert Dentressangle &amp; family</t>
  </si>
  <si>
    <t>Fegel</t>
  </si>
  <si>
    <t>Gary Fegel</t>
  </si>
  <si>
    <t>Xingjiang</t>
  </si>
  <si>
    <t>Gao Xingjiang</t>
  </si>
  <si>
    <t>Huzhou</t>
  </si>
  <si>
    <t>Ginestet</t>
  </si>
  <si>
    <t>Philippe Ginestet &amp; family</t>
  </si>
  <si>
    <t>Pujols</t>
  </si>
  <si>
    <t>Glazer</t>
  </si>
  <si>
    <t>Avram</t>
  </si>
  <si>
    <t>Avram Glazer</t>
  </si>
  <si>
    <t>Bryan</t>
  </si>
  <si>
    <t>Bryan Glazer</t>
  </si>
  <si>
    <t>Edward Glazer</t>
  </si>
  <si>
    <t>Joel</t>
  </si>
  <si>
    <t>Joel Glazer</t>
  </si>
  <si>
    <t>Kevin Glazer</t>
  </si>
  <si>
    <t>Rochester</t>
  </si>
  <si>
    <t>Glazer Kassewitz</t>
  </si>
  <si>
    <t>Darcie</t>
  </si>
  <si>
    <t>Darcie Glazer Kassewitz</t>
  </si>
  <si>
    <t>Gross</t>
  </si>
  <si>
    <t>Bill Gross</t>
  </si>
  <si>
    <t>Pacific Investment Management Company LLC</t>
  </si>
  <si>
    <t>Cofounder and Co-Chief Investment Officer</t>
  </si>
  <si>
    <t>Georg Haub</t>
  </si>
  <si>
    <t>Hayne</t>
  </si>
  <si>
    <t>Richard Hayne</t>
  </si>
  <si>
    <t>Urban Outfitters Inc.</t>
  </si>
  <si>
    <t>Chairman, President &amp; Chief Executive Officer</t>
  </si>
  <si>
    <t>Xiaopeng</t>
  </si>
  <si>
    <t>He Xiaopeng</t>
  </si>
  <si>
    <t>Michael Heine</t>
  </si>
  <si>
    <t>Heinecke</t>
  </si>
  <si>
    <t>William Heinecke</t>
  </si>
  <si>
    <t>Hiranandani</t>
  </si>
  <si>
    <t>Asok Kumar</t>
  </si>
  <si>
    <t>Asok Kumar Hiranandani</t>
  </si>
  <si>
    <t>Hirschfeld</t>
  </si>
  <si>
    <t>Daniel Hirschfeld</t>
  </si>
  <si>
    <t>Kearney</t>
  </si>
  <si>
    <t>Hung Anh</t>
  </si>
  <si>
    <t>Ho Hung Anh</t>
  </si>
  <si>
    <t>Jie</t>
  </si>
  <si>
    <t>Hong Jie</t>
  </si>
  <si>
    <t>Putian</t>
  </si>
  <si>
    <t>Dawen</t>
  </si>
  <si>
    <t>Huang Dawen</t>
  </si>
  <si>
    <t>Hymowitz</t>
  </si>
  <si>
    <t>Gregg</t>
  </si>
  <si>
    <t>Gregg Hymowitz</t>
  </si>
  <si>
    <t>Pavan</t>
  </si>
  <si>
    <t>Pavan Jain</t>
  </si>
  <si>
    <t>Rameshchandra</t>
  </si>
  <si>
    <t>Rameshchandra Jain</t>
  </si>
  <si>
    <t>Yintai</t>
  </si>
  <si>
    <t>Jiang Yintai &amp; family</t>
  </si>
  <si>
    <t>George Joseph</t>
  </si>
  <si>
    <t>Kardashian</t>
  </si>
  <si>
    <t>Kim Kardashian</t>
  </si>
  <si>
    <t>Hidden Hills</t>
  </si>
  <si>
    <t>Personality</t>
  </si>
  <si>
    <t>Khudokormov</t>
  </si>
  <si>
    <t>Igor Khudokormov</t>
  </si>
  <si>
    <t>Jeffrey Koo, Jr.</t>
  </si>
  <si>
    <t>Shixian</t>
  </si>
  <si>
    <t>Lai Shixian</t>
  </si>
  <si>
    <t>Lefebvre d'Ovidio</t>
  </si>
  <si>
    <t>Manfredi</t>
  </si>
  <si>
    <t>Manfredi Lefebvre d'Ovidio &amp; family</t>
  </si>
  <si>
    <t>Levin</t>
  </si>
  <si>
    <t>Don Levin</t>
  </si>
  <si>
    <t>Republic Brands</t>
  </si>
  <si>
    <t>Founder, Chairman</t>
  </si>
  <si>
    <t>Rucheng</t>
  </si>
  <si>
    <t>Li Rucheng</t>
  </si>
  <si>
    <t>Scott Lin</t>
  </si>
  <si>
    <t>Taichung</t>
  </si>
  <si>
    <t>LindÃ©n Urnes</t>
  </si>
  <si>
    <t>Jenny</t>
  </si>
  <si>
    <t>Jenny LindÃ©n Urnes</t>
  </si>
  <si>
    <t>Helsingborg</t>
  </si>
  <si>
    <t>Lomakin</t>
  </si>
  <si>
    <t>Sergey Lomakin</t>
  </si>
  <si>
    <t>Paphos</t>
  </si>
  <si>
    <t>Di</t>
  </si>
  <si>
    <t>Lu Di</t>
  </si>
  <si>
    <t>Yuhao</t>
  </si>
  <si>
    <t>Luo Yuhao</t>
  </si>
  <si>
    <t>Melissa</t>
  </si>
  <si>
    <t>Melissa Ma</t>
  </si>
  <si>
    <t>Mas</t>
  </si>
  <si>
    <t>Jorge Mas</t>
  </si>
  <si>
    <t>Melnikov</t>
  </si>
  <si>
    <t>Vladimir Melnikov</t>
  </si>
  <si>
    <t>Meszaros</t>
  </si>
  <si>
    <t>Lorinc</t>
  </si>
  <si>
    <t>Lorinc Meszaros</t>
  </si>
  <si>
    <t>Hungary</t>
  </si>
  <si>
    <t>FelcsÃºt</t>
  </si>
  <si>
    <t>Alan Miller &amp; family</t>
  </si>
  <si>
    <t>Lower Merion</t>
  </si>
  <si>
    <t>Munjal</t>
  </si>
  <si>
    <t>Pawan</t>
  </si>
  <si>
    <t>Pawan Munjal</t>
  </si>
  <si>
    <t>Gretel</t>
  </si>
  <si>
    <t>Gretel Packer</t>
  </si>
  <si>
    <t>Peltz</t>
  </si>
  <si>
    <t>Nelson Peltz</t>
  </si>
  <si>
    <t>Bedford</t>
  </si>
  <si>
    <t>Trian Fund Management</t>
  </si>
  <si>
    <t>Jorge Perez</t>
  </si>
  <si>
    <t>Matthew Pritzker</t>
  </si>
  <si>
    <t>Rees</t>
  </si>
  <si>
    <t>Michael Rees</t>
  </si>
  <si>
    <t>New Canaan</t>
  </si>
  <si>
    <t>Ren</t>
  </si>
  <si>
    <t>Ren Jianhua</t>
  </si>
  <si>
    <t>Rogers</t>
  </si>
  <si>
    <t>Joe Rogers, Jr.</t>
  </si>
  <si>
    <t>Sanchez</t>
  </si>
  <si>
    <t>Carlos Sanchez</t>
  </si>
  <si>
    <t>Santo Andre</t>
  </si>
  <si>
    <t>Andres</t>
  </si>
  <si>
    <t>Andres Santo Domingo</t>
  </si>
  <si>
    <t>Scapa</t>
  </si>
  <si>
    <t>James Scapa</t>
  </si>
  <si>
    <t>Sharma</t>
  </si>
  <si>
    <t>Rajesh</t>
  </si>
  <si>
    <t>Rajesh Sharma</t>
  </si>
  <si>
    <t>Sixt</t>
  </si>
  <si>
    <t>Alexander Sixt</t>
  </si>
  <si>
    <t>Konstantin</t>
  </si>
  <si>
    <t>Konstantin Sixt</t>
  </si>
  <si>
    <t>Sperling</t>
  </si>
  <si>
    <t>Peter Sperling</t>
  </si>
  <si>
    <t>Tian</t>
  </si>
  <si>
    <t>Ming</t>
  </si>
  <si>
    <t>Tian Ming</t>
  </si>
  <si>
    <t>Toeller</t>
  </si>
  <si>
    <t>Torsten</t>
  </si>
  <si>
    <t>Torsten Toeller</t>
  </si>
  <si>
    <t>Krefeld</t>
  </si>
  <si>
    <t>Troutt</t>
  </si>
  <si>
    <t>Kenny</t>
  </si>
  <si>
    <t>Kenny Troutt</t>
  </si>
  <si>
    <t>Tseng</t>
  </si>
  <si>
    <t>Tseng Cheng</t>
  </si>
  <si>
    <t>Vachani</t>
  </si>
  <si>
    <t>Sunil Vachani</t>
  </si>
  <si>
    <t>von Bahr</t>
  </si>
  <si>
    <t>Jens</t>
  </si>
  <si>
    <t>Jens von Bahr</t>
  </si>
  <si>
    <t>Chaobin</t>
  </si>
  <si>
    <t>Wang Chaobin</t>
  </si>
  <si>
    <t>Zhengzhou</t>
  </si>
  <si>
    <t>Wenmo</t>
  </si>
  <si>
    <t>Wang Wenmo</t>
  </si>
  <si>
    <t>Watsa</t>
  </si>
  <si>
    <t>V. Prem</t>
  </si>
  <si>
    <t>V. Prem Watsa</t>
  </si>
  <si>
    <t>Wood</t>
  </si>
  <si>
    <t>Anthony Wood</t>
  </si>
  <si>
    <t>Ian Wood &amp; family</t>
  </si>
  <si>
    <t>Aberdeen</t>
  </si>
  <si>
    <t>Bingkun</t>
  </si>
  <si>
    <t>Xie Bingkun &amp; family</t>
  </si>
  <si>
    <t>Yeh</t>
  </si>
  <si>
    <t>Kuo-I</t>
  </si>
  <si>
    <t>Yeh Kuo-I</t>
  </si>
  <si>
    <t>Yevtushenkov</t>
  </si>
  <si>
    <t>Vladimir Yevtushenkov</t>
  </si>
  <si>
    <t>Huijiao</t>
  </si>
  <si>
    <t>Huijiao Yu</t>
  </si>
  <si>
    <t>Shanghai YTO Express (Logistics)</t>
  </si>
  <si>
    <t>Alan Zekelman</t>
  </si>
  <si>
    <t>Zhang Li</t>
  </si>
  <si>
    <t>Wanzhen</t>
  </si>
  <si>
    <t>Zhang Wanzhen</t>
  </si>
  <si>
    <t>Chaozhou</t>
  </si>
  <si>
    <t>1.6 B</t>
  </si>
  <si>
    <t>Adikoesoemo</t>
  </si>
  <si>
    <t>Soegiarto</t>
  </si>
  <si>
    <t>Soegiarto Adikoesoemo</t>
  </si>
  <si>
    <t>Ahunai</t>
  </si>
  <si>
    <t>Somphote</t>
  </si>
  <si>
    <t>Somphote Ahunai</t>
  </si>
  <si>
    <t>Akhmedov</t>
  </si>
  <si>
    <t>Farkhad</t>
  </si>
  <si>
    <t>Farkhad Akhmedov</t>
  </si>
  <si>
    <t>Alessandri</t>
  </si>
  <si>
    <t>Nerio</t>
  </si>
  <si>
    <t>Nerio Alessandri</t>
  </si>
  <si>
    <t>Cesena</t>
  </si>
  <si>
    <t>Alexandra Andresen</t>
  </si>
  <si>
    <t>Ashkenazy</t>
  </si>
  <si>
    <t>Ben Ashkenazy</t>
  </si>
  <si>
    <t>Azrieli</t>
  </si>
  <si>
    <t>Danna</t>
  </si>
  <si>
    <t>Danna Azrieli</t>
  </si>
  <si>
    <t>Naomi</t>
  </si>
  <si>
    <t>Naomi Azrieli</t>
  </si>
  <si>
    <t>Sharon</t>
  </si>
  <si>
    <t>Sharon Azrieli</t>
  </si>
  <si>
    <t>Bruch</t>
  </si>
  <si>
    <t>Thomas Bruch</t>
  </si>
  <si>
    <t>St. Wendel</t>
  </si>
  <si>
    <t>Paolo Bulgari</t>
  </si>
  <si>
    <t>Casalena</t>
  </si>
  <si>
    <t>Anthony Casalena</t>
  </si>
  <si>
    <t>Monkton</t>
  </si>
  <si>
    <t>Richard Chang</t>
  </si>
  <si>
    <t>Yung-tai</t>
  </si>
  <si>
    <t>Chen Yung-tai</t>
  </si>
  <si>
    <t>Chittilappilly</t>
  </si>
  <si>
    <t>Kochouseph</t>
  </si>
  <si>
    <t>Kochouseph Chittilappilly</t>
  </si>
  <si>
    <t>Kochi</t>
  </si>
  <si>
    <t>Chiu</t>
  </si>
  <si>
    <t>Daniel Chiu</t>
  </si>
  <si>
    <t>Chrenko</t>
  </si>
  <si>
    <t>Ivan Chrenko</t>
  </si>
  <si>
    <t>AgustÃ­n</t>
  </si>
  <si>
    <t>AgustÃ­n Coppel Luken</t>
  </si>
  <si>
    <t>Csanyi</t>
  </si>
  <si>
    <t>Sandor</t>
  </si>
  <si>
    <t>Sandor Csanyi</t>
  </si>
  <si>
    <t>Budapest</t>
  </si>
  <si>
    <t>Dai</t>
  </si>
  <si>
    <t>Wenyuan</t>
  </si>
  <si>
    <t>Dai Wenyuan &amp; family</t>
  </si>
  <si>
    <t>De Nora</t>
  </si>
  <si>
    <t>Federico</t>
  </si>
  <si>
    <t>Federico De Nora</t>
  </si>
  <si>
    <t>Desai</t>
  </si>
  <si>
    <t>Bharat</t>
  </si>
  <si>
    <t>Bharat Desai</t>
  </si>
  <si>
    <t>Fisher Island</t>
  </si>
  <si>
    <t>Syntel</t>
  </si>
  <si>
    <t>Chairman and Co-founder</t>
  </si>
  <si>
    <t>Elisabeth Douglas</t>
  </si>
  <si>
    <t>Espinosa AbdalÃ¡</t>
  </si>
  <si>
    <t>Fernando Espinosa AbdalÃ¡</t>
  </si>
  <si>
    <t>Leopoldo</t>
  </si>
  <si>
    <t>Leopoldo Espinosa AbdalÃ¡</t>
  </si>
  <si>
    <t>Feffer</t>
  </si>
  <si>
    <t>David Feffer</t>
  </si>
  <si>
    <t>SÃ£o Paulo</t>
  </si>
  <si>
    <t>Robert Fisher</t>
  </si>
  <si>
    <t>Gap Inc.</t>
  </si>
  <si>
    <t>Chairman of the Board</t>
  </si>
  <si>
    <t>Foster</t>
  </si>
  <si>
    <t>Paul Foster</t>
  </si>
  <si>
    <t>El Paso</t>
  </si>
  <si>
    <t>Western Refining</t>
  </si>
  <si>
    <t>Sue</t>
  </si>
  <si>
    <t>Sue Gross</t>
  </si>
  <si>
    <t>Gundlach</t>
  </si>
  <si>
    <t>Jeffrey Gundlach</t>
  </si>
  <si>
    <t>DoubleLine Capital</t>
  </si>
  <si>
    <t>Saroj Rani</t>
  </si>
  <si>
    <t>Saroj Rani Gupta</t>
  </si>
  <si>
    <t>Hao Hong</t>
  </si>
  <si>
    <t>Hoffmann</t>
  </si>
  <si>
    <t>David Hoffmann</t>
  </si>
  <si>
    <t>Wei Huang</t>
  </si>
  <si>
    <t>Hubbard</t>
  </si>
  <si>
    <t>Stanley Hubbard</t>
  </si>
  <si>
    <t>St. Paul</t>
  </si>
  <si>
    <t>Hubbard Broadcasting, Inc.</t>
  </si>
  <si>
    <t>Hwang</t>
  </si>
  <si>
    <t>Archie</t>
  </si>
  <si>
    <t>Archie Hwang</t>
  </si>
  <si>
    <t>Jaisinghani</t>
  </si>
  <si>
    <t>Ajay Jaisinghani</t>
  </si>
  <si>
    <t xml:space="preserve">Inder </t>
  </si>
  <si>
    <t>Inder Jaisinghani</t>
  </si>
  <si>
    <t>Ramesh Jaisinghani</t>
  </si>
  <si>
    <t>Jin Lei &amp; family</t>
  </si>
  <si>
    <t>Kapur</t>
  </si>
  <si>
    <t>Sunjay</t>
  </si>
  <si>
    <t>Sunjay Kapur</t>
  </si>
  <si>
    <t>Ali Metin</t>
  </si>
  <si>
    <t>Ali Metin Kazanci</t>
  </si>
  <si>
    <t>Khachatryan</t>
  </si>
  <si>
    <t>Artem</t>
  </si>
  <si>
    <t>Artem Khachatryan</t>
  </si>
  <si>
    <t>Limassol</t>
  </si>
  <si>
    <t>Kimmel</t>
  </si>
  <si>
    <t>Sidney</t>
  </si>
  <si>
    <t>Sidney Kimmel</t>
  </si>
  <si>
    <t>Kothari</t>
  </si>
  <si>
    <t>Hemendra</t>
  </si>
  <si>
    <t>Hemendra Kothari</t>
  </si>
  <si>
    <t>Sebastian Kulczyk</t>
  </si>
  <si>
    <t>Raj Kumar</t>
  </si>
  <si>
    <t>Kwee</t>
  </si>
  <si>
    <t>Liong Keng</t>
  </si>
  <si>
    <t>Kwee Liong Keng</t>
  </si>
  <si>
    <t>Liong Phing</t>
  </si>
  <si>
    <t>Kwee Liong Phing</t>
  </si>
  <si>
    <t>Liong Seen</t>
  </si>
  <si>
    <t>Kwee Liong Seen</t>
  </si>
  <si>
    <t>Liong Tek</t>
  </si>
  <si>
    <t>Kwee Liong Tek</t>
  </si>
  <si>
    <t>Ho-jin</t>
  </si>
  <si>
    <t>Lee Ho-jin</t>
  </si>
  <si>
    <t>Taekwang Industrial</t>
  </si>
  <si>
    <t>Haiyan</t>
  </si>
  <si>
    <t>Li Haiyan</t>
  </si>
  <si>
    <t>Zhongchu</t>
  </si>
  <si>
    <t>Li Zhongchu</t>
  </si>
  <si>
    <t>Fanlian</t>
  </si>
  <si>
    <t>Lin Fanlian</t>
  </si>
  <si>
    <t>Linyi</t>
  </si>
  <si>
    <t>Xiaodong</t>
  </si>
  <si>
    <t>Liu Xiaodong</t>
  </si>
  <si>
    <t>Maschmeyer</t>
  </si>
  <si>
    <t>Carsten</t>
  </si>
  <si>
    <t>Carsten Maschmeyer</t>
  </si>
  <si>
    <t>Matthews</t>
  </si>
  <si>
    <t>Terence (Terry)</t>
  </si>
  <si>
    <t>Terence (Terry) Matthews</t>
  </si>
  <si>
    <t>McMurtry</t>
  </si>
  <si>
    <t>David McMurtry</t>
  </si>
  <si>
    <t>Wotton-under-Edge</t>
  </si>
  <si>
    <t>Meister</t>
  </si>
  <si>
    <t>Gabriella</t>
  </si>
  <si>
    <t>Gabriella Meister</t>
  </si>
  <si>
    <t>Landsberg am Lech</t>
  </si>
  <si>
    <t>Ulrike Meister</t>
  </si>
  <si>
    <t>Landsberg</t>
  </si>
  <si>
    <t>Minozzi</t>
  </si>
  <si>
    <t>Romano</t>
  </si>
  <si>
    <t>Romano Minozzi</t>
  </si>
  <si>
    <t>Spilamberto</t>
  </si>
  <si>
    <t>Renu</t>
  </si>
  <si>
    <t>Renu Munjal</t>
  </si>
  <si>
    <t>Suman</t>
  </si>
  <si>
    <t>Suman Munjal</t>
  </si>
  <si>
    <t>Munot</t>
  </si>
  <si>
    <t>Mofatraj</t>
  </si>
  <si>
    <t>Mofatraj Munot</t>
  </si>
  <si>
    <t>Zugen</t>
  </si>
  <si>
    <t>Ni Zugen</t>
  </si>
  <si>
    <t>Percassi</t>
  </si>
  <si>
    <t>Antonio Percassi</t>
  </si>
  <si>
    <t>Karl-Johan</t>
  </si>
  <si>
    <t>Karl-Johan Persson</t>
  </si>
  <si>
    <t>Nicholas Pritzker</t>
  </si>
  <si>
    <t>Nicasio</t>
  </si>
  <si>
    <t>Rao Wei &amp; family</t>
  </si>
  <si>
    <t>Repole</t>
  </si>
  <si>
    <t>Mike Repole</t>
  </si>
  <si>
    <t>Windermere</t>
  </si>
  <si>
    <t>Richison</t>
  </si>
  <si>
    <t>Chad</t>
  </si>
  <si>
    <t>Chad Richison</t>
  </si>
  <si>
    <t>Edmond</t>
  </si>
  <si>
    <t>RK</t>
  </si>
  <si>
    <t>Kishin</t>
  </si>
  <si>
    <t>Kishin RK</t>
  </si>
  <si>
    <t>Saraf</t>
  </si>
  <si>
    <t>Vinod Saraf</t>
  </si>
  <si>
    <t>Sawhney</t>
  </si>
  <si>
    <t>Dhruv</t>
  </si>
  <si>
    <t>Dhruv Sawhney</t>
  </si>
  <si>
    <t>Shao</t>
  </si>
  <si>
    <t>Qinxiang</t>
  </si>
  <si>
    <t>Shao Qinxiang</t>
  </si>
  <si>
    <t>Shefler</t>
  </si>
  <si>
    <t>Yuri Shefler</t>
  </si>
  <si>
    <t>Shimamura</t>
  </si>
  <si>
    <t>Nobutoshi</t>
  </si>
  <si>
    <t>Nobutoshi Shimamura</t>
  </si>
  <si>
    <t>Saitama</t>
  </si>
  <si>
    <t>Shvidler</t>
  </si>
  <si>
    <t>Evgeny (Eugene)</t>
  </si>
  <si>
    <t>Evgeny (Eugene) Shvidler</t>
  </si>
  <si>
    <t>Sim</t>
  </si>
  <si>
    <t>Ron Sim</t>
  </si>
  <si>
    <t>Simanovsky</t>
  </si>
  <si>
    <t>Leonid Simanovsky</t>
  </si>
  <si>
    <t>Solon</t>
  </si>
  <si>
    <t>Dean</t>
  </si>
  <si>
    <t>Dean Solon</t>
  </si>
  <si>
    <t>Gallatin</t>
  </si>
  <si>
    <t>Strukov</t>
  </si>
  <si>
    <t>Konstantin Strukov &amp; family</t>
  </si>
  <si>
    <t>Chelyabinsk</t>
  </si>
  <si>
    <t>Teoh</t>
  </si>
  <si>
    <t>David Teoh</t>
  </si>
  <si>
    <t>Laurie Tisch</t>
  </si>
  <si>
    <t>Steven Tisch</t>
  </si>
  <si>
    <t>von Koch</t>
  </si>
  <si>
    <t>Thomas von Koch</t>
  </si>
  <si>
    <t>Wee</t>
  </si>
  <si>
    <t>Ee Cheong</t>
  </si>
  <si>
    <t>Wee Ee Cheong</t>
  </si>
  <si>
    <t>West</t>
  </si>
  <si>
    <t>Alfred West, Jr.</t>
  </si>
  <si>
    <t>Paoli</t>
  </si>
  <si>
    <t>Wolff</t>
  </si>
  <si>
    <t>Toto</t>
  </si>
  <si>
    <t>Toto Wolff</t>
  </si>
  <si>
    <t>Kai</t>
  </si>
  <si>
    <t>Wu Kai</t>
  </si>
  <si>
    <t>Zhigang</t>
  </si>
  <si>
    <t>Wu Zhigang &amp; family</t>
  </si>
  <si>
    <t>Shenyang</t>
  </si>
  <si>
    <t>Wuerbser</t>
  </si>
  <si>
    <t>Franziska</t>
  </si>
  <si>
    <t>Franziska Wuerbser</t>
  </si>
  <si>
    <t>Yingzhuo</t>
  </si>
  <si>
    <t>Xu Yingzhuo</t>
  </si>
  <si>
    <t>Zhi</t>
  </si>
  <si>
    <t>Yan Zhi</t>
  </si>
  <si>
    <t>Kuizhang</t>
  </si>
  <si>
    <t>Yao Kuizhang</t>
  </si>
  <si>
    <t>Hengshui</t>
  </si>
  <si>
    <t>Lili</t>
  </si>
  <si>
    <t>Yu Lili</t>
  </si>
  <si>
    <t>Qibing</t>
  </si>
  <si>
    <t>Yu Qibing &amp; family</t>
  </si>
  <si>
    <t>Zhang Ning</t>
  </si>
  <si>
    <t>Fenggang</t>
  </si>
  <si>
    <t>Zhao Fenggang</t>
  </si>
  <si>
    <t>Yahui</t>
  </si>
  <si>
    <t>Zhou Yahui</t>
  </si>
  <si>
    <t>1.5 B</t>
  </si>
  <si>
    <t>Aarnio-Wihuri</t>
  </si>
  <si>
    <t>Antti Aarnio-Wihuri</t>
  </si>
  <si>
    <t>Manohar Lal</t>
  </si>
  <si>
    <t>Manohar Lal Agarwal</t>
  </si>
  <si>
    <t>Arai</t>
  </si>
  <si>
    <t>Masaaki</t>
  </si>
  <si>
    <t>Masaaki Arai</t>
  </si>
  <si>
    <t>Arkin</t>
  </si>
  <si>
    <t>Mori Arkin</t>
  </si>
  <si>
    <t>Herzliya Pituach</t>
  </si>
  <si>
    <t>Armitage</t>
  </si>
  <si>
    <t>John Armitage</t>
  </si>
  <si>
    <t>Egerton Capital</t>
  </si>
  <si>
    <t>Barbara Benetton</t>
  </si>
  <si>
    <t>Campodoro</t>
  </si>
  <si>
    <t>Bhartia</t>
  </si>
  <si>
    <t>Hari</t>
  </si>
  <si>
    <t>Hari Bhartia</t>
  </si>
  <si>
    <t>Shyam</t>
  </si>
  <si>
    <t>Shyam Bhartia</t>
  </si>
  <si>
    <t>Bloor</t>
  </si>
  <si>
    <t>John Bloor</t>
  </si>
  <si>
    <t>Aberdyfi</t>
  </si>
  <si>
    <t>Bogdanov</t>
  </si>
  <si>
    <t>Vladimir Bogdanov</t>
  </si>
  <si>
    <t>Surgut</t>
  </si>
  <si>
    <t>Amit</t>
  </si>
  <si>
    <t>Amit Burman</t>
  </si>
  <si>
    <t>Saket</t>
  </si>
  <si>
    <t>Saket Burman</t>
  </si>
  <si>
    <t>Calik</t>
  </si>
  <si>
    <t>Ahmet</t>
  </si>
  <si>
    <t>Ahmet Calik</t>
  </si>
  <si>
    <t>Chey</t>
  </si>
  <si>
    <t>Tae-won</t>
  </si>
  <si>
    <t>Chey Tae-won</t>
  </si>
  <si>
    <t>Daurella Aguilera</t>
  </si>
  <si>
    <t>Carmen</t>
  </si>
  <si>
    <t>Carmen Daurella Aguilera</t>
  </si>
  <si>
    <t>Dong Fan</t>
  </si>
  <si>
    <t>Zhuhai</t>
  </si>
  <si>
    <t>Doris</t>
  </si>
  <si>
    <t>Annalisa</t>
  </si>
  <si>
    <t>Annalisa Doris</t>
  </si>
  <si>
    <t>Segrate</t>
  </si>
  <si>
    <t>Massimo Doris</t>
  </si>
  <si>
    <t>Eczacibasi</t>
  </si>
  <si>
    <t>Bulent</t>
  </si>
  <si>
    <t>Bulent Eczacibasi</t>
  </si>
  <si>
    <t>Ermirio de Moraes</t>
  </si>
  <si>
    <t>Jose Roberto Ermirio de Moraes</t>
  </si>
  <si>
    <t>Ermirio de Moraes Neto</t>
  </si>
  <si>
    <t>Jose</t>
  </si>
  <si>
    <t>Jose Ermirio de Moraes Neto</t>
  </si>
  <si>
    <t>Ezratti</t>
  </si>
  <si>
    <t>Itzhak</t>
  </si>
  <si>
    <t>Itzhak Ezratti &amp; family</t>
  </si>
  <si>
    <t>Zheng Fan</t>
  </si>
  <si>
    <t>Nikolay</t>
  </si>
  <si>
    <t>Nikolay Fartushnyak</t>
  </si>
  <si>
    <t>Daniel Feffer</t>
  </si>
  <si>
    <t>Jorge Feffer &amp; family</t>
  </si>
  <si>
    <t>Ruben</t>
  </si>
  <si>
    <t>Ruben Feffer</t>
  </si>
  <si>
    <t>Doris Fisher</t>
  </si>
  <si>
    <t>William Fisher</t>
  </si>
  <si>
    <t>Freier</t>
  </si>
  <si>
    <t>Bernd</t>
  </si>
  <si>
    <t>Bernd Freier</t>
  </si>
  <si>
    <t>Rottendorf</t>
  </si>
  <si>
    <t>Fukushima</t>
  </si>
  <si>
    <t>Yasuhiro</t>
  </si>
  <si>
    <t>Yasuhiro Fukushima</t>
  </si>
  <si>
    <t>Gao Yi &amp; family</t>
  </si>
  <si>
    <t>Alan Gerry</t>
  </si>
  <si>
    <t>Liberty</t>
  </si>
  <si>
    <t>Gertler</t>
  </si>
  <si>
    <t>Dan Gertler</t>
  </si>
  <si>
    <t>Bnei Brak</t>
  </si>
  <si>
    <t>Giammaria</t>
  </si>
  <si>
    <t>Giammaria Giuliani</t>
  </si>
  <si>
    <t>Montagnola</t>
  </si>
  <si>
    <t>Torstein</t>
  </si>
  <si>
    <t>Torstein Hagen</t>
  </si>
  <si>
    <t>Ito</t>
  </si>
  <si>
    <t>Junro</t>
  </si>
  <si>
    <t>Junro Ito</t>
  </si>
  <si>
    <t>Yasuhisa</t>
  </si>
  <si>
    <t>Yasuhisa Ito</t>
  </si>
  <si>
    <t>Peter Jackson</t>
  </si>
  <si>
    <t>Wellington</t>
  </si>
  <si>
    <t>Film</t>
  </si>
  <si>
    <t>Jarislowsky</t>
  </si>
  <si>
    <t>Stephen Jarislowsky</t>
  </si>
  <si>
    <t>Jarislowsky &amp; Fraser</t>
  </si>
  <si>
    <t>Kanwar</t>
  </si>
  <si>
    <t>Onkar</t>
  </si>
  <si>
    <t>Onkar Kanwar</t>
  </si>
  <si>
    <t>Karam</t>
  </si>
  <si>
    <t>Andrew Karam</t>
  </si>
  <si>
    <t>Ke</t>
  </si>
  <si>
    <t>Xiping</t>
  </si>
  <si>
    <t>Ke Xiping &amp; family</t>
  </si>
  <si>
    <t>Kirk</t>
  </si>
  <si>
    <t>Randal J.</t>
  </si>
  <si>
    <t>Randal J. Kirk</t>
  </si>
  <si>
    <t>Manalapan</t>
  </si>
  <si>
    <t>Koh</t>
  </si>
  <si>
    <t>Wee Meng</t>
  </si>
  <si>
    <t>Koh Wee Meng</t>
  </si>
  <si>
    <t>Krivenko</t>
  </si>
  <si>
    <t>Andrei Krivenko</t>
  </si>
  <si>
    <t>Lai Jianping</t>
  </si>
  <si>
    <t>Cho Kun</t>
  </si>
  <si>
    <t>Lau Cho Kun</t>
  </si>
  <si>
    <t>Tawau, Sabah</t>
  </si>
  <si>
    <t>Joe Lau</t>
  </si>
  <si>
    <t>Stanford</t>
  </si>
  <si>
    <t>Paul Lee</t>
  </si>
  <si>
    <t>Yuxi</t>
  </si>
  <si>
    <t>Su-jin</t>
  </si>
  <si>
    <t>Lee Su-jin</t>
  </si>
  <si>
    <t>Jufang</t>
  </si>
  <si>
    <t>Lei Jufang</t>
  </si>
  <si>
    <t>Lanzhou</t>
  </si>
  <si>
    <t>Bernard Lewis &amp; family</t>
  </si>
  <si>
    <t>Jet Jie</t>
  </si>
  <si>
    <t>Jet Jie Li</t>
  </si>
  <si>
    <t>Weiguo</t>
  </si>
  <si>
    <t>Li Weiguo</t>
  </si>
  <si>
    <t>Sara</t>
  </si>
  <si>
    <t>Sara Liu</t>
  </si>
  <si>
    <t>Aloke</t>
  </si>
  <si>
    <t>Aloke Lohia</t>
  </si>
  <si>
    <t>Louie</t>
  </si>
  <si>
    <t>Brandt</t>
  </si>
  <si>
    <t>Brandt Louie</t>
  </si>
  <si>
    <t>Maezawa</t>
  </si>
  <si>
    <t>Yusaku</t>
  </si>
  <si>
    <t>Yusaku Maezawa</t>
  </si>
  <si>
    <t>Chiba</t>
  </si>
  <si>
    <t>George Marcus</t>
  </si>
  <si>
    <t>Athanasios</t>
  </si>
  <si>
    <t>Athanasios Martinos &amp; family</t>
  </si>
  <si>
    <t>Jeffrey Michael &amp; family</t>
  </si>
  <si>
    <t>Minnetonka</t>
  </si>
  <si>
    <t>Moraes</t>
  </si>
  <si>
    <t>Neide Helena de</t>
  </si>
  <si>
    <t>Neide Helena de Moraes</t>
  </si>
  <si>
    <t>Mouawad</t>
  </si>
  <si>
    <t>Robert Mouawad</t>
  </si>
  <si>
    <t>Bahrain</t>
  </si>
  <si>
    <t>Manama</t>
  </si>
  <si>
    <t>Navarro</t>
  </si>
  <si>
    <t>Ben Navarro</t>
  </si>
  <si>
    <t>Park</t>
  </si>
  <si>
    <t>Soon-jae</t>
  </si>
  <si>
    <t>Park Soon-jae</t>
  </si>
  <si>
    <t>Daejeon</t>
  </si>
  <si>
    <t>Tom Persson</t>
  </si>
  <si>
    <t>Phillips</t>
  </si>
  <si>
    <t>Catherine Phillips</t>
  </si>
  <si>
    <t>John Phillips</t>
  </si>
  <si>
    <t>Prasad</t>
  </si>
  <si>
    <t>G.V.</t>
  </si>
  <si>
    <t>G.V. Prasad</t>
  </si>
  <si>
    <t>Pritzker Simmons</t>
  </si>
  <si>
    <t>Liesel</t>
  </si>
  <si>
    <t>Liesel Pritzker Simmons</t>
  </si>
  <si>
    <t>Concord</t>
  </si>
  <si>
    <t>Rane</t>
  </si>
  <si>
    <t>Jimmy Rane</t>
  </si>
  <si>
    <t>Abbeville</t>
  </si>
  <si>
    <t>Ratanarak</t>
  </si>
  <si>
    <t>Krit</t>
  </si>
  <si>
    <t>Krit Ratanarak</t>
  </si>
  <si>
    <t>Igor Rotenberg</t>
  </si>
  <si>
    <t>Shuilong</t>
  </si>
  <si>
    <t>Ruan Shuilong &amp; family</t>
  </si>
  <si>
    <t>Shangyu</t>
  </si>
  <si>
    <t>Gerald Schwartz</t>
  </si>
  <si>
    <t>Sciarra</t>
  </si>
  <si>
    <t>Paul Sciarra</t>
  </si>
  <si>
    <t>Sijbrandij</t>
  </si>
  <si>
    <t>Sytse 'Sid'</t>
  </si>
  <si>
    <t>Sytse 'Sid' Sijbrandij</t>
  </si>
  <si>
    <t>Soderstrom</t>
  </si>
  <si>
    <t>Charlotte</t>
  </si>
  <si>
    <t>Charlotte Soderstrom</t>
  </si>
  <si>
    <t>Timothy Springer</t>
  </si>
  <si>
    <t>Chestnut Hill</t>
  </si>
  <si>
    <t>Steinbrenner</t>
  </si>
  <si>
    <t>Hal Steinbrenner</t>
  </si>
  <si>
    <t>Jessica</t>
  </si>
  <si>
    <t>Jessica Steinbrenner</t>
  </si>
  <si>
    <t>Steinbrenner Swindal</t>
  </si>
  <si>
    <t>Jennifer Steinbrenner Swindal</t>
  </si>
  <si>
    <t>Stolte</t>
  </si>
  <si>
    <t>Christopher Stolte</t>
  </si>
  <si>
    <t>Ling</t>
  </si>
  <si>
    <t>Ling Tang</t>
  </si>
  <si>
    <t>Tangney</t>
  </si>
  <si>
    <t>Jeff Tangney</t>
  </si>
  <si>
    <t>Doximity</t>
  </si>
  <si>
    <t>Taravella</t>
  </si>
  <si>
    <t>Alain Taravella</t>
  </si>
  <si>
    <t>Thyssen</t>
  </si>
  <si>
    <t>Carmen Thyssen</t>
  </si>
  <si>
    <t>Andorra</t>
  </si>
  <si>
    <t>Van Lieshout</t>
  </si>
  <si>
    <t>John Van Lieshout</t>
  </si>
  <si>
    <t>Viswanathan</t>
  </si>
  <si>
    <t>Nikil</t>
  </si>
  <si>
    <t>Nikil Viswanathan</t>
  </si>
  <si>
    <t>Volozh</t>
  </si>
  <si>
    <t>Arkady Volozh</t>
  </si>
  <si>
    <t>Wallin</t>
  </si>
  <si>
    <t>Chris Wallin</t>
  </si>
  <si>
    <t>Junmin</t>
  </si>
  <si>
    <t>Wang Junmin</t>
  </si>
  <si>
    <t>Winn</t>
  </si>
  <si>
    <t>Stephen Winn</t>
  </si>
  <si>
    <t>Lanlan</t>
  </si>
  <si>
    <t>Wu Lanlan &amp; family</t>
  </si>
  <si>
    <t>Yulan</t>
  </si>
  <si>
    <t>Wu Yulan</t>
  </si>
  <si>
    <t>Xiang Guangming &amp; family</t>
  </si>
  <si>
    <t>Chuanhua</t>
  </si>
  <si>
    <t>Xu Chuanhua &amp; family</t>
  </si>
  <si>
    <t>Transfar Group</t>
  </si>
  <si>
    <t>Xu Zhenhua</t>
  </si>
  <si>
    <t>Xue Xiangdong &amp; family</t>
  </si>
  <si>
    <t>Yamamoto</t>
  </si>
  <si>
    <t>Hisako</t>
  </si>
  <si>
    <t>Hisako Yamamoto</t>
  </si>
  <si>
    <t>Dasheng</t>
  </si>
  <si>
    <t>Yi Dasheng</t>
  </si>
  <si>
    <t>Justin Yuan</t>
  </si>
  <si>
    <t>Zhongxue</t>
  </si>
  <si>
    <t>Yuan Zhongxue</t>
  </si>
  <si>
    <t>Zeller</t>
  </si>
  <si>
    <t>Christoph Zeller</t>
  </si>
  <si>
    <t>Liechtenstein</t>
  </si>
  <si>
    <t>Vaduz</t>
  </si>
  <si>
    <t>Ivan Zhao</t>
  </si>
  <si>
    <t>1.4 B</t>
  </si>
  <si>
    <t>Adcock</t>
  </si>
  <si>
    <t>Brett Adcock</t>
  </si>
  <si>
    <t>Figure</t>
  </si>
  <si>
    <t>CEO &amp; founder</t>
  </si>
  <si>
    <t>Afeyan</t>
  </si>
  <si>
    <t>Noubar</t>
  </si>
  <si>
    <t>Noubar Afeyan</t>
  </si>
  <si>
    <t>Radhe Shyam</t>
  </si>
  <si>
    <t>Radhe Shyam Agarwal</t>
  </si>
  <si>
    <t>Akin</t>
  </si>
  <si>
    <t>Hamdi Akin &amp; family</t>
  </si>
  <si>
    <t>Patricia</t>
  </si>
  <si>
    <t>Patricia Angelini Rossi</t>
  </si>
  <si>
    <t>Aristrain</t>
  </si>
  <si>
    <t>Jose Maria</t>
  </si>
  <si>
    <t>Jose Maria Aristrain</t>
  </si>
  <si>
    <t>Aviram</t>
  </si>
  <si>
    <t>Ziv</t>
  </si>
  <si>
    <t>Ziv Aviram</t>
  </si>
  <si>
    <t>Mevaseret Zion</t>
  </si>
  <si>
    <t>Awotona</t>
  </si>
  <si>
    <t>Tope</t>
  </si>
  <si>
    <t>Tope Awotona</t>
  </si>
  <si>
    <t>Calendly</t>
  </si>
  <si>
    <t>Bansal</t>
  </si>
  <si>
    <t>Binny</t>
  </si>
  <si>
    <t>Binny Bansal</t>
  </si>
  <si>
    <t>Barki</t>
  </si>
  <si>
    <t>Kiki</t>
  </si>
  <si>
    <t>Kiki Barki</t>
  </si>
  <si>
    <t>Benjelloun</t>
  </si>
  <si>
    <t>Othman</t>
  </si>
  <si>
    <t>Othman Benjelloun &amp; family</t>
  </si>
  <si>
    <t>Anna Maria</t>
  </si>
  <si>
    <t>Anna Maria Braun</t>
  </si>
  <si>
    <t>Johanna</t>
  </si>
  <si>
    <t>Johanna Braun</t>
  </si>
  <si>
    <t>Karl Friedrich</t>
  </si>
  <si>
    <t>Karl Friedrich Braun</t>
  </si>
  <si>
    <t>Ludwig Theodor</t>
  </si>
  <si>
    <t>Ludwig Theodor Braun</t>
  </si>
  <si>
    <t>Jing</t>
  </si>
  <si>
    <t>Chang Jing</t>
  </si>
  <si>
    <t>Kaichen</t>
  </si>
  <si>
    <t>Chen Kaichen</t>
  </si>
  <si>
    <t>Clarke</t>
  </si>
  <si>
    <t>Ronald Clarke</t>
  </si>
  <si>
    <t>Duluth</t>
  </si>
  <si>
    <t xml:space="preserve">FleetCor Technologies </t>
  </si>
  <si>
    <t>Cortina</t>
  </si>
  <si>
    <t>Alberto Cortina</t>
  </si>
  <si>
    <t>Costantini</t>
  </si>
  <si>
    <t>Eduardo Costantini</t>
  </si>
  <si>
    <t>Weili</t>
  </si>
  <si>
    <t>Weili Dai</t>
  </si>
  <si>
    <t>Marvell Technology Group Ltd.</t>
  </si>
  <si>
    <t>Cofounder-President</t>
  </si>
  <si>
    <t>Della Valle</t>
  </si>
  <si>
    <t>Diego</t>
  </si>
  <si>
    <t>Diego Della Valle</t>
  </si>
  <si>
    <t>Sant'' Elpidio A Mare</t>
  </si>
  <si>
    <t xml:space="preserve">Diona Teh </t>
  </si>
  <si>
    <t>Li Shian</t>
  </si>
  <si>
    <t>Diona Teh Li Shian</t>
  </si>
  <si>
    <t>Engelhardt</t>
  </si>
  <si>
    <t>Henry Engelhardt</t>
  </si>
  <si>
    <t>Cardiff</t>
  </si>
  <si>
    <t xml:space="preserve">Admiral Group </t>
  </si>
  <si>
    <t>Ergen</t>
  </si>
  <si>
    <t>Charles Ergen</t>
  </si>
  <si>
    <t>DISH Network</t>
  </si>
  <si>
    <t>Hongbo</t>
  </si>
  <si>
    <t>Fang Hongbo</t>
  </si>
  <si>
    <t>Shunde</t>
  </si>
  <si>
    <t>Friedman</t>
  </si>
  <si>
    <t>Gary Friedman</t>
  </si>
  <si>
    <t>Belvedere</t>
  </si>
  <si>
    <t>Fu Guangming &amp; family</t>
  </si>
  <si>
    <t>Nanping</t>
  </si>
  <si>
    <t>Ghodsi</t>
  </si>
  <si>
    <t>Ali Ghodsi</t>
  </si>
  <si>
    <t>Godha</t>
  </si>
  <si>
    <t>Premchand</t>
  </si>
  <si>
    <t>Premchand Godha</t>
  </si>
  <si>
    <t>Grynbaum</t>
  </si>
  <si>
    <t>Artur</t>
  </si>
  <si>
    <t>Artur Grynbaum</t>
  </si>
  <si>
    <t>Gu Wei</t>
  </si>
  <si>
    <t>Anil</t>
  </si>
  <si>
    <t>Anil Gupta</t>
  </si>
  <si>
    <t>New Delhi</t>
  </si>
  <si>
    <t>Mustafa Hamied</t>
  </si>
  <si>
    <t>Ayman</t>
  </si>
  <si>
    <t>Ayman Hariri</t>
  </si>
  <si>
    <t>Zhenggang</t>
  </si>
  <si>
    <t>He Zhenggang</t>
  </si>
  <si>
    <t>Leshan</t>
  </si>
  <si>
    <t>Heikki Herlin</t>
  </si>
  <si>
    <t>Niranjan</t>
  </si>
  <si>
    <t>Niranjan Hiranandani</t>
  </si>
  <si>
    <t>Xuande</t>
  </si>
  <si>
    <t>Hua Xuande &amp; family</t>
  </si>
  <si>
    <t>Taizhou</t>
  </si>
  <si>
    <t>Shan</t>
  </si>
  <si>
    <t>Huang Shan</t>
  </si>
  <si>
    <t>Clark Hunt &amp; family</t>
  </si>
  <si>
    <t>Daniel Hunt &amp; family</t>
  </si>
  <si>
    <t>Lamar</t>
  </si>
  <si>
    <t>Lamar Hunt, Jr. &amp; family</t>
  </si>
  <si>
    <t>Sharron</t>
  </si>
  <si>
    <t>Sharron Hunt &amp; family</t>
  </si>
  <si>
    <t>Jin Lei</t>
  </si>
  <si>
    <t>Changchun</t>
  </si>
  <si>
    <t>Junqueira</t>
  </si>
  <si>
    <t>Cristina</t>
  </si>
  <si>
    <t>Cristina Junqueira</t>
  </si>
  <si>
    <t>Karim</t>
  </si>
  <si>
    <t>Bachtiar</t>
  </si>
  <si>
    <t>Bachtiar Karim</t>
  </si>
  <si>
    <t>Zunhong</t>
  </si>
  <si>
    <t>Ke Zunhong &amp; family</t>
  </si>
  <si>
    <t>Keywell</t>
  </si>
  <si>
    <t>Brad Keywell</t>
  </si>
  <si>
    <t>Jung-min</t>
  </si>
  <si>
    <t>Kim Jung-min</t>
  </si>
  <si>
    <t>Jung-youn</t>
  </si>
  <si>
    <t>Kim Jung-youn</t>
  </si>
  <si>
    <t>Jim Koch</t>
  </si>
  <si>
    <t>Kolesnikov</t>
  </si>
  <si>
    <t>Sergei Kolesnikov</t>
  </si>
  <si>
    <t>Angelo</t>
  </si>
  <si>
    <t>Angelo Koo</t>
  </si>
  <si>
    <t>Kucera</t>
  </si>
  <si>
    <t>Eduard</t>
  </si>
  <si>
    <t>Eduard Kucera</t>
  </si>
  <si>
    <t>Kunhikannan</t>
  </si>
  <si>
    <t>Ramesh Kunhikannan</t>
  </si>
  <si>
    <t>Mysore</t>
  </si>
  <si>
    <t>Kuriwada</t>
  </si>
  <si>
    <t>Eiichi</t>
  </si>
  <si>
    <t>Eiichi Kuriwada</t>
  </si>
  <si>
    <t>Leng Keow</t>
  </si>
  <si>
    <t>Kwek Leng Keow</t>
  </si>
  <si>
    <t>Leng Peck</t>
  </si>
  <si>
    <t>Kwek Leng Peck</t>
  </si>
  <si>
    <t>Christopher Kwok</t>
  </si>
  <si>
    <t>Edward Kwok</t>
  </si>
  <si>
    <t>Jianfa</t>
  </si>
  <si>
    <t>Lai Jianfa</t>
  </si>
  <si>
    <t>Hae-jin</t>
  </si>
  <si>
    <t>Lee Hae-jin</t>
  </si>
  <si>
    <t>NAVER Corp.</t>
  </si>
  <si>
    <t>Lee-Chin</t>
  </si>
  <si>
    <t>Michael Lee-Chin</t>
  </si>
  <si>
    <t>Burlington</t>
  </si>
  <si>
    <t>Jiaquan</t>
  </si>
  <si>
    <t>Li Jiaquan</t>
  </si>
  <si>
    <t>Li Min</t>
  </si>
  <si>
    <t>Qiong</t>
  </si>
  <si>
    <t>Li Qiong</t>
  </si>
  <si>
    <t>Sze Lim</t>
  </si>
  <si>
    <t>Li Sze Lim</t>
  </si>
  <si>
    <t>Weiwei</t>
  </si>
  <si>
    <t>Li Weiwei</t>
  </si>
  <si>
    <t>Xuhui</t>
  </si>
  <si>
    <t>Li Xuhui</t>
  </si>
  <si>
    <t>Lillian Teh</t>
  </si>
  <si>
    <t xml:space="preserve"> Li Ming</t>
  </si>
  <si>
    <t>Lillian Teh Li Ming</t>
  </si>
  <si>
    <t>Lillyn Teh</t>
  </si>
  <si>
    <t xml:space="preserve"> Li Hua</t>
  </si>
  <si>
    <t>Lillyn Teh Li Hua</t>
  </si>
  <si>
    <t>Chai Hock</t>
  </si>
  <si>
    <t>Lim Chai Hock</t>
  </si>
  <si>
    <t>Gexin</t>
  </si>
  <si>
    <t>Liu Gexin &amp; family</t>
  </si>
  <si>
    <t>Lo</t>
  </si>
  <si>
    <t>Vincent Lo</t>
  </si>
  <si>
    <t>Lorberbaum</t>
  </si>
  <si>
    <t>Jeffrey Lorberbaum</t>
  </si>
  <si>
    <t>Chattanooga</t>
  </si>
  <si>
    <t>Luddy</t>
  </si>
  <si>
    <t>Frederic</t>
  </si>
  <si>
    <t>Frederic Luddy</t>
  </si>
  <si>
    <t>ServiceNow</t>
  </si>
  <si>
    <t>Founder and Chief Product Officer</t>
  </si>
  <si>
    <t>Yangyong</t>
  </si>
  <si>
    <t>Luo Yangyong &amp; family</t>
  </si>
  <si>
    <t>Panzhihua</t>
  </si>
  <si>
    <t>McCourt</t>
  </si>
  <si>
    <t>Frank McCourt</t>
  </si>
  <si>
    <t>Yongjun</t>
  </si>
  <si>
    <t>Miao Yongjun</t>
  </si>
  <si>
    <t>Moretti Polegato</t>
  </si>
  <si>
    <t>Mario Moretti Polegato &amp; family</t>
  </si>
  <si>
    <t>Crocetta del Montello</t>
  </si>
  <si>
    <t>Motoya</t>
  </si>
  <si>
    <t>Toshio</t>
  </si>
  <si>
    <t>Toshio Motoya</t>
  </si>
  <si>
    <t>Mu</t>
  </si>
  <si>
    <t>Rongjun</t>
  </si>
  <si>
    <t>Mu Rongjun</t>
  </si>
  <si>
    <t>Nacht</t>
  </si>
  <si>
    <t>Marius</t>
  </si>
  <si>
    <t>Marius Nacht</t>
  </si>
  <si>
    <t>Nan</t>
  </si>
  <si>
    <t>Cunhui</t>
  </si>
  <si>
    <t>Nan Cunhui</t>
  </si>
  <si>
    <t>Nardone</t>
  </si>
  <si>
    <t>Randal</t>
  </si>
  <si>
    <t>Randal Nardone</t>
  </si>
  <si>
    <t>Novelly</t>
  </si>
  <si>
    <t>Paul Novelly &amp; family</t>
  </si>
  <si>
    <t>Otedola</t>
  </si>
  <si>
    <t>Femi</t>
  </si>
  <si>
    <t>Femi Otedola</t>
  </si>
  <si>
    <t>Pan</t>
  </si>
  <si>
    <t>Laican</t>
  </si>
  <si>
    <t>Pan Laican</t>
  </si>
  <si>
    <t>foshan</t>
  </si>
  <si>
    <t>David Paul</t>
  </si>
  <si>
    <t>Audubon</t>
  </si>
  <si>
    <t>Globus Medical</t>
  </si>
  <si>
    <t>Adrian</t>
  </si>
  <si>
    <t>Adrian Paval</t>
  </si>
  <si>
    <t>Perry</t>
  </si>
  <si>
    <t>Tyler Perry</t>
  </si>
  <si>
    <t>Television</t>
  </si>
  <si>
    <t>Peugeot-Roncoroni</t>
  </si>
  <si>
    <t>Marie-HÃ©lÃ¨ne Peugeot-Roncoroni &amp; family</t>
  </si>
  <si>
    <t>Pincus</t>
  </si>
  <si>
    <t>Mark Pincus</t>
  </si>
  <si>
    <t>Zynga Inc</t>
  </si>
  <si>
    <t>Plourde</t>
  </si>
  <si>
    <t>RÃ©al</t>
  </si>
  <si>
    <t>RÃ©al Plourde</t>
  </si>
  <si>
    <t>Qin Long</t>
  </si>
  <si>
    <t>Riady</t>
  </si>
  <si>
    <t>Mochtar</t>
  </si>
  <si>
    <t>Mochtar Riady &amp; family</t>
  </si>
  <si>
    <t>Riberas Mera</t>
  </si>
  <si>
    <t>Francisco Jose</t>
  </si>
  <si>
    <t>Francisco Jose Riberas Mera</t>
  </si>
  <si>
    <t>Juan Maria</t>
  </si>
  <si>
    <t>Juan Maria Riberas Mera</t>
  </si>
  <si>
    <t>Rihanna</t>
  </si>
  <si>
    <t>Barbados</t>
  </si>
  <si>
    <t>Musician</t>
  </si>
  <si>
    <t>Rosano</t>
  </si>
  <si>
    <t>Alessandro</t>
  </si>
  <si>
    <t>Alessandro Rosano</t>
  </si>
  <si>
    <t>Boris Rotenberg</t>
  </si>
  <si>
    <t>Rybakov</t>
  </si>
  <si>
    <t>Igor Rybakov</t>
  </si>
  <si>
    <t>Ryu</t>
  </si>
  <si>
    <t>Kwang-ji</t>
  </si>
  <si>
    <t>Ryu Kwang-ji</t>
  </si>
  <si>
    <t>Busan</t>
  </si>
  <si>
    <t>Savvidis</t>
  </si>
  <si>
    <t>Ivan Savvidis &amp; family</t>
  </si>
  <si>
    <t>Rostov-on-Don</t>
  </si>
  <si>
    <t>Schuurman</t>
  </si>
  <si>
    <t>Steven Schuurman</t>
  </si>
  <si>
    <t>Seabra</t>
  </si>
  <si>
    <t>Antonio Luiz</t>
  </si>
  <si>
    <t>Antonio Luiz Seabra</t>
  </si>
  <si>
    <t>Genhuo</t>
  </si>
  <si>
    <t>Shao Genhuo</t>
  </si>
  <si>
    <t>Eric Ya</t>
  </si>
  <si>
    <t>Eric Ya Shen</t>
  </si>
  <si>
    <t>Shibahara</t>
  </si>
  <si>
    <t>Keiichi</t>
  </si>
  <si>
    <t>Keiichi Shibahara</t>
  </si>
  <si>
    <t>Shnayder</t>
  </si>
  <si>
    <t xml:space="preserve">Sergey </t>
  </si>
  <si>
    <t>Sergey Shnayder &amp; family</t>
  </si>
  <si>
    <t>Shubarev</t>
  </si>
  <si>
    <t>Maxim</t>
  </si>
  <si>
    <t>Maxim Shubarev</t>
  </si>
  <si>
    <t>Jared Smith</t>
  </si>
  <si>
    <t>Suyu</t>
  </si>
  <si>
    <t>Su Suyu &amp; family</t>
  </si>
  <si>
    <t>Sze</t>
  </si>
  <si>
    <t>Man Bok</t>
  </si>
  <si>
    <t>Sze Man Bok</t>
  </si>
  <si>
    <t>Jinjiang</t>
  </si>
  <si>
    <t>Tan Caktiong</t>
  </si>
  <si>
    <t>Tony Tan Caktiong</t>
  </si>
  <si>
    <t>Jinkui</t>
  </si>
  <si>
    <t>Tang Jinkui &amp; family</t>
  </si>
  <si>
    <t>Tombolato</t>
  </si>
  <si>
    <t>Lina</t>
  </si>
  <si>
    <t>Lina Tombolato</t>
  </si>
  <si>
    <t>Tombolo</t>
  </si>
  <si>
    <t>Verrocchi</t>
  </si>
  <si>
    <t>Mario Verrocchi</t>
  </si>
  <si>
    <t>Wan</t>
  </si>
  <si>
    <t>Wan Long</t>
  </si>
  <si>
    <t>Luohe</t>
  </si>
  <si>
    <t>Linpeng</t>
  </si>
  <si>
    <t>Wang Linpeng</t>
  </si>
  <si>
    <t>Wang Zhenhua</t>
  </si>
  <si>
    <t>William Teh</t>
  </si>
  <si>
    <t>Lee Pang</t>
  </si>
  <si>
    <t>William Teh Lee Pang</t>
  </si>
  <si>
    <t>Gordon Wu</t>
  </si>
  <si>
    <t>Swift</t>
  </si>
  <si>
    <t>Swift Xie</t>
  </si>
  <si>
    <t>Chief Marketing Officer</t>
  </si>
  <si>
    <t>Zhihan</t>
  </si>
  <si>
    <t>Xu Zhihan</t>
  </si>
  <si>
    <t>Yakovlev</t>
  </si>
  <si>
    <t>Igor Yakovlev</t>
  </si>
  <si>
    <t>Xuegang</t>
  </si>
  <si>
    <t>Yang Xuegang</t>
  </si>
  <si>
    <t>Yoshida</t>
  </si>
  <si>
    <t>Yoshiaki</t>
  </si>
  <si>
    <t>Yoshiaki Yoshida</t>
  </si>
  <si>
    <t>Urayasu</t>
  </si>
  <si>
    <t>Fugen</t>
  </si>
  <si>
    <t>Yuan Fugen &amp; family</t>
  </si>
  <si>
    <t>Kaitian</t>
  </si>
  <si>
    <t>Zeng Kaitian</t>
  </si>
  <si>
    <t>Zhang Hongwei</t>
  </si>
  <si>
    <t>Zhang Liguo</t>
  </si>
  <si>
    <t>Harbin</t>
  </si>
  <si>
    <t>Xiaojuan</t>
  </si>
  <si>
    <t>Zhang Xiaojuan</t>
  </si>
  <si>
    <t>Zuk</t>
  </si>
  <si>
    <t>Nir</t>
  </si>
  <si>
    <t>Nir Zuk</t>
  </si>
  <si>
    <t>1.3 B</t>
  </si>
  <si>
    <t>Vijay</t>
  </si>
  <si>
    <t>Vijay Agarwal</t>
  </si>
  <si>
    <t>Faridabad</t>
  </si>
  <si>
    <t>AlBukhary</t>
  </si>
  <si>
    <t>Syed Mokhtar</t>
  </si>
  <si>
    <t>Syed Mokhtar AlBukhary</t>
  </si>
  <si>
    <t>Alcocer</t>
  </si>
  <si>
    <t>Alberto Alcocer</t>
  </si>
  <si>
    <t>Alexeyev</t>
  </si>
  <si>
    <t>Dmitry Alexeyev</t>
  </si>
  <si>
    <t>Vladivostok</t>
  </si>
  <si>
    <t>Bailey</t>
  </si>
  <si>
    <t>Thomas Bailey</t>
  </si>
  <si>
    <t>Baturina</t>
  </si>
  <si>
    <t>Elena</t>
  </si>
  <si>
    <t>Elena Baturina</t>
  </si>
  <si>
    <t>Angela Bennett</t>
  </si>
  <si>
    <t>Blakely</t>
  </si>
  <si>
    <t>Sara Blakely</t>
  </si>
  <si>
    <t>Spanx</t>
  </si>
  <si>
    <t>Blankfein</t>
  </si>
  <si>
    <t>Lloyd</t>
  </si>
  <si>
    <t>Lloyd Blankfein</t>
  </si>
  <si>
    <t>Goldman Sachs Group</t>
  </si>
  <si>
    <t>Boquoi</t>
  </si>
  <si>
    <t>Josef</t>
  </si>
  <si>
    <t>Josef Boquoi &amp; family</t>
  </si>
  <si>
    <t>Straelen</t>
  </si>
  <si>
    <t>Chabot</t>
  </si>
  <si>
    <t>Christian Chabot</t>
  </si>
  <si>
    <t>Huwen</t>
  </si>
  <si>
    <t>Chen Huwen</t>
  </si>
  <si>
    <t>Qiongxiang</t>
  </si>
  <si>
    <t>Chen Qiongxiang</t>
  </si>
  <si>
    <t xml:space="preserve">Cheng </t>
  </si>
  <si>
    <t>Zhenghui</t>
  </si>
  <si>
    <t>Cheng Zhenghui</t>
  </si>
  <si>
    <t>Deason</t>
  </si>
  <si>
    <t>Darwin</t>
  </si>
  <si>
    <t>Darwin Deason</t>
  </si>
  <si>
    <t>Richard Desmond</t>
  </si>
  <si>
    <t>Faruk</t>
  </si>
  <si>
    <t>Faruk Eczacibasi</t>
  </si>
  <si>
    <t>Fattal</t>
  </si>
  <si>
    <t>David Fattal &amp; family</t>
  </si>
  <si>
    <t>Felcsuti</t>
  </si>
  <si>
    <t>Zsolt</t>
  </si>
  <si>
    <t>Zsolt Felcsuti</t>
  </si>
  <si>
    <t>Find</t>
  </si>
  <si>
    <t>Benedicte</t>
  </si>
  <si>
    <t>Benedicte Find</t>
  </si>
  <si>
    <t>Copenhagen</t>
  </si>
  <si>
    <t>Fireman</t>
  </si>
  <si>
    <t>Paul Fireman</t>
  </si>
  <si>
    <t>Ben Francis</t>
  </si>
  <si>
    <t>Franke</t>
  </si>
  <si>
    <t>William Franke</t>
  </si>
  <si>
    <t>Greenberg</t>
  </si>
  <si>
    <t>Joel Greenberg</t>
  </si>
  <si>
    <t>Haji-Ioannou</t>
  </si>
  <si>
    <t>Polys</t>
  </si>
  <si>
    <t>Polys Haji-Ioannou</t>
  </si>
  <si>
    <t>Chulong</t>
  </si>
  <si>
    <t>Huang Chulong</t>
  </si>
  <si>
    <t>Qiaoling</t>
  </si>
  <si>
    <t>Huang Qiaoling</t>
  </si>
  <si>
    <t>Lin Chit</t>
  </si>
  <si>
    <t>Hui Lin Chit</t>
  </si>
  <si>
    <t>Mohammed Ibrahim</t>
  </si>
  <si>
    <t>Mo Ibrahim Foundation</t>
  </si>
  <si>
    <t>Girdhari</t>
  </si>
  <si>
    <t>Girdhari Jaisinghani</t>
  </si>
  <si>
    <t>Jannard</t>
  </si>
  <si>
    <t>James Jannard</t>
  </si>
  <si>
    <t>San Juan Islands</t>
  </si>
  <si>
    <t>Johannson</t>
  </si>
  <si>
    <t>Johan</t>
  </si>
  <si>
    <t>Johan Johannson</t>
  </si>
  <si>
    <t>Kaneko</t>
  </si>
  <si>
    <t>Fumio</t>
  </si>
  <si>
    <t>Fumio Kaneko</t>
  </si>
  <si>
    <t>Kobe</t>
  </si>
  <si>
    <t>Shirley</t>
  </si>
  <si>
    <t>Shirley Kao</t>
  </si>
  <si>
    <t>Tainan</t>
  </si>
  <si>
    <t>Karptsov</t>
  </si>
  <si>
    <t>Yuri Karptsov</t>
  </si>
  <si>
    <t>Kayne</t>
  </si>
  <si>
    <t>Richard Kayne</t>
  </si>
  <si>
    <t>Santa Monica</t>
  </si>
  <si>
    <t>Kelly</t>
  </si>
  <si>
    <t>Peter Kelly</t>
  </si>
  <si>
    <t>Klarman</t>
  </si>
  <si>
    <t>Seth Klarman</t>
  </si>
  <si>
    <t>Baupost Group</t>
  </si>
  <si>
    <t>Knauf</t>
  </si>
  <si>
    <t>Christine Knauf</t>
  </si>
  <si>
    <t>Karl Knauf</t>
  </si>
  <si>
    <t>Iphofen</t>
  </si>
  <si>
    <t>Krasny</t>
  </si>
  <si>
    <t>Michael Krasny</t>
  </si>
  <si>
    <t>Sawdust Investment Management Corp.</t>
  </si>
  <si>
    <t>Krishna</t>
  </si>
  <si>
    <t>Suresh</t>
  </si>
  <si>
    <t>Suresh Krishna</t>
  </si>
  <si>
    <t>Arvind Lal</t>
  </si>
  <si>
    <t>Lao HernÃ¡ndez</t>
  </si>
  <si>
    <t>Manuel Lao HernÃ¡ndez &amp; family</t>
  </si>
  <si>
    <t>Matadepera</t>
  </si>
  <si>
    <t>Chang Su-O</t>
  </si>
  <si>
    <t>Lin Chang Su-O</t>
  </si>
  <si>
    <t>Lairong</t>
  </si>
  <si>
    <t>Lin Lairong &amp; family</t>
  </si>
  <si>
    <t>Bayannur</t>
  </si>
  <si>
    <t>Litvak</t>
  </si>
  <si>
    <t>Michel Litvak</t>
  </si>
  <si>
    <t>Maag de Moura Cunha</t>
  </si>
  <si>
    <t xml:space="preserve">Simone </t>
  </si>
  <si>
    <t>Simone Maag de Moura Cunha</t>
  </si>
  <si>
    <t>Cargill MacMillan, III.</t>
  </si>
  <si>
    <t>Boulder</t>
  </si>
  <si>
    <t>John MacMillan</t>
  </si>
  <si>
    <t>Plymouth</t>
  </si>
  <si>
    <t>Martha MacMillan</t>
  </si>
  <si>
    <t>Orono</t>
  </si>
  <si>
    <t>William MacMillan</t>
  </si>
  <si>
    <t>Englewood</t>
  </si>
  <si>
    <t>Magness</t>
  </si>
  <si>
    <t>Gary Magness</t>
  </si>
  <si>
    <t>Mann</t>
  </si>
  <si>
    <t>Roy Mann</t>
  </si>
  <si>
    <t>Youssef</t>
  </si>
  <si>
    <t>Youssef Mansour</t>
  </si>
  <si>
    <t>Mao</t>
  </si>
  <si>
    <t>Charlwin</t>
  </si>
  <si>
    <t>Charlwin Mao</t>
  </si>
  <si>
    <t>Mathieson</t>
  </si>
  <si>
    <t>Bruce Mathieson</t>
  </si>
  <si>
    <t>Gold Coast</t>
  </si>
  <si>
    <t>Mikhalskiy</t>
  </si>
  <si>
    <t>Alexander Mikhalskiy</t>
  </si>
  <si>
    <t>Molchanov</t>
  </si>
  <si>
    <t>Andrei Molchanov</t>
  </si>
  <si>
    <t>Moller Nielsen</t>
  </si>
  <si>
    <t>Martin Moller Nielsen</t>
  </si>
  <si>
    <t>Mommert</t>
  </si>
  <si>
    <t>Ulrich</t>
  </si>
  <si>
    <t>Ulrich Mommert &amp; family</t>
  </si>
  <si>
    <t>Muthoot</t>
  </si>
  <si>
    <t>George Alexander</t>
  </si>
  <si>
    <t>George Alexander Muthoot</t>
  </si>
  <si>
    <t>Ernakulam</t>
  </si>
  <si>
    <t>George Jacob</t>
  </si>
  <si>
    <t>George Jacob Muthoot</t>
  </si>
  <si>
    <t>Trivandrum</t>
  </si>
  <si>
    <t>George Thomas</t>
  </si>
  <si>
    <t>George Thomas Muthoot</t>
  </si>
  <si>
    <t>Kottayam</t>
  </si>
  <si>
    <t>Sara George</t>
  </si>
  <si>
    <t>Sara George Muthoot</t>
  </si>
  <si>
    <t>MÃ¼ller Botelho</t>
  </si>
  <si>
    <t>Ivan MÃ¼ller Botelho</t>
  </si>
  <si>
    <t>Cataguazes, MG</t>
  </si>
  <si>
    <t>Albert Nahmad</t>
  </si>
  <si>
    <t>Najafi</t>
  </si>
  <si>
    <t>Jahm</t>
  </si>
  <si>
    <t>Jahm Najafi</t>
  </si>
  <si>
    <t>Nie</t>
  </si>
  <si>
    <t>Tengyun</t>
  </si>
  <si>
    <t>Nie Tengyun &amp; family</t>
  </si>
  <si>
    <t>Nursalim</t>
  </si>
  <si>
    <t>Sjamsul</t>
  </si>
  <si>
    <t>Sjamsul Nursalim</t>
  </si>
  <si>
    <t>Orlov</t>
  </si>
  <si>
    <t>Vitaly</t>
  </si>
  <si>
    <t>Vitaly Orlov</t>
  </si>
  <si>
    <t>Murmansk</t>
  </si>
  <si>
    <t>Pan Dong</t>
  </si>
  <si>
    <t>Peres</t>
  </si>
  <si>
    <t>Jose Isaac</t>
  </si>
  <si>
    <t>Jose Isaac Peres &amp; family</t>
  </si>
  <si>
    <t>Markus Persson</t>
  </si>
  <si>
    <t>Peugeot</t>
  </si>
  <si>
    <t>Robert Peugeot &amp; family</t>
  </si>
  <si>
    <t>Minxiu</t>
  </si>
  <si>
    <t>Qiu Minxiu</t>
  </si>
  <si>
    <t>Qu</t>
  </si>
  <si>
    <t>Miranda</t>
  </si>
  <si>
    <t>Qu Miranda</t>
  </si>
  <si>
    <t>Razack</t>
  </si>
  <si>
    <t>Irfan</t>
  </si>
  <si>
    <t>Irfan Razack</t>
  </si>
  <si>
    <t>Noaman</t>
  </si>
  <si>
    <t>Noaman Razack</t>
  </si>
  <si>
    <t>Rezwan</t>
  </si>
  <si>
    <t>Rezwan Razack</t>
  </si>
  <si>
    <t>Saghian</t>
  </si>
  <si>
    <t>Richard Saghian</t>
  </si>
  <si>
    <t>Saji</t>
  </si>
  <si>
    <t>Nobutada</t>
  </si>
  <si>
    <t>Nobutada Saji</t>
  </si>
  <si>
    <t>Shtengelov</t>
  </si>
  <si>
    <t>Denis Shtengelov</t>
  </si>
  <si>
    <t>Spencer</t>
  </si>
  <si>
    <t>Michael Spencer</t>
  </si>
  <si>
    <t>London, Suffolk</t>
  </si>
  <si>
    <t>Steinberg</t>
  </si>
  <si>
    <t>Joseph Steinberg</t>
  </si>
  <si>
    <t>Steinhardt</t>
  </si>
  <si>
    <t>Michael Steinhardt</t>
  </si>
  <si>
    <t>Mount Kisco</t>
  </si>
  <si>
    <t>Stordalen</t>
  </si>
  <si>
    <t>Petter</t>
  </si>
  <si>
    <t>Petter Stordalen &amp; family</t>
  </si>
  <si>
    <t>Lisa</t>
  </si>
  <si>
    <t>Lisa Su</t>
  </si>
  <si>
    <t>AMD</t>
  </si>
  <si>
    <t>Sugianto</t>
  </si>
  <si>
    <t>Eddy</t>
  </si>
  <si>
    <t>Eddy Sugianto</t>
  </si>
  <si>
    <t>Suh</t>
  </si>
  <si>
    <t>Kyung-bae</t>
  </si>
  <si>
    <t>Suh Kyung-bae</t>
  </si>
  <si>
    <t>Amorepacific Corp. (New)</t>
  </si>
  <si>
    <t>Huaiqing</t>
  </si>
  <si>
    <t>Sun Huaiqing &amp; family</t>
  </si>
  <si>
    <t>Sutardja</t>
  </si>
  <si>
    <t>Sehat</t>
  </si>
  <si>
    <t>Sehat Sutardja</t>
  </si>
  <si>
    <t>Min-Liang</t>
  </si>
  <si>
    <t>Min-Liang Tan</t>
  </si>
  <si>
    <t>Tarascio</t>
  </si>
  <si>
    <t>Sam Tarascio</t>
  </si>
  <si>
    <t>James Tisch</t>
  </si>
  <si>
    <t>Tjiptodihardjo</t>
  </si>
  <si>
    <t>Haryanto</t>
  </si>
  <si>
    <t>Haryanto Tjiptodihardjo</t>
  </si>
  <si>
    <t>Tojner</t>
  </si>
  <si>
    <t>Michael Tojner</t>
  </si>
  <si>
    <t>Trehan</t>
  </si>
  <si>
    <t>Naresh</t>
  </si>
  <si>
    <t>Naresh Trehan</t>
  </si>
  <si>
    <t>van den Ende</t>
  </si>
  <si>
    <t>Joop</t>
  </si>
  <si>
    <t>Joop van den Ende</t>
  </si>
  <si>
    <t>Baarn</t>
  </si>
  <si>
    <t>Viddayakorn</t>
  </si>
  <si>
    <t>Pongsak</t>
  </si>
  <si>
    <t>Pongsak Viddayakorn</t>
  </si>
  <si>
    <t>Voigt Schwartz</t>
  </si>
  <si>
    <t>Eduardo Voigt Schwartz</t>
  </si>
  <si>
    <t>FlorianÃ³polis</t>
  </si>
  <si>
    <t>DJ-Producer</t>
  </si>
  <si>
    <t>Voigt Schwartz Gomes</t>
  </si>
  <si>
    <t>Mariana</t>
  </si>
  <si>
    <t>Mariana Voigt Schwartz Gomes</t>
  </si>
  <si>
    <t>Interior Designer</t>
  </si>
  <si>
    <t>von Opel</t>
  </si>
  <si>
    <t>Georg von Opel</t>
  </si>
  <si>
    <t>Wada</t>
  </si>
  <si>
    <t>Shigefumi</t>
  </si>
  <si>
    <t>Shigefumi Wada</t>
  </si>
  <si>
    <t>Ee Chao</t>
  </si>
  <si>
    <t>Wee Ee Chao</t>
  </si>
  <si>
    <t>Ee Lim</t>
  </si>
  <si>
    <t>Wee Ee Lim</t>
  </si>
  <si>
    <t>Wentz</t>
  </si>
  <si>
    <t>Myron</t>
  </si>
  <si>
    <t>Myron Wentz</t>
  </si>
  <si>
    <t>St. Kitts and Nevis</t>
  </si>
  <si>
    <t>Drorit</t>
  </si>
  <si>
    <t>Drorit Wertheim</t>
  </si>
  <si>
    <t>Bnei Atarot</t>
  </si>
  <si>
    <t>Woods</t>
  </si>
  <si>
    <t>Tiger</t>
  </si>
  <si>
    <t>Tiger Woods</t>
  </si>
  <si>
    <t>Jupiter Island</t>
  </si>
  <si>
    <t>PGA</t>
  </si>
  <si>
    <t>Wortmann</t>
  </si>
  <si>
    <t>Horst Wortmann &amp; family</t>
  </si>
  <si>
    <t>Detmold</t>
  </si>
  <si>
    <t>Chung-yi</t>
  </si>
  <si>
    <t>Wu Chung-yi</t>
  </si>
  <si>
    <t>Chang Hwa County</t>
  </si>
  <si>
    <t>Ingrid</t>
  </si>
  <si>
    <t>Ingrid Wu</t>
  </si>
  <si>
    <t>Xushun</t>
  </si>
  <si>
    <t>Wu Xushun &amp; family</t>
  </si>
  <si>
    <t>Wuhu</t>
  </si>
  <si>
    <t>Yingming</t>
  </si>
  <si>
    <t>Wu Yingming</t>
  </si>
  <si>
    <t>Juhua</t>
  </si>
  <si>
    <t>Xie Juhua &amp; family</t>
  </si>
  <si>
    <t>Xudong</t>
  </si>
  <si>
    <t>Xu Xudong &amp; family</t>
  </si>
  <si>
    <t>Yakunin</t>
  </si>
  <si>
    <t>Vadim Yakunin</t>
  </si>
  <si>
    <t>Qiongjiu</t>
  </si>
  <si>
    <t>Ye Qiongjiu</t>
  </si>
  <si>
    <t>Xianzhong</t>
  </si>
  <si>
    <t>Yi Xianzhong &amp; family</t>
  </si>
  <si>
    <t>Peidi</t>
  </si>
  <si>
    <t>Yu Peidi</t>
  </si>
  <si>
    <t>Wenzhong</t>
  </si>
  <si>
    <t>Zhang Wenzhong</t>
  </si>
  <si>
    <t>Zhang Yin</t>
  </si>
  <si>
    <t>Dongguan</t>
  </si>
  <si>
    <t>Chengjian</t>
  </si>
  <si>
    <t>Zhou Chengjian</t>
  </si>
  <si>
    <t>1.2 B</t>
  </si>
  <si>
    <t>Shivratan</t>
  </si>
  <si>
    <t>Shivratan Agarwal</t>
  </si>
  <si>
    <t>Bikaner</t>
  </si>
  <si>
    <t>Alves de Queiroz Filho</t>
  </si>
  <si>
    <t>Joao Alves de Queiroz Filho</t>
  </si>
  <si>
    <t>Nigel</t>
  </si>
  <si>
    <t>Nigel Austin</t>
  </si>
  <si>
    <t>Avdeev</t>
  </si>
  <si>
    <t>Roman Avdeev</t>
  </si>
  <si>
    <t>Awata</t>
  </si>
  <si>
    <t>Takaya</t>
  </si>
  <si>
    <t>Takaya Awata</t>
  </si>
  <si>
    <t>Aydinlar</t>
  </si>
  <si>
    <t>Mehmet</t>
  </si>
  <si>
    <t>Mehmet Aydinlar</t>
  </si>
  <si>
    <t>Krishna Kumar</t>
  </si>
  <si>
    <t>Krishna Kumar Bangur</t>
  </si>
  <si>
    <t>Banon</t>
  </si>
  <si>
    <t>Shay</t>
  </si>
  <si>
    <t>Shay Banon</t>
  </si>
  <si>
    <t>Sachin</t>
  </si>
  <si>
    <t>Sachin Bansal</t>
  </si>
  <si>
    <t>Bayraktar</t>
  </si>
  <si>
    <t>Selcuk</t>
  </si>
  <si>
    <t>Selcuk Bayraktar</t>
  </si>
  <si>
    <t>Barbara Berlusconi</t>
  </si>
  <si>
    <t>Eleonora</t>
  </si>
  <si>
    <t>Eleonora Berlusconi</t>
  </si>
  <si>
    <t>Macherio</t>
  </si>
  <si>
    <t>Luigi</t>
  </si>
  <si>
    <t>Luigi Berlusconi</t>
  </si>
  <si>
    <t>Kapil</t>
  </si>
  <si>
    <t>Kapil Bhatia</t>
  </si>
  <si>
    <t>Boluda Fos</t>
  </si>
  <si>
    <t>Vicente</t>
  </si>
  <si>
    <t>Vicente Boluda Fos</t>
  </si>
  <si>
    <t>Boyko</t>
  </si>
  <si>
    <t>Oleg Boyko</t>
  </si>
  <si>
    <t>Lipperswil</t>
  </si>
  <si>
    <t>Cao Ji</t>
  </si>
  <si>
    <t>Huxiong</t>
  </si>
  <si>
    <t>Chen Huxiong</t>
  </si>
  <si>
    <t>Tony Chen</t>
  </si>
  <si>
    <t>Xueli</t>
  </si>
  <si>
    <t>Chen Xueli</t>
  </si>
  <si>
    <t>Weihai</t>
  </si>
  <si>
    <t>Zhisong</t>
  </si>
  <si>
    <t>Chen Zhisong</t>
  </si>
  <si>
    <t>Mong-joon</t>
  </si>
  <si>
    <t>Chung Mong-joon</t>
  </si>
  <si>
    <t>Yong-jin</t>
  </si>
  <si>
    <t>Chung Yong-jin</t>
  </si>
  <si>
    <t>Shinsegae</t>
  </si>
  <si>
    <t>Co</t>
  </si>
  <si>
    <t>Lucio Co</t>
  </si>
  <si>
    <t>Dageville</t>
  </si>
  <si>
    <t>Benoit</t>
  </si>
  <si>
    <t>Benoit Dageville</t>
  </si>
  <si>
    <t>San Carlos</t>
  </si>
  <si>
    <t>Dangi</t>
  </si>
  <si>
    <t>Alpana</t>
  </si>
  <si>
    <t>Alpana Dangi</t>
  </si>
  <si>
    <t>Dias Branco</t>
  </si>
  <si>
    <t>Maria Consuelo</t>
  </si>
  <si>
    <t>Maria Consuelo Dias Branco</t>
  </si>
  <si>
    <t>EusÃ©bio</t>
  </si>
  <si>
    <t>Dixon</t>
  </si>
  <si>
    <t>Mark Dixon</t>
  </si>
  <si>
    <t>Doepfner</t>
  </si>
  <si>
    <t>Mathias</t>
  </si>
  <si>
    <t>Mathias Doepfner</t>
  </si>
  <si>
    <t>Potsdam</t>
  </si>
  <si>
    <t>Dogan</t>
  </si>
  <si>
    <t>Aydin</t>
  </si>
  <si>
    <t>Aydin Dogan</t>
  </si>
  <si>
    <t>Eliahu</t>
  </si>
  <si>
    <t>Shlomo Eliahu</t>
  </si>
  <si>
    <t>Chris Ellison</t>
  </si>
  <si>
    <t>Escarrer</t>
  </si>
  <si>
    <t>Gabriel</t>
  </si>
  <si>
    <t>Gabriel Escarrer &amp; family</t>
  </si>
  <si>
    <t>Palma de Majorca</t>
  </si>
  <si>
    <t>Fairbank</t>
  </si>
  <si>
    <t>Richard Fairbank</t>
  </si>
  <si>
    <t>Andy</t>
  </si>
  <si>
    <t>Andy Fang</t>
  </si>
  <si>
    <t>Monte Vista</t>
  </si>
  <si>
    <t>DoorDash</t>
  </si>
  <si>
    <t>Fangiono</t>
  </si>
  <si>
    <t>Wirastuty</t>
  </si>
  <si>
    <t>Wirastuty Fangiono</t>
  </si>
  <si>
    <t>Pekanbaru</t>
  </si>
  <si>
    <t>Fink</t>
  </si>
  <si>
    <t>Larry Fink</t>
  </si>
  <si>
    <t>BlackRock</t>
  </si>
  <si>
    <t>Cofounder, CEO</t>
  </si>
  <si>
    <t>Flowers</t>
  </si>
  <si>
    <t>J. Christopher Flowers</t>
  </si>
  <si>
    <t>J.C. Flowers &amp; Co. LLC</t>
  </si>
  <si>
    <t>Founder and Managing Director</t>
  </si>
  <si>
    <t>Maria Frias</t>
  </si>
  <si>
    <t>Friese</t>
  </si>
  <si>
    <t>Donald Friese</t>
  </si>
  <si>
    <t>Gan</t>
  </si>
  <si>
    <t>Zhongru</t>
  </si>
  <si>
    <t>Gan Zhongru</t>
  </si>
  <si>
    <t>Golubkov</t>
  </si>
  <si>
    <t>Pavel Golubkov</t>
  </si>
  <si>
    <t>Cristina Green</t>
  </si>
  <si>
    <t>Philip Green</t>
  </si>
  <si>
    <t>Said</t>
  </si>
  <si>
    <t>Said Gutseriev</t>
  </si>
  <si>
    <t>Stelios</t>
  </si>
  <si>
    <t>Stelios Haji-Ioannou</t>
  </si>
  <si>
    <t>Fahed</t>
  </si>
  <si>
    <t>Fahed Hariri</t>
  </si>
  <si>
    <t>Harp Helu</t>
  </si>
  <si>
    <t>Alfredo Harp Helu &amp; family</t>
  </si>
  <si>
    <t>Headington</t>
  </si>
  <si>
    <t>Timothy Headington</t>
  </si>
  <si>
    <t>Holding</t>
  </si>
  <si>
    <t>Frank Holding</t>
  </si>
  <si>
    <t>Raleigh</t>
  </si>
  <si>
    <t>Ishibashi</t>
  </si>
  <si>
    <t>Hiroshi Ishibashi</t>
  </si>
  <si>
    <t>Ankur</t>
  </si>
  <si>
    <t>Ankur Jain</t>
  </si>
  <si>
    <t>Bilt Rewards</t>
  </si>
  <si>
    <t xml:space="preserve">Naresh </t>
  </si>
  <si>
    <t>Naresh Jain</t>
  </si>
  <si>
    <t>LeBron</t>
  </si>
  <si>
    <t>LeBron James</t>
  </si>
  <si>
    <t>NBA</t>
  </si>
  <si>
    <t>Jiang Jinhua</t>
  </si>
  <si>
    <t>Magic</t>
  </si>
  <si>
    <t>Magic Johnson</t>
  </si>
  <si>
    <t>Athlete, Entrepreneur</t>
  </si>
  <si>
    <t>Kajaria</t>
  </si>
  <si>
    <t>Ashok</t>
  </si>
  <si>
    <t>Ashok Kajaria</t>
  </si>
  <si>
    <t>Kanjanapas</t>
  </si>
  <si>
    <t>Keeree</t>
  </si>
  <si>
    <t>Keeree Kanjanapas</t>
  </si>
  <si>
    <t>Kanokov</t>
  </si>
  <si>
    <t>Arsen</t>
  </si>
  <si>
    <t>Arsen Kanokov</t>
  </si>
  <si>
    <t>Bahari</t>
  </si>
  <si>
    <t>Bahari Karim</t>
  </si>
  <si>
    <t>Burhan</t>
  </si>
  <si>
    <t>Burhan Karim</t>
  </si>
  <si>
    <t>Guihua</t>
  </si>
  <si>
    <t>Ke Guihua</t>
  </si>
  <si>
    <t>Klagsbrun</t>
  </si>
  <si>
    <t>Harry Klagsbrun</t>
  </si>
  <si>
    <t>Klenk</t>
  </si>
  <si>
    <t>Martin Klenk</t>
  </si>
  <si>
    <t>Bon-neung</t>
  </si>
  <si>
    <t>Koo Bon-neung</t>
  </si>
  <si>
    <t>Heesung Electronics</t>
  </si>
  <si>
    <t>Krupchak</t>
  </si>
  <si>
    <t>Vladimir Krupchak</t>
  </si>
  <si>
    <t>Raymond</t>
  </si>
  <si>
    <t>Raymond Kwok</t>
  </si>
  <si>
    <t>LalibertÃ©</t>
  </si>
  <si>
    <t>Guy</t>
  </si>
  <si>
    <t>Guy LalibertÃ©</t>
  </si>
  <si>
    <t>Cirque du Soleil</t>
  </si>
  <si>
    <t>Robert Langer</t>
  </si>
  <si>
    <t>Le Roux</t>
  </si>
  <si>
    <t>Michiel</t>
  </si>
  <si>
    <t>Michiel Le Roux</t>
  </si>
  <si>
    <t>Stellenbosch</t>
  </si>
  <si>
    <t>Nancy</t>
  </si>
  <si>
    <t>Nancy Lerner</t>
  </si>
  <si>
    <t>Cleveland</t>
  </si>
  <si>
    <t>Norma</t>
  </si>
  <si>
    <t>Norma Lerner</t>
  </si>
  <si>
    <t>Randolph</t>
  </si>
  <si>
    <t>Randolph Lerner</t>
  </si>
  <si>
    <t>Guoqiang</t>
  </si>
  <si>
    <t>Li Guoqiang</t>
  </si>
  <si>
    <t>Liang Qin &amp; family</t>
  </si>
  <si>
    <t>Yangzhou</t>
  </si>
  <si>
    <t>Zhaoxian</t>
  </si>
  <si>
    <t>Liang Zhaoxian</t>
  </si>
  <si>
    <t>Liu Weiping</t>
  </si>
  <si>
    <t>Louboutin</t>
  </si>
  <si>
    <t>Christian Louboutin</t>
  </si>
  <si>
    <t>Yiwen</t>
  </si>
  <si>
    <t>Lu Yiwen</t>
  </si>
  <si>
    <t>Maggi</t>
  </si>
  <si>
    <t>Lucia</t>
  </si>
  <si>
    <t>Lucia Maggi &amp; family</t>
  </si>
  <si>
    <t>Rondonopolis</t>
  </si>
  <si>
    <t>Mamut</t>
  </si>
  <si>
    <t>Alexander Mamut &amp; family</t>
  </si>
  <si>
    <t>Yasseen</t>
  </si>
  <si>
    <t>Yasseen Mansour</t>
  </si>
  <si>
    <t>Yves-Loic</t>
  </si>
  <si>
    <t>Yves-Loic Martin</t>
  </si>
  <si>
    <t>Mhaiskar</t>
  </si>
  <si>
    <t>Virendra</t>
  </si>
  <si>
    <t>Virendra Mhaiskar</t>
  </si>
  <si>
    <t>Minovalov</t>
  </si>
  <si>
    <t>Kirill</t>
  </si>
  <si>
    <t>Kirill Minovalov</t>
  </si>
  <si>
    <t>Nakatani</t>
  </si>
  <si>
    <t>Tadako</t>
  </si>
  <si>
    <t>Tadako Nakatani</t>
  </si>
  <si>
    <t>Dang Quang</t>
  </si>
  <si>
    <t>Nguyen Dang Quang</t>
  </si>
  <si>
    <t>Nominacher</t>
  </si>
  <si>
    <t>Bastian</t>
  </si>
  <si>
    <t>Bastian Nominacher</t>
  </si>
  <si>
    <t>Novinsky</t>
  </si>
  <si>
    <t>Vadim Novinsky</t>
  </si>
  <si>
    <t>Axel</t>
  </si>
  <si>
    <t>Axel Oberwelland &amp; family</t>
  </si>
  <si>
    <t>Shiyi</t>
  </si>
  <si>
    <t>Pan Shiyi</t>
  </si>
  <si>
    <t>Pandit</t>
  </si>
  <si>
    <t>Shashishekar</t>
  </si>
  <si>
    <t>Shashishekar Pandit</t>
  </si>
  <si>
    <t>Hyeon-joo</t>
  </si>
  <si>
    <t>Park Hyeon-joo</t>
  </si>
  <si>
    <t>Mirae Asset</t>
  </si>
  <si>
    <t>Poo</t>
  </si>
  <si>
    <t>Murdaya</t>
  </si>
  <si>
    <t>Murdaya Poo</t>
  </si>
  <si>
    <t>Revoredo</t>
  </si>
  <si>
    <t>Helena Revoredo</t>
  </si>
  <si>
    <t>Hartley</t>
  </si>
  <si>
    <t>Hartley Rogers</t>
  </si>
  <si>
    <t>Deniz</t>
  </si>
  <si>
    <t>Deniz Sahenk</t>
  </si>
  <si>
    <t>Sandell</t>
  </si>
  <si>
    <t>Thomas Sandell</t>
  </si>
  <si>
    <t>Sandell Asset Management</t>
  </si>
  <si>
    <t>Yifeng</t>
  </si>
  <si>
    <t>Shi Yifeng</t>
  </si>
  <si>
    <t>Scott Smith</t>
  </si>
  <si>
    <t>Soffer</t>
  </si>
  <si>
    <t>Jeffrey Soffer</t>
  </si>
  <si>
    <t>Aventura</t>
  </si>
  <si>
    <t>Speiser</t>
  </si>
  <si>
    <t>Mike Speiser</t>
  </si>
  <si>
    <t>Sutter Hill Ventures</t>
  </si>
  <si>
    <t>Managing Director</t>
  </si>
  <si>
    <t>Zachary</t>
  </si>
  <si>
    <t>Zachary Stern</t>
  </si>
  <si>
    <t>Stoica</t>
  </si>
  <si>
    <t>Ion Stoica</t>
  </si>
  <si>
    <t>Surana</t>
  </si>
  <si>
    <t>Anand Surana</t>
  </si>
  <si>
    <t>Dilip Surana</t>
  </si>
  <si>
    <t>Stanley Tang</t>
  </si>
  <si>
    <t>Tang Ye</t>
  </si>
  <si>
    <t>Tharaldson</t>
  </si>
  <si>
    <t>Gary Tharaldson</t>
  </si>
  <si>
    <t>Fargo</t>
  </si>
  <si>
    <t>Andrew Tisch</t>
  </si>
  <si>
    <t>Toennies</t>
  </si>
  <si>
    <t>Clemens</t>
  </si>
  <si>
    <t>Clemens Toennies</t>
  </si>
  <si>
    <t>Rheda-WiedenbrÃ¼ck</t>
  </si>
  <si>
    <t>Robert Toennies</t>
  </si>
  <si>
    <t>Tran</t>
  </si>
  <si>
    <t>Ba Duong</t>
  </si>
  <si>
    <t>Tran Ba Duong &amp; family</t>
  </si>
  <si>
    <t>Tsao</t>
  </si>
  <si>
    <t>Ter-fung</t>
  </si>
  <si>
    <t>Tsao Ter-fung</t>
  </si>
  <si>
    <t>Tsujimoto</t>
  </si>
  <si>
    <t>Kenzo</t>
  </si>
  <si>
    <t>Kenzo Tsujimoto</t>
  </si>
  <si>
    <t>Yasuhide</t>
  </si>
  <si>
    <t>Yasuhide Uno</t>
  </si>
  <si>
    <t>Vijitpongpun</t>
  </si>
  <si>
    <t>Thongma</t>
  </si>
  <si>
    <t>Thongma Vijitpongpun</t>
  </si>
  <si>
    <t>Jilei</t>
  </si>
  <si>
    <t>Wang Jilei</t>
  </si>
  <si>
    <t>Shih-Chung</t>
  </si>
  <si>
    <t>Wang Shih-Chung</t>
  </si>
  <si>
    <t>Weaver</t>
  </si>
  <si>
    <t>J. Wayne</t>
  </si>
  <si>
    <t>J. Wayne Weaver</t>
  </si>
  <si>
    <t>Werner O.</t>
  </si>
  <si>
    <t>Werner O. Weber</t>
  </si>
  <si>
    <t>Werninghaus</t>
  </si>
  <si>
    <t>Anne Werninghaus</t>
  </si>
  <si>
    <t>Joinville</t>
  </si>
  <si>
    <t>Wiese</t>
  </si>
  <si>
    <t>Christoffel</t>
  </si>
  <si>
    <t>Christoffel Wiese</t>
  </si>
  <si>
    <t>Shoprite Holdings</t>
  </si>
  <si>
    <t>Wolf</t>
  </si>
  <si>
    <t>Dick</t>
  </si>
  <si>
    <t>Dick Wolf</t>
  </si>
  <si>
    <t>Producer</t>
  </si>
  <si>
    <t>Woodman</t>
  </si>
  <si>
    <t>Nicholas Woodman</t>
  </si>
  <si>
    <t>Big Sky</t>
  </si>
  <si>
    <t>GoPro</t>
  </si>
  <si>
    <t>Ye Xiaoping</t>
  </si>
  <si>
    <t>Zaharia</t>
  </si>
  <si>
    <t>Matei</t>
  </si>
  <si>
    <t>Matei Zaharia</t>
  </si>
  <si>
    <t>Zatlyn</t>
  </si>
  <si>
    <t>Michelle</t>
  </si>
  <si>
    <t>Michelle Zatlyn</t>
  </si>
  <si>
    <t>Cloudflare</t>
  </si>
  <si>
    <t>Cofounder, president and COO</t>
  </si>
  <si>
    <t>Gongyun</t>
  </si>
  <si>
    <t>Zhang Gongyun</t>
  </si>
  <si>
    <t>Gaomi</t>
  </si>
  <si>
    <t>Keqiang</t>
  </si>
  <si>
    <t>Zhang Keqiang</t>
  </si>
  <si>
    <t>Shilong</t>
  </si>
  <si>
    <t>Zhang Shilong &amp; family</t>
  </si>
  <si>
    <t>Hongfei</t>
  </si>
  <si>
    <t>Zhao Hongfei</t>
  </si>
  <si>
    <t>Peng</t>
  </si>
  <si>
    <t>Peng Zhao</t>
  </si>
  <si>
    <t>Zhevago</t>
  </si>
  <si>
    <t>Kostyantin</t>
  </si>
  <si>
    <t>Kostyantin Zhevago</t>
  </si>
  <si>
    <t>Zhuang</t>
  </si>
  <si>
    <t>Kuilong</t>
  </si>
  <si>
    <t>Zhuang Kuilong &amp; family</t>
  </si>
  <si>
    <t>1.1 B</t>
  </si>
  <si>
    <t>Abod</t>
  </si>
  <si>
    <t>Craig Abod</t>
  </si>
  <si>
    <t>Sanjay</t>
  </si>
  <si>
    <t>Sanjay Agarwal</t>
  </si>
  <si>
    <t>Jaipur</t>
  </si>
  <si>
    <t>Raamdeo</t>
  </si>
  <si>
    <t>Raamdeo Agrawal</t>
  </si>
  <si>
    <t>Andlauer</t>
  </si>
  <si>
    <t>Michael Andlauer</t>
  </si>
  <si>
    <t>Angermayer</t>
  </si>
  <si>
    <t>Christian Angermayer</t>
  </si>
  <si>
    <t>Asavabhokhin</t>
  </si>
  <si>
    <t>Anant</t>
  </si>
  <si>
    <t>Anant Asavabhokhin</t>
  </si>
  <si>
    <t>Haluk</t>
  </si>
  <si>
    <t>Haluk Bayraktar</t>
  </si>
  <si>
    <t>Abigail Bennett</t>
  </si>
  <si>
    <t>Bhatt</t>
  </si>
  <si>
    <t>Baiju</t>
  </si>
  <si>
    <t>Baiju Bhatt</t>
  </si>
  <si>
    <t>Bonvin</t>
  </si>
  <si>
    <t>Stephane</t>
  </si>
  <si>
    <t>Stephane Bonvin</t>
  </si>
  <si>
    <t>Lens</t>
  </si>
  <si>
    <t>Brice</t>
  </si>
  <si>
    <t>Carson</t>
  </si>
  <si>
    <t>Carson Brice</t>
  </si>
  <si>
    <t>Pradip</t>
  </si>
  <si>
    <t>Pradip Burman</t>
  </si>
  <si>
    <t>Bzurovski Bay</t>
  </si>
  <si>
    <t>Andres Bzurovski Bay</t>
  </si>
  <si>
    <t>Montevideo</t>
  </si>
  <si>
    <t>CallerstrÃ¶m</t>
  </si>
  <si>
    <t>Caspar</t>
  </si>
  <si>
    <t>Caspar CallerstrÃ¶m</t>
  </si>
  <si>
    <t>Jianwei</t>
  </si>
  <si>
    <t>Cao Jianwei</t>
  </si>
  <si>
    <t>Caprotti</t>
  </si>
  <si>
    <t>Giuliana Caprotti</t>
  </si>
  <si>
    <t>Marina Caprotti</t>
  </si>
  <si>
    <t>Kuo-Ming</t>
  </si>
  <si>
    <t>Chang Kuo-Ming</t>
  </si>
  <si>
    <t>Bernard Charles</t>
  </si>
  <si>
    <t>Chen Wenyuan &amp; family</t>
  </si>
  <si>
    <t>Christodoulou</t>
  </si>
  <si>
    <t>John Christodoulou</t>
  </si>
  <si>
    <t>Chua</t>
  </si>
  <si>
    <t>Thian Poh</t>
  </si>
  <si>
    <t>Chua Thian Poh</t>
  </si>
  <si>
    <t>Susan Co</t>
  </si>
  <si>
    <t>Demidov</t>
  </si>
  <si>
    <t>Pavel Demidov &amp; family</t>
  </si>
  <si>
    <t>Ashwin</t>
  </si>
  <si>
    <t>Ashwin Desai</t>
  </si>
  <si>
    <t>Surat</t>
  </si>
  <si>
    <t>Zengping</t>
  </si>
  <si>
    <t>Dong Zengping</t>
  </si>
  <si>
    <t>Erikawa</t>
  </si>
  <si>
    <t>Keiko</t>
  </si>
  <si>
    <t>Keiko Erikawa</t>
  </si>
  <si>
    <t>Yokohama City</t>
  </si>
  <si>
    <t>Yoichi</t>
  </si>
  <si>
    <t>Yoichi Erikawa</t>
  </si>
  <si>
    <t>ErmÃ­rio de Moraes</t>
  </si>
  <si>
    <t>ClÃ³vis</t>
  </si>
  <si>
    <t>ClÃ³vis ErmÃ­rio de Moraes</t>
  </si>
  <si>
    <t>Fetisov</t>
  </si>
  <si>
    <t>Gleb</t>
  </si>
  <si>
    <t>Gleb Fetisov</t>
  </si>
  <si>
    <t>Fogel</t>
  </si>
  <si>
    <t>Sergio Fogel</t>
  </si>
  <si>
    <t>French</t>
  </si>
  <si>
    <t>Scot</t>
  </si>
  <si>
    <t>Scot French</t>
  </si>
  <si>
    <t>Fung</t>
  </si>
  <si>
    <t>William Fung</t>
  </si>
  <si>
    <t>Gans</t>
  </si>
  <si>
    <t>Michael Gans &amp; family</t>
  </si>
  <si>
    <t>Baar</t>
  </si>
  <si>
    <t>Gattyan</t>
  </si>
  <si>
    <t>Gyorgy</t>
  </si>
  <si>
    <t>Gyorgy Gattyan</t>
  </si>
  <si>
    <t>Gibbon</t>
  </si>
  <si>
    <t>Charles Gibbon</t>
  </si>
  <si>
    <t>Bellawongarah</t>
  </si>
  <si>
    <t>Giorgetta</t>
  </si>
  <si>
    <t>Simona</t>
  </si>
  <si>
    <t>Simona Giorgetta</t>
  </si>
  <si>
    <t>Gokongwei</t>
  </si>
  <si>
    <t>Lance</t>
  </si>
  <si>
    <t>Lance Gokongwei</t>
  </si>
  <si>
    <t>Goldman</t>
  </si>
  <si>
    <t>Jane Goldman</t>
  </si>
  <si>
    <t>Goldman Fowler</t>
  </si>
  <si>
    <t>Amy Goldman Fowler</t>
  </si>
  <si>
    <t>Rhinebeck</t>
  </si>
  <si>
    <t>Gracias</t>
  </si>
  <si>
    <t>Antonio Gracias</t>
  </si>
  <si>
    <t>Ryan Graves</t>
  </si>
  <si>
    <t>Kauai</t>
  </si>
  <si>
    <t>Pedro Grendene Bartelle</t>
  </si>
  <si>
    <t>Clelia</t>
  </si>
  <si>
    <t>Clelia Haji-Ioannou</t>
  </si>
  <si>
    <t>Zuxun</t>
  </si>
  <si>
    <t>He Zuxun</t>
  </si>
  <si>
    <t>Kunming</t>
  </si>
  <si>
    <t>Christian Herz</t>
  </si>
  <si>
    <t>Michaela</t>
  </si>
  <si>
    <t>Michaela Herz</t>
  </si>
  <si>
    <t>Hindawi</t>
  </si>
  <si>
    <t>Orion</t>
  </si>
  <si>
    <t>Orion Hindawi</t>
  </si>
  <si>
    <t>Tanium</t>
  </si>
  <si>
    <t>Arthur Xiaobo</t>
  </si>
  <si>
    <t>Arthur Xiaobo Hong</t>
  </si>
  <si>
    <t>Hong Feng</t>
  </si>
  <si>
    <t>Howley</t>
  </si>
  <si>
    <t>Nicholas Howley</t>
  </si>
  <si>
    <t>Key West</t>
  </si>
  <si>
    <t>Jiangji</t>
  </si>
  <si>
    <t>Huang Jiangji</t>
  </si>
  <si>
    <t>Jasti</t>
  </si>
  <si>
    <t>Subbamma</t>
  </si>
  <si>
    <t>Subbamma Jasti</t>
  </si>
  <si>
    <t>Kahn</t>
  </si>
  <si>
    <t>Morris Kahn</t>
  </si>
  <si>
    <t>Beit Yanay</t>
  </si>
  <si>
    <t>Kamprad</t>
  </si>
  <si>
    <t>Jonas</t>
  </si>
  <si>
    <t>Jonas Kamprad</t>
  </si>
  <si>
    <t>Mathias Kamprad</t>
  </si>
  <si>
    <t>Peter Kamprad</t>
  </si>
  <si>
    <t>Tervuren</t>
  </si>
  <si>
    <t>Kemper</t>
  </si>
  <si>
    <t>Diane Kemper</t>
  </si>
  <si>
    <t>Kendrick</t>
  </si>
  <si>
    <t>Ken Kendrick</t>
  </si>
  <si>
    <t>Muhammed Aziz</t>
  </si>
  <si>
    <t>Muhammed Aziz Khan</t>
  </si>
  <si>
    <t>Bangladesh</t>
  </si>
  <si>
    <t>Kiani</t>
  </si>
  <si>
    <t>Joe Kiani</t>
  </si>
  <si>
    <t>Masimo</t>
  </si>
  <si>
    <t>Jae-young</t>
  </si>
  <si>
    <t>Kim Jae-young</t>
  </si>
  <si>
    <t>Seongnam</t>
  </si>
  <si>
    <t>Jung-woong</t>
  </si>
  <si>
    <t>Kim Jung-woong</t>
  </si>
  <si>
    <t>Taek-jin</t>
  </si>
  <si>
    <t>Kim Taek-jin</t>
  </si>
  <si>
    <t>Bon-sik</t>
  </si>
  <si>
    <t>Koo Bon-sik</t>
  </si>
  <si>
    <t>Heesung</t>
  </si>
  <si>
    <t>Kosogov</t>
  </si>
  <si>
    <t>Andrei Kosogov</t>
  </si>
  <si>
    <t>Krystynak</t>
  </si>
  <si>
    <t>John Krystynak</t>
  </si>
  <si>
    <t>Kum</t>
  </si>
  <si>
    <t>Michael Kum</t>
  </si>
  <si>
    <t>Kvetnoi</t>
  </si>
  <si>
    <t>Lev</t>
  </si>
  <si>
    <t>Lev Kvetnoi</t>
  </si>
  <si>
    <t>Levchin</t>
  </si>
  <si>
    <t>Max Levchin</t>
  </si>
  <si>
    <t>Levinson</t>
  </si>
  <si>
    <t>Art</t>
  </si>
  <si>
    <t>Art Levinson</t>
  </si>
  <si>
    <t>Jinyang</t>
  </si>
  <si>
    <t>Li Jinyang</t>
  </si>
  <si>
    <t>Chifeng</t>
  </si>
  <si>
    <t>Wanqiang</t>
  </si>
  <si>
    <t>Li Wanqiang</t>
  </si>
  <si>
    <t>Xiaohua</t>
  </si>
  <si>
    <t>Li Xiaohua &amp; family</t>
  </si>
  <si>
    <t>Zhiyuan</t>
  </si>
  <si>
    <t>Li Zhiyuan</t>
  </si>
  <si>
    <t>Haikou</t>
  </si>
  <si>
    <t>Ling Bin</t>
  </si>
  <si>
    <t>Chengyu</t>
  </si>
  <si>
    <t>Liu Chengyu &amp; family</t>
  </si>
  <si>
    <t>Fangyi</t>
  </si>
  <si>
    <t>Liu Fangyi</t>
  </si>
  <si>
    <t>Ming Chung</t>
  </si>
  <si>
    <t>Liu Ming Chung</t>
  </si>
  <si>
    <t>Xiucai</t>
  </si>
  <si>
    <t>Liu Xiucai &amp; family</t>
  </si>
  <si>
    <t>Kenneth Lo</t>
  </si>
  <si>
    <t>Locks</t>
  </si>
  <si>
    <t>Itamar</t>
  </si>
  <si>
    <t>Itamar Locks &amp; family</t>
  </si>
  <si>
    <t>Zongjun</t>
  </si>
  <si>
    <t>Lu Zongjun</t>
  </si>
  <si>
    <t>Yunsheng</t>
  </si>
  <si>
    <t>Ma Yunsheng</t>
  </si>
  <si>
    <t>Madar</t>
  </si>
  <si>
    <t>Jean Madar</t>
  </si>
  <si>
    <t>Blairo</t>
  </si>
  <si>
    <t>Blairo Maggi</t>
  </si>
  <si>
    <t>Cuiaba</t>
  </si>
  <si>
    <t>Zhongwu</t>
  </si>
  <si>
    <t>Mao Zhongwu</t>
  </si>
  <si>
    <t>Motta</t>
  </si>
  <si>
    <t>Stanley Motta</t>
  </si>
  <si>
    <t>Panama</t>
  </si>
  <si>
    <t>Muglia</t>
  </si>
  <si>
    <t>Bob Muglia</t>
  </si>
  <si>
    <t>Mercer Island</t>
  </si>
  <si>
    <t>Okada</t>
  </si>
  <si>
    <t>Kazuo</t>
  </si>
  <si>
    <t>Kazuo Okada</t>
  </si>
  <si>
    <t>Osathanugrah</t>
  </si>
  <si>
    <t>Niti</t>
  </si>
  <si>
    <t>Niti Osathanugrah</t>
  </si>
  <si>
    <t>Oswal</t>
  </si>
  <si>
    <t>Motilal</t>
  </si>
  <si>
    <t>Motilal Oswal</t>
  </si>
  <si>
    <t>Kalpana</t>
  </si>
  <si>
    <t>Kalpana Parekh</t>
  </si>
  <si>
    <t xml:space="preserve">Patterson </t>
  </si>
  <si>
    <t>Michael Patterson</t>
  </si>
  <si>
    <t>New York City</t>
  </si>
  <si>
    <t>Pires Oliveira Dias</t>
  </si>
  <si>
    <t>Carlos Pires Oliveira Dias</t>
  </si>
  <si>
    <t>Sao Paolo</t>
  </si>
  <si>
    <t>Plank</t>
  </si>
  <si>
    <t>Kevin Plank</t>
  </si>
  <si>
    <t>Lutherville-Timonium</t>
  </si>
  <si>
    <t>Under Armour</t>
  </si>
  <si>
    <t>Preston</t>
  </si>
  <si>
    <t>Forrest Preston</t>
  </si>
  <si>
    <t>Qi Xiangdong</t>
  </si>
  <si>
    <t>Jinghong</t>
  </si>
  <si>
    <t>Qian Jinghong</t>
  </si>
  <si>
    <t>Qin Hua</t>
  </si>
  <si>
    <t>Rappoport</t>
  </si>
  <si>
    <t>Andrei Rappoport</t>
  </si>
  <si>
    <t>Rechulski Santo Domingo</t>
  </si>
  <si>
    <t>Vera</t>
  </si>
  <si>
    <t>Vera Rechulski Santo Domingo</t>
  </si>
  <si>
    <t>Rinke</t>
  </si>
  <si>
    <t>Alexander Rinke</t>
  </si>
  <si>
    <t>Francesco</t>
  </si>
  <si>
    <t>Francesco Saputo</t>
  </si>
  <si>
    <t>Scripilliti</t>
  </si>
  <si>
    <t>Carlos Eduardo M.</t>
  </si>
  <si>
    <t>Carlos Eduardo M. Scripilliti</t>
  </si>
  <si>
    <t>Weijian</t>
  </si>
  <si>
    <t>Weijian Shan</t>
  </si>
  <si>
    <t>Shin</t>
  </si>
  <si>
    <t>Chang-jae</t>
  </si>
  <si>
    <t>Shin Chang-jae</t>
  </si>
  <si>
    <t>Kyobo Life Insurance</t>
  </si>
  <si>
    <t>Shroff</t>
  </si>
  <si>
    <t>Rajju</t>
  </si>
  <si>
    <t>Rajju Shroff</t>
  </si>
  <si>
    <t>Fei</t>
  </si>
  <si>
    <t>Song Fei</t>
  </si>
  <si>
    <t>Squinzi</t>
  </si>
  <si>
    <t>Marco</t>
  </si>
  <si>
    <t>Marco Squinzi</t>
  </si>
  <si>
    <t>Veronica</t>
  </si>
  <si>
    <t>Veronica Squinzi</t>
  </si>
  <si>
    <t>Stul</t>
  </si>
  <si>
    <t>Manny</t>
  </si>
  <si>
    <t>Manny Stul</t>
  </si>
  <si>
    <t>Suherman</t>
  </si>
  <si>
    <t xml:space="preserve">Benny </t>
  </si>
  <si>
    <t>Benny Suherman</t>
  </si>
  <si>
    <t>Weijie</t>
  </si>
  <si>
    <t>Sun Weijie</t>
  </si>
  <si>
    <t>Sviblov</t>
  </si>
  <si>
    <t>Vladislav Sviblov</t>
  </si>
  <si>
    <t>Taylor Swift</t>
  </si>
  <si>
    <t>Tan Lili</t>
  </si>
  <si>
    <t>Aoqi</t>
  </si>
  <si>
    <t>Tang Aoqi &amp; family</t>
  </si>
  <si>
    <t>Tangkaravakoon</t>
  </si>
  <si>
    <t>Prachak</t>
  </si>
  <si>
    <t>Prachak Tangkaravakoon</t>
  </si>
  <si>
    <t>Tenev</t>
  </si>
  <si>
    <t>Vlad</t>
  </si>
  <si>
    <t>Vlad Tenev</t>
  </si>
  <si>
    <t>Robinhood</t>
  </si>
  <si>
    <t>Cofounder(s)</t>
  </si>
  <si>
    <t>Sing-ai</t>
  </si>
  <si>
    <t>Tseng Sing-ai</t>
  </si>
  <si>
    <t>Tuchman</t>
  </si>
  <si>
    <t>Kenneth Tuchman</t>
  </si>
  <si>
    <t>Vardanyan</t>
  </si>
  <si>
    <t>Ruben Vardanyan &amp; family</t>
  </si>
  <si>
    <t>Armenia</t>
  </si>
  <si>
    <t>Erevan</t>
  </si>
  <si>
    <t>Velloso</t>
  </si>
  <si>
    <t>Regina Helena S.</t>
  </si>
  <si>
    <t>Regina Helena S. Velloso</t>
  </si>
  <si>
    <t>Veres</t>
  </si>
  <si>
    <t>Tibor</t>
  </si>
  <si>
    <t>Tibor Veres</t>
  </si>
  <si>
    <t>Voigt</t>
  </si>
  <si>
    <t>Livia</t>
  </si>
  <si>
    <t>Livia Voigt</t>
  </si>
  <si>
    <t>Voigt de Assis</t>
  </si>
  <si>
    <t>Dora</t>
  </si>
  <si>
    <t>Dora Voigt de Assis</t>
  </si>
  <si>
    <t>Wacker</t>
  </si>
  <si>
    <t>Peter-Alexander</t>
  </si>
  <si>
    <t>Peter-Alexander Wacker</t>
  </si>
  <si>
    <t>Starnberg</t>
  </si>
  <si>
    <t>Jianfeng</t>
  </si>
  <si>
    <t>Wang Jianfeng &amp; family</t>
  </si>
  <si>
    <t>Jianyi</t>
  </si>
  <si>
    <t>Wang Jianyi</t>
  </si>
  <si>
    <t>Wang Jinhua</t>
  </si>
  <si>
    <t>Allan</t>
  </si>
  <si>
    <t>Allan Wong</t>
  </si>
  <si>
    <t>Bo</t>
  </si>
  <si>
    <t>Wu Bo</t>
  </si>
  <si>
    <t>Eugene Wu</t>
  </si>
  <si>
    <t>Kaiting</t>
  </si>
  <si>
    <t>Wu Kaiting</t>
  </si>
  <si>
    <t>Xubo</t>
  </si>
  <si>
    <t>Wu Xubo</t>
  </si>
  <si>
    <t>Wenbo</t>
  </si>
  <si>
    <t>Xiang Wenbo</t>
  </si>
  <si>
    <t>Xiu</t>
  </si>
  <si>
    <t>Laigui</t>
  </si>
  <si>
    <t>Xiu Laigui</t>
  </si>
  <si>
    <t>Tonghua</t>
  </si>
  <si>
    <t>Yuejuan</t>
  </si>
  <si>
    <t>Xu Yuejuan</t>
  </si>
  <si>
    <t>Tingdong</t>
  </si>
  <si>
    <t>Yang Tingdong</t>
  </si>
  <si>
    <t>Suqian</t>
  </si>
  <si>
    <t>Yang Ying &amp; family</t>
  </si>
  <si>
    <t>Hsiao Tung</t>
  </si>
  <si>
    <t>Yao Hsiao Tung</t>
  </si>
  <si>
    <t>Faxiang</t>
  </si>
  <si>
    <t>Yu Faxiang</t>
  </si>
  <si>
    <t>Jianguo</t>
  </si>
  <si>
    <t>Zhang Jianguo &amp; family</t>
  </si>
  <si>
    <t>guangzhou</t>
  </si>
  <si>
    <t>Xin</t>
  </si>
  <si>
    <t>Zhang Xin</t>
  </si>
  <si>
    <t>SOHO China</t>
  </si>
  <si>
    <t>Yubai</t>
  </si>
  <si>
    <t>Zhang Yubai</t>
  </si>
  <si>
    <t>Liangzhang</t>
  </si>
  <si>
    <t>Zhou Liangzhang &amp; family</t>
  </si>
  <si>
    <t>1.0 B</t>
  </si>
  <si>
    <t>Altman</t>
  </si>
  <si>
    <t>Sam Altman</t>
  </si>
  <si>
    <t>Y Combinator</t>
  </si>
  <si>
    <t>Bacon</t>
  </si>
  <si>
    <t>Louis Bacon</t>
  </si>
  <si>
    <t>Moore Capital Management, LP</t>
  </si>
  <si>
    <t>Belo</t>
  </si>
  <si>
    <t>William Belo</t>
  </si>
  <si>
    <t>Benacin</t>
  </si>
  <si>
    <t>Philippe Benacin</t>
  </si>
  <si>
    <t>Blecher</t>
  </si>
  <si>
    <t>Lennart</t>
  </si>
  <si>
    <t>Lennart Blecher</t>
  </si>
  <si>
    <t>Boholyubov</t>
  </si>
  <si>
    <t>Henadiy</t>
  </si>
  <si>
    <t>Henadiy Boholyubov</t>
  </si>
  <si>
    <t>Dnipro</t>
  </si>
  <si>
    <t>Budiman</t>
  </si>
  <si>
    <t>Marina Budiman</t>
  </si>
  <si>
    <t>Burch</t>
  </si>
  <si>
    <t>Tory</t>
  </si>
  <si>
    <t>Tory Burch</t>
  </si>
  <si>
    <t>Executive Chairman &amp; Chief Creative Officer</t>
  </si>
  <si>
    <t>Hongbin</t>
  </si>
  <si>
    <t>Cai Hongbin</t>
  </si>
  <si>
    <t>Carmignac</t>
  </si>
  <si>
    <t>Edouard</t>
  </si>
  <si>
    <t>Edouard Carmignac</t>
  </si>
  <si>
    <t>Pyung-soon</t>
  </si>
  <si>
    <t>Chang Pyung-soon</t>
  </si>
  <si>
    <t>Kyowon Group</t>
  </si>
  <si>
    <t>Cheng Hye</t>
  </si>
  <si>
    <t>Cheah Cheng Hye</t>
  </si>
  <si>
    <t>Tianqiao</t>
  </si>
  <si>
    <t>Tianqiao Chen</t>
  </si>
  <si>
    <t>Chin</t>
  </si>
  <si>
    <t>Jong Hwa</t>
  </si>
  <si>
    <t>Chin Jong Hwa</t>
  </si>
  <si>
    <t>Chu Jian</t>
  </si>
  <si>
    <t>Costica</t>
  </si>
  <si>
    <t>Yinon</t>
  </si>
  <si>
    <t>Yinon Costica</t>
  </si>
  <si>
    <t>Cremonini</t>
  </si>
  <si>
    <t>Luigi Cremonini &amp; family</t>
  </si>
  <si>
    <t>Cruanes</t>
  </si>
  <si>
    <t>Thierry Cruanes</t>
  </si>
  <si>
    <t>San Mateo</t>
  </si>
  <si>
    <t>de Godoy Bueno</t>
  </si>
  <si>
    <t>Dulce Pugliese</t>
  </si>
  <si>
    <t>Dulce Pugliese de Godoy Bueno</t>
  </si>
  <si>
    <t>Dou</t>
  </si>
  <si>
    <t>Dou Zhenggang</t>
  </si>
  <si>
    <t>Elias</t>
  </si>
  <si>
    <t>Ric</t>
  </si>
  <si>
    <t>Ric Elias</t>
  </si>
  <si>
    <t>FranzÃ©n</t>
  </si>
  <si>
    <t>Per</t>
  </si>
  <si>
    <t>Per FranzÃ©n</t>
  </si>
  <si>
    <t>Denis Frolov</t>
  </si>
  <si>
    <t>Fung Victor</t>
  </si>
  <si>
    <t>Rahul Gautam</t>
  </si>
  <si>
    <t>David Hindawi</t>
  </si>
  <si>
    <t>Seok-joh</t>
  </si>
  <si>
    <t>Hong Seok-joh</t>
  </si>
  <si>
    <t>BGF Co. Ltd.</t>
  </si>
  <si>
    <t>Guanlin</t>
  </si>
  <si>
    <t>Huang Guanlin</t>
  </si>
  <si>
    <t>Huang Jian</t>
  </si>
  <si>
    <t>Xiaofen</t>
  </si>
  <si>
    <t>Huang Xiaofen &amp; family</t>
  </si>
  <si>
    <t>Iervolino</t>
  </si>
  <si>
    <t>Danilo</t>
  </si>
  <si>
    <t>Danilo Iervolino</t>
  </si>
  <si>
    <t>Harvey Jones</t>
  </si>
  <si>
    <t>Mark Jones</t>
  </si>
  <si>
    <t>Robyn</t>
  </si>
  <si>
    <t>Robyn Jones</t>
  </si>
  <si>
    <t>Goosehead Insurance</t>
  </si>
  <si>
    <t>Khaitan</t>
  </si>
  <si>
    <t>Lalit</t>
  </si>
  <si>
    <t>Lalit Khaitan</t>
  </si>
  <si>
    <t>Alexander Knauf</t>
  </si>
  <si>
    <t>WÃ¼rzburg</t>
  </si>
  <si>
    <t>Martin Knauf</t>
  </si>
  <si>
    <t>Robert Knauf</t>
  </si>
  <si>
    <t>Meerbusch</t>
  </si>
  <si>
    <t>Yogesh</t>
  </si>
  <si>
    <t>Yogesh Kothari</t>
  </si>
  <si>
    <t>Kudryashkin</t>
  </si>
  <si>
    <t>Igor Kudryashkin</t>
  </si>
  <si>
    <t>Richard Kurtz</t>
  </si>
  <si>
    <t>Kuzyaev</t>
  </si>
  <si>
    <t>Andrei Kuzyaev</t>
  </si>
  <si>
    <t>Guangwei</t>
  </si>
  <si>
    <t>Liang Guangwei</t>
  </si>
  <si>
    <t>John Lim</t>
  </si>
  <si>
    <t>Zhongfang</t>
  </si>
  <si>
    <t>Lu Zhongfang</t>
  </si>
  <si>
    <t>Luttwak</t>
  </si>
  <si>
    <t>Ami</t>
  </si>
  <si>
    <t>Ami Luttwak</t>
  </si>
  <si>
    <t>Lixiang</t>
  </si>
  <si>
    <t>Mao Lixiang &amp; family</t>
  </si>
  <si>
    <t>Apoorva</t>
  </si>
  <si>
    <t>Apoorva Mehta</t>
  </si>
  <si>
    <t>Instacart</t>
  </si>
  <si>
    <t>Merchant</t>
  </si>
  <si>
    <t>Nikhil Merchant</t>
  </si>
  <si>
    <t>Netylko</t>
  </si>
  <si>
    <t>Edward Netylko</t>
  </si>
  <si>
    <t>Oringer</t>
  </si>
  <si>
    <t>Jonathan Oringer</t>
  </si>
  <si>
    <t>Oyler</t>
  </si>
  <si>
    <t>John Oyler</t>
  </si>
  <si>
    <t>James Peng</t>
  </si>
  <si>
    <t>Rappaport</t>
  </si>
  <si>
    <t>Assaf</t>
  </si>
  <si>
    <t>Assaf Rappaport</t>
  </si>
  <si>
    <t>Rathod</t>
  </si>
  <si>
    <t>Pradeep</t>
  </si>
  <si>
    <t>Pradeep Rathod</t>
  </si>
  <si>
    <t>Jinsheng</t>
  </si>
  <si>
    <t>Ren Jinsheng &amp; family</t>
  </si>
  <si>
    <t>Reznik</t>
  </si>
  <si>
    <t>Roy Reznik</t>
  </si>
  <si>
    <t>Ribeiro</t>
  </si>
  <si>
    <t>Hugo</t>
  </si>
  <si>
    <t>Hugo Ribeiro &amp; family</t>
  </si>
  <si>
    <t>Samwer</t>
  </si>
  <si>
    <t>Oliver</t>
  </si>
  <si>
    <t>Oliver Samwer</t>
  </si>
  <si>
    <t>Rocket Internet</t>
  </si>
  <si>
    <t>Sethi</t>
  </si>
  <si>
    <t>Neerja</t>
  </si>
  <si>
    <t>Neerja Sethi</t>
  </si>
  <si>
    <t>Dharmesh</t>
  </si>
  <si>
    <t>Dharmesh Shah</t>
  </si>
  <si>
    <t>Lowell</t>
  </si>
  <si>
    <t>She</t>
  </si>
  <si>
    <t>Yingjie</t>
  </si>
  <si>
    <t>She Yingjie</t>
  </si>
  <si>
    <t>Heshan</t>
  </si>
  <si>
    <t>Hua Shen</t>
  </si>
  <si>
    <t>Shishkarev</t>
  </si>
  <si>
    <t>Sergey Shishkarev</t>
  </si>
  <si>
    <t>Silverstein</t>
  </si>
  <si>
    <t>Larry Silverstein</t>
  </si>
  <si>
    <t>Michael S.</t>
  </si>
  <si>
    <t>Michael S. Smith</t>
  </si>
  <si>
    <t>Soeryadjaya</t>
  </si>
  <si>
    <t>Edwin Soeryadjaya</t>
  </si>
  <si>
    <t>Stawski</t>
  </si>
  <si>
    <t>Axel Stawski</t>
  </si>
  <si>
    <t>Sagaponack</t>
  </si>
  <si>
    <t>Xiuguo</t>
  </si>
  <si>
    <t>Tang Xiuguo</t>
  </si>
  <si>
    <t>Wijono</t>
  </si>
  <si>
    <t>Wijono Tanoko</t>
  </si>
  <si>
    <t>Taparia</t>
  </si>
  <si>
    <t>Mahaveer Prasad</t>
  </si>
  <si>
    <t>Mahaveer Prasad Taparia</t>
  </si>
  <si>
    <t>Shivratan Taparia</t>
  </si>
  <si>
    <t>Truchard</t>
  </si>
  <si>
    <t>James Truchard</t>
  </si>
  <si>
    <t>Vagelos</t>
  </si>
  <si>
    <t>Roy Vagelos</t>
  </si>
  <si>
    <t>Gladstone</t>
  </si>
  <si>
    <t>Vargi</t>
  </si>
  <si>
    <t>Murat Vargi</t>
  </si>
  <si>
    <t>Watterson</t>
  </si>
  <si>
    <t>Scott Watterson</t>
  </si>
  <si>
    <t>Logan</t>
  </si>
  <si>
    <t>Pengcheng</t>
  </si>
  <si>
    <t>Wen Pengcheng &amp; family</t>
  </si>
  <si>
    <t>Yunfu</t>
  </si>
  <si>
    <t>Zhongyi</t>
  </si>
  <si>
    <t>Wu Zhongyi</t>
  </si>
  <si>
    <t>Xu Gang</t>
  </si>
  <si>
    <t>Jiaozuo</t>
  </si>
  <si>
    <t>Wanmao</t>
  </si>
  <si>
    <t>Xu Wanmao</t>
  </si>
  <si>
    <t>Jiping</t>
  </si>
  <si>
    <t>Xue Jiping</t>
  </si>
  <si>
    <t>Nantong</t>
  </si>
  <si>
    <t>Yuanqing</t>
  </si>
  <si>
    <t>Yang Yuanqing</t>
  </si>
  <si>
    <t>Yuengling</t>
  </si>
  <si>
    <t>Richard Yuengling, Jr. &amp; family</t>
  </si>
  <si>
    <t>Pottsville</t>
  </si>
  <si>
    <t>Zan</t>
  </si>
  <si>
    <t>Shengda</t>
  </si>
  <si>
    <t>Zan Shengda</t>
  </si>
  <si>
    <t>Zhang Hong</t>
  </si>
  <si>
    <t>Zheng Xiaodong</t>
  </si>
  <si>
    <t>Sheng Jian</t>
  </si>
  <si>
    <t>Zhong Sheng Jian</t>
  </si>
  <si>
    <t>Junjie</t>
  </si>
  <si>
    <t>Zhou Junjie</t>
  </si>
  <si>
    <t>Zhu Yiwen &amp; family</t>
  </si>
  <si>
    <t>FULL NAME</t>
  </si>
  <si>
    <t>RANK</t>
  </si>
  <si>
    <t>RANK:</t>
  </si>
  <si>
    <t>NET WORTH:</t>
  </si>
  <si>
    <t>ORGANIZATION NAME:</t>
  </si>
  <si>
    <t>AGE:</t>
  </si>
  <si>
    <t>COUNTRY :</t>
  </si>
  <si>
    <t>ORGANIZATION POSITION:</t>
  </si>
  <si>
    <t>BUSINESS CATEGORY:</t>
  </si>
  <si>
    <t>CITY:</t>
  </si>
  <si>
    <t>GENDER:</t>
  </si>
  <si>
    <t>Cofounder and
 board member</t>
  </si>
  <si>
    <t>Chairman and
 managing director</t>
  </si>
  <si>
    <t>Bill &amp; Melinda Gates
 Foundation</t>
  </si>
  <si>
    <t>Berkshire Hathaway Inc.</t>
  </si>
  <si>
    <t>TRUEs</t>
  </si>
  <si>
    <t>falses</t>
  </si>
  <si>
    <t>truess</t>
  </si>
  <si>
    <t>falsess</t>
  </si>
  <si>
    <t>FULL NAME:</t>
  </si>
  <si>
    <t>TOP WORLD BILLIONAIRES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</si>
</sst>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36"/>
      <color theme="9" tint="-0.499984740745262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18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>
      <alignment horizontal="center"/>
    </xf>
    <xf numFmtId="0" fontId="24" fillId="34" borderId="0" xfId="0" applyFont="1" applyFill="1" applyAlignment="1">
      <alignment vertical="center"/>
    </xf>
    <xf numFmtId="0" fontId="24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5" fillId="36" borderId="10" xfId="0" applyFont="1" applyFill="1" applyBorder="1" applyAlignment="1">
      <alignment horizontal="center" vertical="center"/>
    </xf>
    <xf numFmtId="0" fontId="20" fillId="36" borderId="10" xfId="0" applyFont="1" applyFill="1" applyBorder="1" applyAlignment="1">
      <alignment horizontal="center" vertical="center"/>
    </xf>
    <xf numFmtId="0" fontId="19" fillId="36" borderId="10" xfId="0" applyFont="1" applyFill="1" applyBorder="1" applyAlignment="1">
      <alignment horizontal="center" vertical="center"/>
    </xf>
    <xf numFmtId="0" fontId="21" fillId="36" borderId="10" xfId="0" applyFont="1" applyFill="1" applyBorder="1" applyAlignment="1">
      <alignment horizontal="center" vertical="center"/>
    </xf>
    <xf numFmtId="0" fontId="27" fillId="36" borderId="10" xfId="0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5" fillId="35" borderId="10" xfId="0" applyFont="1" applyFill="1" applyBorder="1" applyAlignment="1">
      <alignment horizontal="center" vertical="center"/>
    </xf>
    <xf numFmtId="0" fontId="24" fillId="35" borderId="10" xfId="0" applyFont="1" applyFill="1" applyBorder="1" applyAlignment="1">
      <alignment horizontal="center" vertical="center"/>
    </xf>
    <xf numFmtId="0" fontId="19" fillId="35" borderId="10" xfId="0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23" fillId="35" borderId="10" xfId="0" applyFont="1" applyFill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/>
    </xf>
    <xf numFmtId="0" fontId="2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/>
              <a:t>Net</a:t>
            </a:r>
            <a:r>
              <a:rPr lang="en-US" sz="2800" baseline="0"/>
              <a:t> Worth Ranking</a:t>
            </a:r>
          </a:p>
        </c:rich>
      </c:tx>
      <c:layout>
        <c:manualLayout>
          <c:xMode val="edge"/>
          <c:yMode val="edge"/>
          <c:x val="0.66680368671090939"/>
          <c:y val="0.87892710169914356"/>
        </c:manualLayout>
      </c:layout>
      <c:overlay val="0"/>
      <c:spPr>
        <a:solidFill>
          <a:schemeClr val="accent4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105341791143155"/>
          <c:y val="7.1477414046861754E-2"/>
          <c:w val="0.58085995492795062"/>
          <c:h val="0.88817655492748138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validator!$A$2:$A$16</c:f>
              <c:strCache>
                <c:ptCount val="15"/>
                <c:pt idx="0">
                  <c:v>Bernard Arnault &amp; family</c:v>
                </c:pt>
                <c:pt idx="1">
                  <c:v>Elon Musk</c:v>
                </c:pt>
                <c:pt idx="2">
                  <c:v>Jeff Bezos</c:v>
                </c:pt>
                <c:pt idx="3">
                  <c:v>Mark Zuckerberg</c:v>
                </c:pt>
                <c:pt idx="4">
                  <c:v>Larry Ellison</c:v>
                </c:pt>
                <c:pt idx="5">
                  <c:v>Warren Buffett</c:v>
                </c:pt>
                <c:pt idx="6">
                  <c:v>Bill Gates</c:v>
                </c:pt>
                <c:pt idx="7">
                  <c:v>Steve Ballmer</c:v>
                </c:pt>
                <c:pt idx="8">
                  <c:v>Mukesh Ambani</c:v>
                </c:pt>
                <c:pt idx="9">
                  <c:v>Larry Page</c:v>
                </c:pt>
                <c:pt idx="10">
                  <c:v>Sergey Brin</c:v>
                </c:pt>
                <c:pt idx="11">
                  <c:v>Michael Bloomberg</c:v>
                </c:pt>
                <c:pt idx="12">
                  <c:v>Amancio Ortega</c:v>
                </c:pt>
                <c:pt idx="13">
                  <c:v>Carlos Slim Helu &amp; family</c:v>
                </c:pt>
                <c:pt idx="14">
                  <c:v>Francoise Bettencourt Meyers &amp; family</c:v>
                </c:pt>
              </c:strCache>
            </c:strRef>
          </c:cat>
          <c:val>
            <c:numRef>
              <c:f>validator!$C$2:$C$16</c:f>
              <c:numCache>
                <c:formatCode>"$"#,##0</c:formatCode>
                <c:ptCount val="15"/>
                <c:pt idx="0">
                  <c:v>233000000000</c:v>
                </c:pt>
                <c:pt idx="1">
                  <c:v>195000000000</c:v>
                </c:pt>
                <c:pt idx="2">
                  <c:v>194000000000</c:v>
                </c:pt>
                <c:pt idx="3">
                  <c:v>177000000000</c:v>
                </c:pt>
                <c:pt idx="4">
                  <c:v>141000000000</c:v>
                </c:pt>
                <c:pt idx="5">
                  <c:v>133000000000</c:v>
                </c:pt>
                <c:pt idx="6">
                  <c:v>128000000000</c:v>
                </c:pt>
                <c:pt idx="7">
                  <c:v>121000000000</c:v>
                </c:pt>
                <c:pt idx="8">
                  <c:v>116000000000</c:v>
                </c:pt>
                <c:pt idx="9">
                  <c:v>114000000000</c:v>
                </c:pt>
                <c:pt idx="10">
                  <c:v>110000000000</c:v>
                </c:pt>
                <c:pt idx="11">
                  <c:v>#N/A</c:v>
                </c:pt>
                <c:pt idx="12">
                  <c:v>103000000000</c:v>
                </c:pt>
                <c:pt idx="13">
                  <c:v>102000000000</c:v>
                </c:pt>
                <c:pt idx="14">
                  <c:v>99500000000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3-46A9-8033-990505C4B8DC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validator!$A$2:$A$16</c:f>
              <c:strCache>
                <c:ptCount val="15"/>
                <c:pt idx="0">
                  <c:v>Bernard Arnault &amp; family</c:v>
                </c:pt>
                <c:pt idx="1">
                  <c:v>Elon Musk</c:v>
                </c:pt>
                <c:pt idx="2">
                  <c:v>Jeff Bezos</c:v>
                </c:pt>
                <c:pt idx="3">
                  <c:v>Mark Zuckerberg</c:v>
                </c:pt>
                <c:pt idx="4">
                  <c:v>Larry Ellison</c:v>
                </c:pt>
                <c:pt idx="5">
                  <c:v>Warren Buffett</c:v>
                </c:pt>
                <c:pt idx="6">
                  <c:v>Bill Gates</c:v>
                </c:pt>
                <c:pt idx="7">
                  <c:v>Steve Ballmer</c:v>
                </c:pt>
                <c:pt idx="8">
                  <c:v>Mukesh Ambani</c:v>
                </c:pt>
                <c:pt idx="9">
                  <c:v>Larry Page</c:v>
                </c:pt>
                <c:pt idx="10">
                  <c:v>Sergey Brin</c:v>
                </c:pt>
                <c:pt idx="11">
                  <c:v>Michael Bloomberg</c:v>
                </c:pt>
                <c:pt idx="12">
                  <c:v>Amancio Ortega</c:v>
                </c:pt>
                <c:pt idx="13">
                  <c:v>Carlos Slim Helu &amp; family</c:v>
                </c:pt>
                <c:pt idx="14">
                  <c:v>Francoise Bettencourt Meyers &amp; family</c:v>
                </c:pt>
              </c:strCache>
            </c:strRef>
          </c:cat>
          <c:val>
            <c:numRef>
              <c:f>validator!$D$2:$D$16</c:f>
              <c:numCache>
                <c:formatCode>"$"#,##0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106000000000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A3-46A9-8033-990505C4B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91212504"/>
        <c:axId val="294308152"/>
      </c:barChart>
      <c:catAx>
        <c:axId val="2912125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4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08152"/>
        <c:crosses val="autoZero"/>
        <c:auto val="1"/>
        <c:lblAlgn val="ctr"/>
        <c:lblOffset val="100"/>
        <c:noMultiLvlLbl val="0"/>
      </c:catAx>
      <c:valAx>
        <c:axId val="2943081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&gt;=1000000000]0,,,&quot;B&quot;;[&gt;=1000000]0,,&quot;M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1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  <cx:data id="1">
      <cx:strDim type="cat">
        <cx:f>_xlchart.v2.6</cx:f>
      </cx:strDim>
      <cx:numDim type="val">
        <cx:f>_xlchart.v2.8</cx:f>
      </cx:numDim>
    </cx:data>
  </cx:chartData>
  <cx:chart>
    <cx:title pos="t" align="ctr" overlay="0">
      <cx:tx>
        <cx:txData>
          <cx:v>Age Rank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28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Age Rank</a:t>
          </a:r>
        </a:p>
      </cx:txPr>
    </cx:title>
    <cx:plotArea>
      <cx:plotAreaRegion>
        <cx:series layoutId="funnel" uniqueId="{DCDC08F4-DFF8-4E9F-BB9D-F8F7C1A0647B}" formatIdx="0">
          <cx:dataLabels>
            <cx:visibility seriesName="0" categoryName="0" value="1"/>
          </cx:dataLabels>
          <cx:dataId val="0"/>
        </cx:series>
        <cx:series layoutId="funnel" hidden="1" uniqueId="{81714AA3-63C2-4F37-B844-69AB31D0DA06}" formatIdx="1">
          <cx:dataLabels>
            <cx:visibility seriesName="0" categoryName="0" value="1"/>
          </cx:dataLabels>
          <cx:dataId val="1"/>
        </cx:series>
      </cx:plotAreaRegion>
      <cx:axis id="1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E4AE912E-CC8A-40A1-BD8F-646895F16FC1}" formatIdx="0">
          <cx:dataId val="0"/>
          <cx:layoutPr>
            <cx:geography cultureLanguage="en-US" cultureRegion="US" attribution="Powered by Bing">
              <cx:geoCache provider="{E9337A44-BEBE-4D9F-B70C-5C5E7DAFC167}">
                <cx:binary>zHpZc902t+VfSfm56RAjga9u7gPJM0uyLHmI/cJSZJkzQAwECf763oqT3FidTrrr66rbSpXkkAfk
xh7XWjj/8bj+63F4erA/rOOg3L8e159eNd5P//rxR/fYPI0P7vXYPlrt9Ff/+lGPP+qvX9vHpx+/
2IelVfWPOEX0x8fmwfqn9dV//gc8rX7SV/rxwbdavZ2fbLx7cvPg3d/c+8tbPzzqWfnn5TU86adX
109r+6hf/fCkfOvjuzg9/fTqu4+8+uHHlw/6X176wwB2+fkLrMXktSSESZKxVz8MWtW/XU9Qil+z
VPLn/35/3c3DCEv+2YRfDXj48sU+OffDb3//a9135v7X5dbp4tteC/1s2fXPv27lx+99+Z//8eIC
bO7FlT+5+6Un/unWS2/v7YN6fPp9+/++tyl/zTEVqcTZd97GrykTJOMik7/9/P7Oby7/Zzv+2uW/
r3vh8t8vv3T5/u6/3+XvVeufvvxw7x/8k/vdC/++54mEbCYsoyRLf/0h3wUgkfJ1igThRNJvEaC/
v/tbBP6PzfrrQLxY/iIeL+6+DMv7+//+sNxPD6363SX/fjho+prIFKE0xd/Cgb8PB3nNGCWcP3/i
1x/0+7u/heMfzfnrMPy27IX7f7v60u27/w/cflJf2offt/7vux3j14RhlgpG/ugzf2r6mXwNFcCz
TIpvXn/R+f/Rmr/2+m/LXnj9t6svvX66+X+R7P/7kfDHMCwf/MPu1yn6p6nw93d/3R4M9hdL/24Y
f5vTpy8/vUIcvPnHbH5+xG/r/mqq/rHg6cH5n14lgr/OMIKCEAITTDGSr35Ynn69hZB4DdMbpgpn
SEDZwGhR2vrmp1cEv84Qp2mWZUxkQqZggdPz8y1EXzNCKJdQf4hQnGV/wJZbPcRaqz9c8dv//6Dm
8Va3yrufXolXP0zfPvVsKEszggnhaQoFSzFOBTTP6fHhDpARfBj9D0sCapVqzHWzyDYrjcYRvemp
6fFjYivM8yEhGb34DLNkXw222z78yVd/YQCCfvC9BbBvQrOMwyCVz0n8vQXt0g5N76dwpZ0xuMTB
cnlPa4LmU2Symc5rJJjdVtauLsm7buX0PIzE67Goka23JedurEiT/4NdMFa+twvGOmYiZVnK/8Iu
DDPJo2VAV3jxgyuF5m1d2FYsoei7vg55022W37iVULfvx1U2pSBjbPPBhba7NbHvl4LSJsnOTLsZ
7f7BPkB539knJWMMYxh9jCMMyfK933oyUDwRNl21vN3mMtUpiRcyJeI2WdNx+rr20+YvqCfM7QO2
7ZKvNFPil9g3sy1ryeyd7LEIlxr7cdsPLMj2dlGhZbf/YGn6vaWAR6ErQeMiEiEOv19EGOmIaLJi
dNnSdVhPQfmpOplBbGtem9XjXcNH9aR1M7/te9vHsluMY0dDV99e/t6W51f9Kd1RSgRiTAiRQeo/
/+N7p6m2qdaBo+WCqyz4wqDRDdfLshGWb/3cTZ9abnxT/0OsoMRfvjWDbfM0SxnHAj876E9Fpjad
cNVFf9EpYqGcN2tkznifpsXoN2bebcx2aZ4o2q4HjUe4HpNOhG+g7xvMvv22zT/X+nNGfL95iAND
kC4SUyTFs5l/MoPEaWgaM40XbHXfx2KeNDUmN1I16+Hv/fwiOcHPklEpINpQ0ZS9TM5RURWcWswl
XTucnA0JfD7RsVu33Ey61Vd//zpolN/tjEE/hBoQEkNgn1vj9zszVc1FTfF67rskzuX0zYWo4eQy
Zi4Z31s10u0UvWb0+H/5akppJjCFTWIwgz574k9OTTgdiIzOnHmCuvUg+LiUuJ8wf6PbDfyadLGy
O1PPif2HrHrpY0Ypz2ACcCyh/DF/kVVJGmtniZrOrjYoLYwfodK/taOGL5BJf79RxPCLlohghiGE
JNzh9BkDPofhT3t17bRWOpnCwekk6l2duPjVky2GI6klZTuoa62KTo5bYWXHd90Q6GUcsortqsnE
NyTzNg89lac4xaHMDOX52GpxqWyLdwtWS2H9yvPJ+nAe6Eg+GsmXo0kTfrdI3harVWhHZn+zsqq5
D1W2TDQfZGVksjft2vb0nCbb6pOnMAyucNbMX6Wv7C/T7MK+TtBwasjGbiAdfhnnKTmwtPfXaJ1E
MbHUFhJX6DhsYmQ5NlhcbI/8QWxSvEtWJt60WqpirDXN10ln+7SZxiu7alO2Sbo1eaeGHpyCVQFD
9T3hyN41Ge7zGMZ+r2fWnbnS9UFV4/tl6re3YcHrjm/algHN1cFLx4+1083DNPuvmd94mi+0N4Vc
+i2vlmQrR+77g5QrLQyzQR7ADSRXDZ1uvABPoKRDTT5N6OhJZ/KFpdOHCi3jDvO1F7mdlH2w/YwP
VWTZXrFKv6uNE7strVQJ4xn9IhYcmzwaG3dR1/Gasv7WAe58y4Sfc889eitU098FnYavoWNrITom
1VlmROR9ZIt6SwiieQaWhBzVMXUFUzxt8lkI8plVqNYFT6W5wjqy8zr5rWBN5Q8scnmY+XTfjYqc
dcPXHTSnJc+0qYqmgY+p2Xmz44kkyQXXbrvqunF+V4m++dQFNVQltIfuTe8jv0eiIm+SugkfRoq2
XDdB7szcJxfDaZKvrYiyiJIim5tRoEMwptklw+h1bvuU8lKG2D32K7tg5AbHS5GldSf3WWI6Nt6b
OoHkulnpyuazruIjQxMrVu5QPnTRnRJVr5cgafZzWJJ2zRs7dscmSeY6923mjzq1H3CdDl9IZOg0
CbccOmL6vOFDuDFZ0ubT0u3TrG+LOTXXc1x9DUFl6n2kW1tuEiIU6JbtB9ziYmRTv+/mrM8xdqGw
S9yuaaXHEkZA2CGMqzGfWHOfWXTVYTYUMdNfuNFVvkz1CU1xvEes+RhR7/JedH6fWbLkEa3pJ9SK
Q2AjKXw9T1exntOCtvObSoflgPW27sjQd8e1XsOuxX1foKSKkHVULPuAElcsodtuFp/JA8bddMTj
pG8Vie6eb9V405q2vm2rOl51NTE7a9b5kkw8mQuXBUaKbbGzyb1EUJcTDqHesWysbJ7FYQpF1TTr
E5lazAo99zJv0Tpco8Z3/UU0yzD83PTVkHxqQxwreIhY2JBHmXXN9SQn1X1BVYe+Gogc/rApYu9U
VIyXizLe34gOc/5RZratPtgJxvmYt1vbtefAU9x/FTqEuUhwdPyeA874YsUwWoCDs91uAxX1esCt
cGlJaoeG/TdgphI+qyHnwgd6WhsKVrnYkd26pH3aFsm60LYQLth2H5MwN4AxG0B1bp7XYS87jZvT
4oZKFDqO8IRAksbmSWz76wbVNCvCOs3iqlbpRgu3qrY/swguUIXuV22vVjTQcJNBJ6Z0Z7QYADYj
C33lw9z0a5+PFc7SXKWz3AoyjLXbUeijvNCZXugVmwbWXxupzXZLUwMTFifLVj1tEerjepx6+oAt
AMfzFN32XklIsbrokAV4zHkNUykzbcV+Xg0C3zgBvaNwyeDPG9YTqUtS8RQ67rSR4PSYr3EbtmpP
kM/C3Tiauj/PDZ+2W69Wwd+NXOhhh4hc5FxAdgaWm0VMIofAVlhASdNNPaltaMbSYMr0BbvWNqdU
hqnuijER7cL3WwoRanaZaqW1+zbj6pr7BZO9cobcESBDXXtlUhUpL5LBmG68RoMb+vrC5pHIrDDL
GqB3QZdPCxHJkkJwZ2XUnuJUqkOb6uCg9oMg6U6JtFvLYPp+4vnWbA6rEvVp9kWOnWjGXKOYdXW+
Bh+TXda5kB1YbYa9bps660oaaD8fGCeLyBPSCH3FBtTXZ7lmlH6Qq1js06gWCEsi0im4EmBeB9Ny
gV/rAehnJ8yu1r7trrBS/fzZL4tqofnpdBDP46nS9ImOqZ9ITraKeVJ2wIrqr4A+7PR2A2y6naBJ
UndXV9AwC6UAth91M9Xt+8ljx2+Cixt4qkGGVJ+UjQpaVjWPbXVnMEojzR03A83yBUgVVfkQG9N9
bQG2WJU3gwomKcaKGu1L7SIGUBrVOnfvEiObj1ndoV3SVms+CGnCYXW9OdV2qFwxm4reeMLWz0y5
6j2KQZ4n1fBiadFUigHxDwDLPxpXtyfYntovCjhQLsnCcz30F06rZdibOY1VPo3a38p5fTDBN/lg
aXuoRCeuEz9WxUIj5Bme3ImvVXKf6kodNjzBbFmpLTjNNLxyTd9O0FdK6WT2ps0CKWQreYnmhpWN
MSi3meAsr2Q278wW9L5PmDxHnMy7SdYbKfgKjUXotS+3kPrhjol6KEWyzThPgIqupZHdcG6EGEg+
M6OvM1YP/UluND3hLVTHduzRkaDQ7LpxqfZts3xAcWyznMvaFVJxk6cjZZew2nimHTMXPC5LDjEZ
LkFBVjMPvm4mzUWu1MR+wfU0HEhXsXxY5y1346xOXgnzVm9ozQXR8WS31u2U657oNto7UzOVO5TN
pd6quUCrbu50B49zqM7es2FGolBUTFc2VYrksZmyN91iJaAEwmoYeBsqpPUoFCyZw/ttmey4a71e
YeYF0sSCZG1Id9Yv6KusEnHVRUo+4ArIcD4oPRRuSkyay7Rr93PrfMiBW1mza5qKfegRjmyfyXoU
n6iVdXcTlti5XEDzBdbJXAcQ0DVNqZhQOJ+UsACG8GzbfAN4YPJumKf7Fob1ua5b/AupdXXpyYJP
eB10KIKsw4FMAslcMByPva9jUlotuznvgp3Pa+2Xj9pbfeuZBUAFuxd33mgEM59n/Ts1dnotYx3w
xxYT8b7NuvXcWKfvfFuRU/NM7EsaV3dKzQpSg7Wu3W19WPuibRndp3ya+C6GxVfFTPvqi5+j/MBQ
a0TB58mn+ZxEWAcCj1S5TVajciManQ9z54/wYFHnJqTtUDpP52JdM4/2s53r8yiJzCdCYG6FLsqm
wK1t54LO03wVW2s/B9H292hYqyqXZt4+ElJzGCjT0O0zvUpyI3ySuhylo1mKwerumvVQ9mchonvv
gfC/hYY+NPCBoXtj12o4+nmZynVNh7h3S1jaXd0Z0uXJEIaCxpTPeznG9bomvHbHTjbLAv6NyZjL
tWdJXsVuuOBYJzvUbOvDGLJst9oW3YfZySKQTRVNz+q9sys72KrWe1eN7bteDQ9I9/QIG2Sh0ECx
PoJrDSvjNrkS6xZlZbpJvk9wEw9149TFAG86ED7XpSEZMflqhybcSMCHt6ZNl/e8zRYF7bha3q9E
+bPoTH/Vz/14PanxOjHRPy7GV9d8MOINDo3fp2tkR6orPuZkyewhtvVZSNGBxtRTXMi+s1db2kGK
OeyAU6U+OU58tG+Y3pIHAURlLYZk2x6hWPFYpoSrT0MbpwdG1XKgs/iCFQBM2M4s5l2yEToDXFmA
XLWyO9IW6NhoRWJK1NZPRnT8nCxQF1a16NC5YTvEgCzwK+WusR/sDrHpl9n3i9ivgvVlwgK658CC
yzCOzRE4+bRTkT2xNWlK5MZLnc313iyVfJtWOH3ngQOcU0CxBbZyufFLTYtNaJxXfPO7NnTZz8xV
7ibpAnSdxDcHTXucZ3TKTiwN02Gkju3Q2KblILwpEmqukEAY0I8zhVkXV3iNYWnPh7NeKqgRo9An
unTpfqJ1ehoUTQvfDm0RhDtWFSeAxsIkyZ4wQFQbGLQX7ViVW9o/WpI1RTckchdCMgLQ8fGoeDWU
kc9AR5O+3o2y9uawIrI8xoW+n6jtz73j9Zl1us4BZd3xgWRfgWPp+wA88qYD5uF2kcde7RaRLHcV
BYBcCjdPb7BLVXYdR6iuPMG1uDTjmrZtnlnB5jxhnpE80ZHftool7xjQK3EQoWq7Y6eyLuST8NVn
wD6oFF5udR75eJeSFP8crXEH3U7c56LugZQh1H8Q60BKzwZb9qpid2nPFtDG5HBqNf40L2G6W5oV
cJSpwq2azHKOm6yhZ2foUvHoiwpwwn2VilB0elRluyKAdIyIj4ZbUTgyJG/aDn/oPMJH3kQQAdOh
4aWSw/WcQg8T1mcX01AwIkzjI7Qyl9dNsn7U8xT6gi7ZcNoU9OvoAQUVivNkN4iw3qw2i1dQ20NO
ApVXq2n4uav6X4Aad297oCHFmhj8VlEPuQ4T6rgqzPd1WgMogzxpQIAw/WnUa7eLeGjvOzmFGwrw
fzqGNOIiFdn4mZpk+nkyxtzQVJACTaM5Dq1JHkA4hSa+DWoPGZ31R4GTbQ+S9RaLmlToq12oL7Ys
G3YTpfVuAB1r56RteY56S3JoOZkDlgedcUe1CpCMzVi4Xn9svO1vcT/YO85JXzQkAFVMYqpylfTX
sgVslqrFHacpfGlpb30RjOP64FRL8inrp89b1tE8ZS0QVAVzG/Jvnc0O0PADg8eORRtblHcpukVO
63P1PGtTg92FUCOu14DpDWh95K0LuFP5Nmb4GJrqMqqamkJvQ1YAq2lIvnaIHHybLOuOAQC8bzqh
3swEtQ8Svl4BG9rSrw0IGoDsK6CryzrVJQh11T1NfXqjecC4WAETXimK/d62U0gLhBQ/T1Wa7dwm
l0NNk1NIJ5TXQ5Lu68mxMXcebTQHiu6fZtDKn9lkKNUa9GHQdMs32vHPrk/xwwZajMuzGfoY4H1w
mHDZ3gJk3YEDngYqP051nxT9SOUd3dC0Q0vW5rEahyNaDCqQ6d1hMbY71dSaoq7XNebWoXiVDBgh
wNGMfUyx8W/XkAWQRBgDE7ILUFr2PrFxfeDOqT0owCPdrcRuwKKy6dNYL/FWmMhCniQjW3Ppto2V
IDfOefT98HnYhsV9ihGqHNCRDHuketiYspo+yrFen2BYhqKFwF65kHQl0TIVOVsivZ9pS0KeiVRf
DUm2QMfEc5gKIuqlbHXo2wtIRlV9VXFRla4H5eiXdKmn7Eig2c0l0C72EQ4ll/dDT+zSICAvMlEy
7xD35mqGxJ79x5WjsBietzRgYtrCI+GnkZRr65p1BWi4LtcRNehjF7DM04l+tDBpr1Pbj0+glQDk
mOok0NveI7PqqsRC93oqOAHbzuFXDmMbUAZuVG+ASzbBD/QACoznOd9WCaMhA5h0MbiFu3iaJnVt
emFNvsUKrkTXVCoB3Mg2AxWWZjYMudWpvNnmrN1KZQIN72rp6fXgE8Wvp8Wm/POsCO6vt2WJ1a7i
g8jKrE29OqhBJFCBmxGwKpoBRMSmNb28kgYCfhcxWeFkSqVjBzEBw4AjtBNp6GH6lT5D467Wx6SR
vfd5VTFTvbc9d2SP4CDA7cVSi/Gplc5vd9mWDiDqTZsAitnzKdrDNo+2uYit3rpLTbeQ3ZLEY1uM
pGlB0NcRN/CHIhOBQqW1MNAM1zHN6pOI7dwdMzgYuRkYAR6/daxqP296JCBpVhuQxzkSlzW5xi4T
Z98leH2DiQPi32cpwRczobWH3jo0yYjz6DTIE5OpMdBfWZHxdtmSKd3rjDpQQXrA0iczD3G8iKQG
6TuVS0aPM3QaONsIVb1+ZHWnBC1QUE7v4FSiogeBPPYHgKYgFtT9mqJTbAUQBjgV8rLOKYvjOQV5
YS5pJml/vahVd1+T1k5AggIg9NOElEH7bU550uWgMfv4dUPCbjrP6k3wrxkjne6KdXaQTwg1z0dm
WoPjSWLhdyUDD3csHTDwUs83ONnjFXXt1dCkpruMiMC7VQbQ9mdoxh2+BSzUWUDIyLzFekAPfUM4
M/kIbM0Chyd23bU1UGOonAkOZKpnLJPyuDOtD8/CrmVzlROZ8K/GJSi8W3pJIHRDECn8yRh/ThYW
KeO5Z0gDeBqzCtjIVNVj3lQAMd85VNUgD69RTHm2Ld0Zuyaje1t10KSQ9Rt5O9eb1ntTTVjtASbH
bkdXrFie1HxTt13XwT4bp3sQFjfcNeo8tDX6ueoyH9fc1QtrAMfBKVnBITWOMAIXebUB1E12RMDZ
7rXaHDU5DP4Nv22oS5p8aS0ckFYjBzIYhdz3/Tz6vUk32DWIHfKC7LyKnA7hWTnrawgmFxipXeUB
EexbwpcRDsc6VZWLQ31TLGYCbAWNbzVnFSisolnIBGA+OHM7u0Vs4syqWTUnQDwhbLtvp6L017Ba
slp0j4dZjoUJGTenyrLUFLFPwnaVuIGHXI+TD/s4jwLv5BYWdbM444ayW+fkAsmVyJvZUn3a4I32
jnaonx6kQ0lSxoz3BxCyu+kMVBPHCxyMzdm+s4Kr44DnMb1reh1VCY2QbaVM0tDdmI0zCbICcup6
pUqWzI1Ttd8A7AOGVfDdvisgRqbNRdqv424C/bg7M49bEHeptB+DHFWVpxmHrAWZxsuiXzftHmnX
06FENJhf4szCbT1CiI4RI+u+SEloD6BUQ7jn2o6xhO8X4o/ZMEK96WkCMoW3evpCINQPoBH15Ojl
quOer1LoEre6ImWExlDtnisMWrQAUn8c1HNq+G6Iv3wrTm8R5KhIrTTH1G9Z0+cWu2U7qoCGWDYc
gzA4znpzZ9yNbNkPABT53ltQEuFQaFJ413euu6BQqzlvCfGqbNJ6jWcesa3fkLTS5tIlakhzgKKz
By210R3wSt8iEVCplg30R66zdtdB4mb7zMt+LmqddJcQpalPWYqmr5lLl+Yr0QxtoDzjinfgOArK
jkkwyc5wKDKOP1M7Q8232MApXm/HHoTTWg9wNFdsBDZ3i3GAEEwZHfoD3sb6sGCL69INwYstH+ve
DAfmMx3PwNjheDjH0HG7rx1oO/0ZxgDvr1kQnY4lfAtutXs4/gVlPWETV/upk/GDiSpe4djDoTgc
RFjon5Ig6F5rrwB3d3YxddHLjI9ntnWp2XvaJnHJ/aRx9aHNGmYOMmEiQSCUA9KGPj1Wy5uBgib2
Rq5to/eik5AR2PuWHNYhwHlWw9Z5dsXg+gT2MI1JP+Z9q4fh7EaRZOWSiu64YdmyI2oG352Absj3
lGra5FDBUyxrkXqo107bphw3Z35JQwu027sWsT0CSexna0S1lLTvBlx8mxHfjkrXsRm6nW47dM9a
rutrcBLTbzWNFUgWcJjqP0yx8fzmW8fMDO7R+2BT3e1XlLasiMAsyJYnlITmkLgZAiczAQe/tKHo
uQOnqjnibd26E4ZQnqbQ0K6IM/HuC7e48mWAiQfdhw+WHyLgsPc9tYKWqRrcpwlladiFKDY1F5me
FuyLZp05IGUIcgqYrTZdclSZh7RAsQJMnKBZT7cLheMLUD79mhxS1a7yTQLKZ5W3up7F54EJNlzT
teePIDOYeOUST2nZwVgM7wARsXBXA/LdbiscSHiX1bOB8l11ONEu4eFqUHW63Vki4CaHrxbNIINA
JrWnKrENfewUjynatykMyQvZtmieYJ4MPQyUtB3bIQf9ektuHHx9YDos3ZCmR0bdsyCczJgyWQKF
rtalaEJt+GM12rrPBa0bfSUsG3Xz3KbQViap0FtT6hUnVVoiCQcKy0UZHaeQM6GXCOr8/6Tuu5Yb
x7luX+W8AKcYQIC8ORcMEiVLDpJj37DcbjczAebw9GfRM9+0TNvi+Vz1X/xVXTXTwQQBbGzssNai
lrUubXHT/yizVu8cv6MTiAfNARMtgsgEDsVSUDZHPFyyMG+PVZm24gbJxBCt0Y/VjR1Lm47Ycaxm
mSf8LH5KykGJYaKNUU417B5dDi/PCkO5RP0pK1xkerW2DdA0RbG9jNH2+CdG0uVGQ9Q1BJR4VZTk
uLqAymA1TnGWjZeBnLS/lGiAB5CoEkq1bSCoFD9KXa0JagFdm+6DWBL90RAiCpwoaGBnuZFj0+TY
1PkGpQshPEmSgtJO9T5pjqOMmMaTU2Q9Xjsy6R6NpsrrOnkQNqnjPN75rd4O3A5oO/SA7kjBK2Po
fT4jZ5Xyx4Cp8k8mqXHxIg+KiTyw60PKaqsrwh4xAHqWoZxYdaYGP8226sLHzuwL/1kffNiGj/Km
+RsNlr7whjr02005xJGjjVIyooYdohVxoeWJluyrAIG867e0ko8D6lnCCqaF9bQqkupdnqGCcukD
iyFWY1aryYOOPj8cfZK2OreUMKRVutIMohK0DxF0/QrDiLaGxX1uUDsfCrQU07hCRlUpYYB1za61
ApAn9CdHs10PeOUushoticcb4aMtfcGjmlY/s7wpBwCrgi4CZgddqOaiFKrgXgmMnTI1WaJxN5a1
ql4KVMpzS2JpOwwW75Ce+dYo8Xp45HpaRKiO5Hq3z4o6J4dWweXoZaUC31wgQ0/2sdnRcdu2aQ48
kJBrg/W2lAxVtIkqn5vXsc8IuzTG2lfRakHEQlEUEcp06mtNGi6QMzSNKyuoiTwwXYpMF2XgrKnc
NOZypdpNp5eoFaZB5hdOU6P0UqJyymmQuhkwFZK40qS2Vsy9xLUojK0oRaDbuCOGjfIFsNsMBTil
77qK2J/oRKUmEC3vgR06YuqStmW/bnlGtWNNBrN6yGMikuc+1NG0MxV03K/HFDv0aKYmrp83cMk/
YM5/sEl/4xJfODKVKAj/YVT8+9v/u/8PTeONFvDnzydOxp/frV/5BLuszv6jW57h1/yfTG/z74Pw
Mv+83QTofPebD9jSL9CjfxNDvvjL/z9oqY6d+BpZanOe/J9NlT7nv6r/QInfYJv4qX/gpYrO/tJU
RZdVOiFIgdD5Ay+l+l/GBMIyGPqACpkwpP/ASyXjL8BHFQR8JlCfwKURIKb+wZdKqvKXqeOvYQcA
rhqUqf8NwHSGfUNtQQG6VVN0DdwJQGBn+CimowpOS187VEgorSiBHyQhZ+sajbDSDmTmW0PXW8o4
/g3qxh4Cx7uMdpsGZgzLQzQYNwPW9r1NZwMAp1VQkoOW+9zhLDStkY3h5mRDPhllesoJpo6hl6MB
RAHkrCYThMsTZOoEEqXn7XSoa/lmlLS9xIpXX5FCO5IARet+BSTOt0yRF4BfMxDjhzFnp5VXaSn6
WJZvUNmwMrSI1yipDyshB9eGWEKZzaB1b4MRrKSsoviqyXS2jFzK/LY2MViYd7KDMBr4gRQYzQid
tWOGAHp1fkHneOBpQF2Fqwb8bELWKbPZoTujlX7N1BvEGAcV2feu9ItNniSbQOpuSzJIm0httgXx
/OZSr4G7WniBGa5uegFUaoBuM3SQeqgxLf/JlnIN/stEu+AGQ2m7hqiXkckFkoKOeR2K0GjVIZKV
W646NESdM8Ed3eSo3ebxQxTlG2lTV229P/9WH/ZcVfUJgQVAMsCGujkD+wXw3opII3Y9EuCIogo3
GlDJpsUEGz2jL5ZsTPmwChgQ+FhAoGUg1/X5vpe496mBLPU615FmDEZ0LBXpQslEgbQEFzDqTuNt
mvfAOKB5r3exzboOQBYxiA1qC6UjZ/wYNIzZ5xfigz/BezHKgC9lgL4DHf9+d2S1T7rMHNk1l1HD
TvUNQXMji1HQRttDWYdU3gGHE3tDqpQL4OFP18QkFGB5DV7RILPDXqYBqxrEbNcsqHYZi3+bQ6vd
AdSywtv2D8xsrsLaAjJAL4lLNBJsTKVdc6ZxtCSGYWf2vuqcX47P7ALgOrh+uDrAe2evJKnwr0Gh
YpsE2gQyABITWus1kchTXhnqghXOF9+cHJ2BJEIGimVa/veL30W+Tzp4wYNhNs9moW5KIa1aqbjt
e/VHONZ3fdQ6dT76Cx7v7dCfulkT1xt6MoSYyLxV05zteheFQvj1qByIeYwYB1ItcIAPtYJtoF+2
0q6o3bapLT1zUp9YcYSItn06v9JvF8aHd1AJblsF1ypM7/3keVBqZOxU5dA2lrFnGloxP4m6auil
Xtqwhd+MrvrIo5Id5LbgdrjxRwudl4XXmB/Mt6U4eY2Ze0rLaEgBMlUOwW+KMt+L0iAHd8rWBtGA
5rYPqEFhp8+0dJiyJdKCvb1hfM+twswEao54Fd0w5dClTqR4AZpBwCRGVs6uOskL7lDqDEu7HO9S
9P4e8/S6Cq3wdWENZowCNl+DmTk0AIkahMjKoaGZrRdPLVC2yP2stn/JAcKBgZTmYFcDWXA+E9nz
3XX/NrCmTJe+BhA0m19OMiLbIUrVA8lcVCXRNB59qwmA3Fm34wFgRkvXPFwNVtLtY+C/yg4l9suc
bIdu1aVI2xOLaF6rHcPGycQ2IpssQaK3V1Xv/BK9xVUf9gnnBaxJFdcYmZsJ4DNA+WvKISlXvbke
W+uK9o7RowrkoPXAuNMLx0/c/NhWdvHS/q42eu5KgBRbfroSKII1l4AsoWOTD1bnyCv9vuLoCNkN
swgwOg1KKAumrc6oQG/bSkAXQaihwVXNgynka34maa16SPJ1l3jDc6nuQLSR8idG3BSNysBiXgR0
MRoGsUsVZwxuRmAqJLfNnX4fLng78pmZnb7PbLdRKQ1zjgLIAU2VOLOHwEbC1+6DxB2jFQWcJLDi
KVHeaJUT9qusuIs1TxlQGmmugh8ZHFF6k8kXuuzJEfr0q0R+AA0HHV612AKN0pbkokBjKFrT3Ekf
E+Mm9T1aWvIhGxeO7XQg5tZwOpOZ7zLlum6kGisbjT9q0zMBHs4Ab3tuhntNuz5veh8iOCCnDQK2
C0V+AWLCPJskUqibZk6Ug1nb9EZbZR5f+565N3+wbXF1fjB92oN3M5sNNptZxwVhIYOdN50jNPyy
6hLFf9PKmMv4Fg1iwNOTcE2Si7a1Nd+ecNj9eIg6DzVZLb5qm8tacWVhJTvAwDNu6TfybkyAzLUq
w+5Sq0kt5Rgdk9YuuFU9khVXrITu4xD9fi4Bn3Nbad7Y7sPYjYmTDTtAWvHD0QvlTigd1Hx7fsof
wpC/19fUZYSBSPnmdz6iTSKRfFAOw9rkaNXbGUqqL9pjR+1KXfnRusrsljlRuCsSG33Q88PrH07F
tOK4hPEfnFgEyO/vQalDqzwWWHEzAHDdimvbHJ3JAwP55+PScYf4MtfXvHNRkdW9MLX7XyB6dIZT
TwCEfVesQn/VRbGlxveSALwWjVDLz27y1iE4a+lurO4NbpGj6kWJrSVu+VoIQAUeTX4IJFvhqxDd
JuN2VC6AzZBAzUPFf8nTf/BFb7NEyKgZKImgYvp+lpUAiHMMsMhpuK5GdFcc9VmG97ynAWB7dqPs
i2AFxlHu2+KyadEtBHbW7qtVTB25WqP4fX7Z2efL/ueFZhevX7cgq/W9cjAGOwLECRAasusSJ7yS
Yht1yKK+aqOrlm4bdE7oNh+dRrLUo47+2mgp1Epii8B/ojXhO3mO1MUB06bLreDKCO2Q283P6p69
CGc4hDf6M/UtdoR1+eNmRTtnSC0OAsnBWPmPVLW0eyWxAmqR37haDN3q7rNLxADmFcpiYHhlK5Ak
VfTc8VOqI7bSr/NrMRFjPx56A5xatPYJRZ3i/eaoMpUVWeqUg3Q0r/SX+Jep2frPTL2oyQZlbiqt
GrjrXbnVX8vRCmKruMLcs2cE4uYjamn8WVKc7LI+aK64z26Ljf67vITJAemfPzaGDdio9BId8p1/
kaOTcFPtqg1fyibmofvbMTZl8NYYMSZpidkkWMrr3sQksLjolgIuDHZDdikJpyzXQgcuyMO2sdc6
sQDTBPJg6SSrH8J52PiU5BFUMJBzv5ncSabbVaaU0TBUD+GvPLaqu1CyUWJvHJOs/Q5lZStFb85c
wWnqsS0/qpZxUd3mB2xoswEQNQfYjSCz2dd3HToAo8Ok9fmNVqaNnHt3naJ8g+BfRUQwM3oTvVZB
DaxRuZIHAMWs/hb3v37jxpFdXdd35sI9uTjgzLmVadZIdLKsvEQqYdHXXDhCtobSKQcLzJrQyhHV
5QveZnHYmS3kgNoZ2WQL/h0wm6rVXTavxq1yEz+3z+Z9uhA/f7rvf1b1A3OQZv+MFtwD2S1ptvGs
/tJDG4SGqFnwW58b2clgk6M9MbJgrGlY6UjdhtGW+42GPuxwxXmFuBJIWf4YMuADCdgTzOUpOlQr
ItnCWEW4gf3bhnlcvTZHtHkuZT2w9PKe5HsCc2uReelXfnEEXH7hlT8NYE6sjs7cSxiDrKUBuHgo
mKOFznCXcw8sPfQjtAH3uh6jsblkeFOccsbS6SyRz0Eyp0GIMX3sA8BkgyuZIKMcEWNKvqvdoeua
H0ASwdRBhhdLB+2z6w51FRlsDNR9wdh+v0tSAGZEM2bqwf8tPwfD1n8yFTf/KS5A5pPqqyhbiK0/
ZvST7/kzoDZddydmoQbA/QARpR6o6aqGAwS7bq6y4TbH3IGgAeLSiup1rl4wxFmJTFcqX1jyzy6R
0zeYGWZbmhU0ZzDl9hZoH6RFYW4hTh+S2/NO7EPsPYUPKM7IzJgqmm/x1MlMw6Ds+sH35SOAkQlY
W2mzHYpVi2awCFUrMp/OD/exTjEbbz6vpMkn6pp8TAYAY70mc+t2nRZAJ9ujbKeZU4McWNykzEmQ
PN+1N1VuURdMsvPvsTTt2SHqDKL7XYvXMBSA/G2/s7NqqwRPEfBmxn/vZWaTnh0fwKpHww8xmmRY
RgTIN4hEgApasg6sqGUSt6VX2d7obN9wg34jP4GMpwV7qqEb4SS+hV+BvBoiR+J2SSEMgJImyvhg
Hq7OL8tbkfDdQZ+9KXlv+Hrit4bgeNO0sdPaDsQu1NyxXceoFF6G1SbgFyJYD4VdjZZWrnMcCGBw
LX14KcglEYixAa5hIHhqAsWEct8Z27G4TEoUwJxBAoQ2hR/dgTwI8Mm6kUNbx8VFgX1ObVo0djM4
qeRxhdsyEtWCHbP21/kZKtNaf5ghBTNdQ7EabZ9Z6KxLoEJGKmbY5lc/hIlmLZjbdFMyR9eeNED1
kNqP12lv13TpHv0QJE+LezL0PF4wIlMOZQwdEhe807jDIthN7YCwUuEoqLbqLw35wXPOhpxFDHke
gX34tp/pjssb2e7bbWuCivMLLIFR3mumy6oFd00/G1TVZJlqqqHLZB65hZIcUdA/lCOqcHWxIfK6
GKxQQ3FmpYeW2UxJ63APKnFiAre1jZMVC9fghofdSiVWW+PW3GTp2m+mKlAM6rpk+8xVwTUEG+zQ
PZl72dj45EX6MTwFsMUAj66dMLWQH4Np1QJpsiL+Ws5sc29EFsqMAJcjJ0CgiuZ0aOxMAbo4eTCK
dQ3mSml3AF4YC0fp7U6cG5qqQZ0FvSIVsIeZp0vRUFcD0IqO0WhhvLKyg137G+iCccX8K5PYcu7A
Cojdhj8bvgZ5GsenfOi3vY0CAUj9hwTUJwMLsEeAR0JXNgBvWDWGFz0Ft8k+w7kEd8GNDCdt1+Fw
0VTgt1gUUIgGoJ87U3Ib8ruRtqlsa0BPNKsRfXrDUtcoFY1YzAdQEevg1c83BnI0VIXjhVDlQyQH
4ztdgZmThWSAWTUx7L1Sb2qBNGIdSR7dPIPXDjWAzfmDrX6IUWajzZxsKBkDANJYbxRZNuULw1Yb
mdsViB9B+A2EbYSW9JqmVqFagEqrCJq3yDGRV72UP+LEwkXj/0yWKkCfeBuUww2ZKWh/mG+h9cn1
Oun3RMkItFipOVpltQH4hQur/DFYmSauy5Th8RhoXnHJiyRVsrJXjsBHlyBjmhZS4/pX+jNQrdi3
684ZS4sLKw+84GFh0act/GDkJ2PP7gut10zQxTF2VFnknj3IrwD5wAT1h/ahi60sturBAp8ieEK1
p1Ls4MFHTcVLsNaBJf+N0/iyqf7ZpX66ELNqW2DKHDzXTjnWmT1mNr/JdFuunDKwl1pNH1Oi2ZrP
bpHcBAYmK0flWA25ZyQo5uE0OjIIssqO4VaXkLisJHk/NAtuZXHk2SWSZEMIQjAmWRYOClwFZIo6
t+vsChmKahHhFKBX1A5bzAKnrTy31bOrJEtiokFDA9S5H819+QQbo8+jAV0RS7qXXkNovBQOOGCI
TM7b2Kc39um2zqJ/YI9jgyVYax3cdwWEcyco1vIlAkjtangmr02/htSULY8L5qR+bk9Tux1yTGjq
zjy4mbJaaztZQT8EUFbgkW1pAHR9rZu1M/ygRms14W3JH3M2WiR+iYLjcDeKbak9FYoCmP11l6AD
g14sWoGQQslUm6qDpUWlrakVOizu+YVaet2Zuw19obQ1Rj6CjF4SW+CeqTa+co/2Y1MslXk/veOn
4haoeBpBHRLWcuLY6lRKIW8jlGNeuwVVoNfR2wpBrwBQg10owHCNViLcLpY+tcm+P5jhycAzaygk
bohG55glwvbUwh2ItlGROKnqAronE6tpnax1xgc0QhJ1VUvgFjtJ4uSgmI+WrLmNAuEKNwRqO9kM
/YWKZni9JvFKozvKblpyDKJV3G7abqs3+7Ffg+F3fp8+vRb/zOCtsXOydAZoqlKVFTAroA9RmS5h
H6iGDvFT3XtjiHgncc6P+LEkObkrCsyIYeJ/II/0frdSkNB4VyMiC9kGEkNWGe8qpUH+AWWddKNC
yiNYsWZdyHZJvKHKVj1yQAWc/2yVlqs0v9ezfQotst5Sa0ePrvpxb6h2KzmaCuGeTdHtGbImxh9K
+Slq9lXrjuljSjZlvlENLzUKKxl3IkstkRZuHqNerqKmohxCfxdVx4XJfjgHaABogKIA4D/pe7GZ
bx4iPYJCDwIBU+w5QjtigD5Uo8xsrLP70tyw+iYWVzitGai+GSgZqzFFW/ZGBwGLWj5YmwKQScd8
BW9B+60MLrQ6EtVpEKshCEPwcClJbolCe4687aJei9QuVukA/vaqYpvuUb2QLVy9WJAaAgn5zfnp
vXVx3x2A2fRmF4Ckj0PdVpge6V2IjBAkD2A6Phu2tDU3bbIKCjsP3bC8QRWZqVh4N2AXREdBakXK
FUpqAnMjtqE7iur6IMd2v2PoAKhug2XS1pyCMwwFlLUQa8w9y+zeI/mxlMGHscHkrJllGrYcOvpl
xmwltrE0peFAHgE6fTR5zhq3VvcosVeR06gOOraANTcQUygsyA2BF13/6AtL/ED6WqqrFAw06tvE
WJX6gzAXlNc+hkbTWkEOjMgQj5RRRn5v96USKUDaBAiNCGiz0MQCN66+zgNh1YAEERC17aq5Dort
OMXe/ZbWrwu7NfdWsxeYBaVlq3Y1LRD/gZJgFHeivmTUZupF5y8c8Y+35GykeSQmdA2YKATbsu/W
SC2H4VGhNyrbFMJq+Nb0vaS8YJHDuVNx7/wsJ5nQ9055Nvgs8pIzrej9ySaLwUY7mqaOCWPooXe2
7nIQPzd6uNJ71/e3UblW4sugXFOoWeRWj2txqXSmfMizZ28zcwBjSXIonYTKMcuhDeoZ6E40Ljny
X8DtQbhGVEsx2bSLH47kiZnNjiQQPaQcVUwfAMd8+FW0mwzEUao9yBm0mxzIRzTZI1YdoYsPeYzz
i/8x8QHuQ5UBbAKPBojZD8CvSk37fCTJMdPBZKACsHJSZ5ELOv2Tz3jqAFBPkFw2PwIo1lwkU/pV
6VrnVAzZUA4hz/VQ+pddmeWQrhh+G1A/sxRFei1r+gMx37CGcuhLGKxaEMD2uLFux6osF4KtD9El
JgG1V6oY0OKk0Ep8f1KnVj3TIiU5lvkEqqBF7/a4ttbn1+pj8RzpONRINQb8Btpzb39/cvfWrNek
OGDhsTDoE7iwIzQlagB8eY0WU+IrLqDKOxNeDfA0dE4bNNW1dmmuH93S21sAy6nrKEDJxuw67kuD
B4E/hEfao5WZVIFjFADoQ0SObkjpcAOwKZNoHbRH7YyDoLGrYvXICuWu6aJxwXqn03BivJBkBsga
QgHUBGrIlOeRXNH3BagWfnDsMYhTROkx7CtmyXXwuytLaSH4mcs0TsMB0Y8qGDp6OsCis8AxMXId
AiUcc2+1HVUjZQWCYAiBSPXOTwMLpOLIq1WtdKE+8lwkyKQ0mUsXlTw+8ha3uGiZZBEqIBqVZi9o
gAZNAznWFuIrWU80O4JjUfQu2YAeni5EvXMM0PTyUxcC/B4AlzTwjd5b6TCAQawA+XBQe7Q+xgLl
Q5AyyMr0k41fp3tdYsoGCnu1VUgZ5FCCTFoFJXpIokjAmKX8fuAQ04tkiPIII1hrxgVUJiQnZhCt
0MHIaHVtaX/Vjxv8BrNSgWuBgivTZxEzOOINRB8C+Qgu/GWYQbexILHTGVF1Mcb+rRQl0g3YWAG6
7j0Ik6HIQYtX5XVsdJd6LOoLKO2ENuCl0NLJhg1EE2zh6/sIuG5rkOXw2sc87aYZEQVQvb0Mwau6
hOhkbPMsHheywbm3wxZQALBMCkwxpQy/3m9BTZsYzD65OraxWazBByaQzqwiBBc5c/UyAhArfmRU
aVZqhdgI0jnDlmUJUHAcMVuZN/1WkjpUo9BZzpPKv4wjlOCCka4iNLkhgF3c1CoUs2JoU60g8gFS
ELSmHbVHdr3gjGaBKqDSAItCPRvnDxw/oJnfT0XuehNMWWEeYlHyCynq7lSEmhlllzoMyeZUgOUY
NZ4+olYKelN3mYUAtGiKkWyhLuI2HWi3WhpbSFS5A7hT7Kgarvu31/wfYL9cidf8WJevr/X+Wfwv
4LdMAMqv+S374Rkepjyltkw/8De1RZGVvxRG1elrA4Bb49b6D7PFVPEXkLujKqRoUfI7Ibaoxl9A
ROkmsNlgMU3b/y+vxfwLiDQFZgDzfsO20/+G1vL+MgW8FthPuPN5yXkc8x6srUZ4JU35zoegzo7U
RrHUz3pvt38eP7u2kLcFRSInwmNqxTd+3O8GcLa9oevQsOGQZ2B2DyIaVLvyfCGSn071n0vqP0PK
5sx3hSpnraiY8HS1mKS5KqN+7MOkgPQ75YXmNYU+6tfQdQmSBUfz+RoClv/+UKp9rHNajByiqKZP
bECqxUWYNkAsnRjT9d/vfqp3PQtF/kxp5sCKOgbnNR0QDQKu3+AeUANl3ZVG8JAGKu0uyjIiP3Wu
XoGlXeyyITauhdRKL3WIAHsh6pri8s+WdboyTsIgKQVGj5Cm8CjpIRHYyZCZcuMube60nKQLAcZX
g8ySAkih6GUKcjn0l7X2mHeG8juGhhixaSDx/m8v9WXt96vtmv78ZCa9AHk4pKHwCuhLEUg4Nvw2
MQdafNMcptD/5PlAphq9HnKsFA7XJe9pd6OPaPyfN4avlggO4fTpULeq27qUuGdg0++SIRuzNYRH
GLFANFXU9flRvlqjWdQiB2aICNDnntK23JWUmq+oktIFW/rq6TOvEEPqQIEUoPA4XM9N25aicyCM
qi9xvWbI0n8PzFwZXslFD7ITFx5Nhr67CiJ9kDdxTVHW0WmrGzbUN4QMth5vDwlUsqKN0tFUbFld
iWKnZxWJ3M6veQmFY5NCYjmh0EZiSa4sfvbgfVX0zyvOnMYQ8Y6D6Cg8f4QAnN2AQxu6CQlItgrl
OEZRrE7GVwUSYYrbSm24RT5nAhjKRFavqyJn7fc2w5g5F52EXWskQeFVUofmS0MKdpDyxvz5LUsy
Zn6jSUcBqYe48AIe5AdNTgID6DPCze+dNmPmMoJIjInCTeGleiqAvFXy7I5loXH/vdefOYu6o02v
xWHhZdBxvINIcfzSDQCEfu/pM1fRKJB9hTB24UmQ3Ic0klxB7iwOGfveMTZmziIdS4aPIRjCMyBJ
BiFLJSge1Fgd64XF/8IZGTM3gQt2BEgFl8JQ1gPkX1gHcUF57IwKIK9A+n1+lSZT+eTqmee++G4M
GaAvJ7ygK/rLRo6q106C8OpFBdNNL3tIYkQLd8Nk9J8MxWbBQ2MONfNrOfcI6/re1hWS1EemIJ2B
Mp1fK06D+UoQPleLsHPPT+8Lb8hmnqCFFJOiCV94ZkonVfa6x9c0ILgIXO/5Ab5YvznLDaJNXd1r
HfeCRCDThAKsxiW3kxgwr1kKOYgCeOp6+HF+tK+mM73FyfXXGpP0TF8UHjSpDAggiYpM+jphfve9
588OfC/QziZcRcSKr71AUURU/BdJIQ62sFpfvf/sxEtxL6S8iIQXmSYg4AYtHNwN6cJmzyqO//p9
NjvyvK/UrJRj7plguq61rjZSFMqUqHdlKQnVJ0lCtWsVsrCD3GwWJvk+Be5skCxRy2zB5U9L9ZmV
z9xCDrAiURRsEb59YT76mab+6uSxRz2+NqSb723TzDVQSYIuVTkgDC95B12fsSPbzmdswSdMB/Kz
KcxCiDxtoTeuQazSiIakgm5vRUyUd6QKuDeOLzBZkPVAXuv7kHSymmRInhhEUF/Oz+2LA0VnXiLE
hzmGgiC8kH0FarRQXKXxBlp1NaRAhdRJgFXUnB/OD/aFPc7pKQIKqT7LU6RQlaFvooQqtSWX/bgE
/Prq+bP7nxaqFEH+vPDqFGUlDWpFMLWi9c6//RcOlc68QWaKsBmm6zmkJJec2mxaBoJhm2+bQlAo
XGkR+932epwuXElfTWfmHgY9w0cxyhbHV0aJp2HFXdko2cLDv9r4mW/QUj+uimKKK7uWN6D9BP1R
M9ssXI/4vMCFxGPmnF+3L+x7Dp9Wi1HHZ4WQl+NDD1l+p4yGfFT1LIRweS5Hj20ujLsaWgb4aotJ
/cwGcjHRFmb51RLO3ENmRCpHZUh4OdLZDY0agL3kVsuqhed/4X7ewIAnN4Qp6phVMlIYMQRlgg/o
KKxzDaFC5WeserL0va6vpjFzEUGqCbX2FeFpLTeggw4ysQajW5jEF0+fl0h5BnU3czqWveb7xxFI
iqPUjMXm/PZ/9fRZTODTOkpkAzmqANoaOnndEQXLevW9h89OfKgQA4pwNR7eDzGwBERelUWgfPPp
sxPfFlB8a4MSy15p2gWDZiewhOk3I2Z9drxDSS3MTIJtRklYPMdBODRWq9ClDtlX6z79+YlpGgXE
SKBlJrw4G/gV1yVIW5rqYiT21eO194+no6QIiOrh7YfutxYnip1IZex+b1tnx3bIk9RkPEcmVGYQ
C44pMJsyvq/0vafP7vNY7n3UTUzu9fhwTN5CdhuifXffe/bspNZQZsNn7OAQQkYaNzA55Bepni1c
QV8sOpnd1k3fpr4KyToP37wKVjV63ptWlOnPb707mZ3UmkttGslYF2itVVYn1UAM86xwvvf02VFl
ZhuVmkDobvpMuxll5SJAVLXAbPhqYWYnNadB2/Yok3hQdC2ACWmgUGPnitwsEZC+GmB2WKVWTytl
0FFFMkpX7ZocugJiSUDlq4dPf35yVAtNGCysVO7VZXFNSuHGQMh9b9VnxxQiOKTFh9qQkdER4sp9
DeuHQhwtu2+a5OyoGnoRCyhvc3xRg2qjI3wJaGK9qfqH701gdlh1fG1BKXPOPUgeDnDEvDo0gxwu
VNi/WvnZcVVY37Q8hVHyIsL3kjrQ74hDKwW9p2+9vjY7sUPYmKMWytyDFCbgIXVaQACUNIpOv+cq
5w1svYR6MkQ7uQftUs2DEJ+y09G7/J6rfMMjnlhmmFdRmProB0CMjEAAlseu7gfFN999dmprXSRl
rKNEAeOMjz7Rd0qupwsg9C+2dq5uJkTP5E4C7gTfAunWY1ynL0CHJEuaVJNT/CRr02ZnlhM5NNOu
x8qovoqDW5YWsoPHnISIccybEV8O8ZKi1heOweRnPhtudo6zCl/YaX1oKYaRiJk99Eo8gO9qdHcS
Pk+yRGL5as1mh3mEfHob4zuHXi/1gLmJgGygzsq+5yq02VGu0ZGWodILH1rmbCUEbzb4AmTyvWBt
zlqUS7/VzBxOVBi0XPcNL7fM6L8ZrM1JmKrEdbT+4SgGEik7mhVo/GP1ufUtN/EGxj45ZyrDx520
wUy9qtKAaVfk0e1ZvgTVepP3+MR63rRzTh6PD+XRSkuqHAooXWY4+G3xKBFaA3JRvKmZC3zeaguF
f8Yv4ywob3KlOkh6nOADD2mwy5UgxMf8SDQmDr7ppOJLabUEsiC+STFVcyozfk3GNgR0ANLme1TJ
UWhqjBx02TEH5MUKmwQU5qrEh1N+FBBajjx0H/rkLunG9C7uU7Ajikoz8FkwCOcfEp2aXhwKfNWa
tTwCTYtBiX7dByk4NLSvIYUuxSTRX0w/0LRNxWr6uxV9Zdz04xAAjE5L6IEOkWbcg0CfNPLCHs1I
CP/Wu97wMSermJuQXO4qOfWKQeMxPrHFaApx9opD7XRkabEO/h9nX7LcOM50+0SM4ExwS0mmXHPX
7G+DcFV3gwPAESSGp79HFf/CRltWXGy1gEAAmUhknjxnSA2g+DJF5yCYQACW7whdGPS2oLxxjpWJ
9hYksOmw3Lhdrjyt/4BfnsxogqRsDzbcAW8rK7/KIW4/IFH1SBWoFQZo9nVVt/aQ/0ynufxAlynn
N9biiqP4g1N58sfGNO3Qtmw8550IayrVKeYDv3HpXNz/S6fVca0ZSMu5Aqf12YJatzgULIYC2JCL
S78SvweFnPrqZ3WOU12XkOQs6UEFDyWmb1E0NW9tCRFCz0WKn4d1egUMwqaTOMssBQHzUICnmpeJ
37vaVa4GBCYL9jjl5ybddXCwckUhqtjI9OC1OH9Qr0+2WI623VNm+DlFPqYOUyIPsoH8nt/ozlvD
0F2pwsT9uQOT9wNlYflxjpbiBmTtyvH8w5T2ZO40DVqp1p6fp3Bn6GeAPgeIdHO/m8bln9kgp5HP
0baee1YMWw0tgPjvvTFJcGP8K3f9n1Lwk9kHdIbOU2zXMzjHgSPj0wxy5rTtSYnaquDf/XbAsbIo
a1Wfjg2+YhTZWx5O5gvhrb0xev6yDf8BbD/5hoZDgpeUjTxPGcsT5DUWsLFBqgaQ/K1De9Y4dct2
wwte223HzqAOC/AgRL/qkGz9u24N/m5L2/u9EFzMrI22DgoGmtaD4boG7ma53xd0r7++Cde22nl/
QIsFtbghXs5hqAEoLIGczk6gWkOLghCUjjdW6BrsxiW0kdNU8LKdlvNKW7Pf92wzcQ0tlf4BUhLN
9BaM8mv7BjKs0EnncdmjMyZpN6hAoz1s+LA1erkFZXxxs9CQc1mJJwcD2gkCeiNkPGe6ARUAuBnG
H7jBg/TG5XFtfOdYZ2kLZgsoIYF5lf/Yd3zPmAOF//p2vTg4mHUdrxUgSkN399qcGSRXv0bzeOx4
6WmQYfF8ZejYQkRTzRh8IPpsSNKeoliaG0fg2tQvhvpk3bMV21ksCTv3FsZ5AOpYPvB+LoTPumNp
nH0lcgON0WzAObWE4alvw/lQiPRWd8O12Tu7CqF0AzL4tKxpm6c/lY4gsA711R+vb+sVZ+X2EOuL
xHIa9AjXxjx4x3SPvtKxi2V/VOM471BFm0D99Pp/XfsSx1mVc773BGIM9Ty0+VHvBvtdJvvd66Nf
zsoLoZOLgYwSFMHlpNhZhzRr/yn2fp7eROMEZckgHCYINkLtCcTXYRB9f/0fr62d48FWyKh0c7lT
dLeDmWNYQZVcQfx7ToGoA1S3ApgZ+uCv/9eLawff4SRTdk0a3mQd2mpoh+bbBiJNHAJbIQgO/P7A
se8G4qah7oOgXgbQZ0DHSKJ3UuhZ3OLTvPYFjo0DrxIvUxfQes9p+1OJwfwVLmHpuT6XPXpi43MW
j502IgCoasTrbDfRsSPxrXr/tbk70bLddaviFB3fQWi2j5lR5d0qysJz6R276MUMvR2KJ2oWZfR+
QSz+XkJ5wXNlnNRDiW6JLKQiriMAJdHVKtthAQ30nPpAGXEyHStIZoCh4bbFWVlVosmwoOoXIh7o
dmjAuLx8BzRlnfNPuAEv3ML4GQK67RlCSaDUoy31+4YLqPvp6RlYUAaANfRnqCyibzSElAhXYfyV
Mbv+62VfLkBvguBUAgHG/pyqdnojCwgpiUWyR7/RneNPY2gfxSTvzhCf27e7getUVAjR0Y7q9wfO
HSeWLZsnjT8I12L7Hoth/LzbCNyafsNfDO+J+XatjWG8VNdDOpoPsYaY9GkApq678xvfMWCITpkN
hG+QhwKEhR+IGexbkkHf68b8L8vwn8sHx9Mx4V3bKc85bS/Hc7jbwjTkx0CZDOqHY57f2ORrf+JY
crGwIuGWYg9AAYxaeLpBAz7mc9YeEoaUzNFvrRyDBnJ0DeNQd+dkm9LTqGbwE0HtzidYIqWLzevz
lLNRLx30iAzUEDMqpi+8m/OfXpN3YXjxDpltNWB4vcSPc4OEBptTn0obpu7cYJwpiWZFASNbm+lT
ctkJM7e3LOzK7rrd60rbFO2VSBCyZi7sIRrMpg9DX25fyy6avbJX+AbHjjvoc87TFIAQPmwkB2M9
YaCmCRLiVXXDHziWHGhVNJCRa86dhKrQvAHluevYJ5LH4I4ZTwW0kwxQ/+eIGVknUL+rdIF2Lb+z
4xjx1O8KIKCkPW97DhByHkXZ26HpIHnpN75rv2iL5EuQNWi+CL4aUQbvooVYn5wYlsaxWg1AsI4U
a8/xGAXnaMBzB+XD5OvrU38Z8Egg9PjcQTP0N7Kcs+ZcoPmRn9hEQM5b9HjB7jM0RA9ts6W/1p5B
q14HXfAIXXBok1YGasby/PocLifoBR/rQuhkj+69PUeAb/ttfsyU7D8MrCu++Y3uGHeULHt2UVo7
c5XG9wVUNo+pQUuT3+jO/Zzng9UZMhznpWPl20Sh9bo0/U3A87Wlcax65EESFhxbHqRd+RYKrxYy
5XT0KSdi7x2T1nSGmMc0snNU0n+z1UA1L0Wbg9/KuCaNqkYqGzz95w2p9JDi6a8VmLRfH/2yAC+d
GcekxWZki85SWtMBhfQqLwX9AGUYELvSEZI+N/7l2vI7hr2ALQdYlBUnU3EN+vFSrCsoDfl64+K/
Nr5j2+g6zLuE2aAuWBagvBQd0kXd4nq9MrgLgUOzDPJGwxbUtlnRaCfQItwZ6mdVbtP3vMOVdgSD
o3EQciDj1L8doRvsd3ZcHuaFT2qPuqC8aF237xJtw/s5AN/P62fn2sI4NitQdbPjRMp6kyK/KzKT
31GowR79Rr+c2CcRbyvQpQ4JWXZO5PgvGfl4IHnkmWn8I0/wZPC429GKEoDLJR7K5t0oFAGn8dDe
COGuGJUriJHMaH3fqEW+ayrQUJVC/VYex52DEYeaUXkukGO6KLJZhdYDvOjBH3Hed8VO46o2v1jO
bejfOjSRlt1Y1gWEpqHvDNUAJW6KIlxbIcdgI6IlFBgp3M4C3fBDtndSHwCiBGNqM0TKK/tPShcT
x2wc7w1agup8H4oD102tUez2c2ouJK7YNK7zub1cWX1fRVLxU0GJF8AbU3eu23bo9hkKpbRe8kj9
XAo0F9smkZ+8jMuVmSks+jHaLqG1mhSEWfbpxwr9XT+/kDqWO06ZHhaLwXUApuRU0O8Qu/3lN/GL
L3piuHQbAUIpOTtPFswSScKad8EIhITnnjqXbWlGCF8PMa3TcIBO63zPJ1Tz/aYeP5+6JEufJ21b
1qXq+nfrMgQX4uoI2GS/8Z1Ldk7YDti+Ceq519l32qblI+/7Ww/4K87e5WYb0hR6tE0OSSLA9aFb
nOlzs4F51mvuLhROEKOM1rgGwcCxQFwpBeubjtcbJd/LhfRCkOPi4OIhTlXUTrROtIAUOpAhcMrR
mt1NvVBH3vS53xvDhcTFfTMAcrFcrhU021KQcyvbtn6vr8S5bluN5Y4p/D2fYl3Lvvgstpuv0mtL
5NgsOFe6oANwG4cnlA8EjHj9Kd5NIg/phB6Nd9msG69WHAKB3ueG0PEJ5JFbS8FuHrEDxLD2YwH8
i+ceOCacl7tJ0QSBLykWSJcighh+zxGhfrF+4lhxJkBdYgrAd4YuCe/zrGt/IynB/J5wLgzODPBv
oKiC/8nyz90Sjge6g+rZz8icSxccWWFfCpSyYtLOp3aL2iPPNuN3PF0UXNIOOe/SJqh3aZJjBx2e
Y8Jl4lNdBQmWk4AeFZ2THcgy5D+T+SPNdwpBrpH5pbddDJwo7DIR6L/XNmIUvJlq4Fk12wgknWiU
LTq/o+lCshga7puC4uxEOwjNk4apew324hsn8xIZvODlXNzVrOaxtGjbrVvZWoFHoojlW8l6th47
0VwkUFYehIdB9H13Y92uXAqxY8myDDIJIvWgbuJdfirLXZ2B9VKfXz+v1z7IseREtolN0dpdBy3p
/h2tyb5Oax79FSKYC6G2wafvIef6RmL0D0TnpfVzLHsmFA7W4u6HRGneQNAjGSlEZPaBfprCWXyK
coFkFOQnsuhdA26oppLKxuUdGRP7g2tRtgcmLC9Pph/C/TPb2lQeed604RE4ilz5XfMu0nBZDVJ8
LA1qIVn6v0X2QEiGoDn6/vqiX9tSx0mU0ciiaIQ+VBkycFNKXp5Br+3VLktKFziWThwBeTpTTH7/
t0y7f9Tc/x8t0/8f4QnGdlxEQrpdgDUCj91Qi3OoFnYfM+6ZoHJhY7MIycoAw62Dff+Y8+Av2kKL
wmvNXdDYCt4jZYq9rLmKfjOef8vo/K/f0M69rlpJREJ6RCR0A0Zy5+Zez5Nn0f0Pnd+TaBztoa2W
IyZOovV3G3dfu3y5EbNdOYcuSMz0C2qBaLGvZzm2b5I+VMd4SEK/1+0fGO+TiY97QXIaDrhn2zH9
kRRB+QkJmPzG+//a3J1InEoj1Qi6uXpgEtpgkYaY22K9+hpxzh0L1UYuUCNZy3rKl3/ktP7P7Mxv
WVwoGBweX4cJAJQIj6wfQzTk55htntefi5AiTUMR3U9BHUnSfmsbuv6YW1r4RQguRKqjK4pZcYmo
kuTyPfJ1UI7IeXLysqMLd9nTd2dZsAHQY0rqcBmyL1Yu40cQgNzSc7pyYFyAFCRrBzUEOOyLHKHV
GpQNfy+ncPAsC4WX/31y3EUQb73Y4QVYnpt60ZP+kPN0vLE2f2DFL9ycLkaq3VERVYwDd6Wl+F0A
i8Df221M/tcEZp3qjplPcTidgIMQj3Qv97uc23Y4xQ01wUGXoBSo0eXzuwUv0HLK060HoRFuWOj6
JIM4CPwij9Yu2dd2XUl6Y9bX1ty57juus23SgtQmyZDXHYMSclL5qge/UN6FW2kdbKJvC1x1bbrd
oRadVeuobsk1XZu94wR4MrNO2Z3UTLWIO0r2gW6Q7PQ57ICsPD8uPbm8+UxE68KgzDdOgDiJzE5e
DwVgAZzR98hS0iGTIE26oZ+F0lPYZl60ZAR1vuej77LookhktEY+YfqQQ5z4S5NY89lvZVw30EVD
QScQnsvIQASM5UW1roEfCAO6ic/nXhCWtELD/YKflzyGLZN38dTQL35zd5zABqL7IIc2bA1uqu80
nhU6dQw/+g3uxOrTnvahiBAJdCHUOOct/6Jo6oeM+w8F8poHIzRsENkFaAsAHf86vdd2y775Td25
rZO9gbJ1h8gOmYq+FuguqqBafwt3d9m7//pG4qK/tN2DLJ02YCDpLn8k4LR7jO0WvJ2XYPZqmCA4
9M/PTdCONl9VSWrNF34/ZcP6bswyLwoIjO7aq6BmGIeM1O0G1uuIPxTCq8kTIzvGqtIom5ScEPja
vHjLuOT3dOpDr+c2WHGfLwtBY8GcQ6KznoQK7qyOGRKuSZh49fBg9o65qi5LZBEIhHnoeDsGYfgO
7RK34KZXAAVQe30++40DY5RHPWLrcOGnUhGIU9tMU2jKRjZXNU+CdDssQdNv9+Ay58Mpi7NCgWJ0
wlvfyzSIY9WgXMGbeFGkVkEZnlC0gRYALmXP0Z0bONjyJaKBJTWyL8sjVDjsObS78XpAEJe0DdJL
ur3oftRpwO/zEiLjc678Sp/E5WozexCLtEcuf2wgIj/R+OvGt87v+nURYEGT72UMKcg6FeV82go0
EuscSqpee+oCwOyY22ihK2L8mWkUV0UMMvX2u9/gjkGj/wFt8rEs6l2JtT8Y0YKEmY5iXfzOjAsC
Y2o3Yk83Uo8SEhXAmYnPjejlV7/pOxY9BWgjtfFM6owszRkQl6beTLJ4vVDAVfrcopGJ06wvUC9X
zQglnXbnJ7XqW6RNl1FeuGhc6Jely7qVOfY1W5a+ztcJTTxoh7yRXLw2umOr6wDuXzDxYt0L8kmX
yXQYoGR48lt25wYWAMtA9mYu6pmu3Q/Au5O/1DZNXoE4cYFfSwJqgqnLc+C7bftXQUaI5Caj9Hrr
Exf3FYdbqKawwe1IynUEiYbeH3LRIm72WhsX1BWuCR5XaZLXROmNnVq8QRm0iEb22W98x2IT2kDn
nCEjN5Ate+BptHydtGV/+Y3uXMGSyTmVcYtnCm6lL3HByadmn6yfueaOuUJyoGyhZEpqGo9z1al1
rdg++eVZwGHx3FxzatMs0k1Rj+ChPpXCBO/ERJdPfivjXK0zLZO+a9KiviDqjzMLkqMN+sjvzLtS
2PsA97te7ieI34A3H8xO0JEznkfSMVcIn2jeabxslZAblAPAHHUvlnW8pYhxxde4Ouc723obTpfL
tZu+m2l+KEXy6/VVv5yMF5yki+XqqRYchMO0lks7/gDLsO3qsg95VJdL4xnVupiu1Q4c+gPIFake
8ZicBIMIHnguX/+EK6vjYrqQmVsAlMyLmoVJj6dWOYRr1ewd3f3Cj8yx2SKgULMY8ZqYdQRF70bU
a+n7lHOJzVKdDGozBallSqDmBu5taDnPE0m9WOoRkztWu/UL4XIhCPuKHXz7U1gcmnITnovvWG2f
AB5CGDzOBBbTw0b6n7EKbtHCX9vZ+LnDWZOtm2aNaNuoaAH9PRB7oFD1Su0SF8819xKsABIJI2kD
UYkhyI/MLjebiC+PwZcMy8lHgbo154Kqsm77smHnteNCvlnjXH8MyNTTNySC7gLY/efvzOwWqpFm
hT4mDUT4s5xQbYq2REqogM3RT6bAWn6mKZnuO+Dnfms6lhkA7Vz/ft2CrjgBF6UhVBfYli+4NhTf
v2V7AAVk3s7lUkVWBz9f/5Mrm+lCz2axJbuwmtTDiBbBI0oZpjmwhdLEz0xd+Fk2YbKxQqyqh339
FptseEzl7of2Ji78jCxIjTIWw4zm5sOc6RUdNPbRb2kcB7MaE0DAZSB1vGX2Liva4scKgh6/d5+L
PiMRbusQWJa6QQsfSBkH0xeVLCegTPym73gYZEFiPoE0pbbgwXjI0jz7SYZk/+Y3uuNheAdycXDJ
4dmvbftr70R/v1LiB1AiF52Vp4UACr4UAOAb5Lpoz2TFOkCCKwgDZMTPQaZObGDiYtHliNspEGjb
bxPILg+iveVmrhmV42XYXJQ93YDnHHt56FGfnsCE4bXuLgKtBOHBVoRDVtN5EnfFMr+BdkPud2Rc
AFrSDJrtNMhqtCgrFByi+eua2fnGkbmk+V7wvS4wjK+2SJpGFXU8Ddm9gvTMP7FcVoibZ+PdgD6N
0Soo9UYUHDnCM1ftUqihLx6c3nbOahIo+6YUKdGV0kr5layICxIzfZrbJeky5MJ7RB8kNNnDBjnv
8OS3346dgbkdyAyCRQuRXzkkyQz5qGDyq14TFyU2p3Oq4wvUChJtedWo8fcS6VtkU1eswAWJcRPj
9hwxeJqCxb3SW6/TSsxF6pfEcdnS7LZAKEOja6AryPQRhIG2yqZY/c9r4V2cGEEZNd2RrK3XMXkP
vnx7jJq1ufMb/BKePC10WrwGVVfk9WhMVINfkdcS3GKeoztv5dy0fFpImtfgwp4qliZ/0768xdd1
ZVddcFgrk3lMJJSiNwEpYMEZsG7J7vfadLFhkx5TI0GGU2dm+0CTcKrWqbmFSPqDgXnBAbkwsGFG
xN0sNK/3KeXjGUVP+UbmEOSoYjvNn8HnJGWVNek0VW3cB7Qiebtsx0sFJAXR9wQFwLLrx6kqCm3f
Q6hhCCo7BfSjIEOoqn4nXeOXx/ojwvjkgHBkDEQwWyQoc8DWug6EsHgP+jVIkti5XjPg/4H9avJ6
Vssdrr3vfbp6Tty5WNGXWu42Q2ZVWRrXZTNvtRiyW2lVR4Ty//jrCEQvnxtOHg6zSS1ish0apNuJ
mF6wB5C4rexAQBw6V1sbRJ/asJ8ZOqoz1rzZ2wGv2/UiNlbJjG3hCdKCOj8GwFPr417M6kscy1Ce
ejVnqiKQ5FCnxRr9C0qbxTGI8096Q9hXRUMgHotBhIsXKrFwy9dRUCA9X4R5rcqmmQ8iAllhNSRL
+s/rTuYSp/73uBduATvY56GZFBKKFuSJQdXEDSkOqbXl33kxpl8Nahpenrhwi9np1oGTsVmyeu+H
7i5vtuV/pYwWvwJWUV4+8IkxgEyxQLQTI7cY5Nt9Bpp95Ok8G9mhK/t89IFMqxHQPK0LhYN66GU0
fiBbiNfn69twxWG6WEIIWgJ/2hIEVWPBoHKpm2qMM8+8q4smbEccoLJLs3pctt8RjLpCSsqvL4m4
YML+ktOFsGZW54yyCgqjXwBnvPG6vbYszqZC8TIJywUZlp1k69sBxPowyZD4vTpd/jnkiuOoWJYc
fGqN/BjLIPtXQ0XmwW9LL9/05EBm7doVFkKtNd/T+JfqMe8jA1DsVovMNTfnogrRhroJ5B9yFJwL
/i7p1f7Q83jpT0NDm7KKAKf9Cgg4+SA0N+lbJDEG+UNkA4hXNXrfv3AbDx+6nEzLEbkL9UksrAmP
1vTaVg0zJDig5riiUHtReoXkZGYPO93H7phcOOuPcgFt0I3jf6VAXJTOYgFd3OZQvcrg5roCYOSc
2X+bMU7TClgdU9wzyzh934As7DsqQ/YdYDAj+tTaSPhhYvGyfr5d6O5ibUrRqh2HQfbnGEv4Qs+T
5lx4mlELkFhc1H2yBLaKuNiiQ9S0fvofqA87V96Y7CUQvaisrDKF4D0oYk4dWYo7r6PsQinLfmfQ
+Aiz2hJQ+AnQD7+BiGXnWZl3sZQGNIAIui5ZjrBjv9W0IMWJ+kfox1JBXDRlwbZF7kpnCJHSArrI
qKPHopk9F8fxUROw5a3JZV7TBkEvtCnZ8NBMtPcrcbtwSlNsKD6vEmsv2HyfNJk8FLkcvMIL4oIp
J8juhFqucN7coKiIktmbcfZsniQulhIKZRyhEEnxcpSAd4BPtILCCzu+fiovd+9/QxcSOhZLVuiW
yAHHJl3DJT3oZgBjcozOZ/amz7b839f/5coV9B/oo5F2XhXquVs871/03jTQj06j5la9+ErCI3Qs
FyyRmeU9rollKR6XUXMwh4ZjaA4WnYMHQ5vsnyIcx199hgwm2sYRnvl8WFEmzx0eJ12CWNJk9dSt
vzpaPi7Cj4QRMDxna7Yg4oRMKquBgqUfQdo8oDl6Db0sDh0bz2depqlAzIpwxm5R846kLDpvTdZ7
JVPAy/l89GYVeh+GKKnJVu4fVNMtX0pCu++vr/rLhxYAieejJ2nemYG1CUAlEzeHpmlHfUTfiHyY
QeStvRKAUB1//i8go9qacmT4BgSWFZ3bL6mdMr+D4wLdeMoy27E9qWk30hPrWnOOptTvrkHrwvOp
U051tEVDWtO8i+7EHo5oqAz9nDUgU89Hn8BQPQacp7XcVzFX2gbLeY96z3Jy4QLdcmSLZcAw/lQG
y3uThUCDQ2nuRpj0si8qXAgb2ITWqGFdWgfLngOQlP6zXjRIXz+Z1wZ3bBYzB7PMgotGtbZ7G/Ut
1OiXMb9Rsruklf7rrAsXwbaPWkfDjpR0uI7CHpaxX/MDeIwMuMFiMqV3a7wtP5s9lr9e/5wriZzC
hbVRChU0G5EEkP0IWYDWrNlaGXSA/HtJTb3fRiL6y3tF8u0u0jSfOvBgIkF4TGiYrJVFjik6rdkQ
75Udxn78vJFZvO1pF/IK0WKh3qCbDuXw16d7xS+4OLmma+xF7TCp1RBJXeWA3XwLAUn4Nc3Miy0c
QsWOV1h5YUsRKngFqJMf52hND8Ew6BvX8ZXz4xKmxV0ajDazSW1VvJ+XZBN/ZWjP9PP5LlaOK0DQ
ZBPGNbhO5iN45uWbYV5arzCocInS1JSwZR5TjL5zWyU8bt8ngSfQvnCxcskG5FBeDEkNLpXkPunL
+C9iy1v9NhfH+IJluVi5vUO9ZAG3dj1MpUDuZuinH4NdeF+hNWYbj2mYr17aVjhBjo9YwZyybiKJ
6tmOOPqQAhe/yJ4YzyPkXOw5k7TTtIhr0oBX7JQ2GZToJsnXWzTk186oc7f3YoTfv5wiVZbdGaIC
9NgAWuE3fRc+J7ZwLtiahKgXEnJo0rw4YjP8kLSFC54L2mVAPhNy8aop5MnQMDtyMftV4IvcKQfw
VbM1RxG+znC9H1ACAyWnSL3K2IWrKMoDXqwWkrV1MvbDQwe5vqqgyfjtddd5ZVNd5JwhTZ+KMYzq
fOn2b8jad+97LW4pQ70cnxcucm4fCPIh4xrVbJqBV9fzOnwrWEr/B3aMOajkGtCtClYWfg2bed9r
BmZTL4xt4QqKtkmcmW5XEeCSCtUOMIAeUDSW937L5tiyylKRqk5GdSrHrp55doe2N884y9ULNZIR
wvUU1f2yqa9p22V3e5zJk9/UHTNexiIuC4Gpc1a0f4djZAS6u0HS4DW8C6yzWTpoKIDgNkDK/7vs
1g3tqXH86De6cws3G9knRCBhDTVkfieQM0DRsPcikCeFi6hLcL1H8B1hvbYAY1aQ8V2hK2kzTw/q
Auq4IWC0irawVjyix0I3CiwrpR+ko3ARdUW2sBXopagGDKD9NTV5hrqNb6KpcPF0kLHKxn2kEaj1
9PxGQTOpXqMu9MrUFC5TWpF1eIUOChsbTMW3ZUn4b9u3e3PjVF655zPHXouAs6kVcHOtAGllFQYl
19UeANlULd3aPSBDm2s/A3MBdk26BgyMUbjJTGLuwYdhPrB5v4WZupz0FyKWzDFf23YR9KOCsEZ8
rtW7JO6Kj7lNDWj1k2xnB7oVw3wK0YQSH+c/saqX5bkwtn4X/T4NQ1i3kMr7ECaWvZNbs/hFqC6G
zRbFTkIG6nVwqbGP4wrlAW6M8jtcLoZtawUDW1gLYvdiW05z1vyC8J69cbSu3KAug1o2z+B8trAL
mu7779VY8TWT/JZWw7XRL0+eJ4WQeSDJGgsW14tIwwqCgeOhzIdbMCrIh13OzQvn6Y8a3JM/CFBY
F2BvjesGepwL0AD7aLIKvE8d3yqgrNR80gx6LPehScFem+l+1xeMScCPxsa5/bKBjxnQWhCO/U24
TWTVpgbJh0whs3UwyyD2E52HnFZQom2B8sts3r6z5bi1FTD1RXYs5UzDw1qg0+mAbN1WHvKZFBuE
4+a2OxDZx+bAdBeqeu26UR66cR1NnSV7sp1LFpfZaVPZRqoMAnkbaIi3YbwziQBYxRgbLm/Qkrov
bxe+Ttuh71DN+bQwCHGfsxYZgVOzWWif9XGe5VUbdHH8drMN2GwbttsGFcu53z61EBb5ESLKk/+b
NghTY+Bsbw7xpgJ9EJ0N+9/Jnlp9WMXe7pUAv2D7uWzXsK1CE+Vp3eP5qyoFsMsD0KzgccrlzJOK
hr00bwpjcUAhV4f2lC90iMBE1kvbzuesCEL6NpkCGx8Eijj2fQY9te5oQmvo4zBMF9QEXLyOK91D
CACqSf3SP4ITvv8HG0foqUziJfoVxVTSDwnhOe60rNN9NQcyiCoRhine53Sd+ZtNIhN40CByDs+g
30/m+wiUoSOmGC7kEBVSDAhz8ugRYoypOQRQOSwOHQuiz3EWpOUnAempewhCLtnZgBSdQT4w0fS7
jdNwf7/EcYeiLLKBbfYmCdaNHtqRhekRckPD3+2kuuHEgqkrwTHWRvLD2gP+ewhNufcniVjiI1M9
tL8iaRNzttaSveoVpfIEtrLF3kk2xz+jvsnnN0yloFqL11l80BNtvmOGLfBcDLShD1Oqzfe2kY8Z
gtLHPgD/0XGeDCxqMvHydRg381lInn5XZpXdKTYpwCpb0omxmngXgMo5AktcxUUeH7ciD/4CZ3h+
5hKvCSQ5ynk5zDI2n2NgSeIzbSUyJmuWq+zMm2GIj9GSISsERrJ2rdrGtKgjmzGfznm0NO8hBs2H
rynomstTOTfyB7CSoj0ak3fyZ5dMtL1LVDGYu5lEJP7cUbHHd3rqaHfXo46JQ7uGavhMYpZF9wmU
rTTUE/myHjVaFoGrzwLdHlP0TgeVWPXanUqSLOY8LlLz+yTPcCRxdlkLHmoZ0fJA4N9RSg96M1W8
KZClnLsVSlNalt18aNMpSgEE4So+Bnj5f2jstpLPapi7NzO6kvu/zbLHxd1YiLB7mzYQHEE42Kwo
fC35vx0Sib/iOc8+RlMi9Kmw2N0z2cT2nqUmx35a3c2nxaTT/tdu03h7yDIszaFfAOGFNOKymXeD
iYOHregtCCHALJ9/hKJzK6oRlFZjJdQ0hpg9mC0+NBKKmcdMwc7vSrIN6j1fZBkesZmUnKK1Kf6m
48C3BxMjU30E0o0Ud1G5TO+KckMuEsiI4BENEFF+aJjmyGq17VQe4ykq+1MYNPs7qD2h9BsI8P+/
FePSlx8ver5iqZYpuYhnshndEyZd1i8ZlrA5piTkwWFlQJm+NZs1/LDnWoNmKgqSX9sCE0ePznzx
JmOUN6cLm+N8pxqs/F/Utio9J5DEXd/m6fS96YOTaHfzGLIZ+zKAGFQdCYNyQFfl2Xhh3RxVEZNT
ugUp5BcHnYs3IGBmPbaMoCNoA72Gfvf/OPvS3sh1LNm/Mrjf2SOSohZguoGnJRfvW9lV/iJUuVyS
SIqSKFGU9Osnsl/jYbrwGj24wMUFXLbTmZJInhMRJyJxlIL9qdiy347Iw/6RrImbr1vIypc36Zhx
t7Jr5XrWhAo/XU6HuKVZ2BsLGDhpICgN9kp3+RrPS5dHcxW9JQKgZUmCzv4MKuULR4B84P5fpDFz
aXSVFms7z8eYDchtn+FPH+39+0VCkEnHx7yx6lcTQCGYIWYBqv9EfK3gsXfgK2Y+DeaxinZZ0EIm
Q5oHnWvzTS02QzcmHgFTkMJ4yJrXNHI/tlkY+J34N4v4MpbFWMx3niZjDgcqU9RgZXPdeJSDCREl
HpmmxqUIG7TZXVxfy4YsPnc2IvdIKYU8ekp2XFbfY+o7m4KwgXMQJAQZJOzuZKnPawTi4giwdRlb
xwvktn3BCdZcrbZneQBXxTqr6/R2X81cZ4i8oIUAW7vAZY48e9d8ZyGtviNNiD1GOkLC+kKGrA9w
3DSeYUcPmjYPu2l7Gqd5+obQJnc9SBZ81UMzfePxUOW2bfc8COP+ydoOH1CT9MTp+tWs8ZND6mjW
xbbLw6iJCjjBsAwPJbvS0EZBhr/GMBGW8gvMG+J7uvTvpGsB2W4dEhyk909rhwGAKCVT0VTwYhmH
CuTUnJ7UAihUaEgOOK8ee6kfuVZrntThfCT9/Dq2+7uwAStXTAEeDfwlM6Lm6SqSBE/40LWfZK5E
pkz9KKPwu52jewRRXadpNB/sau73fU3nbF+C9gNmOGwvhVPpF5mGNVAi+Mjsy1KKbkxOekLQshzA
1/Bx1Pnu9+4TKzui+a7sR9/v8EgLku4KxYktdWNvgi3BYYWYim8hAmPfKzecOVvvdWfXnOogvIu8
Po7h/qh4zM84KIKbOGr2wyKYzQKX+Ce3bss3q9SWSTInOdaYu604rlOD6iMzraoOfYROJmhcnKPY
aN6qbtueDGjuq5jg8W3hEV2MVa+zoIbj97LY7TgP7H2vI1w032Qi1VPW8+6w9XAC4jBXPPKBb3eU
pByjTdVUZ5DjzXnNKHuHpZL70Tj+A55ZPIdYZToGQ/wGraM8TZTAaAXB9KcG6akZj8P9FG3DoLI4
hGs0Fhouz8y+NW2KwBFELuChm9r7uJJbnMHApf6mahxoczTNWTMYm5Z4Rsqk7m3RdA27m4NGfg/H
abzdI8KKpQsOYVyPdyFDMTnP+kqgUMtppIYyiGSAWK4OJRJbwrcJJPfJmmbN9Nid0RmLm8r7u7Yh
L6ph4QmLp6S1iMvNz23WVXTPVhGwXI3NlZ2rl6pWS84R054ruk6ZRkYhWArZXvkgwM7t+NfQuO8c
Fjb5ANmhzjxdxxKcwfwds5xd0SekrTPn2+kUK+y0ZEuCO5iNxfecNiEOit2/7VC6F0vTT8jG4Wk2
t7Ud8n1zXuYbY9NnC91FWwRu6tvc67gpEDRhshlWgNhbjHivwzWpjysYMw1lTs3Do3BkHnNLiT4x
myz51lRrxqkQ2YqyIGf78o5ecg6hMaJJlPUYRteQvrDEIrVlvRZyCk3RKWf2PF1imTOLLZGutL5y
yGNa7zAu3GYQJUZFgJDQwl30m7AkYxgW5FdtRZuj7yubN6Z9h+eSyuB5UsPGMKbFGjv+MsK7LG83
RAzhj7B4Pw28Yg62+mF4SK0ar0Xn7pYt/dLu+m7suiuHtKNTlLazfMWsaXqDejDsHw38MXDIJX7+
ighmv+XByjuH1TJAGLr4x6FWmyxoNeJwEHxIYcmbSFp2gNTam2Wf0oOZLb3V0ogmQzZRlOTcr2Gf
hcSk6DRSjvqiw16TtTNsji0uxU2FRK2vtV1pPqLyfxJpIjPuA3Jj9qRs2vgaBdB4S3g3NVm4TL5s
guSrq6erXs8ItdAo0hRqv3t4zoflSLbjMHXdPawevs0cuuV06NJsWvZ4zBB6n+RLoNC8mDbMgSpN
eDTEhCopCK7SOh7paQ87EmfjGvRX6E5YBymt2H61MJs5rlVnxkLZrS4RkzNmhJmNHxbFWxSvF0v0
JKnVoQ3DIXcqvBtBoWWkbnQWs1EdbDzGrwykIOKskDk6wlQr01WI30Knm+nN4Np1wxycm7adigon
qMsDofaTZXhOYUrJBSbwOvOpeWtZ3tK6f6p2CYREoAfLhiXt0qJaYSRwtiJWD7taXZm6tSq0gY/d
uLX9tz7s3M3gE4ewKFUjzWEfCkOX6WC1RBGEKYIDBWj3xbBhOmHXMGU6DaZUOK9L0qztk6IpfaSo
KVAqbsTkJI7Tc7v23RdkjUOohuxcpJ7qoT27cLYP6NGW25BSnIvJnpgZIaiG56FacImXNgmfFzuP
n36GZ+uoenZiiusgq8wQn1sU4jcwkOV5u47B09R5deSKYkDG4cGn0GLCpnwYx2xaBc0ovBht1pqh
/xlQtLTpvryINRWFtHIApmP0FbSbElOrpn7VFaw9Md3XN0HpYkqiLJJKfky1759BQ3Y31i+ojuNp
umKx6fGI1c2cpQkl53TnTeHlSq54NcuzoX1cAqFN1IP1o5OlMqAcsGPHK3RAsE+rtrBuCnjTVq9e
yD7JsCznb+nWIBA2TGh/C2lK+8VXc/BV8BrXrrHavHI+UTTSxBIU/xEFS8r0W2SMLZb0Ul1PnY72
LDZzdA7qKboel3p4FzWIfvQ5qJvQVSZllcKfa+rgQU/grnczbEbMp2pyJmNGdvPtyuGQmsFeiuRz
Mi8qb2ay43SSXYV+J6IxOIAK/RNfU/Qvflqu1s0kd0AD6PdLJE6G4MsRD3OtPGKFbH21rLQXmTWR
fcWhkwx5FE2QWMIns44zA3vgY+fn/rhiMvSMLS55lk2s3qhmHmEO5LaaIMLPbLgjjX6l2AGrwceF
mlLsmOG4mgOOYj/ksnV3BLrJAkV4+omp27Ev8VRO8k5ZjrmpyzxT7kcABhCpxzhyWXqH5+QHRjo9
ouTTh2FzeG43uZYicmmfyW3ADtfEu3xBmOD13iHAs577N8cBImTrEgQGfmFy4CUNFXukMR+Wb4sW
Zj0g/zjEOJuiiAfq99z7NnhYdYedOGJj6wrlA4E5JT+z9yG121dP6kVlW9+nBBtbhaxF39boTCpS
vzSi3QCDcAId/jLU5JDwKN2zaRfTXcOmxhU+CdENAg8RQRbXMCbOFgBAh3AjyIWHBG14rcZ9KmJZ
IRRGQHJwvTGNMoZx8bNHIZIPujJlg53lTi1M4f5MHClrFa3jUxJW21WFAcPXBexS2fBwuRa2eYUC
KbkeGgBGCntChvExtcNcDkAOvG7GoodR9zmMvcIlall96npVH3GOyNtl7+YiYpspprAODzLoIsxq
BWGdVZ64cu6suRtBMuUoktWrjdhwsPg6B/wiC4843sthaIEyBKx7B0y6vENwaI/R2NUFn3xXbtgw
cz7M9RkYG9q7DTgqoBcIgoft4iEn7KOEE0QRN5F6bqthVBmk882QN8HwuiBJIePLsvcZrFujA2L6
9sOosCMvdBoKRyNedvDqPS/OsWzGjnIvEtdkUA7jCZ+0lxncELkqKDbZYmIVPVehFb+gHRUnFErp
WQ1oHPGCj6HCW4KPvS1QAYqSuvYVfSs7WOXixyhO7mMz1G9kN19dKMG/aFWILppgHqWrF6SNyTN8
ovSc6RUhqZmEfTHKvrDNMYaBZicMaHLdzFzmMkbyWc88dkEP71Igd+YW7i9dxmK55LOD2HFV7YYp
cqd+LIL2+YRsgGvCZnZQJKwOkcTExzhXw7d6kiioV6S3tKQWxU4bV8LccXo03SQeBpzBXxAzCNuv
kfvTyABU7L46xbZp76RtOsyow7hp1cvLHtIgC6E0wx4e6qsWwfZvw9iWBsXnpRpT2d5OUUkNOvYZ
XAJ2f1WgbRJottpHPcQ2R3RyU64N/RlFdXScDR6Rlo0nubI0YxwlGN31UsJe9dcO89nvCZqKqyhE
elqolM4GEZgSbIK9pzY+SiXW3Mbdt20ky0V7PR4EZTzXvWgz4jZfasmXoprxsQLJtyOQeXpW6faw
oeQ62qnBpsv76zgMP7bOu2PfJvdB7PEJ6uHBteIuDtEoerEANorItzoVwTFMJVBVWATeLWPUARgB
xJ0pWx8rwjCEkzjM42CG9cUbfkf5pYASkuZwb+5KqJS+RqRFSZmod74kc07n+Ecr+6VgCBO/CwPl
sUqmKZPT7r5qWImV8YYJrFax3G+9yD0mkI6bMSqve7jaNmsCJ1G+61vUJ7inOBwQRL8HXQkYAFVX
L9BLwBIQN2cmMPgP6kO1rUneWcydDXCtvuCiNOs7y94kCcarwCdtgfxAk6F+2KBZkd/sWANpWpUo
JxPeD4tCWSrNC12Ht7SPe1QMo8yXmmloAmtzWKy2pVHVuw4URMVRWC5wmryrGaIayUIfLWJnHqsw
cmWzLKjgGiUzoxHTxm1yIPWaFgikT07tqGnWUPlNVoM4xJFfeS7SirxFuAmAqpfmBebBZ4fbnaUE
EmA88tGBhhX2g6Hv8om14wHu5E8JaO9J1l22N8tmcIbr5MohM+0hSFWaaxNgSxILJqDWph/PE/Lj
r8d0FGUjarRHvYXRmp9AG1aUTblQo7uRRLkhi+D+8xXVzjtqVnU1cbndDdyRPCLbdo1pp+aBjuOE
82/e8eGAFPc2I17wO4Cs6tbV/M36RN/PvI7XC1Zs1q8j9AC5Z6bCG1f8Dp5vPlughMmg9FjeV9li
/iWWIy7VjFEe7wFWT530/KqrUpzLC8TKBJBXEz+IGhkDxxV+E5iinp2UQMGr5ZE3+9QfVqkm9rNu
d5uTHlOzV0Z4x3JZAdvLKoZaJ4tamvZ3nW99cxOSiWXo/roCd9ZiCeLMVe+XFJLmPPMYIcMwKjf0
eQlS+WOrzBK/hemlvMi8Fsldb+h23mRcLyhTcAC+z51e2BVw9CXOMZJ0WcAQfR4I0lR3DC+7OEQt
2wdDEdIF7egFjnuNehfbAudXCAWeIOKmoYGVz1Uca/PEYRS5Hta6HqoHRAgPR0ckemQ+KbSarltG
ftvuwl5VCUTXWAjiIQhc4LIUVFHzuGIU0QCp893tGIbWHTdGZ1tMo+3rq6Dd5+HZBA7nrFabs8eJ
h4HM1MrW6ttUhdSWgEDBr+h5/AKhC0NHc6myslVSJK2NqAT6x2BiAhOOmMu7h8kTLDozcDr+EMcA
W39OM3Lfr9eWTHtRb8g9zhqyu+UXVTsOYayRyB+StrVfpjStT67S/ZPi/d5fJ/Ek72ucSlgYkWjG
80xs++L6Gs1/mG7hS9J10bNlvt+P9XKpLuo2hrUvViMw0TEaPXJxYS0foqNb0/Chi2Z6Ly/W8wcb
VT3g93ntN/j1QWd/jptQqluc3aM6sQEuxueOtfSE5wunl1mgRJJtt9xr4AUfPZ3lDcYSBzBammJw
AQntSYKI1k0h+AD9UpO5yDCJhActZdH1ojInjt0CICm04if8WfHs0cnws4OvKz+SKOofmJhgJdO7
asOg+8W5GDtUNf6EE+z8IjEe9mTXjq1FPeAOgeO39ucsXEAKtN2MPCB2PT51isbAiPpQPNuwNvKX
Nz38T1A6Iken4mk6ZRUuvc6r2HME167gIEbZ1R6V2lB9bV1vmluFDOCwSG07Ypk0xJprQ5S8SsdR
3Wj4QAYlUlQGlyEFrIoe4mhach3MA78bSGjnYmtMOuQDaX5ykB4q57SSQ4lU9uYpFRHHtPSothMa
WUYzJxgAH2dTeOhrHG4ZuBr1q6YMrEiTDr4Arr37ovJq/eU2Gz9jCJJtBwky7krQRpNfHQV+XDbp
ZDEk3cr2GGMQ+0qhyx0vQqbkNTDgGm+2dt58PvCVzh/91kaszhIpvb0jbu/JOdqjgD8qsYum9AZu
eYeuG9gV9up4uRpqeNBlKfXW5Bu8KkW+Rjx+wM0QClxLMKIQ0QkmcWGikdiik+IJuTNWYaNrKBAG
uoeA19jcn1w0LiZXqMUgTBp91crrOayi4GcATDk69Jurk4vvJkxWPwRID3UN8mTkj4QAASqamWn9
YPQOinDF2XOMTDRvl8/RHMRuYtj8hQH2TmkVN3mENPNXSEq3N/jEd7fJ4pOD6/blCwQJALAnHN7X
WyymPscYX+szYiqDqJ9wYT8MSsanAVzZy7C4Lj3rdljQ3tMgDp6ssNMt2cTQFVizzSfuwf7Vy0TE
JxERAqdHs5qcERXeu1Vuj3oFz9506C4z0km0EqzjvD0TVQFrArbfdKhQAdgUHZXxa0ond4/inz+A
FqpU1rTSSXiBLun4xoe1TXKb7qbKI0C4l2KjXqZPSteFHDhtEXOazix9bKTbjzE6AwRvN5hX6rRX
d1EqQCDQfTwEXmwcu+aaANpvKB3yQApNzjONaQvadpyYAsQyKPJmooXh3vWwQ0U2r0uqG7DJnXvY
LI2B2u8uCj5a0bfviFdmN3O1xCRPYX4RXg+GrVD3A7eW+QoICZSiTNgr+rjJlpuW4mUm0XTe0AFv
xziS6SvvPdpaeCcN563eu+5TwpYTts/GXshesAKnYA129FjbrlAIJ6J+aUdus4qSoCn36GKDPCxg
5rPFV9Mz7LX27yn+X2V7LRzPOOa6f26qCcxxnvHUlgvK1KcBKAR6NdXabCMKc96bWEd6VWMPwxaw
JYDEBuzTsoTVtQ5yLbeRZxAN9u3JLGJ79r5Of3RSoXw3zM/PqEObZ1ppXIjKrQYDiSBiPzqoRtpM
4TiYwMcHSVrCBRDdnQhBuei66s+Vx0x/Fuqtf0BHv19bscfXXnN41SH+RAlW6JFXe94Pmn5iFkrU
B+aHRiGxYdMI9oOQ/GfTmfmD9QMbL/S6cecdaOrnaCpZlbQDJH2YKDpYIM0dzt5+UgGO2nClT9qM
AK5pPNihAJ/eq9ykEbaLjhMcTTsY+wpIdZsuWU2q9A3AXF1f1wr7B+ContQn6OlG6D5bT9HYj7X+
5SI5/lD9jiMAbOD6cxlBWeYiGPwjazef3ODwBJtB5w5sIG8pRx07+zMhnbi1vm/clbVUhnlDOkTs
TPMG7ojKSH4ZwNAxPNFQPh4xwUL3sg/09FMA+fwgXcy76xT+z1WxTQ1wY9Ia7OEAWOvmGHAYE+ep
BqmdY83SsKgN6DCUkXv7pdNh9302yxBc7V2lkkOlk/4nmPolznaX6pyrhP28tB9pDgl+t+RDX/n7
YJ4rlU8Ck6E5iHTs9UE1v0Yd9BeHUSeuO1aO4FgORTXAE3mPAAITkN2otmLMkhZ14DtVWhjB8XI1
AMBKVOfdtxU0c4bdJQSrPXXDIRHKY6eVq7nDJkyuA0/A6CbL+gO4cdrnNHQ7gMmgGp4RO4onZpwC
gkvqlyg4WjphntoLEtcA4/SUvLSwHhBnbLJcZDQiM9TYtJVfYu+CV0uI0x/xCCUHBhL2fQJsoSpT
7OuE4W/XDcntPtWLL+hYzXeiSZcfO7CDPd9as9FDbz06RLPqGQSxF/A/3xHmk2OGjJKb1QUr2l/g
SIfZuO3aW/zqPbArwPYYW5PJyUjdmxuFt79hV5RYEU08DGAz9ACxx2jwZKAvX1dETniC9MoFdaZB
nw2bok+ZEDRh4xSuXUbWlIqDSVLz01UCcEAAj5uwCPdueQF57PkhaNSyHC7eOnVB9thBIcPN8Aor
43o/VhhZ/aiXwLhMRall5TKjeMthVGn0o6btBF5CtUD+iAQogcdaGWAyeoS4F7fidlK0vRnCDjL3
QEXVlk0UY2bnaR+mGfTIiLp9Xzwfy6Qx+hXrIwhelmRjPa5TYpNiRfvNcsFYD0EJ2oy3xOw0Pc0+
gIlUm6CiySqM5dmnddvDGdWo8sMvOnRbesCfsF+xuSEZu5EanNXYjSFkGXHt4xKu9H2XwSWgjaHg
ETI8UDDQLgd+0X9M3LO1nPAkLBmwXKRjBB5MVhnWc9QXDYlwWed41yja4337qGnNxa0e0bSh/Rzm
/QJNRau7iwG7X6cGLFi+cqbmUtcgPI7BVg33HrPZX5KquXiBzHP4TaE9nQ4TVCFLMepB9IVDFxK8
walunh5pv/n4uhl9iLFkgLShOJC53tB7mzHsvoAeN/iXIUq6nyRu+uAOLEDiDxvBHGqPihTzUxlw
ARxMPOImeWsVyggoTmCMeqU3nC4FQtpCNPoJ9B55VOOguetAhBPwIS2ZcwEZYH27SYKNk2syPofa
hN96trp3CEH9KVV9E+Pj7T20BIx1y9nTLtT5tnXxhZjbEvbRyG7hOOFnVHQ7qj1coSNvFbV7Ngd7
0pVmVywpcE5e+Ag9PiAXc3xpTQPKm3A23lnS4k1Hfds0wIQX9zqSGn6F42pft4jxtkCcid3PSd0N
X9c6Dvu8DtZmz3HDsZUiiD1aUaJ3zOewMoGoLFhcjXLPh2H4GNM4GO5bYZLltGEHT0sytz3NcQIM
t4mRSZJFGO38CSzGV3mMkhwAgLTjdMkKCqeCuXWYb5yR7b3cY0EybxmaX4/ttsAWZfZrnPt4ngWa
xTmTEQBjyPnSJw91usrdEAdt3mpMOmT9ugO+6jlq1avUyADA9LZ04xWbHNpBtJ7YdpN9WHUGDAl2
hf2AR7ujJMR8op70bbhsejvW8Es1X2cJLu8M9hCHSgw90pYBiaWmTJJqCS5JG4su9lBTerfgWsCe
u2IyzYJknJcvzsFzwGRtCq8qHBsyah4QJVJDi1fP8wucpujjkHD1oJLGf8elQlksMDbgzonbGoVK
YYi+Q0TIIVOIxLxhLnoaohJcaIoYsY1Xn9pGW5D7tWlEDtAgfqdpvYEeVWbFslNkv5nCZbzZhAR9
ErmlLXum2LtlensO4k6aV2pB252mtMJLAmOM7ckHiBD/lTipMWhc4baVU+BMdF0Hhq73SRvYX07Y
7SNR/VJB4XTp0wn2gvrgesZWyO0CpYs55qyogq42JYHZzK+EhuC9oykcSIaDNvgG6eCO99jJCPHl
rnJ1jhDF8LTJCvlcUayOCRe/zOqRJLNEJBgQx0xw6PEJfiQZh80DLxS0HsNDNU+JvGVY3lGpU1a/
IZOmH18SVwFBNwhlFIUKQn6NCmwMniCVQZWbVZtofvlq6O/qmKVhsdsa55zZ9VuwhLzPm23tSGls
sz3H0A4s+BA1upO67mVXhojCrAvGdxHnQ9Tu2BFG3vSI6xPGZt5EgDwpzqkmo+BHBSDpqK/O80zU
twCk5Zq5aVQU8JV3sIiZ5biWtglA6nisxus2CNK1lHPCb6Nm1G92YCjqgwk0PQviaofgbwMr5HfO
glygZXmu5LTxsyRTU4HdGavqBKHLjqotpgw0dA1O8gPzFT1w5BSPcx7aXfAr1V8+Bdp8/dStJHoc
UwXMUXDcn6CSRS9ZC4Z9WpLzICEag+vTPOIyAF0tEag+eZzhPLZAuVauToo4dYuSa/aHBU7dCd5k
Sj94JdqXwfYV8IuVWAB7wUQOOHdac9BpqCFYGDBAVIKnTt6apbag6eN4RCkGn88RhKjQ72QI3Kse
LpASZN+dOZlmNw3CUAZAk3JKWntI6WLtoXEkbgsOLqGGboVrHHxzZF8wfwBtaSMne7nuaPNfdNKM
z5tDmP1jJTiWdRIhPCuTIabusgZyElNE6dh+om6bkb3GR1z+WTQo15OoQasNxJBtJfYIoPpNoiQQ
4YmE76hcQ9BYVStge5do+lqh7GoBH9KZA2EdmD7sc7zeGQSuy3xa2PTdQw/5VjlOO+AbfC5CBE2G
+biMSIjoWaXmQrUGNcq29g7kF1pI7ESe8i8xmQEa12pwt5eIbHlEr1RPiPsG33wAM7f3V42xbi3A
8YQgH/UQBieK2lEWYiMXF/hdj78a18RPS4RmFFKEBC7ondnxsoRbXPyd6SbNRSXDM0E6wHidqi3K
0xozU+U89kDhPAauu2JKavZJlF6f96mZoGeytN8LB/Xppw6Xrs/HSCD1kIsGAJrb1woBtSlxE0Sw
+wQoher2voGQ+HLpI/2hiJreqyHGQgoWAfEVLFGuIXIzupySaP3VTnZaUHkNMGSZtqq/VZXmLCdu
JLRIEaa0HDiL+7GsF9KjUEPREh0AcK3ToV1SbdDk7/Fw9ME6rqBXuU0xrt+b+K5Kpqq9adoZuxIz
nVhBG4ZDDY5adQqhpX5/6mGD1N65xAwMRFLI1kOgZDrjhL6U2p1wdZjPMPjoXzuoR9d/My77rzTl
v5kXVE5QfKL0MgwxrKiwoVn/ESZm+vxzkwK/zVpsZF/XNQBLMdO9u9gxLTfd2vN/M3n1d4ee/59g
/bc5R0zMI1Bza4NjVKFgPZMaq/Q4p5ACZIg2a8ai4yHqUrTA2w8008MHHXVoi7ZDKOmhQYvVlTjf
TXxeBYn+3LDZ38X1/0NEDxax7WOobrGJQBbdNnorqPx3OR3/Ynbld0NSFP9MJQKIyWjC7qvs/Phj
BWS+Z+E8DvDDoSPgpj916363J62bMVYm5fuR+rW+3ojGugste/5zr/7bmCQNuIfFn92PbMMQpuBL
cA6Cvv1zcxi/m5+mpg1qhuTq4yaHoAxmag4IAKN/bqjnd5dTbdM+SDTee0/TDpaPURgzpPDI5t+M
+P+LNfm7yym5RCza2G9HEPY/Ar1kbjSPf+6y/7bc0WfwHnmo+xFL8ZtM0xJJ0v2ffGB+W+vD6Byk
sRcCUEUauZyMlvgY/enPvfPflvoKVYUYArkfkf4nr/t6tIdxD/9cRE38u7up2gfdosDYjuNk25/R
YPW95X3zj3CE//ynGNrpb/+Frz/6YbMtdDu/ffm3l77Df/91+Z3/9zP//Bt/O372d9+7z+n3H/qn
38Hr/uPvFt/n7//0BfhtIOSP7tNuT5+T0/PfX7/+7C8/+b/95n98/v1VXrbh869/fKAEmC+vhs3L
/PGPb51//vUPTPf+5/989X986/L2//rH/zF1rzHN+X9f6R8//vl9mv/6Bwv/EkBryC9m/Cnski4z
3v7z8h1K/xLFDLnjF5Ns/MzF2cVg+KD56x8k/AsPBbwbU4aymWMABc/Y1Lu/f48mf/lv9s5kOW4k
W9Ov0lZ7pGFywLHoDYAIkkFKnEVSG5gkkpgHBxyO4en7i8zqW5lpda9Z7XrRy0xJHCICwPF/+A5h
TeQHxw7k+Y+8f/zfH+zuj2fFH+8EL8M///t/dXN715ednv73P34vO//rkSJtib8S2a7Hz2h7tvN3
yiLRLe35wFjCCl7lxdhAfGjidpjLueHw0Nh3bWbE4zbRyE0BZmsKL5GwEldF23tuBXSWwLC1Pzhf
eSGjYb2+jnux3FIWsr7r0nf71F0Kcug0ffyEjsny1T/TUa+bWZ8T2ZEJUBzb0fplfKsY8ZSriBGz
7bAMlcUaWbqKWzMkTT1Hj/hFJPzI9tvErP1+M8jFkYArs0g2ttql1SEMOrP/1IvaHkkuFNlnTvi8
TZnm1u3gNPOCvI5Q8G3bMHQPpVXyHcJyqJ5Cmphhwk5vBI9zUMSO14yTZ2pGe63SVbAXMhEeq1YS
OSjbEGB29Def2NF6GojtoIdOYYnIl+P96zgkPJV/seqxuSCTAMwkXTY5MBoslluVh3bwqu7zTx+5
f/NO/vUuyhspXBHwq0d+RGJUROc///PzeBhwyILgqrS78JYQ7/KSZSue1//8Xc7duz9/XKhUhdJF
w/U9Jib773hRZj89G9e5XUhreucijGrJKc9TcWnyvSzv/ufvFvyOTP/T93OYmVyPTyXfUERYEn+7
HXbtXmcZ4e4Aya9JFVrpa0eV+0eJa9hf7qXVF6eIhLg6hBPxicQlgks/Y9tH4q1rOXAHZesGyx6L
5a0CX1ykBW+amj4aPRMbfM3zLeou0O/zu7WeexLbuaYMTdsjk9fe5uiF4/a0rbEbZHz28N5GXAvl
NVtcjut68kjqO3HWNmyZ6dp8+BI5haXvAMb0L9I/r4uTBvsBcSOUh33PfQedW5G2mPdFtOTSS0c+
ZYs3hHEz+l572MPdG4+2BLLoz+VE5HvQ43DZjN6yncIyMENqDRA1jqQg53e7LcLXjc9WnRBd5xDV
bb5heVdpB5fzPm7DpSqFxVos0YgPLQtxWlg6SPKS2tweV7XFOK8PinjhuqWuoqaH9Ni7W9UlVeGI
WzICVkmelck/HkAF/ySpiHGYK034ZloDwi0+FljIwvRW3K1dN0WnMig9cvb7WWKoirr+qbHBu2Ng
Apyy3Q1rO0V5zhRGS0/SEuXe/QGlCGuDPb10egP8dD+eCitrjw3r5N2HHWMArQn3beHl6OevExlm
cRPolkOXjbN0mkSWc45saEhco8tIN9lZOvvC+ZljBxbt0CU9JcTw5A/eXiVgEtTNvhRNe1WN1vw0
NoIkvJVHvnsErua97BwsZUwyw9oSt2Kn8qFoJ0I3gCOK828l6zFeJ7WAerYkL0UgovVxyDO3pDE1
eCRYZm37pBCJXZF+90sRE4XNpkRJtXBAIPocnryuDm963VBYKTxvta4KzVakc+qrZG8wiPaBeHWB
HlctivjVTPO8ilVfOt/q3JD2zek8Fr6ciaBYPDu4GnfqgEM+tleja80iqSVKV8qtb7/UtghvZFQa
8JxkcRLikF/dyu2601CO5HylV9WnXa0+mvu2ixdP7uvzwvqSE26tPqD9Lh9r6M4vKP2hm4Y+cWDy
D2wQT/PFq11ifO1Mz0D4gEDYcz/eBbLeJJ2AnfDzgt3txg4kgyLVrpC3HJP8XwGv8Utlh/2DKPJx
v+S+Mp7z/E4tOQ2yZvBiz8fCioWatUiyMuctgbQDP9ku+3GIR7dbHjd7aufj4MmWCEi94aqUbKtG
NJsXOk6SwNlRL6G80sGuPolFEL6o+m5xUkWY53mXFo2tzqMLCVNh/RDz4lF08nBBxepY+UUkwlFg
sLfNB29lHabZltMGi2qrGABFm95P1RZQ/2kKj7rQPpgijtodY6JHvd0ZmktSLcbt5U/pzg0m9bY6
1G0H+Vm4pX/rN8HyUez9QC5ceaJL7bFpLC6wkbJks5A4Tyhs1M+0DccvbGwicdD+vmrNarNXAiHY
y3xGSkm3b+BetTuL+xj50/CwDWDyY64kj2rXHJVbupVDeJvbNUXVJl9gfSJUWh3W7ZD/6nJ/eCET
BhARP0HXyWi5TZTuEt0nESbjQ4gwjsTp7QZDye6jh+zcoo47rAVeMLMS6qRmbKu0y2z1TEzUxlWr
/ewj2AU8M2Txs4oWNYAK/cbIG+16KAG/8OXZZmEp8h4sxEGLxyCbWnlTuME5wLMO5HKIs46XUdPa
GMZ5jj0FFqar3f06c3fKR8WsyenutrDMSc2O6DkHu8pKBTVpMqetCcP47Fpf1822E7H0x+He3Yal
Y/HBXplUdm55i1ROJjrAN/1C4CsPD0iOwfc6t1t5aWHmfpQB3soxyIvteSReFMSOtCgmka0tL3U3
IcJ4QV11aZ9XVFUuuskbvkabmcM0mDimNeQFNvgjKG4tCiUl2FPhMRCQvq77PCV1QWR8LqT9bUGb
/RgzJd8FYgjvx5YXt55wrdfVVOecU2aVn2wV9/Y4Cxo1n5a6PUfzJjylWMmpLROXbXZz4qDz894z
3OCqtoLS0h4UuYxzm6ZmXHuFnR8aX03z2dVUXUxeEGdxQdKpAM6izMQmOxtlJoI0HXNG654K8tS/
Ripob9Gu9S1fL3zpx9H+1WVZRmi+mAZmH2+XGxeq7Mq0mZyFtOWICpUOua0IhvDCT0k4ZtVLFVqW
T7MuF/R0CeESsLOrzAbJ2Qp1oP7h/SxYqIlM5G4Lg9yGh64sW99m3IS7hI25TFp+Ufk2pZxefKM1
VD5qPvBjgjJd3481WyjoMdvZrevnhNIq7CpcaPIb3HEJvLwNuRFNMluo/um2ZDtFVU6NJ2qcgLpl
VFC141FY3y0gXXj0bBFR0LIu9J2zM1GmVOyaXy0WJcuTGJY+lZm7V9i32buk7zTRhsjlqzQz7z6c
dzugQNgShUdZC95ZhjIxS3Leoz8Y6c4l6LYGT3C4gh86n/O3VnPVxd2kgc7Z9aT0UdgVSUQ3p6tP
oNiyPXzHiImGGJh5bbsseOVos4tjVNRkLPa4qdXaXNfLMix9XMKzZ0gAj0g6aQsdHmWT+3XlMvve
D6H3i+25GoWXp66Jw2AvcoR4T9UphmlobgYZNiNP9qUY7yYZVa+Go0AXD2VdXbYOfd7Up7ahrkLq
pXWyKtNMxzCba3b31tLsyZTV4TkyL0nLZ0LRjGPD1+7cCA+QAumoxtLX0T4Nw8uWexmWCQ6beYDQ
GpkkX5buUVjI218Xa1rVJURkdg7HHdrhyJmj3zN/TYzwtUMCIBiF87PLVE6Wn04+m6GSiCGT8SxQ
NDfmi1pV7gbSHzXQZ0cDAvj+UhNBb06K/NCW8VynfVTEuKViOc6d4dAQt0g45c9SFAXmSt54+GI9
+f+bZnACd2HyIxyeMzuarL2zSGkM4AIYJiguNkIUZOYaStpkN5hdyQ0GTUk2biPDUdNDjqwsT1Z7
2ot3dyTzc2w7vwrv6rEQwTunVX4fmdGQ9g/Nxq3xypZEPrvYKdbanml70ghJ6HGzVZVVvIRFerXy
W4hS4tQm8GQ2+q3hrEqSjHshmrRSspq/7RtItudyLlr32JA6yZ5mnBfP4cawl8GRgcQdL3PqIGqO
RTtK975EWnZDEiliDB7KnSNIjuxHYaMgIBeei88dP22KIl0XQ8wtsp+et1GTrEumgh0LsZej6x0c
Cp+EtYq+6G4g8pnly0ShC3N4sGQdVmSrOf6eWwDKvp2VTzuTVK9HY24wmfvoToMMvkAebwBteJv5
FlnnxinFdj+Ia0zeG8nKljYh3ud7L0uxbp/TOa+R2PVoJEc95TaXXe4tr/j/c3YQa2SuFctNKDnX
2cKQ4o08Djs5WU8WE/Ya43zuwaHM2or+kNBuflMF4WRzo4S0kfRAJy6I+1GvGuTivha7O6iUbbS+
cwmqotkPEsjhcBWRynBPzqIKO6G1P/aH0OPF5/OVBdyjdDhxdPWhYsQ7wvF8q3TjFaTJCacdtpHB
HDHX8odT5bV5eaiiIf9ElePRW8iOrHlPguvBFm25g6IQbDX24WzQgnEafYdwyk/WX1empUDS437x
i1im5LCw+AzDKitaLxXSbx4WR8y/cF69dyyGOX8lml7Ssh7z+7zvSL6BlKl1HHjYQMlu1uXdtY1b
3WVEO9VBuEWocD+ieeNX7+dDGzg8vjs+2h8jHwmMPIgMl7g1mANsKoQVMdhbw/lbEke+MkU4P2M5
6W+CxyBQhl0Rz2pMGZBkLaflXvb9BHJzDcDxFRPWVGJx5i3jhcVVt+T0apnaUZ4/2WPQvu3MSwHJ
u0hb6VoNXnNUhVVwCRX5/nMH25nHw1o0irxohpoA1Lr0yTxX8pdiT9g9LFD6fhWVJHz+sW45nUWe
zUOpasOMS8RZ/7lo9T+SzL6Uv0ZALp/674LYXzS02+Gje9Tjx4f+8mP4+9/8f1A6c86H+v9ePLsp
dTH/6Mq/6Ge//5t/KmjBb9ITPvs/SIS40jmv7/lDQXPt3xi/o3OT3WEdvC34k38qaCL4zfcjn3Ck
49PW4F/9l4AmvN9kRB8oEsI+/4H4T+Qz96w//EufCBHMONFw33OCgFK1/fdNGSwAaMBsiSENwwxE
xtA5dHRtHk0/LJnrOu1bs73AKTBPqAV0M/D2MG7D+rjTH3YOm1OEU1oL3V6bqWqHwz614RB7vSWt
g2tyzbGvVCa663LWXl2Dl7A27i7B+u1PL/m/EY9ouf/tF/F9fgW6g4SEA1e4fydAy0l6IeEckwbL
XkSXe66K+QL33d9Pahk5RIR1U76X7hhdQzhRHwBBZJDkamFJTjmUOQNuWJ5bfAIqCQeeIX/W7Vje
EQFtvWTv5+Z6dR2vSjVtwAc7py4cc6oPSjwp5Iuj8lq3SCw83/zSCgMe85OreU7TZbfyuFryHAdX
9c1rNi/2aWkNi2BYNsFOAW+sFvcuIlvzDcFlDeNoshsK3rvCgKWu0/waZAGRifbk2qT4VFmWLGwm
o4VWaqowVKCkRx41qMShI+nXMOsaFpy20DtYARt4DpDU2trQ/EbqSQVHoiaJhhpzdQLhNRynPFtU
XPMm36yhlvcB+bOcyY0Dy4HKR7Akpp+mhqNI4ExUxXOLuYJo9k03q03CB+iy4cIh8ugS2WiGd1mG
6qT2SFyjWNF0qip6zo0w41sVViON7yr3eJE4NI0xYeUO2dKL9ks1MjWKfdF3hiLbfGxWtzQpZFHz
VRKmc9AkOqQf19otilYNpaR4aDPOqBbuIqmSzKloPBnIUIaq6Humx1HHJFS9T1WP0cQv0SxPSKjG
Sng2uR+5qyoIHfVYHoiCVl+dQlfubQ9X60YthJkIhPZcAQs/cctMbidDSHsxFvayP9Uej+CHEIDr
HpcTKZzjqsR0a9P403SQd1Z6sKLC9VIP/epGTsJxkiLrZZ9KZAZqy6MvvtEql7/YCY6jHliA0ZNq
6kiEdHqbs/gMYepSvpL7PWy7FeIEMZT8EHXjekv0AaqB1dmVSjkBSv/GsmQUXbDZGWqWGqv9cxlW
PswRnQ2f0SHqJwIXNnN8M82Yrr5Zih/LgPh28AiavG2sc+DPWIPUx52pz5RzZ1g41lXCf3S1uXAD
O8Cm5wiDdoI2PMdedq4e73ax9UdyeIrlKeXWXPHx2ziEjbW4sPzZrpMGibNKGjgM6Ik+qubYyvku
Ug4Zecto/ZIRrXpwmKOXJ8+dqlfSmiFYL7ku333m8JVeizWsMeQKykai64LiarN4JsdRPwyfFifm
X7NVaNKT7EO4bIdesrB8l80nEQv9pQ3r/ilwTVJDsDJcDRHFr4Zr+NrOxuVnW+TBSbQ+fhW8qSzu
pHzT1DLBRRRb9rRpxXtdWHz4ln7Qv0iMDtEVA8K0c3lbhl44y+ntdLLpdR7CsHN+bnNlnAtrUvI1
mmejL4tijUrgAwMcqigyXglGaA0PeqoNcZOMvFbiiGyhhG9loXeojQOBcBsHRlmgHCv3KMcKP3GP
nOrK8HqnsiC5d8RB12dc9ywZG8ax3whRkF6k1epmLIjr1Xkgi3JyOqPfTD9pVUwvgpYu6i8HyhNR
blVftHZocZTwfN2npslzDrY8qp7IKHEtb8Eyz2no5lae6BCRNnaXEH+efe3dIVsbpjiOpfe950z1
AUM7pJsx9d3ALVRvzcH4Iwf6yuJDgw4z6heKICTualQjQCTnHHsC3z0MDhpRz7smiIYHUa7RKee/
s7gIsvqFVLe1HQMqpPTs4OuIeJib/KEgwGQSGrRrnjiT7LrryGbVeExGk2qsr6KMLkfJ+Yb0n0dQ
dwxWkBFge0rnLs8cPz8W7VkxsB2n7Y+QTao97WaDi6Rrpy2PNLzyr+W4K31JXglhYA6R4G7aqC6b
GB1/+eG6I0VCb/LbpGvq4B2Fyl8PNtFhc0Nvemnfg5LAZMElHkA8yDQhFMej9NyMbrSfLKtsingi
veinA/CI63xxZUtdyF5/1LJ2vpSrhnzHfdn/JTiGlWBEpI63LOKO1ZcB4/tMK+MxKgN9vahmey42
r4Gjgo5zz4RGmbigou5m6/Q5yt79udCZGI91TQkk5upFssrwe5p4ish6c4URuol1RlLqgIEm4Hws
RU6IOuRJ0dP38hm4oYfVKsudGzno6cdW7nV46Oazlic9fIJkHAbWaZQ61M8lXPmIc+hOq3wyodgu
M4tjDl+qnBWCndHfOUdUM8p2Re7YLepyPWSLqH8VQog17QzBQ5TiiQSaJAnyVGYbf5uFTkae9Lx5
OdA5z7kLvJa9nAIbD+MKE4FDq6vPItsA6i/O+YixSgE9Kml+dyI4Yov6xh376G4Zz9HL1i502ukl
o3uiHOp5XsGxzFHdKP+IIPz/6fgfrkMk5L+fjh+HH+VfjOjf//4fkzEuses4IIik7YWOHZ2jK39M
xpBxfiMnfDachedHDn/tv0Zj3/stDD0K40zUDpSR83T+T2/ZDX8LbPDuEogfyRThBP/JbPz7Drp/
zcZAAIIQl9A+W5Kg38O/b/OBjkLNX9EYFI0BDdcx9+yXSM4svZ+Hlg2Cec2e3ojeHqausQAArAHr
0VOUPp4Gms7lyHDW8n/cTETjwW9a4nlzW8rxgBRDYbXfxgzBg3vfQG58KeTDn17rfzMWny31v8zF
/BIeBjxFdFKeLjshcNv/YqsO+Atl3RjSuo4093xTQzslWrRNMDKaFoBpOxy5YNv2Ayy7/eacXIS/
7fofWeQ2+VvWEU28CMbWw1iT+1a/5KHanXRyu7ZIa3pTiWO4y/7gDhjNMddRgPrugUlMxBByzoaQ
MdOwJiA7PrIWNCJi2XgUkkKy1BdriyN4mFm2NVFfYBcKG0pwp2M3UJg83d7SlI8aKxQH7pUGDWGX
9P6dQd1ZbhGhnbvW5qS2qkYTc0chEb7TAsTTyAbruQhYRppAKMnGCy1F9+l1E9MvWn6lqFOX6k26
deBca4RRllmNZ0waahRtBt0ApTI0LKmczuXOMg1Qp0069BY4NL7ITTbmPopnt2wPi80UShZ52N4s
t7fzdJ3MbD3uOOn1sRImCk4bE9OGPlqVT6UTDIccAW25KDpEcG7sI6/jaNVdkU4a8fo7/xp1cB5W
szyx1OYMrVTrMB/HTGBj2JQSHqpWOeKLKem5HT09LXVq9ohjhpoy9aZtx52ZraaOp+hmxnfVFhkl
z66jNMAhdNgBN9pmxZZblzfwpE1zLOTm5Mmw5sV+RxIVSpFUFlABoRyYkju1bgh22ilOYjGaBGcX
hl9zGx/5IdyVKdOMGi/WWOUOb/2sCrAXS+beQ+wDe9ITvjlR5thz4rKmWI9btLG+CoVzVV81LsIA
CmTyNyCIkWoPHhqvugLGgSni2e1+CkGoeIBPG2BPk+9G6MV+1qQe5sJLQY8XbcMfav/AENVNZAun
lfp71bXqjWwqy0+GogHa18FKfe8Rau5CXaAazaZHzSHk6f9wFAfuk4RPkx2zSbcSDs5WbiQiZgbs
kWuqONg9a1OfBzpTP90evCKEDdq5ydTs9p6CixuodmTZ7N7uo8MXyylJZEfcxWlzcE46rntVWiN8
GcUvxqvLGsPsuod7gpzmL9I5dlG03kEktXH2QgCCj42vpX8lLYeLTTsSzalvW77ojChW0OFa17vV
teuNVMrvl6LWo8FzqyrDlxhEN63f1z4T/mVhbXuFxFZ4a88kR1yqffchbOwLNbqZRDZzfdnzHB7Q
+KJv8AyC1U/LYOUb79E6vEnYri4d7Zak/x8f191VmXidnZk3vbVqbg1/fOgA37XRUQ7Ghkwx4Zze
FPXicXXQBgICPMkfoY9lkfol24PT0eTilcxxH1x1/oLBmm8hMiSEtHteE0xokKv+G5DB+kawGfM2
cBam1aYq/J+rtTBFdln/XrFn8hJzrroucu66ZnIF9e+eSxkYYXNGRZrLvO0+mQbGdO/cID8GVlt/
DRsk73NvrCyO5x44PhG9Htbg2GI5dNg4L6txkI6b2j1Ue7W9rXgIX1ks2j1H5myfd9QAvi+NHV03
W8n8AwWrOEcAOKUgikI96PvmG+256EqJBb7TDBs7JmFR3cEBYrjbKuld5g7JKoyZsHhuVvHIGpDR
4Z3C7IDowunoXrrnITziK4CEoN/n8vpM4ca3mEuiBniGqds3UZ7CUAQhWUc52KeNRkw6OOH2UPej
xZF5M+IuYNa9ceTAe+ARGZjXs66dTeK0hdRpqYgBjMCCFWkuKMdu1EBXXkO5cdqc1Q1IrPogBTQq
Vhc+16Guvm7u9mnT9n4hh9KLwy4yq0ooAXbWFYnv7GWtq0cyHPmVVvN4w2/fpMx189sK0SYuTZld
1dFSAyOa+4uh5qNr9OCBLcLdOu0+FzQoeSxha5VOAmlo8BKHxDCAG/gOywGRHvaiaIrPud/aR+7Y
8JiHDNB2XA2TukBKxXgawra4XSJaDYcFueEo8gkIXMN6emilPBPAV6i2uiFskRcUp6f5lywaiLrQ
+AcrjZTJfvR75F2ydtP9PrcjXoEPuORnWVqBfcgye3tUi2KhapmzG6PBsq3TcNO4upFfuYc+D4Kv
O+bJFS6/vOBOMt/ALwNgAQzp5PpSXTZduH+HMAIJcnbnFpl3CJhg7ar/yaMRGFtNVuWSMVkDVSJU
g3vmMKtLJDo4Oh4N8aatrD42M+9YvOravFv96n8EhfnMaCh+yRv8Wc009QwMPHuTdh1+tzhd41lO
w0+Ia5zYqq0ks29nkkRPaJy05HPBt8KGu64qGM/XpFvVg+9vWSrhsJTpGC3Dx2br6VNWk7rjDq8U
cpYrvgov0L8c+DSPpPBZE74ASoz7bA/pdBHYBwYC8eVc9binPxH+aMdN3VdWUD5wwzwfAM9ulrOI
a8I+GPXwE77Ipt5/TfbuvMxMXEd3mvS9CAnUDKzAiDuIzGkb4IS+6awEKjeE0Th9RYzbn/ZzTi0Z
ankex6ZxMJccgET01jNU4iw3VlUcqtrpzotVR0nXoDLbl6LPgre63rnYYTlGMUZRtxws34E5G+Vz
8yk1RTdOSMP0TSLVZzG3A9kgf7DyFAotEgr9AffYodnNiat9HsbVwoco7oLOC48Lldv1yNOgfqkD
bQLOnLu5JtdhwnSgY3kBI1YWLD4xWH89Gx/t+61HkNC6FR9tlfcnhA7qQ4LITZA0TtDsFwVCMqwe
dyvbQ8Qw5s+0bx0tn00EiY/13TNQ57gJwWXHeSXkK6sdiVyR+CcVScsh8C8zzvJNak2mmIi78DHG
Ezk/Zxy2LKV91lkfLv1N+0hUscwA1AL6TgQ5hdTQwzsua5afezymJPC4nQNEiBZUu+3ZbW3Gkgja
oAAfn9asRQSUpdzAeljC0pnS3kRhfpA8N6cYgbFxvvel73yfvRDYzhzRbGs3SIoXomQU4hlgI5t0
i1EF+8jNMN8FTErljcMWPXyobHP1iWY+GUwA6l59E1XR9FqCpb7niSzNyS+XnuIXU0dFabrkyYXU
MrzPAIebC7tHrb+oV3/uj+Hq8fhoIse79DjP5xeVoX7sF1E4JGYniMc5GjZDPHk2U6ufVYFz3ygq
gBT9jLkTS0g2rC4csDIswLomkRrJg8uAN6XImPbldj53cDMpg2tarMLGl4d05GV59UAFkueqP/ji
k+Hoa4BzR3BgclV4crxpzc7+dmeQlKJp5SNZWu3Rytbqeql7Cm4Ty+UuIM8ACWnyqfav+3bl829h
u9bEUxd0Z2xp9RYS90IJ3Bf1FUKWLRIS5vc+XlqVgrmJ0KUHWDtw77xVwzJlFIs7y9+8hFwUFzuY
XXHgPMOwvjMG/Bi7XD+yeIXH8j6N9ZfRmYOP3Amnc3d2wzRn2jpQfrS+1k07fI+cPOJ0RJ+Kd0PN
sA1xs8/JMm3Y915vHd2giei2C1qlDLa4mAhrXXawT+ADGTZHYuouXX1s7V2pCzfMkfXmXVg3Nl1F
VNFZWM6Jg48O4JPM5bfIVJNI8qiTrwvua1oKf6OlR/Lom/Jsul07HFimo+DcBDWFh7DHQk/2QpEZ
S8ag48csvN79Joequ4lI/RjCcRpzN5yr8CYw5/Ndbs/+s6fr/s1vBnNRQ//+7pcew7zT9Ou7qx11
L1WPJZepIvOvZivwrjoXit2V3djkDsQ8298hAxO9WH4/BBSNs7o3W13T4/XYDQCnQ4Ex3pdeXmrJ
Fjc+QH5hcVRBPYkXJ/v0xFJe26W9XvH8l1eOJ/VNNNHuJo3czEPaskgahHhk4Wcz/Z2Bx1QYXwrK
w99mZ5v9gxPM+2NoxnACANN6142oy3cIa5B91LrKuwWrZQC9RRLUPt8shDNSveqBwQEozcdHxm+q
oFz+MQZ+eTlk5wNhQawo5oWvv2Dh9FeEI8fDEIbFVTEU7yLQA2X6cr3iolsImEq6mfVIdCkWAD0u
ISTWR6J8xT05xOpjZI/T52yE9dBG5fgdeF30CAEJdjfP19QNrdZCJ97BmNljFyISVctHtqwW0A2O
LK96zrsh6Qu462lXLo26UOMWvjkjgn2KsoaQej5/ycUJ+O9equ3WuBGbI4peH3H4EcModwFqBZAC
m6HzDME/vzttulwveFguCKfOtWzgciQZkQGQXzbUMCaPiyoaX8owzJ8dyw2u3dHnZkF69BLL/JLp
bbv1LeW+EnClItSqpbh2+mn3DgwnAA83t7tzz6088jeMNherv85X60ZQpdgc87w2DkGUnAFe2d6R
BJK5nbRL/iqbvOhmb8L3HvONzntGYh5leG+vCThVl9rsXCNZPtdVEpWuPLGf1b3i6fNR4Fm9B5ai
x1043oGgB3pa1FPAsqtw9NIoDMo+0QL2UwLHqnjgLtl8Qd2nrDWUpJjpG5KP8jKK+7FHjP+4bFXw
2pfkLuYph2IyOIy2pCWSloNfojAv7tqyJGfjLebLsjcfQvOvzKatqzHwmmsfyMUloa4zfbsF8Qsb
70Nijh9K0mO3ALdZRCAAW4tjNbZGXBR1p7/6eFf35Lvqi3BwrNNo5TktwihjspzDIow5hdiwHOll
oc6CdT02Vst8nU1NkVSyr042tcp7d+p+7PlAWJ6FZJeUIMebZg5ttE/p37rt1HwzbWHYu0Kejmcz
D/oX6LAbG1qyifHC1ToZia8ulP5LPkt8Pq+yAUjc5dot0U+/K/uHbrI1b76HTTHAjNbXDuRH+u+l
sqODdivzSR2Wg4vDVMN9MiLjMxJgulgI7PwMF7+5ncBazCcRCHM3hSBG48Ldud1bewXQf4UoSxBL
7wyz2nsZNWdCuGVOdwFCZv2Z1R1Ev4qpg6t3y3uWTlgcUPgYn1GicK/OiZFyfvRlC/2WQb3CahAZ
5M28xyDk2HQYvI6EAtERc1SZ++Yr5Vx3FWDtlq7BUailCo6rZX0HuRNeuCbsEqeq1usC6unVyvkj
rrU1HJhReLaOlTYxSnh2pci7Eb3QmDtj6DnPq6YXnHBfYAFyoPmZwW47L4PsMp3oNQJYaaL6Ll97
BQm3o+FU1lP/tK3Z0zjl+rZZg3C8AnhyTngBP6yeWDOIscDmCFsnIGaWO/CUVnZugMCIHk30rcOO
PciAZTbblNc7yLiFsA7jAJSztWoemAf3o0PwFjiWI0Y2V3fjj7nORxQzZX6ti67HdPZ2WDZWc2HA
wlwweVqShN7in1ajhgOLPCzotIv6OTtWfQdEEMR4Ru8iCfbF/UKisO3ZTTVmV0vTLFcUF6v7FtYI
IDu5p2G+NT//D3Vnthw3km3ZH2qUYXIH/DXmgcF5kPQCI0UJ8+SY8fV3gdl9S9StSlm9tHW/ZClL
TEYEAnA/fs7ea89xi2qLrVcd4T+dUwcRo6WD6GDBej6O8HYOBN6y/VGsY3qRnf9DD+YEnNDj0IZV
H+PWYrLX7X405XznzX33pRYTiSOd3bS0yNNpV0btN7bj/CHxi3Hrp3l2m0/RsePT7juj40H3Zdr9
cJmfitOctLN5Cj3G3Nsad/m3WYv6i5+316Qf5NuS/i04Dy/+guLZJPggydcCcgUNNDP+qtKmOmAU
pV/oGQ8lErlVQqtsOlAzq4k2hkG1vYgCoSPK/KpHi3bkOFnsHR3IJQLBwjTjRJeEb6kte8ngXmKi
W0WzKI70etrN0NjTsYtc474Bm3Ok5iG+23PuCZzqTjT9QsCUht4Br3EvgdtOV2XskXyAZrdAKto4
YK5n35ooAUQXX5taWV+X2f6BIZgOtl1qlGdV9iO9uar45kWg0xjU/LTycdgh4oqf7czpKKwCwJlK
JKdRRfqSAqe+tr3saTao/skPfvdK33wUTcMT1ORNcZMp6MXQMJ5bF930FVlQ7XPjCuNE7FT7FU0z
sy/hwNC+Bf1BD4j4i5AmLDAacAxBl3QbzkOSdhfWH4D8Ve7yGWn1FfVtPGNf2HjwV3CZmHXz6OWS
CnDRJyDFWjpBgRub9R6CEY3L2gmpUlVbmsYqzgzzacKwvqn7qMpWYdS7Z+bT/AAHe3k7uUP+yI6r
+51ETEwrayhD4K5ZSHug5zCSb6wKldi5bcsg2oBqSrzFVT/EWzFaY3VFZaISJO+aZWZ0PQ5dfKc+
zaeIiLPV3zfN/1XHnEmQoKA0mVbI3yyvxOKio3PUD19604lxvUk80uxG6XoqAYS4oATxhAV6uvZS
o/ry96+NZ+4XOc7SrZc+E2gpFJgPz2eA8alb78u+qXHOv/plU1xi5XTwR0BgzzRdN7FVd4fSybp7
I8DHsU46408B8/9z5IGPz+EduM6ycWGI/fz6kSciA1cMLV/TiqJtjheLBqJitP89yOGdPla+C3o9
MhVfwWiY5luSJC7YeI/u5nbQHf0Zav6awCu87+kRUtWUnYFLBgStRnZubFykwONtSVA1EvQpcYw/
2Lmtz0IgLiF1h4uxjswiwf+4vw08jEhaNLPhv9hWkMp9pCP64Eg74WT0Pd25LTNeC1tbmDLTiRj4
U7hn5C4xqh6HZ7dJc0hK2hh70g2Wqt6oDZn9wRf2r96kj7xRUPVwj/E+P19nx2Gx9YIaxkmlkx42
lAE/ljAn3hcb9x1ur/iHSltmNUk6c5E/pkiqVBzkbLi6EhBTiFtvhLU80T4Us/rDQ7BM8T7dib6F
aI1iXCAxw/Xp/2bHo7EdVUGdxqu2yxRS5o+HrkGgMe6tih7VNeuGaHZ4pQSA4FJP8hgy8c2uFYEg
MHVI67M4HS98ByhzBbdLgyKl2QX1aE1nxu/OgOB4aKX/Bzf2h63717Edb5hvXfAU2cJ0bfO3tMUq
EXMGlwgooptx9y4sO/9bFtYV/JaJB/s1hxGcbQbklOkltO0QzXBpR8l1OMkyOgvPCcn/yoh6WWs7
irMdIzDgQ4NogAHCkmXRTJZpEJ0AgDtDO9nPQgQS7yfad/INmiR1dzV187gh5aBaOjm1vzf8EgyG
5hH4yYkpuXdMh15rXDMzWY/YeF6raPCHuwGp8aMaHZGtnLatyj88HfZnIIHAcet6PACuiSWRP4nf
HvCZwUTuMdRZ9XxN0bWBAj9ad208E+9GzVRuC1G6zqUhnyUE7R7b03lWMkxPALT5s8uh7YbufxPv
ASiZNDIt4VYHFtE0OZty8t1djtDRWDHZtZsNQXyMbnyyEKezPSLxpkKCnEzele4S/7UCPD0f6bok
X2jwm9Pjf7KYekgqkVv60l1uBpNl6bdbOBqsaXLJr1/l/lAsFXSInJzstNzMq5OMNf0AZHTUEm5r
bycDFMwfHiL781rEO+AiS3ytpoOnVarfI6wxOoipSFD9zlEMQVmGlksROeOkWv810uEye+5REV31
BZ1US5JOpJeV1Qrt7yIS2P4gmIHss2nOBms7o1e5y52h+1YkbIKcPoPgCP8oQL2s1JJNk8JSg5+2
2AvEbOQEG9qBsRUujcr9319d+/NeBUjWdBwLzLcFX9ZDd2l/XsNEJEMzkO07J5P6QqelyEhXzHj3
dAjUhVMkKrbY8pwTgSDRa2VC60ZlqtNga4LNcraDKlqLmCypbiY6o5t+SpIHexzbiZmSJR6QWSVn
SU5Odm0GYkEwFzbJF6Y5LPoY30OIatE29yesfwhXi66ilyeaba4qfe8GHIb+4B1eRAe/rIkfnxip
AiYBQBGWQLbw+RMT+OdloszeW5BGLCxMPThDlM3SO0OVQIALrad+xz1WXrI+HOO9KOm7UpNzrGmB
Q/0prfa34f7yhnxMYJBfGO/jQPN+Kxdy140pIqZlIWU7P5ZdZTwkicJGHnY4VDejI6envu4tJrlt
FsTbAa0qvFXAGxAGuxbv1MCgGr9UKNRPjPBJu01yU157DhrxXVel+U8dC0aVoqrzS4doLHswB3/k
fLUMOFloqq921YhHdGiRBfTLpHv38f8aPYl3O/T1hreeQiI2NyH+CGihAc6/VdnWuIL6huMbsFyA
71hXKBannNQF7GUNjpJgduJ4n5cjOQwAfunWZRTlEb9yIMwyZxVpvyiw0MEq+5hA2jnOqUOBU+Tg
SBdHKGN/DpIiwCVR+pxoGXMG5bh1kqwuN4WXK/eIrXMZtRt2eoVJ38JhMtERFiVnH9CyGoFUn6tL
ZlZkkcHJyNTWaXPKV0TTAMsqrq6BR6Fj3PTxbP1HcqHHP/Mn/q3e/v9BFf1SQPx7mdBOvxbff/xK
oFh+/i+ZkPoHhYhCSu2yhslPMiHxD4ulh+xz3xQsQZZDsfd/FPQW4ArTFBRZFk8IqIr/lgm51j8c
AdSCAhewF7vgfyQT+m1HddHW+N6yKnBcQOb/u/A8rUWAiKcwV3DaxvRAYs387KZCnQqdN1dp2pnm
H9ah//GKwkU4xaYGfcPk0vy2h5u5gQKvBJSfFcCznUh42EeHgbq8JPWp2gl6iXe/fBv/Skj0eSfj
c3EionYgtBPDAIX1b1V1WTN+wZLDXEnO1M0MynjwmEUkKM9tsoTHsPK2KKqCZJvFWfilcwGhrabQ
/Tk6OnsbKruHIsnI6kWBE/B3f//2lk/8S8m3lPtIwUzTXswMnuMvC/cv7Ain7GTQhnCb03LCA9oX
jZw2uEHlDfkmPOFzNvgbKpup2/z9C/9GtOK6SNvlHlpcGoqaSi7X7ZdXjjvpJZFm/sqI3UDrAq9k
j79u1itSpTrzGJcmkwzQ6PqmCyttnYkDYvCeucRlr3VYo1ycalJZ7wWQauMP9Ye1HCM+XRdKYFwk
HOR4SHg6ftuiXQLX8mER0lSsfDZMN0veapfhIZGnCVyEOo+9g6FpImyEpIRnkBKVP8uPM16aG823
TrTxXd4BkbxEzEeMzSQNVf3xbX5gN/75RpdSzbFNyiXpIQlyMKJ8voy5H0s1Ci5GIgJxjBclB58m
OS+TqYNn6veS0dIWv4V+jui+vdVFEuoV9X17o/0iu5qSUHyVbeQyayn65s4YUZIAXsHY3/m6lkeS
scQX50N2UsWRNW0aom9eO60mdCkD7H7Admm0r0NFlTL6RjvfDoTQjneuiq23OSiZPhHOiKYPCbLG
UkvgGt0uQ6EwvktwzNtbR7cOYsG89JGy2HFU0gJvQz32O7igc3IbyYEJQeiBhlkRfQjrtGVxow3S
t9JrH/DpVxZf1Oi/ecbSrSEqwGiOHdZSWuCCLGeOg0m6DlrkcIDzvQpnO5P/NW7SUh91VzX2zdQX
wXScJW6elVm2BqmKWiDvkOgTiVdph/EVfLtk3FUoHgYZgXYA44/rAuBFmm5ZcPiNM6rBdoWIB4Np
UJFqqpsJ032bCroOXhNf3BmAwqWgpsXtbI780xgzQNhGKkMwpST6QilGd44kDHcrExZmxGiwZpu5
Sd4zAN9PS+8glIJulbJnfjAkl3DNqUujuSH26VQhNXaJFS6i7LFnJH6miwiVckijZLrpEH9StJR1
9oz2sfE3KlT+O/Z4ABtCO3hfrG4cGSvM3ps5kdO08iqoyqvQzcZb6bas03NgijMGhDGnfohsAay1
YUnDPmB+9zXYjx3YLcQHIUca4japsfKwd9wtfTl/05RqXkNJbPvtiPnk6M5GyD1od2BY27HA2Z50
0R30Af89JiKEIiFGvgPpUK6a3LLuhLJbgkWSdMAtkgg1PtI0L8OVRpyldkRtWcuosr4V4YhLp7bb
4oX5LZOmJbDuoRJVOR6R/iDXWGIm7vzUJdCpH8OUADytYnxAui/RHVXVnshW64TZ8DXPjXxEx12m
r3PrGvb3SgZ61wAvfCfIQpBiSOe24S0AeNiKrsAsSETUeZrleUC9945zhkk+NePeie3+uyjt5EKY
ivnotaj01iCRC97DPLaHdtDONdGw+TGUHa4DTaSuw3mSAs4CSwuJmuj5ttyJtufzTyNZ8Rkzv23Y
ROCv6Zv2O4YbOUAa4XLvulVr7Ubs5CjmqbA3JElY3+eQQQuBAoH9YhVRgBcrLQZnXaKYOWjBIHWF
mcLfcUT9IdswwQvrqp8cygXHPf57tcbQBP+rMh2LNEgvPiGoM8gjBs7hFk61FZi5HxKX7hVRWEXy
kpZmukEk0ocIiWyPZYav2yZiDMTC1iRbaJU3DevXTADJaWmlP2BNFW8xUXk3mtSXtaxrohMQTh7r
uC2vylIiHqiIhTtXwmZVKWvp9GsMR0lLAhcBN7usc6vdxJDrR+krfam9cYahUlUjUSRBdKIKjjhb
EwbykykhfIvAYYQ3EX1MqPzAEGHUoY8nyCvFpsHMcG+mVczExXfPKcFe6zFpjOjCbK1DwYbYk7lJ
ZsGwa1GVNLbJfJZgVbUuTHYu05xvUmV47GptO3ypHI+bNYAocQGD7O2arg5v/cKKSdZKF24GNN5t
L1r7jn52u+HKOAevAUCFsEI816piJgQOEltMVJK3Bgy9ZxIKmnzX1QDbCTTFS9INbnyacJjtzToT
7VUZZu7RQe6zT6KSCLoChes6yorugZ0/e/PpRF0Siw5zjt4huIPQQhvbUT7K4JqOxX3OIV0fyMjp
7iZHYmM240CeRa/89Ny3RbTtCRK6NciWWGHxwl1M5DdrWQTlgLt4/uaEDbIaUmDkbkaxwu4Tlq5/
B3QpN+6A+3bVMR7UrA5syEZw7HkUcHQ0Y7QDMQ/1WJMEiooYvC7DkW3PMWYDChoSWUpP3mhEcxoz
cUvi6pHm7CP0XPsq7adpNxjtHlzzvvas73k236MR+oH3+94qFWFs9tsUhjd6HnbuHN9CGHePQjMM
dR2NrBswP06tLmRNjayHrJKXluTzXQOOXYzZcBrzmj+lDsNXD2cQjW8Lf3s+PwWDQqMEsGuH/Cc5
9FMDV9W3nSM7nbeBFp78CCor2rpGWO+5B71tKof2rXfr8dzzEh67Tym32uc6ur5TP5eJDsxNaxqH
aAL7vzO1j+VEOG0Rn7SYummtM1WdyVlDpQLgp1qTHtxlIHG61wTNgzUWZnyhX9SREmCgQ/LigZBY
YGppEL4aYuyIMg184wErZ7hjfY7CY5xIQskzJ8/EIQhC078Mfir8LV725rE0WVTtpLK4wikT67nu
gvuiduaNC8FhQJoSkmGirCA85UVD4vbYiivCWuedx6C/2VNqgD/XIwlNDnTy63RImMz4CmzPlTNV
I+pFc+HXgwTpFyFh3WxNy+0Plq/FdS1ryvfJoZ0GiIHY3fU0epO5MlFJ38O+Jk83NYQDpDnKxdea
ObXa2jmIe8TxM1PaLLSZ/VFHPfHM1lfJZEKfKgyfPBjdF3JDPGx1O7MA7WiwTwWq2DB7x8+LeCfw
yWPWFnx4p5qEu/CYkkeP2h7q8pA3LlSCXNo4AAz3zjOQBWaJSn9WVmg81V0V4wjN4gIBRxgSfuum
mngBr0GFlNpPBPj4XyKbceOpLhW9qwSAXgk13QGKUvcTknezrA8uY63N2IcK+UWtbxhtFtGB3SS7
8Q01fkUxVt27CcFbU276dz1/fcHq8dKjNDwxsbUvzEDCZ5Aq8JIjRDXfBMfAs5JSHcIgs34mjOae
wk43W5jT3XeurPjaWoF55ovjjuHjkcFIch00/jgT+kXWJdIx5M4OTcAOLHuh30abTsHMWW6NuLnC
60fYLw7ZfEQRjeMC7oxBNmDH4OBblZK95TN2PZFAivfZR2l0QvVcFDuCAFqee1x5c0lK9uQAXJN5
0++7Gsn+UJXkBCCVACRD5TdX0j+BSq+ttQejCoigcgj1NERHcWWlwxVO3nMcJv0pD7REFiX5hzl4
b5PZod+teNwQfR0DJwn3LkYNsWXtGq5LyzkPE+lfXSaIjARP0h+HcSQ43KgQ84jWwuAoinOOOul6
8qrplhjURcSVkUOcDovVz6LXMaMowkKcfuNoGi0GkvFOsWvs4foZwdbL3fkmckjNMBcBTA0/fAlL
EORs2W5wlVu9ddbaaJ4czuqHZHLrU67a6ELIWHgLaekcJs2NNwfFFfhQ095wAGBubBwLUpe+ECo2
vNLGKZ86ih349PKO5OY9Rdy0wg3R7F0wDyvf67Mr3YmGMAwauRH9sp1VW92FLqi3EYTGsKFlw67M
crHLNNS4xET6ntZ59ejgjcXc4mT7qZgq8EMRiSAEKuyHqbrC0WxtVdh21wrxz5phc3RmQqvXbU2W
geWMzY2TpgzmJWIbpxum8wRF6FT1g/FIyWVtNIroM4ZbSPCoTiq+91ozy4wib4MPwn6ewnpBVVbz
eSiKASOieEMVlVOHdDVNUpzfORSUfRo4P2oX89oO9F0O0MMNzjXSDpg3DTLYaLJvEK6Uj1bE6DAv
TDIaXJLbyMx0qKaxzKLTS8mE86L2PFUeo3dYXofUMyAbkXl5zt2iYUab/lT0b9/zAQkoDg1ycSMb
6JIXg4mJuyHYV2GS7YkmwxVqICTcyKK8Ygz7DoY72FF7F2fU1WQP2kTAtDhEvqVOQIZxVYWsO01z
7Y2MB8qsXKT2Etycg8ZZkj3NHc1JnUE9XzGqlsZN57vOb+1HD0TSASQPtHjwI5QgRa0uHUmXq6LT
oHkSqEwmQ+qdybr7XVEZ/vDggK663mKfCQL7mNN0vLgoExBwuP6Tgt0+rIm2H85GVi2BktmzP8Pf
SwVIwyAjd6VXtn6xSkzWOEpPbal8ZIe0+46zBaCevHuc3is1hFcQB8RSFZvbuB5xT9Ep3A1t+MB3
gtbAiR0AWUGz69Tw7NPEhgvHAGKczNvGJWbIMdikrbKYdoQF7yPibrZO3ObMjBgLbnpJjh7jQ5aX
fOp3BcrhdYrUGLVybz7GmA4OBqXU0ae+4EBXON8zaea7vBvunbYSE3uBihas6G1GauPOsP0fzGbs
E9+2tUXBmh8Z7O5V1U1bXbfX8N6GM2sBR7fByB+o1+ZD6rbEc9g2eykiW7tDDrIqcjRAa0KLSRVH
0bAHsY6wSLG9hzzeB1pfwY7i+Cvu0WivpHJe8sRTl3qCaCTKSKKOmrudN5AG06TqrVH+g91X1roK
Er2u0IStmc8yLLGnA1I+VKeD61yNqZ+8F2hfXgaIAER2hON4hEGwcuB63WZJloMl81LvIZiqate3
HlYbyfiazjJ5CGKev+C4m3eN6+A6jTFjQGKDKl73VbaeiYMnbWPE9rLKO2hsCJF6vsIarNaKuScP
EgEXfAshxYeZFW9BW75kaCHfGXImZ/7D/MZrukgShNuJi4vHgwRGrd0vYVe6J9mX/bWRiek1NSx9
O1gVMMpgmOqDKcSrW5myxTahq0svpfuauWZ1KyElnmrUcxdtF86t2+S4+EuOF4MVm3ccKAWplGhd
KoYeJ8dyK3T7RmQdC511J6Pwh0sL3fOujDJ9XceKf81BaHWd4Ty0CHFobbjDN+321htJ3PnGJEhA
75G5p94qbQg3UGlBT76h43Vk4A5LUHISaBxsFzVl3VPlzeZ7YLgzsfL+9O5wh+8H4Y/IAMrBAn1p
Zec8AJMmjK6CSsAhaEukdM2qAMaj3ZgM8SN2tZF5IGwj58mzmWltAyLhgEW36qWELRKvvdwUP3qj
6dBlBXV911RZ8uzMvBJkm767CzxjOoHQohGapvo7k2V1YLbvfCmRl5zCQrxjsy5O7gT8Aamt90jZ
/pD1Ir6qE060K+nMd4PvmC9IBqJtVI3dwTTN6C11/fQHUjrWN1tSZqGIKiGfnHoiuK5aXVAjtWn1
6DPWvTM9XWwTbpqDSkwTYAKmk7HCnV50rb0vp9C4t4fibsRPs3FFd9eVtvUdXU64dvJyuKT98BVn
bOawYZnoy8vRqN6U6RIqw4qk1yVwvXbDKUkQxQ7S55B3aE5GdFQbDDnGGegHQCMueLXqyBVifAKv
LzMQKMVJIiF0jgPO+TynkUMV6+4CH5f43I6Im5TjIiKe9BTcV2BK00MPxs3YzRjL9lgz5A/yjGc0
lkNyQeL3kJOxXH6P2tHtmYogYLTuwtzrJ7o6qJL6NBMB06Ua+e6oTetkdbqmOu9m299qFhYXokQ6
Rs813aeBgLDKfLNUJScy0ZhmKgqvlAjgGh9mC9mAVLvZPi/D7Ls+1bSX/Cmnd4YPwFDYxCoUCwBd
piSND472wmhHB4/qOJ8y6Z8Frp1hbSNX8w+qCFR7LGYaLlcVJIN2VwKIg5JVk4u+0ZZlbBLMftMO
rSWwzAHfH9ok1d2ynBbpa90OhLQ2qcQStNy04ssQcRS6Jucrkz/pwKWg8zz87Lj84qRl8cRU4HbB
jjA3jnyp1JV148oswL/YAcjZJVQt7xAe8kdm6BxEFGoexVYdkCU9ZM8QZ/CMgU/JKO1yF8FcKrt9
XPhivjb70o73saiirRCDe93xlHE8T8iI3dRjhPMDufV8CctpbI45vURoim3Q3Go7CApMlF1b44K0
443hFvlVQZjKtFKEoFBultlY7As/iik1+/AOzSqTL5YEIpabKB4JCimq7Kfq6LliCEFf+gTxuM2I
vdas6ZFFguY2tCs6hwzkyYdphgGCQ2uQoXNtmSNRPqmnJW14GpPpwSH+WgM/tfn5As/MuMeTxfxk
XoRB/dzzeBPx7fb3UWzjOxybhh8nSCgi5JNW3iMJKKSVWr05ocQYmkFvU1i97XoOI7dfe8EyQI96
TTFRkGsBWxap1a4Ml+5IYhvjRSaNN0PV8LoXBh7DAVZOJu5laWAMw6ZQr50PNQeHRM7MKHn9C1V5
dAlDBhBr58ObQd43f264IfBtUH166yRM8bJ5RLeT7uCTYbEij5SJTK8AG4I1TXGBZyMBmHhLPWRz
ZTx4d0w4Xa9Y+QGJLg6mBpoalTPchhANuDJFDb5Gkua7lkkL72SkaKPjlBTjIxZIILbxLCFKyH5i
A+ndeJTHuRgCzBp2zpoxltV75GorJ1JzbL4OSEFvG8cp3lsv656lPSh64FVz4zYmzhub0TbCQbBp
K6yz44BrZZlxM/q1mmOUydE/AsqkTxtpt8RfixrmqkFHg0pPpre27UwCSy3Jcw71+8tkj/O1wk0D
UbeusD6lbSmehDlh6tZq9NibSZ15nWtSoA065ezSY4EgzK+8Pn+JW/iH1DwAyX/2CqfPxoq8Lj00
A4DcFf3nIt/RhmnUVch+C+JWw+uLfRLKd7xz57XvAXisHCPwuePRoeEvR6q+clJ7OOlxjr/Yc6kf
/dBpry2NcPUv1YKJ3s9HikkMJV4rhKhnzO7mgPUwBE9bonZESuzmPMrJnDv2HvQEhZVhWPatqD2M
ElBWUZG16EGyo2EjUceDXWPyN4MQFptHN35aR1auziO4VfvGnwwWtjZtsnWG++jUxa2Tn0yScGFm
US0Qap1Q72+kwBQSi6XsjM18eCCfCJdbVHY8FbCHUYWguDeOU9Oz1A+ZR0kxgXdFbEMyUcURXG7R
FBE3ooJR54dZY35t/FbZNw4DVJuGhEVpVU0yz8hkd/kImqeyX0uCh2F9ftzvph9GP/BzIjxzOeZd
23xIZ1Phejn5DcnP67HT5TciKzHQwk4CnI2POnugn+u/InFKv4E+jRZ3hJM92xSdwHrC1HmeTXoB
mMmBeOSht7BO27G/8Xn8oF0W3viCupaIqQZGYXI0Y+zdp7QxeIdejnF/G5VZK1ZJGMDetZ2QrD5d
iDdw//kxb2se0A5Kl7+JrNGM9h7g8MV2StnNKyqUiI4bFHS6J6fapX5J9ZrURn7FDHMCxkCU3bWr
aj5al5nmfmi1wXwzgDxlog9zEG5VBsKp3grao2nbzbAvrNIZ9ybiM3YMZHndBqypm5FfDRFpnfdA
TEEAsDSuWLgyb9vldn3z4fru2YS7RSs2kqSG/qe46pJhILQNDwtmcIDGX6Sbl98nzxPNhm0cNRVi
tHS8a2AIUJ7mg12vYRJNw0b7Zf00tF5F5BLaifQA2crv7z+mWKgr8vyI0cbFi8gQ7I2saXXdI6ue
dg0QMYA47JFMbaEzPqRJb2O2YPHcSh42b2VEnXpO3ckD/5/67b2K6ZscfU0Y9hZLx49GAQ93ypCa
DgOfOuL+hJ4I4Lhd5HHzuNGdhvlbplhT0MWz1a2IXByugtpW1a5qCrWH9E6Tv6XLXxwwcrMzRJKk
xxVA7KuASOrgnBIzK987r4mmW0KX6vBaQ1GHFgojvL0y0dLzBNIosc8NLM75UBLbqpfzs5MdyTUI
5k2NGAdrmc71Tw0tGXYzabjPlVOb03kYUzv4as+4g9WKpPbs6DSWbl/xU6Xzsx0s1YFvgQLaihTX
4tanR0GCY5DgWIisdFtZWKqAMPuRu6EDRI6ibOj79AEEBo79BAQficxAetMP1cLgyT12ijcXcdgM
J38AD3BLVx77e17H9hN41dLbNrVyiJgqSZ5b+7XoxA3OMBIuijDe+L15TgvLvsfSlO70YpH1FrNs
GJvBRcylxfFXiDPxJ/OLS6IyFXbT3BNGWh4qUogh50imOUgwDynl0k1tx3pjVxY5vsVi2KWY45Xs
yuw2TGW9BziC7XdYkiG3j4q9vRlF9S1z7OwH4u3+Z4O4kOi1xSQ8L3bh+MM5PHS5f5ZVLfUGlfkQ
g+hRaj2EwfTiAa08NMSYky/dYg2NZu/buHiUG3R1T8bClcZnXhyQj9WbxAixv8a5j/3K8ewLarEW
XG9h3kQfLugI7YJ9AqaGOzpbjNLxYplmMRAHjlXQ1mmVlG+LcpUFvBsMMBQmwQqyq6NXZ3YTgjBH
OgD+oM7ScceTQL2xlpahTlMEUi8cU++a8HR7Kz/s3Qhyg3TjjqSaMQgJrD0JCvND9GELD5sCdn5I
VMrFn93xAPsgfrXbJkIardIbniC85d6Hz9xbLOeDozL6hoyiGHr3yRWWYWnDN15M6iCnCrUKOenu
iOvGxl4ujvb5w9weLz73WoRTsXKtqsfRXAf5w7x44plls9hZi1E+yhFlrWkpY6AHNQLy+8NWjzLS
3VLXFqfhw3aP1DfCoIAXn/judJ0s/vxpceonvt99lTOK2a7Gx2/D8ThaZcZwzApexIfdf/qw/nt/
YQAWIsA0WD/92E2uq65/8hZqgNHDD8DVWV8xP51uxg+8gOFCGigX5oCnF/wAXc8E2wtMAow8jF0W
TgEICP91ygbYBQvFgGYqNz6m1WJnCg3EZkEdJB/UA/1BQOCtQUNQBOcdkZS6zjrowRV6siJwVgF+
jN5ypzFODN7Wfq8rvTaSWO+jeWha9BFGt3F9fEoYkKglU5AM5ujnVyhJkI+Zpk/uM5PEg801Y1q9
wBzcD65DtSAe5mCBPSzYByYO+aZdUBDjBxVCBD6ECHdQ6pwQcPltjHt2sWGKyqehAisRL4AJVdX2
FiE29C0a9C+FZQx0dBcmBWkBNCycD1ZFN9DIWuk8O4sFYzEVC9EiNG2NoBkcngfuQnyQLxaJ0Pp/
/VMEO38IXLtF68plByEhFgVsR074KVlUsc2ij80WpezfS2Q+a3OQdpBrJj8SUDwb8//vGV+a9dIs
qog1N6lZqX3HEec56Prvg7CZt5m5dwP/ksry71/2s0jq42Xho8ol5AUNsCeWv/9FmAMeYxTz1DLQ
LgzPh+U4ucEmo+fNkpr7HA48KGN/eE3rQ1L8SccCskr6tucx1zE99POfX1U3UrV5xvS5JQ6IbmYC
EIhEGxYvkktFSz7lOHSPY9AyxLWoqRFD+MmBoT8nvj6VMzkdkzTfcHVingcSbnJ49UgReBF2K4yj
NOiYL9S2pBRvjJupoUmsSH7mRAMkDL8RQx/+EmpPidV+91TJCIhQAhyaTqmK/CCIwr5LaGsY6zqb
neveqrongAbMsvKWsvau1NJCBmR2FeTCDoLBlsijadrC8/HqjdUKxnMJB6P6TU3uoiAxAImuJA8d
rTJlWo8q7pig1gmeTTOYUoOp0lATBCL7+SicQt6PCDB5tDgrvMEfYq+LSGMFrW7InWNQXAIGconV
ToBtUxYiFiXpHFmK3OjItMSR6FlCOKammI4yMzmzjULQ/UDkU52sVNbMTThfv5CZVRcbmAPGj7zw
Y2qNcfS8PROr+KvMClvs46T3WzjT1vQ9A2lhrg09dlj2e+xn26QfEQbU0Sw3bUUnmoNmSQAbsZSp
sTYTp4NQlLcVDgGV0jhWntbw31O2GX8ekgwFkUbwEnrlhDS5UprzGLHx+zBvEMyV0iEoJ5EtXvaS
EBfaAlaqWL6RzYjVlHX65FqZqXb1OM3HCgTC+H9ZX/qJ5/z/UQoazb9fVpElZe1TDtqxeP8N47z8
/P9WoXr/cAkrU8tyJqAmO2gM/4LVSVh1iLB58pEA+jbb9H+LUB3xDwFiGSsXkk0Fy46/av7KQZP/
WMSb6A882wNdTN33n7DqFpnhP9cdw8bVsRDePnR1v6xyFJO9bLIFJ0o0bUSDZZpeeLrH618uw7+Q
f/67X79Y5X759Tgv02kYC28b6VrrexqCZvgYjnP58+9//39xdmbNdavaFv5FqkJIQtLr6uTlLnHs
tC+qnexEDSAhEOp+/R0rdesemxPHt3j13mEhYNKOOb6Xk/V/qu8oWSEm4JnlJTvmNDHbg8LpmODV
pE3CHXz+JN3FEe6wTn//sdc+xlkRDOYQ2DB37LgYZL9d9ls4UoMXnX37e/kvF7z/fIyT05XCuwtW
OeBPQ6QT34XhHMvHGcgLdrtmY7cUQbohSUiug/rw9x987YMuf3/WOyojakovPzgJsMWvoTct7T7G
Q0TzxhL+MtPjP1/kiH4h3pjJaKPkOHOTztcMsHH4T3FD69sEOjx6F8Luiu8HM3QrFB+whBhOpMPd
25XXB0Kn/eIDQYuH0m1u4kKlcDFAKnT+Uy3LPOz/Xnx4UZf+KXqc1Vql0vDE4KXcVtUEmAnNCmSY
/1IcLx0XFN48QWKwpsFtP+P2+mhp3+OQHMBTTL6Rl/VaFzrCZQFOO/wRZ7QwUpLBAu9/pTDw8Gu+
3BHV9pgIcKE9Jsd1NekX0q+4lpls++7vrfdK1S/4x+ejT2Rtw0ykkyNHnsZPHFD72y5owC/3K96Z
evoA9zVDnSRHUJ6mT+E8xAAawpTJr3Rn4oGFb4tb5AEQawjQtiNZggk3baqHGbPfDzhDly4VslBF
i8mmh8fAfmWXx8UBftb54e8/cCnoD2PXFeRfyMhJa6sUB0/A3j/APXmwn6Jhy8n1GMCl6AEZLxE7
//3HXutrZ2qjLczteqOCouvXlL03janHT3Icg19+5V9+99lMZjJiybwkWYE7C7xjVMgt3S3wbdBv
9Malnn9orCx6WX7e81hYupZFH2SbPM0ax+WjgHFrcxiaGlZif/+M137GmU/AsC6zWV3Q1qOl41XH
+o4cty4Uy1E10F77xbWb7TD0kKFFC/zkFOWwJ9dr/a5LWf7k9xHOrDFz+O3N2OoUeCtpjsLoNLqt
4rUfPvMkgyfg33/llRGVOrNHnVWwIUhVBmJrvJ4DuZF3eRXCocSveHf2KJuVoHFYYdOBLjB2W2Lc
YfTqjYXxtdo704ed0h4pSYwVE67bnkYBJUGMZ8u3EiNeK96ZPJAz26040GVFbCaOPlizBanUBJ7b
ns3jxDOkvAkk+Wj9PJRDB6uoi8WdbtNtfu/X/pcvexbQKV1xcwongSLHA+InOICY9wssEv+X04zj
xZ/pv681kBNo6aojPMYlaaGiGO6I4xbh7q7mEu4bfvV31uWlWQc2Up0W3FQqPhtJAV9qLS5O3viB
y0D8w4yUOlG2Vm2Fxxx08QDBisZpN0rT9zLYJnjHjqXkxwU5090XIbPoG2xV5u6Nmfy1PQ9zAk8s
VZn2G3Rc8IIRgPgFpgSsYuM5do24CGjx5tONLd5/4Nuh5IkvWwVJQTxH/eNERmbf+P5XetDNjMYL
FW5leFAWEskuByho0wKItuiN8e1k7P7fztX18EiQ1wFSFuQEESwwAQ4Mywn0+nLbxBWeI9P1XWVk
/wsvXLO8wjNLl9wvyDfq7ijy+9ovGadJ8kZVXvtQJ9TAvWXhurRpgXeHuajGizMFvNyqf70Gqpt/
ZkOQ3Nu2igt4U2VfEyw/94YE0m+eY866CYuXDgCHFC8zAieZvQ0zidezRq/mjWHwShgwJ5BNM6wJ
KHhZMQJfSM9ZrDX5vii8JxxqCrUw3qksxE14kgHkU8nNUL/1hzkBHs2dQC9rVrCshFQMV69G7mB/
B8GAX8c4Ab7FG4etocY735CEeDSYqsMGjcHBq/TEiWJW5vA5hOCwMHjjLLYO3DloTdo3JolXxmxy
6a1nszcLCVxgsJcsWtpIWJjCgaZce+o3qBJn8cSxpM/Cpt8KinMjFLy46q7it3Z6r1XdWTohLOri
RVTAucCG986uyBo4iqGGkNuv4Z1wrluL1xJQKgvQnfMzvdg7lVEWF36lX77qWcNHeFFXIzz1ixF2
rPs5SnFrLqGE8yvdiWZwYrdsgnl/EYzQcEPYPu0YT2O/AZ84oXxRU5O5NFsxhPBMMTD9uzAtt9Pf
635p3z+sl4kTr10J9eaGF5EC2sefOBfy6RRDhIekyDllnl/ghGw04TmxBUSxiBC4H+Bs1SLjtOd+
5+XYCdkR0p543thcwFiXnWFeZJGmgVTBv7fPK+M+dkI2xKtDCXNs+EUZEd80kBPfqUV4Vt2JWKyk
JedhNBZD35ZIW04oQEHAd771ZvNa5Z2gBfsc1+qXjAXVNcs1B8L+1pal8Auq2AlZ3I8GcHJHWp22
1WweIfbPxLsE+Ue1Z9s7UcshxwbMgC7Ys1lYsKvkKwgH3RsD/7W2cYIWGb6Qo2bldBwEDDYiY+lu
yAHa8Bs21J1w2piWEIig5YOvAM9fXvYhVvIr3IlZrmCjFRjwPX5XPaYDSMgT8626G61JVl48R6Zj
PuPSmF5KN94NEznRysmkSsCfkd/bXgySMjgfMHBD/Jr9Ar55Ps9DqwDBEbxR4GVHfw5NLE4VmN1+
03zkRCtfpMiaCoXnMGYuBOzQcTRii9/ewH3OXZCzXkIuPB3B2gJSOryIaRWsN72GzG9vr2cLoKxB
w+ojcAe7aesu9sw/bYuEN7/CnTg1m4ahVg2hueQ1iFZx8hUppNSzcCdOIbRB5nQdjMd0IN3BLM0/
IO29ZSj1yiTg+jjAP31psRO2eDSEcJ61wJBZDZaxX7s4cZpGeJ5uAmREwQM1vDN4HnkPhqy49ivd
idPFxmCsoORig8XyJU8lY8khGIPM+I2Z3z5Vz8YMhexfWvj/Qx4ukS0fRCop1EzHH171p06shkgx
1/0isbLCEvg6b5EJa3i7+m2GqROsFtYxESDfthjz6FvY0gdkqDz4VdxZVReztnJdkT3c1ME9psev
K9LW/IYMddZUSDhlCnDnWAAUlx1snTz1MFfy7FAnTjtoPHUOUkgRNGOD/NP0NqUD8ay5E6d4vp2V
gcHHsRPLv80afqaJvPFrcPpyVs+auQqwXq8FioWaaKPQ3e5WE1V+U+9vlu+zgQ4HE1vzGNkoOVwl
v8Qj5oGdAYXeb6dBnUC1g6BAGfQWnlt6g01D+r1uVOnX7L+NR5/VHfon2CA22hYJxK57KSENNfyt
l9dXpkcXYpx3LIakTiJNR4/5XWaq8E4Epfrs1a2/nTKfVR05CKMedYPhWEOdGsn5S5o1fl3q+r1u
cZ8DAcptoZMpQuLA8lUM2Xu/ejsxGs8xIC8Ryg5a8wSZ2l0Cbr1f0U6E9jPS6ceoGo+kDAIo6Mrb
ZgMZza9wJ0JDWFyA5EyDI7zA3sk1/Qp9svCbWi5Y7ecbr6DGPl33aBNRA5RZ9adS1p7VdlZRmHcj
vxuX3sd+m670TG/ixG8F/X2V+2wAIk1/ZL3C2Y7J6jbrl6LTpd87KHG2uQ1IuLWF5fhRyY/w+4a7
zyevTiTOqinyVgM+j06EcfJ3veQP2cb85iniLpnDxJd1ZiOSedvwCRo/WrQW4Ci/ijurJhw1l64F
xbkwcMUCHo5f5WX+xa9sJyLhnGASgDDhx9lgdxsQ9k+cR54Lm+t2ioE9DIJgSa6BbtshPwD8qjyd
/ALHZWFmZkrHOJmC48AeNSjWuMX2axMnImsQNuOhXsfCZlBbIIFEITmPPfkV7sTkjAfydYV77zGs
1RWc8/PDELWj50hx1kttgbcOBArP4NsCl4gfzQUp41Px8L90XXGyElAJYWEho/cJyl7s5Fu2E5rh
3KTw4QtxbUwjcmuz6pJqvDCvVoHu9+UMWxvkh2I/i4GSbAwp/u1HwWqvDRZ0dS/LXnIbzzxH5C8R
Eq/3JC4h6obZYdh4TS1Q9b38AQCIYoCUEENVrP4J5ukzHh8++vVo/LJoIFIJGCZoF2ur5DBYOGtH
EBJ77SPC3FkzdT2luI9eUHFgIW1PLlQJvwgNXU0zKNAkBr7AFBmP7gQEh0fQcqlnizsRaisNbaSd
xoIo8RAHYt/q2muTAnvIly2uk6CD24k0BaXg/M0y1PsQWmmv7nTVTyDitAYkCwMFAPsK5Oh1kyaP
fkU78bnAE5pnNNAFUllm5LKkw6mTyJLxK92Jzz4B3A3adF3gCQnU862H16/xe5eH7v5lk1tFDZBn
sy6QCoekGWN1AI89sn7wq7sTnnMQYVaMLXp0Wv9F7tvDYrLvfkU74Tli4UFqEMxk4GD4YVHqTKT0
G4eu+GiCUwNrRayLDamsx2mu6CEQ3Q+/ejvLZ7PB6Fov3BR5rZAytN7L7K1t56VV//vJBWmgLztz
DnAfPKkUyTFyggmRTll7NzC1IC+Vwq/Lr/5OkCYcKDUOLC88X6Jvoo4/I5/gyatoV2K0QJIoGNLB
Ef9gk00GZNVwiv2e6sBSe9k6Fa2RPxNRVDwOP4PegxysQH3yq7kTo/UyKODPalPAyTcG6jSya7zr
MlFzv0U6deI0hntXZjOBIbkED42kT83gdxYPUydGRZMMODCj6HLNH0bSvCsj5vUMBWPPl00usrWU
sBHTRVRKCqACHR/Cam68pLjwpX9ZOk0nkkwNRiKoqetu1UMB62g/RVd4MaN+fu6EI2EwLqbWRTcp
2LxN6WmYK7/b4TB1AnXUsbVxjibH9HgzrRTIvsUzhpzwhMORAAMb+Lm0rLpduq03uUaeoNcwd6VI
OUYJWeCsVoT99B7Q8VtNRr96u/IieNaPJQMtujAs+9yE+kHwwesQF7rSonKJJUfiH4h8aJldDpX4
bljBDPdrEycyxwhJ6C2cg/FuUwMBRvmDDfKPfmU7oUmQ/Lh2CQBOVRPBXXXGRcXRkoB5NowTnuAO
QDbWroibfJX7zDL2QTRk8+xRJzynFlYUEMMNxQa70H1o4nuspH6v57CGexmeFpZJ8B7qMVz6PIaB
KVJUuanh5jhxrzscGFW//IUB91hZYKUCnqzNvsEFe7myAKpfefWs+/oPW01kikVJXwhG8x3DezQY
fjAs8Crd1UpB+0tyGBFj3FT1DOQLLv6KsowHvzcQuLG8bJuVW3h0y1IVWWD4cEmOl79sns6eB15X
LBVK0GHmPFAFXBnMAVatLVyu6uTk1TquWCpNYQQGJjE4v2j8PWEQrYOw5Tm3u2KpUUA9aKJOwQ8v
rWAWvVH+D18XWI/71d6Zb5ZGMw1cjCr6uu1BlZQXkKjfep04842g/SyDFA5gusvU1WqIOc2ir/3G
fOJMN1M0we5PzKpoy2T7TPqyugKdQXHPhnHmmwhzfEJXdCsspAZgXmwWxbuk7Nng+QPOnIOHROSy
qwktfwEAa519rAfh964AU82XIZVymIuwUasijcfHpjIPMx8f/UaME60wbpgjAZxWkXb5t+7i91YD
yuDXKC5/Tq/ATyowdopkWmFaHKpr3r2lYvqtrf7DgSZ2xvrQLJDXZbQvJsYrMLslzLP2JAWnbl9J
OCpcSbXOjxYwV/h+gMhWjDC4SJ6Q4pYO7wHFMPoxBxLxiuNdsr9qeQcKKFyTcBlfLUNG5h1sJAb9
Ef7ggd2TdYCBWA+EJIwMsLGkhzDBXfsxVXaBFRTMttc9wyv1crZDkLUgLyx1fC57ZFvvLwbKyZcA
yl74XEUtPN2idEGZs2jG7VQNObLpiaBwUZQUTkvwcZJR922BuV75foxZ0H43IXwRYCFH86kAgYAh
C3ncEliewl1r3wEsxPdsTSt7VcG9J79lWYfELQKf7EcKKCn83Zg+q8borSDwvoRFshRTfJiAgU2O
UzrHuMIWYDzuK6Fkj/1sDiQnDNmjFPiDBpSLuSvb/CyicIyLDa0NVEHEp/MGM1bwv3G2LqAABeOx
BTtlexRh26d+uxBXWqPh0j9NauoLDrvGTzobNtyhAo3pN0Bdcc3QNSPk83lfgM0Y7GAid1vD9sRv
8+dqawhaLonh5FusvSrhlE/mtlgG0nhuLl11Tdg14RZErSpYJZPlCKax3XYwgOXDwWtuiJw5eQS0
ugzqsS/wPvBrVvF1EsA+3a9sZ0JWdtbTsKY9TKRzyHdGky4C1IGW/vIr35mPp2TYoslSVYgh32B4
2w8RnjYzSv2ewMNLLvjzM+CsOgEzvApbQBiB72w6t8emaXy3gM5iK5fYgt8Q9QVL6h63ncGOVtFb
VMhL//1p5nT6FU5ZQKkMQsGPSf4sY/5Ygtrr1ewurnPCCyTQIah3YsvC5OK6TEK/S/HY6dFkgiIr
xM1pgbz5ZVcGOQe5Hd5kfhV3ulOTKmJwG1VFRUHSXvjwi7X6ya9sZ41tkdY9dSnpC7tadY/MwQbg
11H67ZxcbWPNGmJhG2OKCkyC2xjnNqRV2/GrV90jp+4qnct2q7CE441G76EoY3sVzKTwKt0Ve80E
ucxJ0/XIRBXimkWgTOzYoJmfvh82+C+D1LRdBSFTj+HY2fQaTnvkG860q99VsKv2SsFb2OD/jpPO
Wi5nOHjbIiVjevBrG2d/Q4EGhikborRtZLU3MxB7dpTSb7y7kq9Qh4uFSeMFQ95FP2uozX9u0ko/
5SeYsy8bHn6CXVu3XBUwHJ6CMwdeFM6J85y88Xb4SuJbSJ31A/mgZclE1hXwFo70k4Kner8v047C
kd30wRMywu6DIBftAbs4ngPAgwPdqQ6SpPfr/d9Q4Gc6jjlt+q6TuivgzRx8l+0c/dABVgGv3r84
lzxfXkwbg03ShbLAFug+nTZAXao3nC0uffCH6d9VzVQLXl2Y7rsCLoH1NVjJ2a4C18gvpH/n8D1v
FrjrZhMYJEUEG8bq4jc2XMPvs6v9Ng7UWQaQv8xASMC2H5bbdbYP5AUdJmtY2p68Wt7V5TESbThu
XXYmJTgTYBtXSPdb4Q3+FvjvlfZ3lXkbsYC2TRRs+yi8UJ/ndo53oAyD9OP1Ba46jxkw/TqKH1gt
hVp8s5+RNPHDr2xnRhWjXOGKuMGsXMMRfKmiX9uY+FbceSmphi00cHqUxUTik6D8GlacfrcXrjRP
BgGpZhi3FGMM0BCHa/IO+Tsf/BrF2a2NMGavwnnqitLq7AiMCfBiSeO5VXYFY3G+9BHriCzSCzZ3
yOHvGMMO2qvqrmRMq66qyhxmVnlcw6RUw5oeLo3Tw99LvzTAH6YaVzeWz3yd5hDru9jiAVsfYqr8
KAisBY8Mu9vOb7PvasiylZUgGlcwO7TRqHZ1MraXPiZ577cWE2ctlkFjhilvMBsn9BF4iA9VWPpN
9MQZO3B/GDOiUXfcUIEgrnGVv9mw8+xeZx3uMP0CGbfUxzDV5YdpDdRjBz6M31TpysiADgrhD23E
ZTLIHpSMkmJsYPj998HzyjxJ6MslUOF2gZSyE3gMx61ED3v+AAgUz4Zx9vt2HTtgqhoBhQAsnPZI
Phy+AjTfT57lO/tmOMaUpRq1KDadgm/J72Raf/ZpF+KqyUATwGs1MgSRtNoDhz4YO/2co8HvcZPk
zgzf4B4BCL5Ls6usxNuGga8hS6zXcAdj9WWnAgxlF5hWi6Ksalw7hRQee3zxmyqJKynL2ZauCQyH
i3AeQQXtGugR9i0QnZPXIZS4krIMcHaFna0owhpM2qwi5H2PfL4Pfj3rROvKGpz05yE4VGG1wMiT
hOSeUpXYN2r/+2rov+dj4grLWBzRhTGLocNsIt8NYdjZq4ZPgz7hIGbpKcnhxH4YErH0t8GKU8Gt
SmH0+RUA4/hkGd3OKSiKAJbC8xMWXmvA+TvZJQvdy2FYgS2s6nL73pdrY8Gawy5zb5N2+RGBbX4D
3ul4vTb1dIpKO6MImFSAgyGbeHuqQ+S3PPCLkcRT12QKxtg2jTf8Vz3vawLl532r6mA74P8GsTSi
ZT957WiIK4iDrnGAF3VSH6sybO+nnOe3tKGV3wILxJwz4AOe9DGZeEEX8pPR4SEPq/d+w8WZY3DW
XGXAZl5EwFvuBI3PtDdvOV1clrY/DBVXEge6jKw2s/BiUDDTOGsD6vIhX6F6OMzYqlZnljNRe90y
EJe6HQ55AkREwotAwZM95rM4bUpUH73aKXPmnHotLc6IES+mPq4PQbl9HsHZeGOiv6zTf2onZ2sQ
kqqxXFteMGGbR6iq43dZXS3/LG0YvHHD89pPXP7+7EhFAGcCj2PgR7NEnB3qcdAD3Gg1LtsBqURG
2xuH6j8vuMRVcCwtGayBs+xhlOBPnCidPyoNZvMbu4XXRpQzu0H9UNkJDvDHqhkB5LXJEkJ8FgiQ
abeMwr/Z8wEdHp8vG6yqcTVTaoE+6Whwsd7+jHnOc33M6MvCA/iZ4J6h40WIFzPQz09jFL4x/7/W
0c5ckUaQigImkB94BVDAORcmOYEWi6d5Vk2CeIkXQIV4+QEJymZNkwZwAYGRIFLpqy/5kPplzsLa
/WXpZs2Hpll1W6RpMp4g6c52ZR36nf6Jq9ObGly5RzasiyYGyVmBW3/I8sbrYoSkzjxBmAqFSEV5
CKfmmgANEvfMr81did4aEWH6EUVvW3ws8+EkG1p4zW6uRG+FERrIvrw88IbepElwAyDPG3PbKxOC
K9GDahGNxJryAAzkcN0aMxbgmD761dsJUiAI6mmNAgz2sDJHpfQFVSHiNyab16ruRCnJuS4TEjRF
2hh1A1Ht56Fa/bxniSvRq1haBRO1TSFWKkADHLsrUI39lK7ENRMLQOxOYqlBh2rb4aDq7BaoZnP0
anVXSgeM/TiIGKDHbhrwdtsXre79FnFXSrfW4JDKChspMVrQmmxH9htQTH71dpZZwNHHDRl+GOVm
Ar80B1uQwVHYr3Bngd1g0mOmUTXIWpLrvqtUP+xK3eV+gjTi2nrlckXOBUiKSLTqN7rLRKlvQHNp
/PIgiWvsZVlXdukQ5Qc5gzzCH6ACeKNlft9m/2F742rpQK1AKkZX1UW4BtF0QxqZIMGogtnmE5yS
ehDM8i3apcMkkyPDffK8ByAomWBhqYCDG2xOhuOmwor+I9OETkWZRU3qdQNPXCXbEgwhfDfGy3EJ
/uznBgQkWM8bbrqD37hwVsquaUBTAa3qsOiaYQZZW9vt64SFkd/Zw9WyaUAltqkEtNT2tTqChjIf
VB57XXkSV8qGPVUSqUjaY3jx/QLND5naceqlr4Y548tlHmSv2JQjCp8szJWFiQdQYKmfTo64uIe4
tsiGt5090jZU+4iH7Q43Et+9etUVsvU8A+4tKkdQ22u5ywIgc4clJn4Ljytkq6A1JcBJj8ceyhrw
kXR1L9Jo/ORXd2fRjGelopAN4zHIcf0OlEF1bNbEs2Hoyz5t9Ax4LShcR5hI0vfgxvHvjGyp3z7F
FbFtST0PYCSYY9cxsYe1NBxh4tLP9YQkTqiKfIwAfk3MsUkXfUrKEQbgAfcTexBX7xvNNNrA/THH
aJY1FFfjE9Krlzfm2Fe2Kq7c184DLLPS1RzXFDQzTkBhT7nnZsKV4CXcsiAa0OqbhF3LPK6/iAZM
yGs0uhK8YFNyKEVkjxWyZw75DGgn5mO/x3viOn1tSIMomwk7n1TR7+DKPgJ35JdeTeJLXzw7UtdA
XPe9iu2xIZqAxUjLY1lCRvf3dnnlHOeqYETIB8r7KDuxUiTTe5BXGnlaGRX6BHYVVsG//8xrA8eJ
13KKyjhs8REJzYIDKK7VvlsAXvIr3TmMqrpMx5Gh9KrqACeDHGaf9+u/foU74cpbTAfQM+qjWtS6
b+TQHows/RY+VxGTq5iMMkn0ceJ2Osk6ozs4DG9+K58rSVxlxNimwSkd602cQsM/bmGb+HWpK0jc
ahlvPe56jiqr070UIGhBkuonnSeuIrFLV+AHs1IdQeLW+3ZT3S5SwBl69amrRyxj0CbDlqljMw71
fktAoMxgLX/wK92JWBuuuHLWVXZq22572ohaPrWke8vr/ZVQipx1tYzmGYzjUR0THSIf5bLhUDR8
647wtdKdQI3DENfVa56f4gBX51Pwoxfdk1+zOFHKQxqWAFykJ/h8laBObZDJjvVivvgV78QpyO1R
vxGdnxIlOwgR24XVtywUXeYXq64CTJnMYhev8lNuwl2b02vwOf12Yq74C0Zcw7hSFC1jLH+Xh/nO
TxlLXOUXAApNWadDftou1kd8DuN9XGez38xLnbNuS0Q9bmsfH+DCddVp9R6war8YdWVf2DdhmwSA
+IFB8NN2wW3cNQ9eQ+W/JF+wEap11MUHyqwMi1gJ5F3Xs7Qf/cp3QrRT4dACaJie4j5c4HEem/j6
kqr3lp/g5eTyh5OuKyxqAq4ACyzZSarAXI3lNMl7k5KqOiJPNS3Pldzm+m7cyv/H4fr39vRPP+qE
b7rSspvaQeDYuszdsg9FI6g6co6oE6e6XLjYDb0ET2bXRcMFqgiaYJeee6FYLU84WLdc7sTGp/Vc
l2tQ/hNFwJgXHYG2mu+idt3mGaRhrYZbzsJM3U2mnEN2XoI4HfhOb6IC2Y5EeRNVOz2mChuhnqHr
dsmFl/uP0rW04S7maSPP0cZh93xYcaBPq8M6TLPe8zVql0dYyM0TiNMcDB7YfK/NYrpdmNuAAfC5
wrudX4WKM3jTS1wqjhJQWS0sKmjSvvuoqMRBpk3b7JdUEn/WdoinA4PuPNpZtBDfT9MMXvq22gXU
JU4i0/3T41YV7OlFhyScd0nGqvpr18Q8/yErCxIPEjlBhpY7uH2165eLWuxKbXJddh1Mo8we9FIT
8kOKxMnyuOHJhh4DWi5mX2YYafl+YvMK7iOdtoTchNnE8lOT2E0it2ro1yvY+Hfg4KmJ3bXEAkxM
mmgGyTllA3ZhmcwOmYQB7m4ZKjZ00G+2fV1dgNRTme5xQ7KAhDvqodPpLqMsRd7I1BRlnGLbiLmE
SXuN3urrZqcz7Ox2OeCt8mBlR78BtssO87ot6Q/bbGt0UrpP+P2macY+1QNwhvfRWEbR7VbWma0O
YkOOSnzKZxvCEWFjqRV3yNDI0F8K8GZUriJAkNoTgasxdmOS9BtIwyxa5u9DJhtQk/sJt7XnFMmO
+VMIrqdZ96KLQRKrsuBiAyms6OYAWSwbZIpw0EktUIMr+rLvzzTBRRo9Mw4k/Y4znp9AOuz2PVtm
qXGbsgZmuuwsJ3NDrOHHWWOOumd9ZdunZaFVl2E49NSe2igxy74HFx5gzblexQHnmjr7mo1R19/k
y4aDX50Qu4DFqUbctu/yLEkpdlDjGEXRHhS4qH0IeabZCQYrfLnp6Bzi2pmM8Fbb8Mw8ThXyn8hq
GFjtNYPJGhH2OxUBcmb0lMbqMU1kCAY1oKbtd5x9MoGgkXE/HUyb9OaeW1KxJ8izBnlqQYalQJeS
PrnekoDy27Ce+fZv04nexodYB318PyBo6yOAmis9Kxm2w+c6kOB4Y3rjFUt2qYxzdU/GkYff47YE
s3hXVrmsinmepuSa6Cbuv7QzA68dnvcE2ejVHIU5rJ0TJn6U41zxascHnn0HzHNQn5FdvtV7PP9g
7YLevV/voGM1Gf5xH8Q/+laD6yipWtcnvpEw3KsakfSjjTHMrypOt/sxJ9WJ0CFr32XapgBoZ42q
Pwy8Xrb3M4TuNMBLNHwDssPFiZidzTx23S+Op5X6pmVDtBZ934qyGGge6hs75Cndt0BE0q8Zo3H+
bzjz8h4p5ME13nm2H5D4y107J9WhgkFQcFiaLZuvAXmYtiuYB0VfRA489UEJZAs+pGstuvuwKpvw
PPeNXY/BULfLVb5qwoqULZx8BpKdlx/qIa/UXq1jAE/EluQGyQSSmel62kyi7wzZRnKOFFPiI8ga
Zf/OJnlan0jN+/QwLu2EuXNOMl2foJ8O9d2QT+yHgCdAty9xZTi/qxeiMZXU/TIfWdKPujoQPCdN
N7yFwfGprKxCmkGQTtVTnZk8PkulFNuNZaDZ97rOW7WvOsPHdpd1YUkAB4qj5WyENONhnCkJDqPp
aLjrxDarr9EImvB0SEgVws5wQS2aoDJ61y6B6Y7dxZIHfFpM3/fDjMS0Y6L0/I2SdWbgn1Wga+6B
gmB32C5VP0uEcLpvRU3lnsk56T+vQ5QkMDiSEpZnANduW3OeR2SaPq3g0+lyVw9jumC+38DV7Hft
iGV6BuaTT+YHD8ex+jDVW34D2JvGqsBhWZN/ECjq0ptqtPqY5AzvkcdupjLZIYmySwqRh8AjT1MV
iXVXhWO23cyLqXB1sYD/lF+BRoqNItLZ6vpswEILdptumuCRJVzTQx0zGxwMmcL8kK7b1n4CTjtq
r6Zxm/PCyj4oD8NMy/U2AmLrPQlN2zzi+oiufNcIMeYnWMdX43XOcYy5B/+4z05gjWLRG8syGaA6
juvlVlak5ft+0+G4j5VOAyQvaFM2YMJjGIUfRsIlUoO6eBzfNwtJ6VWPh932vofdHbjq0xoDcwNz
8d0w6zw8h1FuxneJGYLuH9DSM3HLRGQw0LoaOOp/I5FtGA4Svm3m2FdZM53wZUt7TCSPzUfGp7q8
NlXTRmdkozJxZzUFGeuIOUmwA4BGUflzg18yjM1N3SZXpm+qCkpbpKNgoGQwU7qu23FVV6qVERSs
FIpWcjQK6MPdNIJM/NgFeXY9SZF/yijHhS9s0pPyKQ5rEfyC1P7xIvO+gpUKXU/jqtNHyD+XX70Z
yHwIAyyA+6nt+C+FLK9PEmkYQHljeg53IGHz9Sqcu89cx+0BdsjNB5xq4JG0kQBAQqE3me7zhWLo
SwJgw/2klmmvDDZr7znFu96pGgN6mNvmQOHq+cAAA57vxEbX+NA0rUkeZT5kwanuA7Wvl57uQJMg
GAZyFntik8180y3FsSxrYaSyH3EWvGtH5H2+r2O4KR4gcypvZvzhbqtEdWiwd8LdAuXRcmhjvX7h
WoM8L5His97CEjD6p9Z62cUtu6slJ+fJmCAqkNKvovMABdZVnmbx4xZKmMGAQa7YEwkRi7ucBhPG
g0j2lGLdJ3nbdAfMOma43wKbHacs7/aWlLeq/R/mvmw5clvL9lc6/E43CRDTjT4noklmplKzSirV
8MKoQcWZBEmAAPn1d2XZ3ceVPrau/XTD9kNZpcwkkwD2XnsNQfcWnr3LnUCitMtY29GsGocvW1iO
ydrl1Udkq9TXsVvhdu5mjEQuGj6tMSoO44c1CydGzbsxKiAfRaG1MdgXGjgOwquvwXOAGNsgfiLI
iiFZ5XTUf5ELxX4fQMN0pesZ3OkapOHiSlHjl2/g15gqURiDblkYkIVdSWE2/1X0ndsXiwF1OSlh
0H8nR8PLdPRBqR/KFpvhRzogQ3qaA03LtGtWC0eVvIjbIWkmoYvLjURmQjpwaezBzby7cR2KwW+9
EfcU+cZR1tdR0eFWlZCltyoY83uide73IEb2/Rtw1kz9CAMCfl2GVb4cunFd11sBBwSdTR6T82MM
q5wl6SxxJKF+HMv3tp+K8GNV0uWupmS819O0lYmDBfu8YAixef5liKoxejRITAzeU4zCgncxx04K
2yZjGFS0ccvZmopqWkhaaCTQXpbVNqXjaAXwbm5tnoqNLXtpbF0f0Jxs+saBtHKvcNiKKVlcB6pV
wW6J6vp0FYg0nHLQ8rB/2ySobQ76cWlTMm1i57mqjmtXpbnrP3SI/EqEr9zRgUdXD/07sPHWdKVD
nJIybjjMTRziEqZBtTi+IOiSdR7CpM2uWdHGGpX9rJHVt6jouupNsGYlYpovmAP/ds0xFI17bnYR
dL9p205jUlEG84WJ929R9X7kDbuzEYIZIoMlGq8nJnZHPOpP/r6o1M1CVTqMEVZGFIWHsmmXPt3q
GtOjIIwfo86NR8yZmimJ6pYemlir1ELqdz+HrbwMatFPaVgMt+gzzHIgLULCF3xnYTfe6nIs4ZQR
wQp2r1XdDje00y7AWQGXgivFC5rVw2j8nkVVvNxFfTjB0BmTdfUUy96V+6VF9NL9SEr6Xs6IDcrm
OAe2JKvAcISy61zswwm55ncYaNL+zWz4dsfito0Ouh2GwCfzCb7oY+y4oP6DAykPpyzuxG99oa5y
bJnapzKOi/sV1Kcg9Ryr9828uRHeHtBVE5fCJjNvUqGiSt81MzBM3LyiHXd0hW673UOLG+1kTvs+
m8Kc6DSqyja6ia0+JQXz+VRcS1B3yyJVcmEk6+wYRhYvAs143xmxq2ULa65k6yARfNKQ8tLnYubD
9dRblPVpWdRBGtWwHsSjK/2SCMexSRALf4qLgjuNolL4EL1gYTDJhSXJ5JCxROPAHCt8mPDBDliY
KWF8zJq1tP2h8ThPPrBwcsueiKaNkIEzwVwviisqs1W05Re1sCKZabTtrbT+fd/nJUHLw/J6vrVg
62HHm1DSV5e00g6z/3y9k+speHebNno1S9mEO4nkJI/yDaVuNm0xZc+uXYLi2PCemSfb5tHypp9s
lGI2N5KPa5u7JWW+CjLdlG+VtzZZdPCyNpATDZj0JJOvy4vSaJijxND1o9ij6bYZpROBhnwE7bd5
NFNILkhD3MEPVu1cJ+hVQ5V616KgSv1afy5gZH0XAdK6LyPCC8QUmEfmlsthwMlwKV2xfo10HT2P
PZPlBalKyAu2et7UzRiQ6T508B+G/T27gXOoTSRf4URiw+2AsmV8LgA5TfdLoEEwN16kNgDlIg/Y
s5T9nKyDvMEYEh4DCMWlUzKHxRW2uOW4TpK8xe5e7BpS8ybpOm9AjkHYCWEuSAuHBIiswdLB/bEO
e0ZeXVRWFDs8GAgM48V6uXH5VcrCPMQkji952OCBo+2UViF/aNnUvY221t9JruuHItQzmE62bZox
8WGl3JwU6N/W/YrAwvWCL6R45pHXl6ZepcrqfuRpt9nN7/upZpcrCLnxWxdI8Vi0jiJogJheBBd5
JxbXJjnWioTxw1qGXyuTr+YtY5yvyVJ1XoKcHC1uzaqTmc6xXf0GIyA5RatGVvQ4znjKfEWHOiv4
EgWXSxRDZw3FvgsvpzLK1e0c+NnsFzhXhM8bbwlP1Rov5srGmhUf0Yt1I0IzSEAudKWr+Lr2S4t8
4aJfsLVGepLP1LY6vBuppXoH8461h5/PzMvjECyq/RBgZSKEja0Vq7JwrkuTWFahuVLGiiqdWlTd
LslpQGmbrGy11RcvGR2vFz8s22fErDkU+KWRDKd3i4XMdFJDi1Xv4AuVk8Mk26p+8BHQrN3Qx7Tb
G4GNL0OPXojjeCKU7kbREXoHvVLNrsAIp1EWKc/UMYIizX+rcIp2d3Y2UofpqoqlvJzHmYY8gc2M
RP231aRdHwD2CAJcByTk7Wqe2xk7UdkL1FC6w9J/bAC/uA8Na9QxHjD0pXPnxIdopk3wsQNlAMCP
HxhyNzFWKVM8Haj8k9wuDRJgJuuzpSsm+Y7DpcI8S1eG8v08j4rUGRNjgGIl71mwPHK31b5IAkIE
RZWTT12qctqS23mTfv0Ww8Ci/TpVEAruZI3wyjdrW3oFCw02TPdILWeN3/UL/IoPqgrIcM+xPrEH
h3Q6FQiIRxKAv8sejhEXNQ1Ld0Gbsgm7LN4mPw1JyzkvEGwwoKNG+1KP6YoiFYU16h7jHmqDEtEd
VFM003M7B8OyH+rAqOM8K8vwjW3KTdlIWr98bBSDnpSXjZo/GteMy14XYRekqrHRVTUWOU9HUDvM
9VrXcYGvRFSQt86YG6WTXkZ0WCOHydCz3WIl4T0x5tdDQcaDy718M1KymjkxbNv03dq2bTIhITaB
3q6wFIl5sh72q5MoXwqE6trjRmdADqWyIpmNQ/2cGGvc/CAiJ8pvC8J65G5rwrDMuIOd15AUM1JT
Ljbesc8rshmrOqFDoPJLBIzHPE7ndqsDNFdrGBz8hif4IAiLxKXByVJ/UltVZmsP45O7gczTrgrG
zYIlEOTBEc0aNWkIZBy7ojRjnsIwjL6liwHlcXFloY+qPB1PuFsmgl/xMFQpzkDdPTMMpcJ9XZa9
yXTAKrdbPKQ5gDECSBc3UUbVraxdCAioWptbKBvssc0r3mNF5vZyCAHd3ShSGHJEvd1+lHU5uNu+
cfOlGUXflplcV58yho0D4GKRf4SRC5qRosNuWtVTc2NMqCCOgImXO7ZClqneViTtQM8UXlRiou3N
aOjc3ky5na+s1kP9iUxeNrtBNtMTYBS66wKKKgyfh8vjuol4Slsfu2cGe52XifAwTEoYylR4iFHo
JK0T3Z4i6NymI3rVIZUY1S8Ie5Qe8wrsmzPK0cmnrQUGksJ6SfkUGq61SKISD++4NqRNNahfIJ3D
MYfcDKo3AAxNsKnuUriFle+9W8bteotx2L2Fcc1Arjte2WpODV10dTVIEMNgCuh9FvJ6sEgrj+8I
kt+zZRC+hiVHjsDmHkWFeIhKCjgmn9HnJxxhjpdbnQcejNax3bIGQ3RUCbmBLO5L3iNs5kgaQIhJ
DtsT+TIYwGo4ytC4IGzSh+BQbAbb200g1WAeMW4j07WDkQHqXoeU0tvYwqMplXLS7q7DNPRzvKGz
/dgXzJTvyqGAWq4xWrcgAnbxU0cUuhtk9qIJaBCSAgwIYZDY+xb9rqyAegBjnvfNbNcowR7h8yrZ
gEWzrBG8LNur1QkAJwkEZtHHadY9TQdAK8vdqovNPYR6DMR7l4+9vbNLpapLWSq0NLvO5k11XIrS
RyX2W8K+NQ417cdmLVy37DalYZPdDOP2FpODDuy3BRBT5xOPI3668PXssLLJ+ExoSfcY8kRXcFfA
QSIZPM6T3nEr3mI9uHanSlOiaZFR76+dtH3zwXVAYxL0sDa+iQLC+xddK9VkzZBP5CkgW7fcrqGs
l9t8QMTbgwSkSr4DSfZWz5T231g/K3Hho6IN0ziGU/Y1DrICh3XhGXFZzoWXOkVIFoi56RaB/fK4
wNYovOSwaAqv8GCJ5tJyGmtk9oW+v1EaAGvCNXUwOtfl9BIyWpW3ZMt7EIrysOkv4DgfkHsIHgUf
UsQ3bQ6Dm37VewQvumkPipruUoxDmP3cu24OkGy4GXkMWkAg78O2G9FAcFSOWTQpXaN3QT3b3VoA
f00K5YKZbQI3n4hchZwwVO3MBP1FBYLE8tmRVc24Kp6bgysq6bKJad3sWkrlmBFEyZgmGaduLfco
pFp0BDG8x8CabE+5Xog5G7K6rJS/zA0o7ykEHoViGSwUwhmG6HmHQTRmmENxyRdPN2zNRscX2CcH
jNlHHGEJANSoSaD03Ops7Hrb7mNvo/FFVKxpA5RIUWwogmphg/NNN10LIVaD0ZaZ06XDcRinQTup
AyearP7YRJLKZzshguX69Mx5jQuv4jpO68jT4Y6JqvXvAlyNCpISzd5g9ycbatT3i9yW+NaeWpOr
PBgajzMGRNctqde8KO7WLppRk02W8nDBTAk4k0gxJGHOJOHcqf5LtWLLBilvFV34MpklGPcWrrSo
C7HM0fsjZmaYLmc1WHnHynopcCLKevvalBgjfKxrNzT7uIj7AH3wqGmPlGM+VQ8xqhocDUSJmO01
tvbxpdQxczIxkYLNshOxlU8RMLUKuS0A7s1nBR/W5lkHdgjuhwKTmodF1eMMzfsqW5KKZYQhMfRu
emqPZYeBFR6SWNP9JFDf8R0CEO14BelewVy6YfgzdHBynEQlMtAdjbxyGiOgaxQRkl83No7nx76t
m+lSFNQNx8AihfwjDUO057z3HHKZoQts0grigushhL3OQ2BnW70PNgQKpgoFQL9bbSen22o2kJB0
LBTL09aCi5jKcMZ0pqJtD5OiqQjMF8lnnT9RYEMp6RFMUC/bZbAhGHvKKEz92qPTBV0TlBn1lkbC
G3uxDr2iFxPgcXdoG76Fz1FpGLusGozwUh12mNzvIAQOJ/R2PRB64PazZ8F+nAixKeVdHSRYczdc
zycoqmcwWNiHETjR474KIgxqeI/ZzJq0yEaTyTp6zbKpFCy+MN6q7ULHPgh7eLERZ1XS0AIhZ2i+
ovqaRdM8P7MZdugvoohtdx0C1Bb7lpVWPTqHmUrWFoD3ICsEk+y+6vuWX+VF2zePTuLGXK1ENvNl
aJGFA6AC1HJkha8bu6+t6IpLX0+qeYt6FigSEEO+ViMQBdkBao5hrlaFqcVi1kEK9wi+6gwDPCHV
vgGP7+Q9LD7Avi+co1QpuD92uw4znNkeRecm3Fgjaj3d+wk3DcNOPAmICydCrY8Utx2yJcXKZnuL
sQeArQUrea+2TVyjV+DBFQlyIIgJD2E7R07zN0kOYc25PjS1GNn11g6QTEdkHcwHV1kF6K6xMJ/Y
GyRMr2USOWCwGE4SsKXCcZYL3O2mbv7YLbEk9wMcQmayP3m0RmjdPENsupw2tdSp6pxrsrWbTlFw
Zua3bMrj/hhDgusuxl5bmhXLqvtrMsNgJvF5E0bHeNOMXgdzFAV7jBVNlbWyUKir9ThrIGO0q+gn
L5DMfpVvRe3fAFCODZDyMp+2r7RntPismyFsjyGFOvEYVm4dbyD0n8xTCxfp8u3Qs9hfR3Ewr9/W
kdX6ulpsJ3abZRLYh8J4OsGMzmIcUs0z+HmjiW9s2M0uNSuyPo8TPkKd2Y2QJgWdnWPMHccnRuwi
9wpk5Nt2QZjv29A1xXwzmS3qLwWS6lARAPHOIU9QZkXa+izi+jNAkwDIE5OBnoEOogRL5x7PebfD
HKkB0IAt9NTHuFMlooJpoekaBNGEZSLHCQoHzU73Tmm06UUC0FbdzWJpAzgEVKL6ak8n41dhgbNB
/s2K4zgoFCEhdrr2kU4TMTaNCyD3U2LbGB4MjiLaSQAKDTNKWABCDC3G/JaUwrg99k+4Fy5tXy0v
pvbaXw+b6Ng7VAE89kk91vZyBRbp30nR6eUOx3VBL2bUKUkHn5QxQXxP4bOeApvHYYuR4z2qYiUu
5xLagFtMNTpI1BFYsKF1Hxt05QxRkzEzn6wNRplAq0Mc4EzdALCYxvINiA1RkS0LYpTf1OAi4kBE
KgbcFtUic/UsNLS2Ou1DTKCAcOXTOJikgoQuTgaJyT9NMa2e7Asa5QJwGBrS0HxCN7ZVQcINuA91
wrC9mi0p2gH6jAS28toVew9BJ+J8eh/z8gM00QClE+sQOzMeOvQaVZ26EY7f7hKNsGdRNtES5Ivs
73FczuhWfI37bujndheq93X8xJe/R4U6d4RhLV38jN58R6s3Ej1Pxf6m9OQ8rG2A25vKKyH2OKVC
tKpqCW9mbJavRcr/gdFTeJ7XhoabGDC5UHcHWARjOVTmqnPBAA+1GawWwGFLDTt9oUZy72cARCnF
fCRMgcqi5/jzr+VEvPo3LJ1z85jCA2OrgknsB6SAtlkFMcgNSHdjinIJEztM2+QrCv0/ICFFZ0qk
aZzXOaaU7yGkH8WjWYfcZrpAmQnVNToxIOBl0KIo9Gv/irr4D8iJ5z5WNXhV2MwJ23OJLAsDu5bd
CETrlQv6o1c/Y21pJOHNolQMjIvuczNFz07q/O+R2c6NrFAlj50ucrbHmAv1+rQeK9vSv/niZ8ws
E0WmHyxneyBdOxAeAa9GwDf+/IH6o7tyts5zjxkGUxXfF2Ew40hdcvTdOHz/1qufe/qQRlOwanBf
0KnB09YopDNuw+Ofv/gfPKHnlj58wqBG+xqPSykU+Tr3VefSkK8EeTySdDrRFizmC4iDmP5bsXbQ
nJ6R9WXhBLxO2B4xouxdPE7zbR0BnfnzC/q+tv7N6j439xH1SvmyFvG+k6oEzqX61QHCxT8va2T4
c4zCF/+nj6OeHypdP9Vb9RThSWMX+VzZEq1CUe6QavjVL7TUJDECFdEvn+4/v/j/U7wM9798jvmf
/4U/fxn0OlVFac7++M+nocO//3X6nf/9Oz/+xj8PL8Ptp+5lPv9LP/wOXvfX980+mU8//GGHstis
D/ZlWt+8zLY1318fn/D0N/9ff/gfL99f5WnVL//46QswXXN6NXjI9T/9+qPj13/8RE6Pzn/+9vV/
/eHpAv7x0+PL+qV8aduX+Xe/9PJpNv/4ifGfiaLQasWccGCHEovLvZx+EuMnIYW1cQiqkyTxicrZ
Iyy0/MdPAf1ZRHA2CEOwt6NYqhO5dh7s959FIX4vFggKA9+ICfz2T//z8X74gv71hf1Hb7v7AaPQ
GZ/nh8NCkkgyMKQkIiUEiUNxfmjAXmgiuYLfrEUPtsdIZkqK3NHMrP6vsdZ/fSuBSl2hLyD8fAvv
YwdKLwG8IsEmy0SASZUW7V+TVp3eRYBQSVWIuyaEPPchG4dxXQDIBSCL0C4D0yXe9QB1Dr/5ln+9
jb+9bT9uid/fhUm8uFKMEXwLZ/4BNsQ15PBTQz3ut4sup1E6m/m1SLjvdcm/Fvv3txEcTVgIRxvB
onNf0zjEwGtr4Uooxfp1tNcgYib+1IDViM0kcVJs4lJ3RTKs7TWabTAvw4wVA1ycpyQEkroNoBqE
N2Ir/9K+evpgKo4UUK0YdqVccDy7v1UmmXJmJwJgkdZdlENM2z0OACZBZSxdhidpzbDnvGaC9f0B
+fFuqBjgByYrNMJbnosWl7J3Jq9zjPLgGHb0QzAcDYy90tULxBaByJo5PrqdBHntuKDES5Hzdtuj
DDpw2pfHkiM7pWCF3P35s/Cd6X72ucCXEUwRMMywXs/OSeSurgo8N8RG98G6ZuhvIKCKSJChRxx4
YjHiQ3dbhl1K4TJ3Nfn8CBEy9OGVGt5JhDcjVZC6a7AcEI4kSoDIUmB1i7mQ2RjC4jwFs5t/sOBn
XsmYbG8WsvgeFjELhmlBBauGOQANbqIV+WueCt+/Z4ZVhO0pjAmNwrNLcxxN1+zD8sTv8CmlsCIb
C+h///wO/lix/voukpzw/4hTdl74bw1dOavArglYuO3AufHZVoA+rAeK6hUYwSslx+83PcXwdEqB
dhqNxDmJPgafRgvPsKzKVqBTWkAK7laerav7a/4rv1yapMBTKPZ+7Bj0x4WCAWkD9BzOIoKjX4vD
COONmvSvPYKn/ebsEeQItMeqECG+qnPpZ2S1KesQdxDjtP62cqG/E9JMu6aS8QEcAZAQo4rurRVg
qrVS3OV1BMiEO8wLbpZ8B0KFO2oQBsoJNepqunsMfj0QgoBdjKT+KEG9z4YisPs4yrcdAYnjiqGX
2rU1XZKlgDkdaSU/SpW/ZsSD8/Z3lwZOLfZ0HuIBORdBwpRq8Lb0ZWpa2qSVwFCIbE2bCQWA01LJ
syC2N00zV688Jb/f4xXnCv9BbkJBXD09tb9RX5KJ8rkYRZmWKy0v1AjXgsDWr5k1/lihfn9AcPYy
EE7ikyT/XEvnvGinnuQlUGlgLbVc/WHzNIfzheKpdADjc+xqryy4f3dPAe2FUJAz0JjO21XNTIis
zgB0tjLuUtAzm2uwJpvHFvS6iwlEmXeWru1eiv6vdVjfLxeHM+oMgbwhGZ3L/aFql5tbqyqFr6FN
g/7EShLja759/2aBK5yN8vtJgUrq7HiSJm4VFSF2ZODLaYO534UYwxUOMUGx//O96/u9+u3SQxEX
4RFRgiJyhGNuc/aYrCWqEIw6QDGLPuqqzUrQAXgQ1Ac3kT7hw/xYCIM0FxcizhSlN5jcQ5kMNbQf
ggMJhZMcvCnBwDh60oJ8Jvv6L7W12Fi/f0TwNRlVEcUe8eNHVMhNkhQwFjw7Wfngtq27yef1Nafg
79qp39+Jf73N6an7zYIZOAdwZQBS9aVad9EKMlO5aJZiyrB9bsIcHGiWz9chVIZPY1vgHlhIV9Cb
2AcgBSwzU/7FK0WTqorpEWRjC9569wHXJ3cCVKTTbMMlRACahHyo2nd11+0iq17+/Bv9fjt+vA5w
+7DasGNjA+Dn7o/YnlfwBjfkPUi5g3HT+NVz0ImxfIFJVsJ+NnlfofQhTQjHT1EzREJYBYb+17iB
6CLxMrxe5gB/JcYiBhUNOiSIpTqxJiEz7m1Vqtt8quviYpuN3tKmcs4iJ3apiqRYqhbiNNhWJJjK
LEU6bsAA//wCvx86ZxdIFIHxJM4L7NznZkzjloPcMgPaHG1EIHIa3AdcVrvz+GSXqD2GDC0N5C4q
nHZokNwbsH+SCkwxzCqDtJtZ/Mp+dF4AnBoawkIC30Y8nezc8XEGPVohSFSg8hn8c8vot2BkAYYr
EFxxsNteebvoBIuc3QAR48pjmPhBCH2+tXemieceSzpxzqd+iaA64za1HqRHa7vp0KC2TLYZJBaE
uYDfcGLIU+VfWZbkVD39+DGwJLD1o5TFHvw7geYK2sSpuZAJBSSxc2CpPRnLTYrK217bst8yH23s
hsCV6yrYTJs6NU6p6QYJRfrcJYgEjD5BlobtQ3fNZTWNBjTVWD0tMMvMwPJ9oUS9Iig/31rRkcKR
E7S5KOLYV86NVyM2UL3lBvD0tPK96oMvbQHufdMPrwWF/tt3QvYMelwoPtm5g6wZR430FYwEg6D/
1nXdeNCsdyn4M8Erz8P5GYxr4qeukeDQiEV8rjcFhWqN2KSKFIxpdvHx6BUQNegZHaQfr5oc/+5Z
j4RQYJ5JGKfjAD43Z422EnIih6G4mTdyiMulTFUbHwYNRRo4HH++1H9/ZRLtGZy40OJHPCJn5afS
I/g5oIVD77PBKk4uw7SLBsxBQrAgHxrZbldR2bzmhXEGg2NDxoLGkkZrLCi61nP3AR9vEIMFPYZT
/ZzJ0D4tnb8ZFhjIT+qqrhzm+vGhhpU3qrtXFtXvnhosJwLsGS0qsA1xHux3yoFflQNHj5YL3dEc
OC5Ss8FZBmPnr95cvBUYc4zFeEugKGfgaw3r5FEQ1DJt0RMEVSHrpfRaQCgH0VBTM6QW69G8Vm+c
apcfNg2C8X+ocIMJShyMKvHz35yyC5k68KsMSmG0ZofRIjyijvricnSuOAwNSTdwwkVN9Z0uTHw9
Trm5iwqrjlPRvP3zp+v3++jpsxCOqwd0JDCO+/GzgIkwbhio4Hs2PsiImEEGVqMNIR9wOm1zoQ86
X8I7Db1yj3Iz7H1iQvuKs9bvzzNJmcJ2FEdU4DHnZx8jdHEcQnSm0wA19j22En0DlsgAlgPfMqqK
rw3mvodycpDe1D6647mGCsLBexkgAvviO3r4fmN+xSPvf/k6zoDPsz/+86b6AlHp8M2co5w/AKN3
+qV/NNPLi7n5pM//5v+HeGj8myfkhLb+gIb+d1u8TNWn30Kh+Pu/AKFR9LNCjUwVQVUFxdSp6voF
CA3kzzgGBXiesDXmQLlOnny/IqFU/BzKWJ3+oTisceD8LxAayZ+xjSLVFMs8kiGHX91fwUHljxuH
ACaJYi9iiuGZxqFz7pgKqBt03Ka6BPF8LJqnKZzj+GYJPWuWCIQ1AgVahqlQBK02fLn6sT4Uams8
OGm43EAlWrkAkhKi1vBDt7qCGpt0XNs5E8tMi+49qAReiZ2KqzXEBlzj/02f6tJG4YMQRQgGXQev
d0c+Mq/Gpf9QTq0qkbwREO98spWsjN+C1OQEkvwq6x+hLkf5DOsCtmRgqbJlJzclfKJlP16ZkuQu
qaN2KYHqhtsjwmUbisVQFrccxMEK9SYCG5OBwjwvXYal/FpQ2Y6Hoa7D8hjXZaCvI6Q28XSJQRhG
NVSzIIv8FlQXQiJqLxlVtJibtQ+CNkjjuGdj/SE2mMmf+NHTxi8EgUEaBhNkDOddC4Qhegz06uVh
bmJa3Iy2c0/QnKj5AqzpRt2PFUSnu9L0voOSXPJw71AO9RfdidqN6BzT7Env8VnaMmI2Ib3eMGuF
xzwk5wNlcRKXEAZ6rbDLyLYD3qKHaYwO0RrLItOC9sshpjPnaeBNwLu9lJ7De8dMzSmofcZeauyu
YyQstssxqOB5B5mojsPLllX+KHnAwEQm0fS5aaCSBmdVzB3GkF1pQ4WP0yNSY4+w8LI02RpEYPtc
FiSuITs4kb3846pDUdx3CJyMIK0NwFcQqvE9SRgIGni4ln7sbkHBhXWD0RNx+y5QK02auAj6Lpnz
PuwvtoaVUxIMYAWmHQkwX4LyAEmnXUTHLgXCNjb7hnux7dRQY2OuwEJfsm2dR3dZbHy+HZkEqxD6
8xhO0z3O5QuIZJl8iDq1rTtwrcEGzosFY+MZiAQDOtYxUILI2r+FbIE/IGWr/qBBIAEDEN3rW1Cs
4KteN0Lfb0ErRwiLBnMd5NN0s5YYjCSiyqlI1ByvNZjKmttsw6QENMa26Z+NXJBAGZa6+CaAzyIM
BjQuSOmhrwuvc3RYc9rW3g8ZkulbfsFB1kCDnXdKZfPAgzseDCODP7OrojSYatVfMt2C9FtrR3am
go3DDrgS5JJTPFRRgvpxzvdh5yH53VgRpdsC/h8e1y64j4CKwGSAQNGftGgO5r2vwfdKTaT5x0h1
dgZlvVBhqlBJ9EkR0LVJ4aoPmJ1BVl8kAh7bYSIhyS/ToS5ifK5SBBABxRH/NOM93y++C741sjYc
nhdRAUWFIK2D+slB4lkY48ApmSUgirHo6zdq6KzNGlkN9HrwvvyAplREOF83g1mmr6piR7VVnwIv
BMRMfUnHfTBhx0yGfJgOLOzzYScW2z6zoRFR2vQnjBqrdbvq+Tx+quVIijbpMeVA5vyE+1s4cH62
eLlsqm0MdwgbjQpINbeYj3tOfA0SlVU+B3lHG/kJo+BOXQbI8QFlFwYCiBdNYqw1t3MTpB5Pdhnq
8C7Xbm4f5MqYWZJG5H2XKbWgh9lB+2Hz/8veeSxZjqRX+lVoXA/KIBxqC3FlaJURuYGFSmjhDo2n
53eresiqsiHbejlm3FZ2dkTeC7j/4pzvvM/TPC1JmNJSgNSA75FlX4vklODF2iRid9TI+Op9R/M3
G2h5Xi4CL6nSrUM6pmZJalDmNQdfM6UInLKo1od8m4waLMmU5Gd3G9vyJyWuh1AQjNcgH8vMcqtI
TUV1OXLFJOv0yPvJ6c154W2rFy++2dbR0hsMhE81P6RqI+C2TCpCFxd8HieN0Ni8+BQSL0kxOWLv
DQZdPd3CUEeTOdjlGuRZ166veNOt5t5LKn8KjMEvZ8yRiSc6hj3G4P6AvjCYh8vRWyfx6Gl5QRrV
5HrpF9D8jTXOjB6/wC47abjgM3OxdplquiZmsFtigCcUvozg/Qkn0GfZdkc4Bt47rk/zDRaJpqFY
ti++M2MU9yKhLLtbl9p4zzat9CJM+WUejxMdcAy+0sxejdogMXmdk9EMZ3OutiDT9DFjpmXP1Y3X
aeu8R/E8iie23MCKgAU4lLliTh8dczSeSM0BXTKY2LHCTMOYFvAT3AKvngR4gZosxacxuMlVlSws
RSo8wmkkjI48Gdnh/Qr0xu4kL2TbaZESsrzvhJkR06W2+XlqOft2/iJkfuSLznBFzBMv2OjJPIlN
hsQ9QsdyYsatlOvWpN8m0jomFQHrPEhK7ybQBZ3xZueAACLblmh1ikmztT1zXlcCMauk2vdrqmPK
HFD0gwxpki1gdrttFPN10u5GMh1NrEP43IMsa6uHDAeTHdkiVzsivxegFxUXSMiqLk0PTSakPLpl
azyxODJEZEjNcq6Jkh9FYEzYbsnXqrZfNYApB98EI0SeZvgFXp+b6EBxaaZI7g1mz7lbJ8XJnyU2
XKNanzXSL8odECa3vFknVohxwsgXg5aek1MRZ5ngE9f1vPJPJG15RPhK0tRMnB4r52CVdZdcLBuP
d1OaNvyNItPVLc5ZgZYXMwZfjj5Nj4VTDAOXgDB+YbvBO5ZrKPQi1t39GoOrXy49XereVcXkQSOr
fbvc8bFOT2vdY2hF04+6uVDOz0waMBik7WRLiJFuoVfaGr4p90Kqj1PhWOBEoNZia6ASfOgaVTLM
MOuaU85Ty8cGg8jboSS17vHijdZp7AgGjA1qKyeezN7tz1RXi7r1kTn2KjI5BEAv+XLJ3ysfSXQZ
D56RsH4uCoARz0sxg38HLpJ8bjQBbajnPeMXA3HiOXW3vLkZpk6On+3izhizSFAIp8yECVpVpZZF
FaIbVjlComvUKWf8sLClfcgVgpJ9X6uB7VVhYQbO8NdU94lYS+1Q2jlyX5pw6r+tcZyWxsyqp11f
sQa42GPlDr2+RKSf14icGj6D0AK4pGOJWfNLznHVVUFZz+i4W0hC70Y96W3UYO1Xh1S1mnscfFG+
dea20vRVnds9mEShqUct03AxGVarfsHr32Qs2DkkQT6Pq34qERdXu642G15a+KoO2QetgyPb76vi
lJMI7b+TUePjD7FWo73bCqs0sT1pyn5trLKv7kyP8JNHu6CGZu0LMWcqVw1+X0dBkO0zTCzscPZO
yz+j5w3WrDFnETboWYH0PwQHZ/VXicqKXykbQEgahe5me3PFYs0NrUwWL+gmb7oLHiNgcoz1Hqe1
ixwJ15wKBr/lfzJXXIynzFKmRZ0OnwEVuCOuuWezLaT+qZJA25zsB4jU8p4aKxm4sS309kmaeGBU
eLKcAGXb2gFVMsUbfhFPhYvdmklY6ig+YXpQQ4f92HnvXZJZQ+C1g2hDI221ghKrBozANTdfu9Ok
bsemF2xysfW+U7usyy7HZ2PjrhLyp4u05sllsquHySjT+7KacaC3Dsb9wDGgIkSqaLc3zkUGehMD
rxrslEp2CYZhCixs49UOY4n7ms+VjvWsEzgMfdTzdjBaevHLWsRE5z3VzAhb4A8vC5EcQ7jkLf6g
rKpLc+elKv+FNYKDYYTJPQWOz2rmYNgQDaLNNfUPZmZsQ70xWWWo0mZ9bOu2xMRZjNaXW5kubVA6
692FLsWGGgW3JCAcT8IUpKpq6zDLnO2Q1lOqUMyLiQwrXcNKlZFD8rq2VMuhbrYONjmFzD0cMyne
B/gj3/CDqomhtAtypagKilWhTbifLygGJ2DgqGV/zHH+t1v/90s4yn8vXorl+D60NOzVv+3HvPn+
S+N++av/2bkz7GXC4no8BMxJ6Zz/6Nzt34CxmexI6cvpw83LfOj/Nu6//f6/5o+YqqLJ0fmj/1Qw
/SYcGnbfZ/XIZgoFyb/SuVt/a9wZL9ps+BzTcn2f3/DveHIWK203NmuYmJlMYk1x55My7C7fgEZ8
mkXNINHCMmDBd6teu8EyymbZ1w3UjuuqS905qh3UHdhI5g3KrmtnbpwgHH9l8wOsdtFJ0Q5GXxs/
81bX3jnm9eoseKm7YLP0tqefsbUxVprwnvSGcKhQeJjWdvnqORhfNvxA89gn4WIxBIm0yujY6ULm
OWLEMZur0QV9HHQyUf9sv/DXLS9flGChzMoPojwmNIZ0f53OpWJb7M72wKDk6wkwnfZiGGN9XKot
u6LyMvakMNsZBsU2/fGn5+gf46//Xh71x09G18a+jz0v3/DfZpQZ1abFvytY09QJR6cbboiL6P7J
2O/vExvG55eHzubJNJn16n+naa+zXBUB5JzIHPKh5TIBDXIa5HsOmrW0jkiem+mMJp8yUpv06b7Q
mowuMNPGEcfoDKEhj5YRrwaICNwNLQLUVF1hy8gx7hRUMIFWcUGjjTOnblevYnADzJWUbtncC3BK
tnSfDX9Cwj0oEiuCTVuwqeHjmqpoHObBxsFijQyAVvFYdq34WrtKXppZVmDzQ7m51cM4G8sbjV12
U2aZ+Uu1UDfQUuvrdhK8d++sLehQoRVNKjCNFSIUC+ImWMkD/PC3vvrumokdIosGS55qK4VNRDaH
VsSq2vTienFgCkeCZUYb9mpq0lgKXb4hkUIwvPWe+vaQlXI3lJhy4nJLQD61Re9WXI5VMoTtOjr6
QciqX+8TnvY7P62yNazMdipi0ZnGq9lPSRImGnk3QZ5O7Tecmm05TLNcHreGdfC+7nyTcULOTCmy
CyP3oaR1SXkuEydfQgRuE+3VhXoQdAITeLDpKVYcW34IO4VsYfpZ/8+CRf4+Mr7serzfV1hsG9kv
OX97QjXiaMqq/2q9rD3ZUmn3mK1hE2SesUTYK4NNdvJymbZvc1biVPasG0Ie9WiWJSFmRpYefn9j
/vcO+nfzEjzz319Cj9/q468j49//wh9Xj2n9xndj0rcw3ucuuSjD/rh6mP5eZr9oWPgz5lNsSf5x
86CrxfGN9hNxpsNTf9lu/+PmEeZviNhQRxn8DJB9fOv/wsjYYGnHCfpfuxiwX4yNccdepFeMrFgB
/fWEzXNOCjdVMnRUMZ3yrNTiqYKkqLFDf7daY/xhKoxEa+FkAUrRn5bfarzLg7r1+iS5IhZNfCSS
1xeKlnfkxcLaXWzbDoKnuBoKMtWDTLjuq1HAxOyqpMnOaFGbO98cqqu57fNfM4Oyew2S4dHfBu3G
Tkr1AMVM3hjYTAOUBSPcODFwDozdS79pwNfnrIjxF8MpWcDZlUPexwqq13MxSBF1g54eB2NFIj/n
quddXOQ9pAXxKFS37S2tLD6gco7AJgA4WdbWMHCth/t5nbfzwiTxsDB6vtoyY4tbRkM7Orryqu3n
a/b/d6lpxOniPlRGAmjANB4TdoehByExWHFP8jFYyTsiUmBZrREvCbYtpuWo2jrzK5lrfvc0j/MK
YkzlnlTtyr1dDrsCmEtgOdmJNPpbJ32e1/aBUa06ZNha78Y1qXe1P6f+pWCdfzRqWq8YkqT89uPw
7VE976Hp1QdjQ4DFFgmH4jqvH3ig9UdMmvKoreKp3RrwIIlvhXUqtP2M6WvOrBtEuPZ+M1Rzzy0K
ea31uue50dfYdUYG4Jhsn9KcKlw5XcrEWq/mUyZnhyTXHgK2tdh5OGfVQv8r/Vt/zD5HiaSlgKEA
MtgNsAtaoeZZBdahIfkcWRaDB7OGe8vqfKiKqcZ+bZyirhO3tpYgHGmHO7cfXrUJb3EGEWhemeHq
izgySogWIaMZs+mNHJeXtHP8YF30MC3HDxfLlV1aebyU5fWF3HTy1kJHarBlO0sUbQz75DxMy1my
xdNqO6w69ZGZijnomJZxU0/Pk+kxme7TMbuihb0wOGTHL9EbaozMxuGIL72jJ93xZXSLkrWzN58T
j08HGOgW9E4twxxs/U6fujpKCwVir4ln+WVCd6X82mZUEulydOUJ9ym/dW/1sWR/t1fOHHkDCA5A
QMmpHbN4gcV7rUDJhrnvFZHTe3uvsATQDc37NMDG7VopEsgtSLeiiaLobp3ZHjjp3vFYnq7uus/1
VQvstZro6zFbKy3WBY7BbAusASZGgzpolO2CODKXJ3Pyv5UyjtrCpNkthrNBnGiw0CxfMFTLdTYt
XazsdDddEEvTXJwniFURaixeOPbU8SzKs9XlxmmqZMbGR9/ZyrggKhrrmHeWddO33Q3zeHG/aNXA
GFV+9pp6dqeZEYJn3zfmRes20KOu2Bj5zMUWu672vpCMeNU7efGgaNDxt1t65NKymmLJw6VyKow3
zuqhP24vOFqh3rdBOGeVoRotV90NJptkwiFJbwfclkFXZG9mVet7XPTzy4V8gOFbjo+jaV8PnsZn
xQ3PcPLk4lStGutXUedHxSzp2kkX8VI2mwkD9XboffBUa17AnSHq0prnT8rmPEilbr3YSy0jRov5
2ZcaXe5lnCg0sv9yHd5SCbxPZU/JpiLolO2+WeuDa/A2RR4d41UOKfhFrBZxuq36rLLi3m7s8S7v
qdh8ca1ZxjFfh5fWRSidp2g53aF7TLL8q1ndd3eUNxRu3Y1Lqx44F+xM3SaHy3yPrcKA2n50FCSG
cnrBJlpfI62CLOBqTWBuOP+SpSo/rclXV3la68FMmf2LNr7EbFrNcct0/cwotN+PaI0sYFfMOYqm
SOCXCO00QJ7d9Ww6GMNVvE+ym0NhNtterZ5OtYmTacmQmAk/gT2DqWlfM5sOSdaBbVtbH9vMALia
EzPs2DTtU3wW55Wh6RmwSPawYv74mbfCBiSdDcbN5NTqFgToSaTlfWJKxskVhNodHcN1VdJJ+R6O
3sZwsi9HK52DgfDulfQUqISqV99+WdvfC1/bqdz8ewNnI3uQefmwC817X7tSBqDRzvxDNlaVuPVS
mR49rqJ4krZxVF5aPdY4g4fBcKlMpRVpg9G8tMM2PVzETC/9Wm+BCfeQkW0ZpKnZ3MMiMtCMwinr
4UfRVlFiB41fx0O3/Fzd5jmBbwxbc4MjwDFwA/n2EwpTEfT5UIfQSyqKbiSHvNvSfO8y4vagkZn9
S+7hnuafmmT6Zflg7WCZuznLPCkfms1xNGznkJUZCmvi6GmL9mZBfr2i/GB+XnaN+yR0DdN2jpn8
zYVFeWBN0dyxzJiO0EjaK3anF1AfwtOAgCsEoVY6qSur6FNoepBKnllvzHdTbnIM5DWYDrwlEB+g
SCQHElq6FwR4NvjSdujCssvYePZV4/iHoU20dznm48Nkmgz4LK95MLusf6QU8QJzbpywcthZ9XWa
YAqkxSx0Dq0WbtMtC+vtGgjTeIJv2O3tZCufW2G8tMzRA648ONXE6Z7AQZIQW1YE5myObL9hg7aB
BJr36wIvWCPguNazuzLtpcU0OSGntMDooKy7stm3mJ5C+OrTg3lhR3k2YDhfBzeU+I9FASKj0G/Q
pjxopctN3CYh/VKxG/3q2YF99+syhtwRvHjo+3Vf2cDcMDzo7n6AuM526kM3dyDKyyjLYH4EpQ9y
L6/a5MorxwGC63wUDN5grbBKrjkoQrrf7uNSLp4tYAx3ddoP0N62BMROBp49Gdt3OUFuXlNYBjy+
17Yc9z6KTVaL3F8+MEdtS+1nYYxzRBlhAd3mONbLJd01AOORk26xobv9/YTr75nVPbUbC3/5WKCb
geYl/LsMVvJ7rkY7JDXMD5PKlPG4lU5QF/hZmH23PIJUfynb393gz8634/Yfa+Vuz5UcZz4cpImd
PooveyXAkNqr5waFITYqirReGme73apHuyzdXZ5IBT3U2QOOH/fAoz7cQn/xESVEqrebmxZyyCHF
L7+wLVzeAEkd9FXuTd5LW2uuUkLzzIQZH6pPtAfI81/YTJkqaIAvn7mEmm/YuFQpGzvLzezSvQ5R
GP16VaRfsi/fXc1Tt2ZtxEW32FeWVTYPdueWgWCdc4dkzHyTaprOjTa1zykE4dsZds3BqdYm6p0F
pPe8iL2shuJzavwknnoTFmZpWc8z019KgUZ6v6y6snhVbensTSAcvGkpexgmjwZDcgd4UXrSS6g1
Tb23ZxdQoHCwajl5XGhZdZe2KjsRYwOHqAfo5PdFeqt701jHOXkZMeIF5A5pQm4RN+yxMfP7cVvd
H7bFnm9mM8kuo4VNkU9G+8wsrG/Dtu5ZANuw4dANZLmlsR4reO1S/psZacXPeS0PljbErpE8+tVV
7m0S3s2l4U+HTe4hXE4FfAkvORbVZPxCpNofujo7u7k1nFSaW+cRFG+A8HI5wJKpj0p10M9G1/wh
PaMOJwrhHLoc4NTQziEVBTW0jMDbIG6NLl4UZBp+H0yVnVylUOxBNOhF6sfQe4yTEsvQxwI0ZRK4
7NB4S5mEBKm5pgx2L8953q7dT4XHPGZVvk/zpn2dhwoZw4ZshbUnU5iI2IQ8oIrC8cKnbETAPpNz
zYvGCA1wsk7nkVmxQhc4x+Y8s1OQrq89+Upbt6OGDqai+gamX8DBPwBmHGawgRe2T7eNP2aSCMDK
WQQFCuSngOfZuD81IN9NflA+zQCv4JRG1awnfHC692IM7H1Y08k46Sz3aXVSnfWTn5YPS2HVe82D
mZo2GyMZ5vKsuokh45uvzfCymoO8jlEo6NtyfUJ204eOVdS3nP/prkgp5PoBecFW1fltosl8Z6W2
ekdfxgutFWX7y2Q1/g7MFDUHZNLd0sqnqW9Br84+cfFbQ6EhBqo5EytOCC7TutGyg72tzlVtcydZ
papvhBrVqWi66smkDeBgoqnjAhFhbfELzFUqfvLpjEeZXSK3pwoCUa/Nu65z7aukH986prngSwat
DP0xtw+2ATp/rBOOvEZ3mluAjeZhySCNWF3qh4MqKFUsbToZXM4nCUF2X2mYCj2WS2eUJmmozQ4Y
1N7TwUPpGpAYZR2bIpOHwhZaDJat0eB5jvVrvwIqKTpvi0bQ8dwgyO0Afa4H/hMXqq5oWvY9tDKo
idNWRjSsD7r0P2qe3wC5CRFE8wokkQWgxmwtRNG30XxJ2iKw9Rw9g1hvMy8lzQLJFqt/DcIeW7f+
ccush1mJk4dkKR4c446G4efof1lLejSLfj+Ns3/M65wa10DXrs8PLR1fMFmzf/IRBzB8EvmR56MM
0WQMr/yib8nU2GExtD+0+TIclMXw7pTiey6y89TkDhmyc8DmBvO3db0Ajw5Qh6LZAT9o2bwRmt4x
Fh7xoSDHsWMsDD9gi7lXixhffNx78M+7FDpscr0B6ghRCdQ3yhINJ1DlHTbkEElEX2xfuwNn1ZrY
UeFq+nNnAm/saSoCh2ox0hc3oToEZNM0XaBR9fbs6q4ElNu8MZoz6MbQUuUO4K/9qLZa22FY30CM
2W8TKRyvHITlYc7LnyiNELH4dgFzrcgN7YW59hZ3Zmvv+erbKDF7m/CZ8mme6BA52pgaFv5Ar0BD
D6Okax7aBDZeIMD2k0Fg6BUC5zQB+wmVhCQPInKNxCn2/EXGkP7ymBfb5wqwNQLMKLKgKcYIdl1y
J11spaV0X6y8YZjvwtwF31OMH8Vk6KFtDEiyeHVQwiy71C+6YDIX7cZ1J//BxAIKojTxriWNkTcO
1zlQsVt2sP3ZkmANJLPNHQvv2LaVF8yu7KLFojuy+vU6AfwL04gCUw43xBZ8FqPHenBlmF9XfYwo
72zl0oxKR/rR6snn0dYeCctQoSltyRXUvw2DMx9oKnlebb4O6YOzlpMzHaRIPf6FXEhzepMYrKkn
e91ujaX6uQl9Cl1rcg/DRANK8wK0qe6pnPMbU1PpcaFfdjv+P+C17W0qdEBgCvMd5oq4SOt97hgR
QB4KHphVFCD89Kk33vNBjRys5k+21B4RBjm5apaKugnKt89cKebbs6iIK4FGvB5iD9sDUanbvTE2
j9KQR9nxkGn26kdWYXMIs5vcGam44r6F6Js8luaHhn5jL3R73fWLyj+WlCkRY64Tyr+fbj+dB8p1
aRgVvigu47Y0Hrkr+tsRuuOpdlvGFEjh0nEGq5SY2xGp0MF0cPvaItlNariTjR+zyw7qGSrvWE56
gDMuUGCawi5tmiPbeaCjgz3tedzse+UIoq+TZCVTplsjp+h/zL493vZlowd4rl59ptph0yICSMYN
BVtyXVKPHzp83RD4mENbdf8818XOUsVVW6uvDmpfTFAKnSr/rv1Kysep6eUrrl51X/fu05DYdWBX
LXXs7A/7RnjTTcW8gJg57YBWoD/SoqsSqCQGaYF7vBKpA2OVIBcdCHU81ua9r3KXs1QzPmjfPvCG
lxTzNbkrpCwEZg9oUrK4TxnBCMpoeM0AoNOULA0LrWrAxsomPMAn/IHrGWOmfoRBgUsJntLZrNNb
AI84WVIQmqpm+IeIjHQAR7/u0B9FtlU8L4l1o/cQP8ES4WmTjHj8SdHSOyuu3KnOPnM4hmOgisF+
Ty2orkAuHztzeR/IboHV7KPzacDdpym4qbxb4PUXTDHUoI7SQZLSNYnPhEJ7MB15SiEs400QBFRY
6SGtmOjppZlHRUf1ui7y4LQtegBbfzO4eG5F7V0T7sxvtEbFYECz08szarwfI5l+B83R8x1ksPzK
8GoemzGeOVFuzAT73uU5aQ6wyrgu6sTfrwNBLL6mx85ItMVkjWGN8jDiTT8tq8Ux0l7kHbyg4BDG
XxlF2be3Zp8WwogAcUMdzKlHIAWrF6Rv3norpXWQBAnSCfk5qvxGizJ/eLAntt/biEc9sYeHekCJ
lVevllnI44a2Bf8lHGJlXOlad+8A7lCW5vzyEurkPNmX3famZsqJfKLBAIkO4JuBBbKjXO3JrHod
bDP9iZouhdSfhJZZXXVT9ulyKbK64HNzKclejZoPfurT0LnID4xpum+X4mziSCT8DMFhaRMmsbAy
FTlBOksVpW7TPCEOzvaLWM592ntcHOu8I8TpXZbOqU6GKyP56U48V9aSf1c1DFvt8gSKiWEl8YQG
eg+yruxmONuj40bKs8rzljn3y8TXBUQYx3pG6VTXe9BWW5y5HVdtWaS0nE1sJrvcqZ9yB8RzWSFR
ruj7qqqAILcMKz09Emvr2cmsXzjyjKsM2BzEJdvaaZmjrkZQiFde/1OX06smBhIKCiuylfxyZQP5
qcdFNdILxuZW1FE2d34WiLn54J5FgoYYZbYsdSib5W3Z3C7KBoRiSn4r0pwMZ7lhCB3AiP8c++UV
HjVROI7P5Vtn1gEZVHGdz9l2ZUjTftpSDndNCJ4W8QPf8HtrTtbBn65H2OEH2aWfrB23eJU6QNO1
X6KxWCrSoxLKFkwU7nSF2/A8j1wmC0FWa0mSwdY5N3VNYAeZQUjDNz69jmt6Nrcd/mL9DTlI4C2m
HY9d0h+stQ4X7btv457nXy53wnRjoqT2Zvlr3V5G/W1qic7gbsRO3US1VX6vdrPzuooCcmiKO4f1
YjSWeg+KDJorRNgffVFpxxRlIs/jlctp/qRrYgsaS6u+stF0orqx9JNL6MM940ywctrQklWl0PF0
WnOiHE2uUKqjImse3SK5QYY97zEd59eVC1u365dnAILhYGfnLAVRb4+aFnkLIj9WBq+mqA8j9Pm4
3bTsLNAAXvPxLzttBHIDaK7nnGuelA/Ml49qfB21V9uH6r8ubENdFJKIrRC3JQW4PEM9ipphGqF1
p9TYjnD1sz0lyaejoe8s07OusJeP0xcq2hsoGMmO9ujLZw9jtkh+q0o/a226r/yUT2wrYvKoGHCA
1KzMMiiMNkIhsJ2cjfCSJK+s3eaS5bIkxjlb7DFujU78WCmUgOihegSNMockoKiARL3tOk1a77Ak
fbejnaootLv+HoCYdszZGJBvAeeJcIaBq9sT3z2UtJXpirEsn0gk0p0LgfKtvAS0aH0B1fNxTQmx
yXkISVapUIKUR6PI44Eb18aEm7vIuYeA62jnjs54SgktuyY8I911yEKnugxgVIKzZKLCWNyk/uV5
H+9G14JoVTyqsdgiBYT4Zz/kZ4DIzL7mh5Gle2SR9sEMr39uqJoQsPmBUnIKa9t1T8vE2gKQJuP+
3P1cKuGEDqXEqqP3uTAhz8rhpmIIps5ibeIUoRpWagYI0uVF8KU4SwazFrdejiFAdzdH52ZsiBBR
iLyB8JKrMwbj5LbGZfzXXS+bUueSyCPmJjOHysR0DulXf82A9FeL3DDUEsnBa1D5sRg3+tth0p24
yjRkDIJrEs9ZeliBKkQUa08uSUWHAVrgARYivt3OoO7BhTdHSzZfEpZa/7qX05iBe/B5r+GIcrIW
SRVKo3CfoU8grSc4BKW43Rwnt3Dw4UtYzFENTvI6MVoOJu6gFODl4O2LldaZ3Js14sf58D4d60PT
ZUt1h5w/1Nu626F/YMa/tfq7aMcrDX5GgpT06PdW9sMkBCCafI75aZHjbhKyOJqLz95+4UesxvQ4
cC9/8+XKeGq8GfC1NxESUhb6D63q9a+M2qZDzlZl363McrpJJmIe4M9w44P8tHv0+sA09HeVb87e
gdn8Cj97eSmZPSMOs9odbOnqlIEyGGUe2oxDc+vNFIJ0EAyZ+0JRaI4chLeJnz/X25BcLaXf3Gd0
Nx+T3ksV+PQJke1rBMCMVvYyFOQJItOYtht8E+U1+Xnlzlh6CQDYzq/XeexeR3fzT3BVkc7lc09V
Ww2R1SfmdbMoFeEQeU+luhM5+4NMZ5bU21I7Zn3h3vBAjDuDwMiOL0xvHyn7uvOY1/ab2SLGpqRP
55fFL4rTWAuDOVMigGWP2ABKn3QGv93E2S6N7REoa05ElrFQdzTDylVrprduRT2MZM7ZD5XnBZqr
vB8zet2vye7HqMYFvWsTZ0VIr2+7aSvQClsj1+K8RTV60gdReu3RNLv+tTHt9cq3iTxq8y35Uiaj
E2ZATWqAbRsUzGTw0l+zyyBb5K4VdVv/PGiGznGjpdvXmKN90XIj2TMqtc6Yr4u+1N5B6SZ0Rs5w
MGt9vO9TkUbetrCTayDALGUBBbf31blP+oUrjOKiJOeKlwcke1jVC94R6iJqPGkmd9Bo54NuGuKM
DdGF1mM3VAhu9dnxAZy2htUrI4ZhgVbcDuwny/JB0eHH/wdNvq1q/A8E8EyoXye/gbjag9td8IVb
KXgcckwA+yih7v51Ocb/b9Y8Xpb/SWjx3OTD99e/PQ7vw3f/Z4ve73/vD72F5ji/XUx6LADwxV/4
Tuhi/iG4cM3fbAOHtOdDOULAh9rsH4oL1/jNsnH6ItH20GP9p9wCjYaPJ9RAvPGH3sL9V+QWv6db
/5fY4vITCRjzkbSZrgN/4O9JyZVRqIbcRfsbGfdAmo3ZiU4jGq2b8u3FttFxvQskyf2ukSvs5mgw
QfwsodYm+kfaKHDbYWsupcuMh6ASGLhaIw9MIKv+urIJIFkDUOB294GkgKyPiM8KuE2Yuq4wvl0C
ycYHwjjc6t3z7C75tGpLOjepw4QQRK4BKacKRcfzepsZ+jA3RFXZCq1QO9t1fWW4q+RXTuvaWOnD
gKb/IlC05e/86Sv9fwjvcEr+SZAiQMbhr/TxI/xuZsSF/VdBimvUmFSczPtO5rYp5GGoRSUOlZh6
5UKbAGbM5DHvqvxXxcCeouZ//vG/wyz//B35yP3YZwgLuIKDcehiXv6TOZlpk9eD8cm/CqO0yjwc
8OVZWYC0R5PFTi1zqgZo2UPKjEcTGtnud7MgPIo0cwGNyDqRvUagZNCyFlTGDRgnyZ/9k18Sz+if
P6SLRdjFT4AC1bsg9DCO/uWX9MggHUhPbT+ail2HhommypEXkKEzrPb5Pyg7s+U6dbVdXxFVgGhP
R+s+jh17JT6h4iSLHoRACLj6/SjOqj3jWZXUPw+mK/awAaHma95GcNDVX8ExqPpry+HMO1KyVQgD
JE7lzEQgBe/PzqW14Le6EvzadbAA72v/dqOgm97daAoZ1ifJR9YJV6B3giq0WDvIjJt45ciKHEDg
0ygbfQ/OvZTdHvjjwM05Mdyg9tivQ0tZIanhCz0a/OUu2aDpxmBVtLnrdVsM3YTvR4qz6LTXoes0
D1Gb5hukQZQtGGTfqVZ0ojHZbfirdZkZCuJ/HnkLqvvH7ECrUAjYvzyUpe0CwPp94JeidPyCFJeu
sppdGsNbnMfDiUbaJKjJQJqIXuoQuePLP1/33aqw14VBDOfYSowk4v11pV57oDgi+Z6vrHYSeFc2
4+cCCEhHNb7CDuQDll7TNFlGj+9Hf3ns96/RFYiNeEiRpwFANXav3x87D+fScZdCfKcNHYPJCY0b
hV/ZwjAl6xHJbu4Qlu+9W1FTkXysgQbg5TcWZA3uX+7kd6h0wCSCWpmE1tkjYjTEuxcwweet1rrL
vmUpJWB17gc4TfjPZu2YrucVng1v5c9j/++HT+h+BUD00Cywiiu/P3wRF1mDkY76HkTYHiyn1Ys2
rwbfYjTSjFhjBdGLdU720eYGTBy9UItHSuFIXO9K85eJ8A72aQcA4QT2J7ZIwUGWvLsbGNsV6gCT
80oJJW4dC1azW1G79AUNPG0q+l/7sh1Xn2IDen/cFRL2hX5sZVSt+w7d8+4xbbFS6A70/5T/0M5l
N77+ecx+B24HbFBgtxHQCL2Y01O836CQ90+Ui7LC60LVjEng2iQ8OLqLEajiLErMDhW3erCLBr8j
+6UEX/a3wbLoxX8uVx90P/JHkQuKPIIY/27eMj4dPPRZvsRhD8V1L0EiMCBZRt5CvrkBXAc9vr6t
4UYH/Ez/nNQwuhC62i3GlgSphYq/T6vg/V7iE22kvE7oAwAw/7WJ10s9kr738gXvd4RvjmKsk+DW
x6NnvRajXtm80mxutue2WFCE32nkHwZU1lzfRA85EkjOhcJkcHtWOFREd0kZ2QAB4gw2iOdah3Yz
7UeYMRZTFYdAU1RVb89bE9WmRj6lsYdWyV5pQdJdirvPTiCYuz0n7UL0vMN0cuXLCJh5SijJA1c7
YWpud1p6qSUBxvDz8mmSQ6qESgQhjXOP4IE7pzxiY4NJ4pr7dRkj8EAnqrCkaYHot+lGKUrV1CCw
dmj3To7g/EWOO3j+pYOZHzzP7uxxJMAiJc6YyYoJUf48Q99vJIx+7FoJNxGg6CreA/xFtpJhpJKG
hdeOtDQX343luDN91TeXQg/A449/vuL7NWFVGUgSOD08wpx/XXFEj6EwrTBfBLA5JqPRgV2EEP9A
w50ioEXRS1aJjUlofLAE+W1MGMA8/fNt/JQ0+eeiEAiyIlGF/CjyK4j4vFsUm5gxsUij9rkNMKzE
OwoRM8fmxAOxQ1FjnXBUWdyX9/OY5MQHsoAbjgP95M/9LokxeIL45ufDdZMl0eMiVIN12Wi8aH4A
QkfDaoCv29MyR3UT7ECQlTS/MwqdHM2FyzxEqoEz7jKr6sme0zOibx8Q5IFTZlvGYpnPf37in+qb
/3hidIoSl0PPwrAJ8ckJft/B6yhDeHUY46dZdy5BbIhpA0HsvNl5CwUlCC4Kz2BLuyNjR2+ertPP
yNbBXdGuCl0ZP3vMlshOaUp9sFEvSukLG9AM2+h6p6GZ5Viet3CtbWfEtDam9lbcvp9V7A0soz8/
kv9uZ0s4hwHkUBNFXgp6ynt58AF7k62vOv8pmWDNy9Mkc3sDE8REu3R/rmMfhB73lhWLXeLslXZL
UXIgLATYQBjvLaH9Vj/ACoRiWsXBBQVYOw7DavroLhsWPoVHr33EFT1TDLjI9MVJIqWOt9dKdMfj
/uXR3sU6PBoSf4EPGStxkX0K3sWM01J7Mc7m6xMwAbtTTWpgam3NVvbfJjepQaCtE45cz7EP+AZH
MrQkeCFL1Db5Skk+8ibcHYWjzROxkmI4DGJCzD4xb+wmXemkTLHANNLubppt86L04fgjlMC5yAUx
uXT5FzmWx1CAlmYopimmr7sPG4qF4JLxReRfb+Njt8L6658H4d3ulBDcc8bHCEAC84cK8G6NwpYO
kKoYHGSn4p7d4S3I8gsMYyHUJj5ArL9tC++OI3tJPFuRZOJYciPO7t8XCeZ7BDJyiT+N2mOGTOs0
MaGI1BmfoILXAj0bPwj0kQA7rQw4Di0dCQabHqNk1NIA3AaonFWnbKJv+EAs7M8PMCn5FLIRLHxa
ERxUv15bPpiOoVyapGOtsIrs68jrxb4I2vEeX1LgkvMDpUF4AuDkQc0919Fk89Q/jzZSPL8HCjy8
PQTYJOhVe/+O6wlKKCa5y/qpKNYInu2ka4FRHiic6i7yt0CtmEdS0AVl5ftpRcdLDcCm3UZTz4Y0
XgzONb5wTnCbtUUs9oPpl/wb1HX3AiWCIMKlruub70ipbOqh7UGvfjWb15gPASCAZTskVZeGFOrI
9kZcvkxI31UNRbb0lKrd1rsRrvLSA3zq1NtX+BXBRO+XZNgqiPwzwKd9vtQzi2HelFnh/jthFVQn
+Cg6eIyaaQ1yMPQg//QZlR/8E8m2sny6nIqYPIrmW4OmJmktUxFdh3rNNERiWUWnGXYI3afWWbZP
Jur98lkHTQ4bMZh8b0/jKqVLF+UAog8pxjIokYRNfhH7YoLm5cKoyNLOdc+o/Bf+KXcwLcW8ir5R
8LRSGq6dp7R3l+UT6ltiusUap3MeODFi/T1UUaSetnjOadLJvveK8WO6QH0+ZyXVjdPWBwkkAwCq
wkfUQm3jkLx6bZV03wtf9jOuhtG0Dj8o8xqD+E5jRhqs6F4OYWJbQmETndGCrKO71IudGimZSPoo
cfxAvUBMjPLiwdoPbjfRz0xpGBKjLD6KyJ0i99h1AQClSyQzsWC76cKlHrBXnfPJzDSHsrws4Ue2
tL4ess4Xw2VUBUWenJgrkah3ct5cjnUcXJELQoYliAZQI1gvVeulyUenKM8Gb13s9ajEBmyw2Dzq
8HPvwNgfL5kcxsGVk94+9QWNRwR/ZFoFSkAfIDXHfAFSbL/plGgtwRlBmIrLbf0YDK8b0n3+fFVF
Sub+hbc4INZAJYe1js8LNu9tswuD2Z6LbuiUPE4O+sfBLSpbwZ5CJcBjJP+wGmlkfE+vpDLNKa6F
48vLGtm6ZP4QVSKkUQJYxGbGMXICRf0c54BptusgwLEINNQ6sGXfsmvT9bx2REYtlWbhUHrNPaSf
KsmOpmIjyI9I3gjunS3L3tI6Ow0oEbxZrDGYK+sKDzQIek7YffYBWXO9tmrS9EnnCfI/imyMkfUT
XXKC7IGa2D/C/ROy7IYhtTF9ALPdJgaF1+EGg6CfHTHRTDVf+rGYnMeuje2WH8xTnsS0KqeeCbB1
xBvnKVVAOdDN+vmoBW6vDN8Ar58xnVJMtIH+FR6pTocTKO+Fllnhh//xmsWOcwcKiFqSo0HF+Bdo
DSZF8GMYSGiGkypLIq29STDJg1UCbko7vMFAD5q2QQcXmvFyiq0/FxCtvOU2qWJ7yyVvWm6PETOL
Kwh+NLyCYrITLFLIfsxXOJbwvSaFejQd5hnKWMkRmwyGe5i7kcvufz2PUkIMrxTcCr4XLrKPHmuQ
LBCIAvAr/HkJKJex+DV7qGun/MkYWi4/y6b152BoZg2IorcYNw230P5LjGF9K9xSOY+/htp5+/j/
Bvntc+Srfn0b+7LlBjzU9+bXuowk0IGyg5my3A7QNLlWjihL6T5SLsv7dBe+vah+mzGuAeG4akBH
HaoYGUZYdTGvEQIbumeUZr9t+IgvqfQoOFwimwHGuasNeoGn+HyTnq47vKZvI9hLVhD72tszYaBO
jraXfRcZ7wJLX1tLc99e7dv0wGi+YXxA8fAbxzBu7MMvEXLLwyn3lL1MgYMd38Q9GL2IJ5TJAj1d
8aQAg+Gq/JxIGzLT3CUPaf+KB6WN3xNhLJhd41TYW38bUGczOMhheyr6ID46btjVFRiNEH2Sc27r
KkBXS92zptMqt/n3aHi/5Rz7w6sX5R3TZ8SDwD48RjlM15Fatv2D/my/BHOe8AVhKbscWsSn+NLp
KC/MEy6KTV6euhy8+iOkLURBLupxhddyDSTRzpWyGtMpPv8a8rSaFbezlKLmj3AC9Fy8knSxyvPs
DbRCn4jcABMf8G2d6BWD58m4OHC+npRpaiQVtobyHoUDXlOhL2P8ZFnOmvOV79Xg4qrkVBMsLuuV
QAVk6S9QunABrDRp0ND+ykb8GS89ZIX4fDENGG7vCBrD5q4dNP9fERiOXkLXeBQsBmr5zd0Mj4ii
AKorXB0CbT8/R122kAVk62bnvkEdmCLxIgafHSZRRaOTY9NyxLbg7UANjZdwedW2fHEj0Lv0t5q+
r+uLX+XkamoKBfKqaMh3v63BGAgQxFXBcJzFzzUDc7phwMbM1Nn2LIqkN9PTIExhoovp7dGXNB8Z
IiEXxDk4HnMzhsdocz12ObppdvhQn7GzhuqyneJvVbxkrA0j4GnfPu9UligC7BQTnM8PJQU5fC0b
2CQvGFzUHX3wolyj9lZIT/GJaPVsDjuHemRevRVZNg8CY3bSHRwJ/zLPBiBku+2tAJSRllO7GsKg
pmqXeTWpb9uSO3Vo5FOYCK/bOrLraQoAc5YQ/Oha0/iMspUzD++ulGEm17ODp0thSwW+TiCz3FdN
l/PruATxlF8M4VnmXJlsVKq8SwWaZlazm+PuNq5RS5k+BhSd1wyiJiYWxQm9kLAZD5QuvCjYAXJP
opcgFx4pOYdhysvfAIvwVFHX2mMDHVM73ZSvPCbf20gCsaUeKkq3FPOV2UKgyh/rTRvAlQTTVBU2
OaTRC/st88sxcmMEKtSV7TSSncPmT3ppq1RNSbxKZJ22vZEvUboiQPQaWM7bXRQNcs1Ogd+Pk/Nf
pOOqJTtyookG6hwmA4OzTxovVs/0D0w9fXLzoQKLkoX4ACwPJia2Gb6nM+Kn/pcxSyhNnFWtEUPb
4zo81s8bQF+sQzWnw0Ky73nYs+zwAEi1p5nlLSwmoPo9PtsowBs6U8vh15O8vctBVpQpceoWq32s
n9tN08x2/0vX3O4mRP928cIstZ/oftaQUcuz3ws91+ETa77aD2aC6kR7JHO3FfayySRLOSdazO62
afXksWKh2lWZtvYnv6YsMSU7UQpOgx+9VWXtdgp5WKG3A0Da85Wb3OsizhFNMG5HDTdYN3yELs3Q
2VWeY/jK6I/0ifgSEJZNl8MGuOMR0DgvmC6DvfO6pNP48utCoYIF8IjuIi/7LWPrQAXHoGngVgUf
67cNq34rNMJ3sCVRpxlsEXJUkQoC2xsf+mxXDJF2HoG7AzfaYR5dMZVQ07JhnBXFch6xp7S3pX8u
OAQAOUd2WajtIpe+bTMeOrPYORlnm1+X0DfGrm0BtyMPlp3eBoSujd30MMa1IVYAoLG6LiAgx3+z
l3mX0FPLYX9gBvtsbhHitu8S+mKikk13yX8s+j7iruM8X1gNpmebHZzArqBmpvBS7PA9svf+l+zu
99zOXh5pVWtwgLUN13+X2CoNxdaMMaWqt62xogbMXZAHsJL+fKl3rQJWk4sUA9eiZMX/38v4mqQe
koxQ8n9zBNJJ3+8HCXz/A94ndnanUWFfqi4r3nAfqIBX9mtz/PO9/F5CCF2X+YM9BQ9PO5x5/q5T
ks3Cp3xb5Y+YMbONlSH238NpHNHHOW49ofPfxvnfF/TRK6DhniCCy7t+V7Oo4Tp6UGuzh2FBGewl
rznxL+MVf3bKmj9X9p8f0LNlu/9f1rNPSO3WDWMPsxaUVN4XMpemsuD8Jnr4tWOAXLRFe+gDawjb
NBiT+VRJmLYftRFrdWh1Z/dzodgaYLYEnEd/uaPfZzp3RCqVIBYESi0MKNG9KzSuqeuYeBXDA04y
dlEZ4jrW+KIRCsF8OQEpNpyKAMky/4B+ij0RoaPbG6mkGMBwzwOZ/SlsRQ/gcWFrWfds9QMfZ31k
3l25CvLJvXnrqsi3bfbPD/H+NfLiAhdSDR0TDxOJ96Unzt1hgoEw3xXgaBjO7WcgJKHc6Y+rk+jg
/yTHH9IAiVAD50Xa/xAjfzdmQKwkL9jVd7+OvQVHzmrn9uysPZqeZf5/Kq3hluIhtUNlkY2bpfqv
7UAY+ArdXFZ3b8cSQbJ9G0BiWRdg4e2B8ecBtfvLP6YpE4L2U8AKBI8CeeB9PdOs21KqLawv4s4B
q7yP2zYWL5FiwfxtCf77Ury6hH57AhKWVuO7ra7N/HbVELsu3kKROaQ6wjzyh5Yvf36qd8rp/HUQ
GiktYUaRPICdlcf+B1Cic6ciw784/eZWlKl/LSs/qm2oqLCNJp00CAK3e7cNlB/vYO+RBe7Q9HnT
BVjip8q4bIJ/ua83iMg/BpwaJkOAywqaXmxtyfvzxnXpF8GAH89q8xG5OvrhYnv12g183f93RLQx
sSyznJpvumszlD5AQYf55LVAu1uUWHK4HZKK1I0fUBNx79sszPP+YiVmCfu7bClrb7FqXbTCvozD
0JKeKXQ0uuHYNlhaT6AZ3Whs4ZyFlABvxOL1IrpP3/qMdUSSJD4gI+sN2NvmxZwC5dFzVHrUaiog
JBckQHHZAg2DRNAdfgVOscOvFTu0E+0UJXNIOMSin9vrWwpU/xxNU7TAuvekrDY8MbPvEGj3PsDB
u87XDDehX6TjOzE2Nsh03nZmCcSC9+bKxNvKXT1OrQcmGoNhVJ0jPA6BZf6vFAOljuv/CrB+RnZ0
/Azju1k37QwQ50zFi5ynjvyjTHou2dZkO/OVSxcFI4dmaUfyPPoMTdU8QWauUnEXreg+yssqch1b
pBhnRf13fcsPU0CVYjgUtW4pB1MZQgcb0/tiSiBdgwlGxA8SJkrNoX8P/UHG5pgPbDrDJ9g+89Z/
og9iO23Epq4f3fXTSHPjUympgucH5jnNdiRpB8+roFAQDP93JSUek6swWtAy98IFqsUd5bxMfuzS
tEI5supGB4VVyYa2THscMUHkHLt+5d0ezOJvCJRio0wVEvMb1wNAvQZrZm7qFIvFbQeoxZRk+Wmi
6NeWBa5KgdtMBnZ3W2MsmQUkAt2ujbtWfYbGnzjQkN5agb/2SIzf0zy6SVrOk+rUFU3ka6L7n/Ef
BXkbv67dZA/Dt6mBug5Rahc3NamkQqoHivis3Kj12GHzPuY2fJzSd6Z25vQTh0ufPMoudZpTW4Z5
uAPJbh7DtQzBnZcmO5cBTIDSFdtlq5b5ggpL/xCryN8vaVigPjE1LrXsWX3KmNQXAYrbEHDhTb9W
Sjafc7fsD0vqoU6bQC46k4RT6vK78BqZ9BdoVdGuMzK6iUwpEfsoCt6u66hTFS/BsepL/QGS7OQe
iSngea2ugCyN+sq3QupHQJryWgVOft3O43QE1bvsgWnkF0icpRBaDKQZWUC7wXr5ezkO2QEd2Rx8
dIecbpYOVwmsltOaYXS+62SI/G+drB1MpS4+Gf4kCgpr8arwvEbds8i+D2mNLuTioTMMljw84WHX
P0qsVLddQ+kI/TXR509m2ZKvjdOFlBh0+wnEfnl0/cm9CtwUqaDeceA4Uj48KVwYf4DezT5S1CxB
80wi/e7RgiLP8qT3MPvQsk8SyfqjN7bTwzgHFELYCg7juugrMaq13oWtAbIfI7SRfC5nuCaXICP0
txEld+/YazmRfpVtYUlDIaSgKURo2MkcdYX2bR8eAm+qPi4zVnUhGILrcLQ0pQyZsa9uNcqbJQ7c
6zHy7AzNQtvbzWdztRBm37pxPV9SlXeuylpAGE/Y/b57xohut20J6moTeMcvWIqYH4PjLEgaeNvX
cax6H6SDBNa4bSMzt7AaseCJkN2Rm6mXq0gjwLFzPVnerV7MRkyqt5+NaMRVkLiNvEI9QJ18qf3r
EOzujgr0c2jWb67OMpgPLJ951BO49MGF1bW0cwwCvhfHIJ66O1kE6ssqF2JFl7Y7VHFdg81A17fM
AYw7WgRf6ZjDFPIbRCEoYKCChF7U4nX1x7FY8TGppyl/Gop1+KwWRGhhquhlj8+ChDvP/dEJTqgF
svAWhFyDJTHIX40F1L1trr5WLQwsmk/tc9dDQpVy9j6mNDcupa8ShBHc7Coou+DrmETLTUUfYqYd
EmgrajOh+uAMZMo6v4kSvNrhmNTpV+UQbB0S4sYKYfdxuI9MVJ/Y6GEXpuUGM9Pri3vQfmBOTKGe
/L6T51kvyCnKOfqqRPaEDkn1tA3tlpwHGaAhMbT5j5UBORdTrGF/hO76OKk0zHYqGOgk1zkMwGKe
L6O0lueB+BjloHhMn9JuSl/FIsWnSmX967zN2w/NBD9AbPBvAwAP8OUi/zAsw/RI3ItmkenmG0eN
9cvmovcs4M2AW6LMfVesbsBZtrAjuciNUacK0XbBTxINmrGDBhlq9QTySXD/s3/luZ04VZEYv1Av
HO7TrlAX3tqkj22Lrkw+VsNxidlySc/b8q4LXCQKdGDuuzFTn1SSBN9EDVV+52PIexesSEGA6TQf
PCQorhcYoJelWQTMRJ108G7a4EDaDvKTckx6uaHieZNlhfq4oSr1lFDS+TJsyfSJAz+/YLHFt5vn
QAndovLUpFmIlFrjCfSq0gag+op6jQtSC396p7+vaQ3c50svhz2IFfekTDV8kZO28rzhtt2oNNDX
wB2RmnHa/lMuNlQJkG1ejgKRlwuPXuQenl/wAUaEoGOgnO9O5oPQulnDAA/X/douxOCHWFNqT27q
EPruBE9U1ZD78beA8eTI/J7qTwMhbO2em0l95XdQcplK73lsiWAqNLHuoBMATgylV8IfkP6LdjKN
jlJh3FsgSPqp9Od5OBd+IwJcsLz4OkDnPzmlbtulVzAJ5YH+MmwsSJooYqUbWqfVNqHt2+JXctc7
4BCuV2eIGevINZO6gYtOA8pblGcuu2BA22AJnI9xl8J6gKpZ9EfkJtQD+qFzC4MKuYvrtqz78uCo
LgQviLqxc8bdZNwe1gTCRHG2oYcLi3LpG1QrZ2iAeX1VUyuAAebFRC77sNXZfEsVpxr3Qnv5JxNv
/brv3Sa6AcyWeQfjESJeTxQIpuewJCvFktRRckJJDgU3zJyzi3mK4qvQX9yu+rSJNfNRXl4GN9VX
Ppude4ms1LwiH7J2ClWEMdSPqZMjd2EwPICfqpwsb+o9TmkQzwVoHqTDguZjv3rOdjYkwNXeRSfI
vTFptXR7X9FfuI0bttMDMNvt0FNxu6r8qdxHXlxfTQhujtWHZnWiFIHque3cBfF5129rix6Tftii
nxVUCbYgURVBaez0iL4dZgOwVbS3+u0x8HRT3NQFXeNd21F+3m+Ix6AW1K40pGJd1RddGYQ9TKjQ
3GLrKqJDtZTLBYqfXnJAb7eIKdVVqJDVuYLTJ3WIeo1v6MpHkz/dOWG6xPu2ygII5EEtKBFSS3z2
pAPrBKb/QSi5+ue+RyvomCN1jgMAIVzh9BiVWYicQfIvekAGqY8JzDT6Xc2enXTiA8jilkv5jU1o
SKJjIRu5CxFqWNIjpodeXKAcsPRheOs5c6SfaDK32UU1JMHXfJ5ftq3In/JCvuSpDHE6GEz7aMCc
HNFqV2eXw8Nlk4gUbbl4u25Wv0EZoYTDVKh0LxFPlLsYsLeEehy2j6prooNS0brTSRmwv2I18W3K
s+0U9wh6DfmS3dL5TNw9VCEzHDYOm+A+HQvxGANsUodypgbFfGDC7MDpme9eL+uPcujG5DiiT3Iz
9l3/qIdxyo8a6SO8nJHWi3dOu6SXbV8NiN0NzQmWdoiyvusd06nokToNnVu/XoJrX9JM7fORpnpK
WnTw/Wz+2ukYb43F91E/iTmED26KPNNRelF/B67RTJdSmcxKfCNfMtR5tUd/H/Jg6rUZSHSAmvpy
jHi440rx/XHLVPkdjQbsfBBhmQ+KRYk2ChzSO055Dn+0YZpDiUb6d24he+DUKU8ajcu97mTxXJW5
90JFcEEMy0vPvZu2kArj6t6pXLWf26j47HbtU1OBUMtJ3E6xn1VfeuPD9QxF33+B5amutC+yZYeq
cZXskWwMrjLp89C5S+W9XOY9Sbj4UJGWXM3GK79ZV46XOsu9z7WHGfZMR/kQyqG/FJSyn2kK+LXd
05CCEZU73EYZdnZIz2PDwyQMvsFXJklfu9ae2os/vvYzZhrHJipp0FLk7qPLLuygEo2qXCZ6YFtP
ETM2lbcXDfvIDtpnFd42cvRfCwx8YN0jwdNBpoJOjXUK6oSU5ZgTWAyFl22k/fhACj/DoHY4vq9a
2U//kWRtBSpdQrgvHLxII6UO9M4L3I2iw4T57AX8fP/J4hlO3jbXGlakIz+E4VK96jmRHA9knqde
Z6C0+iwUN7QU1bVcAbvsVE5Ic7MgP/9a+xP6fSPlT3iVc7N8m6aVtcKiJE/Tkurq95lu2ryjUzgf
u2oWVxTP0QEzJcypCwtn/REAbc1ObVxMECzJ33YO4ch0aLLBCY/O0MIccLc5fJ7GpvkSy3mB4iXG
Q+M6g3unTew90vVLUtBKxHC7aELG8ow9+3TF7teZ4zIUBYRqlAhQGthGp78ThUGpQWcWIbi2bogi
okSPeAdShkm0D4q2qIJ6PuVzRIsH7ZWqJkhTR5vGzntU6EufmFrgx/G5G3VXf/B7z4wHsoqsZktL
o36Te+VpJIPPjutXXfAh0iJLdrU3lOIrJHKk+vazkyxVdqKRVy/ubV30UZ/uybaXQO70VqDgtI85
cMP1UNBXS5qdhhOCn303IyNaX69JRklnP2oSMHnfzFStUFuBLJLqk9JyKD/neY2IMVJ0rqK9A0sI
E4jdvAx9NJ1yYrXuUhfaaf87DuOCEkwBLqvtjuFADxA1VJ+e0FkC4Jqgna+B41ZwPWXNewgcYFxY
E2lNb2IGBM7j/8AgKnYZx7Hq1kMKez/8HKrQLx7fisiOtI2QCesZSra+ly3yOsXUldIqOAbbn2Ed
bvH3PMhclMLAe2+st8Eb0/KLlqZAaB8q6Lo5ZLZZZSKOCLbj6VkXFBSSm4mAcrlzqxTtpL3ORz3U
542uG2+LI6/qq1eRaBymcOuZ9NpdC83j4WPSg/5ASykcRZs9iimUZXSMLKlUXLlaDyvaMKKciHHI
HfLhJCXGIj7wwf5Qg4669QGZEbrLlB1zTeFsTohVlhPKQqukOjxT4S33QL10Y4Jj3i1B2RylAQmU
Ujvo+uRmI/RLjpnTRBnduTlLpd55wZAGx3jdRHCmH9k+y0Q3T6hEj+gz9ZDikMVj7RxBwbTf3a4m
yoJDUyi8YSFCFodZgZ+xQmkDTdEtgp9fwdW5ShHEvqeIO19Qny5vejcTuFFHGleKdW2PUrSAyOaU
BrV0mscqXUx8ORDCxQicyTVAx8cgpacmF3TlkkgcLIF219/l5kK2zBQE9l3EOaoPk9jWh7F0DFKy
xmmORKBkiFklw/CMEAqmRFmbLK/Oli2r3Hm5GbwHJBnr8GDKrvumsIBCSKiaSQ26zZnJRlTlFUfC
CTVe6AIPvO856qZUXIio/W6/1QV6YBxdmXNqtZcAGvKHtNtnKIn2xwAa94U39vGXZm4CCpZx5uf9
noJiid488qrjXZtELrp6bqinz0AygHPslAT9twdrAr2+054P3oni1l1O5t3ugoE4/HahEYjdkKjj
Y1xHzZWTj1a0HUU9JcH8yRZICbxv1EC7MKVV5kzFGfYTLyZecmcnwPwhvdAMFWqDafAKrVQxN7L0
o3bcnufc5Cny5HKPLNZyQGszSY8VmI8fDqAqioeVzG8ctuHxheTSFB/jqlU26hJ+eUEEE6GhFofl
K1ukWM9iDqqH3ojsFvhm/j1XHiOfGKTRJxgUVEa2rURSFfmppwRJgHujmoJHgF5H1zpue3bTuIVE
UYfpg0f5MD6kVW8uPYoW5cGA2fmPEbgI7MN6DC46xGCATarwcchyuNZ+536O1IhbWAw+EifBDebA
uK072EHrHbLWaKz4epyhPDXYlaJKMqfzZQ5tnW2+24Cp5pnBRc+kjYVskA3v0bpc/ROdK/q/roDw
eMhnMbP1Qq+mCjPJGNijyEcEbPNuHW+Flvom9705ObhhLuMTAA35ySzxBBp66nhKUArxS4DYLERz
AvAPg2Mj3hHr3G5HTL0iNIDiMjCZeiiLAwd6BSKMcsn91lIB2G2RlNGxhh69HoTblsdtWPidPATm
B5yllYdZyP+asbCSIiNC81O4fonZLWaEqjslD80wJw9jqDBqnJwQoQ0HrNGVaP3+VjSZf50gxRoD
X8qQe1Fell5jPeKjx1jWV4sjx3swhNUebJr/FW6d7uh/xKjZlOFYqX1sEK4+aLNW465RyYS5V4HP
O/uvEs115fkr3gCRCZ+drJDLHZWrGnk3dPrXXSNb7wu6i/m6awGI3PUgX7CxM8gOQLb3YVsMmYsy
VYtC9ac6XBCT49wkqiM+PxRCDYkdt+iDEYYytPD77A53MfF5AP2R7/CD+yLGtv+sJoQTClSCHmKQ
ngC48pkp36gvuWOQLKzHxdkjyufdKg1JcKTu8tLl2rlUaBNin1bW8YdJT/3VFGI8SEZe31AXiC+c
DNk9KsbYFeVdHr3iRSSOC9ocD7Na/ct67NFDqubE2GjNbYH0dJR44nFMLhAq6KLDljoETm2ZLucu
9OfmARZveVAUtw6KqR7sB4GABuGLd92tfQFm0Xifi2xdPqfZ5O0kGowQC8P62CboiAJ3dg9BGExP
CeH+2cPJ6bUHGf/Z5VfCnbMwcFARPsMFShBuc8qznCdWXaK/Apye7qV212yXTL3rsQ427A8cvLKU
FyC1haQEqobJiN9QDGiG374xg6/+g3OEh2gJicrQl1j6LIXXPztJEzxWhUCfEnkG51LK/8feme3W
jWTb9lcu8p0Ggwx2wK37sLlbbfWWLMkvhGTZ7Ntg//VnMJ15y9p2Wci3c4CDKmQhyw3FLhhrrTnH
LMjSBi+apab5Zero/jebtKIf1LzwgUrzHuAbPhvnkYoWvMNtIxUE36sW1h6rvHLdRTPV1PiyES+M
UwI2GcNFZZZXckLiM+3IFFpEXWapj2100LsoT+YDAvOpvQ/icbC+WIUs031SunkrfXhUegtrpbfk
0LB4pahsmLWh20g8EUPXQBAoZraNrj5BVUvtRh8PHWFyCANtY7S2JIAO7me7KFoWFYhr2ZixjlkR
AEL2eegnyKWwQ/InwJ+VPTJptvGovSCZMg2KkdcTmDj1UVV+1WttctSaQSsCwo2qwGYCZJ7jMEXF
BEVuEbfzDNaMQcIknPX6pjfdlhImNke7aT6V7hD0yZoBsUvdh5UpHpPLBIQ+LFA1EFoiNnpldqp+
6dK5J3aCv6WKJ+bNki0ZlJ2IlWEfYCJMPJ+O9XImcNx0L9tF4dg79UMHO8EA+hu4Kb+GRt+xx6PW
KgrmYzKpAA7jqHuu029/P557O11maugwp8fBCfySIR0zmbdTw9iasCaFsfOaltXibcq/Cz/y1Mu4
4VrJWOqdQeXbmfxyRFvoDCsXBysj3wUx8OOckuac2+r4Jb4SsrMcsf+uqjGtomE0D99QdojgQI9p
WD5iYjfV91P+R8EYu6/l5XP+VZ3mI79JUr4rc/7729/yHyOZ/xsGLRuLIOM/x2aQnvmcdW8wDssf
+AvjIBzvg4c2lXk9RhisQDwof2Mc7A+6rTNTxjuv646LNeovjINGnBMpQUuchvE9O4Obzby2jf71
B0SQD44nbMKEUBPgojb/CcrhxESHbgyJBLHOBDrDduHNXvxZP0y/lSMr9v1Wi/QVIg5Td/s40i34
SHMQO1Gn3EOhxnxnk2l3bfAVP5NVUG2zyZ6vFQ63IzMGgviiYgf5LvJdLFjnntfWd0KMxblT6PXG
FmO4l6h9j0xJ9GwxYAbndbSndEZ1+I4D5u1rSSvbAHYgLQdEha2jjlj8MT+cji4byw6kKUEvd+E6
zAt3k7juF30A2fTDTb7+Pob/MVhpecH/PZz/60guYjDXgpngGSdHAgXpJQOtvY+Irykeo9E9zGMf
86Ws8mPtRfZF1VWUR17Gp//3h/7FSXJE27JYIJEoeSdrD+1lLDMIlD7iT6CpAEwCC6OU56EFqOYf
HoqHzIUGzjniYjNPr2fCc8N2NK/vYP61WzxFz/ScdFKbhfXOnftTx/XmguIixrTEY2gLyyEo6+2t
c5Aa4Myb6rvU0bdQwQ/MwbcuFtuCANx6JL/Ec2hqHYAM+718YJJ6I0o2MMkxDJ5z5ytR4n6jqT3Q
p7Mpv9YbasFeHnKZb3NQ3F10P1q5b+bOntbSkTyEY9OH10SkxCvEwte/v27LD/v2ZKTO5WIMz9QG
7caJGIgwRIJmjCy9E+mgbR0dS/uIhWZFBGTpx1Irtr8/3k9PowmZgo8RnyPHMXgy3l48GN0O+p9G
3unEve2oLec9/avsOORBcajGwbvB8AiHjHbsO0/IW6kO7wFHNi2spXjA8aS6J++BkyQj5LdY3nWO
jV4BdtVaGUH+ztsmfnrmMQMaxI16ACRwEjonXz9mxmXCqNW46wBy7emlpnuZMiOgrY17y83WJKcq
KGKeheofsLgKIoikcmFQ5UimiaUzsevsjK5+R4b105VHHwk/A8MdgiwHO/TJlUf90ZVJEN7HlHuQ
5NvuyhEau7iKmDBhjsamF9Gt5mjOze9vufHTlcfwDRIAbIqO8FGaJ8+YaNHTR7bV3MPNZf+r1hbt
0kXGfEN25gNogjsimCffISl7NWXmS6vTDAM1y9QJg2LVXUcDINNpEs8kGmC0N76GjARhksqX0iap
zJ13Y8VoUX9v73QieOSZseBPAKNAXrmoyk7ZNFqFADWc++meHuxFMIPGz5iYud6l8oYj7UKf/G+c
9/JB/EVS+Ed7mP+493izifmfxpwCCPXD87N+bp//z9eijdtp2a/964/j12Liyf7+fx1e//XHn7//
+yZFig+8u8vWctkCsGNh6/l9j2Ka/ArFjcfYRvClsXi7/9qjWB/AFtM+px9FfgQPIL/09xZFfkA7
AfmI8bxYErmk90/2KCcoIwcwEKwQy7WWDwTRp8uP9+NHPYg04ogK8WKNRSCMxxGXgB3jf7MK7WGe
hqa+pd4cFlxcaSMAx1hd3NCzN1wfM0JYvXaYNBr9DFeYOT79cBF/sQt4uyx9/9FcFgDEyQ6budPt
kxE6Jfl53esY2aLckFxLUWnlWYFLb+wqZ/f7o5288SwxWI1xVOOUR7L4U9HRw31rZMf0lLEQYd1q
zj5VCNLfWVh+dRQ2hbrFx531zDq53DR1F9FLkazCqQYnlyfqkBVO/47E/GTd/PNcQBhgM6awYTEw
3t5UVy8xGxrMiCrMrtu+GvRLZCXdvrAt4nkizdvoUfVVqnB65/Te3jL3+4EBpyEoBxzA5vftgXGX
9IoeNPNNAix2k5iGQ6M0gIUT6XG/v18nu4Dvh0I+zSdCCrbyJ1dyLsbKqueGOZhIChqdM0KouX4e
tPmbbqJZ+/3RfjoxyEa81Ui3Ua6DHjjZFnp5DJhNR52UTuFDK9k1uVJ9nWwxv3Nay4/9w+ZGLMJj
DiF58R0BSGr5QX7YZCd6mtIcodOIAllbz7mhr2wr6QF7y4bcrLQ/8xpSYH5/dj89lS6ffR1gkoAw
w0rAcvPjQQOJ1HnMYkSdA7ygzcze+5vomFq+cxV/eRybAzlLHSH0k69qv0Qf2gnHmWVUPloBwpgw
rpKX35/Nn6rik2u4FHF//gd7w5+fyB+uoZXgCW1R1KxkQtMzqpg3wwhgfBKmd7SeLjIG0vgCdqoJ
/Lpu9jwue5JUDkiJLiavy1eiYZBHFfb7n+tXZy+oonCOIMCWzskzRE+hKBm4wzuZgaESnjat0j54
7wH6xZNKwWRRxnLmtAdP7qUO8Nmldx4DkG9IWNIZKMiVpVRV+iAZ0u6dW/rTa8ijQ3lLmBfOLgTz
J4djepBqbsLYQEtCbTtI9zOt8KNyrTMEneE7a/SvD4YbGHojO3JxcgWtEpmFrDnYIPNin896eyMI
/LJXmBCMDRFf9XuP0s+vo8FbKByTTySf5FMaY8DMugFLEK96j7TJBLGkEi66pYFUMhPU8rzT2scY
tvqoEDcH1bw2SRZzepzlWUuujAz5aaci+YTCpHnn0v/8PBkYOSwDKIUFndFbfv2Hx5wC1lnQRbB3
ww7U70IwMBDSvFMd/Pw8cRSaK0xk+Gp5p1UqEZYR/QCyn2ql29NxrGgOEoKTBcMuDOLEe+ekTiwD
PLO4BXicGKYBd+E+nyyAWC+Q5tP9QzjdqPys7wFUItGZmnN8mdXRrtr2JbFCBkHI/0J3U5uu9qAz
VHfXDTjId9KXf3WNTeoPdlo6U+4/+Vw/XGPmHSGyPM6e5mOn9kS4dOMedD65Cf90cTCgufz7QCef
szJh/DiAkVsVdZLtS3YJGyGa9xaHnzYGXFy+zVTNhm5T8p08MkY7kA7Vc3FhVRNbFAAgfg6A/mJv
HJMu3rdGPIDAbpMGTUtdRu+tFr96mGiu4brAdMbadHJzS5E5U9yyBGKH6NaBZrX7ylbNGtti+s5z
a+rG6ad0+QhwzwSgTo+jndTtujK1IjHRZxT4m+t9JnpGd7LxCCrNhyLU113senfYN3J7FZQKvRdG
cGZHmL4Egmr8x/cxJb7mriBU9gxd6NqTUYMSu3fLFzb2NSPlKMQnAU+hI9mRGtEcV2y3YLynyVwH
T201deLMyYFmMOUGK+4r5hXpjTbggkO3m036bTTGfHcW9lSzZKmRIbWkBlmSlBAXrf1aTNbcroNS
ny+ZoYUIBhJ+Jl+b+6YF3tLV7aYHk96vweuYu9z1NJJCuiRmlB167RoXQmgTB+fNwI1F3kb8CC0o
E+VVFKRtXhD1YJiT2fso7oNm3TJHyZEhu019xmtufWY/ZObnaZM1xi7Hc8L4swZuzpDVRFdpA+dx
os6Peuaji3AohPASXABCIeTqJtL6qfGOehnKJnlKGAahIRsywn+8VR+BOpb7yQMwEvlR07iTu3a1
sFmM+kH7LFHuX1d5Ft84ZAi1vmKc16+ThqrJr2NJ2ElK++9j6sFV2elJpTt+VxXpZ6Rw+WvTaBW6
lDQVFap3JthIwQPvmizy4CnOE8HHvysDAiR42+Izg6m2exBMMNONS6qLvY5Hk3GcHLw+OrMDM37q
id1ojuAkkaj7EygVhgRsA5tHfZAo+JMw056UmbmEQRJvltk5XwxL4wJHkijXAUEnXvFAk9cEZxRk
TuUNYuisYJeFlGlMkDm6QYbUIytJVYOgjQBMmCFJFFAaV5g9wCOUqYZYgWTyuDpGfTV9klbudtug
lkzRgO6TdFfHMH9Cs8yxO4gS+QPDxFzoqwoP/sgQj5wRPDHdeIutjHgxAuTdq8StvZucCbq1hQYw
A8kfZDgyhhyMKiOLaKji8SJxSqSVKPS1ZkQuBs5PceCMoeYud4bmIeyER3Bx21aEWGa95k8mKRVK
SY8JPKuBc1eY86jfEjTTKJS6XeTtKkmQm7fy2rAvPo1IvtaVCFv9YwoGpdm4gLvEzsPK7oRnUpZa
4R6L3lbaklmlW/GBgqaw97nGpNYfoi7Ld2jw9GsCo5KXQSRtdFGOsdegacpidAha5l5GQhFg5VAj
EHjCOCvxWZGJx1EhOWXk4A4BBINJRV+JxA3yVRopxJ1LDqW7GkdL6evESNCoYWSeIb94PRlyrA92
sEYCTnCWh1uj20b17MwrJoQjk/3QXf5KGrPDCqkQl66rBQgrwxyxw1dDPqZ7220NIo0VUROJNqL0
gIpj0V9lMEd00eypK0q50ttUTj2HS+JrKpD0LfwUpYfZuZ0XMyyqIpTVOkCTmq5VYQ7o2PJY4D+L
iDJE5bwI4fO4nZ8FwZ0PGUwmxGskqR3i0CRWri+qhGwy8lmeomEYvKeU6D/1gPI+i9atEaRf6swV
vAVzYxsMLGThHcumtMwzt0EzuRGOkzfbBmU7abdM4T/3QZtBvKtmvjWAd2ttHdh68iVyvazf5VOk
7w2KjmJTJeSJcDqpDXhFwupfgfSo6y2bAMf2mSPj83F4oRlbwrclHyZRZEVX8KgvlSjlY+Z1ybey
tQPXH1Q3dzADasdcRbnIH1NPn0mwIbIi8mEZs0qYUOqiTTf0BBCmQTAijm7LvN2VUWrdhh2iWtJE
TeyX9lwliwQnKU2/n8IoOxZZW+NmsEVqCJ9Rci13hhEVVcVfETViq9JGbzZdnyV8S4cxvtJmR4R+
yHs2p58G2rhuumfPzx52U8cd2mVsVY7Zte1XEkKs5imPKouwTtE3AteNNTW8YR1b+e6a7ALjgBe5
hAeRIDMaA6tI1o5Vp+lZVFrEp7moI6cNuk8dSXtjew6qqMbMB9taU4cModx5xqSn9fdP7P82/P6g
qfabqaRP168py+LHlt/yJ753/IT9gU7anw1rRoAUoWzlvnf83A+SZhZ9ZTYkBvP3pVj6q+MnzA84
1Sm9aZuAALWXhuNfHT/xAaqwxzgS5hyDD51e9f/7v7RTw6/lX000dfLvP47W3u7A2MPzOlOlOYJq
zaOndroDS5UIzCpb93pX7O2AyWFtDj1ZofO0/eGa/KJ997ZY+/tIHIirsUyfTna0rVgYXUW2zgpQ
hH5UWwn6Nj1OUePqLyDeCZD5/QHfbm6/H5D2hc1YiGYrU6639dDcBUMELouw3DRGTTiKlijDcfo2
uYS5ZCoGt2P3BlHcY+Npn35/7F9dVuowBATshri8J5c1QNtdRiScFnrMGFZVspl2SALRt2JSD7N3
Lu2vjsYMlgcI9Tib0WXn+0NVMkZBC1yu5HvpFsaDFrDIkNbrQh5klaz7d/oWv7quTNk4NeoyGB0n
JT6fkWjA6LJu2EbtpDFr6zZ1Hsklsg5B6eS+WyVkIRv84/fX9G3t/ef9lNxMOtSUgwAqTrtFtpVW
JICse5uFdKaiJrLA9vFqfQmwifvT8hX/50d0kA0s3filrj65rkaBsddt8nWItttGDuXKtZfb/dGq
EBsLHfqhQUTPOyUmgp43hQonxtCcLRDFPP+kyXDy8FADI8lJiXqmYwC3dATyt+LOE3MFYcd8HTAe
XESlFnh7FKZWvRVtZB+ioNPvtFEPB5/QVoJjaopkjCsGSrCCtsBXZlj9vZWYre6DQ+tnv52wNrPn
7MpzUykmvanoihc6fjabsNKQ11iEmnE3Gkrk9xLBFiTfAmHhSqkxLDeWWxOJaI8BzsipK6YriYHu
NmrLdly7sClvaJ4DpKCosYJNFlbVmWaUsbkmvyoQKz12THSNEvrtZmwg/a/n1MF8o8UQ00BaiLI8
umGczoilmqnNtygYFkWck3vpJPxySpJ+N2GaLRD/5cRHjmOC7ShhD4jttR/y1zZrxsek0WJ7F4s4
vbVmqeybHrsNbSkidddVRJYpYWgzuqq68Op1lmd9tAkB3hAMBfpn2MWd1/d+YuZFvXK1Ok22GrnU
n4nJi+FHSpZ09gSV+VT2GFK3EepqC4RXmX4ObYzIzER5uPCFFeJ+qIQsdp5SNtJ8zS4IR3IzEjyV
0Vs8zeCyL61pxBEA4VEe9Nluv0YIVadN63rJq1nC4UUAqZJ5Y7AHOlt6wLiJStlLkF4Ar1e4ctLi
kHsQJwFODWp6wvVMVvUw9ZZ4BJSjDLFqKWvzSysNKSKage1+uUlIK48+UVaUyB/5VgTBelzAwDdz
nuracaIgskjx6VSC7DrtZVo/ogUcnG0bUd9e9qWhBTjVCnTww2Ux0gu/Sg1cSiui6aGJRi1ucDLT
3RnvUTnaA+tg0emkh+qtm96ycY+js1wfJnkRRX05r5TpeqTzxBZDdBLu9CQPz0VeWdoj9WFLQC6i
qxbBbJTbLp48dxLoW40wzqZz12mMDDGiqYZdiwekfkWJWJP6GY2pvkitqYqxFbsMduxLNJExtNUO
EPBH6ZL/uHXpeGNbrQjOsqCXRuPwOOsG5XDl6Q0GJ6uRwRMvWEPUI6L+cD05LbGWOeyub122GAsS
CmmMkWIeeB89FyaE3mJv9glC7u8WeOKMlc9U9cqMQ+SWqS2nR1AOw91EOZH4iliCwXeqOXIR2RXa
Rwr+4bEicfW2w59fAZ9XEdtED240LniiOzOnsZ9QHwe7fBbE+OkgkKvVpAG5WY25Jy/1RRiKVG+k
7QGEjAI0t0s7IukcfN6KiALxkWnafE+BOH3RxCiePQycWJnC4UtteCNIV36mdlMmOtnhRaS/NNhf
XoG9Vs+QGSy6BFnTtVsk5r2zyropgMqf29qNDYjWXJWOZX4JgYAZKyMo5Meii6oaz6/H9cxhFN/F
ou2QCtezaUDXS9NvgFlh2mYItp8d7ErsmC0sIIAEEdd+xtECjcwnDtfWiQ+TRfIkumHmb0RC+DqN
ZkiynJ3M0SYtg3jtRTJlqFbk1hOovTLCv5dG0DssGKQ+1Wf1qdItiiK75X9WkYqCAmNAlX9Kw5JM
S3oyWr3ua3LeAebaxHMT7kkSqyaDWcejD09w5RopN87LDaE2E/OLswHvMjdHiPgOwujsAmaIKEOa
uLceKzel9vbgh2HWIz6Wh732nNs2DrFbgoMIeN6lJFKuTxQjOWKa861MyrBb0W8lQN0yZ1JAc6hc
5RFBa51fYA2jLh20qMPzJ0ICfBWynhVE3vBWpeg8VzmndXCdqoquYteOh00O6IAoQIe1BpJ1mBvT
ddV0TXwwRVc1Z2PegSGY5egMZ+iyhb1TxuDZ25G3LUCNXpEf12i0EldGncUXZkvddNeoopzh2wkz
Z3kvzP4jMdNLHleNXpbfPrGg5oMymaMmQzP5Wm2P2SaOECiT5q252E2UDu32q1f1oXePbD7EchAV
brCHXWc0WwximnlsISFXK6Mas+hVSNU356i+Uak7sSunA9ztyluPIC7r67RqK3lkzXViXsSycvlQ
d16+T1NNVV+8qUrPNdY1DbflEKO7JhJVL46TrHLCFOpsnh9V545g1MIgnPieSLgKt2kSdMYVNrJQ
bTJjsBOQDrmu4UiJSTMLOLJzDiQfIZ8fDmYdvtiFQZYgC4FU5Kl3kzUc+qE3y3XXqzxeV/EQfyxd
fTb3FUsfDIbeuA+7WH2Lqii6HYY4PrZOEw8rwj21V1XTcCbiFRvUhBefFOkxkjBOJ3t582SMCLZv
QmcC2s6htgtTB3CtGzbH0rVyMI0iL5do7NQa/B4Kudq1QVk2axFL50u/OP/9MfTUTtCQtTZjbrVP
asjkpxheZUQAeuN+UVNRsv6AwHgZIr7lG+AktclQQ4T5PtTdVm4HdAOf7GwKemIpw4B+1JAE4yPD
ubFdCVtLjyaZ0sv9HubsUDF3VlcTnPYzPv/E+6wCSveR6WbTnXtdqeaLISmE+GiOkftJhSPxgDT/
3HmjIsdVwBCA1WzknNhLhFo8lB97CwHPYUZB5azDGL71qk6xYJ/1DhkXF2UhlEXPxWrzhxj3jf3I
4t2Rp6eVXbwSFQkk/jB6mMOEaz3W2MifrdbWLsNBkHAAlE5cmoXMHgMSYac9oB6maHNjFth/Lbs0
t20IXHM1AnghtjTNXbpNAURln8iUbPZNWgN0keiFV3vJKg+FltcHi2o2LZcVj17v42c1Eh+pePiZ
kel0EVOJcWN7dj8r04q0zzhpjQvF9Bm5uRXRlGhLEJgrM7DnVznn6hywX25c1PB+mUnJyNG2ttWO
NPdysnsfBg3v8lbFyrRfRnfyip2jTUG2D2puzq7tZjpZmq3q9kyh8l4sHy4LJxuMOthG6aTCrUZS
Of4zrInWsW4IlLrD3uR250069tFRj0eWmZW0g8rc5F1YsCeL2Er4hOnxYrQlcbXxyhiSlCePtu0j
UCosmvnYojo3U0n26qQ7hdoMKgsidmqKbh8qGigHXlS9OGKeSH52jIkdqTddzFPvNhtgoejxh4mh
zFYMEzicvE1ZhrGKx6JZjR1IyTWo+M5+HUAmweVIoegZPvytMPiWQOsmHtYeeSf1GDn3Q+6ZVUp+
F5fP/eLFdpJtMh6xTwTIlS84RhNOxyCvB6iHg+HfpIp/LkN9WoKxW4cc5ygyvvVM0C9bbP1Pqi7y
2znCQzTcxnncYH/WPLiZiliBddvi0NmORTTtZhhT2t5JVHRZxGnymSFr8WAJp3GQMZqdzYCi56sN
kCH+PPUkKmJfyCK5CnWzuhxR83yz5zK78TRRpVuvbJqn2pgSCZhqYJmyZSvz89lIpquo6dkAsv7i
DpumNEzXaTXyuiuJh90QfT1t4BSn7a5vykIRn1VLjU2EMp5n2JQPmU0zFpeME7+6ddLLjShIPFzh
bh0uoprMDI5Yu8/0dOuPnsRZS7650heCSFJu2iyYrzF/6gxZVKPvGbLTCIi9cKClD1nhJRqs+kD/
1Bv9kcgo09eo7UN8+2n23KnOu5aDYSH6Y7TZ18SmBlp0WGJw1Nogfa1ky1Un0FPiJr+fi3ioNx47
RmcDTcDIV629xDbCo82vcX96tK4DZT6WbT48VFNdPMgsSC/ZkYliy0Y0vAiaBNCL03nkocciPbfM
NruzvZpGIi1Ta/KTETIT3yRExCsQnuFne9lYbPDJ6p/x2Pe0O/FKHWMtNiicCOV+EEmnbhTo/Ls2
TPlIInYCqUCgbw+svJvA0eTEpm6rRuAwjvDO3FUBscerSlJvHZNolM7aJrPV9VXsdUDTDVfKXVBM
0w3IErzeEojSeW6gIsVLarQe866siX3J1umuHdDfLgb66lKHsVxsRWlTxRUgtc8hxIHNVwDa/orn
+N/G4B9LbMx/tiusFizYc/FWC/j/G4OG94EhOho79BlwRhko/90YFPgYcCRDOWRibxAA9O/GoCac
Dw5qzsWbgggOqR59tr+1gAY5lgtMlFE5lkskCv9MC/h9/vtv5Yxlo+FAdoRExUQnzo95Mh8e3DbU
mzZnFtIguF83JoSdF/TAMPkkTn8dIAO1JMBYFGBX2qSXS+vAUi6+zgpdz9qqtUmsSxEmxABzEfSL
ONf43vK2h8G2N4WHnD83MiyTXZh6Zzq+e5cwbzBc986IIPdgzk34EHdiVHt7hk164aEke2bzgP1u
mVmznWf8+myaeU6shdddByOEDbJbqAEoKB5jp7S29gBEpU6j9En28BCAduUvnkdhODMIwcaWJZfM
RuPHgKTqlSNaHfO2Zz7A3so+s68qNrLususmiwvfEaLdSEgnXIGJDqLZJNG1O/VB7E/c0hiSKPNW
7lpaUZVMGs51Td4ZiHuvmpzEOeyXZXhDse4ecy+2djPrxSU5H3z5Z6yiNDAU45OoNy/F0Cp4EfVo
v+q1evKMUPiOXmACHxpxrSjBl2FcQGauJD5+ChJmebD+x93cYqPz2zogoBejMegnu3SvlBPEL6LA
0Bc42Z1VFdGhiMbwzqMzAzmrdsO9aQ/uBgMqc+5e5881OD1p8wTfGrd6yhvwVlMHX5tb250pJBL+
MLEZNUl3OGi2yHboP9N72xy22lCuo1IOijSBUGxJQNLWkV1YxPt29bGt4nzHDUPORt/pPsVhdxUF
4iIu03sKPJIFiOTz1sYYh5/mqQmOedgy/S6DnjluTw9Iw9i7p9ZgoKbBwriwB41C1VhsvE7iZCvY
jEhDkctWV0r14xk9j5Sx9DzLVVl50aELGm3FNwDYs92TJK+EXAuZpJuqsMudF0Xzto46GDWTbp0F
mdFC5OqnrQnEL+tjj+OpSzscMcMzFMaqnOxCpxIHRQHA6MW8KBp6ojaU8nOPsFSrLswjvsseqsak
+ZFibt5mBt8WY6juioSGTFC2yeuMg75dTarLD1kb9zvqCSLZZVR/oluk386kofm150ZfGHzXazWb
ya4oQK+1wPUva1vwAGrGseGyXcemqw4qNxw/Am5wVky4BBvyWNmSVnsizGBTu12ir8KBZlFiUCTX
qVFxE+hRUNLa7JzIit3YDe2WyIvUHbpLcVtrg7FLkrDeGfF0b/DJXoE0tld2UkbTmkiesy63xJGQ
+mpdGOLzYMrk0OZmeBsk3oDfUJLOXlZ2ukaCPl65xRhtmMAla13rLRD7+m6edZhB1M3bnm84ceCa
d6XCgqhrDXVsaFrqCGqBmMiK3sYrIgLTn3Q1HFQ9xkfc0s5WOOpRUAlD3UrdxXNfAB0IW98x7U8h
M5jxGIZeFvogjlp3O3Lrz0JdIwPbq6fqMIXyrgjIuqJIb5xt0IXjYzvD1p7jaYPLnlsexUH2eXG5
ghngj7UNrCUhATqWc8i7NYp0jU35yo1GNjUpRKqiWfZpISAdcE5NcggawsBtSEwPA6COs3ogITod
tdQXeKHPSlJ2dKd5Nfr0JRaVc002JmZfuH50hyYLeFZRqk8jntYJTQaLoweUgCRp9Csh9vFUG7oX
tSRWLC+YBTyiKZ3SJc2xiORahZbYe71ePKdygqnZSpQTibQvgr6nS5xkOuKxKAaS4CjPqVYVVw3W
Q9o74ny2kF8zp1aAlLB6jdEN/I/RBaqQhehhRLnM1bdm2V1QBexpJlZ7o6kOWZYy+cT3TyWY7I1w
EjuR0wOOp09V2J/VgmE0xzjX437jBc6LlNXZwompHIlzHgBELae9nkWXoZEHfl9mH1uzHVcjMsky
I86lBh2URTslsDENAf9e7jMbB78zfZHxRx1apOYuEDWieUJ9CwdvV/bGhUtLoUhmePf5xsxhKSbu
scKyTmzwsc/NIxFKu5KBOhjo3RzVhympdsDQL93GWDlN4le9t8lDcwuV5WoymbQOne95EQtGTwcb
/qNomdtXI9NgXamzxWW/EmaFnlYLbs1kZDkw9tCs1l0BJo1RCoC061ajUml1eceS5gn4On2w4rsl
MUsbS7cZdAsc4M6ebpjkmlD8KLCMPLohEqvY9G5xVZvmeRkmH9M83aLO2TVa0hC3qBsUqpm8zDIr
etUMOc+QFgdxIxo+r5FGCDx9Fvu+NkLyR1OR3uOOjfZZQyGbOCYwoBnOqk+mJKTJgY6URfrjhlj7
1KfbYG2s1vsG+ynfkQSg+3MhzgsZfqlsFhG7HMCyRYFkZj53BzgfL8GYtBcB9FJ/7BrzkNIlvLLH
krwIBwVNQQNtdAFqjFHbbTCvWVsvkWcshNHKxmS+iis1rHUgBjRA9mHlXZUO7aSu7aI1slPCJekA
bsrAqTeDu7y7bf8azOWFiMeD46bdywxeqSm9q5zExH0weM02lOVHsnc/WloOpa3WntvEBszQ9ESg
Enrp49ZAOgFiJavpZGiXYtRn2q60WZJsuOn5EnpWYfpjwfKRjeEDbedwjVv6rJvUWRioGxq+5/Vg
sCz22d4FzUP/Wc8fhvzP5jUZ8W2dFpTrk/M8IPE4yxgX7IKW2mjleWO8NfE8rYa2E0+RRMBvs2wr
2sfdhkkIm5++cr8pURnoPmD1W3WcPkadDjDTmS/4dlBfYGb20LN58itSljO70I1DW8NtYNUb/ALC
OyAx+TnoDXcT6p3YWIOOKKZzAFcOkfuEo9QibTn4OGSesUoS1jsMLHLJB+0xEqG5XKHwz6+hyZZE
trbbhILHj6v5IfDywSeN+Qrmx6rqLe1zi4ZksM2GoZB53g9zckZiCz0x7UmQfuXqNboxV20jfF5+
oswbspGMyzwxz/MultAy4O5pycxKYWjfMMjLC+Jkbmc9ve2It2VfInh+qyN09y2E3/UYeem3hGEb
2jjNXgf0KpGXz7uk98p92jO2itiYrjzSfdjGUSe1tT7dq3hpD2RsvaqJBlorzCdkct8scPRb+FDu
fqpQnTqV5w95/YB6HRR/j0irSQAfdQGyF7tKzRi9jl5zTlFTXVTBmJ3NpPysnXm4Mww2TZAfnwMX
DVZcq/mQ4iRfIxL2/4u981huXNm27b+8fp4AkLBdglaUJ6WSqoMoC+8T9uvfQJ1rSqy6Uuzbvruz
Y5sokkAisXKtOccUvf4YtWiwEos8OHoy03UTOe09CLZmmxLcs6EGztZ1IOwdQTXl9xBuMIxBLZqe
yF/3Bt9ugvCL1S70JTi5cIfCvJWrQkzX5Tiqh5IrBvYEpRq+Uu3ZCFDYWO4g18lszIdJ9PxzN9Sz
2AMFJSpNIMTcB61Fn6IrnWoTc0+ZJ9Skhl9ldj35dZ5HoHChWKIkK0r5gPEn+wxLlw80ZveOwM7m
RllwpuA3BCTHj/O9qjJ6nszU5sGvMru4Ab9Zf9bGAUsdVe4BUypsyGzsD3WksdCW5g61gHtN8Ji1
agz0VDfEry3ixqreUmo7V6OTvCS54rht6LO+a3tTP7Z6aL60E2SWJEOXGIPs2I6kHG/cKL4H4A22
bSRseOhQ+yfjWNyHSmkVzr7G7Z/1kdzzHT0jh01b2MPV3DTtCJgvKW8bjunHTteFZa+Aemt96IPH
c1o6suWsfx+tud3TB47GG13pms2kw30MzDgf9h5jqnxtdmPzFIGv5xuoQv/Se3X0nMlg7n2RjdY1
GVlEAqzMXg2o6cKw+S5BrNkLaZmbP+lGlG2KyUwk5Kg8tm9KtCnFkb26ETu2cZpKIi7Q7TVxyYli
ck2V+XOvaDOsCPcM1A42UqJtDcbEFohuu/Y+FWPtto9ECXFLorEZxSNsx4Y2JRoUvJ5jQXAVDzsZ
MpuRWBPnau7iynhJR8aaSHbdWPiNFTA366Ki/Qye3wVOltPrQgqXhNHB4bVj3PfmrNhc56ktUN5O
nMhWsEyTbjOj/654YEP8zgGd66+mFuTn2hANcFibneZUoyc1bjla8pp2atKIr4sl4grSz5TWTKHa
ZuEJlsRg8WY044coJ9vlSkbCKg90aN1m32PZgQbYx+MVgMqqOw4BBbZkvF82mKdWALjrHJSPCtdN
gVRfMj/9MRV9eJBKT7/iu4cFPRv9QyCUdQDwbN9HOUTFspvjLfdH+InTwlDu7WhcidLzgKGI6H4E
5nKOQ3eNLBaJqH5wLTGv02i2VwlsUkIexVORiTuZ91sDjPUhkK2zr1NnLZO2vOO1AfCw4PyaR81L
krnVxu7qelMSR7ZCg751Wp3xYBzjdQb2dZsOff5Slu6XoIUtg7j7uRgJf8iJYF13ZqnfG0EdgVyz
TxkTzlVT0SXrQJ7mpL2mQX3l5SGJfd1wr2JzPVSVvpWZANWLjjQR8swQ2U8Yk6xQTqJiq6rtRJN9
w3hNB2BvPkBIfm1y74pzQQBcB7eSqMqdkaofROBtxnJ6Rk14Cx/oU9BNJvOujrEADdVnbvWrqqN7
BGwc8ET9JUPtpNKDVahvCZQqxlrX85xbe2ZjrzZSE3f0/FxhnY0cv7cHyMFVfUjqahG0imdIUI8Y
FLZRr991XsPkOy+uoCr90LyKgW7olbeGaE9mNherTMvvQ3N4RON4o9eAItteEH1Y9Tdj0B4Dx7hX
I0rmUlM/PYNWSA3bFfTMtZSQmcue8r0cN7GAzRTW/QMd2BcyDYkvKYe9TAFl1hIHiM2ZiMfQ1qrd
8hIs4n1e/0wY3tl2cJ+5vMqk3GBo3rL59j59z8+Zmo/IWEf0nz3K/NbcMrfbzRwwwsz9qiauhzUd
EPi/TkxFin6IXycEqgSQxgdSiV4zN/lmQp07gjT+TMfjgOcO5ksO05q0uo1R5s9jaGibzux3neZ8
AcmUrcUM3RJP97DttcFcTZJ0JN6CFfIEpzIX3JIxf1EmyzEuEr53n/tD0ZmHbqS9WWugNO1ZrsuW
r0yMwspoi1ddQzgycVRdkSfwvYnFtlSRRlsU0bqhJ8cx05jci3VS6clKzBUYrFzvQXfLR3ioT0Vq
PYBo29WW1TxAJueM73KVXfvgePHBoLp1ma/O/Pu0Mp2dq7JTBZlAMcCtHFAZiXHSKN21MbxN0vF5
rIfgKevyTRYHa8eYb6WXPkmN0DjlXkW9digrsYvnZu/M9r5paphPbbcanQzCXIsS3xiOvQr2eO6u
3E5xmk+fMgCftpttdJPMQK84GS7j+WDIrvQmXut4r64J+7hSlb7TYpNWtXgKyq5Akx//GMlr26T1
DM/aVFfEixPZ5z2C9gWtMPGA856vAdCamxos44oH38+m5t6dhXvX2/UdnZMDTZqXpAV8SmE484pe
wwQKbmNpdtfa0NPrzcvXJprk0auMYs9kmMRWdoykL3TmFNOAgl549wOpzKs+AUxZaa294RyFAhu0
NMJFk772mK5loPKHLMLo4hrVMW54/TYqw7KmZXck+JyYGW3chFAau71x4+BspejHB8977BDU7ArB
JG6qNH/Uazob3i7vmePT17maK/NKd0Lf6tONmSqxp6UD+jYzELpYJzWzbs3K590WrmtRH2fAf9t0
ooNEo+OBoK8r2lmcu+lJ7olC5GQoNnHS760iL3YAjLcGWAZmZNZXPIYvrfCunLTa0GHiQYkdHQdz
cSsT6cMCPNQh21XKMDqEs+xk88bNSRgsSJiAiBe6GcNoTdyI5rYp6+t8qMF2Q15LFWishUacep5f
mMH3IkaQgPZOVqNLNaHWSTD1z4BMUQKFn9pSsmLbXcsru+TM6FjmPfs1s/KGESaDedTNG8JeAOda
6WMQeFsE55tJPWaExzLvftKMed3P+aPBBSfc69AZnNZQmwudktRItww6OoxoGt3BUmKrCCyTs/k8
bDmCIwdK6y+kTm7CKTw3JMuvYyZbWz2Ed2+JtPJbrSb2wPhRkAAy6/NPl8lB1pEGljQ24AcIjHxA
CTpu7M+x098wKCXzo6aCJlMpqqYGSTbI4MKiC8gkZkXYxPe+Lq6GdPicJtFNNgRbpTPhzeZP5Dq8
6h5406CiWAEkiM6u9Dsx3LshuTqWOk5FfTNQcziYMAHYP48zmgt0EZ+SPL3rdQzoXXssavOWMalz
g/2hWOEiZQeDOIq9ItzYk/UKquMutZpblO/jSmcwzI6fLQkc+oFC4rkq3a1WLnaI8pUO2oFM8F3Q
LRaBICRwnggODRKdX9s0dw3BkXDsGNMH5VoRvMZhDiOQneKImDsHfVx8crX81U1ND8+Itm0RYjGL
0nLsgRbQuELf6gY89aTOv2RkNDDzJztg7DrsJlFCM1U3X00E3uR/hcM2M2lqFzFHwalHm4E6gcsS
FRhO0vhrxy1Yx97g7Aa73VMPvqYEjPh61GzsjIwKStLK71u8HCSmFEHnDS8exyhKWVRO3qy2c5YN
Wc2fis/HXo+tU3Mz924eAo875W2UZ/pGuNU4ESPrxI2UftdHRbqdXST0a6NKm3mLhix4bCN3kiRV
lXF5NBMgmbssSMwnUtUZB6DVsZyNOdj6Oa+yCONNHdXYVoyyem2o1bMt6aRogAhbDr6XTjD0Wwi4
1s+4UM5jOffDY625KZMwGCs851RPsCddiPbE2ZgdPc1KzO0GZhLJjTLUU79qJuDcDAUK3nT5kN7O
ySAe68GqXoiIdQa/yUrEo8YUTbDzUJEAmCYbeJsiB5h9htVmxLjVjZ+MMbBT5mGtrFZKDvgP0OnM
wT6tEfRtvTFB3MtUzmrqXRHNTntIvNLWoctqctx0advRwi9csRunMv9sJKZ6GNxmvtNHcP4AP6l5
/V/Dpf8bs/0/990x2y66mLEt//t/iO//pUP2WuBARD7B7NGQ8P5bfC/kvwzLdeFp4MFm0KaZ+n+r
7/V/6Q6YDY2/bOqTRfjblr+QYAtuY3FL6jpxFPQOPOufqO/NC7CM5YDxWVA+uoPEjFmbdSFSR9Lc
0+77gpUQ3m9UaQgQEeiBWtJlLJ4ajkDXJTTShBo3HHS/aLV+SY2paQVPU1kd8khaw5oQw16DUseE
Phjm3trB+E+jK3rFWXuo6yaOEI/lcX8X5LXVX7Vi9uhG5gn5HSup4qQ4tpyA02ug4/Ui20rT/khH
KEOkZBOCEkclvOjOqyjiZJEk2gEXltdfydCikce/UWciwfWHKLLJcG+V9sPgaICEa6Jv5aM1ogLw
RlV/ShNwyCuT7B51NCIQ8/s5qVrrSzbNk3aLx8io9q7Xc/qywwqUKSVIV/oJkgReRBptPWKIlhot
Qb+y74JoJOunlA5v6a53Bf6F1NrxUs36NdQ+c1c5fd9t8OCBaMecBtQXbUURbqwsqwxgGGR803Do
7esxHmTLXhxYPwq9EEdwJ7axEhjkbdQdSY1JTJstYJo5g6iZfttVSWivt3LpBJd7K61HbdN3Uf2Z
ZI6cyBvOfL7r1jaWaOHxZg2n/NGbh7khjNSLEF2gTHySiZ78MMMc+oAoq/im0tz8wXFAmS2vb7rI
sUYv4hp2uSD7uZiCHx0tIYFC2BZPIlD0XeLMpZXqDRpilsTIHKJWypqOlOYBRmcml+r0qL0AMJwy
1VczAXlN+HTinIj2HSmxYRnjxGJbI+SlNIi7mJ3cIWhiAl+zkjnRDZbZFiYKLxM+Z46aAE5kXinf
8ET6Os1sbJUDa58kLYXEpCZq0O/FOEKv1aII0V9InAbmYq/f4t4bDrR/B7C1hQW8OU4LcYeodl7y
rGJOBDor6zikGEZp6kdxdKCgjyUeDaaly1mZq6dHQhCV05U93g3gscg4kXeS9et20T3SJeDbfRwD
woW886MHqzH7k2Wor2QAFy+NtLt2IyAu5OuBgVyK460ejhVOqq+5UyZyQ2p0+aDF5KKjbrHiH51d
2bf0DsKMxmI+Vr6Rm4CFF80R1NgmzL8L5UQT7W2H019MjBBiIN4UT05gpuOKELY2op8BR/VolUr/
lJHnfVuaci7pK5qIPpuwYBrOVDQ9VU1rwbWP7LLayS442r3VfpUDai6SjM3gRUtCWOSusifQqsRe
M8NSjfypaVDQV0sORgdb2aRNOnqWgZ2Ntkq0G7S4+Q64jhYO1sd+XLUYGXGqEj7EqTkgzg5NXhf+
bDT8kPQxDVRlcG+5obHW1mTRWLO2C6U3RwcylYPUb0ma5ZaENE3XXmp4PG7ELJzmkt1z5aIxd7cB
nc94ReKbWgr6OeCI4MXfs6TAA9uY6VBuG1W5mZ82eA6bmvCW1QBQ+wo9TfEzCOOALlhaGN8DRybp
iaHe8NNx4uFnRCyms4qQ6rHfeai3faI59RdKLefFwsMHaTvV3ecGb4O1GTSHLiQ49nu7bEYU8ThA
f8ZRYsRbwm29L5OtCvhdeYGlfTHx3NgoPX8w3arGRxIbuC42SzLzhbTyq7zG6rFhGIjWk1FlezCQ
1nLwIjoEc6zlic+zsMRDhe1peg5B6r40U8aREke27eeFye7dzoHNeYfkYIRsKNmIsvPGMd8XeWU3
j0oa9gQ1PEjJEpOac2DXWPzjZI7YvlWW0l2VnO0+Yfcgkk86HNcxIgTuTw4r/LiiUxa6dTXLGz2N
Rb+Dce591Y3BLbahHWGT9JqhudPJf8OT4CXFFvpymq/4fki0TQBEK4zMpbOK55JM4GkiY8idqX45
nJDsDFuatAM/7cYJ+5KFHXdPt60a1u3o2GerHIPS71Ud3sV9QIgY6dnNYyGyyaGlVlvzJqlFmftU
m+ZDlRQ0mCGfGHBTFWc5Bs1t4axj7EaovosMZ1gwGCSuM2dQ58R10NO72EhpRdDOvcVKgmqD+15e
d7bbMtVWef2dl4FTrGPdCgFClUmKXTIEmuwbbDTzFp4es2zyRyY6/CiL1aqcGpjRnigDnmhkXQjQ
dfLTXgwsHuySjinUDVrCITqErE/Gy/j8edxKJhF+ig8VQxdnjme68Ea16RjPpcfBnPpPjjHKxfmu
ZcTI6zr6zkyrkm84QUL0nSSThNV1H4yt/jxCeiL4jhmQtSLAXc4PVcMBnsZJbuJDiXv1Cb73SPvX
K+chXOFPEiNgd+IEV2jz++swrdmWpQyjz0keca7LmAE9hGqYfo5umnMwivLaDlY9OpnPqG+MPfSI
uLstdKGnLyjUEnnOyP1JWRVQXNaFNULvL0N8QnU1WghLLGwzBM4/2HTbTZDo1sKXT83r/BOh2rTz
Hbzq59ZBh4it3h3j64Y9lyNuVkeoeJUb4IjW5/FnkEm+OrrvOeJiMwlZdRRY3sFtEyCoOtriTzhP
sq8tDgVGueKzQ2v1vlH4iPd4T5pTENWVuBbkQzGyrvviBWSPPpf+1IcgAtd60HbDz8SYp1dP1tZ3
DmUEgA21acPo9EhHISYqxmdtNsH/1dsLw+4XsG5hPv7PurZnWulfVPe735V6+b9qbkf7lyEdgDym
ge9VW0A0/665ddv+F3Qu9GtwpdCGLPS5/8TwLo5XB47zol7DbAfu7b9qbmHwB1po2jwYB9IyMR7+
k6J70ej9ztQCoAdWCqQbFDkX9Jq9/Pff7JI8sPSAEGcjFh/tT25gMsYSmrkTU1TslasqRBDM0ts2
NQ5x0yVHYlOML05OWT7GBD0I0dY3VuLMd6HpVWtJdtod5b2zw7pVbuZkVl9/u7ofWmdhOPKF4QGS
zY2XFILJhfMR2HdcWVHanoIpmNfZyNuIkSPbhdEieOZ0sH7/8xZ94R9XCIsxAkSuOn/jXry5Qq3V
uXOmtSfkTtozKSF3NlObFZEOw6Yb3U9pZoLAL7Jk7wEAIYmW1ITC7DPyPxx3VQmizghFXEbkgc9J
oWPYi2mCfmHtaxOjodJLnK050a9NTMs78Aaa9u//hLcm1eWS4ZzmzY0ZFqahcelrnvXONtMpV6cE
JxdN0A5xLYluvgcsfDNlVMCAJ3DRd6f3P1fn1Hhx6QwakxzqdJY31LaLeyWwIebA6NSpDKbuioZS
vKOciI85KoUrT5nNanBEd8AbMeyZMIs1eYnsrCje/t0NeOP0/t3Z/bdvwucbnCyRoSPQuriJmW5g
Ucrq7mQVFiefrJTXdP766xhEzJ54n/Ye/L6+Va3WHBwrUVuzTYOVCeXno2/yl5vhYnUEQmYBlsT8
9HY5VbhZGUJUwFmmsvOxG0ycWbrhqWYF7RxI8+eG9tPSOQEjORVoky2dJIPYMldBXweHTuvdBzqI
2adF1XyTtV3/7Iosu9VCT+4+uIFvferLypFsT6yahf7IofziBgIt1rNMpcbJxTp44/D2ISQ2p0FN
I+4mIoCdCqexdx1HilNC9XZl9wVLbEL6Qh8xHRFB2fOW/wyfGqzynYjpyr3/Hd/6vX99RUxD3Fdg
4poDp/Lt9RRkI5Bin8gTrh96idU0kcETSz+hJF+9/1GX8LzlctCX4BFy2CtNCLhvPyvzkggBvWmc
+tpEL098MNkOdhkNMQ3QLObcKUR+7gtlcYILNe3RsAAkb/EP4JogR5GhU6THRkuvWu/GrRPiSz6K
2NM/9bKW39//tn/u7Ms3xCBuGrpjkZ7w9suSagIbKdIlw80Zzz80vS3ZSNVOU2R91H1iHDF3TYdY
uMUaMu9/FAT/4yP3C9n333ppbgwIBXpMur4w2CxeL28/v8M/gRPU8U5S761XyO1jcNXD10a9SlTo
SeEmk0j4SIpd8drhiFhnIIDXTpLhS0201vpMlCdVNsMi76AHlZWtRjEGT9LMnG+eRkXpjK11hOHj
kCWVEhyximyXg+RyAPwWM9fvVl0UuuRHgAK64eNlR7doACvahFhyVh6htATtzCmyH5xkw4yuw5jn
Rb9A0Y0cxDyjRrAqrI5WTVOe1j8mWvBXjoHLdEUmDD5x103bMxkXPAqeRzoG5LsRcuNgG/W6MieX
NBpTpdpuouhD4oC+uN96CovERg15tQt7FxSD289V4WfU+siwM+mMGx2NGZ1uulUphnI9archPM+j
Bp+HjkhAggwWE11PbyDnpI3fOa1M13EQ5xZQq+qc2E2Mmgcd+drUmehvp4aUwV2vmmRc1xjJSR+x
huQwaERVb2ukc3dVS84DQ5PB0uiskaW6fn85/iJLvl0PzBNcNj0qzWVTudj4wsJshyTpnJOdQw4C
UEA52hHe2ovK/FxauFC0ht88l5Z1MgwZfR+jzPxgs/hjP/N0joy6SRcTI4h7+UxgpCdjrlTOSeRE
lRkzMciFgInThwVjdccYPvjRf2xOfB5F3+Jp8GzSKS82J6dCm6qMyD0JEQ/7jDShNeRHZ4tX9SM+
w19+GspjDsfScaC/X/IZ2GMTYQ2zd2rKiPAw/ExbmFjUKa0RbnPD+2ecjeXx1nmNUThSF1E2LtET
v5dFBJR2If4C75QihwVBAWkSQOuPQsuMf37TqHaxh3ApIWxcciZrM8KfvsQOIGorD9rgEbBQCTpz
vBAAuwXj8Z+vVNrZuE00Cj6bGv3tT8urVHNIXxJIIgzUcW0jNwhm0hO6HOxBNm+0WDHgImFv3tRZ
be49csE+WDkX8Olf19cifJsXm2eaGsant18i8PS+bQCLnaZYsPVhxNcWjWitNZyJCUZdW2NuspUF
5syEXWbo3RSLMPSbwpFPs1qSxZ0qC6yPvtgfRR1s0QWjbi21pAWQ8u0XQ0vtpjggPVIgOkJuvOCA
JwtmK7L7kyxS51j2sbPyZNAjZndKqvNpuEUIZG/fv01/FubUc/CCPJY9hyGgQm+/CLsfQrvYTc+Z
ysW3IGzjFwtp510dSfW942JMa31Ssbbi6Dx+MUq2OaAAIKzXDiBAOBCtlz5HCj92Iq3wORFxPSGT
F9gv0rbSniQ6L2h3kQMLjaMa6jd891zmKjNliKqTFPkPCow/n2HWuNRs8gCJNyBq4+0vgnylRiAF
wUlEDG6xqkg6kDYArajotqNsPnqG//Z5XDfWuQan7Q/kZMecWstnOziRKbbH0xjQiE4fMdbfNcrt
Plg4f7lfcnF/ehwJDDRsl8wag6xOA0GnOBWumZ1KZi13RsD4bwjsinzyKTxEdSvo3xpENjdqWNM9
QzbUGd9aduabcGFjxpipd5lhZXsvsZcpkdemfh4weyGWldAYh7yXTVbV83GCg/YiZx6U95fd364Z
y20Bv5o8lZds7ZzSQetEHFLm4TKI7eBzn8zf2974mpna5v3P+vP1wRUDq2271HDUUPLtekhkYdQD
gtOTHPBtFLDjIlwqdCLl6/sf9Of5iA2WOCCHpQB+2XAvHuqha1U+WV54LqNafa6ncv4CXoJuG/Sd
AWIhhCrhFxhEYw7aPWO3UFf250HPidTMdaGqDyjtf6kW+EIUCUuhwCHSvHi4zUJBfKiK8JzZjbN3
aHTfq2m2fJA8yV5LWrVBoZxdd2ZRbVxiGu84llTX718Vk8v7tmKRJra7xV6Ii5DT2tvLP0RJ4mJA
iPCFZcOhypxhY8Ukg//jT0G8zyCCLhHnF+3ioS9afOMMzeIzeMloHVGAreMu/V8sW0DIkFExSks2
zYullON9AYkfJ2fVwghB03nCAntQZd2v9W768f5PMpaX09srx9mTVyhdL31Jd1iu7G9dJfSghnCb
Kjnzxl6Dky3C62HsbBBJMRGEuyZS1q2Z9QiwAmCSycNsGCIhwVOf7gcyLDVElGpCTFZ598wyy69G
UZkHVJS1U+9kbreSYrkQMXkdTrN//7u/JWst7106Fks7DqK9a7vyoky19V54M3y2c6u1V4mN9qV2
2qcyM4+alX0zdAi573/gnw/58oF4XPlkm6rjYqVboOTnqJXJeaBzTFEhwm2QddqmCnrvg73rbx9F
z1Eup1cyUC7LX5RRIXhRPT0PFQMAoqPs9aA3hO7pWfXBqv7bR0Em81gCtg2k76KGaoyEHCmwCWfq
32RNqnC4w9tEVgbz6w8uoPNnRWKCQSM2ggKRuDPv4rMIV0xSaarynOJNfXDtxngJZ9eBOaLpr50+
ye+y78QNmoHG9FOtaJ+iRuDayEHgMlnqEBf0JZc9TRaaNUm05beU+SFgA5Hko185SWOs4YiAqEI7
pq6DRe6zZknKGTRD3N6jyyyxTXZmUq2AYTavtqjsr00TwJ8ZSCsjdLpRc3iVQNJA16npwx3cJueA
5jDPrkO7H6+1NszS1QwdiZPd1NhyjehOQi5KyDfPEYzbPnmYxnTUQgCLPi9P96EZMOCgQg0KtW0S
LZlBTVT1q8jNyoExFEWftWpklg93s8k2tWOUpB0zdf6pDyEY0qTutomgY7rqSw+Lkugq3ICEKKPq
J9wU5qndeJT2YY8uKLdTAEAwzdtrWStCnCc1jrepXj8pEQTJBnj1dMwUTv/3n45fkPyLrQTZn07v
lQQGA779263EkJkJtaSpzgwzcJjqrFUC35M+wflGmEIAmXVG7hlMLrCzhoHP1wCvpu7XWdM8ALMg
8lPK2vk0U7MrTGYKsT+khggx4Lhkfekke01h9UysLFoBs4hvU+b0lY8hUd329dBlYMdk/wD5wvvW
Dij+mXwPA/nbppP+qOGe4JnLM0Jfhggx3ybq7ekHEy3mae9fiV/nnIsrwXGSa2FzvHN1bXnkfttU
Ew+fpimL5kzSjPcNMTivYeRiECP0voLoXOYxaIQ5Iv98NWlVpe1sMZDEKWnye74J8gYQhsyuKg9U
CStIyK9D6EQAy5xUuij/awNniNRe1ZjJxHdrs7jhd1W9b1YU8kQzxChtUpHSyFZZqAO7ya3iFhoL
Z6E2tu3D+z/4z50YPKZumQ7ZM5j8L0+YFfFWBAp71VkbDbHVvSK4ivT+G9+72qCyc45Oimjw/c/8
c9uiPy6XttUSLsZU5O01JtsY81Pflmed1vW6ZhK5RefgbLRmmE7vf9Sf1QVHu6WVKEkM5PMuFnbT
L2JwPanPCPWija233YYx+D+k2vM641OWnqW+XEQ+5+0PootsKQsQyXk002jdau5d1Il6ExKPytR5
eixqThrojcfN+7/uL+dXhlOwVLlxS7P7clOedBNru+O055ba44vmzNoNUXvRzeSYLNVZ6PdVqjJE
qXm2Tu3UvaVh6v2AFuPs4yYPPnir//Xr8NxABV0Gan+81hX8yBIiuzrj0hl3GJDORtPkqwC1xNcJ
5JRvau704JbAThrLkbsRd8xDHqTalVHFxQfV7V9uvcU0iQgisjNoMlyUfDZ5NQX66fY81Jhk83qI
1lrRfxQXYfzlAaKcJDiGhYxT/fLAVYeu3g1xP5zjONFvGJVP31RaUjl7GbCxpCQ4YsV7r97gVmmv
cr7rtCE2JYr9Wuu6aJEG8zayNZhKviu6xkUVHqp8FQXx/K3LWqjkli0kRruwRkQwT0Z7RBWOq4vU
3clYG5DY0z3aEOtbECvdN5SA9APGICk/KGx+FUm/7410IlhqXExp0qV37YvyttPJdQnjaTx7jNl2
Rg9fbZW2ssY1N28VzZxdAV/hmjsCCKdPnvLCqHaloVkr1GcTsY/JRN+ixnIbFP22jPDCQ+Uo19CC
xg9OFb9mTZfflW6WTs9M0zXDXlbHb/u4N+l2rCprPIeaMz1nNaSrKesyNG5p5m2aNhHr1AUGlGQY
4Vkrj2IexQGdb3lVE6p3Z0Seek2gWWzff2Qv977lGi7PBo+sIW33khFcIdprLbuYznWBnK6qY1JW
Ee+tXODi/4uPYj2SY2L/KkYvblcoBmkXypjOqA49H9VF7Q8yyHdAJD5KZr18CJZfxfBDGg5PnM0a
fnu1NbR4gYVj6ry8Hn0S0tszLHvXD5O6vymy1L0B9lV/sB6XB/jyFruSaSOa2YVpc/Ghuld3se30
fGiNdjFEC7NqzFFsIPpNa60GhfD+rftje+NXsuodju6IezVg2W9/pakbmWo7pZ2Jh4XOQYUy+gTF
RNdV3wDQx82205aJwjxaNEV6/QmaVfdUydy7AZfQfLDE/3LNubW0+ektcdkXOcTvK7yr0BNxPNTO
9CwJTY0JVShpPKyGIQd8D5ZjY41oHz+4BstFvbjoyCy41agC+OvyuXIbEypJ5c5nKxDiOONFX6Vm
XK/LMVSMH2sc/WXAkbQBOEuWg3Zumb+taShVx25QN4KZx9FqTO2hq8g8F1o1X1PuY6S3oXa9/13/
8qgxHWMUgejCouly8e5HqMl82SnncxPF+XNSklFEdeVtm76tPnjU/nJVKAEooCVLAznJxcrAzMEG
DKDobDrdfGBUMR2yKTS2VobgDaCjxkEDz94YpOqD+m25y2/vB48b6nBLW+Thf1Tu6EkQsmXefEZu
pl2pBrpmkIgv71/JP38eFHn2LZcah6nSrz7Sb5vpNGY559xMOxeo+NZw5tBkaWYO0qZMt7Ktxqum
zvtbsDn9BxWOXG7Sxe/7dWBfqkUJ1OliE0NzVQd5LI1zNZvTWrnCfMxxeCyYmA5vZG7GcP1mOC5f
CmgjIcarbhzWCshU5wdajhEko7/oV2BySA8Zo+rJaCNrj+O4bXzM6fxJZuIhcSwbbT0X0/xzNCxo
RpVw5xNgwe40lOLVsubs3m2QL2xZBiEuLteRP2FJl0d4EdZ8pWInHFE2JO4Lfl93h/Y0SHyZJ+Yn
u0oW8GJbitvMI8VkJdGt1B+s9V8dkzfXySVrFccBseFQoDm/vN0N3KxfxnF2+pRgqDoiZ10c7Ugl
r8k7ykKYoFlt3MHXxkFUOGb+kDtFgpWYWBfdl3E7df4456W1MiFaoDpVogDBYdZfRN4ly+TWcMle
yWKBM7so1kmx+PaZyQOGFQq38mYaMT6u8rzuH2foiSHBQMq6mrwA+aNODk3s0/Rp94xT3P7WJGPq
9f0l+sfBjcWJAoZ2sXTowXmXIcmlyIdykKp+cmQUHasq7/akXZSxn4R2AToZ9CgGBChLtxxrkn04
ZGpA2G2Xkw8xUNSIB02SdZopkikUqazfh2NK+EpP3PcK8JlurU2mHTdu7TJvdry0xPkohuiryXBK
bdwGVnc/00Dxg8Jp7gCe0GjM7dlUW13TzQ9O7H88FjyKhJMvggxefDz/b283Q4yqT0O3fOr7GqYI
bxeJJD6MroLYM3esEgzWltvutTAykdDn/xm98T8qD/5oZi/xDUjM+OFLMB3itrffgKRS2Ihu3D95
Vjrs0zLHIu6odK80Za3n0OoOYkjbXekavIwzMIlDaScPkZNPu/fvvL5sAW+Wvgcg/teUCh3GosF6
+01AWcQSt+/4NOWDenX0wUU2Bywcvnzqks0TVhZDpNEAHzBrMwej0EnDu8IxjJ6s+//P3pkkN46l
W3oraTmpSSEMfWP2Xg0IsFdDUZ3LJzBJLuGiby+6ddUOamP1QZ6REe4VnqqsWZm9SVh4hIsUSfDi
b875Ttbd5Ebv+Go6Zd8/pP+yR/19+fb9Wq25eiviH7JJlr/+3R5l/EY+tMZFS92CJBJ9wO9STRXK
IENMetjlwlrWjfzQ7+Ek+m/sKSBaOibIPkpN7q//sEfZKD8t+iXkXi7hBRYKmZ/CSP5VOInxU4/D
OhC3laMSsr4EnqBE+qmq0qc0ZBiewHYR1hhve6txzQKWUk3PSrtlb9oRXInfE/WKV08b6JPWqNDL
NzKdsAWnQzu+mjlM2JXAiQlToaIG9C3u/O2qBfge+pmSEEoyFJwrfj3XurVu0LdoUMy1UQmIgNDu
utGyr4TRKDAFh2jO2Ia6Nag1ZGCMTqWE35MOJippnrji0h14yN0swqn0LRyWycqxsqE8EqsXo4SW
TST3TgsP9IQyHmdt1SUptkg7SlUfM42LCddRxaMuolT6rQfn/tAOAwc8FpHFwds13FiJM9uMWtVk
eKT45Vcod6Yjg7o+X5W6DaBWg7/4XjtxcpaJNdlrHsJsfVnrEmCNxoh1UxtmfWcWGuicGnX0fSha
9ueNNUKfqjMLpaLOnuaWZXTFNizqpmxlVq0Sougph+e4bqBhARlEKTBCzy5AeaDjCWKz1d5ZJDZy
3bsyMgKLpq7eCia05XpMlIgYVomG9DqnJzV9zQpd0D2hlchNWzn1CxI2BzFp2upEFKSIyHwFR9RD
Vxt5uR2lpi50+D4y19bcl1eFqSf0NQRkWUC0emUGve0WkH0hUE9rvWlbfau7C//OUBA94NoMna8M
gQfAyrp8g4WmZxTASd1dw/1JcLPpaJ74GKxs2nsw7bud7JFubox5wM1fhKpKwrBrThSvUjhs2yWz
LiptGb5PoTLq25F39AvIms6CViByVD7WgM3Mw1yPMlatnfF+GNuUtK7EMeJtp3cJ8+aYs3qTxsBX
/bzHELvqwFWfrNEJi7VALfu0DBoAkadI31B49QMS/bYzvoL7d54TxNMW0xujPlET9+pK72wL6o3n
AvuBE0aRUQMLygMcgPaF21vk/ahtTymQ6WnWwGYjGgACXlo6PumAC9BNOkZ4HeUY133D2RTT2Lkr
5F3uqxoWOSkig7yVPSGCm8lNI4cxbIpDOxtH91vSt+Zjws1/9vUG5uQqrCbxompSuaqjHv8ZCq2R
W3rfj7rv9VrxpZ9140vKeJrpS6246qXCBB9acBy+w/oUR+qz6FtRT/q5s1z9uSNmDed9UYQvlEXG
e5xVzZMu+/rQxo15H1KNPqnGRMKjkfSRxrdGRNOmtOBqrxuvGA+q3Srg71hQ5oAQ1YiYwa53siUe
GMQhoLgyfnIYFCkb9HBQguJGFxQXkQoPqcRQCN1lIIVk5agJS3wyOfhRl/oUwqFdS9LItbiaoHYA
jSPzkJgaCmmH6k/LTnEDHD8Y0JOIoNJs8VIKt/9iuHF3j7w1uhXSixnBikbnG+1O8s3++Kg7rW6v
onzQT3y6BZeO1mH8rJqXJoFkDikTd56S1LwoJHCgUFDGMVkj4EPBPdM61huyQ6KHRFPyBSc00sNu
3cfa184ou2Ont3UaCNDbKvStKHT4hXFW4GCx0tgfHCnvYrWDvmcrrRFeFGNDPEULpcQLtATRnc+R
hQkJ00w3XbvdaOTzBo4q2xcJVFNEeNCdOD7h+TOgd5XpNbmxhEY6GWimzSDa5oU62rFXilW1Jk5I
tH2bOYrySw9yqn0BZRA/v4npwx/sQkvOTE9KbWNNLAC26FDRUhv1zOmYl5VmrIlFIOjclxlK3DXe
xb4OoE+5dJk6gM8w0uz7XKvIQ/f7RLPrexeDjBowZRB7QO0gm+q298S2Aukvtlz/jfZYKbo2vcJ0
0Z+MugHurGecbjskTOXJKytQW6mbL9BrtkKzn4pMXovKhlKZtuj8uCkorMQKRa+NleX13XMUqXqx
nlmtYZQZQj3C4k+yBoCRtLqP0dV9jcIkfNAzyDBc6nxZQh0C2eBM4opbbgzMCcCcdsGo0fo+pP2v
Eunv2r8mNfv/6392b3/79t/2fRk3bz8YW5Yf/F4tKTqBbVyLSMroEbAVL+3xd2eL4v7GYNOkXvLQ
eqJnWrDMv5dL1FIwnPGSw7Jn8L1MPv7pJkeXwMyMH0Vozqj+3yqXrI/a+o/ae6nE6EEo6dCqAW9G
vvFj7Y2MeETxDxEReRBj/5DAV+xyc2nLO8D0KqjLqbIhLZG9WMRfZZyn+rmNpD41+wwLNcSEpDKU
yP1GQiPBHhtRVVb5jSQ1sJ+XwMaU+xkiOgD1D09WzFlwW384tXAZF6de790XSpDsRV1sXa5wcHj1
6Fy8PWEElA/cN3CBhVkTYVfUMId53eIT41fGM9Zyf64C88NLlpoM86BpaPKul3NSkw+sSfqYIR/N
lYcp9kZlarqvFr8aotp+WosGBSyjeUdLr1kEYm8rP6xu+oftLSo9bcfKNf9qfffF4cHEJCcWv5wo
NP3GyGZKqxkb8Vfaz8XxvLjsaCjRTNskkpK5mqY62qBU2FZ/AbrQqtkVu6kKOCO25pvpu5ePGC2K
D4Rk2oMOlKu6iCs4YtoKv/mS4Ew8mruxGY1K38yi4VHGiZkep1SY1VrtDJPJ+GIvBJidgqT5bjuM
rGrY0zJiR6TTxppofNgU8w/LovFhX6xqoVTwChdbo1VKjNf1h93R/rA+Gh82SAgZWCK1ijzyVfJh
lZxyFRk8EO4ary25Ixu0cdUF45wFjL24LVmQY7w0MoSW0GWM7k75sGYas12D2ejUcr5SzGS6c8wR
sHU4jqr5igeSSGKDPBN35WVaFB0BCGODtXJ9TgPZJNRCjl4LYHmyJRxiJsRnItJTJrznlsYDq52Q
13zoQ74uU5X7TjpSewGXksDsCqore51osnhqXPQwvgMwikjQliEomSKp90BdAOdO08JwP0TerKwi
xYmomQbpoqXR+cxQtXcmSmiNi8K3BBUP+TqK+w3AJRdd5mVL3gLG4CloTOkQFSigAB5NSEHRxnRm
7xRGw/xcjUNL6JyKaHU1sDzBVhoz/8Yfb45fXUUfzxrEgmemcYQuuXbEyrxP0f5tBqkypZ2MJVe0
pyJ6TshgbVY2cQkPcd0Ba3P1EZ6PyQj9XFc9eCclL26oUCJwd2WbviW1Dvu2zIf4JRpj83YayInC
RN2MOxznBAs3rYdUwF3uuC2TsHnHu1O9DwkyWT8mtfBeEUn+wN90ThUOcbF2etndpiI2LnLswWTT
aliyfD0pMPy3dZZDZDXJ7wiqxOufEgNP8WpGnwAzZ8jAFQyi0t+1Wi/PBAk0VCGtScCtClDNXk3p
0D1GE6lMvtV2VrLJNNxjKznV2ZUyEqu5kknXvpLErF5nLeSlYKpNnQl6NttXpJCDwWnqVFXhWUMi
gA7UdH5IYfmcz3QT6yaRDcUWEeVHbpJIeojMhfo7EZvDZ8F4IvR1Fl0H2ymmJ3VouxdjpPkCtCPN
K6ZByDwKaoCGgQOB66u+UAHiaUlFUo5VZO4e+mJ3AQFSfcm8ojfIEnEcuMNqmd/wpGbiZ02hYHIo
NedaZ/TxqIcgahapYH2kn7FfShLUlphffg4+s5geWumJq7YOq9vaSwWDrskp7qNe7c5QA4zjWNYZ
6AkddEPpoN/ApC7kF+CR7kyQA0CkQwVgqt3kbYvDBL8dSOlaCUeEO2FO5l5O1qse5SS/GTWRUuy0
1PoSTTHxkOjUKcINJy2DCEfcbW7EDGcJ5WtuZVE17kpQTR553aQCxYqYXZ+n8jIs4xpKNTepm/zS
gqX+JBu3eKiVvNH8vO0HNfAGWx3Y9GQ1ckE6zwvM6GS+2ClnEelnKDBWRqnm7Qqpe/SiGBnme5MI
H4foAKV5TZs8mS4cicEZq3qSvY057f7KnsPwKldrzlIA3L0fSzmcIPwSICMZH9Kf2iUCoFEI8UrT
CD5pSLF7UOFOhUTMUmsV6iJps5X1KsdZG0XobvU2bMCsDwmY17zR03e9suWTQWMK79kiHsmnPvNq
n1wM447NC5UppA2k73Tc+iVpw9AmM7dcGkBKgXtga8aZK4VGRw2F8c0Ly6FZ62ohvkRRZtzlo8pa
KjShdmfxlMI2bUmd19MRRkKS1uELHDEG53pr5E9DZk3OVjMJN1xJq+KyGmNbPjR8TMDjZweAQjdB
g+OjTt3XDoX0VnppVq5dL9bA5CumVfoxar1onVSNZy7/bgH/Jv4LQmlC5iOornw4lJNCiYv2Wz8R
VMC2KDQVFBFmbYXXhRHnpd/WQiiQ73KDvCJFHXZdkRpeQIog01eZkw5H/llRQTapuA+OViOJk+T8
bP3Bdac4CF0DsIbdleDAZhc/edHO/D4tvIUZOVamwnACCDmASMjsL07bNIdMhtY76qsYnoEGP2pX
mSF/2TDDErCc1g31hphAks1Tu5vHrYvmTNt2rkNhIqEWhKTUVMY92hLlrS1mlIW2wWxl9jJeWaeP
+UCBoSN94wGLwdc6Ayq/lkUOCwdmugKWfqvc5XnP12Cccou3qsgYZzB4mjjmFDX8qui53q8KQ7ee
Q5DGbDs6HiAop1R/iaoGspQeDzTPvOf6TWjW2juJ4slZYxnx1lRYQoO8DdN3UQ5pQ/o3bJoVINzx
WGmyeXcqQ76SBebS2gJ5PjHQJ6iFcoYw73lOGsIGwNu2gWjb+SJq9fSVpl2hizFaa61JnW9bmOSN
tyFag+2BYWvJFcsXhuqEf3Lh9KGbvZoOyoW11O1uWNM0OtyYNFE9t0i8BF1p571i808vOlxpD9z1
nOTIlU9AVZTP3aWIqq7aZqXl5UdPuqbcNmkxwrTy5m+e1rR3feWRoBSTmn1t6NWio4a4UxB53dKQ
OVZrvlVAeexVY4jxGqlMOwYW557LRb2MKOxksVEKbWJYJ8Fc33bStcqDFHArtiXd5TFW1Yhkxilr
rhG6TRVI3xI8NxEk2hUrEP2yipcFkswB2yLe02aA4XjNuBuIAeIXjK7uSQehcWzQ0t3HlQOtQmHx
si3yGYJ7wRVDGdo71alJKR0CDjzAOPx5OLZSl08KZyQ5kGU0HAmtMlGA2YXHnXvw3NLH45iAm2Rs
+pgPE18NSf96kSDjmn0TfeFz4/GiDk2hVXviKI1np2uac1SMRJ/2nRlz3aite1tbE5AOgbMbnYpJ
WBbfqwbkSzRWhKsxl7KOfNbDPbJO792biqYA54xjfG2MUyq3pimBxxWh039lokawx9wpMTeBsNMP
yHCHp2iaCL+o1aq4qzlnbq2um0nRLEy0fMaSGp4R77HLFHXtKAVMGeJM7L3a6dmbUUXJHSJtRd2l
COkeR3wyj2Gte0e7hU6HPE6j2+VeDtFGRdNJel42D4cIuTovRUb5kamjQyUZucobxllqgwook4fw
A3QwlEtU5+DY42ZLLitBGWPRCvZWA2OIhYQiz3kkyJ0pFHu+cBGsjlAQQwC6YPOIjvbkrPYrWuYw
37Q5SxgDUb+9sdqyslYVGRenRpe02gxLe2dlYXMpmXjFIzjBPoLdm9cu94yPMfu/1U1fV2/Fbde8
vXWXz9V/LD/6WlKIx5Ho/sePf2Qw/o9HDp675x/+sC4WMMONfGum81srM370+2Zo+Zv/t//zb28f
j3I3VW//+fdXCKPd8mhRXP6wG1gWR/9ilSAbWXyL/9wfLz/wj2WCyjaByb9HP8sCyFmk1t+7Y5KO
6H5dlNEW+yDbWhYGv3Mf2CXw3/jfaMPILkKE/s/uWDF/o6NGNMRGDV8vtjDn39kmuB/b6T+1x5gR
+cU0rB78U9e1nx3xhArixTaqh4lU65u2tta5R8WRKrF6GKEliykzD8LuWDcw9quHJ8Pd5mXnG/q4
kdCMbOu2N25HgwbKTQPm4R4n/uSDnaL41pGLnbv5tprGjdrkhzI/1l14Ucqe+M4x0h6N6GDoZ015
zjp7p3fh2mhILZSyVx5K7VvVawHA31rfYWWjUn5R6uYIiindFygZAkdrKEkSFdEz4B5BBpHjJj5h
iQGqpjcCvznmSYaTbeynrlEmgUR24DfcreHyMBbwmIXJfUaCgJdbvp0QF9eQiHyOocxhumLyiLEn
6odD3SsH0xWrZXRo9bW+0lJ25HnXBbUEJK9qrDnQXUPI6LdhU++UjvuAngdOm22FpR5reEFh/7V3
+oYI8nb24W2R/RN9K3MXAnJyOZiX6GL8otkbIYM9ZmFLy8UIHJRr2/P7owlNhAUZJiKbGfQwMC6o
X5thictoM1/Vp/XQvSulCNz8XQqD+EfSOpp7YmkFaTRLc4rB2Tv3pnbF4JS4BMB+2xa+dZLKSwbo
9/No2ztDg62JVJQjBn26V1gry6Q6kILc5QGeK9h2i7YzdZKHhNqjhidcFMnOnVhXaASIUqI79SVK
aG5DSXRQ8gvdfCai44tts1sioeBpzl8SbwwAkw5eScpBaqyNilRqGKQvoZyLbabG8oiOq71iRANY
z3qQGAXgZZI6wYdsLRneuS8iS72rYX85UfigsavSYksnb/LRJsugbIerXLI7WplOe5is+eR1s9iS
OEdSZ8ybv88ihTSryDqO5kj5w6390iCyb+qHjTmYbI+Qb8/1sdTkKkrkWx0CZ5jL5jDaBRrJam9w
kTKQfsdvQJooge9e7oNH3ZCiyOoKpzX5fOO4imZJBqV7aWcJrFc6sgq8cpiaC+eL1AZH+kiKScpV
o63WkwA7MZct3B0oqzWfMhCBao3IPUAIskKsGwwuBor0hsxWG2kJjt6ZXHl32iqVu9bN+Dp0krWT
9pu8125Q4/qqCwuBlrMZdAoOL1CAEJvGXh1grLkWwTM1YwflEPemnxhBpsSbon1F8kzYllAfAAmu
dHPcQ6ZYl2bonTSvLfbsOaG2QpCblGPlavSp8H3l1xFyok26uVXtdbobIrXW00DUlJGjrSXGcUfF
f5ajtQVSdG1WjBjUhqqTdoWQbNI/1PNQPoYxwDMyYgihhWDeB4z92406XiW0LwQDrDDGLUjGNfAz
ZX6M1S86Y33i/eqbIU+DqmTEo8phAx2yGPeddU5bTIV5bspNJ29IGFyp6hKZfhjN4VbWyX5ub0jj
phxquoBCi7ok38V08SFdax+tsfT53B1ZgMLgntKXzglZmNq9H4Le0+Nq3ZAoFCb2nv3pqkqVU5k+
2WRcgmtjG0dL0DNsJD9tMeC6c8FV9VJQDzsDlwh5tw2RPdP40lVktoHdywXfNFQMPmMgZtv36ATw
qzpoIjXs/2xg5rdQeS/SctWTGFVZ594mMiu5SZKQI+Kqt2LvOBvaF0bhXNoYTbToRaP6WWWYlmwL
9ZqjrqEZM8tCbJEcSJjzx5roVdQkB9ccTk1DtczlkncDEReicKg+kh2TSgQIQx9g4xwJc+cApPiW
zN+7Bcib3nTzo+c+e6CSh4F3WBSbUlPXXHfQoVUI5bDx+OVNzSTgOA19J+/fnYZkW1e5mMdbVexF
t1Wl6d6YRsU8Ng5E1DxVQHBEpOxSjYSwMi/sPXhaznhyqqhzKPMC3RRXDQHEuA6wsYk6BpZliZOi
M0ZyvPpEEMzXnm8txNwbBs1s72z1qeVeA7Zo/EpmT+IrhafBDGvXdR9tPaNk4rXklXeluM5z60Zv
7FVhWbBHCR0+Nkl61YT59NVDkkT3vQ/z9nKY7aCyGntTkU12VZZ4L7RySA6pLjfk5Kq72tTkuiR3
gpa7Pde50PypIXGlg8S3rwcm1kS69NaFUYnxkTav3RLE1dwbxSJ44iarsl566wfKZ01tUVCPuHN6
uzUhuunpl6ZAM2KS6BBaRKVERRh0YWau+5bo83bIJd2ftjHLfmeyo8wrLToqbRPtESlUfjJ4lMCJ
lIesd+R9aIG1BMQbw+DgJALBBka567jge/dRsJOJBaMj4gAf2oFIII2bv+cMNyQC8o0Ul/Wo3ZPd
vUb+R3gMYAOYKNqDB4JlaMwzlpBoi1Pq1M/usM9mPUhU85HtTsh+XB+rzdiRQFa9myrZWXgDihet
rpwDbA11ZkoILbUNPUZlXFgzIbUqIEJXaPe6FRJaIUmoFrvRmx9pHYgEGF/jLsXEElvmRo9HUJf2
3nOqvda5MYg6PmBHsk0s4jV+NciU6L58u8viTSRkQNjCo1oMX6BQPFZw7KK0wdRT9HsG5Ke8ajbE
rj/S1G5F04iAmXUT6ACqEDfVuzK6Htk7ElewbZ15ub2sKhW6g20h6/dNRdnleAhF0vFmxkq3m9UI
Ep08dqPtvueu1xyzqmgDteyKhypU3M00hTA6rNaglYXJ5Htk+y7tXWx0W9Nuu5vFAAOxpTWvyV6C
6pISXktaL5G+dwXEorWZxESvmrWwOGUb5lKVMBmBtTbUfCC4PkhHZlAkqFX7KnYASFbECNuy0k9F
aFIQxUl7WQyps22gUt2gHiNovRqFfAgr2xR7uzOrG0Iuy2mFa5Gb/9QbMZSEGCziUGwZdNLS60wT
Mo5QF31hEYdM/UJiQA6OgsCDT2JgkibbND+kNd8jtG+Kc+Rb3V6nnus8mROaN6/NuwvkKqPkCAMG
A0S1dEjWm+MXjJskC9WK/FJyMayZ15JSKZBfRBvsQuz8G+6vB7fvsgtTEgvOGrXbcyZaa8QS0wa7
JaOcjkRAxC3TNlfS+dgZUXTDTkP4HdClS4VGEPHwa+Pdpc5wtCgvHmSRTvvOHIj5WIgxJXzfi8Wh
fqu0Ynwy+e2vbMENiYxvI/ASz1m7bWvflPPkXnrtWN7wq4T7OBnPTgYbIU8sTqmkeUgn+DaJR9an
lUsTtYM24a4g52ybaQ5sBSsLvNwNT9yMYagLow2S0QipB9VjyoLqSmpl8VLEavEgnLK8sIbO5quH
4lFOLs9XzBNzmbaSOZuINTGE4p4d9MAypt56WhUQ7rkGeJqTVeUgALXc+oCApQkUK70nK/dx0pRw
i1bS5ivJjCVp1q2VaF+dai4PUabH66awpjvoieUzlBHrAc1LuC6JWd61KpVyBrsmIN8EHxUOvXun
8MQSianvPBvkUF0PSsrHRW01uYrYeGl047GRWbZP4aXZ1PJYGn1yNjP7FTI7E4Pucehj+Oo3c90+
iYjGfR7Watinl6mo9kMSl5RwmrMLLQi7USiuu9CDvTpA6HfDaIXzDdMK3OELE7wPg5TBn5kJK+FA
AxS68aLBIT8kjt9qEs78Ip5I50idC70eAauMiGspSKgNd07Km1sx6rmIIwr2LH6NYtJpqsT+oknn
IelVy2/GbtMn1ikk/RMylnmRpO8Zn2UwZTE5kG13UhPuxGESFwFZIOk6ieZHS9EfIVBS2iZRcuxE
Tbw2S5yo986ZG/kcg0eI9SS1GMONbamPRd+dOrwtB4YNdAeEAEZaoW+9ur2fevMJU4u+0mlSUBYe
NL2Gusw8wbaH9LK3yWQgpGMZm5jjGAiHC8X2DqgkslsOU4pioPQb5KsTKltpbRpFfyBHvrnMY1Pf
d53wkpPjtVUwc92+JdjMAkOwa2rIploPmuISGjMVBAJZZb3nJmtBXCV3ZsOXvr1MMymvUpxJW9nn
CfPnukz5ZuRLVkBdBFHjANkss5yEghou9Ar1R0/mZ6+t8y4mU1RA3r+Y5q7UeU/a5ls/jAhWsqpU
g5zrGzBMKV7arubdNsQBuhz2n64nA24mk0+umEzvKqUJ5QbaixUztxlX5ryzjGr+ouAOWNewY+1J
e0tIqWlk7RBTVHZsau0nmuIlnGV8jsqMeBrScvf//qzkMn5tyrZ8734cjHwMO/6Ymvx/N1HR7EWt
++uhym3VPJOU8rd9mz0X39ofhivff/b7fAWq2G/oqRFCgk4AP79wK7/PVzRN+w3Fsw6bCDEnBSbP
97v4QGOGoqv8kIq9EwMttox/ajUXgxCPYyDjxP7EuOT3udLp+9TkX2k1P1wHfwxX0MCYDmUE+dM/
ag4aMRj9xKJ0bzQHdkevoU7rrIf3haZtFSJ5TTxc3nAto8+c/T8ajv54wuW/vz6f4yJq//Pv2n8H
79pnequP+1k1grr3trpUia2d44d4ql7+9En841X+AFH8Uc38x5MsbpY/PYkaaYPI0IbtU3keZjMA
zhHAxA2iKFr340vIiKSP0YASsTfHDD8pdUxSND55dmZff9JS//HsP8leMzvXptgEHaAmA0mkaZCF
il+yBGC5EzCfVumrecHLQpGFZ35R5LtPnnlRrP/Vp/mTgsTwQPMVtQIa00W4Xm67Jt5bPelaEZF3
ag+qYvEg20Gj1DSHyeqTp/0RovHHC17eiD+93UAM8CW5dbmfxrV3La+y6+5RkJLxQAqY+ORJGFD+
5Uv7SaSvaEIHBFKGe/a4cOqQr3nDdmquI4Y0siTcLTU/+/x+dfX8ZKmOp4EV4jCO+8F2tzPcidgl
2yXUAVPHp8wyoP/N24scs2FxZ1Hd5HnziVNnOWL+4lVixPvxnbRnZaQYGLq9mWnbXj11BMRYTbSL
W3VlpaQetLyj5rGGgyFs7ZO3dnnw//Oq+dCK//njc71RKbE7d/uUxLdq8AI66K3Sm1tkSgHqkC3Q
dWKkzM+8Br96kT+dOb0FRbbuXHdffalu4zcUHCxZyXgMH5tLMtXmT6/LXz3RT2dNitrJNVI8tR6x
MyXrXPJwjcn7uHxmTjQY6dTkGy0x7mGRfnr5/PURR27Jjx+iNYQKhs2m3HcbG8nGg/aluCzFpbiN
a3cjTsVePwyspFNIGEH/GtoHpLNXxeXi6DnS676GyVET61A/9BfplYWK/CE5Wcpzf6GsWP6siFe6
rJ/Lq/KcyTVpzOt6a1mXytrz203Df2bSsu8u3YrEApJYx0dMnKtXlwaWMjzAxtIZBxpzT6e9e+rO
/bnFULrW/PICmiIU5H2ynnZkwh/DaT9uxgA9ULghr/pQriFRmMG0L3YNEPr2VVw2V+0uzg/drrny
zjaPSGe4Gu/ys7KR1/WpdmilbszwJXk0LqKty5RlFx3LHZMJslBBy3/LbtgYA4jrX0yCe4or5QCZ
dNw222LL/lLu2v+3kxHX5Y+fiYbmN8qUSd8DAUWw5AWDGe+cLqxXdk9NWLqgyI0g7wlI499jdfrk
u/WBLP6rL9dPRzIr27pGL6Dv5fL1ZV4O9TdoLJ3R2Vds6WiSQ79tvsYajHmOlb6rTnmsb6cQtvyn
3/CfwDO/n9BsUH58+ak9cnjqfbh3oQKR6Kdia6fbCkhSP5BuwPRicdVljxk9Gikzxrq0osPMIJ8i
lBSRMFm1FdMyxhKrsR8giegruiSdnS779kHZSqr9fR2TTBcHTYS8WkZ6fxhcLd7gKlzXRIlyT6Qx
1rNr5DjM+BU1R+mukcQmyW4Z8pXV9smqccFOR4/47LjYpvuEPNkxdsXGgkLn93J6Qtp13Y7CT+B5
rLLIPI2adTkVVoA5qd6A/125NRkf8FgdJ78SfRFAxEE6L25Ree0iJBUrqeU71UnrzZQAXFVj66oo
9WsPXUFXvUTuV627/uS++Nc3EgzGP77riWl4sGCqcB/Gu6T+4nnRi6ugOYzlySHChiC3zq7OdNuL
/LzhE+cc/uQU+tWZ/tM9DIys2ltpEcKhrV+EoRETjrvDoAQICWyIYB5yKXbNp/zlX7zUn9kgZgMK
ykbvtyf/mpeGq3RVcZEvd81VWZ5Fz+wlPgt4hXMS7Ry0Q5+8x39de7juUi/8qfaYjVHPR9RTtGsl
WCNmiWgJF+2HqFyGGtXRnI+9dVOU50+e8Fev9Ke7l2nksBownRyKfeV5Swb2vdIx2ONDTcqIycRl
32QnS+NObRMcHh3+0Wz90i341xUQ5vkfX+nEAiJtUZcciMY5orILVHgH7ceCbjpW/Hkpgz55kb96
V3+6hZXqkJHFGev7clJPIlQPrnVnJjZf6/betQsqI3YD3bxawow/ecrlKPqLg9L96YQe5xZ7heFp
+z7sQEzPqOvPLvCBXKTrTtOOMadhODnX+F22Fr9KOjmfHdLfqYF/9eQ/ndJmO9lGFlPyjf0xHbxd
mFUbl5tDUkIP0UCGLgq4BwBwZPOk3UUh0mOekUTPOrAmmxAd0Axwj+C+JzYmF4butyLdGh4bO7hE
zFDxuhGNnhoHtH9leZxmjiImzRsI8kLbKF3oC0nEpr6baEl0KgPEy+w3WaeRJconG6J+HReRi1hu
3IhhwECfjfk4VFhmTxVFotj2/bbx9qzlInU3kqfZ7ByW2eN64QSvlHhrU9ABpJxCJMtfDP1qyI+h
+cUyz1K/88bHynzvzIe8uNX6LfGgvfPedzty8fp2r1obVdvm6U7Nt9q4/NKt2DQju8Cd0u9EtI+s
vSV2SrVJ9HwF3qkK0e0o5Nr37kQjAvrKdwpllxjGddrIu0RvLr6vuWcgOinhpvVeesbOnuD8EOFr
xMQISm/fs0Tu6yu0MfsZXrrddFs57VV1vjLdR8OGgVZs42naZRH3UL7uXWUe2clthBdvsbV8WwLi
CSS5JYKtZvTrviuFdp5a997srrSSHXZm33lGcVkY+SuxPkcnRvdrsohsxX4iSFVkrMFzcyUEjjxP
WWtT+zow8CZKbZW3DYLa4nlWPYRYsbiJWXAShMaZY97nkPHnuvDjhDdDaTH9JK56oYr0LgGihkDQ
yt4EWmqTJWJbf23D9zjaNXKTeUHWT6y6jOFSSHedWM1WLUnhyZD1loO9qyOaOrKTR9Z0ZPkcBkPf
R2xf0WefJmLhXWxmhPsw8Zu2ln1g23R0K/dGE82u6MZ1LRn01vEaJCeuYpZn+g501G02FtdJ3wcJ
QdpEguz/N3dnthu5sWbdJ6IRDM63OadSqXkq3RBSDZxnBsng0/+Ldep3+whHLrivuhswbMDQkGIm
g9+w99phUJGZtg+nZrk01/SUD332jPY8QjhMT+Apn1IpvcuK8WtN6GdUil0w10fPRqVQd6yR2aqm
acJae7rSif/dltO9qs+NDQhNcNNUWct+sXDPgz5IkUCuse+yyT4r7d5D+Hr352kFXHKTCXmI83yn
HecSrY+rb5rMoG50bgcxXkrkduXswgRXe4d5hVWYByOsjo4t16HnH9z4ptDsElFd+Qh6U5VtY4kO
DBtUPN3GEcs2yu0whRhjZ8mbHcAsR7Q4dyzDxQsnK/oBj4nqDfib3/U+n51yHwoxUyOiq6RSx0az
1p0OPjjL3Gi3SUza7NJu/ihSYGUhJZU7X2C3/PvT1f6kHvA/lCJ4OWY0BtZw9C0UAFEInJYbnNRy
ZClXlnL4POdrGx28qq86B6tccY+7iV2dXJE23mg+Wp5PBhaM+NxdC7KARa82XtlvhwJtS3hI1TLH
nVaFRcYJ6pYMtZddPhAhLQTVzrdklNsgdHajSWYyI3SPbM2QZKmBEm0i2Q0by2oMbqPhpi7vMo9g
L79Zew8FTsS/vwTyk7bM/1ASzfEwZ8MQZQSWlCtZnsL8IpcPpfjCE2aFz3XlT8QNIv8eomk96Zsu
QMpBzcpucyXQd01HgZJ+JNPVZWzOAhg0ySWV2xVZTdvbOIt+8/D9CU/+Dw8j78MQgAkhMaZO1h4L
gKcxD2HP6Deodvdl+9LbdyK4ahE6e0m9zuRtK81LvyyOWdlf4lvdFaOHjxAdZX2TyPMQn0Y+ZPKU
i+aiqbnM4IqgNCmFECh/sXo+bu+qqYEPsopl0UdC1mZKXZzLjPGzcuOG5S7mFu+GeDMTElE1CBQN
NirIKFDeLCdGU0E63CbBvC6sRSP+NS9+LC0AfIF10sfbjly9xWbKkh9j7BK6C9aBc6ru34zx1YxG
GP6XteOspaFve0sD/8EE296yAsvjo0yvbSIF3RmDOB5HH4G8WSaX1fNU97uKxDofunqSEhAxBmud
druSH99KhyxpUr8LohH7LyAUV4X3YPP0tqd3j0NXzb+jNjlL3fef3q0PBSgS1MjKOpO++dJPzX1V
ErqXS/dG99Wepf2qy45Of6/Spwi5QjN9aeLbhYkSId/RrtrOyl9DQnqwVbTz81MabTqMm236s8m6
wDZ47zTTBgEEypj2jKOQcFpj5eFBggeyx255HWQoQhJiKEN2Eq484gFaSX9g30BYI2rijmnn2Gfr
MotQEMws2bN1ymp1ztlmBt4hI/ghLXiuOvgam2rLMna76LdAv64k5cjf337eJ3Wz97FuDluz9pHv
H538S9jJdda4Zx7epyUS1Y76Q+5PV00S3Eplf6uN5EGJfeyJs+SNy6L8ymqb4+A2t2Z7tPmYp9q4
nt0Ke0P22MX2syy6oxv1W9VLrOTV2l2SqculiR4iepIvbtdejtF0gs17sEhFF/mbCsp1wLN0JnNi
0sbeT1Ez8WnUJFsaeXNdj+4xIigvxl/SKHUw9StGABJ/2tUwVVu3n861p446qQ9JH+6Lwtiy0t43
wt0SHbgXrOnTJ5ZyW3fpmKv7MCWkvcU2NKIMT7azyPaZ4yOa8un8f3d4mJ+cct6HLqGKJEsDK40v
kobAyQBZQN3dKgaYfjicdH89Gfzv3N/XiLGbLngsSISk5iKCrr9pdIB893djRWtpFv7TnfGhiYBH
yB7RN42jD4SVw8s6CX3d6cpknImfMJvVu5Xnl1CqHyi/j9Z83x+jzCdt0+T8NVD49rctRm25nqUt
UHI965ycABjqhHAUY/FewIdirH8hgxW+RGpQv78jzDK9sMA2yOAwOsc++w0J8QMh5c8RivehP/Fq
2/FwSbjHJrSZjcUvFhOt2t2ACbTtzZC6p7KPnqSwTtWELtDYzL36HZno01/+oT9BomAmfjuwpmEg
rE2JLsQ/VXXwhmjsFLMwLfVwsnS0Xd7GIM1PLW8rjpLf3LyfrIl870PZkuPbM2QbAQAuvOu2Dk8W
IDKCT+FjMeNHwvFzdjU6N3OVPv39gfFJxfJzlPWXxh70ciDMSTtHnH6Yn6yN798sff0yOQGZuBlj
scp/Wag/7a0/vcAfigOBSZ5E6cA6ptjKXc5mJ8x3tfMNdOHJ8R+KpN5Ujofar70xHH3y4vnk0Af9
/Z/6SWf/MdJuIJE8sMgIOLojI7nC3c/qSrvOJuXPJNVrL5vfzt6XT+t/uCc/ZhzJYdbx3NMnNvra
HK1N6hePgr9xubKGMvbtj67x1xNsAJoTkiUTl+cApWlq/e6j9MlQ3v3wHChRtvcWMQfHjKdlIe1N
SuywmTEr53o2XOMea5DMcTRQemS8rL+/xp+tVtwPByNxvmZL0Kd/7IKawv5luXeb8KmTHgXOfIJ0
tHFLYzPV2U1T/fZ6f/bWfjgDsXYRpcgG9zgpsrCZA3blk68ZDKTM3wzHW7nmIYdnzfohVdEFQRO3
U/Qyhv2rstKbiHm0hYgwCn+33PrkrnI/nGJ5YyXKUfTWdU7aOOLRznaw5jj7jKjfqhCn1tAnM3R+
1+98Mkj6iDmF+8IWGW/RcZTpu8/qsSBzrcHXxHnlI++RibOpqueEZvi/+T5/OKo6h/ArUP7B0eHO
SWyxkQ4pj+NLGPlkFXQ3o2ZYXL803l4Y0X/vrHI/dFd4PMFDopWnYh9O0eycUrZlijt4ORb90jsJ
lpUmT93f/I2fXdUPp5VyZJ63mW0cI1eflgOj4j4FIcPTW59kC1zchnXdmRvHCf/1O/+RLeahKvjn
b3Uen6pB/s1E8z/DNYPy4i/XfXHl/HLbXL0VuG2AK731SZn8Vdrx81t+GWfkH6Dy4GnhjMHrAs/0
/ws7LNARAbkrdMY2IC5Esn8KO5D3/oFj62diAzhNyff+qezAevAH6UALiBKjglgCRf6RtMNaTtT/
OusdNFWLbwezawCUHiDYh0+LFQ04+qYQXzP6/aauHwC7op0th9Jgr+fMbH9wmW4DAs9WSqXlkqyW
nPDYZi85pvxXeIX6qxG3mEOagGwEz88aJsN1ck1IAR7xKunWtJ/GekzhRrjJph6Sdx90xs5J7Qua
L5wZob/FnblJe+eB30XweJkepW53yg0VjPvgBNDpRbXNDdApd639OGbzDHaVWPsHSwEeIraR6aTh
Nkj+U51vor4vxJZN66D2FsPq+CFFt/KtTcypWyd2n1f3U1wS7RWbLqeoneX+PdT7eOvktPrCcCK9
LkbRXEWlV5AM2/Y82IshW0k9FXLvh+PQsetyGmq6yirVg2mQMbcGnLXspsbYHL7ZDa4axnvD0KOG
i+JybXEGMD8AoIPtrSZEutvofjTZ/prNZe+GBn9r7mbDs7LZQ2/d1COnOVuQxXVN5shWtpNEOVer
6Da2HWaAHUCaletX3qqtLaoBYKh+sSVLLHqYF2bvlTWVai9Dr0Vhgh3mbFfj9CQJ4tiSkFCcR2QE
/G78DtWMYhk3baQFWFthdAc5VtElH53tmLGt0TWgDqPi3DSEonjEaX1okBeOI/JCtnqRig92ou1d
7NVIRhvPPsHt2tawsBqB7K/NHsg6QfEctvcB8Tq7ZJjnW4AeMCGM5Hl2gvgs4zjdt0kQGOuUTpWk
RG0j8W40/I9nvzWC4jEWhfTbVU/oXYRnhlCVDUAPi5b15y38j46x/21atEUY9rkQbR2/ffvrEbV8
9b9OKGn9AdkmANwLiQ9y/5LK9Et6ZqFJc7Huwbwh6OovyjO+BxANsBy0ZYL8BsGp9kt55v1h2yTk
Bvw/IgKtBZbzD5RnfOu/HU+eXF4WZxM/FAIz+QkfjqdqdhV2a/dCGVmDB9U3w2JEkRkH9dEPMSL4
mSwMan2/L7IHK6gYtYeop2Y/iPGuhHw04imbg4fAjBz74LrsyHZJYensNKtyEieOmuZOevO8YN/J
pNilNl75VT7PRq/hXFDb79g9yfYxNlUA8cBITBriaEgTi9y+yEEl2+euzjSa86Q6OWkLPOTojJkg
6d6aW4pGV2BeSCjTJCnnGTuj2sY9E/tVeRMnNXKGQmBZnWwB0sOy4v1oIJZA1c5GzS71hjgl1kwF
UtmrqTVKcUWvaYbjilclLkvXyF7A5QXFIcM2777gno/for6eN8a0RGqIppQ3rrS7baDboGqvas+Z
N20ePiocTaxDC84HFt/G7JjGs8WP2GSeoa27UTHMuMKvUhkvbeuG2LGjILpLi7Lz2zUvtGZ0V9LG
5pcC+I0D/Yc4nusShlh8BzZfSTh1oVnW36bESb835HCjEfeHzMbeK1Ct3keQ3507x2jt8ksdtZXe
abTs69qaxm/4EUyGxVlbvceNp3+gsrSbeZUroLTbljHzta1zcehCmL8rF9h6soOaoc5+ASHgGpTe
tBy+Ul43XRIah9mNjXiTRqWpH30WmN9TaWb1bR66cZutIpRUmM9wbzwwZEKXbcCTRIfkHoQ9JLfl
PGaHESrZyuk1yIAu7aZtEsrYgs9SdIJkQs8upl0CkKUEKlOj7wR/iGksOAdNHCCQKJGYoNKaSk5O
jD75VEC8wfQsbBThBCYPa3wzEcn3vWy0uSLHuMWGw9okwL8mDKufe+bpYc31jQryE5UDbXk7sS3w
T33EA2dj2djEj8SYeN0WiKNrnGC2F/l+Cl3/htmvqy6gqjD6ISsWdkgT9mpgU6f6dhf6nsoPXps1
5bGrRufJHRnkJmiCqb6nDtkJgCsUzbU3bEXt1pe6KOIro8DX1ju2y8A0aIsrZYEwYbA6G+cQA0S7
G3JL3+tWo7GvHN0eAO4NtxEEj+uURBgGuXoyrvyuUbdjVZremmjPMtsUQAqfTMMoDzKG7LeK2fsy
JtaFsbcHBbzFDtv8XlaB4hZCT36sG0lbJL36DTiv+yXko9WyjzDmdN3heK9WWswkreVlZKAvICq7
PjpWifDST7IYi4AVlKx6uizD0q+y/tkNnfhhglRz5WdcaehyTdhhuCDsryAeSCHKn77FckpDps5h
b8degfAKXmGsgU+EY9MPXzkVbEttQ900XkDokYXPIdrUyM75fPKAzYIcTXtbTj6LKdH0E15FUozm
V2nKbpSnuLNFfx906WBivg9ihuU16U1y3oZTO1cM9HExqupH3aLQZXII0Qub26YrgHFdiqlM8Vms
6sof2nJbBv0IFQcyhwXeIfRhpyzUomYCkTiaU2/vWqbiTbSarNHe1cFYBgjDPC4+hAGRPYQRhibz
bI2dM45PRcjk2MI40BJgASMEJe0+ga/Bajeq7ahZU09RIHReOcSPVZT3FRlS0h1jNmgR7W3Qq9L9
MhMynz34Mh+xX5uqas9B1ift2Q27OdnCzmlZEVejKtVNG4OBXaWEbPDgz8ZiU7YmJq6wddw31ThI
6QVriUMRJPYe24tEUCKK15g3FyTfZKAexBUaO3l9YQ25ce/rkpDcOIeX5hZptnMnzgWN347ajh90
ht3XXtCK+ndx2UQbDWh62yZWS1qz7zMCCZQoWZ2P3RfLwpAKZgZMhGHNajOMuE4SNQQ+K+LS3E/k
PT/F2vGuo16zoRUV1ZSswBpYPQuPIvbsY9nnxrVya7YcrcwO8C3dPcQM/yjqEWxEoyfnddAYIUhX
hnGtCHUWOIkOeDary4DjHEp4M+uHrHXiCWuV028x4libcCjycSUl0FJZdl67gmoa7GyrTfeJxHTm
ZMXdLJBoVFGhLmolfri2YT54teVZbKOxfeK0so5BXJdPuU7d4qS51vvQ8t5BkDftaxxxEl8o9sIQ
xnKrqwB0VJO5zVKPN9wlKOdpkkPMpq/iYfslgXRbwVgtq5KtpUM+93lqczv6Bhc1fSMNTRov7qSy
6BJjY+nvwjQ1wg03iKQ55yOz6iLpDesgSuB6kIxe3k6ervdJK3IGEyTxXbnZPAmk3LbZsN+ACLVL
7DDByUjA2DlP5q7ckEtEKneh+30qO71u2t5cTVGAL6YJCn2DBdOeAQkpEQB+y9Lg6DY59fgWx5O1
M4qKZb2J6G0OhmafW7X/6gCm2DQjnFqoGEZ6W3SNdxmmmXvXt7PnrLssiBZ/cDm950j9LhMrq9/w
dcxirbD37UIDmgi0SJ1BHvCFu1Zh3L8N8JZY+Jcxj5klRiGbv8LRj+OrMItGb6cLTCD7MEn0CYWC
vCxYjnmrlHCMFWGv8Q8926z3uxlAy3JAKlXc/PPi+NMG/t8gGP/bSmhzWdt9XkOf3/J/a/N/fvm/
imj7D4IoIVD4wnZo980ll+oXPdKUf7B/ICzAxFTu0tYz/Ptl4KDNx7shXN91bVzf3rJ3/1VGm+IP
TBc+Odu+XOYApKP9gzIaHMe/ldE+ZTivLOAxbfFf8B0f5pvsWfoIgdjO7ibhHKo05X7IAVX1LxYJ
6RwQiQH4a5sQgOovyXzmuDEynPUn2jEVoBaBVndnTbX0zsVPMJmIwn74wXKh6k7eGA7boPBqhQ9G
Zh1rWWWVu6hx8+lo+1Edr8xZxCEj87xUT15mdM16ArtsHpq5rcwNrsg4YOiGJy5GxpWU473f0CV/
88fJ5ckE1w38oSDHvvtGvmRyzS65rTdxlY/JN8qGnrBNt6U7TTXgg+s4admgxZlZrpVIbQ8ZMXkU
FF9zzjPSic3wQXhj0O4VERYbDGQP/Rh8rYLxPHhhsbHaDMaTcQmcywrp2nMesAD3eoghqjdljLih
R8fiV4H/JET7iknTjI6THVpiLd0shk3nPdpJ/Gw3fXAxNzyqt7UD6RC16QxmQYXKB8RQW5i/ysij
TsV76T+xPgwBNlvGhFe9rvvoNAZZc+EhH+qebCM15r3bxR1AaUS2TzNOZESu/AVtecymyrquDC+8
VD5H767KjAmvuRFVsEPq4thJN+8w07XmQ9fZwbSO0b5ma0yJuP7myggYPje2eWcB8g7AHU0VGg2z
iqf31J+SaVeF4ST2kyYo+mY2mpC80ijo3mVnhldWCL7stoX+GRVsocl9KjItv8hG6beMTuF2hGEE
DCE+QwJ32VhYho9nonHvAmMgvaqXLElN63vemfG8T+N57FL8uS7EoHKSlv3VxqsXrW2mHenesfWk
znU6Lcopku1eEhJpagQYXbFnGNLmrxRnjd6HjRkCPO3bGhwGfLHwLi5SH2ezKagGTHQe3ndG3bn5
HTihO91num/Go267oL2iNgcdjlAqB2i3Fiwfin5vzZ7VWKuqM+fMOnReldaMTOAOi2MtpkR+db2Q
AQfwC8FOF55lET/XPFG8L57QIrkhNCxU3xPDSHucpwBOZ7a9KNSGfUfcb1VBomt8u9rI3IrOal5m
NqBmuCm3upRBStRP11XvQTiqCM/O1Hj39YR/59GKuk6MYEoSQKsYpSoAJ7QQfXfTiSDJr3o/9wBK
xkLk5iE0W9/cepaPS4W0cxP3IQjwFGjTesBD7MmjWwGzz4iiZvk8tHs5duUVSUPFuumsc+wMGDUz
lep70j+91zprolOYmnIXec7wmpVutyZ0IIN7R5OUNJlPSIxQ9dpcumteWbCbs7g8GFlW7NMgLCG+
ECnUQaVQRLLBCUGZNU7zSQ5+Pq08XVIikvLJ000rPr6ZUk9aqfbEGZceQMW5FyXQ6Q0ezB9patMd
1+FD3pr+XZWhrBW5x3WvogYitiKbeTWM3A8to4vrAgr5A4xRr1glMHj2gpMQPTqSaEYG6bjTTEB3
kTm5j8Jp59ug1t1Fjrv2stUt6WZdi1ksQKLUQ6Cb1sS5D882KaXDdmisYFglAYfpbpxbsW8knX6P
uvAk/CWDbmh0iS7DHw5zrasvBAGDw5SJvfUHu955sU9ohp1IwD0MRTdmT0vR14jhheyMoyQV5qyG
7obAE66X6gSW/bFazw39zRBmrrsit8BfS4AnD55TK+SGvToBXiFdBQg5+rxCUKDrM53X9O4Mxnhw
qHfv+m5KDoZIqK1sU6yNATCCtOFcGFSFJzvx+ws4a2APdeatCR4k51i47c6bFI7sornPPIIlXaIJ
ViM41P3sTO2KAjG9SgqnukyNtr1LjDo5DomrvxStCHtadsN4aOL6XZJRuQNWqV4i2tBbmMMw+aLK
Qjurc67IuJeZHZ9EmcqtX4hgHRrFcHTT/C2ah6RamXzx8pE3z9Fc8CW+nBEXEew9TUruippKz26r
bGuAfEYt645HNXnyPMWG/SJT6Z6IyamPQ5vUF3AnToNsu83s9mTpzMLZVkCzDnYXdCwfh/Gs3Mi6
YO6LQq6Kw71lOPIw1VX7RuxWuzWXhD5CiNjLSkJxgrl/93gLt04i5V0zgrRhxHyZRURImK62EJ+H
/pdcuEAHsFx4O1yBSbFGwFKtGYYJtG75AjuU9heZJFPOkKuJ9n3ilEfyX6wbMyaFwohCXxxx/SgA
K9FYIkN2bisj5YloCHln2Cj7cfQ3O1fUTEtlkYObFfdITbwDoUnuaytMUJ/JaO0S4BxrnVkIR+3S
eg40TTpiXNj3zvTVyBVHC42Q5Of1QMwR0RhMqBjLEOEUIsAVmYsyy590y7+Fuuu5cwEAte2Ko8tf
txCft01Ih2hUtXHuI19hXxczApO26q9ic3mKAworsT2mcKR35Wx5t03kNpcgNdMf4xxZ3aUScZqQ
NxMalkoYyHiVSrgfd3qsTYrdPSHnlOY2U3EeO9GL8qPWjGDzM2EhCgOkiGsg4wGon3urwCHRakzX
Q94igIygccCfUHAp/TS2KOw5AWNxL5aWXGD3W5YR6yFDuXMFOqArvgO1dsM36SqNJM2PnP6178zq
SNKI4MNbBrspB36SFf1rTtex9oIxPaRo4278zojxrMf5Q7aAaPfo2S2xIwqaZiMY2mhXlmNarJkV
VHe9wbtQZqF5TgO337atU2OeKCa9czDtHJDJkHBiAbEZvVqvtcfE3R46BfjBt9qjST96NAydXGLX
KZ5KNRUZ8ymv+jrKkMLKqXBiTklVbcKy9HZWkz+WLLJWiW14F7BbinXrZOkZzHL6VjeF9Uio8mhs
+95R0MrG/iIf54zEw3r2ufUD/dx1AYryKit20zg731Ot7bUrE2Mfzd4bxG2quMgzb/0hx5hfuIBx
icVF+dczIILjgmIqSBOmMqDaIaBWaLG6zL2vO39RGaRDsHK04X+VE8guxhreIwOAlzDU/X1JXcMY
J069204OFlAvDi0BmR/MmEKtQQaV05/qqoMgNUWtvB9trEw8dHIgkTPE0LNq5vh1moJ7s4j9m5rq
d+cS2oAyMU5vmtQgl2MamDduirAmVYxGMd24rVu8ToNdkDniysNcOfUZoQ0pI04D8CL28kMVDxJf
V+urBz9xJ/gKXg/1bEaEaBoOkttUVfDIGpcHxvwOvXVRpS2jFXjYLz1ep7XHwqYG21BNTGRkNbEf
T0xHH/oO8xPUr8C6dWdfvCj4tTMBEjVmASxX7vPoN/bXuRDdI09GUrv7aQbUrlV2FZcxZ/hkmSha
UvMh1r48O8YYPRVECr5nrQbBGCmCngYpGsYdxfIoL8Z4W2pDnnWUd+fYncS5MAvoNfwIApmNWlzO
xew+lCZ6altbcGKCLkP+ZM7UMbWj40eWkGyhumSad7Nl9PeDOYJ/clpSb+jfJ7BRQRF2r5E7gK7N
ZGWP8IJL/45X+twuEsYUDtNPfjpT+He/aXrn3DZdq691KKboGQG4Ka9TWGs+rFd3UYoHwhrZz8Fw
r8+GUWE5ImELXy74046pTEIHYwcrMiXS4SIoGp7nqp0M50wcx9yhEbVEtgY+PZkXNu13ufOGIPNX
A/Ly6OA7A5G/zKyYDOQMzRg1H1qzQEbd8ECmL1inXfPM3wWDZxy6BfsO9M3gAbiiXquPBf6/S2NE
VDEq5z0jEOKs2YXBL7TTU5F1MTFvMMj7cWSmomjzC3js69wE+9CbRgTqBoyro5Hjx3l96AlfPLpe
5B4dp/gyZPmtkmRk5DYPfU8PX4ijKBiuIwadshxwm4NlwODv/sENat1HHN1rux/llx5k7KMJwRpv
v4lKwlu0mG4Et85wAGgYlkjeOmYjpykcrDcB5aq/GkU1fZ0610NByvScfA3CAXHraNrBjZm7bXpF
Fe++osQX88U4mIWxttO8b65N+PD5c0HY7ffIJPV+nUDuyw8Fi9nmGOchr6ysPXlohtF7VVFSlFBf
wiDc2UWixFFANmWAF9jOcawjroeRVLSwc2HW7VaMmlzoPEvZEKnQrZqDsPza2vpelSh6r5iPsAcq
Xx0VGFH7Qk7O2F1rXzfTmx3ZISw+pcKvidtaPYO2CnwtOSkGHu8a2v+lKkE2A3st7GXk7XvFreEx
9TR9YoXXQaYsjnPHjaeLOVgmdSRP4E1kM47Jzp5qq1k5loo8lhAYYkBZdXV0azq5BylmaGtn0w1Q
ktfFnABzMfijvg8u/O4rn9bPZe/FwmanhplNbJbmvr2ZDYN32wAifRlXXL6VidiT58Dc5NVhJtcr
WxVKq4ORqicn6fKL0LaDLRrgcJekgbiu4yqB9xXaBxmm7Vcx9/GrGlgKe3PuPht9Om/r2Sz3ELLq
fVoyNKc4xxnaSC8gJLKY8nc0nZhqGNjnB1vk8uRPZbBF8vqSt87AJ194xUXcdsZFNC6hqVkBCMvI
CNAp+TboU9X7IAk2JKl5tr4uiUbM8iQhwgWp2hXMrLw9GE7bf9M5tB4xOuF7zQSFM9CpQVhnRM7t
tFmX7GN8QVRGCS9x3kY2TWAqrHoPCEXvXOYgSPajCh0ZKBpCseFrazMa9p4RyBstynk7VrO586L+
yau03nm5a8LkydrTUDFT6+dSXpI7Jc8R087F+9r6LwvkbztLAYO+MhSC+jbesZPg6Mh8+Q1MVHuK
mdHcRRrYBjs5aDTY1eBImTxt2OaoPF2jSIDvblv079zwO1J+uSizWMzZ4a2lGUEXkJJOyNQAxzUq
O3psFfotJMbgkoCedBM6oXNf6Sh77COcDGXHBYEeE6qjE+KtrJQ0jxpm/SZXU3iKCXLaSNZgh95k
h+awM9yizejPIvf98BCGTf0lZUyZ4VEbShVciy4v+4veAFRMIelE04UBX8a7JqIiQCJmgi2mJ86r
4JdF9h+t4/9vThzlogf6fOLIdix5++va/ufX/xo5QtclQW8B73oLA4Y4vl8jRwv1kGVJ4SF+Jk0W
y/ifE0drEQ8t+el8p2kLMmX+nDha/DwTYRE7fd+jg2aE+A8mjqb4mdH8X8IiTxKVxpxfEFONroBf
t4wk/yLR7ZTTTmlvSFbFRrFAYDP48LhFre/lgmLkmChkuq4TeqU3k6WywGFEUpzlR2m1yx0TtYhT
9yO1vpuROGL1fjFti2pSS03NLJBMWV7AaQRiTy5LXPtf/QlP826iMJ1rtEpE2F4A6k7oKxhdJM7R
EmH4KG0vowQcWlys3Mt+TYOSuLEXc38Idyo2Qd+YuOA0VUz51SVZnRASbvE4KHZmH/RleWXyGFb3
iddPcDd93U/9llg2l5Yi6lmo/AAXOg7WOuARupjq+ulQ5J7q7qawYetbgMAFbkPE3kSubw9X9odl
qgEYluwhUp5VMLXixjdMyAiecNhnOJo5GF0xe73+icgOVR7dcmrgAPQeWgeTLTvKAjoHTFGG8ukq
V4Wh09comvRDnrrddYOjx1YhmfXjhMG6NOOvneE+VaF11UeYAqPJuSRye6+x7INj+66wLDb56IHs
LZkylopEhbIxxUr3DIP8tDrTSY6Pc9wBsvVxTwQEJ23pJnjGBMYlL+uZY4lrCpbtTA14MaTRCVHW
2zResd+iwYlPWYHSoIEeK3xgEsmyx29Zpt65vXOJ2oy2wb+0c72de/vgkX7cdCgQ5qx+0nNzZvE5
yDNLmeZibLtrdMv2sNFa5CtvjG/HqEx3EVIuJna9upim7moOpbPrPBImQxSuWxvb6MtsVxOQO8e+
UoN5iWUtwG02hJ4+xJlzTwwdc2sVPTGKtNi4GdktIQHWatAoxqIgJNi2bfd0YtGW1SCX1rYfe6Ot
SR/jqVBI5gNDjZcNVPRFnqb4QnQnz9mUu8EhYVZ8iVhg6S43si2e6qyPNkHQMF9rlUOEr5pq0mLm
On4cWllduG67dCLNUvBHTEOC7+SaRZvSJbSDgRHBldmIh8XAlzV7a4vGZzuGF5WvUbC5KXMMy7If
qigwom0t4EFuzBG/U8AHYeUXWFQcJjRLUiAdcLkjbeYqgQRE+b6YU+fqarBQYvHeQ2QPgBXF1cFx
9d3QVAevTqAnzX25R/PwCOd3V0Sk4hTIdGCxMpulFEEL8f/YO4/mupE0i/6VjtmjIpGJhFnM5j28
R+9EUjQbBEmJQMJ79+vnoGpiWtL0qKL3s+heSEU9QwD5mXvPTYjTNAbrIEcGJp+sxvJPUzxc5ZyK
/OFyTrbaehEB6j92A//ndR4ynMp1bwcL3vUZsNJrQj5guy0xhmFy+N5tuE2ybMx7O2dOTXBV+o0V
RFbve2cl+ECry36q51AFnjo3QWYuPLd2rlwDvt7J5tM6ot0FLt90FFMrY/0lcggVqaf2yG4dD2yh
rlJNHeWyi7zqBgckeIE8mE8V3EoTO+w8yJmrtp3KW2bn3yZFcmndFzYGZJkzNqqs5RJ5s32S5uVs
9gvLYKwZtRdOSOwORPjFkPupQZiYuQlE5wJLxlT2Z6kkxKHktI6PUqUI7aeyOVmKcaNGlwRs7gZf
AoJbg0WN+MHjcbicFGbim6KxPm1ruOmS+hPBjuwwS1uuul2q/qGbRyTOyQwBsmYky5wj6ftH0VTg
pnjWXgo4pHHrPBNZk1vvZKEg39kClfzqLLW3EbMvCuYaUak+uqAHEjKV/vVstcGV9O1rsyGIMxJl
gFxX1q3jJudM1K5RBjgXPM8xHObwPUeMA5lvwUBeIGaKsXd2iILIt3EHTgJFqkaKncPNKVXV2Hxv
pyL6bBPvNcdeTewhghgFPncVNVjROXqKmGTambDOIJauj7IkK4DMpuYsHdV1ZWuF9qtyKoX7u8je
qsgqbxiXxqGtybJAc3SalemtssbrJWMggO3Yh2/oWTjuB5sra2Bo1Wf4r2pDewoLkrWExtadTRd2
ul51zqgO3E/8FZ3wk900Zo9JOLHubHhXF7bnbKEzbGjqtLqHJRP6K01I3Z1mmvkVW7Vw8BP2/p04
UU6tr5lx9eAx+y5kMuRPp3XDI8OdrM9ZE4K7jESkdRwYcdUVe7N495FKXsjzevYIULhcgq/9Bm/1
m+M8NvWuy7tLEnawPK54593hGd8wZJtgOCvbS72ezcEGYG5usmbZMKes45Tm2q+ar3ErwNhGtOLE
aQVYousLluE0xeaDJ92wI/VRXxFg4nxRM/t7NX7P6/yguKtxLHRddmt4OCz0noxnAEHPJ32UXXqe
TEJRNzdmhQiaF6541V3zZQnKyzxRX1z/jV3JeBmLlM17e9qu0U3TkEpXDd2ptWz5lCQnHQkNZwUS
Dzco2M6RPF0R0nJOiuxdJs+EBY2ItriJzm2ar5n1IwFU7D2mK8sMl/FCSH1pW4/Loq/d2rpp+oRt
FaT6QsbfefhO8ZmH+mIvdXJjjJMf2wDHpvVZ23cDPkIQ+EeKg6dxSx1jZMI4JgoOQZ0FO89kJ7Si
uUH2mn3UPCer+kGqd3/CuJFsRP1vAyKkeK5uqA1ALkx7AcnKKHDSFBZl/GCQW7CY4VHU78gq2ned
vbcSw4bjurXusUg8NcOZkekpQx0eyfiu1+9MIJkm5HvSzcJhbo55Op0W5XDtbvSD1xXW/sATxXM5
26FMef619Jwrbtlb6sl9jsnetD7LVxRAiGuCkoexSUMAIidgP887OdMTNCeu90HjduMbdZsU1SHD
+1PIjsuIfBzrRVuXhXLWPRx+ZJjpEK5jcAWwnqfiU5Z7oVvYIb2bdL61gnAdKc3tMNJNmvh8rmrm
05uyhlWitroDsXeXAUOWHflrI6zsPqju1g7AYEJTzoIpkdQfc3BTE/TWZcXp4N42XZJqbgc7g0Ys
r8oKmzouX64VIeu7FA3RpujBlj5pcAJu6rcYHsFIiKg4wwuhN63aiCciZz5Rc7Xky0ddxWCJhjwD
bw+/wtc3TEJYVWzLRH7ZwA7dGNr62lgSjMBUnleWNqfxQl3qD8eJ8fJVhYb9goPpuWNZepbW5Hyh
hllRF7mRaUHymi9Fe4NWqzodC7sJGTreSL+7sNvxQjLeVdhyJfDocZcVHo9IIKJaFfXXmb3SqRvz
G8g8DDP7tCnCyvn0luw2COazmB/ZTXDvpqJgkuM4AKP1cDqWjA+TxT4WNK/tJuKb6uXSF8l9o3IR
as477r+zPD+p+lT1e2eqD/xvzyLs2Smn5HyaOq5uBxY8izPKnlTMDhl2yRuLlDPPS5+qOKE8nNQ9
nsdDYoIT1RBECRjE0fmD5JXL1qCPcgWaG1bcGOaDpWdDLq+d/q6R2xWv8rAe2D4QYMdZHBYWsvJq
ubSNWPj98sXQ+KdniUdUuBj3Re2fGoNUdMXPG1EcLwYj/sTFaojIcwEn54JZDSXeVBCLS2RMbYln
hQMmm+0wWup7dtzXKVyqneWpx060T9tPuW3+VczZvUmt10BnV97Yf7Fs8dmzo54CDKMtJcEuiMZ9
3xCc2FNJ3axTeV9DAm7y9FjMDX2zfW6p4twz8NET7PJilve2w/RVlKGq3ruc28tz+DrS4kLkLleA
+2p380swTC/o6a5iEhPctVQ7MwdHS8Ynpakf5yq6dgZ9OlSxe0xJTaAZKfUh7oV6nJDyskgAWa59
vfCzTLuBqO+sURjiD7P8bFstYkfcC2uAchLXLsicGPQSQgSoBvGRpsAAj5lPSMp67YmnvkDZ2Jxi
xw5rKvpmIjUIS8PQN4de5XdxdB6U6sWPZkA49aGfYzDDCSVSIniz8uDmxFSllX8el0wLi5oVQzCf
6oF2Kk1eVt9dmGsv3WlZizeU6OFmaKiSJfR5OqZA8jfOZtJ9Jr1zXnmY1pvgzeushyDyHuIcgC1x
m2VBcMDosr7MLiILc69Tt8lO2klYJsGNm45zWAREVsK/YarFAEXrc2vK0gsXDu/O0fVpoJjH8/wl
PDHp8bfvlH4WkzhhzXuQsjh6E9h2oryOnrd8MZ45szvyBJPycstiiahUeMocmq56zTP3UHOyTyI9
SK8LPZC+vs4vEV+eJ+tNtQmDnWexJTj1n3FlHUgGufsz7a6G2EsQByMmzPsEfJQ3ohh2RdlXoaYy
jiaqqljcrdJlQYt4nNMti31knqAeivSVQdiV5Vpfu/7GK+f7RidXhETs7Phtop4M5yU4xq4LQhpq
Sz99rUaSJ5Oc02Nl3PZQLz7ng2pXiPTxdUoUE9ZD69NVGGr8FuhGuwLwAwrq2jO07jyhr6J5afIP
orOc4TIi835EdbltQKO2Iy4vZmX25A2Zx4MQEHW95dJGH3liLETO/jCvX6x5FP0enYwbnWjVZTKM
Cpu1PSgwkg7IBDs3tYUPPbKN+0b8dfEaiK5w9irvi8+kdsokrFRkLotCBcs90m90iiBcl+YqgVJ3
pnqCmUILATLr9ECz8pcCxQy9TWbfjDRx1m7RdueCNlBwaymz2jdBk0iZl/i5YsUSOwBdoqizdlCQ
oXraSxxvCsoieSUSsKArcVpxrvQyAjgZBnzwSHgzkjjTzhJETA19fPTU4BGsEs1Hz23BgbDdwwSD
3vLadefqSa0LWyaZiFfVBDGYDSbP8T6XK1rX2SK869DMRMK3VMmApx0o2T7rc3dntsRr/gtrLtn8
tdGBnKyyvij5dimv2ND4oaW0+xh3q8ezWw/xtTYj+a+DIiqV829pn50ClSlq1TxKsAkNnXskJTy+
JMmA7LqoSc01b2x6iNnvXU7SUtkubVbvvvA8rhqDWOghxfv6kDWBflyRoXyyCpggZYsWsbCdlFAp
hC2KiZyOrbWYZsH5qnOdlsfGyang2LKslO5OHK0houiNWDHqAkgMTwxvj8oeIkzTt+4X4Fr6wU9X
3Kf4JdN8Z9d6QprdBUXOBsvT7rFzy6nlrluL7KBWRNTAcYxmC+KCkHKcOuf2Hwbvxm/ymTlTXQ0X
lJY+pACbdSOhs5yWKJgXskrRzhMkEhs7vbd7HTjUBIFeKfkrjG+dP8ZvJiusr0SeL/FJ7mVG3E+T
hoFRRI54QaxiI/OUabuEk7V+ENcAPmXENKKJGRKltSfxjhid/xdg9svZt//8Dwfv0f89Df3yvR7e
Ic//o/r8R598/8cesXD143R0+/G/hqM2md2OYqGyySuZTer/sV2C00ZYyUyUJZ+k9d+UkP8tx1R/
MEjFxu/bcLalhLf9P8NRC6UmIk478HzlYczU/9ZwlCnor3LMLReN7QjjdVxSrvrF+C0t13bTtkYz
szCgiJnZXwVyUeoSNXdTXo5oN4gwWbssP0zBygZpJqTjOXEGzJSuklWzZ7DpO/uV6ysNJ672lK5A
5wLYf+VWIRqtJdhnAaAmAi81FoSFUNRD1i2G8PkBGE4eM7k6VHJKEDxmSfRZ6kygo7AH56HzMPTs
hsQbrnpVRQiMhFrV6QDMVp14ZJiOzM96jyrCW2OCnYJ4/toYLyjOECfZy5Pvtc1ybi9Mw8LRom4J
G5zup6QyEwY26tk1+zq1KNzl2kavPOjWOpySgUFjyvONPhRRKLWvoRzfzbpICMwqtbkKrIVYHFcO
dbtbSZXAS4kr7B3dmvcqqE4FbZ9eyClkQPN1RRL33KDeQcg1B/115pc1CU1Bbn9WJMIglvHaatoH
TgUibJ56EjBMld8mle1XB1VLmn9Vx+RBrI5VLaxv7V7sTGVI49UMjR9MOrctHwnTY+iqBk2j02fr
/URQtNiXpY6O66Sr6jC1fJjQtnPLJcfRDP6JqIcWy4TqXzsz5oyA3dK7ZVoDKXBgEwt3ZbUKKtiW
NivvpmxAFVNzOhnyt0iaREtVETm9ETN7t9q3+TQuoYc88bJUBLGcCJ6cZCnbBu28nXD47hVJlvax
FV5TAItwqZkhRJNeOrcj2Rpr0Uzm1IwClN8yWGTMdEPKLKNwZJYc4oEpU2hsuCwk6rVETsh6JNen
q7usxbPEOg5IF+k3SISNg9Qp7tdttQwx4zLL6WgvDeOz4pi4LqM4m2PRD32piDqmBrCekeFYOP+X
VHaHhPdBQ2QFNXgWm6br0NjZmJzGKcCWkHT42N+XjVqrA2tju4cnpcRwSV0ZAFQ0HKnwk3L09E3d
zuwJC5oIlvVpZu9G1lq2j5ulia2HCm+URtyHN3WL/+rSc/YF1hMytp5kKONpWnYXOf0W7257Xww9
yfCoc5km0B/Q470UJi1qyqmxNw+5lUzpFVuH7nyevLG4MKaX43U8kzd+07ItmMhHIn/wWK9b/zAO
mYqeexlkzifv26pOAgB4dohuzGI6vSy2Cb1KVvWdnsaSfFWxSHNMsIGYAx2LJqU7iXsK0tSv4QBW
ybCCTNjitnVbeP5NXrYcW6wRLXWu1phZmkWoEibfYNGfni77KYRlV2YHoQuB+jJjuIi7heXqsRnd
BPsGrF1opaoXKVlSeVIxgi5IyIgjHHv7PBrq4loin6mPUWz38luVljPDABENgGUIr8PYMM8lRF5c
v/GhZ8XpYgDOUXcmHX3ZGVmvLrbgcvtbqarMnCrHaYorjEBdejqJtquupc2TZzOLwfcivhZhQ96X
NHmS6whrHrkZ/knJmNZGXKEbZ+8NdhuFmUFSEGqVYIWrOgcBYl7lBKg7eLoom4wzs1CfF3rQIOPt
8Nvnh0qv88+juWRvjhszfcmk13420JU/F7rFOizhET0xNeHVi07xB1YyooebBVssbrGipRl2IuLw
GiP42xHX8sI11Gf8JpyG1TfJvMytMGLeSN0jV8PQ58EdXsW3mkDn5rRYsppKJkoTsIesW77bsvGu
s4XvdZczgXxK3Kr97MUqotPOcdpPhJv6M5V2GQBjqxiAlDQn3KxJXj35dkeNo4nh+BZVkssn1zU3
aVkKvJBDVLfpTq2a0qRel5dgEuVIGK0rFgSo84xEe47TPDQaYepOqAECuxzE5OxylgPmrPUZ8RzX
Mpq/TsJJmku7MLQSxIxlJ9uExdoklHO158CwIGqAmHjWQiP2Po1lpRUWdbMljTOjqi43wRx84XIm
Wtph7iBQBhTjY2H76jsk+Yx2PBhYL3gd+S4oz8FuxdEgHpJEQ8FhkdMc6aai4NSxu+hqZGX+rR1y
1nkLskpadbvvyh0axXkh/po48R0h5fDvyI8rIXUuBdC6zq+uh4kR+07rRbEZyVtD4LLsA9xqDkZd
pyxavDWRqfaDKpa7VvoOBjMToAjzmijjWbTMysO6oFR50UQB4yYMFfIBkT3RaOwNdXJch0VeRDF6
fbCAwTaUizOGlMIq1ofaNt0dOmf3aUvrTnYqaAkLi0zR4wEYk+estBUPs3aOXyXPcn7fOKYYQU+N
u2kJG6ppV/X5AyV4dumiKEiPVpu2Lz0LVFIpJ3YRKo+y62ZpSqToxfTEXF8SBjOj1sCKXNwObtPF
jFYDm+OmGSLvgHxjbKCutMUj20+2Z8rOFGeMT+xySDxwctamadXgxFwsYTmU7SkbN4lAiGdbLdmE
1WuhbXK8EdbuG6m8bzIqK4EY0B3vRq/sHupUo8+gAMq2DJwaHX/qT/4NRUDfnoJWJWwVIQjHW43O
BfS9sME72HLwroeZLHAkEAa9soyq92zwFRMeUn84mNUGAcCYxYKh3jRsXFfePKOSMvYTk7r2Iy+3
X6XTOubWdfBMn7CqZZI+VlBdPeWIdxkv5jE3gcGm5psGG/JsUHQTgS0VsF4bdv6mzWdWDrehlllB
vmGj21ffiOB9xUvwIOOK2V8yq69VkA8ZGp+8+gbfg7VJkZskwJA5I/qR/MNICwP8GTvGq85Tw3O4
Iac53n7Jrm2fVq2A2MCSh0QQuR0c+9Qeuw+DtSPZy7kKaLbKOgDLlvquc+r4TrMcetdBI+OJfr63
TI6UXuVFOoK7S8fbRhKAeOB6ir9v7eFyni9j8lLGWLyZgjGd3ddUUhSCy0K8nO6RT+8G4bMkHtHN
7ZLWcm5RhQku/bhCNBcQgpih4Jv9dGePTkrEH5LA9IDTnrTTlcPoHI2vxYR1Qhka2owxDzaocwd0
MiFLVd3L6Uj+AMgMsR2nO1Hqet6v9HUvtFDuBXIshcGdxJKZOfGS+ift1DBXsDBeMAopgGgwgY8b
76hb2vCQ7UV+ZcUla2IbyMUXJyi9/LBkWXQLiTnB+16usQO93+0aqhDDsoqzNn5mBac+W5Gw9hcs
ooDOo5zmboit4pHCb7opKQtGNKj9csV4qKVhRNfIfxYpjN5LAsFoj+iyzI8dsi6NCmph1MByunwz
+dAUZ86gpiYc886fwKP4mCai2fmaVilBqEiZt/Uq3+gQzji+DwEszXwzQGfTvus7jKQtjLPvaPhJ
gk1RopGDYZYvlc67D5UHZQ9dZR6fvarj+HAC9BRgH7dGmqKZOtW4cm52cz2kVeh1bnGL8sqQLV/o
F9tPkZF21AwOc1Gx1dl0yPVhxvvc7bj8HXkB7aO9i4sC2cZUNHjYBzyKzj5XjXsXd4n3IpcRQS7y
ruSbSGA4hE06ro+2SKrHtdsIlnh0WeqLpBOaxVxb4/b0hvxAEcUhFIwVWuU5j30cp8vAJtMQX/cK
Qi5HTUZq+eZdIrz0oHVZfEGMCpgzFmJEEeyJ7HoOFPKoRiTYXlqk1GBqloKCPopj56OedQXlWFfj
c49zJdotqV1/TH2LwYotDZG6Ler09dBywNm71RqmfgfZzGcHPNdFuY/ahSear4X1VDl95H7pdJe8
t0Exvi7rFN/6/ZKtd7gMCsYL6zQRZBtV/Eaxjg6U67ov75agj6owNyUpsQlTEkFWrBNdtmR2g08Z
XHHeaVgIJ1E5txZf7doOoa9lfKdcoVkDE8aFBWua0g9Tz+J7IpccyXMwu3GIVn2+7C3GR1yY08y4
cIEIDaFO5kdXZd196i7mw7Du8uF559NXt26HJ6htzbscGSNBZXB4Rg2tbBhl9dl9V+XRuicbaGEW
2ozZU4otK2ZMzaWzHyhU75wykNcLzqGXgrQI1sqkcOsT2fvjiwdLYyNYNnkcrlYMqmtsKFyaZgUP
gaE4eQ8qegYY44Nm5rpse9QRN91b0RnzbiUqfUc03j8jSkDLklu2z2TM0+ml3UIC2PHH5ZfCz+pX
2hvyyUp/Gm5063TPQZrmUoRlwK3xPDDN6jkGaN/YuhZoeiynyB6zOXAfRVlZ7yIYVQ0B2+jnVfqx
RQMsueyX2V+RijjJ8AWTCF6dknLnCqpD8bkS8vM0j/H67s1dTiqoJ7rvQ6Kb6ciFxZi/LImYb1hq
Y6dPI4bQcbflILPRHZ/zJqhehZCa5RuVH/G8djL4R98uWG+1Os+pmpGaxIcV29RjL1U7XQcAf1AM
13ngnw+kwoEHwjL3OZH6Ex+Esexv9GHs/FYVO+ldshrLY6w26u0BBqsZTh31YGFc/qCc/JjWU+b2
NarCpaBg6KsnR6MqgTwUBZDdhIo/umy02xMHHP0NRbGU1wMWGJKBByMUusK+Wu+diW5qF8Q9aTG5
27dcIRIdSyh5bBPAjHOBKtKto47TzbPJN+wK9xBtSZnMLSuvDv2GQnFDkFfRFUF/BI2DQHH8L7Be
NvasmRPxMuP9oJYiHtSygd/2eb5iiPeriPHeGssno2dzG9c+Pn2+PAx5l/8/UftrouZiKf6/J2rh
97J4a7MfZ2jbD/z3DE3/YTMawg/H2EszsMIc/Zen2f+DvSnDM8cRgU3I3A+WZu39AZuMv5PSkwHg
s3+SgbTzB/8cZmYH4cBfSXb/hsBwm5D9U13oYolWvDKvhF4P1rC9IRV/UBdWJRbX1OArnKpWAYMN
TBj1dXNYDKKkH76T27/+0R+D4n72Tv/5Ur4Nx8TxsEIp5fORfnwpDq1odYYOba4iIYGXk0c8R9nl
7I3lJXu++mRqi/wxRSR4UpsxOfv9y/85DPzlo6LI1AoOHPFbfOs/v/4wJUtUxGsPuCyLk1scyP5B
zr7xyTgdS7hcZG/Q2lHNXXHOtcjo3YbozCS27z01eh9x6kW30qG/APuzYCZMM820ZLVbrzlGmVXY
R7lyN594djp9NtC7UoRlHKz7xudrbUlTpQIdmRVSCTbl5xxV+EgQb3o2erHevo8RBcb71mmi9xij
wdM4avkoOqu8CsbF6g8TSKLH338pKFP/9wXge46GXIdnQCn3lxHqUlNR0O31+8kEAgm1cORbOWr2
7UutC+ra1HWeEKHbb3kHbQ4unU0suCOK7iUftX7Bpsd2Cg6auol13+VhZ+L6o7PnGmfYWLOy0GXq
E9cJMTI9QXSpPuxZavsk5gH0EFHBJqjh8vxds1nNj9bot7DU+7p6nmlMsDG40fJFNwV4IcSj84Ad
xaK/Dvy2/0iHZX7oMq8rDhYfYrq2lyG5HueukaRv1Ym+SdgzZkdReJCrRaNp1S3K0xV1Ze1SLbqy
bw9EkbBPbRFNtmFSmNnDc1D2byIXmLxKd8GL1g3Sc69WEHGkcnTKf2Vj7menFbbK+sAsAzuHaWfy
djgTjBeW69Dfu9qJ41tVpjN2XASHb17rsYeUldTzyYQXaGMVeZ3E1leuzSHrI8WhQoXEbnI1DpvG
1ogsTLXxHRY+q2YEtI7OQG5CGQwoE8ZZNGEPU0ldjnTx3kXH3o3IQcfNvxg3MOLgzWRxoMDikg4d
P2+9U8B9gfzgA7v6Yomgj+09x4vNXQa7aLqKYgtDyGr8mixdmDnYvbgoin2GkTs/i/Aj5CBRsk4e
+loGxFkg4MpQJiK0C3UygZHNuXFupFuuVahATgdszbrSJakIx9f7sDqJOTq98hhfz92yItNp3CZc
p8BJQuTEiolJWfhTGGRM9Q8Ow4gjSJ7ZHIFIiTH8/bX/r55HPk9dG0MgSzXNE/vH51GX6iUbKdz2
ceUFJ4ztnLCjr7nJbAC+O2rZ+bAydj+OVPREdw3R5+9ff2NF/PI8CggEFaxKaJVJY/r59Tfnkcl9
6oQantahbyvnQnaDOZdOAeHeRjj1+9ez/8WzPtCI1lFaSw4PzZrnxw/sNold1bYz7CfczqQEuP2+
ncv2wrSVDwOIaW8kcTr0ek7DpRnFGd4q9V5NGRPgmZkQkmscgKu21IWyUtg7f/P+tgPg5y+E3ZDv
BIAyAsG06RdGHQ1+MDdN3u8bLGq3FcPWE/i8zgHOE/DGeEYPksZzclqOBTSoapbY7tGoHqvC6k+o
ecTfHFjbgfDz++G4pkuA+MHRrcQvZ2NJpoyw1SD2bNAbiR55iuncFyylf/PB//eVoCkRiKV1WKT5
Wv/yDGaGrifhE/8R9caSJ00aIJcqnM77bs3VAnMq1ah78cK0dFmL4aBGGMpqxwaitcB2W6ZnZvYR
wgjRcyl5lpOfFFYHg2OoCt39zdv9V++WDXDgMXeCaPhryp+vcVKMEe+WASzqYVV1hNggEDJeSfri
av0t1vnnLZ8nhKN96UqqfHbw3C6/3KiWl1UoD9hLjVbufIUMH7DMb91p2PvxqkK3mUqMcnYe3yBX
y75OU6tQaDWddfz97+nn64GqhbpFYO5Aha5BM/56wyarru2a9o+dtzXd4e4htmXMloffv8q2Hv3h
svvrZewg0Jotqg8c8pfLjnUsh2JGwrdVzcGXpSlyjOVN4bJDQVw3OHV07Lt2fSzqfLyMCI+Re5RR
KWrs1N3GSaaAC+F62j+wipFXv393Pz80tzdHdiNFoyMlqEuQDD8/Q2qfFZMT8eY2UfFZo33rMBPm
flJm4yOOsBThyog+rMkQ1y9jd//vv7oNhUeAshKu5/xSQppWdrGzKTC8tbdZjOREKLH9sFZmSDG8
gbmyrrJRQjezazEcWm+dXn//Dn4ul/76/BKWJ5c+z2w83D9/ft8TCeUd18BYpuUKVCKyIYWkzcw0
zkWpnObmlMZuPPz+Ze2fn43b6zLXcCn7NQ9Ihzvs59dVDTl3bY2mkEF/ZcgtFeIxjxuqolHF2RVV
mnewusq+2exuel/OCUg4gzM/D5lzrazIBWiz8Pfv6ucnwZ9vyuPg4gxlk+/IX5nHdZ9j5ECCvY9q
1iSACcxxEPMAO4E8wIIU+7/58n+lmG7fgk9t6Hl/lvDstH75FnDkd1VFLMuQB/Z+pXWHPujbxwwz
3SGzGYRBDOnvixoM5dTE89koW+vfO0b//NRYshyeRAEfXv+KUp3woubQPkZS5ZPiNM5NdKVaRPLN
YJcPQ+6121n0PnQ2JIoCIRTL0Pgx6GNx5Sx2cN5h6z9L0c2/6VH7f3OD/OkG++eZtb05dBq+EnAt
SOvkSfjzN5QjJC0My+y9lngpdijhapgGC45pFE1t9mF0OrjsANP1JpXztrHw8DPvuTqGnsKyb5r9
hLXTh/Xi+MV+9ZLhFYF03QHWsRzy0AJhyn0nFoLHqAby4W8uKUgUvMOfPwGNiHZ5zCDegKT7y5UO
iQmqXOA27Man27hR/p2x5g76ociHHfV9i9ap7tE89MgnBqJ7C0CHBVgDwmWSjGEZO/mMqauHzSOm
DRWgKcFJs7OL8MHaee9+FLLqsWQlSBLCmr24R7C1nTxjYQIRlHfU5zVsghNur/XWiYOnFKb3pcfB
FB0yy08UXZLxbpNc5z2EhXz41EmQPLOfZDVYYh9fWQzX7IRgmhLiy2p3I3tHTXLoJ19CwNDFHK5F
j8QyymQUttiPeHD6S/3iNJO4sWrbLwAb4txmu8eLX2Qj+2NsEfYIT7WPzI20wIDvutpGsk9CSXdG
UY46XgbSnXZM+bBdweGK9sPUpDZ+sO13XC7LiGPXc0dKhLlQAHMNK75zUKwkWpnKzkneMP6n30C6
2PkQw766sHq3gTuT/TDGvkCIbN+032UErBOrQwEBt84tAz+oo1yPrZJYsnHoH2atquc8Mt13iCrN
umeQTnqs7tr0e2LTY5xxczl4ETv8GLulnad36kIEzisl14Nw0NQc3TXApqxyNfnIpWH2HVGeRdbO
ruzlphxATg3+PL/79p9EP2tUD+A9zRPLnYUew3Tk3FlkWIVtJRODZwq9AtWuZNFQQGIzEEcLqNly
Fn12cD3AqbuavVO+Y9PCO+P8afzrHJf/c4HRDDE5sYTxviddEE5xNLQNmtskwHDklQanQo0V0i6X
dR/ZWmEOyb111y4DFK+JRvEbrIj1qxPx1IaepKOzuemYZVrTQq5NVi8j2UcaethOsv356lfL8JYC
i0W2mQrxAqXD/kafsqDqsIv10828+DnJkr7Eqj3b89mSL5CoEqtUDy1455dqmMRdhWTqziJqOA/F
otLzokpxgmYl3/leBhOB7qW7ztegjatub9Vq8c74XN4Hcv082EGhy7jHKkedk4CI2JSmiOlAy7O3
PchaxyQwOCP9p+WyLD/pZgw8x5FWC+F5krlROGJ4ZiysDWopvJnzWeontQZzYyk+xuADigLT0mah
GbOBaxNuWr9fo4S+Fy9Y8+YWWd/ttRfB9GTiAIwIPhAGibGem08HVsGbD4G23cODI9trMaCgDhv+
uQYpzZiLb3JoM4RaPMrOl5ad3p5VG8t18LPWHsQZ++2eauI9shzgFt7auDXxq1gnrodFb7GhG8uD
fYIgK6Wt51SEiJ2QO434b1kYcdSk3YlTd6wvKe1J6stYHHZkiCLYPCFInjU2eL5YHXMQu1zYfSWf
mQiAyfExLV4js+jnHR4htziV7ihg2/epWx8iFAoS/KbP5czsOmZRmAXXFb8jP6RRRwk9cnPX/AZN
f9lAnejC2C1xUzap4/MPFrF8jlkA4eDRQd3QrKXu1wma4Phf7J3JctxIlrXfpfdowzwsehOIiaM4
iKKoDUyURMyAO9wxPn1/YLXZnwrSSMv9X4tKq8xKISLggF+/95zvbH3d04piflt8d52qnTeBAYj1
rPQipmmthhNaRK31a/K1uIWAgGukB9/sQ9UxIu75nDQX3cLusqO/E6Cd6vIqNsKGR6nSTvSE2DV8
0VGUfK+9ZiHZAnM8v+u0PnZOpL7O82LzuRcBHtGajMgDnZayRSoyCp8smBb4DR14vpsEW+9NauVL
vZdYfPURhaEN58gVIcp8fpodQ8ogHsUg6VKIwb2LvApVStCFatm2nCCRsZf9iKeA7WXTDpaad+5c
9FCVbA9ZHLyr+jIH/SJYsTpD6Ba1JjA0udwMU17dmyhVmJtXTkJ8lu5QC01VlrZHIGC5jnvTRuAd
esI4Oho4b6wm37oWbeFMe9pM6RGyHSu/UUX627PcFJwJk8HznBURbWuwau6VNbsc3iJdRwBuksEw
9qH2KedUhdeNNLvl1hjt5g/whuKRP8F9UUbSj9sC4f1TiCcazMpSMl/Pk9xs2ONyAbkjhHpnZn7a
bJzMdPLNiBLjzsojf7nwI490W2SczZfQRmgft8xbwS92kb96qedvqI8GBiyQSx6Hqp3E+axYLPC6
UJjsPBhX6PE1nYWtEnNVoSkC7IXrxWU4yGhteeHNaTF2SWgRSCa0mPWGLM23+IZ1h1fP9M/6ccKh
bHWSNMqN2VYLPh/VlgJ0UipK+0s/uv14mWW+uqmyRPnbxWr9IVZFhbig6yacI6IR9Y9mWQKmS4lJ
lytm0kQVyOjFnQ+5TPGZrrgoCyM3ip5tmrsBdkd7GSZsJB5UFgBlSbJvzX7AogPniveGlalznhzf
weyAtKJsATJZZe5/k/ZsEHNmLfqMCL/yyp4UO2GG6pwertP3/cFYyl01tsbliCYoP7pJKSFl4/+F
8N5s5AAkZsF8V0eN+lMzqHq0JFbeAZ0+Nc25SFEEfHIwf+eQwCl5LftowpqAyk8OyhKtVY0SBoKx
NBX8Lac4iLmOom0vLP3bDOS9m3sg8jOL3EuaPuYv4YG4yx1G1xuUac702ScynTfVHK0ClxO8E7r2
Wp7+XY/qjHK+KRFfRhEvtfPBhGx5nMbW+QnOlc5oJPJIbCvbyL+hKk5RtIJPxzQ55sW3GvkUJqbQ
Gm4j1C/Mz4nvsNbnAEMtPZM8/IKaLPvj2T7q26jSAxO2LERZlhQ22StcEjdDYBjZ71HjaNklGUS2
2O5tllPqiOpZdlFinS9NJMc49wLj2JvUupvBMvBeD8Oc3Pe1NbSrkSr9mrBafioT3NMWCKzzQhfV
fGKI7OabkpSQms0VkU5sjtjht9ni6gwGXUhGZzJSrR+XMbDyCz+tfeQxgFrjLHG6pwy+xD3yoBpp
HPq5jt5x3hyqMLVXVIMO5M6l+W1ckOTsLlsv7VHV+6vop8J5/wLUVNAJQ6nJA8927G1dx62rjYIr
uKaOBD9CXCg/hwJ7565ruxpli4pMY9ukq3yoHo0BfCnormTrzbkeYkqHdo9QgDzmGgfGrkp7+QiW
3kq3cJOEE9eanmncqKj6gckBP1vitdUOjMlgHcJAlQCwE/QpVT+4e71qRLfL4gCudbi2IKq5FKv6
YtZfooVsVTyBY3XJDhCqWJpCKJBKGQwbzpriivLOs2Js0HBmxihro0/6jW9bGR6zIN8K6LjZwZt2
Yw+vNa+SFS1nKVJMLfZP4DwUeSIwLujLkhSjcfeVRWFe+/BVP+kmvXN4duggmJycGfO5zvrk/GPy
Zs12hYfSgGaFrBRfFDQgA2XM1u97E0F7XnzSzXzbuUAe6CO8B4DnWOarlv4f1xMTJpUSsTO9AZl+
DwVEOU7s0z5kT3yIyEKl+Eiq2487BCdBcOsDz5PPVMkzbTPy3NcEzX9cldkGPpwBoqmKcnFZRZPx
WDDYP0e/QF+zo/4dE1UgCO0TJn8NrX8j9GNiSbpPIiXf+foujgSboCgbhIJ50jowmjzkpA73V7WQ
ylWt/V00jsNxcD10gJklYhM55dnHX38Nnzo9zNLXtV8bJGFIs+Dvm1y6Q1CB8EfpUanhd8NqAOIw
dLySx1w0eq8NvXKB6MAnh8aftLdBATn/zFDmObGk4Gi2i7BJH5hAxe6lheyUEM6+x+bQ+FWMzpYa
2B3DUe9LYRlPpqOowmyBnnEmQSjNCjTsSzkDvo2cq8gboEQ3OtBEq6Pb92NPDe3AuT9E0DDXbrUD
ykQqbcgQdooVEl4IrQzCFKH2rWKqZBrTZjTzKdm1OiCf4OOfa70HJ0f/AOCOzzAtNHkkTzqflTaC
2kJGHtd1bb+YVpY6saNA0n5ynfXPOb0ODcQgpJWJs+U1y+sfi9Lgyppohz7ONeEoG2onqlYLOhUi
V5DVI28qikZSXe1u/Ow7vn3sgVA7oR/Q1g59PzhZEUsa2Z4/ZQz/MLQdIm8aIWsVYSyicD43imj8
pKHyzvVclAQu7VqX8KHTIYY5dO3idrVG0RUt1+x6MHnGZkq+aB5+FM/MF4xPft63t5F5VhSsfhy6
Cb590iPFG8bfF5qRMi7BONMhw3XWc/BZ+uDbh4smQbDWF1iR0LmcXIe8C6UIetdQ+VR+wzNf7PuU
4wVmZ+N7X3Oe9ij7zmjjDTunNoqbj1fr20YVBzZakfRkqVU4hfz9bJsmWDlylTWzTB3u+96Jbqwe
+WVtmu33jy/1zk306LMyFGDDsj1n/ef/WLBmqBBWFyPfNFjm+6xPbZgumNV3YUSFjUNZffv3FyRm
b715TF7Qm/x9QZ5Ek0hJ3CFh6RX7kGb/keibmvQxf76U/lh8cj37dMZD3xKNjM2IhZEHz99J169t
Zl/5Jmumqynhya3G2AO1Ee+5JIbiYCkrWg7l2M9fhQ/pYIMwzP1mlAVx516ASyL2yyIT+6jy++uM
9qGxBci9Bth4U39XaMMrtqaAp4HUMxLmdkyV9VmP/p3lCPWLpc+bIiBv4OQ3q/sM05ZDGyOl33je
waD6Utc5p07pmRCBiMzE3GI4O9UUsALsafksOPjtFsdLzUXL4a09cnbev29aSuOmb8Aex4FKslVt
7hzwj4oX0CE+h9V02vgm6oKPV8o7DztvUpttHmWIZ5++s0UUABXvSPSabBblwjTm3Mnguvz7q6Ad
8iyfZ31tvZ98NUDNFgRDjcw+WG47iqUYxYO4+Pgq65/y975AgoQL6wnKGnXZ6arvqAF7UwEnIC68
3VtzLbYQmTlcNyu0pun8T16U77xB8EHxULNebJtV8/e3qj1heujzOOfajXcRaSL82lHDR0N7/dme
Z71zEiOTPAgYKjpsQfbJ64p3RkB7oh5jGgE4p5fuQihJO5ljx1kuNOgaywhuSmOg9awRwsMPtq+H
pp73peljWEvhO5uf/ADvDHTQX5CVjuiTmSJ1+N+/wLB0kczLqY91aiRfQrcRR1xs7TdtiblnKjH6
u1AkKHRFkRdPLHDc0Dba4I/v+3sHZ0Y6jNeoO5C+rAzAf75fUek6WT7UnFJ76QZA4137AT6KfS/n
VAUMlZTxhGk5TDbwWac/YTdE8w1eBOsXRwRMJzCPEIp+/KHeeZpRRjNqZuAHYTQ6+WnUoLCLOAq1
hpH8JOZtPnOU75ybw7TscFc0B0IFzE9+iLeF0SoLWeMLUdSyu52cScLKwEmTZmivEcGepUlabS0X
OA9dVhkH7HO7pRjMS7xj6te//rbEvVAyOJxQ+AQnL890Yr8pomjgqF2aNxnT0C+GPcNpYhp1nL1O
P3NKbX9+fFH77W+MIjCw+KbhuoefvlbavE7XbhOvFfxhYWx4va2vqdkIIlfUDsnqWMBclcmI0UdC
3dtDQFWLdSntRj8Gk11wZBYuKQKzmdndnmYdTgA37MldoE88FjQGhYVTrZtv+zJ0/2Ta49UMT4D+
TOpN3n6RLrFnM9W8f8jG3J7Y19V8VS+J+qSGePuyQZBAwWKiWeFRP+3EGFUVkmRGF87oB+/QkdW6
o2hEDI+h5+zj3/XNpV5P1agK7Siw3Neonn8+TmVSAGdsQ6C7tv4K5meCbzF6scB49m8XLBUKh0zU
CCYDiPD0IclDkLbWSMeL3ni+HS2ZnDW0feC04COcyFXZSkeoO4f0rv3H3/GtTIPFGlqrcMtzPJfP
8Pc7g43B8ZIkRfDvV+Y9BMBq48x0lrvQhxM8L/4NIT09eZAMxRhJONeqUO2tlUnyfwkuI5ldqmss
A7w+Pv5kb3bk1QlPF5pneJUJn2awm1HtkDZoLXEx+ckV1mX/wktL5/zjq2BE4Av+tVtyekG8vKqH
Azrp7snu5ZW9XcvWnuKpRZ63z63IAJMciMreBQw6ga5X7Xdz8lYBFUkWSAebYmTo6LQQQQiFxHEx
MvCrIA6yJ2Mlybof0VSGz22xRqBlDWS8K5umREN4rmneG4YcvtSh0nKPL7oAdV7MctkmNjBzOoim
28aWNPzszB2l3eNbTXWH04mRCirJhfDDSdWy21tDH15FhUwaptv0iyGwZPQWa+DWYEhWOdgWFln/
pCwLcaZNMh2Qi6DuO2xP8/Knl+RBxm1WZcS4Z73bnqeypKk9dr2Cu8J5U52NpT8A84mqYj4TEd7h
TcVr3tiK0YHE1jNbDPBizDhnl5S18OLI0XuI5DT89sJ2aY5ZXRcRWGhHoAbsuhnzTz4JZ895nKlT
h3C42dYEIj8nVWL/YByjos1gpFgewYXT3AYSLW+I28Gmwz1KUCQHBpa1AK4Lo3tJIp7nS/fXak8i
1lHL/qlsE/eFqa19sUw2mk6jKwXRyW2ErqOeq+aKKYpVnC9FCZAIb52J2MZJ9T3TM29F0kU0bbDW
YN4YkKL0G9OfK8gyZOZJGEGglbbT6ARc3RXdfeNBxzuIFnkwmB6N2HTUzfKtwc/80OJpAKg5rRP7
hXUQbhiNwEBBCyqTLdkZ4kvqTuOv0CZ1lkzGbv6hlyS3N1KK+sHope/tshJkbZz5JS7BkpNqveFB
MRP0amNDExkdbnYMFkKTD72dNkcsx2Z3pCcSVvtSCov4u8KUmvnYFKEMkBlTfUnI5mrg1PaLi8NS
YW1q1hgL9kVjMyEK6NgBrG4DsQC3ZTTa7RX6uTra+NQ1FgeZckzjrG5WwUWNs/dMasKod2jNRnJV
8KTh8soa0wUMmQYrTW2cngUjU+cys5Nob/a+cnf93MnisjX8gSif3O2+d7zgblowh21cZbK/QhvU
PBaZtL/2jLjbnaqmNfj71SQ62l10F4FT/VpEuHnikU7ss8lM7lktAwmMGWrg7/VK9tjM0sIVy8OF
6tLIRyg+MpTAqkPmdsR/qcTYduAx0/WZsR9A5ohd1y3yF+ea/qwuHafGEjcPJZjMPvpFFW3kGzVI
vW/cha6z9lx+mEFpxNzdGMBazBipcotnA4hmQ2GOcjxEtLxpyo4eU1bL6DcAH/m9Wmh6Az92AK41
tiUuYGNEf4Agp7wG/AwXnan8rNy2fSj7zZCT/Qd1DU7h1kG8RBJ26A3mXqVoqi8q6s5rTjVk6HRG
i4aO80Bqf7I9vX0Vrx1QGxkp2fNY905qbhzsOFZHCnwSPYft6tc5CEMsn21Fb8o2ukl4RSBOoyXm
LydvYp0kLeIH7N1dPzJ77FguPyprsbDTGSHZIpO6satwuBCumEnTaOUTA3vWTFuFcWWi31oWWx5x
9ePIRMNyYBz7JFrDeGi5Dd0n29N7GyegSgJ0I3yOiF1PSj0ABmpgRGrGGrcj8XZ2Ezw0fsjYokCo
dMH0rIB/7k/THS+e5E4yoz1rZIlIvbAFMF+HVxPpD86oQOkGmdx+vLG9s61xeDcDj48HVcY5OQtQ
f1YN1o0xtuvCedYMuOPWbdRT22aflJ9vTz/cN4pd5MUhJ1t0W3+XEGgR2spI1BhnDE23doK2nooz
LP7Q7fG/9FMkD20/hyRq1+lVBhbgYmBO+m8PvXwI2uE0pyljiCg/WaOeaB02TBRj9FyNwziT7BHK
6cnxtHs99MLaffzzvjljr5fjzMu8xWLJnn5nPPytCAN6vEMGXjY16/p5cpcSEvdqQory5LOH401n
iQtywvYjTngB9pyTCSRsGFTME305fxrDI+pZ8bW1XKZQCR5QXvH6SApGcByTJbxTTKV2AiX8Z62Z
9741p1tKJdsG4X06fWjDdB6XafU+Jd3wBDMu+EkOzx8k2t53e0msx49/5LdrmO9MSUZfwbXRqJx8
59CqygDiAJdrPHVWNYGBCq32j8Gc3X9ypXcuZVk2+7vHuS2wg/Wf/6M1mUSzkbmMXlejYZ6TeRkl
gJU7138axyjoL4JsIOPXdqr04Bak+ex8MydGiSTEcMOT7d6BYukfc0KZ7zXOcwzE8wJ+Z/CE9eAD
b8d5nXvXeJSSWxOtYr2R5lRVO1kSdk1xLcxnSI+gO3yEegfYKPoBS3/2MzFtsncajsgXIGCiqwWS
W7a33cFDlaSL+iZMinnYYMJtgq2w5HKYvAj4LLFXKcLprmh+zoGV5bvacMSzp6htGbmO8INmF5mJ
xt8uNrlRw8wfTSPzDoGTDi+01Mk2sdXSMUYkGTO9GpDByNuBKKQ6buylsrb0BGtx8/FdeGd5Qdoi
pSCwbG7D6VmEWYr2PUdyDJqqp7omzpa4H4ygw4iSCYFE88k7/J3r8bKgU8vpjqna69jrHzc9dKJ8
QdpD6RJZ8PVmNzHQNQWiBriL9X7KXPOzd+U768zBtkLjij8dB8vJawpflWdYPEOobpflemIrA8Pp
tNcITdTPVmflPmuVtQ18C1xR5JAix0EaU5H/XUTmfET2Fe7AbDhb8DckqX/8+7/74djiLY68/C7h
yZZmSEK7GpejkLSm/NHJGPoXeghoW/n+8snh+k3PglNXaPJQI/NgbnxqD9A9+VGGE3CtqMDsL6W8
FAQoXyDSlPzPNjskoEA/+YL2e3ec47XDEJMKg9yXvx9z0sWgUHp8wyEDTh7L2feTi6b0M6LOXXvw
Kc2h28L8rOzHTBq4G6NEwDnX6Ai3WZ4P8yXPIvvbXNDF2nRpDeQ5TJyKyWYhH1E46XvSZ+Agd8qV
0x6cVviFP9MNdjTj+t3gFaU8CCDgLyhrGXr2xqDDT8q1t31ATvOw5EJsWa7vcCv//pYDj+yU0NaL
Q7/vvuW0ofZ0pKETCEhBuzSB6omQwIC5iPArqxzawqWhXfwvvrrsZNQdP15X79SPfJ5wxewxvjJP
HSedJfCYmykiJwIuc+pXBk4bZmHpJ4d5d316/j7Lr44rip4V18dfT56uDntoJNQIUzud82MPaUSD
/QjSWzD2oB38Bg0k47wi+7nQ9tGwP6YRZnBfpz+LiXb1hoCp7CzvEvDnoODqO5OiIjiXLoU3J3Fl
SWAE83RLu2h6zCvD7MjfJUNjg2keULFHygP0VKamF2VaLm5sNH77mzMvwbL2FHAMJ9DwDodtcRnM
UXZTVihxN76hVbIPIY5YlI6JfLQWgea9DJCBxciI/JcqkdWyhy+S8mjYhffZpPO1af7X74Yojtkq
+zpdfOIInL8XTKoDkAW5gKqVgbbZ+ga+VWNJnBFJzDIg3AusRzpy9l1oeBGQWuSj9XnSpP4L0IX0
phzcJr1NllK5+4SxYX9pJFP9s5kxK0PID+hORHz6fhcoQAj3kKJlsGMvzbv/79zP/4+FyTP1kXO/
bn91PzU0zM+xmPxJ/7H0O9Z/8/6lJ+8ATUdE4NOb/4+ln5RyrFu8IletjUd+OA/S/2ExPXKGVp8M
Whg2IebVVPuq7XX2P/9lWM5/YzI0HZw0Ic2TlbP5Lzz91JPruvt/6zKkk844hauv/+H4eVoQQK1F
VjoR6UUe3JhsIxJnOZST8Snal9Yk15IySwCIaZ2aDMYZzFWyNTvbfhJEcpYbyx8JZAD5A5PDM50y
gUFDYw1NeqPwTiNjhTuM/eaABC7AIpEj2O779D7DiAOlGUdWQG4KXDIgkuCLN13CYQCnkjDPSG0o
gjgPgWZtCpII/HhpmQ0hYx7zSzctNOCTqB/QkM6T/YjlpGO3aKvqQcFMSglgAeIYM49ituvQfjEI
GV66DIHpQNZsnwHIIAZj8X9lWTI98aPr8KItfSRkE1Cg30nHfrQfOMtdEWlOI0yXfkXDZgm689Yp
FoFq3ycFpguR/O1AbPO+HVGtPuRO3vxiQLlAg/fCHO5RDvCLfgPoMNWOGBMMqOxQ8rHr/+jdZfbX
9rN9MLWt0a7PoPG7SQcIFD093hslnpCN1hHtsSYY5aMEWyZ2DVshe6aioGfndJoV/WfRIIqkN8+H
tl6ADdoaEtFK6B+/jw3JaGSwFNB5wyWvfqABJiwAzxPXCarBfZnNcvlS2/OK7ivd9G6qjMU9Ql8T
L6i/DYBaZT5MZ1IsBnnSDDiWfTRLQoMWsw/xtiDxnahkOg9UgzIIEWqIpL83pwYhuukbJhiy0vuR
BwOiyYKu2zdvyNRwsFFDE4qk1K+SloXGczKZFwvYtT9Olw7fBodWAysjWWAkWb59S7yI+zvoB2lh
1EhNPP6Ru8YYISrU2144c4ETu6UNx+iP/pQ1WJZ/m+lEEpvkNq6RnNWkThMBXeYjwWslLQZr49Yp
LCWSjUwKP8J9935tCucw1J7xA2PkfG3imVuSA6kFhGn7nUhndjENx9JJV4PpYM6mvgJxQziy6heE
1S4ecDpvdorOdECGTJIc2CEV3ia0OaeMO9F05qWsJw0+e5K1l1x32pbJbjBhOqDVkGBjG3BQuAIG
rxzPwJSWLkUihyjvx2wjUt9Fbmflu7ZkMV4s60Ds0szyZDlLOkTqe2FLo+cTk1q3i6qmDWIpifc8
F6GBxgydnbNmrRi4MPykKs0ro5k9+7vTuG56TzjrKh7zexfUchcuI2YFIP8PQ1X5CwUGW/CPCl9B
/Y0mqj1em9nsiwtC/grve9MSSXPRjIDJ7I3opQDVlhaiuFvFbST0RbyB7swaTlYMESGRB3OaxvFa
iD6g61Q2NnaZsg9WdX9kkPtIC350dqOaR/PelQCJVkcaXR+EqN2XgpvIZaygx2OWaMd7qgxSi3d9
LS3FkS73n2u3RvMOTbfxnzDgZSB0i7H6NhrYn2LsCshh0xWpunT1HF4iLRlh7GqwmvVYWfrMapT+
48KXDq/GoKS7jHbcdeOyayfjS2QwlGXYJ1y975LM6X/OmbvcJ0Ue6Jj3bpHjB0C2jNi8dpMdJq1a
3ZmNT0ujakP3NhjbkMMIGQe3CJztivue8VKi8iLJJNHeeIlCfBxfUhxsezsZeJrzqlgjVB1u6RrH
i6w+8Qz7HmxzUd97RZ7fkbBM7V1CXzuOsxk2XdwN6WBlNFOXZA9x2bst1ax+wW7ov7tlJqDcFSYi
e/RlzyDvqZE2GrwK3Vfm+tOTtIk8xFKv6uLolCQcEZoFO2nT+zmfBHIQ0vluzCuF8jrHM9E3U2lu
qr7BPaDnnB/L6M0RfmRiaYKzQF59YQ0o95D3LgT9kqnmVWZDZcUglC1BDJQvaLYRBPYvNGFxaTsb
IaP5xcZCWR6KPkSen6drXA6Z9TUYuBYIxWEYzOq8FAWBA/yebnJNn7h8gM/VdDvYHbx0I4TON+QH
BFDOqskhg4E0bTNOOXGALBucpyqY18wT38Jb5xcMB8a5wXXQ+pWSd2DPBDE+voa9btVMESt4nysN
eski8l7L5pslIWjurAF0H6OUfAT2VwT3hvZJNwe5Zc1XlkjL6xzOyQuhll6wafCkw8HUajxIi4V3
9J2BnJgkzFJz41l9/ZUOP6Q6ZskAoTr2nAiGsgV1xLUGQc/bGVrSP/qIAUSxftQSXwjpI2hBOdj2
Bnx2YxREwtFusuHBYlQcdiUHqWo3MFO6tTrPfALZKoudZQdU7QQhJHFOcPEv0qjN9FxOM/b4booi
hVJpAg9Amz54mJysx58zBwNWScNBvM7qdY6toRgWkClMgz5x+rHeZcWs+W+jNeF6mjrAdh41Ec2N
nFwADYraP0JTE3KbC3NgTrWMhgXhUvkMZPHF0WfB87lFfxl+tVtgmJueCcNd5eJrBMSYF88Vu3MT
jygNVFwnS3uj7JW/D5PHeRjE4uBNHSv1hXVh/iikp9QWXgkwESb29jNVjWfsx0BPT1Uz1s9rhmPG
rmzjmpkdGa1L2TG+ZsrNvi8lgwWwhyOUU0oEHxRyyofwJDlfkL5qk60zC4l27vg8ZeVK79LsJLex
t3ra7GQ2kjkahePC2p/qaaMQ0zW7GkCrd08/IB+32BUyQo05r2ZQc6WqL6HyYQzpasv4U6aK1DOi
GQt3n2pmQksajuRnuaQ7xCGege9DVLS0gUuPrECk27zhoxa8CmDDMC7YsvOdPRX9TRIkUh8YEOIo
QULs0XwAC0BkUF7VGNNS3k+dbhO5c7K2dzixWjUevKEx850rHP7vSb4woyD6hwjxXApqFRx7WbJP
McpdjlEYiqMqofFsR7iJy2FJmcleY76en4bOqYeDNwzLi9MhteA8l4dE0soxqS/VxJCXHMh2ufQ7
R/yGPmY8llhRv6YzESq0/8boWQCbdDe8J+c/tUnGKvFcQj4lOMRqkrwN57JL1sGqnl2okfzN/Ag6
ZvnpdH3o4fIz0NsxJDJYo6EJ7VfNpvjWWwH3Z7ZVcI0dVaDznXihxGMF+hn2UldcOJPU9k7m5FyZ
3iBJaAHifYu7KP89prUAs5Gr+l51lfwRDVPxO9VTVG7NIaAXQNxR/kOOKaBcrNbNQw8Z7k8rZnFT
jDnqOw7p0dcuIPdZjmP/kxI24f5ZY/eLnbm7hRMwAfturWCgBhLFN1z61ovdzct91MrlOJLGyCcm
HOnHAOH2brWxdtheK3eGcgDX31W6pTZTafQMNS99nIPK+xn0KYOKiSzuZ7F0XRX35UycreNTYyVZ
kpUxFSbYQVbKFVYssgRbqEsFsUEIzkj4rZZuM5m4Jle2cng5BjOUpDUiUG7JXB5rAKOBePalHJl0
loLYEN31gqCLicCsbJogJaVTeNPB/O03zBp7uXGXJbqfm4oYxkAt85nFax80fViC0BWpabD9VHh1
Gl7eaWwsDim/k4MefVe4lUfQ+bpabJzPRDX6eVXugrrzGSSGnTfuu1noP8JW3Q/XKBQhlyOw2t2Y
wXLeuLY2HjlGj798sMxfC94YcMY16rpNTqH/MBdlR5t5ITB+H2l/OS4c2CkYSNxNYyelFQWHZfKB
sHv08DalyDCqJInZtUfhLW60sUdCTeIcpXpDhkipo6MuOoeiGdQvmUwIxYa4K0qQLV7rktCVzFjp
yYkTxtdEJXqMLcMV5/wrCbj/AnoW1toZkkHTzC3OUizTxBLJ2b2C6dLUxy5akEdIvLyUmAgLHmlD
KmvjeIMg2mSgao8HXQubSMCGDX6oi/bPNA1+tEtGat4tYTRo2oo5YncxfKf4qVklxB85ExuQ0IP5
YzJGToFDJpTP26FW3iZMArprwuSiO/o0znfus7jBGec9daHhpHHfQ1o0jKj6DsKrJwhoiXS4Y8CZ
fcvqVIb7YDGy5YLzZYs3PwLTEzdlMv5ZTKiZfCQLyS76Q9JeeFz6IwPM3oNqUdE+X4DYYoVOTTLS
Oo57LbFGGNMpkwkbI0PeCoF6y8rP9ggB6nk7JJLDpbJrDNoGcjwkhGbdkRDuaZPUsZLpB/IB3jV7
5VUFUvQctRmi6dTItuTj1uKg5gmyjmUh4y4Kd56QRxBGu4XwSyM3dA1pQxFf+u7agHAmD1Wk6qtg
KgZ7X6Sh1cZyAli0wffallvdzwFE4WGygGE0LjVnAEhL7TBFE/UtIM/695VD92frGCnH0mBc8vTY
OrDE4inxtdiMrT8Uh3opExwybbsC0Z3ab850WIWw7JuSY0IxwCrdmERVUI8vSdRvPXYWZ+M5U0OE
qK7UV6b+bXme+KTAb5yKbD7OJ5bwt5XA+bAdUs+7jpbaCfGCjcbdVFPeHlQH5HYz+30ZXfVzOxMQ
moZ8NRBp0e+iMwSd32A9EzP0BkMjOHFUhAL7aj4vQaLlx8rVw4Osyt44CF+QNNlGyrbPsU1G6YMZ
SW3uRF6OcoM+pKKIzbyi28wVDG9g1yZs50XNodwGE/q0mHAf2NNK5lF7kBVLa9/5A26FaggLSk+n
Yv26r6R6VREMseVYiEZk8BI6BF0/DLRNs4qkiBp/V3KeOQr5maqrEhI+A97szA6yNDimbMztdYJf
tjguYSqg6NdJnh/Z/8mnaaj1sl0U2TOpkq8EfvVK49dy/af6ldKPP53bbCNL1zeU2iNcbj+S9m8s
D0LshQ/T7Bqc7rLK0tJKghJlkgaJol6KQ/GaFCBeUwP4gGW7L7u0c3aLtyYL6N5bAXVKJWKbruED
hTku1oGYpSbaagxsznnGRyMQemk9+uWc16trI8j1skWZImq2TWwsZ5E3u/02fc0/MJY1C8FlKNYA
rGf13yoiP/JtWZWJt4fvE1hbIzKT9uAS8xwQNIcSnz6SLbtwP6BfGs/GqQ3GL7OYzeG60m1fX4AE
nIiqxIiYf00CWeHlzpNhfBpIN28aoK3Ydu+GhQPnJXEIREPMWNGm/YD35HEWQ1ecj6zqKh5BC3h7
pktJ8rX/T9pEE/a0d5deEgkgOeZ2HNXpnuxYUMAXJ6i6NgqlbOkvSy3XOIv/RFu8xlxwjhfFFnSS
zo52geV3Z1eaWIyoWpANqCy31M73m6h4LpE7fA+DupbnolUra9sOcXHO/MT1PswbrS87R82aHTWf
jYOeU4dEZdmP4uA7NSfN0F0KOlKvoR6r3DvFkT821s4trDWKcCH3YgeLWjColJMvzvKy7tUZG3zP
SvO6zr+TjpsVd33QECzikB5QHxjhSmvvjTnhI8N/gkiWgVCS9jWgxIkm59IIp37e4ksnwkS8xpkM
MHDvijXjZMTkCURbiaqP536NQeleI1Ha13gUX1TqOlwzU8wJOvVmZlL5I9RwbJlTEw1hv0atTK+x
Kw2fuN21axpLmmHuASDnzve5ZZKQnSzF5G4xM0ruzEKii2+20UQbwCLohRZkg5KcpmC+62hnhzGY
EYJh1qTlG1oEAA7w7vtn/8veeS23kWVr+lVOnPvsSW8mZs4FLEESAL1YvMmQKCq99/n08yWqugtI
4CBHPbcTXaYrJHHl9nuv9RvSb+gEYNegO/Ou8KM/4H4mNg8dHGe8PgGDLvDYffdyHGks3BjxtjkY
1dhI435I6Hn+6A5GNplvJry1DgY3YY0FJ/VLZEUCXMzApB3scIJ0sMZpDzY5Kjqe6QKYlvURCiVG
Oj1QYY+34GCwA46tyGY5quA/WfxY8FjGYMcD9FnqvuXeYNPTDY49VRXV0Jb1HBcLbvAtV9GgbgYl
Ct8JKn/LYoopwHagpxsURSqvCtdekhdcpBC0KCMcMGIXbx9dwP0Uz8FUJ8m2tiupzW/AD6FZTobL
d16QIudq8ZBLegKWVJAsEH+LKlKDdBVYUVpirFpp5GsFzSnSZzGwEBfVSCrpS832g+YTQ3NZKmc4
qOfKlyDgRrkwsiwW7txcFLjD215GgiKu0BJ7kZCNy5am0iKSmemB6i2QF8dFcZV0uWjjmaNWWQfN
2JVTVVipuk3m0wXQ4a1wrxAqDgOIODcAL+xwgbs12ho8C+t+qQa85SADVyTJ12oMKDJf+7icS9/r
sLPqpxA8CBgN18ZL3Ot1x3iKA7Frv4patbms5mHFA/OuwV0mWZMnEHnNRJmDHtOc97LLzhGkjVl9
osZTN1sxRdLzPVcMsUZgNUHZDHQiFAhZmTWNLAcosWOdnf2w/byzP0pZD6qXwI5KcpmeaPNgmFWJ
Tp5sFidF6aOXEYNqeedu7RYvmtOb/rynduf+lD2hcZEa5xqsPyekgyrkhCx1KG6VFshEfHBrf+8w
S5InziZby2ZR7qdwS6SsXKp9mN36itO95q7U+usa0dPSn5mVsRPzId/rg6WaqQAtb8gEZHhAyUKl
zRMnjzYIyOrZbSVQZFiULsUlDOPc8Evs7OwrTTwJGoVP4sdrMjFeKpnKTdHLcItgn219TDThnroL
S4p7YTP42cRo1JbGPdS9XLoNMUZIZg012mLeSOgGzNqBJro2FTyoZg61dw+hBYmUC0Wv7rkQTA8Q
bJE1JZY5VQhalv7mOpsFoBOZZ1I0+MYGyJ124GqhO5JcIlskZu+WlLo/0XTVLFJLgfCcQvVOqA2k
kbzsSDiBsA5Y45u4TdyHWuYnze1GKLdkjcAINlkj8E8EnZbkN1vtIZYTGTWDsjSRp3cU0CgB0qQ/
EzNu34reaoQFqpupCVB1UJMVmiJFqsewvV8SSVGaYOBQzwBpLfkAVB/kBcUMB/mrxKw/M/Qm2dll
JeVeaJeStPS7Jn9Hix4vLSjj8hMkvbZeSGUnffJicxBFDIOnYJBjQ8jAFRCC0bNXPHIQkax6dBQX
ZSkXPCPkodQi1Y1vgqY1HdQxStudMZt5mLeKBLSjT3vjI2kbKqyYU+ZftVGhwpFRU6dIi+7j0uwN
plkt9ukNjpXNkx0bZrHsyLg/qbxVErAtvvsFWtZ6IjNC79Rl3jyXVleRGxRyGyk5odAeBPRdYj6u
tdmAfVbynIuE763S3Kw6KsHe4NAiJM23CJFEnhup2oN19TKMlKCYgxhNbS6lfe3zgGxcMoGLSEXI
dokUHZkPhF3N74JnNS27Xxr9wjGm/ELCDtlp8kXIjrJRUATVOMmxT7F5rpOX7sBydrEAjNYM/gAs
ZneLDHQHJgRC17zAX7DcjRUKeKjZ6PeaiDVx+M5VAUnb1hJ0tE591f/iSeVp9G5i3keB3wjL2Ba1
hV/D7ZzncSq0g8urmc1DcEC/tFjEXs0vY6o3WqqRalEVnyuz30hiv/BTSuiUWALVX3gqWOqlQMJE
Wubsfi7UPyfhtlySS0KhBI2wQgxA+WfsjeIMwLD04uDCijSN74nlygLSbqMMLyvqLBVwrkEUocBb
imQN1SHdxP8dJwyBHAjvX/3ZbhTxzSxtq19FgNoflVwEWopwAZYt0KO8nwH7PJmRBg1lUjo1L3My
Gqp4m6dp9inw3n+zeO9Q47NL7762pWKXVhEWBoaeCI/IWXgIuxlIUCHDX1IJq0LZfslVCbRz7ChS
N1dyUNYznDcFb8cV0XxM2wT4ckvOcUjXFxb+uOSCjZtej3AEBrftvoNtxyogqhX9podfna5MsJfF
XJSzjNSO3kXBvKz9CkdpsZKfeckZtxhQOOqyADPWLkQ7jXA+aqnVzeTaH6gNwAX1uZIpuf9H0Sfl
Lz+rUWsWo7D+aeCQGTzpZVFaC1kcksKkZSgOmWZSPZVpbwl3qHYpuxLytTHL1NJ/16NQfGx4j5Vo
Oqm5d1/wffd4AQFFRt4F7S5KUSmKcYDtyP/E6S81TfoKrQ+5F2Y4l+bwfYCLPdVRkXyHF50Fi07M
ijeq9tAuERVJPg9l6v/x2f5P5wtxW3wwk7g4FIE/yR3lnuOWo//8r633mSdF8qv8X8Mf+9dvO/1D
/7VPv+LnMv/6Krff0/HvPPmD/Py/4i++l99P/oPSI/X0x+or756+iios/1meHn7n/+0v/sfX4ae8
dOnX//7Pz4RiwfDTHKw6jpXzNaBF/33Bfp5ECY0e/4E/6/Iq0viDJq0BLwUCG2Xwf9blVeUfQDQs
uEIwmuFBmX/X5QWJaj6EJQTqAXGIiHGA7vpXYV7+h4pwBScT+BgUdYA3/rPlJ2P095gdK+AfyLDH
ZXlFRwpDhJwLYQkUwBiLmmcFT60A/FPqVLBJRUHrcIg3+6eq98QnKLraym4qjWeDlNWfYox7pc2F
9Rn6klYu/VzsN0kc/xGGoDlnqpNTarHUyl2g3eMmc7fXXR8dmCh5sIschSdLc41tTPIc60nqsOQ1
0EN7aTTNfgtR2OE6hPPVBz7Y0X0S50m14KY5E6oo7xeOobboRajWsNnZ6ZZqYv/euYb6XLHrGWwO
ycKL3FfS4ck3oVGSfC7iOMstm6rHWsQ0zJknjbkMzMbGdyKJP1sr14X50dj/1cHHHTqijYM8BNYI
KI3xI2MEHGOEfHetSOrCqNNm2B1JL4ZWm5s+EaRqnlh2tk26QvpZUi0YhMN67jFl04rzDJX0p57y
uD0zlCoB16mSPymlHvWtyCbTQubSe87lqG0WSazWtz5KjwpFDbRhrn/+Kaju8PWwtSE3yYaEWao8
wAqPYJQU40kHQC5GgIMXLcKiiIDIXbvUBQ8MKqfD4nq8A6H4dP4BUTgKOHzQUUDFFl0XiB72Jigo
CT4FjsgGb5BwI1cfOzVYoZoJgKs1b7larwQ3vg/7cBeG8m1ud98oVi5JvyJo1vwWzu3PjkBiFIkK
ZKVRF1ZOv0vOC6C1UqZhnseto7ej5BaIhP1bJPK/olD0OpgdwPIdTZZUKLLCMFImC3m8+zyXcIpW
qnpiUA/qIaNO1nUDZRHw5sibjmXMFSVAvt8HQmD4phBhdqoKA4DQdu5Ib9pvbuVKPArkrPsm6rn4
lms6Dl+VLvrfA8lBmN1QN2Ah1HAwtCWP4Jc9l3QYRF8w4Aukv4GLL/uqJS3V4veOhKhKfcbAqMpN
6xt0+au9pLQROcLQSZ+xzIrfs9TVbzvsfFBUtJE68mReyVlcNcWs5/ZZIAQUblqxlpEU99t+o8QK
vk2Huff/D6z/HLCw//2Btfr6+QXA7OvnfzyX/KsYXJcPB3f8VXjfj8+x4ef8ZRmjK/8ABAaiHnYl
29oAqv8LX6YYHEiccUxf8N7agDz7C18mif9AY0mBUwHwjP8zHH5/HWMSvwKclUOMw0xCJOK34GWn
AGQuPgim6KqIVj/JAy7Ho13LU/wE+4w42Io4MUpmuRzS2JxAszDCwt56OeqtC1s8ILv0aDX9GQ0T
Ctxz8O1SxhTt3uskofPrYJsI9U1eKUtVnBB0PovAAxrgNtpYnM0Y6ozA220NdbCKI3XL9ggPLqLY
NQiDTWwLZ71mQMdlTCVOfxS/xrSiyDQEgGNhuU1RGUVdWVOpOUbVuqlSd5n1SA6ZmaROiF5JA273
pPcQu+KuDWB7iHx2PqIf5fHesYptAXTgXrLjX6nRhQvUoMxNHjcdRD7V2Wgu75iu5xo6S12QGHEN
hfP6MMoDl+nsS5h+YBV1U4WmdrrFAy1vBKtU8i0mtOYKRVMwNkouvQugjG9sMoEAmmQV5V4FVqwl
cMOIDHcNdy4Z3rjShhJjsIRUGtwZGiis2pMV8HlZeoMtKA9w1C+rpAEelJHwlyINFIOnq/Wdjqnt
E46bwMlIR2AtAcj4nuy2/ni9fSPhbVbF0NOqhooEeHRZHXPwQtPvoK/0xTZzrXylaM23BFlJKkmy
sQAOgnwxBfrHKgH5FtmGu9OYEXOxzuw9THKNfLPXLQ25eyGVlrznmdo92EjgLnT2+XmW1OUEi2B0
9eBzOWotpGm5haKoPybhRYhB8+qT9a3EcYkdTWWsWlDo81xprKWWK1NaTeeLDGqKIlmDkwPo2PHZ
Oyh3BD2JxC3sn3mP6aNDgW1iCM6n2GmM4dePbzel3uBZpHjbYhnt+nqGFfQ8XDhL5N4W8QyzkKV8
D8xzAYBjYnaf9yYQfcZ/oGPwlzG0/igydVLdQc/H23olhU/33ouNmWZ2d4AWJiIp7OKjdTSwAdDJ
gLHKfqWPGinDdMkDSjjbcqWvvSf/xdrH9/ot81169+8RV13H9+1eXhurdFW8Ol/W1nrcpbtkI+/L
jjroHCc8eOp7b6L3h/V7ur5Pv2u0vsnzxF7GzWerNHedFGBOrWPKVK7tpl8BnYPFC2bF/b0bnSjx
kuMFANp6IMQgMnja72pPaRaXvXZb4qelBh1ZbO7z16fV2dgeYsC5gbrPmhnLfElVkaKMGrZbHdVQ
ieuvVrH9qA9t8HU90PlmPYo0DP3RLPJ917f1nEjKDCHjW+3GX3xq83xe7NOJw+hssIhkcFtAxlxH
lvWMttBRXAQh2m599LYVu1k1WTeXuu91/83DuyL0EZQ29tebd7Y6DzEPaojoZiAGedo6NewVm8wJ
r0pQjr7MyxaTBsPdmtYz5du5lk0c61PxRm+dXigVi6RNu3V5UlC53eIvi1/9L720Nw7yonIwEfBs
ixsaqCBQxeVIHv512kDsfw2UaZN2KzVuu2mYu3MjNPuJ6Xg2dFCSSUbwvEA9epDZO40CSgVXLK3I
dgbuAC4eyplnIpqpgOdBLQcpdTNxNy3Qud8cvUNYbn7c+WTUQ0dzswdcoLZ+lu0QTX0UhWCFCwH6
GcUyk5MPKwzAjMq/31I4T5AieBXq4oFkcbwcMkOApju0lOLBMsFtBkYcEA5jhVX33Jajx0qLbwtr
c72hZ8t9MPXgUDa5M7EwxvQ6EF0gcFO923kUyDq1W9r52vBxnkrjz+uRDhPieMscHI0ASkAi4ZDl
f6OhNJOQApXSK1t1K+zV22YX3OowiV5sDit3Lq0hBCxJtVQiVgsTwzm+jf4ZeggqwcVGxOV0FrWJ
0slWoSnbnjIHxyb2GeAjPRXhBnWWE/F6Uy+G4/BHDEHFvmacprHqxlPIACtb4BFzv3lAqGgN1OfO
U5aBnPFK+tf76uHPDjxOCo3X4aFtR8FGJ6TuwWH00kOwO1P4kOyn3/358B6wa2OaDOzX8bABqgUE
APthC8ixQjK0RzGjwyP4epRhOzydHCj5cWHnbzKX+phSSsUG14MocXZxZtWrOCs+kjAIb/zOU1bX
I533l0oULuA8HtlXxsLAcC/EqMcGd1cWvrd1Udhf1K7STEyB8briAUrqFa1O7slclA6pqaPDzaE+
D4O3i/eQV3VEKHA46OtU+gEa3VpnYjhhFTTe/Qln8FDVOON40qElezrBVVSH3T60YBO01gKPkH0T
oUfTSQtMd58bAJ5VPbGcLzSQZ+phuHiXc0M7jZhmLvi/rC722CRScZKaDUViGDaOcZfVxsQcPJsd
NI97JuRDBVEDhD9Og2GCBNzSzos9FeZHVQE156vGbWRpE+IQZ3ODwwZBeU3n2m4OWqCncUg+Y+Ss
FMUe5P6dV2HqZK1/c/aNIow2wY4aNJk+ImSGCe1ob8KduR7hQl+RGWbjGWgQqO6M9ro0qQ25BpC/
N7i8CeKtXGwEBN6uBxnJKyJXPLTj7yjjrB8YMwqrAVHU13RvUOf7FiRzhEqtR+8TWHX4BQ0v8Sea
dravjoIOz/+jRQXbv6NeQlBALvDwBWlpKwsXRdip8+LCcmLtigizotuiYp97Ggj5A4wdhvmGOwRv
0uQBxj+cGrSOGrgYYGcy6g4/r3fp+KYz9OhQyWG75tYhjzmM+O6GNoIc+d7EsSabGTvFvyH/CSUC
8fyimtgFzx7wQzgwCagQotNBZUM+baLe211gaVrOAGo36YPTz6yVctffBVtnjfTsRrm1bvsP4Sd+
ROlX8u16Wy+ts+Pgo80DgeYm72uCQ6KaK8lDYOQTE/TSCJoKKUV2Yc78s/yTnTQ13Ld8z3mycLV4
GUQqGWZU2DEW2Nld/JHE3sQmfGFRaMMWhe8P/HXSX6P5SULPxCFOaPatJC3Cvn5AgvO+gMUlJSro
Q6SvA3WVBx8t+ADExsDlIIAeT9zoztc/RUH45pw7nKPcQE4HVsjjujNwWN9LUjw3EF0r241mTUzW
S03lxBEHJRSuB6RFT6OAjmw9ur7bk9zHOAYNY1WZyZ/me7vDQetH/Za/gmC4PmvOjxxadhRzNGsK
CZlku3FoWYxvdLxCL3mGnCvL/+F6oCF3fHob4ZVtUqXi3OYFd2a8l/UeGc1UgkzKRoNsChAmYBY/
jQ8kwuJoUdwrryjnXA96viZOYw7jerS52Yi2OaC/+r2rSAux/ZaWwUT/Hd65J5esUbNGx5siYTMO
86jfK6SKlLtsC/5uWc95L94JG4BCm3bmrTuoecnM2+Tr6Je7tl7MeGJpTjV0dAQWRQr4Az3oveWi
99feGHo68TQ9XLDPGjqkSNC34MY6FnnqIQpXCryZfXcrhjN9nby5P+t8A0DLBEWzDp/N5520FB7F
TyA3wqPw6O/yt+AF8sdSn9l3U5pTZ6kOShckVFCcQC8FwddxDaEfpB4yIM774I2sA6m5dIlyQ/Ws
AIj/Y+pJd3FtHkcbDTMVdLk0xCHaLyQWlY2Wra1iRtkTMBdnMyjZ7ibxVvbEQ2SkkDncCU5bORpY
xTXVSmkGHtkv70lbQVhYIHT1YNzhk3vv3vXZTPzWTizV831+iAnSYdDkBmswuu1A03E7B12ivfhL
Ne6D+ibahMozh7UyEWhcTD60zmJrZxDRQD2zgq0yLeHU0rt9+16uvO/GS/9p3SVPcHy8O/EV553B
uonJhk3ve3Xz+3sD9SCJkg1pEKQOTvcGDb9zy+vsbt/L+qwV8BWbujVeuA/wKDoKMRo8Qw1TQ+zZ
0MVbbVEv2lX3K72P7zG7u403/kZdBzfgvpRd7COfPZuSpL60JxxHH124ugYlA0gs/Z4CPCDuVlhl
VahPXB8vBgHcMlxbyXqMTWXhk5hwy6p+L6gshyaYF9nEvebS2YuD8b8ijJohRHUmADTv90X+1nvB
XdgZN1k0ZdR94RwkU4SEOrcbknAHdZujk8Lzqh5+INt4Ze2sblU133BMkdKJ02IY8NEeOhT0OQZ5
DqFfNzptezPDV6yzMdFw1F3nrCr/NXbLx66/twR14uw7v/sOtyXDFKkVQucav7vM3u8kaLXaTvat
OfTj19baiN6dBQ/WhWma4/3Y11Mphwv7JDAok7sLI4a+17i2kHVBmftZVe2ySrpBZguAu7GyTeEX
PoGdUS4jTHPCOAbk/aOWMSQ0ZV469er60j4fTEpoCBENIowY9Rw21aPB1F0lNXOMLXeeTQUFQvKK
3H8GcLl4KUxhqmxxfrNBiWUAZfFPZSiHja6oKd4ZQtPKzt7mKTprS3WZCM6mDOONGdprl3wVorsf
ouxuTOepzqtlCibjeovPFgmVE8mkbM+OTW3fHC5fRy22a59yqKNaOw+v0HmhplROtMxZqYHjTRSE
L4aysLIfDieew6P1qMRZC3pesXa21mvLMPQhkRWwOPykCH53CvPSJqNkSEBheDaOawxhW4pe5Yjd
vun7mUglqHW/vPYVR8p7MYIgKe3dcqLEcLZqhpDDO5/hHCpkoy0bJQmkT3T8YQvke8kO37SWBD5X
eSCDMu/kctMVsJebauL+NnTaycYwZP3xpkB1B7kbUuSn45d4qRG2VpPvazmT551Q13dWaPfL1j0I
U4g7D4vITa13ycRSuTB5iUzaQWLJUnsegyOoeGWOGWYFkYN14hk3GmAyQeJZ7mjuDwo7S8cXV7Wz
YOKtEUFByQth6uuz90Lr6VOOD4t5I6niaFsMi7wFF5jl+6AXxBoQiIovYmGlc+rJxU9QX8Dwy1R6
qFEmmDi/RvJbzGEo5Tjv6KinYmvBK/O051GbEasAp9d9rgnAGbF9CdeJEVh7DUffrVTJ3Z1hQUPt
8i6apxUKMk3ZSwvaQdLCgKbUdO63DlD0os87ZS7YNZ67kt6vPNxyUQ+p2k2Q6/iYplG2vt5tZ2fv
8OnDFqcMuQ1m7emn28jCu3mI3InXWNWyAWG/gDpkTayIkcTsnz1E4o5nL0UGoox6SEXap40tMkS+
b3FNwldjqWvVexD40l1tNt4ClvajE8PFbHzFXPpmnv1mjXYYI4wsQDeCZeJfw35/tLthZ2i7EX4H
e71Oqw0qQPEKIdZwojvPlz4J0WERoLo/JCrH7URUJ0NOsNgXha4uRZgc3xsbWQq965pnuI04rbpQ
7cw6bHZJpoZP10fz0iJgHaL8yLYzFAVOG5mjoIswo17sEXNQ13qcoTOZ1Aoi5+5GSht/pdfQzwVV
6CaWwPCDR3sP2/lgrklo1sNoGpnoxbl20Oi7oKSCU1lKtpaLpprbzHsobKJykwfW5/XGnsVEfhIM
Nd4OHJgYMIz6OqKqJbmGo7DqfgjC1sNnXBLFhYQAD4Sc67HODqxRrFH72ibGrju15T3CRHMcNO6s
vriDKz0R5nKThkoj6msKcOLT8Usg7qHpocp7VZvpXw7Zxm4mbatv/05j/o4yfMXRUtAtWEkiNub7
OmtvEtSbYCi6Tj+Rsz+bi3SZxY4IPgRsNCnU0yi8jQJb7DHVbXJc1G865Ra9CblEEPWhnDJ4Pbus
kbREuo0nJ/rVKqffaSyh7EIxNFpa9B7hJoia55ujbK732tnSHmJgaUtBFgQjkMjTGBLk86Kk4/au
amHtWgSvAaQcE0xJryLELyUinDIZ03VncT3w+fF6GnkMLyE5VEk9Xrq8j1C7rxLvhnsSUhWfeeQ9
JaKxLvpiIevCsuw/rAr2kj/lsjH038nyHr4AbxoQP/ibnN1oON3NwEEGc28Z4QoTh6VrfesaHy2s
RzyLJhbB+f1/iDbs0kAFuf+P34M5l1PD9TJpH7bSosH7O8U2FtLLoin9N7V9h9j17ibPWpMuGkhy
KCJsuiScuNRcmlJc4AYnYwR1QbOeDnccSQm0RFnaa72wKIoPJfJmRvFTLKbIA5fmFTgNblBsWKj2
yqeB+sAy/RwU+F559utVlX9k3l3yM0RxXt0D8bk+ly61CqgsfGOOQhRaR63yRKkrgkBS9nFtPhnI
9aKlti3z6B1a9MR6ubBlgtH4O9RoTba+13pWKyvUauQnR5dXVdneQbaeWB2XpubwaAGkzE2GPjzt
vizKK8jtPTuzj1aD41vvdl15s1Kt3hQIAmi2TEFfzlMyvE255cGtw7GJo2fY+Y72zzSKKy+ANLsX
vch8DzvozHUe9beK7HZzSOz5hu3wKxQDY2kEaoLPJcLBbn0PgS9B0Y2jyvaiRZ942bZDAmCbBsVn
IoXe2tOK+tv1AT9P/pnDI0uBPMRwA30cjTj6fshWlWHJKVkrc9WM/8isMsU3tdbmTs6WrHIVvatl
S5i5IroYoZHWS/iPEO/q2J1XLtajUYU5VBJaU97D52MH1WLQGxUHMXqAi6cdCY8oaLAK57ZUm+hE
lf69n7sq0hl4iyk67se2n048Bw8A2NOtjHwWtTzQpgAYeSadxkQEr2y8Ae/aIKDx4ZiV+7MJyvC5
ayrBmZGJbz7aSLGgKvVR9EdSeaiUlb6AZWNF/ea5zUxvZyKmVMwS0KSohri2/xqEvvCRZiK+KoJk
gAsWOsv7gKKMkmfDJLFmji3Lj75bikAj0eG7bfxSe1RTeTBedsLCnFly6Ppz0QrsF1MNBH4wDjjx
HJfFYhcLKelMSfKCP8ied6g9m4Lxofpy8xhIXYAXSVo1Pzp0vPw5ujvRi0haG7xuqNdvgEeiH01T
5fUsziJn3zaUM35zV6EkC6CCA1gaEuk4xZ32qZgiIcYazfZs3QunXXYwnxW3nEvN+vpsHu8p40Cj
xd4IYlMoGYEqEzclocY0fD8I/V+PMnzu8RQZRxlNkZg8T1LHRNFEMLSZu4T9OLFrDT/iOAQJAnJ3
nHFI8OJbNU4VqqYglbHk1/sw8neOG21qz0IQJPdhewdk136vQZRaQTqyynDXsCQyrKfj48dA2NDn
q/eeS2YHaTLsp03w/tejnB1kpFdJsPC+MsBXS9qo22pdb3Gs9wBpuPUyL5CJqkvjqcyaVYJOV1cj
BGGhHNR5wW/OCt5ZBNaHewml1bOnv4nxWpkgf7n3VX2WIHJhZN6sNieaN3TS6ZARheo86Q26k+Pz
tBN5zwFiU2KSHEK9kKs9cjtY3ku/OfcObTmKMh4qlNs6pDV4pvohIn6W/Y3aQ7O6PlIHzMJZW4Yn
IpF4Qo1zyJXWN6Jr+rwTSzzLfGOfJYj3lF/UcedBny59Xb1JLfQMvN7lxOpmCipd/EpzkwpTS+F8
2nD3oXpM+Y2yNeWi037torBKWtV2H1oB2yVLvw2SdNEHQKRk3KI1dZWVj0gaTiyJs6MH8os5kG1I
t5Kxh4p0coarnaV2lI68B53Cm7Xy2lsNxWZ1E3273tXjvQS2E1AVEskUwYYE72g8VchukhwL3gOC
r8JKhIw+izR5KvV3ll/hhcXzRz7wkw6Yw9PmOHpoeKEjc5Kix4PCliyB8mm6VY1IhtgY4pxzSyW9
U3wvOl4sXpJOAevGDeULDoUPbnwiGTB11NC48bIqjqVyX+MjOk+6qEFkIpqydJyKMtpjJCEA35yI
5b61nL0WAfA3YORMzI1LQQYPoqFPyRnLo7mBmluIiKuc7xVH59gMxDh9FXpJnFiFw7ceL8Khxzgs
ES4XsTPjknY6ZgaXHjPxDosQ/6kMIedF5CLwI7emt8qKLFv+3lTkWIPuPVx5MFcYqjqn8ZQUEYMY
DY+9o9dszb8y7fV6gGGITxp0CABamYkwCGaPVjJ3cz0Ray3bh4YzszzuMZSI3Lf/tyCjQkmbx8wA
iSAoBM+x7Gj658zIf3cGjFoyGpo40HKMPLkBSMlHA4zS67vZ9WaMd70/B+PvvlJOByPKXD1FgC3b
J9m83UTFTGWh+lSp0a5YNlPFrKmRGWb80YslQdEYQyE6LVJepCCdJc0dCYyJThtvqeMmDR9xFERK
lS72h+FPP2lPv8nUWWvwQp8Ic7Y6R2Mz2gLMqK5KKEnZvqt/KAAOvaknwlRnDe08aofiwV8VWjXb
m+TyhejB0F4k89f14Z+KMVqLYYjKlo+U797pwAOb35XoTasmMt5TMYYpeNQOL9F7o6+ZYj7G1ZUE
NCv8Fk6WoyeGYww4bXr8ZFOLltSmN1fRtspwwbreWWcb5emIj+F7YUEj0kzO9obk32RGAy1hj0Tf
Ukl/XA90cQZDD5DNgfBBJvG0x5B+dgE/sux5WixNajVa82F0ytKwnmxtoiRycXSOYg2/fjQ6yFTZ
RpwMT5ncwpTmXqpf0XFeXG/QVJDRWskRvAsbedjH6nQWKjcihqTSv/P8gxvwd7eNFkzZBFZeHKLI
7jzVsnkhyDNCoyj3+1MaACXlDRKRFMuVUXt0Qc4tZG7Y/PV0rqbIfKCMGrcTUS7szSSTQBPxoMW7
bsxEyKrCt9O8yPYKTp4ADRE+wpFSmjUKVdW5OfXcvDBIhOMNAyaOpMRZCS5T7EGVn+md/dGTugqU
YAYP9vpMOEuqHh61R1HG863VwpBkULbPouXwctmlD8EjcnJiOkPTKfvst+6jPPXwvNg0HCyHmxQV
jTEbOSg9WZDdivGy8F1Gd1ev6oUaxhO+URfDHOUfRse1YZIhpxLBxcP/jrg7umC7oPp5vQMvbEIn
OY7RgS2rUlBqAjF8O1yJ6mMuvRalt+7xC70e6PJIHbVmtJyUwsdEpmC7axA2kCnnzXqz3eaN/I4e
5EJJTKp41ZqC9JNmpMiE+bc1Xr21/JuyMAMN56TFozPKSALSqs2wQ/kIvJkoBZew10V5bSLMNtHm
C6fISazRWSWZQSJBUcn2hTvX8kVsz8qX4sm4CV7tcK5EC+pgSTRPVhgvXo88EXgshRRIQognMoEl
P1yUoT2ru8frEc7fZqf9OHbfbauYlMmQHUPswHrHjEj6EeAIXcI5wxFpFf2eySdVt1G80Wpw0A3F
nIwm4aqwCLot7i7AS+NVKfxbO9ffM9UarQlPC9g9PSIhI4OY6m0W1CspeLvefxOL2xpG8OigjCK8
f4vDCMXtjVbdKW6xEf2J7fHCyX88/8asYFsoZDVRGCMxatYSxjqofi7lCqXyYJdLzvp6ky4eMEf9
Nuw1R02S0CcWtKHfagzp2sAGA7xO+2Rhqa9GyZqHKVwh5ns96MQGNmbs1v0/g4JjZ1vZu82r2X7r
iwmyxbArjB6B9CQ1M4jdJJfG9QYL4l5clVzPyxgRaRykSEXPdEDOhpWuyNPtqv7b9YZdjoh9He9o
/rZG8z2hTpdFYc/5mVoL2/fv07ibx3EP2sh8CiyEI8spsNEZcPzPNfZ3zNHMLx2kI3WXtzRSZfNG
eW9zY2Eq9bxvvFWSILwg4zOwVIpbZZLEejaOsD1BJuoy9ViT1NKoucgxYhojC9quTP9QwmxRwspN
tGQBtn75mx07ijRqpGX5ptpEjr7LxQc7EzdKQQN9nqql91qmxoLywsQyPKRWTmbPKORosSud3uhI
VOk7db2Qb4u3wbEowXp35hUzgCQzdNKX0ZyKzJt22+lPJrShO0TDJw6FswqfMnwGAB4oNNKQAxpl
MjAORZit5zO8t+J78ytf5BvMS56dR+MpXYbfq031nDwQnBLaYrL8fXGAj4KPMhxd2/S2LhNc3+Lt
YaEfgsuCP1eKeX1XLKKHdh2+Yjrcfk3Jh5zP6qHZA/YWYA1XzjEsM1DQ4S+wcN+1+aKuZ5a76ErE
eJdeucSfXlvIW31iip3tu6OIo3NfDLtOCRIiZp31KMcvUu8tW6de5PZbj8Dr9fl8dpKcBhuXG0Ur
djO3GOYzLDAzX5oGfmCWOLG5T0UZDR9qerGdBzQpKVYOtgICpbtE+rzelLM9b9SU0SbQgExWIn2Y
oG60lsuEp5Z1o+TtMo8Q68lQAYaweD3kxWkJ4pyJgegLtdPTQ8tEEpe6mK3tQtPGkxFHp2AhhLfu
FMnrcv/9HWe0BXjI/NV9b2o7/DEwI9ul4lrOJh4MU20ZvuHoAG6SsEdu0GIPTV5ChLIVvDlMCFax
NrGhnVVaDjvJUa8NX3IUqbdFJSmol+2CfCY+Wp/lcyzOvHt5E/6oPpt3xDPMaFZN3Wqn+nBYdkdR
sVtrxZw6+C4uli5+akFfz2Xh9fqEmAoyeh9gCoD3nsZBpArWEtP1lR99Fb68vB7lv9mU/p4Poy1C
EIHhWDLzDn3qWt0L6dz6bv7k5aN/E9D19VZ6OrGCr88OWRzt/kkBgpungLbLsECz7kLjpYBwEEzh
SKbCjDaKvktVN3QYJM3B8cxwQAG/x+1CtqZswc+um4fN4p89eFbrwr1J9JWOgUq9hYeTm4Nn2Kxf
o1kiCnMEW68P2FSzRvtEKQpiEpj0Xql+2rp6m2Y/eP3Pm1xZXA90/lAGxWRy37MGLVHU80Y7RaTG
RlwUrbZr4e/59Tx6wo2cZP1Pq17os+dwPcWkG37g6HYCuAH+PnwQCt1jupfaASPPqQ3vLGXZpQKJ
239j4RJhqBNyAiO5OJrsFlhxRRCIgIs6PnRKWKy6BFE+I9Cmjt4Ly/c41PiOI0R6rbqQjHaR7s/j
bOnLGId4v66P0VSQ0Rw3zVD0MjAsOxH7w6DIF3qRziNjaoZPhRkdh5iqmBgW0hbDQHCdwoPofU8w
773emMsTDqALJd2BaDhOZ+kYFcVlJmo76Tna4ZqFGj4OuT/UhfZ/2DuT5rhxbVv/lRN3zgqSINgM
3uCxyVZNqrc0YUiWxRYgCIIEwF//VtrnVKOqW741u4MXUZOyLWUykwQ29l5rfRZjiFQC6gS80c80
e399cb+96qd1dlitOxCDVx3O0qR7Rb+EP4vh+6u6GzfDb6/x6b47G6DWaFjpFZRqF9RPg4LfRVd1
Lu/6TZxP+fLRvtItydjGf3NVmjwPb8Pu7z/dn1zmZ5VrUEJe4Y2WXlnkJvtzAgLfSz88/P2L/PUT
/Ot10k/34wAyU8dLXKd2Hi0o8ur5n/1+ikc3xhkUkmcPOpjwfJG/23i70UWcfTXOp6ld+xxmwW+O
cX/mM/yT3+S8OJx1h8iCgwzxT1KUGIJBsLy85dQ53DXgkpXOSxzL5Utn1/k58PnY5kE4y6e2Z2iH
znUAsBUypZe8m4GKabQHabntff3ihYIawMzmqkfqf5k8EQFkZ2bQrLYpQ8AWTxl4Ug7c9qP6SQ37
ufY/XwWUvn6ExwnCj89hHslMhKqCXp1qv1/vF44M/laODJ1MMMiA19ifYzx/8gh/rpu/vyaCQ7Bf
JMjs+7y1k34GiTkh6oS1fPnmafAZoIBtUq4ROkkFWZ87dwGElO7//r74i2uNzmMLD/q4s97k01bV
Jp7CtN/VJwQC3ei64ZuatRA3z5gpIMKs3vos+vbPXxKfLO5CpDPiRPfpVrfAkyV6pfpUxkgdrcvl
m4OHKiDuvSLrZTn3P0uc/rzx47M9f5W/vuCnRbilCOIdSaRPmJ/Uhe6d+4SFOvUt7FhAh/3D4whe
DReFjNMQKnEXgUd/fNK8WIRt5Rp9Ssrazzor29uw1I9DH5Xvk1x+llvyFxcH+U4EhTZeDyqKT4sw
Nhg/7CuuTzRCMhCxs8orBMFlDOzY3BnG+Cc16J/KXtjoIKWDUhWqNoyHPsvNKkonUTsxOfXRR0Oq
W4oMz04Eu85F7Vb6uaHx0dfssh3FRdD+rCH/p+cEKjoMvpAiAo0Ksp8/rWOJjKkD6gQ5AXr+YgD5
3Fu3UgBuqcdEkDFFWjBYjuJnKUx/sjrgqv/wuuev4XfrpwaSureG4Kpb78nYYFNTcgRPG55UkQKw
kU6Q48qp3AOAAhmsITDj8J+sEZ/3CHrOTYELHYq0c4bqZ52M7GPXadYoPNHOjfOBUA6gEODFf/94
/uWr4KZByzJA+fr9k/jdlXr4duXZpnbqHYDKOSM9ijx4OP7+Vf4U7ncO1sXUD25QKNEokBR//ECj
eABbYHaaGwOI1oPPYvCiSl261wnguUM6Mh6+8naCuaFvhhrEyF7FXiYiDqgqUjJvXNmYLVDLe5AW
us1aueNhbZ32x1bw/1PZ/+ucUPlrauCZUvJv+sjVKwN9pOj/dffaL6/vg/x9BPv5h35EsDtx9Avk
pjiD4jFEwYlIt/9ksAPY9gsOIXDI4Bsm9Ec8+39C2INf4LGEth4/hPErTMi/hbCTX7CAQfQIBTIc
/W7yT0giPxJSfjsSoQoJ0Av6bvKAaxxWg08bGyA34HgDDLtpF7ASoXe+64wzvPoSli9Fu/OstAQz
ZE6AJk8niZDpbFli70J6TJ5UNfQZghIBalIBHroUfW0IFYArtc+DN9ljGApoIjhSja+rOCrrzJ3o
hM66MjlvPP7g0b55KUPCb6eQrEhzrgfv5qzdSmXidUcxsHoXVZXeN9Q3YcoMoGORHIecDVH0JlXS
5j5tVhBH7BK2yNjsZTE3qh1AgXfJU904IGSCZI2DOVQuNkdbz0WQ67SSfFwZ4mmkVTcMOd/vouFA
TCVr7SOEYxpLF06eBrkuHczYMIFjBQUIfe2HHel9cLRLXAca6BgCJbvWeEbhSfRDkQK9Nj7LIVov
jO91mzHyg5dGIes5U+dBZdYDrdlit6PJk9BV8Noxag8lEHRoaHL94s+2TMBaJOcnO8hb5LamFlLv
d4fDaJJSYs8kdxHQHonrjBWqrtR1D1QjLt2QS8+4dVvwrnMPWixbDoga75IwX8P4w62ouq98RkDp
mhKSo0dnwSAzfgvXQhSzS4Aa2ysu2Cnw+/Z9CGsDrLMMW7juEwSHZxHAuFDUOL37UM11COyfmIfX
wUwuyf0lqXcK9JEvrlVfTIfFvg24s+sZxGpKgJUJkL3EcMd/ZoEiVQ5EjZO21EGAgAOJ5rIs1UeJ
enPbIaUfzEvvofPk1QRDyyXA3SRXMgleFlm/AMK2ZhjkQwTbqmo6Rs5YA0EG43E0aj+fx6jZkkYc
Ij3xjcZxD1nazqUN56tq6tc0QlwZJPqxmfChRN0OUW4OCmWntzeYkISXHT9HxsfNdL9GrPtKMSgC
/VCzZkuFWhVuoDh+WlcP8Xig1qVG2Pu1HqoNzB9ipwgoc0jOQhpKSnzAh0HqNEUlFXDObQ0iqezb
uyWCft7EmDww/HESq75ghH+EGml0jvGXAuRo5xv1JhCipvlVcgC53Fl90b696bGZZS4odin3lvmi
xjx/wGKeQqLxEhpAm0tcdc498jaGkmVBjTFECmfQJpqiYh57HaUljZ1d2892X5GzJwWw5g1PcLDX
ZbQzKrmZyg7/vvX4fTcm3yYPN3s8+AwBpfIkqOpyaObHdJhwnzqeU60F0Jbr7apmpKIxJwoWhCQ7
TiECz+w0kideBqQQf5GBv24qX2s/C6zg2y5EcnPQ+zeDi3xD4GJBZ1beGUTv6msVGLbpWfho1wnw
2sGQN5xnAK9evIl8kRY42FyVElIbG3ciG3mbuCm3YQLSnneSM8XT1DkB7lVLckuBdUudmGLQ1vMM
dBiERoQWk7DY8Q+VjOuiK4HsacUM0z4Aeregx0tYEAZw2GyQZI0jkWkbVNNmgEkUXT7s8mVa8yl5
9E3kgZ0qLBYgd10KU/ag22OoV94HCXNoviJVubpydTxtAkvXrUMaMuVAO98GYuV5LKJSnQytx0My
jtMTcLDlnYHVPDgNMPkWIDk0We00b12ABrB2bXdItDYnBG4AEYlranOiA3Pqmjps88qz3m6dpuGu
Ekl5D+j4uguAFd/GUoGLHETdIYZ1JG+xamxwvmoyZo1zC7EKHEidYesGuQwtUmhXb8m45cl2AZT1
etHGuxhMLywMSSbJ8Nd8SzV8TKmAuSldqSkPiFgyJ9uCp4Y1Y1i+0fn8hJlJvDY8wJ6RGF5+zAlO
vqeyiscnyYzAExyK8I4DBe1d9ACF/+xA88k7d97cgC9B0YT8VgBLYBX4Y/Hkc95Y2ix0s9TJlQBr
Mh3DuXBVd2CNfwgrPqcd73YRvqSiifwpFd3MQU6+58P41PGxyQHunE6/qxBOP/bW3+cKfz8r/nHL
hXj7PJ/EoA5b+Pcu1e8qR9IihKgGQ3AzOzXJwPx+or1+XAcdpji8k/3irZijQdk1868EN2M69sOU
V7Vz3zXhFVhWKi2HFmwqRPSJZMCZkCKwz1XxPemZztZp/mAD/CDT1B7ON8/fv/1PFemPD9VDcDEM
O2hdIGnxjx9qKCMEzZUB3v5s+TYZ64O20yWIQ6+xWQAPFOV9mAwnxImYVPjNtu3dYE9bkO3MWMxh
t62Wku1CL/6J6u+PR/R/vy80JOBVR2Dan9oRAVIvEoUks03UC5UZwR/7GmG9inqwQkZhQdTyo+P1
j6re+4Hhv888vD9w9P5nfL3tt+FcU06ff9X53fzK5PvfgdaDQQQGxLMA5b+vjO9eefX7kvi3n/lR
GEfJLwGC5eDIR0wTvHRnWdAPNlEU/4JjOs6s+CqREo/Un1/ZRMT7BUc7qERgu4Ot+7tF7d9sIvyV
i4DXc0gYfIwhopD+SV0MswPu4t8eUgfDCOTTwiv26eCsyypgIajjW883X5Zm9oC4V+NWydLbdlU9
oq6xrKBhww8NMO+pcA1PB+6qbK4aucXVzJmo+v6id4jOR9uOucMGlnLCXxoGWs2CgLHDGAv2Kqty
2TdOyTYeXVVhEF6QyngKdwYxAdnqUYO7dwrAsO3oQzg0X8c+khu4hMQVgkiQmNkl6hU6FntJXIjr
rClBVx0RhJ5GMoSdVCv3MPPWzWBHdQ/Iax3OOHs/A7Q4OQhMD4p4FMh2QKcNGFoWALrqDi3PzylX
qTZxeJN0wQQPwBA+jo0/o1dCBUYM6B9bDbUTwF91UXqlzAS4YhlQmmbf4OyCak48ofug7oYacLza
H+0jnOQ2XZvafkP6z7xJJMZlFhVvxkGQyPyJwFbVYfaYgA6ehb34cFy4sp0FhSSWd7ydcI68dIiW
LYhmkHa7XQbF6ID2QtvcVz1oOFEZz2HmRQ2az7K67QNaFzXhl3qdEdJoRo/t5kr3O0iQTZaotXoH
w5299C3o0DEv7TYc9HpJfbvkjpLmgjeT3nTR4GzAzp0O8APveOh/iU1XF94EozgN5ikTCvrbBPXD
xqKyP4AmKvwUZJVoM4Niu/W0ua/HdhsbMJHQasJ6GcjLsDMLVJJVnfXlgiK5MhcMn/eWRAbFZ+Xe
Qy9ahLotkZZWydSbKeyXsQKXASbQFCngTgqEcoUEPP+GhWROWaPlxax4dxNKRREXPXFcYp+8TESB
6CBmckD6Qwnm2xDsltIVj0ukAXVb0FGuqxnJ4h3OoBhXATXrrWOf9Ro+/9Y08nGeJ2hVVz0VWGDZ
LmF+//R9XfhHq+j/bIn867X2f+ECeXYJ/vdLYwZ+qXzt//V/P2Tz9ZX/6/abmN/6Bi2XH2DT/fv/
+a/zb/ixUPogtUErj573eSCBIOtfF0oPTQJkBMGOhzRtGIQJfuY//QOshmg5IPXvvBViLoS1+t8L
pQ+CKUyqaCYFiE2O4Vz7JwslOvbnIuq3lRJdtnNyWIRYZhQDcMOFn/rUaBZHo5JnGD1jFTC8mk7E
2SkB6YLjwIcaSPclnIjYuiKZX4LVBWtEh+paxMnw5EWLuZaVaFnaOXDRVaWXPILv9EbGARHLq1im
PFyaEHLpyMMIRDccQGeXYhlp7QEGwhDJU/iNZmxM7sz9mz1bJ+2kkF4u0Tx7qg1Tzd4GXOzdWSBW
Bue4i5GS7jbQkl4g5Q0A93gQ+GmcpLJ1lO31INbwoaxr+4iCJsrUPL0H1sNvnCjy+ybaRjuhFnIJ
BSHJGrBhcsDleZGUPb/s+ZRPJeIa6oZ11w2d31uQ6a+inpk87Im/bwXmSZgLv7OqdJ4aztT1oFiU
tV4EAqoBr72mFd/OtbPsGbyeV7MS00eDOm5hTr0//6Sj8RvdjtB7Z9bvI5iax0Uk/UUV4y1rjRc3
xqEfIw7Ju6bpoh1yIN+iCh/gGpHuGnzylWTfL6PmUbgDq214+v4uIaHprl1/jK60Fe+6wU91iKZB
4Yz8u2me8sHQcMcxX80rR9GPoAW1NZkDuWa1r9X17CGTk051d03R1d/7Xm1yFeE3mIh+4Fs1Y+pJ
XITrYCaVTqPnbXvgQh+Ii4+5ZbW7CdWiNw3DZVfnN658vF9byhKnV9td6yDkPs6ebXS14gB5LR28
fYjo3SOWKWwJNuw7Csti7+4QyGwKjiocEBRYjnKCKcM7m/E7dUdKkoboj4Pgef7yRqvQb0Le2/b8
4bZ1DLq0YQ4i4m1JP9qofxt5j1ck+p3J9k3CHYMgeTrszx8rJyraJQEumVt8wGRkb2iy8mwBNRwd
kir8iGMrP2hQNXtyjtbrbR3tWjK9E1NCJone1JV1ZPAC3Dw+xXhBAhdmPty6Olsm6AfxTx/d0j0h
xX5YsmUc/H0UN4i6mPXY38lRRUVb6+jaATbr6GEWtY0WjRNvPHvxI3oFMu9K6V5TZeMCjSVAy3Ee
LyqU6BAIEj1sEI7rYMvTkMswF6cjYcrj2buDXkgC4b4/y+emMzoLA9PsE9JB4E8J9o1Igf7tTFH1
vgJzv4OWw5Q59YdyF80xeUdNAjOZsgM2RDmroWClpHA/AG2nKgFM4RCrb62maJsvSdUC5JasWSCd
PsUgDsZ23PDxELWpTYwnUjDK6TYKuvBmdDV5EnOsb4GqGApZ+SjKeoJhMM4V9riuoTzGPfV2yIzU
t7aK2ivc9fOTrIE14LAFLlk3A3U+jG51NYUeWkUw02887KFnmTPIABWcKMXga//KsWN5myAmDLeW
Sk4zoMv5iGosC93Rv+xsghBXYZB8XfokDzo0yYBmR9Inlo06k3IZskoly652XT0ikL6Ktw1Z2yLS
bXilwplcu8hdv3OHst6MMYTGK42qQ49ElRYNCwP56NyRN4aX3VjT0z1mn1/nKJxuPSyVGokMhh56
RmmR8OQqbIiT86p00eKY7j2O77bQHagKxC1JQUox4h1yIAUXPBKYgEMN2vjBHvaeEuJDpg+LEzxi
tjqckFblXbUoOB86t5QHuN+DN4SLn5uhPmo/J3RrL2Xj+RQN15gokiome0/ATwPW/VPSR/RpFuGB
rDSAhVzX91HDB8CIFUJSiDPmq8fsrlk1Gn0aybcHZLGUj9R36qzplN2ValCnOaznnWQxGqEloyus
Wx2mV63ojsprnUscQstbt1uTDEz3ZcykOwcpDTU6U1PrrBsBEHaDtlLTvwtRfpNqGNLaMTtSe1Fu
Q3CZ56lJdrMjrJvFePYVtp+23LhGTeimyfBpas8ScMVZpgGM30lTR8U0u/IKn/987gf3SYbsj2sc
5PkmHuPxodLjmobGo4d6cKtTVSFPui5VnEsamGdDouZYryXFUz0nxdShx03NiCZf5/cFamSdIuIF
6PnBlygCo+p1nX1ckwSOC+4Mlbur86Vby5WkRg4OHhUzdIcVAYWXK4WtyJe+v5+5CXPZoFKUnE9d
qr0lKUZmgGKc610Fw10BfcPydQnmS9nCCDcoXG/s0GNvDLrfU7/s3dAmOwGom8IjSodjzxgp5Gzl
ZTcO+Do8yDrdVCzEOwK5I4/Wr2FP9aSPGwq27tvaFfUORYnOmGtsZpNS76W7hE9ycVnh6Fh/dWwV
owYQ99PCkYc/CPYAC+r6iKCh+GhN5Z4fCXIV1cizT0Vg/YPy+IhEvQonszTUDr1pmsnukOxF98Zr
+EVph3UHR+BS+H7Zo2sT8nx2yqjwV6+/Kjmr0riexi3DGymcJMba6g54IDC83cslOkzrSA7hUibX
mOniKDZWCMs+71TY79q9D67pjVPhUIGWx1VFdXJs1Nq9z9obUihqbdoP/L5kmMgvnq8zQXz2Dd04
fhkypDlMFq3gsg2GDTKyhxPyku5YZZskHcIy2iAuRn8jsmJJilNCO2VY8KddUjL/GPMQUfqQd8FO
4ojoEOIFQUxf4EQSnfveYgp6nIK4fvRD8+zYKTi66I2CiBegi5XQht30iBS6sBUWtXAYx3QsV43b
sRlu4dgNYCj2MBv1RVNeI3/lxiCib+uL+tINg/GmQfQpfsDB3S6Vv0MvddpQuKlnx/C8Wfhyx/XE
8q519BbJnNeipo+dRRfQcUvovxXOp+VYLVmNEUaADTdYCbvEs4qErRE38RSDVBaBJM2EYNeY6ZyQ
fLFmDfPv6/MZlK1vqGBtXpqm3kDp+5KUHm5TFZNCSMgeY9nQ1Ottgllnf0eayNtImVTFQI17YBBL
pijTHOQxqemx1HV0xEqDMG9NvM0wB2igi255WxczvHStHpq0jBt5vVLP7B1WBtcTBwovCkxy24gk
2U6DntMEEbAfMpEHqd3lzqOQRIx+41xRHi9FMPoVEnKJzdmIfS7UMdm2YzwUtBnlzh8cWSxOTwrE
cdlNa0OyEXoOvpIm5kVfR3YsLOxeaa+mhxCb2yVrDc6+JajFkNHMFkO1wfHRUNA+zWIWjrm13IUB
iIVfrWf6DUfhm9FoqospCUVuy3nazlaNmyaOzIYMRm3i5YyKnQeWL5051AlVkBbhkT4Qqi7rFUqW
BdnwxQSR5KFtOdsOA7sE1L5LRxmqbbJM/MqBsT7HeCR8IIo9tRLsldWDeUxFgbMPmRJbSg2w5DWa
JHEfBlnbE5mxhZZp6OgbMw7thiRNg65xYGBljqBBH7HEVQNddwN37GYNmJctVgVZzCUetHppjsuI
UckY6HkXeyreCts2WycY3Xdbd+G2nZDn6E7EItWQlnmFGPcjhSTphEDhV96N49cqRH/CbeQLBl8N
khpse7OiXtkiayW4GGyAaniJrwStr50VtZtnap22E3fvrOtdq7CuU+5XYzbMNt5iY1AI94owqVkS
Z/qamDV47rG7fS1rm+y5WHB3De7q7TnXsYfxKXTCKe0AklNdiRkpwlDPXsxl1sckHuQehABywhMr
9t4a0MtYgJ2bjp5qvrjR1F0gw2q4KpdSlZm11NwvyhlfG4FQQ+EP9S5ZsaTMk+dl3rC0l6zX6zGO
2VqmUjRhLpppHdIZPrWzAIXfsMRxnj0C6ULm0rDcaniChgK7StRl0J3Z01KNzu2MR5Sl9UDKNwp9
zA414fRISxcDo3BaLbhXU/DQoFUDX3CoNmULEgYMZW2PpLVeGcxS4vikE+HuIsftNXYjNd6gBw+c
LQlLzBUnviDDl0XijYQsesdGse7RqF/8XIVVfQoXf92qAXde7cXzth919KhNqwta1yDbu8vgXVZJ
z/a8TNpTQzC1TP1lck3WxKS9rDt66TmyzsNoWg81sjoAeqLIsIpav84Njkq3iO/KPSSLb8I5iNMa
3biuFVXOpmk5xoY3IIoqmZkQGUrV0pSpregXMzU20473gJ5LnPFoeZf4o6JiLmrGwWKRxj59MZdd
UBgHpxO2CnAto/hViXYFpXuZd5VEjGBQuf0Fuoqv3cw8fNOzszELqvHKQbFe4qZ9X9Q5CpEtSHgU
2xh0nhTv9dECP5T5ujtUc6iLZWZJFtejs0nYDIvVQi9NOzWXGLTpty6U3VVf2+DDS4R3o6uquUh8
ZEPPPEJRZpuqMMRlO5Q/NxG3L6AEyJQ0S3Vp8LzmazvrwkLMc4g8WqF1qJyig5Yrb+bxwrCJYtqA
QZKsAvgenXq9EnLudjZavMfzPBeWQRtmrcN5Sn11sXT2HWsngj55He9YFGwGWXeFm2DI5ySPpWT3
nbF3TFG2USFiTdrGYgLDc1dOmOst+sEwQN2mpg2ehUYM98DaCMKmkj84Bipr6K8e13l5LtnKTzOF
+NDCg5b5eBQuMXrGbj6/N4huBKrKezNs6FMzQ2E+AxGHeABwRZCa3W9assoH1xnYRYtr2w+odzfj
2t6hxbBH5jOmlZ3uvvQNEvpaMHbQQSA5GmRvtnHf+LmWgtbgHhnm0yYpu7xDZXtoWQd7KO1eIMNs
M+XRu1I7H4bjHlyH68E1z4Melk1o9IlRDGx4NNmLsgydQ6jicrOGJO+JhzCtssblo0eJFBDnyQMF
M0UFeKHnGBKqpYuw3IxtkUydf0lapD+OK1qRXYVqEt1JenC6GA0LBMht4wphdcbx0tYNMKhrTVm4
tWsLEVZiv/o9ho1qviB0Gb6aIbKYCs7Q/rXUW/MEm1yuEmPunSqKj/G6JC+I2YWyOKZVsfTVYXR9
nPYT8tXFznXQfZxiNLeJQcztKKPXyciXbYtaGN3i+cOqaN5rCyWachBiUA6rvynLBPfxzI+QPbwM
wXK3ykClGEBdNk1yXJrlQ9P5KzKdgLHsDlC+L6mHmqJRNLkYeHlsBuyb6ORc1Um57dEGckh7bEfE
S4FMyQozxcOmUfaR987RSdqHqRH6MhDWuRVlG2eeP3yEXQvdh/9OnRVw37jOOw8nOehgruZZ6Lye
hczshHg85XlPo5s8NahvM+WPu4XTo+iwzcUzwA5DPB16TO6mvkP5rp3wDjKSosMNkaK0fO5iA7U5
uuvbyugv2uU5c7w4XXAsrEINy1mLjA9nHrZlEF0PDqLv/bimMBHC6tSrnuWxr2GViOHrE9P6gRt8
xc9YgT3A3ZbMPIqKshv4Iuetk3BMfYlAA6B/cOGEZpB5FKwJgIofHx2VXIi5Nwffnb+hP8dTfB7P
PQ8mpIlO5N7HcJIRZ70Rrfs8TBLLlZ6+eM54M1DvGwvY05gkb9pWHxBYXiwMJxe0o3uSfFS9t8eQ
A++89/20YqrPTFDfrrN6rYdRH0FzwN0myLyBG3ZfqVB+EY6jUoSFd9cKXUjUim55EbGhLShUPHlf
1R0KzanPuz5EPIkckx12PHTfJ2a3QV/ngNWl7jgvWU+d7SLYwUxkK4fgwHiFU50T7sZqfceUAoJp
1U9pN67Hthyf8WHeKV7vgEC84nFtirpHji/psa3O+6aS0IvUDjoCnex3UOGMmx65L9d8drIe57QU
SsY7TCShpRiXjdsInq6uKzZDk2RVJG471OZVSDL0PHFs6qMTnEnbIWGHeAn3EkSwEKeKNNHszB2Q
B1M3jz1SRx1bT8htrV7DlmATcQmqPr1Fs6l8iJTuM+TabkrtMwxbIrFDHX/jrM4lnoctfsttuLbX
fiOnYl1h7yrbvTJSY+DSP7XVdLsIbJTlcKQuCulknBE1tz6ItbIIQ22cvOrQzZiC+oZh30qbzkLn
UIP3VV4H0KiUFXG3fVcvWdIl+7rqyixu5h2UXtU9ASIgc8P5OSynI87DY7pwFmTh4NU7gaVsC0BK
CXlThLu3rtESHoRbpuvaR69SwnoBnECSqciJkY7d+eJ2EssDmoTeduodDxHnvZspKNK3gVSmhWUN
2bjXzJMSB3Jkym0wrovQUhij3EefGCuyqNGAXJHTSQoFZnif2S7on9akkvsYfsjmVhoGn4Ss66/l
xLxndMaCXc9n/5T4DpuvsZnQ+RDPETbgqRr91FQNFC8IQXQY+o5BOSINk5Yd7hgs357vz8vG92bo
c4hop2eE4ZZ5Ylr8fxLgWAIZj95KHmIqTZWA7GbE4VtBojOzJtbHaCKE7y2Ny37f0naAcm1afLPl
tYc8fIUJFId8Np6qHNJCAtkQ3M/ySvtj5V+BuTcdu3PWQtFqKOBStC9IfS1cgcaqoFDI1zEH035W
rKoB11jLzcT8QnGJcI61QoZBLm0UJCj6htruOiOjG7QEV/fSeoqh5yorVWfVBKx83tvlXvR9hc5d
4surpY4hoeoqkGS3YhBoMVWqpwJtPDwxr8GMigUck1i6edKqdS5gfR3DLcIs3CvMmKnd2kXzbR24
8kBj7t8BcYNOqKZRSXdzN9txH0Pjci1dHBMYwQXckUBXyZFUQ5BPDXJQv+EIF85b7hKtqrQOAVFN
0dMFpoM2XS0fAAKqwqNwurfSx1++8DVJlot60mF8COq1Q35Or9FGzyGundwL0NeXZx8Q9vrCDlS+
4+6VSYH2BTJ5i6jsa9TsENrpmyCZ4Mtw1z7QKRUBOrGd1OUeok502u3aLqcRLAf8aB14OVJkMdlt
ViDVLetWuzO1bXFzDoP71ecd+mirod60m/saXvm2JGS5NwKNcNedbLLFcJmwna/CSG4tjA7qfQ7Z
KJwbhoPt0aeSm6xq3PjRI+gBDei6zykha6S24GW+85ZXp3JCgyEXDH/fLARHU9Xb9RToGE1FKMZW
fFTYuJJk3toOOs1Me02ww2EF+dHI76oh54kBUD83+3H3QZGFqdSaj8To9xJn0yzhPbcoRhOPP2NO
IOltg2BhBN/0HGbPpgw+7P+j7kyW41a2LPsrZTVOXEPj6AY1ARANyWAniRSlCYyUKPRwuKPH19cK
vcxKiVcp2S2zHOT0NQIDjfvxc9beG+s33BzWIVenahiKOeFmctHUWmd9Ey5d+bq1Q7PsXWDN+rZ2
tZHMgfStK+KqN7Hb2Arzd3bt27cdulxMl5kSWwmTFjnt+rZ2+z0+qDUbvjEBtu63bVweU8rA9L2e
y2lMDLKXyiJAnxLR/vXASGeDpo296q+2ZXW0lHsGAtQgzaZvxjKvrMjue/1kNhnbN0f3+nFj2U7K
sN+Mj022zf7H1hNlw6DYqeZklRPZZNKWVbQ2HW+BHQ5eGXV+GT7NbmXra/pMDyOSiGSbjbR7brK+
3W7EhE7ysMiAtaaQxEd1Q2paj8UiDYslqzXVBRBvtiZzXerY5bE8bNI9G9GMpC+BYZZPptu7z5M7
DTfGPBnOsSnABOgnV2jp7DSrsQydZE4hpdr7gBFzTLPMSukhZ8ZoH33eqKuMOSMR1z3NxCCgb5uc
DyX7sB6OvTKuNtNLo7k2N73HDwpHkK0ATMwzSbBl3QR3nM6LqHPXHjV0Pg80zOXa8XmJbqk/zn26
VAcxV2YTh31elruZ/k09HqjdWjq6clAnWynNaav0alXE1WL3mtajJeokn8rCSQLGLnMEDwzprttx
us75M4bIyUSbnij2giF2c897TSfMNSi5JDtRzeE1A24N65fabcUaS9tWX3OQe+fWrmTWxp6dd9/c
LbNuDWXCKvhc7F24emzyjr9ttPLaUr0DxFrMq7Jx1uqK9m/nUap2xW0nRCZ242yE02XLXx1GQ6oq
iIaBhkGZgjOLUOb3Aj1UkuO5QXai9LMgbjLHIA/BzkuDyAkdmjGkns98EjxhvmgU5CDtnmob+bc6
Iwz3/UKv5tsiQ3SemoXCdwnc4fuLyXFbEyNFauVs67APDdO7paTrD4Yc2pMlx3I/ME2MqW4OW94N
H1j3HW7aUL72rsICfemJng/9dZeOnZfjn1Q/Wqq+BiG70E7Fubfw1gtITp0YCCpjMuqnWKqlvedu
Qmv365Mh1yDx0/Xel5MZFzU9gLTD+NcYnS80VPERlcNHttr2JOjo52su9qVnfCbu3mU4YN0PVGBf
QTbpszEdHELRAE30TF4gQgninUkc6IGVZy89dZ7zvtFwrYUILgSG7EnlQq64LYr8ToJd+GtMWPvd
mMtkkX4QZeaS5GogsstKdOVEY9aTaFWp/daN4acVjURcW2YYb4LigedHlLw7Z3HjBR+2TCiGbbQE
ZBZwtGMZo8G28xeoTDNrg4/EwLVtrCwN6byYVlyS7NHJ1d71GhEfLyorYkva7bWWW3tTFLr42NHD
oR7u+vrUqVZ9cCe3uSZl86FRotj7a/cYcsQkBSd0Z8OH2uH+Rl25us1NkPpBnXOgAjE3VYp0hoZ7
hyA3BBSqpLsT0lruOr+aLjdJL3WgE3AYBneXZ7iru1Z95Y/zPZhg0pXundi6I0feC8M05U6JUsS9
adxR3ZPeJGUYkYBwn6ZQ2kFF3GkErQ9PP67Q6zp819a0o/tg3qNCyyM6viczACU1cut2NDmQhq3X
7SuxZXG74bmnRPWC54y/b5elfW9OlYq6bgFCSlf7QL/SjDnKXo0kNx8gnZsINnIjGHjwRKSw+qDD
sYkyKnDfS7I1t3mGWXmnQs5suR4OmdmV903tXWXKojyxoZqteoc3p7jAmfejEA2ZIyo7co6hJE+p
Wi4xxeGIYo3ykWbv/GwXklPA0GmOWMVHgxy/q9apPpNinL9bavvTIlsdD71r7MJZ0vebzf7g6Wzn
hBOw1WZfrCARkS3Zncz0nQb42ZmK3IpeTBu5J874GiJoI0qNkrpt1kQ1dDZrp3us6IBfzL0b3IBV
cIrYcpixtjLOHdMucVBsQZAtewA6G40DtQ8qk+0rKxMGKwxdnz0A5VPjanNfo0TQ1CJRpgpvB7f/
lLJRjUsuT4IgM9vKnldRP6X9UMYjLniQS/OD62JdlQ91RjdoMqIeCcCtKOiYD2IF5Nyqk9OiKwdW
fXXs5pwHIFss0zc670Eu9zxWb5f2TMamZbEwuCuffVwKzv1kmnb2yIjRXQfuaTjHfiDe0/f6Whsk
t83LEnBKwpHOX7EstNvgolv9B0P4Cxs+HARDRCp30wk+ycr2D8KhDbO6R3rGRozP+Ody6vNDoY33
U/Wtau2TbsMvwciszbMJCOxZpaMma/WHcqQrRuTCMbSMnaXJ2TQHju3G5dp4d3bIU+/toCZ4xrFv
yIC4b+zppSzfS6+8rQyKIxWKhFPElWmWNwJ2lFQe487OOuPYDCsHDqd58XWdIMhgUF4uH4einW5c
wogPhk8YcLb4L/Y0JKQoHx1zJPFHPkzSOU7luG/qwfqSmsNTVuTDQ216Cf0tilUStlxvWnYNi5Ae
vE9akWdetNnedHll83TZU19frjUiAFbj/IiJ923WefVtU2bYVo3rdjnYs8FYBLlNzowwnRqkfuG8
632L3os1xIVTfTcqFgDDYjkt2lwAysK9NzPv6307a6LBdq/dIrxrxmW+tb3i1nPrhyALLvJSFInR
NRebP9rxKKZjukwvYdlxcm3ykMDL8sat8Zeyff0gh/xy0FWSVt2zQxVYKaOHZmy/9K51mLJ6iMDe
JjpXbX6bDnZc2+Vj5quDk3XwEMN9aMqr3mpv/WI+bkGY4LZ7dIrhppSdd9WbfSUihmWUQFM7JqVV
J1lbXIoG5EC2DDLAfhJfWzZjE/mQB8PBaUV6r+u52cnV2G+9uBzG6rWc7JtKqqtwEhahHG2ZlIaH
gqHl9a9zOhmByYSvXF6spaJ84GC+Sx3pfnYqZqBTnhdxynQmYpZaxyUnthgkD5wRz9a9NhaMbjN/
fheOZFlNMxgyKuJzRoki9ByKz20TZYuTNw7WDZinzeDZ3tI4c9NxXmNrcN28SGYUSs3eh4bZaE0p
S8oru+GLC3PBVM/EBp9zcHth5ektJ0vjdq6rPnEZdYUVf1hN5lXSsddsk/sO+9DHgLo/Rr7cHIMx
jYxWsKe3zFRZRsWmTlqJmOEwf6O2a6xm85JDXpuiV8nHCzqx063QiGaRgBp341hHTt/O9CgRYfij
q04t8sRTXao+zqv5vhDpYaOpz6Gi0olZjeIwplNwOfZtdZj75Wpw9A3A6CN73JXZun5ka4qmAl4c
HMfyjpUceAlmQUiVMzt3amrcmNtPakiVnsrM2imi+Dil0GSd1KFKu0OuMMtZuhd7OHdNysGKTRnE
AqlHUrj6YvDnE3DnCRTj2tycCznUj2xJTN6XxGnkQ1fPsErjLGlZUHBHa5oGX0Wg3DYevcEedwz9
3NdZOMU1qbrliT5reJ3R2L0k7gph1URxmKSTK756DgVdoZpvVci+yQytSZq2oIT3++DeokzGLIYz
N4RRiB6jC25mmn+nJoDj/e+iK2+71/b9oF9fh+vn7n8ChX7ObfqvKctruT03L4QWvP7IVSK5+A+w
Uph/Yb9HshLxmdjwQVf/B4HumH/ZFmGoZJHgSvMv0v3fwUrDMv8Cp8S1BgdjZJiINP8fWWnY3l/n
YCmkJqFDVK0Q7j9BK6E3f+Aq+WfOQurz8dojj9LhWj/rLEwfeVyG429EeWkwHJLuqaHjf6+8/o+S
6Tfq+O/XIsjGA8M3RYBU5udrVZPPdLfu5igIp3SKUx1MkAaLk3/pZTpdOaTH/SkG+yws/U9s9PvP
C0D4rXOMIbksbwX5bhU0ZXnGXgxvHpIJf6Ndq/PiD74Nv/hhZx8e23Xor+Dp8cYKqganVQAaMydV
3OMuzsID4K3AHffn0sONZk4Pf9Le/+LBIUKAoBL4D5LZ9eaaeU3iu8tSE6XjSnAUeoE0rnPaQRFD
jz9Zkf7qB4YUZ/QMSCvFAubnJ0efSFl2FcwR0/nuhgas+1XIWR0VQtzLsdBhGP3wFd396wn9KF/i
/f7pudEYCD3cmsB9LZ/v543TDC8k49dKLtE051e0pl4IDu3gL93HvmQQgx79Klf97vcXffuynC8a
+AQK+liT+sCHP//KfEgX6S1oiGimMutvvCXua1n/4WX5+1UCqGlQZmLo+PCDNz+N417D/L+mIrK6
6abwu+Ja9f4f9FNv3w7HBcsJEL1gUu8jcDnf3x/UX8vaBlunO052rqUfwrla7yrbkxe9NTbH39+1
X1zKZ8YGOs4w7O+/pxdZmUNYrhHjJHMDV5MzyKuzzk/OnI/bH57R+U378YPmhwX4XqHaofPNIvLm
7s2FVI2knRXVVSHgegf1Ke+m8SPqE++WZgbZah5H5X/tb4ieslf5i9fx7fv//aqkzONRzk0Vby29
GBwp1XFIjGrLG+6LdFuuyiBsT053HtXByPzJnfkXLwk9UBt2HhUUS/z5v//x+ZXAfmZDu79IVbAL
Cyc9Bv66HH7/6H59FXylQd4wzH/7WTMr6VO/6jaqd4V5T2llydzb1j+/eWe1lMUuhtcJb+PPvyWt
Nz+Hngev1LY6yOqsx1aFf2njbfwtH1v1B+nj39cOVAw2WZxsrYRjvzUbWHXvNZJTc+Q625G7PGFz
GSooxPGpa6xbUqMHlN7WH8wif/EZhLbAYkEQH8xG8OaL84RpN7THyXodVh+U0ZUEmnnhMTW28eEf
PrbzGkUXBr6RWC5cbX6+ocrr0CA4q2D44fRIj7Ly0GLm9Icl+G8vxzl00bOw6/FJAWKM+/NVNnqV
JamADt2XYiWxsDGWpBsG6/0//DHnVQrfId5ydmgEIz9fBnqtQJ5O32z1ABi9OQzYoRHJ/sOrEGiH
UIWCiw367HX081VoOg+EbAKJh6o0MBLAJKKXrZ/8/ip/ewf4Ys+RtO55JSSv8s1VVteyJ7AoHgzR
fZe62rY7rGOWuPT6P1mR/+3pfL8UuVMBBZXN3ODnH2QyIyRat+UM4+bOxiBgRP+6Msn5k7PmeUH9
acENibhABHlea9E2izebop6CUQ725mPm46UWazpQxbEQDQm3to9CDy5h5dTqKZ/TtiGWaoyCGVJl
//tb+/ff61F88N67hMCxO7+5tXyvDu0H36cPOi3Z5Zp2WPLaTtPJ3e8v9Pdn6DHGPK8eFKpc5813
bKRlk2kXnLSmKbfPQ0Vy87gBVTmd/eH3l/rFb+ICgkgUhFXUjW+qKm+DZNbNEhCtsXW3viHaI56Y
+R+W319cReBkhpaaq7DWv/nA1hbYwzlrF8ughVytnD76rqn8/W/BzuXNi4KJu4/wlF9kspn4wZs3
0mVSs00+TaUyy4dlR1Oj6XfmnKuvfoCPwifjjFZVWB5QnyZD0aWeD/KZiuyQ9VXevvd072McuCjF
8mkYhoy0DUWU2GlTmaeiaravwDgO5EO5Vvo1TWs8TkQqmAWtRW/iuw1l6O9TdmO92yBy2obOiFXp
S3NJt1REPUFadXHZh5OPAnG1ppVmwCzzSoQ3LNLZGlwouwwLAlgXMe3nPoCoQJpiq+ke94EVRon/
mhYs1vXWPZEGzNCsrhynyO++G8iX7uofVoeB/NXIbPHRBdE/0EmomhinjL67TUVo+J+w2l3ra7Nv
/C0i8cUH1p88FBXmKofwWBWMNu+20JXrBe4HW3VvpKJQe6s3luVEvb0iw2/9EYy3RaqAfUI7N6iD
hWWn7KmVK/3dsNiF+072C5KPvB8Ceimba4h7fGA0Puh2qu4JQ7bCSBQba6Lb9fNGm5/iKhqroEN0
7/Z2+wRGkZmXEjDJebDRY9BtR4dS1M91Lrx81+Gm6URb5jCIskx3bJKhDdRw1GLyG6pbMuMjJMLZ
mX0OMgR1i10ldJWKBxMAZLsIws6wEzBZgYzF1rK489fcewgw+luPcgsYU03ad75t/bTgteF0IBVR
7UuUC/O0as1YvsGpZ0nH/D5DcyWxDM0bK/FkhQVH3fCv36NvAwPGxXQuI6dxa8RPNSQcCWq0R2+q
HOeBy7azGeeo0fE+rCLo14u+Fy2MlSGaOWwYyWelyJLVrLNhTHCkyI0XsrhHeN7NMZf+RpfkN17N
heFCjRvlpL8WDaSpdtYgjZ2u7usIGoODmWCtltFmF57t7JcmGPT7bqC79LJqZu0OaQRmAAPgOt3g
9MfKCw07Q+YnTbuN2kZlCA8yVYcz5InKzOlr6MCjnOgc1f3rqEpN4EqIE8eWYQPiWDdmE4AH9l0G
bDRpz1KMY6b+C3ZlrXtIQ7+4CxpTfTN6r6fTJ3GwgaYJ/WVE+9Y28k5Z8KuCIx+QwJetTEue6qiN
0LiARvamF3Nu7PaQjQxvGUEjCcfE3CWHppUlc92w1EjfCG9mFnnuGS5IIIrajzeaWNk9AKgPpIxu
KbxeBuxhDnnWyK8BH9V0yAe+YdLhnBw821DMbhG7racaA8t6PwfdFFw4TM3N3crHQ2cwd6ebYXay
7GoZcbp5Bw3oib1uStvewVQpeweLnMHo5LpEIxGmwRpZaTV1sHKeQLviVE1wyMu0wTVaeOxgCyLO
EToqBGv2ZOrdLtVsPa61NKeDzz8pdrBrvPa9n8OYkmA4SVSEGPDFA214GYu+UxBL5QRhl/Z+9boN
Pgnjc17bOTFRUlhHd5zb+ZNbCdVf5Jx4wiMWMI1z1fVNJu7A+2bv4zCUucG9Ct3xwgvqAFy5zzCs
5b3X7j5sh/CjcofiGqbOIIikLuWraY19dp13isS4bRAwxnQsZbfDBiqo3ysdYE+E9bJ1fkDj/Cym
cPARxcv8g5xL1Eat9hkAV3z+N9XSzppZTlCs2GNJwgWsXtguw3MO/Agcc8tNWjBFhkZ8jU/SP6s4
DOb09/1I/iLj9XPC0lqp9yz8Ps13JzCyg2NPrBoIh+Db86arPnSV6ogayYJFAyqm4BUbhEyHINM2
EdcbwLr7vtA4BKE9C5AXumVXMGxedLAXVqc0A5tSp0+4hK0c3aXKrZMTDoa+seawuJCsF+IoLRcH
qtW3i/bTkI1n/6pxCz95NRtnjIB59r4pteZmFFhWOwBJ5fhFpWuO2ZMag8Y4eQqyPwnauvYut9kC
Ts5mE86ETXw1AZVbNe5o0g/r3pywVknQZPlT3CFStiIrxJ2ZObEc4MT5WhCRGKXZxwET/+FSTZku
osXrXMQMa++UF8o0STDC3qG0H4ZBg5gvvsjCS5OtfI0W/Ka2aKEpRI2CjAqIoKVxswNl819Y1pR5
7UEA7MfMZbrMx9KZe8Q3bhXnvhT+56mspxBDmMasLlcGnYxXc7KACBwH0Yy6deOXzNkoZYIoChAZ
TteFRtMie1pTi1Ya0ROVGaffCeGt87EkNObz1DJbbG/FUaKjKOzgA1+Ro6R6J4q1nmNeKLT/K3rB
4zL1GqKQOasiYrJys/3AHvC5WPX8HopNDDg8eXyKda2NW+xmsWSwu3KacR30sy6xy4kwq7qyCUFd
Q6NYWLuELvdQFcpOJkhckdBqLL8xUGSMP4TWzLxvbNaXoFNkk5TCmQMYKjWytntZYESzafVBAsLe
jzvbrO36aDYdUr/CpuEvpw6fA/iy2o5ZdMOUFRmdWQDt0F4UTWuMuz7Hpo6JECh77Mtivafrt4J9
9J1ZU8QYXbBn4FdfAawZQex5vXgkchGNcdNbHEx7iEMslqYRleBZp7Wh6JXDfb5tFdIyM3cthnal
W0TK90B7S8zW1tivNxiVfq44caKxkE8I5Cw++XZz2mhS2rfpOirna+5rJi/G7NDWQgiHXC9gJwBj
aCZlxHpjM0h0ULZ1XGxV+7xqIUEMHGl9wBg2YyuoiVXQUG55bBnlXO+8tvR3fjb1/o3TW1uA0CZY
AgqkWsU0STIcu0YXd/ldp3w4Z3vtUnWHYFRlt2ted5CXWdAMDtOsaZqvcNXanJ3B+l7Evgk7eF1V
NdIexBjl8t7e0PTEMhAu09ESd6pDJYZyOW6Mq1XU5BD4V+lQhXj4UUsMH7Doshu+NGZCxSWWFRnu
T0beCygN6aaLue0bo2AgLhUmodnJduAqv+iZUoH91VZ+loSajdSLJp8uUBV3hiO6z5Qttkz01vf4
sqg5TRMBtnks2BD7w4Rc0D0W2dlQrqubdIAP8OESxxbtJ3tHOy3ojavtSaFHHC+xDc0HLoYmjtLT
X++DsVDMHcfQIsTFyItqr1NvXBNcXwqingpHdwlFlzNFOHyg4fQUt2DHk3Evhx4N32EUQ32PomBC
Fqrd7aMExZHU4GpUSaa1eKebebp0+8ohMooV6pSljijjbEVtFYO5G+xQMNd6R8h3OD2Nme08rZxt
ed3scDwriwYENaHZVGf0dR2yHf+7zUa2BuKjMu/rd/OdSC4rRiWr6ag7IEs/pfmi0V93PVsjkHlr
3Jja9DFXRGHAnyeJL0e93rBt9VZRPqXojyDSsalBfuCcR49OX0wosq0Sdzo29TkelWEz/LIbsC9d
p/NHVQZiYxm25zbqrM77cHbTrpHjW3i22XU1eCgmm8IE18n0tFvtQE/HtbHQPZMD1X5wDVz00Tcb
Lqq1fvXvPDODnnaIdc5ip8jLJxu6uYwDd8IjB5P69ui1XbpydYYzkRqX4B3e0EaTCDgXFMdm1gCr
5Wp6rYczqp2tHZ9hqcpeJ2M5QnFnjj889uOaf4FapWW6BVYIsUp2+7c2WLuPXlF6R5Gm1FKI6jkt
cRaQfZwZVX9Cl8O3Cq3IUNgcQK2jpjRKeP7RR5jkcRx6no3Bv9pajO12dlaiskPPTWI6K133EBZa
eTECYzjUfFwrP4E9sPaN65vGXude5e2ROjctk1gXGWIpW/gq9ATsetVabvd4/GRYurOZnnxjyrJL
BJTGg/Iy3wR9taH8tK6m200J525BwwxKngvjXVGGubHzUMTuw3wcT8pk8hsN7qoCVrVOvog2k3fT
yJGRErtCz4HaWyE8HnOUKI3V1tjJG16aHmwxlstF6XHQuKfnMb9mqm2/1d3kuggbenZPkuZsnYTW
0j4vODwJtlyBeCpu02lFqlNlLvYEkb+2GyhMp1uWaV4fWfZXaOWXEHErHgP3lYnfIH9iDhW8x7TN
xDmixeKxwWdszWxqbAeK/DZvEVpOkdGZvQLQhizn1pmp/9joZXtAdOoNu7puXSD/DscHCCHXfcr6
cvogOArqOOAU6iQWaG7Aq4R3biyHJQj2q2FNV8tG0R7DBnIM4WsteOlMxOrrsrPFkL9qMAcBCBZs
z4vqMf9QA6S8DNl1eE8NZIydocaeE09W9RFLRnuFDC/P900YgDCiVPbSXa17KuCtsZ1HWTjm41Sy
erPY1iZ0v18Dk7QwSjvc+MybVjh1w3MA34NezJqv2ZjK8OAHefXUubUD1De09R7P0MI5IzLhk7sg
Jr6zK29OOXnhP9u9jAUHOYJ0GJJ95t6u1q4yZoWecqH0xhpw9B7yDr1KIieGoJGh/KFIUqeZpn0m
tk1cNYz/PwjPHpfDQinY1qzTagjv8SfJy6sWot9HjFcZYmdPvXmgIau+WCuKxN3slYCj/jCmLgdl
jJF2NJsoyOUgSFXRquOkMJERcnTnrfZgwlA1YDy5bB+2zRg/Z14IBiEr03oKVte7blf+kVhhAesB
gXrT44xbTM/HYSp3xxtH7UD7FI10MCKfjEKfHlpEe7gjIVOXWX1QPRQdmoyp/dKEZO5FBlPaJfJc
ZB7xOPgkwrVyXHYruuYupgBFwjfj0PxszLkuTrMr8a0q1wBMm/EnQYCUGuM7jUGzZJsOlpvW6ptw
Z0tlhGzyanm3DYVVHbb2jMbB7hpYjdIw4qeOgd/xGs7e0fdnXCunicZz5MI8qxuJJIqyG4mtj+zG
yp5aHcg0KbyuQ0PjoqI2pNe0rKEUu1G/eOfaDXr4qgDrWRJ/M8pHSr6VAjRnD411ip0V4h4fYFaL
llBUd8DMBSYmHH10wUJ/8WU29xH+8RN9Ht+q6gMqtqFLeC9ZDuUSAmQYyNgzpDolZizVWNSfFSYy
IQp4QZm9Qco/GCrYbtMyW151oza+cjR0w9mtdvrKe5nhVOFx1Py2gT2rA9bDlXGZWsVgoVzYcubT
k7bqY6DHoT3gZs/OqVCIOmjlJtP83DRiI0/YKSu10+awvWALxLozNrl1V6dAwReVselPGHpriqap
0AGqx61ajfTaWIPFbt7n6yj4vtS4loe5oyQZb8wuWEFNYf2sRG6cVL/QOCibz2bpTVacaasfDn3W
0abCt5az+oeKMg7JZjfbnvFUC7PI3zNU9MEY026r+E5z16z7d4TDuGHsegsDF4jBorsOcE//RpyB
gW1Cu1Ss03bKadmvOK8Uvlecqi1IX104mG8Ut+OnDtdd++OUouD6VmLki5TQp4SOLE/a1sXad6V8
n+dZpw52HQz5B29gWE0XQJUfh2x411ZrAE4+DRbOwrwayGgpdpFtcixy8yTtXPvIff6MMuakWn3b
SvEtRDef5J3/ta3t5VMZBv2uCbLw4PkzJgqUnEZnHYIGmKyyZlt8yQKx5lf/1vEpEdyBvizXhtUm
U18Yd4bXOv3OtcuRTbI7+yKX2AJ9oi3hcpRBecrf3c/u7b8Fckm15vjHAR2VCWLb0kSMqMvxlhAK
6z0nMyQ2wZhTnq54rd7hirmwx6ixevh9L/VvnVTfPycxWDghnP22zrZaPw7/2nByeTM9gwMIeUUp
LUqMJkF44GeXf9gc5mDI3IUZEiyBh6vh26bt4izD1s0YshlFhb1muSRiWJd/OPLmKoxETEbeZ09x
fDF+/kG954pBAqLjaOKjv2HpPgG2OH+4ytsIXYvL4MxIK53JGDphzBl/um8+8vWKEzQYS1cIihq8
qzA3mASxRWjc15tiECBQvsmZokKA/hCw4X0rEW2Uf5ir/uoBWqZHw/088BT+mz8EHwJhGQYPkEIZ
4e/gh7FhnlXGyvj3ccV/g6/d/zTyyuW1/6/Bq/i5e/1fj6/66+uP4NX5//P63A//538btv2XxyLO
6sxj8Mhy4SH9y/rTsN2/nLPjJ8z0eXZ2/r7+w9HO/wv/O7QaNmNcAJDz9/Dvjnb44PFR8lJ99/mF
mbL+CXYlzh/Wf47VKKpdBnd47ttn8AuU4c1QPGs8e3bxe4e7wl6mYp6W0SkMvU9uh5Z0qjbnc7dS
bkLDO5ylzwKDIqwcZ4+/U/MsLUx30xEHKeYkXrKUZzlKU5v1rdcN4lngpX01MoDpoqCYA054m808
nK5E8JRCKt+WI1sBdb1sPuKcM54MTLUWQlGgdG3LOWorND6OSkJxclI75KNwXxBzG8+iWR2klda8
ExwW2FbwWKnrab0AZpsT7LaLhx8e6i/AizeRU9ync1oA4BYjLMdjTThPt34AIeTKyapqnW9oJG0c
3EhV6Wu1zAd31GksMpKLcCnHvz9zMVKOcm/84q4hCp8aZoqDJ/5I742itEyKCXt6NL2KA6aeFs0u
kF/LWnb1DoHMZEb02VCNWuNYYG0vttP/x++ALhJuaNohM+I3S6AzEU7tzvIbErf8XZOmr7lTrYea
8RFNPMONw0x+1d0iOH5lDubFufcubHA2Gs7r2ep35HEMmfWS4uV5SVSCAIY2T1M52xdBluurqp3E
ndPmJdIEWfwBbTj/bT+9q2QSWWe+B0qQRdx6MxLVjlk7aEC+tYRDnZhRiBPiLgQvw2SfrMqRye/v
1Zt1/PzMQ8tjVMkz5akyjP35mW9zjeDd9l9RRz8xUnjIyeHcuV05HAfZ1lfpPJtIAPBonDs0OCU2
7r//A5zzx/fzDwYX8EzbA4mB0nq7XzVlv2jkKK/FVnPQx8KvwTerL9VXmbb2t61OFf3PfrrAj8Ut
dmoy15dGIPKKt8Jdn2dLod1v8BVjZGHfui0n7GjcavUZ6rHeUQn6eYIYiMkb6RD4zrCvtTtp+caj
K7s9QwK/Tug9SsTjfe5/Ckum71M5YSwA8y+fm3xQH4w0YLYw1kF39fsf/x1U+enHh+eIDpfkMLxA
XfctxEBpJ7M8H744kyZ3VNLTvVyxGXzSi5pzyusCsAV73m+5SY4ApksLirbOSnsSX2vvfY6PTc78
pOfGVbNcMZbEtyLSazd+9AxzuMk9znJ7conuvaB3H5d8mW/4jzRSbVSELEYSd5tcX1uuLD5wIGbQ
Kvw/VAp/e6Hhg3iPyR6HCPGYjP78gvGJyGzS7gstSkxzAJTI7TQYYmbn4q9kVPz7W3q2SP35fTrz
SLC+LGPW+aV+U2WpEkbPWdXLiLXFk5tm7m6tMPlr66Ep8dsL7WenCv3jhEYJCBEL/Crt39loyXVk
T6xKNv3Wk+w0rSYf5dMRyUKVocYRxqFuQh+JVaAcXImDYYzHCp3Uttr9fRGo6QMIom1EasjmD9by
f9k7s924sTRbv8pB3zPBeQAO+oIRIUWEpNBsy74hbNniPG9yk3z6/qjMOq2gVAr43DXQN4WqyrR3
cNrD/6/1rWqdIxGtfbV0jAbXPI6IRjF6jOLwpjjmdC+U4bzrYgpuCqchMuHz+3AszOK7Rozl0FBh
p8lu03RZd9/O5bkZmwMBAM/Sg92Vhni1R24Waksa5pU/+i3Ly4lb/8Gdd/mSWcuRDRKitFCvRHHs
CKsantWscXc0R6c1xt5wTeSMd2rWerei87kwS/KE4d7y3SyujrUaN17TPo9UUe2mrCkxiTb7phXB
Kpm8Ml3ZoZzo6lqu9MFlZd+pLaZXo4kp5sRPeRVtH3/Cr+8aOiRkmXNM1fGNTj2cPpHu/SzhAXzD
KJiTLQMS+kZPGoiOQw+VbBUNGKKSQIIVUsxQeSJqQj7piY0dFJv6tZInNoxJxQvu0Yf/EAMd943X
x0w6tGufC61oqL1ORV1g0PIA5oVdbTIWqZ0nHuGruPL4ashXeIUJk1HlvNMPqhDQ60yxf9DyoTdh
Z4P9S23xhzd83tcwvETpF27B/iZDNr+p+GJ+0xukHhAjIF07oZ6s6kZLPXIPUnmYgJRttDiK3bXF
VfyQ+CVeRhsrt68rExny0aTfA15sD2k4mk/TYPRfCLTWrxUFrLmfaNsU9eJtGomSoPnRpf0JEiaJ
qcmGdKqaoCy2+tiN39Ksa7SNOQJEqYR1YVswhcyq7C61zEHCoQH48XzPSmwaFhroPw1FAkpMN1bA
gZRKfeI2vgrCl7dxFvub3AXarepiJ2X0hOO0of6jT5oG99bQ1b8JqKE+CPJgCoFljY2z1rwhv7BR
QUMjwu2GHSgDMNSEyVqlXvkyZG2L44kF3E+sPrgKWRBfhDHzCZocmYs3hBQoFNGWt69Tx/8ec/6D
88abWfRd9td5Fxe/f3DUb9sf3dujzuuf++esoxl/2dRQyWmaP3mMIUyD/5x1NPsv5Juoc9i68V+o
6f33YYcTEtmamjrvtzTNmHcC/zrsqH8RP8kBBew3c/YfOUzmyebte0cpTWXnqPPOIfV0X4NK3uzg
YWeNvRYk16Gq0B62W0HThWI5CCH+0KYalOaR2RnzyZvbdPP3AG8dBO92kfO48OSB4iAY11gCjifB
vOjLusdAH4UbUyuvekJkolwUfiMv7Tj/TSzQpg1ium5G+nRi6OVSwNC4JDhbYviZ9/qLocfAIQWp
bq772Ggu8qSq+w1OrolugkgeFVunBcOU18b7ERf6LhuMJvBV25YSiUMD4fHEz9HfPwFTJfrNxaBi
IDNcLIKoFUKbAtk1Js9I99kR6dm6pWQY+WiHMQyiIqN6rRcTXTYa+S0iy7yGOqN5GZ67DLAuwcWt
1qQn9gOv+6zFq0GZBrO1ZiBwYXY/fkQRFhKt12kNVjWAjj4Nxhc54RL0jVQJb+lpWo8miWXN2uyb
/HEcxDBunMZjd13xETyPbRecOKfNIy5/kYmQkcc325WWRx1rdM2cpK1rldfjJ/SL8idABHsd6EO8
z7Rc+4o70LlRvLrkLJmEJ27I/F68G53Im/lWMFUvw41z1aRU1nqHBILfl9gexE/d0CNIN/opQ888
2b8biaM1lQ6MX+TqHt95JHtDPSnBIYgM9dHV2nqr5Z12/vmL99HlWPMhgmMUtZOliQHdSFjSbT6Q
41OtMzMcHqHuqhtRC/H4+UgfXQ5OCWvOGqCes6ympF3kJAro9oFP6a5u7fraBXdw4t346HKoIzGT
aQ49kGVIZpfSXmyz+LpAz1P7NW75nUqK+F1SivHEIeyj6yFOysGRNIvil19sKSWJJ3GKDxaUUU+S
FnTTsOv+rPrL380B13MwCjkWaiEOfMdvgSDVxRFpfO146fSQ5FV42cbgFD9/Nh9NxBjedMPgMyfF
YXma5pAeVqMbXZexqivr2qn74sx08+ihMHJxP1KlFWtrEI21aRM3Ry1Y6ZpzjticrvvnP+WD20pY
F18WDQgIXsvrpbVXWnnmHlqIVDvdaJttFCb15vNBlodLbipzLY5DCD+IsF4rf2/WO7jqTOe1dtB1
9AtJB5+vK4uvUZb+BGR9ojLzwQXZOksqMBmVIqK6qMxwtslxVAwHGaThzungtKhGaJ1aP5bnNq7I
Jtudg7ZpU5dZ+jaTIlI9ZFEHb+x1aOyQ3WllztxT6oO1iZCtDnR6ruUYERIIpvWJuqCyaUhku5zg
Y+/0OAse6lok93pCZQtRKOE4hpIkd1bnFScmnQ+2G0zfvMsswRw0X1PR39x+s9OrWtf1g62jHptQ
b/20QwsO4gh2LB9DdatK1br7/JF/sGocjTkvwG/GFJRCukSYBwSnhrqqBFSWsijGi8pFlRMZGCd8
zvr010giHS/tFuD25z/go/cAAwFHbA75BkXl4x/QVa0XM58cCPpD66s07dUANuDEy/bRcj3vqajN
URubFVDHo7SlViOOVA9sNAxj0w2lDhRhUK1HIgGBqnDMEcLPjdwl9hBNYo/6G+408R0KzFuDMieA
8Ry90efXrn108XxwVPNtrAfUGI5/FmRoNjC1eeAddtdBU0Z3YI2znzScdIptTfylNmSx1to575Tl
e3gaCkvbRHEfw5i021uTHL7fWS7kidX8dYe5WGRtKgFE6PLtYPlZvBb9ZHmy9dRDRwF670QlB9Es
7ft927coUq0hvu+atvxmF0N50TQy/mq0ApFQXLejhtMQK08EWnWrkwKyLxBfPHx+4z68bxCEPN4X
d+4CHt83u6JIx8HhADClOG8LryECzO1O5OV9MBtyYsf27po2z2i5aIajBlQi7A95pfXEWggzeoTg
gmxiCoR5BtIk331+Va/Op8Vdp2qMm5F9HJZvd17G33yM1dRLzdTaw6B2gqgSgOVtirwUJ4J+I3Ho
kSg6msN3NfKGDAMEAaI4dPp76NTa/8d6w+eo88m4s5POWXi00zIpjchtDlmo2JtpLq/pQ3Ziq/DR
8kr3dk7vxnzIqXBxvQIEY5BG7SFvgLZLF5ZG1LTNeRBE6Dq6Oq3XZADBnscmLhQqgyLCYNeoJ277
B2sEv4IdhUWqh0qd8/iuN6JxGgTsBxlxZMh17RtShd/SVX+iE0IkPZ23jnFqXfrgBZ6bcQbrnofi
c+mBSyvXbqmYHwyJ6kGpGtJPEtNamSQ/+0jsd8QxUbcf9cshm74q8/RodLcAgwD0lN9po7knPvgP
f888B/G2o55ZWkAng4KrJ4oDDoxmx5tdrD0sRieu+v0gVBlNlpvXhd/kbH70eitF2Eiqi4d80KPH
WCVDWItK+4+vxLM4gfI2UT6kaWUcD1JqqPhrSx7yWZJjSJsMEMR6J65k/qXHHyqDwGXgY/WQGi7L
wYXiQVq05UGoUr+vxCR2wTQV+McgluWnFon32wKOIYYDMYHLYRpavJ+jrSbSjBoisubTLFXT8DYa
rPiL0Q7DtCEXb1ghMjceUd53u4Gzyo9R06M9bc5LTUcTj9PBU2A7FlG5E4kIhC/FmKYbNLggm09M
YfO88PbOcM8B2eO3pGLi8auX84ZlBfRZ9UMj+4KckbiiZNza0Kho2tD2om8S5yvD8zDn2rJV+E8x
jtuwLck5+vynLN+2+ZdwPOAzm4My6QwdvwipMSBYrseDnToAOS2CFGgAqScezvJFYBBUG3TUTeYw
aliLY8jouuR8hd1BFpQYkGPIKxsxnDkWyeHzq3m3g3kdaT7usnshZX7JXrBxvoksbg5ombobzjsJ
MReolfex9IyzGIOir462c97I6LYp+ugGKawCWs3SfoDyqk+8/68RvIvHjL73//0ab/GYYzLnbb0U
h9hs2ysWkeKm1mV3o6ryqlZMe1PDonvM7HiVzdCtKgSUyaGj3yo9IHwwkwq+289v0HIju7g/SzkQ
AQkxVprmADdUrakUab8C7Gu3UtqtH6TkZAnNtDYp8eg+zps/ndrm0XULxzm1R212ax+/bF2BEC62
2oOTa3KFk1Bfxch6T9x1+/235c7zDd1sy5z7UMeDBL1SN1naHPIUE6fewQwcZvtkYNkb+Kjpt89v
6LvdyHxN6E+Yr525buAunnGmYHDwRH1oW1cVeHd0/TLH1XlPLCHNDF0TXbHS1TJka+DGdwn2SkLw
VE58VAhLHJonfs48cS9fOWturYMyJMvQmKfJN5sjg1gROI0tJxXYxlOfs2GPe9OuVkGiPGFu0Xya
ac7OK0x1ZZOMgp8mxZYUJHdw8rrLMq/qHyd+0nJmnu8Q+xbDQ1ig0nZeTDGih0dlG+Ig+lHBml9G
7TctboliwOXhwBIsPHj79djWm4EKEOQuqKPa2tFC/AZ2HslrpYoJnZ1Mt7d8Jei6c5IdjMFX6N33
wNrq9PeJXzyvFcubyPTMxMiUyI5nMV+xgKjlUOaHHq3GtIF1Z0crV0XLv44lah/QJAKfTwMHtAZE
qwriIkLntzFJzr4809w+sV58MElDhKLDyXMlnni5kDZZN4R2Xx0g5oO7rzpVntta1vWnXp6Prhv5
k6uxOLEDWWpYSJ0vEj2erxt1su/WefMzJQlBw5U6KLuC4K4JOFk31Zg8Uy1fZ01uHWwcuzos5/SP
q6W8OJ6pcvLTZzzlu5+DfTbUgfZdte7oXYaFmd32WhR9x9Is7z9/4h/cYM/k6I5eDDAAy+DxV+NE
gZkGmXJVjs6wM/McYwWkwRPlxQ8mJoqLhoHghIn1HWjBYWcedLp7RcqJuQ2CoVsXVIlv07RqQB+y
Edh+flHv53r0nh6dHzZh2PWXezya/H3OBuOqjfX2SUWbbq6mQhaVL92O3A5DDRsk97R1IQprcvxV
IK+MT6w3TDrLb4kdGa0nlHAckD3aJce3lmNTNHRddYXXd4pWqexrqKeJIp6GZnYRGEI+csamJRGl
ZP48m2Yv1RWeXtHeIHY2ycQJzci6SpBUkWTgOUXtE2TidTsk4lN6rmslDG2VAMlpP9aZuocYjKDK
6wQ3tWtmvDVGOgLEdFsMB22q0vs6sepn6v9o2YFT4UNEcdw0voOvBqfPoNB9gCCq/MThld6i7kZQ
H7EYPouWqMdSDiN4zRZkc4ktG9U+nuftMFqjsQvzdGivhN0P8qzurPx5FAb4QyH1KVmXRt7dtaaG
qs1Du+aiRNOD7kx1wg5Ppa6nv5wC17cve025q6e+JPxTJ+DIV9m17NKklN+qAnQ0wiFlKlclNrp6
7WC1/a4ZIRBfXE70usJpcq/j2ChxrAhDZxOhqkW3HxJvTocYjG4rChpXmh8lkeP5Y23nJIMPGrPY
uVd5Gj5iFy9rjCw6duNnkaoA4duQJWQdNSaLiS6hIZ0ZKbB+/CiNm5/ncLzoFvc9eUk+f8oBBltw
XFZWjmJ0LrQAGxRo4NrQlUjhjIezoFO84cYrerKqA0DhxBo0otu2RqC9FEmsyrUw5BD6PYbFCRo2
ERA+jOGBKamSZIEEbjMdgMmnrKwC84svSg3oeINygAeYZqUFC54J/1HgZ6SCZZrpg95bTbcGTxfb
ZO2hMlsHkmOnX0+2VW8MEWLv62mBERZMrsOtkhusmbqd6bc2xlDtYLYDNAf0XTY2GasFDzy1Xdds
kadP39KkxQQv9KjlmBrlsyBExy/DCtURv+F4sfa7VSjgBpMyfC87QsX2hQpA9Dw0g+a5tNN2OtTx
SEqkBmo/Q7wsynugumW7BliQmL5Amq6tbCiXN6PQ07twqnmD1DGrW78DXMX2xhsQIZeNV4ZAQavZ
6B5UYJHB2xN1JS3soWflWECjzPEa6n5UUT9d9cOYUTiQ2uhtQsICm02UK6ZxqWfY2dZVmYQ/sCMJ
9Sw0Cgeo7Tg8GCPhB2dmnET9GQ2uAS1YMqQPcBJclkQ1jSMi0tr+pg9kf6uVNOL8jjUf89bg6b/s
dKhwR/eevsmBel44sBDIy4WDlcm+3ZawJoxdYPHXrGovsH0pq+SRHCgtB4PXRA+A57VLaHzKBca0
qPAdHKqRn7tVZ+9KpRAPovPi60EEbUF6XMzUVlMl+iJwwRor8ke8bNNN0mQOCeFCY4DuwQC8Trv/
q2T4D8tgcv/3im0/bv7PA3Ka7K2K4fXP/K1iMMy/EF6j0kK1rUN4m7dVf4sYDOMvdtDsoecWNu23
WST8j2AblTcwPZq9Kk+Vbv8bDYOu/cXfwz+klUurhw34nwi2Fxt53sNZi0qjheIWCyZKiuOFCjF5
qrvTiN6ZWQIhLv8ORqUp9ZqXoDKAEfpJhDsyXGlJKrRqZYXmEMK9hrhqe6tW6dPwDCWN9U/v4Y/e
p/9p0n6bB/jvX5R1Ev8sOxG/fU/mP/H3a2Ia5NGTzzTzwti7UP3712ti8sA50rAPZmNDL8Rl//ov
Xb+OCgb1n2exmiCFmY/ib6QuiDIhPvHGgbekvfCf//cIDNgu/vdb1cnxThE+Fs17CvP0UjWOmOar
COvN+YqKVkgnCNdvrclwS19NrBMn987f3I+bv48aJ0dxaW+ZGvJVCI/H72KdxNPcutV9NzXHy5CD
xpcMlvLfM9XRtb0dhX00f89/H3T4orgeinOzaJU9qbtks2V9FBu6hDmRdsLUEf41o7Ym6ti9cbvO
bUlwccx1nbpN6g/s0FdhJZJ+7Zm9wBxls/sRfVc8FKOEGJ9T/0GFE4S6gRFNNZHAhM0AsZ9QEwl/
vIwxW83W8jl4YwCQbOndzkxog2+naejONWcyIwDcQhs7XD1EL/BT+rYiwA9X511MHHtNukhlwNxR
EgjPFcEZtyzlVrFVO8Rra3QstrYhGdJ4Nr2pdbfmILRzJzCaGcFdNCM+9TS5DqBJYPZElnkhadDf
WXiA42v2F+qXkdzfGaCQpI99T8L5JhyK8mDqUmRnAiNYcaYk+dCe1yIgCk526oRAepAEtTRUJ6Wf
Qm1218mE/nbF/6FWG+AeGstNPNCt3oJrCr4UUvTuytIDwlqq1AXdEmdekJx3ud1kGy8AAH/BXo7E
N0EJpQAaNIa7RpeTwBZKWNMPs7RIVEdnVRZfisasLppkMust8dPjTRCrGCa0RuJczrwR2aajw0Dw
m7CofyR4zH60lTc8Fm5TvfTscYh4DkX2Pex15KpqZz2Tj2e8mKZnFd8UJ+CkV2VDr220gvLFFqd3
MyfiKgCzwUtJuREuC/S2AtWR3JHhSSIYkak9Mey129YXKuUOF4/3gNuPZk6nfxeNYhbrUqe2zeVh
zkW6hYb+XPXqiqxIyjkJS3PnEUKrsq/YNXbQx2dIvVUHlkEiVMIEQ00+uXCA2MRaaVFt6wrYPukr
/d/ntT+aeK/i56ZsyxexJFnzkT2X1djEsM7+83/c9Mx88u+n5w3YAnE0N/Ov/7OEg6amrqbRduNU
SeOLafbvJVw3/+KYNncBObMCe5yrPP/MzYb2F5WoGUGNggcH33wQ/WduZgmfOwMgKLFjUBhEyLyY
iz+bm49bVJTf+DuYLdFkaDTlaNAcz5ocSUqN00ZIk8wkBZv4ojLbozyD0FD5ZkasU/zw5sacnqf/
HpECxSwLp3tozwWVN6tBlUdu1EzsCVLHvTDU8jwPTp2gX80wb+bof8YAEDU35tnlLIpRmO0FieLw
1ap1sps6Ig7W9kuwj7exfz34v7lSv7OfG3/Pln/3+eUtWo+vdxRBvzM3uSmT84COr2/MtCpriiAE
5f0ctdcZAdyRXV1UdsWxXMHjcshxfefjy5+OC46UtwxvCoPPdYPjceMOgkaqMm4BQiENynOl0Q5E
6FzYBvQ0UmeT6lbPrHPX/v75yPMrcnSz6WLPjVy827Q6MXUcDyxcpQzHcT43m2WAkL6hTuJUm6zv
H0rDkFQlA2v1+ZDv3lqGnLVE3GKWYGrIx0PGrBgUYRiyrcafNKv6vZO4AoSHctOrzmPDNuSuzckC
+eNh2UMhysQJxC5jKaNRh74GZQT1pwQvSxlD03+mpH1viNjaER+0Nry9KR3l+fNRFxsOONXU5cHD
kynC4vXuweKyV+p0DNFJKGZrwB4T2dcxw+l99vk4x1UnXlzGQeCJ8AGLLo9yMRXYYQaPEfYQLq7M
J+LmDMbPnBJyIcfwxI08bm7NQ1ElMizU1/T0mBMXr4wd9qDG4UquCoda+3QYKMaArfn8et7ft3kQ
muAGu8J5Gjh+SSq4NyWO4wTIYkz6rBOsWgnk4vNBPrwSSqA6QnNY2Mublg851MMeDFwTlcGZ0pMu
O0zkriRqtP7zkfBmsJLQ3ybjYHE5YeIlOt84r0GkQgDEBVlmKz6+Exf00V0ziSCazeK8B8sKqFMC
ENKpYoBsih4cq7mvs+rEEAtx0t+PnzYT367Ko0F7ePxkFKl1lTrwZDg0Nvi6DB1GRF1u+6a8n9Sc
QBkJ8WTUun5tKF66bWDprfSiU+/0ptf01SAssQE+egpz+8G185Fxe3EAIP9Z3uIhJtJXJUMKi0eB
5kjkgTzLSze4++MnCWGA95IKM6VtdTF7EThshBS/EkICYTLBmmsVRDeUUz8f5v0qSP2afQLLO2c/
uN+LcZBJaaIFyLoiKPJn4zkDounkQfUya60CHN/oakkft8RenYfUa0sQhr4OImcfU0y6rMm02prJ
YO1qE9yK0xkvojMakggh20xqp/76/OfOD/14GQEQTi2DPidqGWaF45fCdkIzQ2/JXRnvs+GXExyy
lX47Go+fD7NoML++fJRLEN/OncfZH3I8juaRn50ORgp+w953VS/PZJ0PBxguiQLpse3rVdNS6vBH
fZC2bwzNtqPNB343DM9HJS3tjZqdanu/X9DYGjo4fNn00XhYrix51eoqrDDWUCVcuc0Y3gxe/yMV
287aCaIytwXg0ROL6AdTF4d/ODs0GFi1303CSs4pKZmZPaazKaWb+aQT7YNSnJBILr8qVLgzhUKf
V04y/ZYbokRTdK3LebAVkZfXXmQE607q7YlRlqvXcpT5V7zZVhLFBxWpiPh2S4iHkRE6K0qk9gVk
zXqDI747sVou795yvPmfvxkP9W8c9hAVV1ZzZWoXU/1F+9N54nUIFOJoKdjtA109HsIu1a4RHkN4
2aVNVT93SZ83T6qA5mng7YfHMCb2U74HajOYBRbThJ6mnPALsEGWFcpL4Jz2eRZUw7ceeCQRuE37
o21b9SzGI4sq4Kad+81T2U2ncPTLCeD1d2C8Qlij8V0uL3fIRq2gbZmSdRwBcLYa3w065iXV2ghd
nd1C5Yl35nVCf3fpbESYJUEQ0MQ/vsOuJSHNgH9amQ78LLPKCaPrZuGDbWQ+tfbkHh+ntSYvipKO
0a9tQ9HPhjS6STUQWcTT4fXcGs4tFan6QdTBCWnOB+8YqjbUZsx76BOWQiNrMjkbkd0K0Vu2z4pr
pGel17IU0gm1T6wWp8aav68373PtGiU8IKbFkRDYUTV+2aN3NsTliUua39l3d/zNJS3uuGrnMpIT
O3dypF0a1NWerNOVtM1rQrbvRnLY6Ex1P5ymzNafT/wfTEPUYOaTM3s19u6Lkac4FaTZN7zmtgLM
uLHTi4YEhFOv1LuviWWFZjjVdTD52LkX95HFEc9rTJ8ozSPSFPN8O3Ls861SXVnE10I6eyypgnpB
sQfwd5550YmJ6d0BlK07CmUbGQa6CsIwFjNhqMywPddsVpTafzko8MFd3asl8EpoXNdaIx7UTocT
bvh6E+w+v8nv3qLF2ItZUZS9p6Zt36wa41n2Ge5hKL6ue+JdXUjWkHkuhlncZK2SZS0pI6xqifnN
6baOEv8QlFh8W6/2dh5uUvgrddbtDBIEMPUXEVr3/vzzi53fmKN3ef4VVNRdeiAQ5ZYHjNSpW9p2
PGqRJjfgLfaxomwULbk3smATlPkfT5CMN88DLtsjZBczvOftJ+qS9Yv20IIKYQPBNJ1zcl3XNu+U
bZ3NRNHPr+7Dm0yJm6tDrD8ndxwPByW+byFrzzfZ20ZVvI+s/hZPxb4w61st8a4qu6l8uq+XkJR1
HzsTDLDm1By93BnNjxoTD5Sh2S5Axf34V6SxIzspSEydosLsHkSrM0dNaBeulbQ2my+F0cnqPjNp
358NWV/900r6twX/d9MGB2EsgUwYlHO4qYttadEOyiQEm8J0kpfcZVrsdvT981v9wYs0s8YsumnI
cKElHF9jmRCjrg9qQ5JA9s2yOnoG0Y0rvDtbLZ8EnMvPh/vwkt4Mpx8PB6Sc/OCQPPNEiTu6dfV+
6Lv7z8eYv8DFt3F0SYvbNrhmRLEBggkrq+XbslnLwtn0AV8jc8KJC4KVN7+MR+NxMEY0zXxLHYoN
zeLbCOCnRVA0cVEDJV+REQEy0Oo0pXnpJnvMCGZVSKLEZJQGG08E5X3J0dPyhd1Zhl9N8EVopxOj
RuzxzFl3QwIUvkbw8LIDRpXC2VdjT8yoL0ZrAsHsDIdMasoTTH7nwgCvmH5v2zrA/yXM8loCiSLA
uwrKiKjUhGBuWNrdFrx2Q/YN+fS/CzfWrwO1b9JHT8NvzLTRTZdy8O6cJHE3raM4jyjt8lupR9K9
RI0k3a3d02nAr5050RZsQXnbqCWEE63FSmVP/fBFlXrPnmRyx2tTzfPdAGJ0o9Z68BKzsj6FWVhd
6TB1DomD+0tJRbU10/TFstrJ3LXpACKq6jVtXIXQgWvgV2j4RIPcezNmyHLPR50z4qpgQ1+fB4XB
EQkyKQgKtzkjoEPfFxRm5aa31IjqJxD8Jxj8uvDboLgMYP8Ct3Wrqdn3IjZuUpGcZbqILiSozn2t
pf1Zlpo4ruvGRpuUTs3WGjX1UtUK8xYAg7EGuHtvE0yK7KMQOzlFLWxIePdtF50FdVIEO631nFWA
cmIjZRGJrYJqRf5s8ZeBPO9KeQZNU+C6ip3rphf6jSAit9vkVm6cdTzStTYSeXIfwjN6tMTQSmpS
cWWtB5qk+a53i+lCSyvInLWec+PyDbSLDo54Uw++0arRjczHPbYLgWYMoqer1uew/J0nu8zaF6CY
xmbsYfjAm1g5FTR8daxv8gFOMa9m5g/Z8OLa8MsJX4ForsLSDfw6P6+sca+rZAtPcPl/VTmGQlSo
oZ8Cdl4rkFY3c4R9u9LN0DgQgpveAE1Sb3le4nqIY1W78urpp6VOMNF5aFipwoz7bBYwNlK21IZX
vBiIWtjOujflq0ZJAdidkHstS5Mo9Vo1v6K2+ekYsf2NiGzi7VtJGm8x/8A4rXZ9aZO4WjoTcptQ
2emV/lIZ5HqgXIsgkqfxpgId2aGdUrL0MRnCDOhkuXN7ZaRka94F0W9vbBHkqOGoPA1WeT2WPGNm
JoDSI9HwRlOu5DRWe6DOPZRuhSRoYpb2zbziK1PgXlT8qxY0Tv069ohun8oSgVgXlZsCfexZovXX
iJExPdmjtpX5HBIgL7Kh3sCyesiMukeokNAusMK57tX3fm0M8feiZffSWnlHnEr9bMB739RxVl0h
H5z27J3Sa7Arxi850NNcGXZk7oPm+5QlF1TmEGvjegm9J2cYfRnk13BMHnPrqQpogWryseT1KG51
NxrKjStpkhZZ3G2j1gO/rKRFei8VOjY+wFn9vlNfzAk8gep2azvy1uTRf0P99iNUeM0GTUWHp7Tq
mkcPAZXa1kWbtNljS0LOWgPcvqFIHqV7wdxW9zEKP6U+6wAuPEMCtc8w1nm7PGRWoHGLXzHVrprK
3Mwx0SQ9oI7zrN9OH1+0mbUvovBMjvCRRcsHlJqbyLXBaveZJUJf1ad+hT47X7mi/BL2WbW2UbT7
GmHkEMGbTZy3wFCAc20mOZ2bUbQlWGZTTN4uIh0MUet3q9PPYNutBStENsVnUCpXpHZ/HbBYqEnM
cMk60zLxq8vxdXBKAfpkb4RZbeyh21bQY5E4w8givABvSB+sWQn8viyl2PaVbXytpTasSdl4Yh4D
MJ6p/V4dwz2nXWI31OnFhgNtxlUFtN75QmO2PyQ20wIw+wTRGzKsM8xB2k9NlYR+2tBveC/2ZmNO
V2pq2PVZnBgS/cHEyalHif0MHe3ZDa1bki0h5yb2HPEd5PV1ZYoAR2qiNSQHuPdGyJNuLTMCQTgR
8eRKYGCg/Oq7ATgTz5u8HL8cdfVG17JsZY5m+nOanGDXj8Evt9USYtd7+wtJGNl2MqIrswguRaR8
KSzzKSGzuXKT0Q9d98Y2imHjtMY2xLxzY6V9fVcrjuF7qBzXY6HIeIVqueZ9op2s7axaa/J9Mw7m
LcLRGjxOgECU9C8CwB3WB5hvX0WBkDlwuyTb5EUthz1JMsW514fnwcDnjXqvezFz5NebhMQ87O2i
GG8MNR3OFWyvl6GdBfb5ROzThSjSSFmP7uTicMjNq8zU93xy4aXrlsoaECHcfAreEZkNUri5P2na
c9sNX9V+sKs9HQVz0/UyePaIhMT0RrDB+WRZNxlxaBzZ83Qt0+qAynM8Z1+7JjcKxaS2dtNxjznK
z5pqI8ijRcpNDvcYrbAPD9sY0/zMdw8s6n8dzm6bzcfXJIPHu1czhAR3bWgYvxutZo9TSZIyHGej
NvaVoUZX1EjO26DdTI5cwRIK6kNMtGlLTQ8dyCrJME1lmdmQR03hBYiSXd81Y9PtM7KwLF81YnhI
0k2eYBmO2b6FTaX5poXcNcqHBO82Vk0+aD5RK6j1ZtdYuyQ0mi/ekFp7TNFoCFXUsSu3KDLvYgit
aVVToph52mqyQpgLrnmklEOh1AbQP20jGU4Pbt+VXGBVi8cJITRFJ8LYklXrQuPzQmfaBmHnrNn7
PIeqQaR8OfXtqtSqJ2aqH1ShK6rmwmzX3uCNt6GuECFv5/UhU/rEISREHeJVi4/roMBOL4HLDSMZ
KV4qs3UzAvgfEsQdPmD6lHOjUl4NzqiuS5SYj0ralNLPAURtsxmMDWNborBRCe/a6rWD76EJvfCQ
TLX7vW4qeT541uSxpFhDuNZRdLb06wqtW/exV1urzCq/euh0k8R+ap3KXqM6dqSv98Ol0JWdVdX3
g4sjMnYscZ6Z+JwqW9Ec7t6s4IglNkA7H2+igvynWPW+GomorypH2SJ+kWTTRFZ+TgKajhtjDK+1
AX3wymGmVtDhgLkKcsij5VSdqUX+2FoJ7Y5aVrDfai+5EhDL/SQMw6dQL9mgBLHLHJrX24p8FWgC
1vTNHMdDgXw02dqhsY3caqUYIVpmlxPKjZCuuAzSIXmGTIoUCLOIS81ouA2IhXf68kKzRH1XRmE8
pwu0axGZ6TbvouiycOUO476hUWsMN9OUf4P0vJNF1kSbOr3NA/ehqIr22gucr1AayW4oAIBbVUtp
cCAhvqE6qZhpnz+FE3flImv79LxifVgxpwWHNjWdrTn1114e3buksq3zsWN/2KewRivywO4MjT2u
n/It+UQnOYjSM1gitZ6RVa2oe3MsmwsXzfATsUZ3YabdGsHwVRmNc0nSYrjNMqacTGwsvBiInYgG
+pHKyeg3QfNfpJ3JctzItmV/pazmeIa+GdQEQPRBBntSnMAoiYIDjsbRN19fK7JuPbuS0lJ1rcxy
kpkSwUAA7n7O2XttyypDWPX5nZWx2fTJoV3t8S7r6y4B26UlAcD1qv06iap57VFLPygOvpemq/po
6lb1NKzqtGi4A+J6Ug9ZFowxeuWdJXsvrmslf6xC3w1JO78p5QFxvwqkwqawX4QDP5q4ww9vyD7L
cp3PwpxTRX6tkxxbb7jJcnPaGTMfgngJfSskBkyLpKFWkh43zdcskhHB9zAVp9SpnUtKBNLOcUjk
skeO492S3UKQOfetuQlWg43N66bHZhUNmsJ5lqGmvBg6+seVvI4jxvvRei7dgl6lF1LNj24mN5iG
t1Snkcsw2x5qbUfsrbcpGqs+T4ZV7cc6gHDui27vGtALhO8TKaF5OdJ7loFYU+v1fYxq4d4teMlH
aTY3XuEWzHIkGazOXPa7QFLgTgDc68hk9ku0OSFKQLzbZOfOLkxfA5RaXtPx1ZcW5SjasnInrX5J
I4+i5NuQEqAyOZMZ2Y2Y3lsMDbGTpV9dcx7DIUFWikvqIQjq94rQqs2op2t5bkAIAKTTSZIwEyEP
7WAMN43ikCX6fr4EbZXGvqPmepsHLlkDg44hP5N6yoSMhmEYJFeukuFuG5s5kJ2xnnpz2zbRvAJ5
My2hHdpZBRtyIpCce6kn+k1usaqWQUtnqsnqjSmB+c9rnwPY675WCxPPPsleJbzHMJ84US1Irgvy
pka1LVpsLoAtwWDyGIykK8wvlR3I0K6123SWP6BLtPe5e82VsKagwLbANrnvWUZFlA0T51Cjpw8T
u1ODqJ0Xp/pYpyBojpTNSXoaV1NV57nCvFtzsLeqci+dLHjA44ZGgxoznePB8EeCj5K+lPtgGq5U
Eq+pGuJu2DP7G1mSxCCjZA560qGIGWK1DqT70F4xa1tGLiOOr0UPDrz28Odnr2rLO4RsCPy1K05x
P9qlj7gu77VYeGgPh2KxltesJdI9Sp2JXyDXAmI6Uiawqve9UPZVQPKXq1vJq1mXY7bTbTE1O0MY
OSECg6c+GjdpU0gNksgmwAXF89KNXoGDeVmeafBLa9eoJfhMTTkSeG97CkqwJe68rugfAzcdvgym
k1SbdF3EfL7GapEZiafkfUr9tNzlovVf4AGOhAPUgMm+ZpkK7ig7alZl/NHWhQOJN72IwQT8mGaB
GSYZqQYvo5ZWyUWgyPTBr89eds6HzsUQQ/qDE7M8KZYkeNRsSf1Z1cLYz+30MFX1etCqBt+y3X62
vZwj4VR9F5KRx/7K8Lu1jiUhDcErSUrDcKIfTbajpqxgJ6UT7DLOY/1+XjN0thp1lKmcVG7YvBOX
pzG4Xex+umEID5SXhBDyDOOkakwCJjADtCErm/w2tWn7nBmTOKt2KSi5DMDCRHgQV0A8yPyM4tGZ
xp1KnrTgMcvaY+bWFOJ4YVkKQLtE7CRbNj41itsa9m1uf2Zp80gimZUcAcWZZ0rz9MhuOsapTRWr
7wz9Hjv9GoPDKmZIwZZX7sUaO06U4iAMC60z4kSYLVvwoMedmfnnZIGCua16YzP61lpdpa+3RZac
rMzZKH05We0r2W7LGkRra2TbxFrq2zRrreK+bU032edlNA3RuvLc3fbCqe9V5RDQcccF67fJNOAO
j/k1qXPCJGRQat2syWvrxxo+F3s+XVFrsQDt0yd522xFbn+l4aFFBHHaWVi11Vl12Vk0en9zNba4
Pgk03CV36geiFtss0uYe/Wum78Z51T+xDJlDmDlrgm7T8tunglrAkbx4JNgkY3vCKWA9WKbRvExm
86xOQG/aszfUBbul4qcTy5RTb2u9TYpXrwod4E4Xp6W+kbhx3CZPK5ZzEjS3KpmEsS10mVwyFymz
mQ3Ql1vKnIHDHlmeJlkZIFh6TPRY3FlkqxUkXqUiwkHwOxsbTPguq3uhIpAxkT5xOuQOkXtnEMFj
lwcnWJtik7VuqTFXywIWuDQjlrByxf2il5a2tdta9Delox2Fab4H6zJ/89KCoBtTU5IIIovQXx5I
ihuvcj8qqdF0IfeJSCUa8mQlyKxvt9pciI3JOxdjj6lRKxVLd5vKJqGhYyUofoTOL8zBDQ8LXOMn
YhxOckgFiUeV+jJL/eC1ycQRzh7maVMjkxW32mIsYTOIpwaVGeYuz/7sbGtXet1r31CF7cuyFwSH
GMKNPeaVtwaZQGHF3ryRvCdPnEnThz5QW6dwEeuiX3YOpkELap1060IWQ9duCw21b2g1JeE/tlvb
Ia2vJsoMP5niziMiOO2fZrdS7tfB0JMzDBqPDkjmRBY7c2SuVwsAsWGsd8Qxe1WiHQZHIyauM7a1
aI9TPd6OaLfpvAVHMofULUnYm6rWjXhBoy5jp19HlcaD5hjAa+vJEgMPjiPxCVkrSfCpxiO1Vs6N
atqBecOoPoyEIAzSItGHeFVp0k+QSO5oJoBEFWMxX0Yy+O5WP1upw7z6R1GIIr+v/FV/DBIGQwRl
rqS/6YX2WstcnGeNbLuLrPSFU14/J4fBb1ozAYNJqFnoJe2wHken088WGit/kxDIVnFaEDxlRbqS
ZsgBdyvpXpAlhOntSchgOqygtkl7w9J97oRZa5GP5c/cgBSQE+GZpNbuVnPxlqOh0ieOT4u2CTRk
4ijSZ/uHDqp32nSS+pC0pTweaJhi+zb7bwlE4qeOTf97obcSwnSN5t0JoOtrNvJ/Vr3+UuR5dagA
Pt1i1TS2kt/ynDSar28CI0/3yYrePkpkX5MwVCCCOeABNzYLFAjH3+adNzfVlra1Kp0H1WOvhcc/
rQE7XViTmKT3X6YMc0L1TbPnjlR4owPvx/0cUgRAxlYkKz+Cka2Eybtb3YSBtlCKloBTZeKO05P9
TDv8zurWai9Lyzoteudc5pKSyBgsLWb3nPIjyvbiKR95puhIGMSslfro21RmZe5szGahAb+fC510
FFTlrbk22sdE3BtRHnZSEGA5T04hQ979Zf+fDRR48P4SM7kOqn8m9b9Mo/BprAI2Zht1fRtnNL4W
Vm83eErmh3++0K8Dp+uFmOfB84JRhN7yl9miOTc9Zg0mFwwU+sjLTdA9Rv4qhftKuToRmEtJ4Iz2
n0Dgv05l/rqug1ScCbWOrfr6e/3bAF6gBU+1AqHbWJbFTm9TeVsutfrDfPrXUdP1Kg7SNhcFE36c
X29j2mu9EAW3UdhuZFWkKJHxuF09f0v+2XjoR/1PqMNfR8J/XfE6tvQ85mfoZn/+XISwLVY9MUas
you2nILOjlzh/GFY+eu46XoRZqKkIzByv2qCf74IZ0ry6whLpX9zoOFMvQWX2wo9drN/fjr+7kLg
lTBV0BWyrOCX4boqTLs0rxoMm+5xqiU7kkfbWzlUzQPZl3+Ypv/NxfACGow/DQPV5a9StXzWyGEo
ei42Uhdy6OCE3dVgL60/Qbl+c/JxA+HkoDbBA0A2j/fLDdS9fElRl/P0vcG6T7Zu+5yURKwMnGPo
lGdb3zm4xp+e+b/5gCxyfMQrB/NqSPz5ayMyOU31hIqo6EQVi67RX+fEnKIKQ3Kc1Ln2hxv6N+8Y
Wkh8Dq5DOYHq5+frCdqzbbHwmAQyzWnUQvgdbGPzz4/I318EAyPYFm7nr+QeR+ekMGW8YoStZGHf
SCe2hP0niP/f3Dr8nag80O+5V9HUzx9lYLjaTRa3rvIv5fhQTd9t8dAWL//8Wf56cf59rspzwWVY
BTGikNTy61xVd5NSqnxuIrNgSJbLly6bPgo2ssktjlae36Hn2ZKFUofFkIRe6++JDz+b3hDRdHo2
K24zsYxLFNTBnTd1//nbyIuIVpTJOcAh/5e1RfRl1wycF+g8GeVeVTTrx0VVhxaBTmQhMdr/8+24
Po8/3w1bBwWNo9JAK893+/NNN/C+1abiLfG7fBekS1T4/m3eBlShy35a+u0i2q+9LN7++bK/f9fY
6hHyXp0OvPG/sVXY/Rvptbz4qtyxc8RzLyKncx+S3v/Dw/u3l7IBzlyThQJcBz9/wrkisp5gUC5F
Qxg/nY7UxGgpsP+wD13ftJ/vJBsColA2Ohg3fHs/XwdwGKuoYh21mjxmQBv3g2KyDHWMZO8Fnxpn
4z/sEb8pf+GzXCF8V7kOhHcWgp+vSZ651WoeO/tgwMhYZmPXC0Neix+G5PpzZ8gvXd3tUyYajU6l
KunXWf1DnjPF/Ocv9LdPb7sss1cvGN4HcOy/3OVRM7pFXgUfTsante5r+B0MCUOrpUAr9tWf/DK/
PbfX62H7xq1NF4bzxc+f3GHCpbe1ybxgU9z1pzVsYoR+r/3unz/Wb4cLLnNdXa+a8yu07JfXsXJp
HbhUDBGNcDgDTuNFaJYelKM9cQjNIjhd8f/fFc2fP1hQWX5pMr6L3OJ7W2AoKDQmJ4wftB5j+R93
yV9UJigH7asaCDUuB0TW91+eIFRKhMb47MBEVhwNNyHtu4wV1SmNkTrdk/G6TZW2FepfaTn/ka/y
qS755x9NlbvP+vaj/Ox+/UPX6/y39RJ74L+uew1W+OlfNlWf9cv98NkuD5/dUPT/11l4/ZP/r//z
f3z+9VOeFvX5v/7nt3qgacRPI5m7+neDJC6jf/uqf4t4eP8ov2Yfv/2Ff1kqrf+6ZqAhyLrCevR/
s7v/H/TBFQ+O7wdzkcH69i9Lpeb/F0KyK02HrwlJOi6P//ZUaoYPZ4FxtM7yfl2XHPc/MVVSoP38
xnHC5jjFARFVgY3H/rdzdq8WbdDsAZOzTPogFmVZZUeC2BtKP3jiKIKEj/+WtdVNf3StMb9e/dGB
DRvHSCftCs2avs8WEci73K/S5ki0mT4bUT9m/qdTDTZMlrZMS3FbiFJC/3G9un7JgsTvCmKEgvmw
Mtoy3k3GgcUdXRaaJQZSfKxDdGfviQS10kOgVXIMk4SS5ibNEMfGdiOBq5fD9GYrTNRbxreLv/WJ
lCNKZiHNhKBvk7n1GFb9bLlxSkpCezKL0rVjEvA6FAQl+ozmPiHTXKI10Rjzsroi/tkMdT0QqEtp
KXfuqjuhQVT6e72aSF44+95k/Sie1mvSMymt3SM2aKbxKpvfmq5QxyWofH6xbnhsGcdss6T+gl6b
BuxQfScbTMYmuRGniZuLRguVz6B5zYenc4tZGNdDEpTFnkZ7u3PmOr/R9eGiZRCdCnNYQqJnFMEO
ottIMdv7apyGU0dzBeic9QVDOHmjSvdPVdl5d2apJ5vc1r9WLpycRG+GfTV7hFcJ6zXw1utYwx2P
wtarH7A0+2PSKGsn2xEEdjBZcXMt3WsMf0TXe/2bU/oEhSEqI1s8mcjMhrCk8KGTimf3l75wJQna
ec849qoSQp79zLB7XLaSHjwduVbpNeCdbl2DL5PwZXcKZMdfCSugZOR5t4humMfw4VvbA/wDq2yI
rDYdL/mYoQDL0xPOAHPat7Jsiltnqe+Q+yTpxncHlCqVKykI6kESCBaA+ghxEDjXyMTGdJ9NleBc
mq+hu3SlfXJhQ91vtYiiZSEQu103eSlFmLTNhvDWhmhmyD0C3ZE9ahtS5/2AKZpZuFtXC4abLtfG
+Hr2v1/tqvKiZSS9iwhdJNrh4Azjl7FNfHtvqT5LjmtOh+emSxtS/fjCpXeND/oqdKHbB81KBnl0
lC6AdlntO6FFAxSeCuZsusxTuitS31R7BrBqD+Dg3lxB5LZC9Z+r0xM6SZH0QtQhgiC1GLAuiXYc
lmoP8k5hFiZW8VT6gOxMvfW62KmtqmEani3bIdU8Gh/WXKH7wHKTkdcB2ygq5mTHuTFfI230sFBM
lPh422bpBgc/WZR55wpFIy0zTOY9prue7TF9sEx12xCPt0NN9ml1yoxGToiMjBvrVePH1W+dvzb1
SYFx9mLN0OVRW5ak+po2TCuIwLMBsHqLXZCDKSunORWe29E38QptDpPemfJvYyFlEOmDd6vVtXZl
jI4OLdRhmKrIhvPZRBRR70vuiCyG8fYtq80DnTF1ZoFiEF6uHd+p8BtALgqrWHcwHN15tefyaPM5
q+0kB/3ruFSWO4SU/5nGe2nN31kLlBdiAC/8GFod1tK8YLPdpuWM4AGowlRuNEa2uNCCjLPhnHRI
5ZDztV/HYkyyMLEqrdmMY5KbbPMrAC28doyS2TGSYK81o8ghSBAVNaqBJGLY0GfYiMY9L++8cZay
vkFDOuxUmuU7FDPrl8Vul2zXuxP0LSLSr2kB3+28CKLBGoaoA+Z/EBqKo3Cc1ueFOFGNOJgws1S3
M6Wxbpeh+KyUt5xgH2hbM9G8k5/31qkvUYTZTaZ9uxI8WThTysHOQZ96MOxhabatsdrW1ms6Z+sF
w6dMZRAbMlvem756BY7jbDNkbseiqestfU7vRL5YyOSOzy2dPqos5zvj4exm7As/XCcSfXk07NdJ
b3ukHdnKaFcQ806PmRyZek7xZdujPMMUYqyCb3lfVPpnkMGGZ71NzoG/KlILZiJC04Vpbuvrzs5z
S/fglEy6euWu73mf1ltN99Z3/A9ZEedJkp/RwxQH23HlvU+A+RHI8wVGzY+5KZmgen7CjNlP6nPZ
N+sRsVy/rRPHfCBRe3hr3HrasdL6h0yO6dEfVfIMXjfdOCyD5IkIezoYSzddMraYdqOgbllRZTof
cnSCL9ZSBZvAzKa7scnz+8VudraflFvPaCy6lBmNTh0kodKkDJWoKNMml5s4RnrHb+K56Ln7EyNU
75bS9KlK6IDHVkOHamOvzg+0eQ+OU9mHXOnjrs2Ts1jGeEhG7kVd72tlfihjiAy3u9PKgXh49suy
qfRHs2UMWOX35Qx8xbciz+vm7Ros08nMrHWbK1VHwur3eTs0W9DbsN8KYrv1zNn21zS3ga9t29rL
A2Na+pzSJdWwoQuvewebqn/D/bdfAnviR009I5nJDnYCcO7NnPj6ll2f1UIUzNkYu0dM19KvNhGu
x3Vd0Q3AZ44F/fkbozD2Xl06URlMWVg4y7d0TKd7hBqHNhNPLcnxYaWZF0el+0XV09OQQTxhR3en
vwTCu8QaftRjfS8RzCWdPkBce+/aNkY6euxQ8UgxzGE+U62u4jVtpngc9EvWQv03SYbrXSLLsyy9
QVGKzBMWivCac5BPR+GvOSKqlBpwqF/MydkLt6bc1XCIO03OKFue8iZYDrNUpkkIU7Xs0NI855ky
Qr9eyi3qpzt38vks8zaoLT12Fpedt22/uBzY+Z1GlwnIMiEUXRyxyVwhWZds/UEQgfgkr/qgdcyW
t0Jr0he/qTItsmwAtVumBmYQVmOOwol5bmttA5X14oBVTGuKsBBWEbWdW3yY1nphmIgwEbFWzJzO
iv2RarcfVl7DKm/FN3NKi0MDdZ3xIIGxCIZBPprhaCHxE+Uit0iqDRZrqZ/EmpSvPpTBONDXBNX1
WqLbb7wyc3e8QcgSl5JxwkICrpYP5aVD+oqAwlbD0YTR/KW96kocFGOorKDIbu060O61itUl7IyJ
uZ3d56W7g6Y6f4zL4pdaOJkaB8k1N1A85EuF6myVmXWTWubovY6p2wQbox/zapMR4nunI4W5rJ3p
IkXIrAsMyVyEkJpB501LI9GXqTE/TIHNf7Zhnx46y1jvgnyxb0lxpmkjLblZ4YdGY4quZR740s0S
0m9auQuyscLe9FOmX1Ta6zemoHov8N3Hkz0OL2TeFvfTIu+JyNEuMkUDgaDADldO+7vRVMvJgWN4
szjDQ6bNXxjq8WBwBI/sWl44As5ne2j8AlQOjbq56KttocrHtMt5oK/MMj9vX3R3bqE7BGdTX8Vu
tkHzdbWtx9XkpRdOLTrEi+p26vTpkvJCR3VNpEpmcfeT9TN1NTpmhjgKb0w3wsv2S6sdOjefPhw/
b2Knk8EG6UZ/mEH6EqvFxhlO81Q98bWOX0oxdGctDb7NVxXa2Ci5rzvnVWlde0sJZB2mAcWr5laP
hs6D6jHdEhtJa2Vj16yu6AKge4ernZUbZP3i7DvsJ9FIdPAeTJF11zbF+jg5qzzCEUQGCm21MBZn
57hzehgt9hIa68tTOYvq1UhUsptcr4yAUKmYJDkGTvni0GzX2FyD/vs0WPdZPau3UpdF5JX6u9Ub
fuROeBmSRFMbo5zTb0FuBuea/uubI/qdAOIdz25Tv2Xrqkcpad4P61w96llVvvXZ8F2b9UPhw90I
2nz5onfjFolGti/S0v5ay64+OpoaHvoBPW3VJulXxmfe19pyhksrbPs5kC0CDCO5WpDTxHmsJl6x
1K17lNVrcULWAuPcHoPhh7Noy9bRynEnDb3bab3HnmZ22s5FYvi+0Cm6FM1UXcUoECLrrNE2ll08
4Qmhrirq+VEfpwNCbuBMyja+FTqpL0QVaV/sYq7eO9mITc3AbyOJxrmMSoeBxzzhUviL/gWroLnV
3aKNTb96HS3aU7OFFF3z6x2SQg+VSLpsciAdh8EOBnos9HOyZE0ilPfrsdC9GiGtke0Qec/XuaDp
sSKhXT3NiYFUox/K+2DoY7/1B7q5LcwrHMbrnXTrJVzsITtqmSafV4RIUYbkeceL+iCU7I6IVbpw
Ucm9WBB7MbU3CJiuUVl7wjnNHOTjelw3Y6Y1B92Tm3zI1VvW6sZ939ZPll42p9lKb9LSRezgDiL0
qTX3Vu/LS61hUFEtCCzki8GH0xEX7fvDF9+exV1ppO5JkWTzaHSWONtsHZGkqQb7P203dbI8E6Nx
RDo67XNGvg85R6RtqumAVY2ZhIAKd9oMikeEqRMgdayS5Wkcc2FvoJyTNjhUi701bAq+hY3me17V
csPRNrury0Y8UKZTXSZe0MH5b77lcjajIbfUgIlFpKem1oIzc3f9iIC+CylhSsbQNjXHoqHjUvZ6
l43LlUo2ZefBaB5GSzfB2hrUPqlDG0ADAy2bIr3xc0ieKUUW+6MhosRu6nCxsmAP3pu7gRIHfG3f
bXOJt626nn+yCayrbapv+lUDbjUIrmRghU0CDoWwaNc7TEwGkP00+tZquxfa90voCiLUZT8pam9V
75fCRhlUZXMQObP92aTVG8gS83kVgN+qxh5CaSzzV74v54ig5FooZ2+IIec3HucD2h3krGshaLLZ
7g6noGr4+G55sNVVCU6joI3zYElnysEE0T4N+Syy9A5Bi5ivxLbZOtoydzhGYwvS3fycjr6/S5zk
xjbBfJiAsYlIym4H4T9fKXiGXiMpC/wbaxnxYzT+Ek1Scqeq4D5InCACFpJs1ib7oE9SsusX/c5d
pH0yRrEf4M0DtFoPelq8j6U9Iefvu+4y6sGLVmRmtBrCuywcY0/I14maNla/mIpvgvnFXjj9cON3
zL1NmgXvibeSSIk0Jya1eactwUkNrXrUXACO43V37q15g+RCPnbpci5ctGaJocltanvlU+PJJxpH
3Us3BNNlYB9AjzFa36kPPnyl3dZG9a1iFPYxzV17LhZZF6GVTzqQV+VGhl4Bc9dQ7FowvjHDqI2G
mudV6G22YyrqfuSG67zNQHp3WLTOoArniEXGxoe7Wilne6vdQ9Iz9hTh71ZNyiV+qDfXnr/ziCS8
FlZ9UZ2p7WYikM/gB880sdNNbdX51ukL+4ed2NOTS1MnDHKAfEMwehgT0jZcB0jThBrN+16zvo1l
gSXKL7ssNhuUbpUxls/zKOnJjqK9yzvVHyjZ3JiNV4vVgIxPKYJ6bCP1jwVdlI0WLDU0wKLfuqVj
RHqta7Fjo7JfbaDDKjCa52akNaLNqx0W1bTem7YNuEyaVMD6j3X2xBYYRbqtdd6HWOVa94jF73ue
ICDzCbQk2ldvbyqtZK8E2h6S21WB+HBmNExWt6v1po39ZZxP9HT1Xdqst4brn6fFe+V4xKHcLrtb
Vavy0BetfYYCD166KhbEpn3ivVcwdzkaih/zwl5e+F4Td6Nbnft8VhsvCbxzzYeLfLVsdOG8FCJp
wqFdBRK/NQfEDS/fySzkr101fxS9Md92TY2SowYg35Tr27A269ZaBu+crXnJpU37U0sTLdJBEd8X
Q4OwHblkbKR9eYMsFnk75e+Rvq35mIFR3oIb6WkpXOs6EPxzNPjUhI3S2l2T+fa1fU6aAHXGhnH7
faNQtNetboZks+BnB3F4aMpKOxh9YERtZv6gA+VTQuSPnSmvWGLHDnVsh6Enqvl+lK1ByFXyA3Ni
cKpGy92XptfvTSPXOfjDNkcse+eauUenxWQQ4mYOe2BXHifOT7eB35tTuHQ5GhSXdsdhotEY23Q0
kZ31TcT7g3R1roZ7DXfgluz3inYdM7m2LLq4wLxXsygGQKqtxYvHbh4jz7nmT6Pg0LRl3VRJ74U2
5OcocCsdkJP2zo4HHkdN+sn30vqQmpO1RQBzATd9ULiQTihB1A4BG3LzxOPsyPpAbd/jT1pstHC+
9LN9PtNZYrBn7Kymm2NpKmPTJ02H4bB7rtP5ZYERDnI8M9/Tov1a1O7FLJM2Lldneun7oLs+Wx3S
sWzY0QS/zCvh8NK1P5nzSOhPQjIsc+VWaUC0UNHOUYvs92hCpD8nJDRsVJV7d7LI6bym465DvHJY
UQpHI8E4W2mLj3lMEutIzd4nJ3MRmPTGphP1TrqlHM9m786PjagcZwshZFjvrphSVGd5olexN5qp
FXam4SyXzlrzc2aBR4vcxNKXSOZNl9A3C0bx0nhWDuMzESkkcxRSb8Rru1TQ+oxXS7ml/zatHeh1
LFfFK7Y59ZSNPG9hUyltPgwmscFxmzJvCXOCtCnwhAE3O+ysbmSzREdHXelPC2DtUrHkdXpBlTIt
+aPSu9T41HradfeeO03aMW/RFrLpYQVYQy7fm/foXSi488Ya1tgIkitzf2pNE3FfE1A2Br0hTmpx
cBA4RP3WMYsm3j8td5lkTelStEd74l0K0Z2V87l09cEKiZA1L33uLT9G19ULml96U8Vz19P9zGgt
39H5D/Zely17fJxP5Trk23FxOaaVN8ngPRdGskZdQQMunYr2AWHhsbGBK5tkNElU8puxlASUz973
sTfWFx6E6Zn+bb4jIGgxOdQVyyvzRRSXOa2OEm78FuXaNYxSlg6mCB8HYw6Xv4rqbK2ux3JiZWIN
BOkLfra2vze7oeJ5AES7D0oayZGejNVDRgMp36RkLpSPVTupk05DKJIdbcuuTctXOfgpBp1JDTeT
WhlLIGc2NYz7nZAjBEbSL9k665d5HF8LRl1l4yUfLbDehyHTkLwZC+4rsZxnkyOi27jVl97OOVv0
ziN2CcoCFknBomSWu2ZQ1R0iTHWQuBBod9Iyf1m7xDtYyne2oIDbN3MVyw8LYfPOMzP8b5Zyq8ip
k7ci75dN2gNht8bUONAAcA4TWdw/gnaAqiZYMVCHOvjDb/y5VR3uhcn4PjPLZglZlbN8lO5Smvsy
G0nL5ijeOHsLZXS646EP8pcs65CrYyyZu0MmSgNubqqa1jrNZu5kG5CepEjbaGEpIEwGP5TIbk0T
t4LHllThGORYQ1gQwmoeu3ora6/MUQAyZ3uSttNiCUQyzK66bBYJrIbJebOsa7NPgeiDz4lSb5rO
fjN9MApipGzy3WxxEeIPWJN1sw7r6yzqO1rTxxRfRGgKfNwevpq9sdKpJYfQP1SMlCjZib1Yp0U/
MqPIbOBQPqdOpyJHpQI4AagYGSmrHfEGco2G1L8JRog4zDsg0AvvS9q2lwKSHR61udyZk50iiezc
vV7P2qV1hhq5dj3j7/TJ3GZ1N5zINcbmkCjlo3XvSvNU6at6X0vhvaVj4p0bw842xmpN76LxxXGm
RVrTIqQri46BLm+51luMi/7eb+b0OAjSI7aT6lvF95N1K0x9dnslUqnFBY9MJFvbKjee0AERkr1+
dRDLB6gG72uaGJj82/P/Zu+8diNHsnX9LvueDboIkrdMp5RXSWVviHJN702QfPr9MbvPoDKVUEJz
ebCBwUxjursiSYZb//pNbhh7NUVVvxVjpP6em2bcGQ3Xcj3IcOVBTLEZIJJDX+paZ5Wjsl9xflYP
A05KGAi5mu1XIFVbZ+gWI0x7WkxXgHw+z9gK4QeqAeOOXG+/yrr93ZZgzFnTydvKqnDlark4c0vB
Ib0yy7sOCcmPoXIfUHd566SPuy03dG+f6ON47cYRElGofE9Rad1Lr9F2TTft3CG+r9P2qqmkd0O7
um84j5L6wXOH8A4ZaQan31OrJvVIt4DraqzKoaXt003wWjmiX7AzvqfbwaFIMf1UO8xKHRDwg2Un
d7JGoDuL65h2XoMPI2rFqPhaa2UN+Ox8FxU4tY2aFsFoEn4wpkhegQJET5mTlBtvsM2dHFEs4fjz
FKHa2Uyml/6o5mTf4nxWVOh5Jg+E0pKW8kEDgi58ynEN/Ml+m38eGgcm5gzPW+rTg621Yh06qEJX
mCpP68bC08qHcqbQWjbi2ZLYAqF+z5O9iZ7pimAHtZ7m1HwBlf2tZIgyW6f9xbq7Ffk0Xjmhmhcp
KgKg3LuXgRM+hhXf0EcWgxRB9M1+iHJ3X4/0mpqWQzuruxmSfj75ZWdp970hmrVhVPnNqNVqg8CO
RVyMrvacuWX9PAzphzjnEouv9rAlqgc9kpEaCKnMeR9mAjtqJy/3Re98LhJLRxG1KPyUyu9yzaQI
DJodRMT2R4g6ZGP04b2zvNTGaJwNBVyyhmA/rUme3FW59qWBhXM1EKPj8w99gtTTrlIX0XBiqO8q
MWbMJLm5r/EVcOH8t/Q50QXdhR2iSDuUPwtH0KRxLP2lcDkLrHS4kyKi1jLyeW+FmF7WCjhaJgeo
7B4jMbDjYtrIUWnfHLvQ/IpNC4sRkUM0ngmArNMoeoGySbuSbJuhuZ9arkmhL9pA3uSg/cG3phkC
scGzMDBu0g4J2TAYNueu1a4CpcJxp43Wja4qSg+v4rZb20pew1Uz4480PnBIQF6l5FU6qRLDB12P
6h+Bo+MG181593IgJryLm/H/p+f1QuB5w/O6QWHx+4ijsfwL/0kkwEqWZAgyZ5eQioXa+W9whfzL
Xti6C50NlvUhneJfisbCwljiNWFhWISfYan0H4aGYf6FJRwsYkgf+oFF/P+oKY//0MreMr1e6FV/
kM8Y0jAW80fbhAK6+Asds4ZioS1WMRSB2KeaWxViIpCO2iU21AmVbmF2Lf9ZTCYhUGIvdzxK1Kal
2S2l0KJB+NJ5GftKUcINQGo7UCeq/AIZ6oRp/S+VDP9SaDHQT8Xy2H8wyMfZqXNnaYiOsAxILnKq
fRer7jotZHJhqFdvcGGtoSvDLJgX+MpjbJo6mn5aKXyydAE2i6lahVoVvfwxn/79bsdhC6cfyuOb
403ONGEmIW06fiJDTmFkjBgIWalXPRbOEtlrKq15NjWt5qpWlr/RKZIgR8K5tR0Np99mRlt8aSHm
bOmVZReMms68YeYu9CHyoZk99snEaS2EYaRCwdbAq3nwTYeSu+Ts/44Z9SWm+dmxoGGiu4VTB7P9
+NnDIoUzlOAE0GJt/FDVqn+pHFoUSw/fuMBHXGhRxyuCF02KG5ba+FCRbrr8/T+mjoqbaULXTKOm
Taxro/GCFyng7DQlInwxICpPZ1Ff4203rlRjUMnUutGtYgwGfIws5CITCXoutMlwk3TZtLWroLsQ
6nxmztG6ZLJBGoV7d0renvjQs5HmElMcjQarhSMFF6P+/TNbSt6Co8N5NnEdOX4TehH3Dkwa6Ts1
DRASzuyX1JFYOL09tU8YoMtaZQaxm0kLgg2xFsfDxDByVJ6G0l+86rdy7sN9gjn3z3JKmr2VT5rL
jcCmu01Q8PPbQ58auy1juzoJKcQDLnPrENH+x8c24YbQx4/AaDCtrvykkxR6IbT17cB5+yCS0ACR
HgDkejTfWId4TXtVSMeALS9V+RtVVvn+t86sc6BW8+4dtv/j1xG6BX3MFJ6Rm4uAjnI6rqvWzS/s
J2dmOaRB9A3wm3WTjeV4FA3+P2rqhH3f0HJ8gOgt+DrKY9gsUsxbm/X88+13vfyJRyfNYU0tVvEL
Z5xj4HjEgHQ9SEqh8KmG8HFt2nA1wL5ev38UD29wIEh8fO3ThFplxgTBhJ7tI8TWNxifQxMpNXf7
X4wCLdtkZSxT6GRlzPlgGiMJ2HTcq+HRKLN449Zz/fD2KGe2PcibGJNJGOjEdp5QbDVzNui/crIs
YfZovBW2EhNou9K090Xrcu5zK2ERmKwEOiOvNj2nMPD06MBEYNkEa3dMg3URzJd8FJfXcjIFvIV2
Lphw5Dqeblv62KAX1TtGaWXPPqkcdJ7pxgokmKr5HE0QozPLfRwi78KGeeZVgnF7YPQCUzzzdCtz
RZPV5MAKn4YH0LJoc1Sxg1zBT7nkJX3C/D68SuQQuD8I0EfjNOXdyVOnGznK/SEBgu0lgUdWAWMl
7H2tAE5rYVm+PU/OrCySz6AgOdwGORVONlDhlW7XZTAeLLr9wMN5u25J/Fu9Pcq5V4gp8mKkznaN
5ut4/RLbV88mCmDIPYN1VQZ2tO27vLlXfW9dWMTn5onANxaNDUcwnOHjoUI7VwMcNBtPGwk1F5bi
Ptd7tcNYz7hNrFxbkW2dvTSE9mwBr/ULw597UvwTPYt3yUSVJ09aIusvZGeyh+SSY0+zsztwhA4u
AE7Hb7/Uc5NFYGOK/hBFBsSw4yct4DogPRn4dI2CPVF8mGIq6LTBgAs2mRuS4/32gMtvP16C1HbI
EXBnIkpPP5Ug9gU7pDugskZjYdFIDUxYX7XYvH8UGOc02uCfU/NYx481IuHug6CwoXJW+dppO3Nb
ZsBWb4/y+jtBZJRCmMhTbR3S5/EotMiLOQwRGDRlLZ/p2Xo/cTbsfmXBPO8uDLX8Wafvjb2LezeO
3Cbs+eOxzDRqeFQqGO6Gjo6phVv1awsOm7WOjUE8eGroMadwFThcLgar3eDngHGzUSsdRNke4m8z
dBbgXK9Ehq/awdZWwhu7v2N9yObtqGqnXSW4w5s+oHz+FcPAEOqCzLphS1JqfDdheQC1uxsU2Eui
1b+8qMjogEf6UPmkH9sjXDxTvARwnxAkkz5b0tS2c6LH4lj8CCSmMhaH4gNEvuRziQQIipQ+9JXf
KNn3+7YReGnR4+BO32Ve0W5DfvHXCB/IfGMWsbj1HI0udiTr8Dpw3ChdM68hViiv1WY8DWwRrnpL
jPFaz3LbvaCSOjNxUZoRnYe21eWauEyGP25q2Zg4cRRi5TW0wrzL++qbizfW/sJnfv2V8Sdn2xEe
xeorvWJaRWWLftcijzadbhLLLK7cCry4pn92aUadGQpBIceu8Ja1eDKhkjpGhiQAk+cRjXMqU4lT
2yTCdT5M2SVN8Jl7roOQC20GJTgVw6nqqchMBOM0I/3CqZyf0KQMrKUyrFuw7MHzgcsZ3mWOlwcr
o9E93Hhcc/plRW28w2oneapp/1x41Yer9cmK4k3CPBOckRZqrOMPCupsdyV3XDj/ZnYNxNYCaGFX
cqUlXuH4epG5d7VgtvmWSBx3peja3dM6ht5R4jFg0mMXzkjzCibGCh/Y4KkeXTpub8+I1xs03xsN
AobHS/bAEmH657QrXROvBXxmeEW5+aOtcU1MK038TdVv/laTIe/DKOl/vz3omY3N4PZPOWLRFcBz
+nhQJ8piPSpRQlT4vd3mSW8D3MXG1dyl2gUT+nPP54Io6ABTyDhPky9SI0kosCBTgGNGqBZm6XvO
+NTE5e9JJJCBy/nCGz33cJgJADcRfbTEeh8/nBVgMpuEC17Sq/qqrYT5KeP/XM095LMLN6NzYy0Z
8Ex6DnJi/o7HKoq+5BbWck83qn5vKE2uyDmobrUaNvH7vxkjmIj9QOdYa8dDuRx3pG5zZ5k7sHbY
fsyOjNKtuyh3PvtQzEUbHSO3Tfvk2FNzPiXTQCFlw0HblhysuIoabrItqU4v5Xyd23YRloFwwRRe
tsbjx4ociyzHgA1JYeF3h//lvKVilj/efnlnRsHOnIKKdB4u6KeVjhHmxoCTrkAJZOQPKe3lKwTp
dN7+i2F4Dk9I3UHRe7LleLpKWk0xHeDELK0907qVRGtevX8UriXcSvB5MPRTAwY2MiAw3WJJde3w
NHrmtA5rz7ywcF8X8FRrqKARQVODAgoefxih9BIekgYLCqqqTwvh78DoH40YPo0GlvL2I52ZcuxC
ixMHta5pnVplJHM/QVNjMA4Y6wux3O7W0yO1ayLz/dAWWCrVu06psWiTl9rgj3N+tDXyU5UUvqOH
7m07j2juImiubz/QmbeHEtGmQuMyt6yk41FEa4RlMlPMuJBFr1yt6fcEutjP9dI4C/FGuICWniZR
sE4psoH/l5nH8+kn58jotc7E2wJoqgpCHhH+mZ+FYXfXGoj001wZ8684nY1nA6Kb9LHMHa4Uv2/3
/se2lvXFvISudFqbzpYcoZ+w29dxNV/VGLpscM4xodjQJ5qCTl1YCudeMzsHmQksB+uV2DpnjQQZ
fAswHx0rAnh5W09F0ceO/rvPhq09vf18Z+YpLRECnJfIDxOG3/FnbYYRNPwAFGttv3V7z1gbMPQ3
YG1f/ouRgM/wCJHIZy3zeKQY2SNsp5GrMlTRlRK07OEBFjdZP6h3YxeEPeAYY3M8H/bh46FCQqON
kPYjOLP92FqF8wnHrPlOuuOlNs0CKJ1cyTi4PMQURF3rRCEdjyQiEzZ6wEiNOaSPnArPrqNNa5x5
6dLgUJivBxx9rzA8cy5sMGcOADAuQC4LmJ8G6smqb7pR4evFnglP0/3IWRT4ZhbNF6bHmelIAiJH
FnAJRal7surBNDxXgw7mu86IQaw2f3Fqbr+hEf1uA/X+DRoAg80SBMHF1eUExKgJltAHkz1ThknF
WeCRehOl4WpKdLWpgFMuTJNzr5BWy9JKpOdFP+/442XzrC01ncCLqh4/ZKGT7VQfXVrR50ZxOLyQ
lWONY58ebly2MixDmffZHH1MA9lvVHKxNjg7iKnTg1lk7YZ+csPJF4OzOqAOLbNoupNVL+7h0F8y
pzm3WQD7A6/yNGTXnMy5ooQurtWu8Ceq2R0qcvt6rO1kXRqJ9l9Mb8AQRPDsvcuZc/xtIruT3M24
0M9VAAUwHD3sLzVxAS9efvDp8uUWD7hDOw6Q9eS228Ag417LDCCrKr4KG4F4uXXK7WDN8x4XVAwd
teq20RWTsJQXIZIzo3N743rAucX+cfKMYWxMYa8PLGFE+J+yqg2/x71nPhQekevv3XyxgFqy+pat
3nlVtOhJH8ZTK7guDrC8iCYYnqOyz3aIRMILJ+brLZGh6L8bwHDL/ntyoqjajPAanIGstaGOVoSk
Fau+rsV3BFRO52M7v3aJa1h6htu3H/LMyNQtXIjZQJikB5uqPy5CTT3PUnNby3ddEeD+C6U4LYX7
kRrUxXq+tCCAxU68nieTNs7bY79eGhSEXMDo0+DIQpPoeL56RZZMOdWFDyM3Xi2F2RXBTuF+Ql9z
YajXax1TJS4jFhWhI/mv46FgXDaitMG0HK2Hoku8/T7o4NK//UBnRuEGBvUNRJc1f7ptgbLi3JTx
QPYUIvOYhIZhHgzy/2IU2pjLpWBxKztZAi4kaDZmruNmpnVXEnq6b3V4jr49ypmPc3DuIMZUUraf
dlGELHPLqJDAI9zXN1Y3eNiikgnQtva8f3uo5UA83lEwCcG2g36NswASJzvKFCFBh2OHxtAQxfes
L4Aho67/bgfx9ECIQLYdItN490HGoHQlOczo1LA5n8yI0PGysBlBOcMg/DZOMway2Af/ePvRzsyI
JVsVPBFwx+BSfjwK+TZ27KAF8W3K6G07Tzbqw3x6/4xgFLZkyidqvtNRqlKmWtIxSlMkwYbPBoch
z+YLo5ybEeCWlGZLa5XmzPGztLyeKO1MC8ox6jNgSzJYkLCvyLlXF7beM7AduyGFoMOVhhu2d3Jq
KtpmEyxwNFZOWRd+TCr2BruHvvWBEYz9yAnwNVY2UStYbK6VMvNflKqe59ejDVVPi7KNIcL5Qekj
xghist+NEy+7tSc5/xaPm1MftAYJnz1yX0bg3hNNVDo6vyS+tGu9vkkyCusBwId+KS/z+I2HTRDE
XsoaxJpbfrYcp7gmF4hsnkyP8hUHZHzhE5+ZrkQ2gpQug3IsnHziiQg0qNN84grB5R3Bw/MWN/3p
Qkfl3ChchhZAgaqNsPDjxzK1DlV2LC0/dXLrIz/jSx/0l1beGTB62YghItPcBsM6jZ8cmTKT6JY2
RlnZdzjayr2ci+q5bQg+IS0gLD7naVqtmrwo7zCgz36hxEQUiAN1eyecKL+wy51ZPiANC1UM7AmI
9+TmPDWuSImy5GNSXH6wcyfelbLunu1uNi8c6meG4vABu1u2A0LSTz4jOtJQb0zIHQmc/YeccKJb
ItnaLZEQzYWFcG4oYCi4KNAEKalOhrJKp/inB1eXbv2D0JJ2NyVBvR6GDI3v25vpmeUglns6YCCX
MmCO43nTK20KYMKAbsDHvarnMbmPNMdbx4PUtqQyXOrQnpmnNE0BWtnzlrLw5It5SNW5vOQ2qDzc
WBId4ivIz82Fve70DfLOBAW3zoG+GNNZJ0+lOlF3TsMoE272V3WHyTXc3PglybT3kgghYOsLPQG4
n09lnk5BOdH3a9OMjjdtu5WW6skGlUx14TMZp+9tGQYoWOeaZSyWtyebN875MwEjDONiSCVysUvx
qbcwL5lHa9UvlGmPSHlcLn2RGFvPDj7OOnYHIUos85Lh6eu3y29Z/AfpALGuThEUM5uGWXfo3ooi
K7EcsE2O+c7dlZ7Vrd+enq8fGzCIiWnyLQGF3NMPKYsuzWMoGZiYJ9eejNqb1sSv/f2j0Gug03po
sdsnNwrMKuo8Zun7dSvHb6jB2s+1XXx59yBMSXKIXC5kgpl5vNImzNirvtXRnnkONrGp2a5sTAne
+8KW+cH0wBkSlJTBjkeRleoKpD54sVtuvZHca29EQTDPhWexT/cNIEEDFgJR99AtKHGWD/dHjWO2
Q67oalu+hO38s4TSiCbZyb7NEqkPthVO9XdXeePHtAq875YiV8mKS6TSsPZIG0RNYePZZuR4AdWl
Mz2y4Yn6SleZc50No+68YNKGfATzeKchCiLX9uFc4uHixFX32BuDM5KvRT9ozx24uMUoLKc/jxHE
zylLtXmDyQBp80NJNpY2I4zHZijOWsAx3Ww3Y944/boxVX0bCYXSp5ZR99VqAu55eTb24VWlBtwY
OUPcK8SL2ve29/ADH4Y8sVejibJzW+hZGkaIYqcpvHJR0Et0aI4ZPoxen95n2Fd8Gmyj7FedIOwG
Z3m7JRkSGRrSzmYmcFaf5mav2xlZVmOZ55/LridNaIrRbXtyju/yprZedLczvlcKkQR28fVIHFxm
5Plu5OoSbFxBkAkXgvQbSUn1uA1xfTO2jTca3l2NRLi4imKzTPZJGmUmAle0S7vATexqa7mjp/mp
bZKmqBlVka87bPpdBMYiGnYmfKvwY1Qr3HwaWWGvEnpDdpMT7ZisEd+SeBXUfYmAWdOaaiUlKq1K
r4xP1qTqYZVGgVf7c1F4L7YYZbuPiNf6GVkSzl3rjb25YntrnkSUpY/20KD4aYMx/8K1JU59EvbK
YDU1gjSvLq2cGm/RRunkvmX1nalZ9ieTNIjSH/Fp+qTz18zzbpBXrZYiifZGt+63hNQMzXrwArb/
BFozSXw5ti+7coaH7RNspVrCrirs+ePalD+CpDA/YcnVlFdhX/BPYCtE2mHtiPpXETbRouXHVwS7
as16CfVUHzcm6tHPTj0NwZVjVNEHZ+jdxwozwn0y9R56Obu51knJXKEmbXwFGfvbpAXyExB+K304
qFjSalaHuXIwWwktICz96pWVDERlwEvLx10LsvELcSQm4FWuRia76+I95uaN9oOzLf2S6oFXrZKe
dGg8O5YMMA+T/Q+NGOYKCTQ3Tr916jq/Bj0L8U0wFniM6jfV/SkcnE+I8hLDn/n3fw7DmOU7gmDG
28JzmxZXAQ9XFb3KSCoybeJiCQbBxaZAkParG/GoUx3Unk0y6kGztaok+jwCNhRrtCrlo4Rp464z
HP0wpzVGFzFgVlS2htN91Ucb2hXzbePG+fgAj0J+j5pYZGvl4e627ZDUdpuykzAc7Lpw5W1iuol6
EG1jWS8iM2ain9wpZDHU5GStChtz1HUmPUUimUyd4gmeRPs1WlpUO7QTMb5KlhiCrwhu9PwORY0a
VoPWpF8a23URro01cXJFHU+fs3ZCmu4XaZm43+pZwyTJi8fyljSvVF1VUA/J36CX9bXBfAa5noNo
dtV1xYCZh6gilLzj0HzpEQ9/CIluHH2Pd7EvrIT4LKIy3Pi6IhZyXndG6EjidjIUh7rN9Rm+TjZy
+ULtoTA1CWMXY8Kmg0QxD8FwKyI9N66SuC9uy7rB7GRAkvtpIET1W45O95n9v/1WdTndEtdCwgnB
r1r4S1X1FYPF1tta2mJyZEWmTlCHanBCDD3VPSQ44onVqLdEsMId5W8KlB2fojgNH1HxxsRmdubc
4+iRBRm49xLdpqlG/J15qBNtJ/tuxHb4mAa1wLsq18kjDMaMdxLqCQ5lE+VBtsJa0R7X9eyWIfZc
izfDwVepy2vTXHcZMtqVN5mF6c/x5Kl1B9s3vMJ2PJvCzdhVvbkHF80IM529Qr1MTTA8hUaP16cT
Na79qbaHySX1rDO+BYZtfGt6toJrNGuj9V1K9NH6fggsWp2V6wV3eEtpaqWKxvyKOedQsP/HJmrH
FDXCpp1E+giextys8RqJt6nQJC/bcHPSa72sfYqdKEGu7Ka9u8NTpWAOZJ6Hdt1IpvvGmwfM6Aau
o6vS0OtxU4+Ffa/FATrw2SGjECacI65l1A+/4XDNNTZplnpOpxG2xue+yOoIE63G/phjxFs18rrX
rfxvLCkqpPmRmK/TFNs+v/AC9BpLo8ncsDTaftVTzxd+ZWjUs16gu/FqsIzFAwl+2qouTHcvOo28
lEKv9W94ZNU2YUqT+0OLoO7zfGP2u7IDs8NcZjRRWAN2z+wyNtTeuBym75pXRh9JGcS4U1kuBlYh
CwosPMvihsihKmEC51lMei9I/Ic5pmvu9IYVruHkB9eWpqdIQHXc2Hw7TCZvI6SsfsQKHfAOpxBB
8DtGMRAv8j7ex527uLDXeQs4a0cD0KyHpQkJil5OWuYYpLtapfFTZ8Rq3nCE4fHSuZO4Grzae3b1
NA/5kHLEO5n+k8A2gi1jY7PlPVVjjOt/lPYVsZilpbH2F5fTFZEF2g2JqAPyvrnu8aZIIg9b2WG0
V3pa1/d9Njb3fefY0crGv2yjQ4T3VnXZykcm+jyuioID/qdhRVFAzpWbDvfTCM3vrh3TMniYA0ON
s9/1gfO3nQlN2/Zj5eoPOISYyaZFY2J/GzPZZTumtdM96DjisnfgkGjeEV6UmNDgZSQ/xHbL3hdL
2U/bKCbG5QsWFeO0sXutr3ekAcCpQhsskjstw0H2g+cpYe5ICY/MPSVP2e8jrCpxWItiJbZB0oY4
anmZ+t5UneofpqS3PlRzEASTP+L36F4REDYYm8DBJAPTOHgkX/HNs/5++xL5qoxAT+sAiUDa439e
6aKQt7Zs5xNCBgSOm8jExS+1w/TBkSp8fHuopTr6Ew3ltro0V5aiBeY/nYfj26pmGfBGLFxWHGim
nEtSrmVjMdftDmOBBlHxdRy25r7FXmXT4hyweXv8s48KaQGAbyFCnnIIVKpHaZS3lDEx7tp1J6yP
+NiMhCA39YW2x6uKiUelG09Jj7Opy4X2+FGjlCzbyYWXXAY0gDXDnoiN68Z3QhS8UIz0sNUF2fIE
ZLfjUTSpF4GjOLnMFsOpxOH21WPDA2lKv2Qzf+bbwedc8AJoTHQbTtCQWXezuZvh75KsrvtmbsGO
FXE8YaIhrXs2snibzFV01ydOdU0Ou/vz7W937oUemjlQHogtOB2/TjSn4AoHp9wN6h3+tKRpCdqo
b49yboagewG1QDsEBemkvq/6fKaSUhB7m7La2KNGhqXDxWJSgffuGQI4TzODDgRUqlclYtPh6N0U
LtSOGJuGma7AnWyF+/vtB3r92pZREDZwsoEuHcR6fxSIhmNwgwFxIpkAYrU5uONajUl34bW9xkXI
ktCxSYcVgwoXEP14IsYxLjVOyDA4PaoH6m9nk4glX30OKgKX28q9H9uRIA9skO5ljnNZiXmo5gvI
Jnu3HQaAZoLXHM0rLjRDliVwvOfQyUeTT98YVgZA8vEvy6e6tUsu0L49S/17OAhtq3MAb/uAK7qL
SI1cuh7jwPe/dgN60EIVAqm1T+r/wJv6kiN12elIO2zzkkv8GFkX9rNzH5cWBFkl7GW0zU5GGdNe
deycNvZzubttc/VZ18dLDYvXEAPi1CVJCrQVVNtdlswfM4gDLXZDyfkAgd/zMezrvxCdp/tGmzpP
ZW6M/zzU/0ng/2dRcbwhge8i7uPHOQXLv/GvBt75i/MEnjHII3dmfWF4/quBN/+C9Wl45OqAAS1d
5//EFBj2X2C8dBkQd4DAoJn6jwbe+oujmIYIuzkIIpC99Z6QAsD+k2W29J8PG9kiheRY4of/OUsS
LKP0TmKEE6awG6/JNhaPZiVqjXljhs01Ga1hD1mwINuXoFILA2KcWmftK066FLtNYpvNlzpqbEKI
SFE1oxXlvNncoFBOvloK96fraLSwDycyNwZGzrjlbYyoku4eS4csvm76MljizBPD3kFMDL46ogoe
AT3SfGWmKQ6jmpjqYbFyzX91VZF+I8fdcFZtiuPQLqGsfQaIwDMVt0m8NNMirYa1dCviibJRxU9W
bXW4VmURm5bknr7TBSbcK/4QEeGfq6p0nXQV+QVeh8lSMnHTwwZFb8SuxrvX+NjGiar2HGMcmRnu
ufQR0iIM903Z4Sc22E0YbsdcDykbdPyiHgp7wnMjF06N101QRCMoMsXGSjpN4RH7rTVoKNlU2PQf
kpIOKbWBq8eSSPR6UpUvE1igPvtD024wV8LCfl04lE8bUWLhosisNJaycExE5fdTn4bzM5YeYfsy
kGwt5n1ciqh1f5g6uc/9TYGlgd4/DU6LGTQuPFqUePe90mWrPpgagWn1Ksftq8/34zAKMgT8uLfR
u32YZYIHLfWQXoMx4UHXUPwPaN+xK8VKzECm0GC1mZZ5228IBSOiNJe1Vd1Ugg7PTdxn6TdIRmWC
k6+DVc8jFjoGdjhjNPW+7jXF8BxmrJeNnXCp9KmfjOJDWddWemeBOqU7JxuUWllZgj8i6NocoSjq
KbVcdOmS0PgZVo9FDWru544QXkmqoqqIhFe1h7muMNH1FP3Yrvsu8DB+JAt8WDeJMNXGpsfubLEV
AENFSKdj0TtFenlXTopSbIzj4sUj5mHJek27x5AwcqwnLeYc9seOvW61zGl3XTi7GCi1o7Fugaiw
3OKPuuULJQ+xSIvqyutBH4GRya7AmEVRxaI8WuatDIZ4K/UxGffASIFJYdLjxOK6LSYxKhkmc0dm
BBQmO4kt6reMpNO1wvTJ/Eabsk7XboxBi19aQ1/feCOGej52hCaCPSMIq+bJ8Brng2dUmOOOgw7n
u/6nNBkavTE+4o1DpLZ5qGQorqlq0kOFE2ZLtRN42ZDhsnYohsTktLhkxoeKSYc3XIQr61BWJZ3t
Rl9oqFB0TYcCrDsUY90c6lXsi0OtFnf4csWr7p9S7lDWiUOJF9V5iGHtP6XfoQysw4iKsB4Kb2Ut
dWI/4Ey3ginY3BtLHanVeNqvYMq7T4iNKTSzQ9Fpl612Ex1KUXUoS+N0KVHrQ7lKOLr+ZB6KWF2L
JrF2Q/w9IFcvha4DXvfcL9Uv0RgUwv2hKEZ+FD2Fo5XuGJWiuT0U0Nh6UUzbh8Ja9vYQbfWl3nYO
pXea0l9cJ2opyRH7Vz/EoVCPg6VwnXUvSVcaUdbX7qGsR7U3PMml1o+SOJIASyx8cIQ2It6vxM6e
rjod2U1+gAyc0g0/JguO0MJQTzdunlNyqbg1xm19gB2aNM4I3VnAiHTBJcYDRIFvpf5NHoCL2gjc
vX2AM9SCbAQHkAP2H4DHcAA/CMPFVj5oI9fclAeAJDuAJdTP+jX9LyAUVkj+N2FO2U2zgCyYv4G3
6HMeRCUJ5rV6lgdMZjK84TdXc5Ca2CJHyw+TBcCJFn/vA6ojDwgPzQx89sYF+JG4rKUbs8eCkukv
W3cXHXAimqfN04xkOqBI6UCSmgOqxEkGwpSy5z0WB9yJuGcWVGgueJSdecZXlNwj+4TdT08NlvXa
hvZCYCersDJ792HSWMlk72QBrhGmDsven2XrdSWpLPooxrWTWnyCBo12tVmUfJx0rlTe5yrB6ZHE
DDYv3C+1sfCNzgXHTCAf4XdYK3JlfDtqInA/TcqnOPHiztraMkP2mOpi8cVsE/1zo8GOupZTEpe+
NDsTaZfn5g6JIrbxy9QbHC1o8rfFdUWvAE0SOqlqnRWYc2/sDm4QCkTL+FW0+tyAWng9sehj1fUI
/VM8qbZkJjSYcGhFcFOlc0HMSE7oxLpIU+uOEPgoJQsYw8thoxGVDo2FEOz+o/Ls/jmY4XXRHcnq
R5YAzwpJGsgSC7Fhn8cBj+1Zi2GZydwA942wSzTavKdyNUOvv5E9NloFVWUt0r8LUgjcPXOjmv2c
iz2pC2M2LD+SzBMBVyYqihVUteyTk7ZT6w991IcvWoR9970ed3b9A1/ChLdrlmVertNAJMQWd3OT
ugD2Lk4Ka3hEib6toi40N61bjfmqTSqNPPCEbZrQOgNcLVPw+9EcBA2YOJffaTWTC/2Y8vJSPy+1
OPS1oDOClRg8TDRTZNXf+eemT9i0eR+mRCOmxczG6UXpg4Ore+bqoNJ1/UUYygRLHEfHup6V6Zb+
3CgP99NkDtdYjhX3qG3iZ2+yu0esSyuXVGhv/ux1gf2Nnzp8TbRmvgMpLkFim7h6ymTUvFhDRUpR
aFEabHOb45EACJTXyxQrU7+gCORXR6Un/dGNIZBEXuthNkqRylWGaNURSW1Ytn425nZE3MdI7HC7
tKCMIg+vOFE7tZrlkG5lXJNmH0kEGAWPgvYxTZsPeN4Sgh72dXJr4R8BnIRj6qcW4+n7IQxMPD8A
Kz+4SdX+Um0rPqQp7SH8mCsjJLwYcoUvAwijqy4iDTWDJIuxbKGK3Zwr5ewptETPF6kM6cejyIut
bmXlR6HH1bXW4IqxNltV/ermSNAQjcbmCzc0Ol2FF1k/2WBHjmIbCjlMqrSbgJGD5iFyqgIv+HnA
+It5Quww1p1atWI2qasOpQmx7lQ6t5NVmVw43Ur/KeuIynWI1eILKzwtxAR40skWx2fyhXa/VdyM
eYgDbZK73HmKAhc3zE4a2e68yJ00CqlBftUNzOYx5yZO6DZigVZY1DVYS5OS1UR+3hl2tflf9s5j
OW4kW8OvMtF7dMCbxd0UUI5OJEUZaoMgKQou4RI28fT3g1ozVyzxiqH9dEd0RMswC6h05z+/WfTC
qKKB+CysBY1W43ux6X4MtIM+55bR8mPLVLHpLS4Ir84FpgNSHcohIhUw6cPBW7SvcvAzfZPba2MP
8oQrNjJDqRLh8AjJy+2V/2Edn6zqOUY3uRFW2+voQb9b2TYxklhOjHawNlMCXs0eZ7UGHtLTXO4K
cFFE9/Q1yIBpBf1UJSwJtbbULgevlgZu3rOT7d1g4W7e0CcnQj4d9AMWfEsX1V3pb2tBGNOuLLXp
dortLtkrxN86TTbad263of9BDgZRU85zzSPp73GzHqKGNmz1sV5dmUikwhkw2NMVpo7A+WnRb1fO
mXcnOxurdqxguou4FqMWln3f3Gi9EZQ83iQ/BS0u3dY+C/yk26lFk+zImVdrTrBxJ8LCLtvJbEgj
naqYC6AqWPJrRli2YGLrt8GNXAL/XSLJvkBEPsy3sfs9kMtqiNqogEHx2uMaSe/bhHDKzq7bMmb7
L7kttHY5Rvg+B8MuGRv1kVS0rDknmN5ItyUJRWJDVk6nSPJqkofG8pdqM0sfd0LsFh9NtB5uVFTG
kNOXlMkPNOe/FfhfyPx+V4K/z56lfPjXxXNdPb+IC1z/2j91OPFXRP+Z1OFArqt9lElN/U8hrhkU
1bDSsIKBxOIzxYBSfrjRBdTokPUCoGDgKH/lg3f10Kf/85f7N9QaFhFuD1T3sKScPyrEX5ThwHwB
6ggdWsuqwOfzrWDOT2CNVH1Vxot/HLjGPKjSJo6h6If+0bDT+vjTq7n+B0L72VDtJfj0fSgwZyiO
4Fz2qgJ5OVRnGHnbtvMRlkAXfuc4607vvwEsvj4IIYqwjIGfTxF7szHxwszmI1s+rT0zm7ZaTgDB
759k/aT/BxH+eBKId7w1eMxQg14+yTywvtpyOvJy+6+uI7DIN63pZrbb+A1J0+njkFoGQc2gHwBr
B0TtBLDDEnxK46k+5rjEkLOSwF4Jm6Luot8/0OvDgPtA2qI/cMq7I34saLykOXKbs+6GVMahrlf9
4feDvMQFeQ66DhagLxRUdi48qV6+tTxYMAye7INTTmoPEGnRE+1oomFObuhHzsv2jWbHr09Fm8NE
rLKSk3GwOMHmzS6QZBBaBxdvzrCvFEGVjfyzzOJ/noqlDSRP+3a19nr5VF5PPEpX4nGa2UVoOvCC
9AmWgK3pGcQA4hL+/CX+33DuKU68spDGRTMOWhk4Oz3HJq0niPJdigppxz7S3vx+OPOVL201Y3Bd
ED8fT5MTnJ46xR3quTqQLlB9qVs9e2xIkcpDGx+DPiyQIMWbovSL69kd3SQyY8lVUZsH+YEyJ8HH
1nZGSZKS8O6b0iAJy0rmrAhnlcbXWWvjZpyqabnvSsrcTdOlHRHeuCdgjtAFNakmpsD+XzjcoHY4
inOZZMcs2Yv/A5u+sjGdLmeHyDJ6YXBOcZRkRZ9AkT0mHFhiD4cUhdPeg5ZyWSIBJ5glzt5ge//6
Nj12PvZ7dEa0NNb9/ufdNnZ9STGAnx0Xky2pMx4UUDU+q7p2wrFfmvkPN6r1yRgGuzkXaTeS6Jfj
iVYZHTa1hyojL3KZRlyZ/XmCJDQXd79/h7+uNUaiTYN9BoW2c8pfnPMud7nGH1yC3sKuqnG5rggY
+ONB1i2d03BtlaAHePk4A16iEKrrgzV72t72oF1lU2nsfj/IK7MBXiSiThcPWJilJ9uUaWWaMXjl
YezrJqTOhauS4C2ft077Rqfp1ZEYAOMtHdOCU0MaJwl8S5vrQ+7L7CI3eg1riarZMuOtN3SKr3w7
iBNh4sLFpVUZnMy7VunmvLoOKhN4PSFfIYQYM7xxvr/2OAh7aBti9eDj4fLy2wF9bPXOKw5ThTxv
cqheKH85U8gLfoMW8OrjcFfB9A3FCdrblyNNpPy2sRIHLcgU8VRWFkk0BG9MtpcNinVjX5/ExCuY
M2Ql9L8cxNWX2rb6/FB7ZEM1Ql02HgkNE4DnbUVK/VejmZsvv596rw4JeYUbBUIFOLovh8SxDphY
5YdiQfiYJyn16mSUB1eSAYvrLSUfgcZvscK5e/Fjf77O4Lq0cu1XTgBHGC6nL4f1vKFPbCn2nQvB
ZTtilP7U1eQSYowf11MUF/QN8h5mGeEwDYxbXeaPAcBJtVajRL1xtdXJo6mmdwo3fqhPbi3Jf3Tl
Z93384qkGcwIaAQ2sNwnu4t3I80Tf5sWXUBchwzgJLUNHaSbDruGK6fw5HCdjzVotSGqort1s8oX
m76lyRWJRfY1nCmTQM+NU4zpA7z5itCmzCY/Abqla4cu6S/vTGnk3zInaLuzWPG6tzLW6jtt1ppm
N5oQC8mtmg6UwCZm7XOqX+rggd62a3kZIWTO6QxRl9duDJ/01W1XxuPWCIo5O46i88lKyuN711Jo
i0tjNI8V/o3fWtvp7P0KFXwWg+31US4Kn1iSNk+etSqHadkNkPtLJ/OIZEqMsYjwElMXdBFqErO8
eBSg0/NAsnU5t+0Bc3Fgr6aVAQS9lE4K3FDM08OkVWziLYj9FBFkCiNQ2J7Kw9xziZOqfWdK4QAt
9udRT0mrKeB8f0s7VVxJtjOB5VMfv29bFRNrAdVtB1ZJ9qFWzcZXmxRODczQHe/1xGiWLV38+bLD
6RAD+aBSXzXV4NZPvnaeb4a0jEG6ctGe94oQYLJAyVaFZFz17iGhn11FddDDwKw0WMPRIip1O9ju
cB9MRY87mr5W9HaiY7OwyPEuV15N5FtM/EoPVuBYh3bWVBYRwGNghtBmjn8xenmWH/BbLEhqrmvr
Em6oRsylYdR76c/CAGtCWS6b9s7V4EAeSFFS+6btG33XOhNdrGbshn0azx7wKWvtFg5AAuG3r6wz
MuGKj8rxly9k+635G3PyiS7qXGxtLS+6LVd+R20krfO7BJTb2jhL630ulY8NsMeJjmwXI7guhPqu
lTszJyWeCdl3jypOPDIGaUNlkZW72cOQ5s7Xrs+UEQZxohaSxklzOieymiVeOnj6byCgiW9J07Gt
AY+aHr3CMn1Y5qQ2jmPjxNmHRut424vjwqakawfl2BYyf+9MpdXDEgsCojp6y6vDgS0FmEefyBci
PU6DJE0o+WVChF+CnbGiWEoqcjCH2JjnKLDJb+A+lGjRMKbaR8srEyOKB88twnpuBS5gpDssO1+L
my/pGGQsJH1Q+5Q9rSNg0tDxecBNy4CPR+J7lPqu/ASPmdBad65lHCkl/I8IN0B7q1Qt9i6wFxjG
YITBRwKr5oYU3Myka5XodhM6NDj7iGjT8kMDl77c9IHRER/gDTZ0zTQtnyDUZe8FGEu3VRML/arx
vFJEeGfY34Sq0bctXdXw37KRJLGgV6ijgO8iATHx45ROIx7/mwzPpSe3I3swJIsgI068r4XYYS2E
AlCYIi9x/EvHPrJrc37iitrPuybzxiWUylRZSPIjiX9t6oiJkJkGJBKkZcRMLBRwf+OLWFkeyV1J
auL1Ack5vXTN7ofD239xmL9WXOI/V/rooX/41zOShV5dPZTP//PXXfr8r/1D+fiSC7H+nX9jMNbf
KwCzSsq+n+grq+nfGIz7N2scI2w4K/yevXJi/p0IYP0N+rKiCMA2kB/W4ucHCANyQ+EPcuNxfcMB
BHPEP4gEMFYM6MURjMHTSruijoSgx+355ORvaOcqiNg35pzRitdgbn+pYETcWGhzMtZrHlfNO9ug
tXnnjUEXh3PXBneQBaavC3eTdXn7+dnS+OUqNvHFJ0uRp0ukRx4cRVdbn1BKmPreanXy1dJsucWN
Ap6DDkU+PWul5mkXJPrq+WFSQ/ZhgA34RRqTP+4XsMOe+N64ay8zLdXRdJQiaUNJki1B3zptxYJ0
j4jzyv8SkNJDiFCWIIvIvMaiaY4dnIG3I+mMxA5NpH+4pIMQ2zNiLkhIc2xv3SCr+tCXmrRC8ghR
Sio/EDEUWgj1O34k/YmmtXR4xS3kN7/W46duERgRTmbhBZslJ/5om1RGHUe5NazSfLQTiEpsVW1c
1ZbjDpQBOnycTEiYHI5DTjt8dZuwJ5ETLXUxj3eN3ttXPfg3YrKWrtSmHkY7CBc7oLkmHUJdOOhb
Ao+MvtXyo2WniijslV9vUT9+KvLegyhX2u0niB2YhBpBq5G3NM+kYDUyz4zt0piiiixrbHG49aV3
lZE0TzginZoGzCDW54Py8sLkGEVnHCaAB/NBEyjBwnhEJDjai/nVMVKijAKb1laU4Js/b1qrptmH
+CXXQ9VM8A8dUZBZ55e6R+piMaA19GdtuevxsNONjx0teNoADVenDQk6RX8wJIqijXRHlCWTN4gL
MeVzv/NiLOLDognKaWuapX0Fi747Q3RgCHQi9B/pCwVc47q6pwFjzwX870yL/+0o+N9N7a+VE/X/
b2r7h8e6+hlUXv/4P/sZNC1ABNJK6F956BtW1Oaf7cz/m2KfnYw9ia2JUo8t68duRoaJAeGS+hld
JpQwyrcfm5lm/Y0/nw2C5WOZAzKLhP8PdrOXexliWiAHV1/ZXeDelJsnmGVnj8QgCm+DgrB+z2T0
L8fabN8ARl8Wmz7yajg6OANTu8AxBFF5WbP0DcqFUmHVYjR4u7UVcrxxgXefxnL701t/BR16+Tg/
RmL7xyuLdwQB7uVIpFtxV6E/aKZtHJm5zXYwqzn6/SCvPM6aZQICD3SNceYJipg4vmwlmxmlAWFq
QZ286xS7n4+J7FvKcazSXhw2PBFycaxSVkWXiZj7FOGIrYbOt7O6wGP5sxnqvo0vA5S0BfoX4TcR
ne8AXt7SuVuRjNZwDuZGwmqbLUC2Q+yWFQn1BBhGTZV0LYnKfUsK5SQRzQVFXy/vgyHTrS1XHgi9
eV2ZJpatXfGumCxT7nvdSp7ghwTJ1nHQVWy02qs/BU6s8AGc5sqAdTPxm2bSut+yakF82mHxMO6s
enS+ZUumeSE/ws5vVNkysAFe89XW5gzikmXStNamiZIIq5TAP4upiejNmpacrnTgI462kZ9t0ZmD
bGCURFxLZFtPHga4IhzNGELUXAQCPl/hqfu508fPaWcT3h3kMW1WSVAhp1qFQe2m96zybEyddtoR
79Q9V8VUxluwNfVItOX8aZ7K8hsqG+eyrYuJUDMrHW7n2V/yXZGYCeHatZ1qYdBlzme/rLnsLuBm
j93Qeh9iAqo+xL0j5SazYwN12UAzEwlymQ+f/TwXph4Zadl/Ln2EIEi1eNOVXzRfkDFUt8Tucb01
+ym/KDXDL8LJ9vB06eGcfJasyMeqy7JHVs3wkKrA4Tq91Gig4tpsuPhaZvdA3MYiSCbmm9EJ6IK8
kkACQqymCg7vvp3uVzdAZ1/Sye7CxbP8e9rY1pVpdbQ5ZTLmvEyr50O0Y/FpNn3VEqMzv1tI16wx
nu2L99UgzTYkaMb+aIwzqb7GoNrHjLrl0xxzi24LLfY3mauyJ8gc3fsOPEjsTNVPl7KYkHrOsyv0
TUGq6IUfzIDPBhtPR3TgrD/r05Q/jcjgCNfDd88hOU4msLLMdqA9XnUaZ7o/Fvu4yo2zNqsrdFh9
pl1w06csLrKKOLoZ6gTRD6VT3fQ6wTsh2AOxtiC2prcx6qQa6aMv5XIzLwhfKnCAL8XkpY+w/BLv
Fkwv+Ty44GwIM1fqCbcXPw2VRudj0w4AO/y6WRNd3hZQ6MZexnIz50bz1LWdBfs784bPeLnXA8jA
BB2h7qspRPIsFjgPc0uV7NVeTv2tFVfaoq/Kkd6FISDmpbytLD+9iCGzmQhMHbveEBJbVphMF+rL
mGcQEAWmVtZmtpxCsFMLVplgRKxiYtl8NdJOx+dUoqvaVIM22VEK+fKD5CL3oWDHDyKpu+nXwRYT
DO8u9e5Lq3VvTGkZdlgLD1iED0MaL1xNeaMjEjfP8atAF9EXRgHEOevMf51kQDtqFguFdGCXzn2H
sdiT37nltSKXuY5U3TBvgi7RUNLmBM8id7RKYuDcOCX2uZ7HzxA96p5ri949zUygWys3P0Mn49ui
jTldQVlTzyQRMpOGFqJmiBcnHvFBEftbmDDVEEHQoHmOgHTQojae7Y+SLfMLYJE/bZzBmlqi7LCk
OAZuXD1kpQIf6VyqyI2eKJnv4L5A6rViq0IdnzaUiUR4SxKehaUuyXLveUxbAxlLtPKDpeX8AUPP
53Ld0+YySpLU+rYYTJU5mMmqDWq3a6M5i4EXKhGk3TYTirJgcYTYmugSbkEF62IH55bovIaoC1cK
s4hsqGUe91x7ihFd1/m8s5zMacJKobPYj52Tr2GXNCk3LiS3c5o9070BzXgOjTLjM3Gbn1B+NoAt
u1jUxbVD8W4fTB2VUJA1ug+4APawgcNcnqF91YHea0M2UQaRgcgvQC9yRNifvRhustUe1eBLazsa
XkVBMs16ANWjda7lWJKiFS8ye7KZrRm0tgHOhUh9UUZ5MVhjCFOEOPt0CNJ70eA6dzZXTvJMo8lB
xujk47UtynyMkhxbxNAnE+r94NqQLhCstWq7etvYh6ICtwHWq4MszCzVp2FhjN1TTExUSjDIYJWR
JRo23w52xyGoEjOglUBwdgR4Y3+q7CpB3+6B2qSZpj8Pcd3iSWLYeslN2z1YPoGSG+4/pY5KpLcO
2mK2x8KufESGhptejDLFbduK7XM1OOJOL0TwqLWO/GIAUnU0B7ukiybZJ5dO6XdXvaU3FlkbULO2
tZ+1Fr6VaQbfTIrsg+Y1+uNUZ/OtbUyyDDndtWJfAx9dl9CN6tBWpnxqisn4lKQjFUE/kXpPzdCC
0QESyoIkJa991NnbtmLwLQhCZlw/VqiubwjWtqCVSOOaY8G76hqpIzGczZ2pebjW8/MVjLt0xHDV
7Qd5KPwJPuPkrvM8kSt+lDsktU5e1d3FXZneBqUzq51EmPC1gCpKbnwjXOK8pblw7HrsXxvbaOSZ
lpEbEyYunsMUPKsCV5q9P4e9kcpjz+R7bHkbfUhnF4H3aHnLgShdN9uUiYRaGHTOu9moMghjeHOg
nzZYkYTYtO9RyXsPWdsSiRov43TZ2C4kGs02ewfntrw8cvZ2+5ISvELNmy+fmJvGQw3BRoMkbnCA
5IMq+r1ljEwnvSphKflN3t8vqkgIqlQgY5tMjnBtqsCe33l2b5cXWMcvnCmmwmmiaYP23mHyFTtv
qcWNwnTzW6pbzdXAQcE8YvUlYTAm2RezX9dHbltgvgTGSy+kw1Z9QpmUfXHzLmVjR390sJvE2RHJ
HncRVTKM5DlbiWLEBnA6wKRwPyRTZxNJXgGLIRawEaKXch6anacGs9zgOM9zTdwmgw1UaXmhpLWm
Zmh4e7ATYeXOO8WIijxPupCAY5sE9uFNhYK4uEH7JMbzzmhbjBLaxLFvTK+d0MEDosPLZo+i5HQS
obAzdtrHEZ8bodGihlkrDU7pRYywKcc0I7xNN/1iDWGf3KPE3QLjCK82rG0/ZeN1nphmvR/wX9TO
ZwU3cjNPHjnrfpss0wY6gbxrMu6dUJzAUKjjcRTpp7JKYZv58tBUJkjtDAkK8Z1D1jdI7UqfQhM9
P1baZLqRgmZxRo4HiZ4TSaQZTWxyet9ZOSuOg0Qzb8zO7JMdDvZKbrrZy83r3nS5E3Wt4uzSF9OH
aa974y7rkUtEOeC1fQUjUKhIzR0Xu2E2XHEFsW9+kHndmhuHcxGGg2Z5aZTn/vhVmjYKMujFs4+K
1aKpktpoUDjk1888qMQnwjYY3RQpHLp4e667r6sDHMiFW2O7UiSaUZIZYXPgJJ3sSNAN9JGA1s51
u3Du2YOR9evHSQjc4MrJEz4WCE7T3izz3HWX/WjlJLt1sRUgl9fHgxjLdLW31Br6EWJECou3vWs9
etAYva0J/9XexiIwyTCWDgF977JemLshICzrWKqxYGGkLifQkvXVmRXksya3xaD35S7Dss1gyzFH
+xC7SR83UZcE1RB6SHjLqOZO4T4YKdd/guwpQjiXCQZ3H7vGg1KM/bHPcTAmRWBfgvxofK5YNJ9J
y06MrdIhNn+EGjM3Dxm85/aaBJzWu25MiEvcLBLOYO51bvH8vVD7LxrxFz3on2rWXzDW/ZBVL/NW
v/+FHwCr9zdiwtWKyUAsTVG51pz/Blid71ApIQ00izxkZf9BJIhVxcnbhfFOGoatQxz4DyTh/U1n
hV/lH2p8fueP1GYn/ncrYYsf5EJswhUSdpO+lt8/sdzyfk4489NLTU7yAVY4ghJaheMzRpEEDetZ
aV87RmeyT0k9Huj2eWN9nlV5/ujQ/lPHou+m6o2Sf4VBfu66rp/JsHAnBSXBE/PUwY18zZauvLhc
lGrel+QK3DeTEgHWCnHxJQiS6UMwieAzNbLxVrDYCo78MjS6QN4FRCzn1GxWTKYW00q7rJpc27Ei
nQsq1zV1O9OvaeWljz9NlFcQlNeGWwm0SA1N3PFOfbmtcsYYXOSYHglIzmkqyydMZKovMWnU0eiV
3tffj/cSTPnn2/55vBMw3coxARkYzzAXDodCb45u2+l7P+d/fz/SS2zox0gmL5BIS7ymT9NO0kw2
NVHe2DdU/SWFWHnMUzW+Qd54baJATVp9icFsaKC9nLwQ/IOBq/JlDZi+V6C03yQSiguaeuJosm8+
Dq07RVK45htPtyJbp9MERfJaH2NuDXf15cBdsegVzkqXCaltVtigpt9ZxZTc+ovj39KnHs9nEYx4
sbjabcxp92cWwj/ebrAqxJ01Zu87N+2nVRt4UnFCMX5REywps2lPY+Ety8FXJicCVLYYWEU2RnUn
aGXh+EjI6vQy8zPnadCVtjf0Jb+ZiyK9NBvZv0Fd+W4iffJSsfbFFhAWJIOe+iKbs19Awkgu81nW
52RBaZ9rHJ+va92Kb3w0PvcBd7U9jAVK+6HQu53HsgHxmiq1+/3kfWWZsBzXf1mW1i9f71iN7FBx
ctkP9M17vI3o8nZcQYL6Ld7WKyOt9v+IjbHmhVSzLqOfvshBagUsY+9i5Hb12Zqz/DhrWbrzsdE4
/P6Zvi+Gk9cLvwlekAE3F+LiyddZki4Qe7l1kZHeRMuj7L6QouM/NkGxDGcT1rEfvTglLR7yQvEQ
awN+OzhcTW8QeV5ZOXhs8LQ2LimcfCcrBwkDVZFrXJjNoMTGIYkkBHO1Lxtgx22pL8ulIoHn46JE
eSyRaLxBLHtlTsNXgu/FuUKeIwzxF++7JIPeGy3rok4K/2CqoEdrmUIhKJTcxUaVvEH8eu2lr26t
+HfD+6JbekIgGgI75eA1L2zDbX0qj8IpkZIEOAQVLSjWNFrzhUz94VOm+VBX48r6hLz7rTyo1176
z5/iZJax0ccwtMwLOffNOxNWyxWYrYUM0nRvdKfTbypCnPaqDpp9T9nyxsx75SiAp70y6Zl0VI8n
u7RbFUhbF+Oin0t8n3rTOZCDYv5ZvNb3LZE+8Rrmi2UGPeMTOm4/yVhvGuNCi/V+Gzujue/TUg87
o+rfIE+f2E7/MxQGDhacWFN3uI69nEResoyaMxoXARC8G46p8iQOXmm/06zR9/C3SuQlt/DpmJnK
jCobzZNDcaVvqtJp74gxq68cu7WuZtqJ6cZ0UKNsfr/Y17V8stZRACFGxDNjbQedTDu/6lINr8IL
8AR1MaHe2RpVIK7NbHL3MC3m28WTyXNce81bE/5lB2V9N+QJQZmD6cj1yVjVHj9vaPSEtbHV3HP4
ScW7GHdfmrE2cvQR0qMOBSRMvdX/Ive0MK8ydcNnKI+Va9Y7z5X0qgDUpjduCa8sQrj7hCaQbWhh
e36681nzMNUEF5yPsha7WBXDZVJmwfusbMzI9dLkVkL0OwSGGqPFmIxdNjjjx99/Ia8cbnjdonCB
2YxRKrEyL99LnrZLUFfeOcBCd1kbi3dhJnF8hRMgni6OV91qdgNDLs/NsxkTybCsrOraRfMUvvFB
fj1xvr8JVDW8DHqbJ6sxHwimMAb7fGWqfY1dp4lwYDgadICigbTHJlTl3O+TXrYHOBHZtwYE97ON
tDU08Js6pvga4Y1ryyt/etMv/fvseDlv0ZNhe7EevFwbT1cWBoclL9A6R56S0P8ZUica8NM6msM8
XLblQ6wvYsslC3HxPMaUurqPRDKuz+O6T9tVgK8e3nhf64H0y0dCmAP9He8fULeXX1xi97NWKP28
b+DD0lmxxTWucBJfKO4eSdOIWxV0MhyG7iE151U1XQfHeKzVTSqBsN+4mbw2l00ib6gM+Rq5f65E
2Z8uDM3UIVP3rPMEzG0vPZJUN3I2sK2ZUdUudd/c2baqb2dcISPEjleaxVnz+1fy6+bCl+Tgab0G
q7jQgF5+hKFH+thN5rk+9t4uywSYjTHoRdTjFHE/KFcewUfu8WWw3zhIXp8ejLlGNsIwOj1Ns8oe
dOEZ53nVtQdb67M9jSxv56EzuhEyML5gzymfgzJlQy70LD7OgTh6OdwYk9cTlWXQv7G3/PouHC4R
qBbo5nNtPd1aRKXNsVzy86yulwfMHJiqmLKiJSeCtoM86Sr06VzxDm4sh+j338Ov5yp21eBNCOe4
XHDyvfwetHSyC1Clcxr9+W0/pWpPtGrx+PtBXjnsGAXul8Eeyns/vTE5Wd+Y7ZKet/iWPC+tel80
6qsstSIc5ZjxiJ69E8wIfF/iDEb0jB2000BY8lLs4MRgLfdkWK8sWeDK7e8/3Ctvn9MGjjZ3Z879
4GRTFTEIuuSz8YLMw1wb5RVC7WwXz2YS+hU8KFXHVZgN8Ru7+fpmX+4J6MG4wpoMTurEqVcc5FE/
rUrtzHcLX0Rz7cs+bEgiq8Dc8SWKxBSDZptTMr9V+H2fUKdDoySg4MUYCHTo5JEBji2hj+m51xrB
GUhJGZZT1odQvT/iWzeGeM2223KZb5Kxdc8nHE53jqa6nbb2PBqsYq8lfIZQOHH/3rPbd1gzLjeL
4aDsaUeYv2PyJPXhbphy6wxFSb6tAO1DfIW07WwFN0atX+hxrr0xlX+9lhOEaUG+WC8O3N3Wqf7T
roboXgzZ4J2Z7bpUBC6p0ZLG1l46bVBvoZsnN7+fOb+unXVAzOfZQynATu0TmTaludju2ezBeUjw
MNgVRVu9cda+8lQsUB2mj05+HUSZl09FD6VZtNw5g2kQX4+evVqvVijElGEItZmWVHv/+6f69Wz3
uPMRRcBaXbfmk+oGmoXkAiLPetVmUYCD71bgHbzDltR849Golk7WAHAVt1+QQ743HvBUcdRWYphz
4QKDF3a/o/uBKX+X6NUnHSkSyoZsxA0JeeHyyWzYxDYLk8/c0q8fq6Pbxe4l5HVuv47WWbikF4t5
6OjWpeFCA3/YDsiZ3uGFAIc6xzd5L7xgjo9lp+qvQ72Uz9qsd+17ZZsFFPGhiZuwa4X1cZKiuBjh
Ha5UAZVGHrZWD8aM4gD1u9tjNOSnDpY+sS+eZIOWiQY/7gQbCK75VcPXhQFtChlkZ9IcKkIJ2X4L
CVtLwhqu+RPuFssFZMepiyrfkjgz4d4Wc/bC+NhMDf7fnr74xcZtrOGJTUB+a8Uynxe1B5smq6cC
T0kxiG9dA0sG6rZynyEq5LcUq/o3op3NG9ycaB2mjfQmXFQM47Hq4WNHWoE1Ld4Uwn3IaxfL3FHT
4y82ssF5U1dCWFhV6zmid7u4GQQyjA0ZjtodeICZ7mMhIM/nWBTN51BCa/oiCKuxqjBnOLFJHNCm
pi/Ky6th1PbNgKh2CKrQzFvtWVIHfeih48SbdHYDZnCjjHHrVaI39pAQcncnUvnJHIZqjAKjn9pd
niZtu8UOJ102Ji2VEetlAtOhm8gMOwYoD99w2cFQfBTuZ1kV/RRZnJk+xrsVf6XulgCz2oxkH0xd
sE/aYI0znRNnvGTRAPDbhb0uoJeLkQQRT3MbeCBOlU7kxdMc23QVp2LUWf506JCfwouHDK9FZJQh
EHJaJ35XyhEXJ1wA6WoXWmZe29jxp3s4HNNZn8txoSOv2iR0aav6m6KRfB4EXCLZ0qtx8HgOMiM+
H4NC1NuhS6t9qhX+k5OjtFntc5lVHR5T4yYQ1fiRZYAab9YdBYcBAUO/taStjlZnlffcrcxmw84T
Pw5Oun4lVaINmzJTxXEwPfmRTRGr9ETN1l1ZGSmEq3amh9TN1le34rxFDNrat1JYyCDivs6GqFwU
BCCm5bKCVpVTMDuV836CanHvp7iObIcibfOwccV0LvxWOPsxo3TeyB66zSEZER2dZWkAFyEtclg0
hJdiQRb3noaFt1eop8bNoLaRQo/PNX15Y59N+FVtGm8p6W9i+B1ESb00emhoa7prx+QZzjHOqslv
z/EdQ7lKWNOe/pSFaQc8bfjHsuTORPxCXqIR8V0RirIchqhVPW7rRVMHeH8kxfjo5qOHFQQ+ol+8
xbHImlYch7tAjsmFPenLftQzOCuanecfmciDi742Ee9wkYBgREfX4Bdww7iwBMYx0QR9oj0aSBEO
s1QuvTb8T/ztorSy3BAJJc9rXHvasOZLHreZr8eP9hqgubUKGL9RIjsMz6a2JF/NrJF/xWi6+nde
n0y3mKeZImzjbIQGzYtMwAb8+CNqiwyqUrGSJvpJb/CVtzM2mngacBEjIIErlFh8GqAZrsqkGGTj
UBwlduSYQ3Wuh3eJzIKnBrqyvRU4Znlb5OmljwVTAy8Gy/cJowthcO9fcvYcGwr1Y9LaWN4p8PGn
xSvMs1Jv/TsrtwuYJ8xIfVNjH1rujXgx5Va27thB8UuwEjeGpnvvQtSSkZBgBZueZG8LxKxihxbt
UHG3bda7dpaZw4dsKJwiNKa6ygG+c5qSg1GpK7rHywc4Vmw7yWiWhySvF5/SbtK+eZntKBh4bmYQ
ujFrN3k8DzHMdG7bIeba9rIhU2S8HJSGl1Hb1PUNShoJNWYO8Oc0xuneMTGW5k1h2u6mfv6BLwDD
ekiH781MaFbo/y97Z7IcuZIl2V8pqT1SABjGRW8cgI905zxuIGSQYZjnwYCv7+PM6pLKbulF7Wv7
8sWLpBNuuKZX9WhZTUtQykqvI5g0VhbR6EybA6ji3t8o3yBJaMrUffS52EKTq1koBD1WqRvyMuu7
T/ANYwCme6JwE67ITW4bqw7xrtFlWKdzCyts8ljZLhbvlGCeY/Fte3N6FlmV2cHCT9jsbW1NHk1L
NK99uppfk16rP8otR7qAE7xP7hhzBGWd/6LhUrpIEWM/k2WlORFgKQf2myXxKK4FHLyQUqM43w7p
rN/r7K4J/xU+vxnfpUAi6Bo4RVTV9ca17M/V7mrPHHj1DcW8T32RvZrWZPygysZ3BRs1WhR05TwQ
TcMVQ8UjJUlMu/pNkfGbC61uTd0d4z05X1jtvCUJe8QyXHW9/TvrTImYSxLMErMJPSVqvMIZwxRO
IE4gHso6bEa6049UY85v/tw7dgTryy0OOqLQW5v5+RTyvRqHw2IbTndavER7WjTXhoU1imRXkGUd
aHb1M58Cgap4xqfk15Syx86trrVFEYxlI3FwKH0wyE643hiUHv6nDawx44ahBe0+0xS1J/OicWrb
dtJRkazF9NJbaq5/FNubKrBr3rgBaauO7TsMounQqLw6rhmDhMGBd5vO7Fd+bGca9wbvmpFoh16N
RzUIMw9IDNRtQC+Kd9tZdYrzREiOdJE34sPSyrwNGYbWGnI9/tAwz5zpPe+c9DCbFOWRUBDYHwGT
aw9VUZJ+WEwz/4bsOSyBSihe2UKod71NZxmAJypRjg9cvNcs5C8vtKAZ7fIPiUQ1by0X3815XuxF
HGThO/uqLcAlsmS1BAdaYf8B4icvw+o0f+a0y9vNVI35Pdlg7asWvpxQVSqrhKTYYKwdRh8hyLAK
nDNL0rYcOH72KJxBXUpOeRZbzOu8FMbhavyNJabRtS30o965oP1jONraa1nbKt/pceKPh3huYJ9V
FVkZ4s+xZp0Nzh9mwoWLxR2w1UkPBIEODDK6HyczLLoxm0CIwRSKcLPoJugxHk3Ii1hccMAhoUdE
LMYXp46ZKSYqxNHT2ExFhWN3b31LCDWUriuzbUc47TWlKvrbiee0CqqJsQcdJzW/rdGd7202hh5g
1YJkjGV3zv0UY/EFRirxQXdLSZOEqPgEg9hjjibZOPM699al0TeTKw0GIk/Ybwlbm5tFOt7jusrl
kUJH+0mQSLEPWtXAGOX65eM80uMmjbxBTTax1ak5DXqGv8jFH/xqLfnyY3fz0IQYUewn1SfqCZyS
SDcompx/qxm78Mngp93CKDTmrV8C0nxoYafOHEs2KUsSDHEbzGLFPijBsOF8djPf2F4H6zNR07YJ
VFZd3z11N9278D8/Sq0dwsFfrTOVweBNjWJIdszynCnz3HvZ5pobu2g+ZY7buPVzLMD8kw9IcJ0K
E6V7KoJeaZ/tcZqeVlsv20OmA6/Yt/NS3mOTcnccMmm1y5bGWiMZO0gBsZlY8BtrK/6JE718aAo3
iRqrauk/kF4+h/q88p4UHJ9z0Kda6QRWtrQwQ7H8+du1HLRki8OWGmaTQoaVEXf0/xp923gBjTRl
Hpb1xK9v8cvBOPv0Aslt41NbjhN8sLA1jCvhx2WN7ccKuuZzk/CnthThVLQpaP3wPiUg4TYWhTPl
yfvNoXa/mVQUUvs7W+rsc0hVCRHL5XcSwgfpvxh0SbX6/SyrLYlw1J+JmBc37d8UrD9Y7tsVcQfW
21nLJ/03MVtPzOoRhS5LHulOLF+bdDbO7JDXD+Wp/MW6hm+9AuxM0FwjuVAlSU3XE0FdR+Uu3q9m
bRl/rlFeAs5lvBcT1Nk683cCqK0RpDnD1k50phZVjF7irK4B4fE3K9yktnfD+xaWJu1BuOBxMg8j
s1A2leAF2XDUVCh001P1m0TmIk0q2bsGlGEhTe/LNbRc/uaXq98sM2gTcs3+b8aZ4xXXYb9cs8/r
bwz6NxHt/6aj49+kdKYs9U3PA49DYvXqvMprqrrpgbKJ36x1ZkjzW/0msGclmm3zm8umkC1+1Ba7
LgLZE9xmLV38dYEPziHUUeutNu0pibTUyMxAGnUF+TJTaibvd02Gd/9MiZstiXHqZ0iPe79Jcq24
psotXw1gWBrVWYE22tCVk2sIHWQPhY/lFNv5Noa2RgldEZehfQ2vI2qRl+bd6wxhMWjqzemy0dq5
sx7/La7xd/s3CV9dQ/HXzcQFnuGSHvgtzBHneyVpiTDVC3xYrHRFX95CLxtl0K1WMt8ITyse4SS7
/t5tPTCaAvfbec113wuY/TC4Te1iXVtA5FfSXT2HpKVx8/kJro5Nb0m7D3zj2qc0Q32Db1lqd6OJ
LXfTSu4zIdeb+e+ad9q47RZDKwJcITO5ucp33yv+yXmZ2/6hh0lwV8R8NJvKJJOwAVXpv/Ujh8S2
6QfX2Ez0fWGVd5JSC1Y5am+YlnCnJ7CXxXYWevmXKiPtqc28jM9udMndLaSJ+C/ZRXodQq9BDB9M
qwqEKEhXQE8u6whQ4ThtNVIGR7tjTbvt7JGJGZs0qc6SqfQ681mM2X2V2NO5A3M80w+nVj+gesz/
AINd0TlQxkScdV+r4cuRH7qmDVKcpXrXXFbOeI2aw5TbZE2k/n3oYFMHBQ7EejvTnPTUDUnX0TJi
yudfqeZ/3HL/DgP9v6hW/49bbsPUl1af/7b97Ov/muH7/WP/9MyZ/7CQlbD1IPOjLAFi/0/LnP0P
2G4mD7hxlXtd/epn+z+ZZNx0HoqGD53G/aW3/6dnzv+HhYaNww4Jm8wyG+L/ToqPzfm/LtTxqAB3
ZLfqoLUhIlJK8K/KHhDZ0hhbM2CXS8yKm/N6EaUvfgaNUAsYDIbQlduRA399V065+Y7st22nBC6L
owdmiWC0gUAUJfEQ+S6zyqwRFvA9Lv9G47unNU6WDUizqDMXa8uFKN03xVpuagjZmyHu9HDos5q+
sOeuG458TZugIL0aFR4hubH3nVPdZ4+Jtu5gPE7k1mR8m9aKhi/f2epXSDzkhXOjmW3E9mC+pV1l
DGr/GjXS0gKnSzc8cOOTYbPE98uyvMaoO7x8g4EsRQl3betAtn71U+R1ggw3OOOcsMQVFc6rY76V
DC+7BqxAYLa0D6+9UEHsQIyP9f65nDL7dh5McQA2fmUHXKNgzHMxstqd7mTrX1vD/+0tRWiuJGqR
tbODCb84KvlLb7F8WaeK99A9iwHjUCbiirnvp+fULWnCGWNlHLmm6BA6bNt+sCSHEurkPa/WcGmc
D5r/jG+USyTBnrTJHFZGo98vpJFlSL9FfOOZqoEgXlvrGWCeOIP9r+polihdsoy9v21i2FGSCFi7
9uB6JPuaUr7XXm9KchVmfydz032lBhErNoDL5a5ui/Ii+FYwK5fAm23pigP1JHN716+qOqed+9cf
ipQGWT7CKTKHeeFS5Ls7taClogoNBNN3jnTlLNiae04w9qTBA1HNTiDGzJjCWZb+GxFMT331vYxD
rW/126YUvUWUuzCNp1aX+mXq3PvK0aBZE6xpA6coclrQMpSPQSqNz67Nb+p07aI6ExVpTtC1R2UW
zu3k89tI8rSJgHmstwShLixHaKhsRaUuBR4EJtxygU7tvrgzr4ljSovlrjas/cRChHk5XrayMj/K
IglrYrjBoNb0NY1N7pM1/WqZIMquA/hH1Qlj0z3QcLbeLp2THBfCq5J/Rcj7RrcWBMTqEs/WjZXr
NxmMe26VGxg8b26bnTFPR9JLT9VoeiFCUiQJwI+/VCdJ6qXSIJkZIS6nTeO5wcqFkM4wuz273PPE
5O4KwoJeHoeq7J/cTMLYMIud0ukCyid1URJ2unMYxMNUPzJ37xq0BWn+ycUaqWXh89TfdDvrH8Z8
vCVRAyK33XEc8XpFb9Rj81TgvdaX+EwikLVRoTYkojYNrViwJqeIzPgex3YMhSwN1g6BSmr+yUsb
FHOIG1OhTgW5JPxk5m5CiAiQ9gziJ7Q0pkl/nCx7vaPvEqU2y9VGK6UbtW7RPPK1uTGyu0WaG0//
SHMotXoViNXeLfSrtRQ8inLd+Gt1QKi9hZ8MSNGls3I9WRb5tvSvxaniKiM5XHXN57kT0P5LMpdZ
u6PU3ApcosVx4j67SJJB3kNl1fz+I2bTf5PgLApUnv6FGXJXZE0PlcD1glFv35p2/tZiP44onXAP
JiqhIvc1quJStf1nkaY7Q1PrfhDG11LlSp4RvEQIbH3cLVkVF/c1viYE3NpKCSDUwey3O1dfyPCj
ql4GSMs1bcyS0gHSidusibUwm/LkRBgHcnBJjYF8pghUbKjK2co2B5Wch5q+REtfPMo8+SHg9AUb
kSMu8fL7coXXPOVRE9NrXzmEYkCtaA/WEvffYu0edCT5hw63MBwYU7tkSCMkfbGBctcmj3ImxpuH
JluQ/dzUsL2JFB6kbIwXmtb7DaUN9ZtWw0QwyWZEWrX6D7isucjlxvqZd71/tkS6hfw8BC4k36hr
uN97tUN/hW2BTNEfCXgjZ6TeW6F5SPoFbQaUfUB5nvSbLs3SYyIasPcSocQys+YmNuHjJIUfZVyb
+qZ8Mor5rmhJdg0U1XbrUNy0pEBv4wpek5Y8uwvfjFofXtuy3lr5Z1pf01jy0U0Xc+PW+o+XQjdy
4iN9pkAfQfYPKW8V4agTy8gGmkT7xzCQ6/LxT6nSHsS9BSqbIE1nGH9arUM/s7JiA/6JPUneHOts
4LWgcmo9VxDObe7r1NmmSYCwTHnVUgFxF+AzxGjiK8I7tynX5k/MpWNbkLggvpR9T3Ph7ey6+va7
+sgCRt+6EiC5TRipnGjR1ZMoi8vLUqa3basnm6xbXEDZSUTIOYjbJgQHsamsF0O9rMAYoda0OdI4
n3JHPun6sPUuGe1pvik63mZcZ6JhVEh+76lW7UTuAtMxV3JL+S7T3p2u34/tfHYt9SSpnyQF2lYh
TwdjMZsc292NenVPlHpr1eqwSoevAUkxy53uJNY9IcdT2rCfSLPqiwaSYpN6/RlM82HscV1UVrhU
BYF16zluk7fY0o7TNB5zHt6a6Icc2BA5fjBWxkTHtf5BbJsCqeZgwVkq3fPqYkNctCOttE+abxns
m7QL8e+fdXpsezfZGlNMLqmB0z4t1l+HtnOR2bvY/Lzej7yMYJMuZRAr+9FCEln6vyBa9lMpz87A
8dJVnMB6dqkLYw8D3tmYXnrHZWljjsmdb1oWCCYSOfai8/U2EVd6Uv5eck7EaRYsosviD36kg2zs
yOybMGuwqi4InYOFFKI+SC1QTTJUrKlsES0m9/542iHOawdP7w8FazmWXJuM4BVgLqK5r4mSJ7G8
AhXZeSWNMWoBfkIhCnfJ5qhfvTypnB6m1t9P7NMnKieuvZ3RGPvffFm5LQt0B1gtuhsvBxsOS5DO
2rfTNIfE97d8YAGPRrAUyaEu6XZbvR2XqohO3FB3nmyt++wSuDPs0leOC6mzjEqG7hLrlLFUw4N5
DTReed0akVFC427pB7HVUrki0qDWDdZz+dnrXYShonzP+x/014uq+jfTWLZju+ytnNV/s7JIZ8NC
WRBFP7t5yA7SnVg7rDrYmaTzdyyP+PXq3BrzMUQj5YiyblzLvFl0v9rQMYJcMD6DEtSITL3TaxmW
TgFocirdk+q1jB/UX45D+c2v8pCbfCZ1GaqxPPPV2qg+o5vHOrLwpWdggrPWko+tZvfemcoucLEZ
RGK0AQi2YKhSIHOJ+SCbWPGb6B9aBoxpmO60hNchrS52Mh+we0D9v15e535nKDt0ZoJ+on9UdAGH
9TDDHadZPewRk0ILl9h+7a0335+qp4nwaiTs3j/5Go8f3ResPpRmPy0ifTPqJ39VF1xej3WtQvyj
21Eb7hOvPeFVu3EHCoD6K//e8lHGe1bs7Cxke2915gO77r0y049Z9+6Gsdxq/o05a2Gy6jszZT3M
Z4+T+aacvSdLWNN21Yfv60FOrUDJe6CedoUNSL0bnik4pcaDdgFmUpDw7B503tZ+EkcdJqbZKUO6
EIguvlqszjHBFtsqtcdd7x0L8EJem+7pbkgi3SVdttg2jzoXZtp/Is03/8juC6xYumNET3iUEIZL
c3xBVX43Fu/DLFR8tF3sdb7JEWBwXpjZK/p0lPrOAX8cv7ecdwXnwrTSCgMwkTdGSn+EcOPPwZ6C
cSougtQkU0ngVliDyj6KxbztcyoSynMp4oslL3H6QZ/jxrNui7zfTZV2sPv2vQekiN0b8hx5vUb/
ELJAj8u46yTA8tcoZ39jsyIGfaRtWr3b1qUXDjE5Sc6Yz9YRu4z2UALC95atYbFdD1XasORMd9w7
90qMIUFmHp65CXB97qqKUgQW8kGSWRE7UCdiRx/vBgtQmRU/uO0HhQMLamHlblfrQXiliOxWAyeX
eyAtaOqQSzCltoHYiSLnujdc7LaxLTf03eSBV+QvLUS0dHH3qfIvtGV5gVZ8AWhjV/DZu9bdYrlf
hvxT6I7aOUkL8iA7jsarqM1PGzrAWIknZPpkW64ub2s3RvoE2qRI8rHwb8VHEhvxuydbXqCVx6Ke
LcyyW5FyNlSk0+XbdY9UKsUvtNYi/aSmXM69amw2R6hsnTPUh2GUvDDZlm/IXQrow1RHFxUJeCv/
0mzxNnM+b6SMibxq10fSmaJepnfmIr5K5aZE8dtHSkghs87rkQXPq9kmD7Ntda+Znn9n13dpnN+A
5dyYxrxjmXRvL7B9zSa9xKP+3bfasUtLETiVQ2QVD37cfbfovQuPEL3n1MWal8Kyor7IryiQmvWz
Xu9480eQGG8kr9K7zOeaZxpafq7IdF8av/NBIFIUa1GF4KfRxCbLB7KV0VrEDVfbTpUvDuOc248U
zPZb36uSt4H28o+YFR213mhPqWX2N07BOD802vqhgXAJ5mmCpUhi5Qxh2t+DV6/rwAAJgsoWz86W
6mfthsLrAieDNurGhpYlilKMcrX+Tk1CTNbNqvmSZ2K8lTaZj4ACGo8vVN06K0r9SPuNNDoq2YyR
4GbUp3hmbmrm27nd0WQw1v4+q9XoseTPpf1S6qWDdGlPstshbGpnfAnpjietZN+9ThtyJMwdK6P3
HbY0FnILR26QjHF68alp5tKtDYehg/k19bjWNohrxtEzu1UGQyFZ0XfUyw+bpraMkA/LAMjCrqOO
JmSP61LZ0l5HzlHsB/C0GE8KzdmvwmNxTLkPxSfF2mf5JvYrdGRDWssSJoXlbOecYWM2OLwZToe9
k6WNdXEpMzPBe7AUW3st8Ta9XOR+6dzu5IPef6pL3gS9cGjiyV2sP4HeSp5ohMgrP1PV7iUeeo3G
Lrirm4L/cT8y9W7gDFTnUYJy24zQX+6RjlDio7nX5uzWMzTb2YIgX9cn20pTwuvK1rg5UoXD0sBI
D2XLNS20tHh5aasaGy/Zw5eko6+HsfNaP5/pTX+Sq84LzGUJgFuE1KZm/KEGOdcPAEgwE21qF+ES
QR3JtgWKabRGc9YmUYGNTD0+qEMMOrS4yaBAqMjvDAqc9Ww14I+1rnK7S7HAkzkUq+uoR2o7CuOH
i1vi/qQVeFg4cZV1TOzYUW9lus43w2Cte91wSsqjkLwD1Xnp3oRfYzy01sgCkZPAOMWEHzmZUtXi
Fx0wbe7sASIL+Fkm603LacJ51lTeOXOulfIOFFg7nJTK5k3NP2Ik8CVGj8xijRE4a9afHRRiqHK5
tnbBlOf2F4YKizL7wR/GYwyjAljvusS0Gwg6pUXL9mtH3Riz3jLgW4Qnp7u3jfKwopOj0R4cCCE/
bM3GLxPr6/1iqP6nHphQCj+3w6Frkp2qlv7Y6FP93hiwDgAT2WSuZ33RzWD0YxcYQrGYERiPathV
5to+JJjxjlMWS0wGcZyEXruCTHCU7OjfUWBql6LHHZSkb2mR9adJFcv92OtdZOmzu2wSjoGJQrmY
+0MujZ8BDfxgA+Z8bAYify14v7PJ9uQec6PNna2ajWPXswGPnNL2X+EN2fdtNZvX63YGbKXA+E9b
KiY1BA3wc0enLFnX6dmMRM5mxr/j3kSfPViUQ08gCn6mi5HbjrFVb5Wre6/KToa/eufxrEPIA/Ar
kuqxcoW4rdJO27b5Yp5KS3JfMIh8geq7EnLx5gLOOTjrwkmnOp0onV1I8zHnuHyjNLM5ZuB7HuOh
Yx6x5t5HwsL2cLAZxi9lal51/4W3Nw1UmR8usZKfrOYTGmO4E2d9b/zJ3cLClDAZ5QuhKht5UWJM
yZqkvqzC6H4MWd3yHBX4E5rsr5Z5Bg/qvE71zhxYZaMvtc7W8dKLXuiIoxXnC0O7bMaHrC2NeSN6
ab3DVgYJVODg8m6GxnNeDdUwzUgXwEFDvAHJx+D6toK2aHi8yGexaoBFFFZDMj+jteKSMeE47Cnm
g7VYWwzJ1q1wwAUahbB2DZFDdyPGsdjSV9jvkd/EwVbSvusML+ayJuqDWD+S7mHu8HPi19BvUDwX
11WPxMvSI6iT8iicVWxTahAAnkiw79hA0x8DpyNbWCNejiZmqTspPetxFhUXBGvtcTqk/ZPSk4V3
oBD9Vo62OrMRsri2Ng9YLZeLQZMCXy7hnWzsFHs+7+FecMIwdnRVNKsnkaMMmEgL+8KHs2ANtca2
2e43TocUye9Cx5IoDHQXr5u2hchooYRHtnFmMLiTHaOkDhRSJme94HVqZzu+VkWod/lbi5Os05mE
652m/Gs103dlQccu2Goy2rjEbkt/2ZN6Y6jAMpNeC+bjdbyZPcC9dZoZAW1nJg8nZBSCz7S2sYg+
Y0mMj1a32Fx+cpxtrHdfMymScqvXs/OS40qchRFN5l3cDumb02e4RdqObj2C61B6xd+ZwQE6pqVP
p5ZyqbeiXpafwhLFuwGEBMy1FrI/w91UQTriW7S43X5KvMY/DAUpYmbCvFKATboyOUx4v9/obMq+
xWAnt6yXxR9rBVXNoQy40s2t4ll3hPHukJe7CIoAZTBnvfYpu9aFd6ypQ8JK7slYjYoOSc2fbhdT
rvezO8TI7frgfGWdlR+JlLNZWo3daM/6XleW88323b1JmJCMaDbz6bMbaA7L5qG9FfhD9l5r67t0
1cAZue66q7BYaaK6x8vAcxKfCMqsG9b3ADETlbwtLIB3cwIUytfHKijZf/EKDHEgOIHjSwmmJvUP
eiy2dL4dW529Ji9yDDX+9Sup0mGbrO15upJJ8Qx4G5ayJ+SsLPCEdCKrIHs/SbTddfSdl3lVkarE
vjG15HtwAafRBHkaKLSIIE4N+5q9P0Ru2wqV5t4QgMR4avuPpdZzmR36CfMv7yBDUs6HEEoe2dwU
dfxM+iTbwYTPbjD36xuq9fBMkSu/c/v6XaXdTzapMIPgIs0245JVVccRCT4wWUmGuSGP01C+UPEH
0K8Vn1fkCxxEkv0OHKWxHXfSq+JD42UIMbPzbDg8+B3+j9uRfekJ30G3RcuKlnFgpPO0NkDY7W6d
xn6cZnndKq5Nzbkaf5ledWIJQSfosO70WntvG5TLWqmNVfIY+w2JLo2t0DAKNwJ1ktkzlwtCC03V
l8EyTPexdNqNVfG5gGpzo9GbXpXMO77H9gXRJnth/IRtZE8YEa8Y6rSHAiP7nP/M8uCJjKa9ekul
br2dsElFOJKWPXEo+4BT3Dj4iLz7pepY25tFyWjdIVYIqdEt+GZ79a4fu6NE0o0owhS4hpZ7Iycb
O8nsNC5C7odViXXj4ULe6N3gBgoAapgXdKT1lnkrOgd5GBMfPWwZlPWO11uFNyJl8fzHW2cbwQOX
wqqag4EDDSsibbtubjwUyRANOq5GmH8q0kgusIX5wDCxoLI1TEzj8GrlSOZwg7bxbLJDs+z5TvNY
/RbMYcGgwd4m3Mo30FCHXg17/JRjkIEfuJ9nnpi8UBdWCQNnnZNtixKGKyHc5tGP9bPv98Zh1Mqn
3liu7qFvpdxj27Qnj3Re1mQv/q/UNw+PTPA6DYVlcd8YrvqWCHdmlnSXfvK0jyzN3VsHkBUaRTfu
OXfHCCZZccJ7mDF88MPQRbreO2RzwOjiPeSblrBVDFmBYyXsYcmOvbyUXfJsId7rLL/R7U0m+/Hg
6iJY+/ye1eC+9Nx9kmTAGD1yJYzxgSPKPZ3LUa+Nt5U9RI3K3oZpde8XCkQF3Qj3Wd/an9DgvAeb
whgsW5x0TEt6caJbmbFCmdaT4iYQFMXURzOM3w6WzlYIdMyS7cpuGorhZqZYEfv8Gkz6fOlh9b/4
fp7cxlq/tc0hfSBDguQ2AKkaG/I/xrSs1CF6n23LOjFo68U8z7OBqtNP8UGvLQQxIxwK/WNZW2Nf
4bzyUh+P1zjvZiGNbT2KJ/LKWqik6o5g5YcvBQSfYRRTjz1WDyKVIJ3WG89wHrTe+DKFJCKw0uHC
akHj1QtczvQfCTUeBsm2f5jNwxJrJ5kT0KqYz/36o1nmIK2m06yVA4M4+TDcE3nUr8iJxPqQ1DnY
/ULlaOP6H2ILVOXx02RZ+20I8dB0+QlP+S3u95D6ULVB2nd23JaWPT2tyXYyi5cF8XFKMNCPpX8c
EfJIaBQUDf7KgnwRVGL2LwpcxasqtShv2bZ4CcU/3byYmA5W++R27Tt1FyerzlgSsNleg3ZQ49ZV
hKl4L6eBrs9vbu++9mX9yHW2eObHwYBukxxtvAOhhE1uoRgr2YRjJm+EfZyT5pQhIN3No55ux8W+
zdJv2oSylJZhdJl2mbbu1ZfIhfA9xS731XXKvqWlcfgGYI1tFdaRCpUar0p62vpxoPEVhLKoIZJu
rhnhe/hrA2Owp/wXMhO1dmIzrt2Kxavea2nbn/pVcyv4f+nwL12/T8AGOw1Lp0HHNmkucHOlBvjO
rK7lGlZV9CNbFANn2ozqHPfTLSlBD0Rhop8NB55i2LksoqxCX/+4CSMGekz5wzAq2R9iJRzcq2HR
w+QnTxLXJeux+Edf5KZnDkqHet6RJDGDBHjVu6AWYD7HllgQN/us01gcKiMoalyZ/2MCGZbD9//6
92v06P8PcCZ/UKWf//ZZff/b/qdbf+DVYQn5FzcIf/4/iM7+P7BZwC0j1e9g/rhGtf7JTzLsf7iw
SchVAVgic27zZ/7DC2LZNAvapGSviWt4D1ewTv/PkkDL/AckAhNQHPcZci6e99/xggjrX/PBxPBc
ARuFhKFPyAuD5f+VhlVj1djlRKMxqW1AYKmyYo1jtvDO0FIYjP2q6d/5ykoEbjb/Nt7xFY85bl8W
DCwp52yb6VjdQ6sf5085zMYz1NApC+NlrWyKVLsui7i7uDKCYEa5q8I/ig/VLFrvcE1xjCHTjs/3
secStlFO3HcXGytjTAJs0f8CJZ8L/ihk1AiFtsCVkmvFi2b3pO1th8k0qOzMxXxg+eLomoNuo/ia
/ouvWekrEeb8hvA3KppB6/njPCcOP56dY/ytV1Ue4I6NM7wFl3KSmsTS3uDEyEI8ZPrRW2irPQOB
99YdKk538ibWCJuJTUUk3bE7pVREP+qlb5ypUS1Cx0ED48vmTZd5jLNLSriDmSubmpIr11SWG2qN
292Q65QMM8m/xVJ2p4LqYDRhZ2EYorjG5g26LtQ5163BLUMTWfvQafPwl6BOGZ8Ki889hKDr66EP
BYDekbmg+q6del/sV4s8102OV2MKFluPI6PlEoR3pUtA0zd++jGDF+HGPbj+LbkOO+E4nm1/kyCB
nLWsdz7wXcJHHd1q+oN+5/4h178i1lQ5XTC2D5w+7lJ3L+PMw9LglUkbTPS8P7uawIsALVJRcY2n
9YKXfbj0Zk9/q+khRwQulQBZkHjDjN+BPeqNkzfxh9mN8bJJq9R8MTtNP+TsxchNLfBjShBjgAQ8
mMLBmlfjdWlvpc+IosW1vMdrnjMaTNgJONeXEiAGj1QPeT2YgbyRS8kJHAFr+P2r8fxvirxiF2ro
un23Tilv8LohIhhWDo0DW8kiJD45zmgWpCjqjjGXbPopwzyEoNGlqY3PIYOfmDrJ8DitWK0Drkvm
RmAtPxQdntoDSNvxiz6R+eLSwfCVKn24KMeBcllO0rhZ58I0N/gy48eBezvJiwrFYTNZrJEIHhkw
p00YwmbkDE6R8A3LyvPAJekZk+LA2wnC8keP599hUOs7coNViX1i9frk8X+zd2a9cWvXtv4rB3m+
DNg3BzgvJIvVqzpJlvRCWLbFvu/56+9H7eTClgPr7veTBNhJLKuqWORac805xjcYj1DfdtFkfosY
0H0xseRSB3fxeJELXzp3o4gUXo3lPnRhzqfon/jLa3pxSelmRtxLaDN9XeG0Gyvzbgx06VGrDJ2g
mb5p703ZV3tcdxN0dKoyQ3I4FsDpFQj2iV1NzDEpBJUQFGdrGEe805KlfhfRuiOLtIT5nCRW/iUa
U/mb5Wf1j3xQKompfcaFm5JLkw/DU6ZJw1MqyslVGUJlAmwr5tRbY1gOa7TQpkgX3jevfk/7z14U
7pRpdDSoAIkezDwlNWuLc55I4ZRKfn4Z9AmBPqMXEbkBwSxKV35BGT1/C+kjGTaVA/RU9L0leRBl
TnODkwnpQT055K2oqru2oa1Lly1Xvw9loj63VlCGK3nyJdx65mBojqrUFo1gEgYdqCETCGVp4rRr
JuHs4hNG92ZOXZljSZDy13TKpNcgwURhh+Io9qtR7QDWYg8zEa3XBKvtNd+SHuuumgc7b/QIlq5h
hY8Z8gP6fD5tcxfZgH4wClAJTEsqoQLunQzf2CeE3NUKjI2L3qfcC9Zc0F2vpXfPYpwiJzal8UtT
yEz8LS1axlJkOM12OYxRcYiLcNIcGMWjBh92EcnFDPiwohNn/M20TGbZ0zB0l3EByTsJ7PirbFTi
j2ZMGBmrM9norm4CRbXnFlgulKl51tyIiM5kh2wgHGnH4rjGakIfGvPJLDE9K2OOFVZpaazpgS5s
el9pcG+POgfSjDXqERpKaqxDQ4b5myuBeRPShJDtTC9TzRNMUbzjxmKkrNdtXF6qyNdj12gaAsco
kaS3CZsE/rUg0+LbXM5puqunWRAe6LLz4yEbluUYWAekFVEHrbkPkO+W7lBKlrBCe2W8WJwZGlta
WN12YhiQIoROkO9ESrVrUfCduvTrO8PB+jq+djQRv+idWnSbovCNva9iQ7BphXXfWthBp15o9Wqv
5UZAhoqF/QGz6aoWQN/bnINhzwIvDj8BVf3KFlj2dQhVEBEXLpcBNeYD5EfNB4DOJhBhxO3NOROC
cMu+bbgC/r6VHOcaRFAr3084Ev/ia/yvNPgfYC7/VBYeotcf9a9JRe9/4/+RNCn+DHSPEDd4bt7z
iP5N0pT+CdEMKS4/jyvaWgAC/yoFzX+S0roQAkWqQCrFhajw71Lwn9SMtB6WLUvTVB6Jv1cKfsRC
6JgB+X1Q49WlTlU/+P1RrKqdxCm5bggX83AmY1WmSaILCImiJRZBFruCxnPOLSMYaB8Z+srJ2dIs
tmw1rFrdw+lce5nu+5nnd7NIxygPCNgZZr8R6Z9hVHENer0H4IMw3/XC6K6hnOmYWUA+BZ7FxEtw
YAzV694vAMk1dPt8qMNJYbm92SN78ANT+DHi0SJ/vguyfRHWxWJLn4edOLDP2UpltLiGU0nAcY54
mBJCRoY4YAT/kiq0ZjMM1dJCXo7vTT/Nfuh5gV5TgLBsZwIKraGMmbinzOOtXDUdvSV2GumtH9M7
LvP7ISrxizFMHZ7bJJV3GHUQSehxx1GVh79/WYBRWBlGQE30uSAYrXxaV7ldNoX15jdK/0DIqabt
i2pQvW5gYWJv1+lqRgVFJijeKcDGLjbmjS4hYqUwH33ZFTKlvk6JqHzNG6vcopGOxZ02TcXXZJQF
BFCYmA/5AF7fDukAfxkhUuTrqEmRQ06RZNboHAKVnS9W+n1Q1Wbltp3cPcdyMOyTqs51h8R5c8a9
ZZRnhAZ0tws0g52Dripex6UxmA6aPXLutOHqz8uiORvtcyUR7+zEvYnyqDFx0tq+2ZoYrKNZz22l
1OSjxsTprrIiA73dZE2lrVLenXRlBo8Ep6PdK0QHPBFvUaeuljJ73PV8uBv0bazgVQve1e6mxSsp
hekSmKGWzegyPhxPKb9Ct03CGX/oo/U1nxTmcQGRTTm4bW1gzJej/h1IOgLtwtH8fjSt+XsvTuPF
70y1W+Pys7J9FJRtuZZxbDIlDypHoeCTaH1GqXL1Nei5+QJuCIV28Gmvi/oaDWWIu3mBPAh6EXQr
kiNgPzSxOsqblJSojZ+ni8RlAUUoc9khTX3nR3RpAEtiGrQJ8XkPYcIsI2gTopTlXyYzgEHBxo6y
Rl4cG827eSOABXiftYulo9RGorTKxekhzUU3O0ToYQBJFi8IASk0ivCd8H2LRGadtHfjCPl/yFi0
cDZfJrERLdIgDbw7+O30/ggJYVFovVtRukTCltJXXWWSPLDYVYx5yHfUZphYzHdDi1FZjN3CUsfo
Ir+bXiIKSsue4tmnyflujKkSNjRbzAz/flycM0QiyMBF3w014uKtaTlPCc4wLpabispWoqm8WHEm
YbBwPy0GnXBain1RGiTuQxw8xeLlqRdXD6IjMOFEABD6Jb4bf3y/HN/qdztQNqdYg5D1COcGpV1n
+4t3qH23EZU5mlwaPIWku+0sIRSQWkH4GocKyIMKxTq/7t2WpKX60Xw3K/m+olmbEm95jok05eTL
FHqDGg23dK3qRekJw4zqCqCntprUpmx2ypJMqjc1Kv/3uNKs8n3KHE5N4tWSg/Cr6f+VbjprxHnQ
Q50NzHeSgfmoT6Lm2reEenltYZbdmTmIeldBlDcuYHqoa6x6QtKD8hIZQL9krbYEZcYUJ2jS7CZM
iWOtzKZ+Is2lRrA2MJmt3pNbu0q8i+q8rlfme7TrbJnRq99h+Ofc3fC8drSj+dYIhE10xrJ2p5MT
a/aYmRnHTVZ1jbD11m4civMjfVbxKYtTFlciFyx05FJSobWI86SMT8PQKtMJoEA6eelQkYqJDx/J
HfwMafYaLCAYHHF8n0jhMPCXK0VQNqucMUZ0UYQCiII1NVHozo1BnxgfSjwd5kV4jBKvLo9lk+sA
03jIXsgmQ+8ntLFW7AxBLB/LKcwrTiFaSZ6QoJAkCaXApMZW+pbj4DTXwNVlTcio9Rl5LOEHzKG3
eBLIVy/qtHEbY2qTLTzR4rnGTn/x0ykS93lEcBFiSYDAtumb8j0Vk55tYtatIwk5wXzOZ9oEa9iq
yToYA0S9cZmz54lZUgdeXSTjVR/HsVki9eRxWc7Bt+wlSZeJGGhbX9yKDB+g7XaEWZ60ea4HL0xz
VXQRfjRngS8ydfSeJW3iBOqjZ2+6bo3Ard/8bzfvr27eUhn9oZ13/Fo34dc0/a9tk9LTa35u5L3/
1X918gzpn/Tc6P+CpvyXQetfnTxd/KcF/Wk5Nvy7XfdvV5f6T9o+1GbM8tWFuvVz+aYt/T+MYBKo
QPYj/e+Ub7/CmqBU0zKRTBXtFusUjUY6hj8jqAYpS7MB3vm1HkUOQSjyZtFkzsd2E46Vuf7pAp3p
DpCQ8195l50LIhqb//nHr6eLv16NRRuvGhhaSsXl3Xz7eo2IBfuff0j/R48DUmyFMrsaHGC87ALh
6jSgxih4KgolBHGhGtFf9+e38b+DH8X/32uqIrhsnUsMtVRc3tNPr5nFfih32Zhc+8k48cQUm7Ed
12UTrRDSGGuSZfeR9feA6u8fVBUBTeLik2F0f7ysvd5bXSGl6ZWgnpnkeHPbjuhhBHOfRrq0+vNV
xR3IZ/jrai9dZ16OXDbIVwvZcqETKku39qfPCGIdNSSiyqt10th2NZcEdDP5Lo62xNIB8TLSNUAE
T11wk+JT3N2ZLbP1DZgc9FEgPXBXzNJXC6c5cVbhdzP4bhYPY/Ul7M5iv237N0XdmvGqwzMfeml8
rzYnPdynplPRNUU4FTp1tjab55mArzwobSx38n1Xb5vQVQ8xMvzVpHyfinu1v4X5XRqeZuNZF9Zz
yehq7WtXxXBLGRHR1WSEjvDHrmh5DSUxW8I6Cd0OPemaEonTqCvgYFKupr9V1sZOKVkY8QcaJ+tx
/qqH9GNaZ0x30bP6JXlFcZII51n7xnz/GBH7xti+Ks7gtWhE/TDF58m8aYzrYt+eMIzk5UWuXqs4
wQUHNE7+0fsvLX1VTFhB5zXKtkdsHAO7UKonf7749GhC8tjREnXMtGraINMT+48tKV+ECJL3Tkfl
mM5LrNxeLHdMIJsz+mCZql8g1ChwAgs/4YoGAjM11XeN4bkTHF1dk7QcFVvjMy7bB4jmX3eJRXSC
xolQleSPRGKM23WQDZZ+HaIMG5xO9aU26P0mUV14Fj6tpyZSOA1UkT0J1T0Aw8/A378tNzwMIosO
5QmTe8P68DBO7FxJMunqtTW/gguglTU0s6OXpIbJliq7f34w/tOrSQvQHMPq8hAqvz4WGiUxData
v8JJePDDkspa78jA6uPDWIftJ6/22+LGIRv2OsNXqJgsqB8WN38weqEjp+R+lBXOk2Plqi3msNLf
tkO2J9X2YaqRxvz5I77jLn959HlVU+I3oqFXdU7iv35GDK25qCZGco+Q6LllVJ71SOepDzAEJNVK
ipeYllAfV00ybAya3UFXhvdR1l8QPiE7Jf9pm7VJsRojkA5jfP3z+3sn/P7y/pjmM6aSueMMiRzS
D994tNROiRxYt7w8Gmj2Z4fzXGtuNNm1SMWNbFXcTMlG8satOOAyc+kShLimfuA3mjACMAClS3Br
N/QCYy871nvy+bbazljPk93VLpME6wgtiHMUPwjFhb9Hxj2yRfA4xNyBxdph/kW5iYDeFr4Lh2ZX
bBZI313zGtzCnbyvX9Jd4EGMW1Ur+E9I7Zc8P0ZRV+35z1fjfSH+/WqA6qZloyEn+HCPBKVooopH
P2k+DJOjfOPUSKO04BGo4UE4/puxLx5oAsrndM+FANnii25Ze5VFLKddP1YkV1VOdSuPwz7+Ubzy
OUCW9J/dVe/xon96nx96OnUgDqgTQ+vGeOKA+5RDfLjFfrAvNsIG5Wn1hlNCeUruwKNc+ifplB+m
XbeCAu7fJfKaFHX/GG4tBj6OfFW2ytJM8KJiY3Ur0vaEioA3t6RgTw7kY5njQxu6+NiGyqZfpDVo
vGnb2MkKup2xoTG6Hc7SZbziXyTIirEYFLNRs6n4ETOluq3MJxXIn+Y15JYW58n/KhbPbXulslfg
mTyld8jwPHVTruNLeSxOEIyKW32M14L35+/XWsqlj9dNgzAtShp5u+rHZJNEkq3MD3vzFj2KO+kk
bedTfGjusjvLxh36RX0E4XDpUJqj+EpszLlaa88wUyxPANvUOsNLNq5SOJJQJcdtPZzreg3yKJfo
rjn8vbRed+bKiDxcrCG6oRI0CaRXpBhrU3P8EgeFU4E9p6lwiPda4uYv7DuGuRJI9QbJJXvpS3UT
dt3W/BK/oCA99nc4d85sPAqDgQtH9Ay7B4vHrRNtTb0BhqLdwvNQYX5SXaHwhBgrjWsB2YTeghsW
w8Pxz1dRWTgCv19FqhYUbwqI2w/w6SmmxsmoeW7+0T9Gj91O2YYPvlO6WDNDB9G4gIWp8ELCw3MH
9X921Ledl+7zfbSuXOtSbMeV7KkeEeHylwmc1rHY/PktQj348B41Zt+AClnSDMOStWXy/3PJhaBz
rGa/mi4YLaMMz/cOYpeJrJrnMUDar6A2LX27sRDoYnjdldE2XfxflzjfitZOH/ZN+axaD2a7Iy/N
CI4w4RBHTf4mRjv0rTS9gDZosWvfplOIs51G3GUxpy8TLVv9ngAU/BqcyzdZXxHEGUxPZn2SxhV/
DhkgBYdHtOjgmIiyDPhsdiFxpnQj+TYXLoGS04DNFHjDit6ZH61p20TI3XDVKVxgicfOUk4pDTXx
wYCnM8V3c3Isq3VIiiurcXPCaWHP+V2rRg5QKvQqD7pyZ1kuD2bf/eDNVy2m5FV8RSvXvTKuVPRb
0u1j2cP32gtrfXqdqBX1fJOD1+lo+VUGzKuOOoSxcqryEXkzKi3aRfQ2IDbOIAhxDSDkjU5OFhyO
gU1rBjZWOMyIAyPW2jhk49UIz313pKXo9eZjZNzLiF5wbNvW8AkL9mNxQX+dFs3yqKOE4Aj14eTk
M9rXZ2x511xtmayN8dbXJ2VV+Qgx58r4ZOf47dU0mUxrmFqcBqnkPhYXYobzoIiS+hqY5ndaRSqw
tYREmAryRkjGxSe398cnEBGJSTCLKS/HQwPY9693dxuJekNuS3CL9YzZnFTNbpTn3wCrLXX+Dv8Y
Skpjm/e9cggqeKJD4KoECW6s0tjVheJ/crHfUcg/LwmUVJylOKhSWi1zhg9zKewrKnL+UbyiRP9S
D6HmUTiSCKcfAqXD1xpgY1PYVIXsgiXjLqqMC/F4GacR8cI0P/2bB1neDmUN4bJUXYSkf+RRszYx
RBbl+erXw1qFnxuqw2JsqNB7SlhbswKVCbXwJ9Xesqj8ehVIXSKfW2KAifTH+nDOGyMF9AbGkWvH
NGElJg3KdSkg5a/kzvvzLfCxmqWTS5FClQJthgtvfLi9hSBVw6AAvddWrcCEYtWO+Ay0OcREkrwo
CmmHiaR+sn9SKv/2CXWeK/69UNdxJ3248cZaLpW6LOVrkuwK02HWH6rfrVTBMH9HF1mNkdnfGfgv
GIKCpmSWzaIg3pniUbMSrFvPRI2o7dUvH3PxPI77fLxN5ePUvFYtd8l4C9PD0L5G+l5tD1TLSb5P
5o05AQ48TvOGrjiE0RhshcQYN1Iz5ykz3HZJLd8Cg0jkgsWPE555ghYSzZuacPDyYkQ89ee8O2r6
JhOfxYoFXBXuqnmjTsdEeCs4c8yy5jSkv/iCZ7D1qk96cO2sq1E8VgYnoY3BGzFPQuDJyre0eNSm
VTHeNYE76Bv2uN64pOLW0vZ15kr5G+wc6oGDbp1MxmFl5grpWoxwf6U7Vv5ZWFloOeIHeb6Twysn
bEN3fT5TxFXE567+8Lu11n+VirtcuUTVfcrxVm/xwKzDoXT7aRtzrQQ22hpZ/yFqO1SJ5qo2fVfR
jlPhdd9CvBVm/hWgtx1qLw1GZQu5C7xqyQnplzeXfOKws6lRuWsIzVeyCkNjqxv3fXcf8qNRArVT
uTXwHs3HzvKI/JSVDT2KyOfgvKzVDbjZmOnbJyE2v+3alGVo41SkayJBSNqHXZuQuQExmq9ijApS
DuxgFMrSZOheKHDzcKc7kYS248+P0m/VtEYgHM+sKrOQ8rIfa4Vwpls85qJynfXv8C8zVDjkfGPa
g2TBEO2tEciih87JZhpclHYXKDs/X0v+Ua0eic1kQWnGZ8H0UuOYjUc5u4tkNN7axeQooOEUe/EZ
HKo2jECdorHeoXxDd1froOzPjRovszeb3OQKlTzz0J1sHHI7Ux6o6uaz72OLuADMWGFdHRRXC7xe
8WTfFQlDNndzzwRS3OXiDjsajD9VW7XpqiBCZY2Vnj+xLn1yxORk18MpjJ/IvcVbVTPHY+7WHWb1
AhPVNupHtNQQNKP6lCrIeFE5fBJxhfLwt6XDYCNGusBh2KTj9+HMYsJBDKZcka+Rskui5UTVH9Kt
dvZXEDbe+t4ujphE6yfVcCW8gpCmGPRN6Kn8i4h4qahsD5iVMxrHMjyk6uvyPwLUwVH26KNc7F1G
m3Ppygr2eaYznnCb7op5FxvHMD+eCnptiPI7NIqqulXZm5Xpx9i3q0R56jC9GgX/OIC3wIrmKQsl
+8WKvk7x0aLng9aOJL/oBstKHjfCa3mWmqMhuBKy3R6p2aM/PfQdkB4cs/L0NVAvSonkuDmq81rQ
T3gGFOoAxoHEIrAg1Kdp+mp2B6sQOTBdBYZaYnfo3aJy/BZiCz27AtTfLjfhcY1uQFIySmJ9jdAm
C+4brcC98ipBjiLB0Nbqe9Galks2cR7sko3INlBjpijsmDM8KqMA28JI+rU7PUqHTj5WCkNRWxfv
1Ohafx3cQDovWeJzhy3omOqqHVQnzb/z48GN+rVWf1dY2wjXAyAStT1UaO2Q1+dGe5QCf5OQriyX
p6pd4RAPHa17LUbt0LXRFhaVbY6VXY6vsYQc7YdIlnSVlXYzA+0owE5A3ak8o/0mRXAkfNZ1JorF
chTy6/XCV9Jr1kzMrYJ6n5XYpbZjAr6Xvl7XnQMFi6L+WqbfNeVetuveFca1lpCKSs28iSc3IK63
ocz38Oc/8GWu85dH+VUo8Q+tM98TRTe+Cg+d6ErfoaCZHF4qTxlWoPgsAGfjMQnBJNj9BbEfye2j
ByCjcdlo0nW4RYLtG+tCjJjMAoDZgaEqH9pkT1vVS1EaogNj44ENtRXdQwngwtFwnvLUN8eoW4WG
p29gwa9YH8Jn5qrFS7C3vOIu+SqcK1j0qAevyGK3w6ajO3zq6KXqW4O+yzV8QWsEE0vcVLco5t0B
WqxUJ9qinf/CsNZ3pkutuiSif3Lmk34vcA2Dh5bepGgAhV4GHj+fpwpq+Qy9n3yN65hJJRHzpMj3
DgdEpLsKOLVOAsMgEukwGvS14EW6VmHtU53GTlTpd6GKghiTVSMmn+wZv9XC9A9NQ1bI+NIs9TdJ
lFXVWST43XiNQwbDAVNnN8n76O9WlHx0BN3EVusqhD3zw84EM9WvzHgSr3FEVVFq3aMYimesfRzy
56+tOJ+H2PpkzZTeEzt/KSjpVdK01BlDceWZIfx61RkTCzJh4NKVsXqEMMBwM3FDIyqaWQk8ID30
v0dlpWNXke9iYR1ynzLNZY2lC19uzR9S5L6y/JTEchdOl+4N6QrqHAfvs1FVMJ7vIo01Yz+FPzqd
sfwPKcO2sRfT1747V/G5iB/z/m02Pdjf0F4k4CizDdaBSUMSu53mUHNKdOFto/K4B+LQyyenZjg+
rgoqqXgX1dvccCGdyph5sIXgmYxYeZlsY77fITaWPTSXG3lPQ2NDIXJpVhwmHfqFLq2rNZBgp1r1
XrMK7syL/1K8+Q/JW/kEdsMt9sxR+DmmRl610lcwrL9kr9JztZe28st0Efindh58J8LOJDJGwSDq
8p882MySh+CvFzCfbRXjMA6XfG1iE8xIQ/82ZcdxiZHyhP4oxqd22AqkbEpMv6Jy02u3uDqIxVPm
5tWBB3yWvajaScneookTbNMIXaNnJWtMdmzYOaIJcMegia7iffWMTyh7nmhzF0z8bYZ5gsoSaENc
M56j1z9XNRx0P264ukbOHmaDpQPy+2kE5xMnSAwm1xB5T7UZdcbbB1X1pNHzLeJlPP5/sMNytGUE
B5PF4cZWX6wKHcSqL+9z47Ur7ujFm/OxpbCebFUilcFGMBvOHnZypDv0ywNCTq7ps/BUZk5x1zgU
13QIUlu/tf5qkPBBruSTf5ueyE9IJrgctnZRn/pH6S285o8Zd8MlOJQb3tCuOoYeannHegFZgRy2
OPgnTEUr3uM2fyy/ao/9uvCSHAqwk9xY7t8Qp+OopquMACSS3K4E+m+Xm/BkbNLSFhFVucZG35bo
r6R7/aR75S4E9OLggEhXzbZ9oxPIxinZzbN2THhrR+VItoojrLJ1stZdrM4H3WYzcUSvXnGCQVxC
g4YHCs7hC70W8eYf/HvMx8hvEUd/l7fBOqbHgx8VZ+4RuNedsuk3+neUC/2q8ORX+Qs+YRgVF7Lh
1ftqsHniZoZbq3h2IYUPE7gbu5RWc74RmVn130vjMvXbScHvN69JT7RCL24c/gw047Ip5LZxFZ/z
L8lRf0Zy3vGVHLOHCq1WRfN5xX9q30WMqxcefiEJy70OnBf/mzPwcsPGava9gAniWAyQorOnZtoN
9DBZ31/7jQGEyoGTlUQrgFSR4vaXpHWkh+G79qOHLcAUw675TaSILnL+FR0kod/UugO93u+9Mlk3
Gh76uyQ9iqZnqC4/jH4cUFr4I1Rt+Ot6DP3bNSfw16Bqdr7l1vFekTxN8nxlK0meWezC4ZLQYg02
evemRtRTN4URcb+JqnWjHgvwDc1p4GgC5QyIRLXuDBRY66JwUQCxW87cLr5DY5shInQ0i/Edk8hP
ThG/t0B0nTwymW4TBh70uR/qW6wDWCFJFrpmndHZxsAT7qOOR2vPvCNMjF2bXKX6oMvdGXKnqWWo
//iXk4kaLV4l+WTH/m3D5u2wbZC6hPbUYuD169ZRK/VYDF0oXaUnCzDHStRAk5UFY43R/GSfYtT3
21KjazKVAUm+jPJ+60aIqa/0CaTs6+hmm2rX3Y2H4VFexZ61Gs48GlFlz5KThfig7xeKn7ySaBE/
yGcV4Y1tnumSx/05TpyYjrnAeYSTsAeEuSHvJ1qboW1+mx8m0Xa0rxlkPQ3PpZMamLFdepkN9/ZZ
NlZZe4KWMWDUxkbd4itc4ampOZa1tniO35YH/TQ9d/1Gie8D9W7qV+A9xfN0Lvfyc70JttmBsMJd
sI7W1jVZC6t2P53xh6/prX7h504s74/51+FQ3snewLqk3GFGgPBjcEv6WJ1XGlbWegfMqk2Oc3se
k2Om8j5c9TzG2H8dQGksh2CNqn4lGBeJLQfThcF34+AffljWxqN45u0HL2A1ggfxvGDXnpQ3gTUy
JTfNBqDjP8+zyxyGAxFrjH5Wrrqru5B/bM2bD9S3HkwuV3Zlb36riX6wbOEhf8UhX4J5UuzkYeC5
w1Tzgwu9LDWbeac/hVeka9F9cc9RSNiVF7w44Q/Qcuya1nfrPAgQohwBQ0tlN689ixajpIQDht29
Fav8WJ2iJ9omO/Ou21kb/Rr/IIdkP+zqQ3qvfQMqcUxeLYXGsW2caQrzT2HcxQ8AWmXAZR1HaLuV
9hrZC5oz64e0vzT+3mzuBssVPOI60n4zjYexv3TtOVKPgCei2ut0V1DckmRUk0WH5cFNhbXVrC3F
FZD0gR4KPQBDdDHU0tFfaFjrDQs3QjFHw0eMC+YLLLlFWSDYOkbhc9kdZXkzdZ48XWX1mDROSOwK
nzs/CN0xbU9C6zuJdrSixzLYkRphfNLX/Q/PLJMKREiKjMNAFD8MVkx8+BZI8/k6Qyk+IZjO930m
jbbfjwDBWm3622sE2ccI0zGhMivh4f11jSC0a4qHQUiuPg1lpwUXA8im2hWQsiZT0D9rEv/WAaC5
Q80hQ0CWlpy7Dz1LK4aC0gEtvcaNX7rzlL1qct6dFSOpoQ18g1DlRxOnpLAtVhbCByMcc+BfOVuq
znbVZjK9p4ZRPaHvbQ9xExpP61lB8+3PpdPHr4ErTzdo6a6LS3qm/KHJWY2dGLdxFhE0YBWMdjpu
Ux2UPocdZx7kbvvnl3uPkP+5yl9eDxgxM8lFBmG8nwJ+kgclCJnnskmjqwkwaZ9W02GMfdNLmrAB
iTR/q3ROVFOsRKuJUB9af6bh0RrOnUJN631fc2bk82DcilV/gxcGvKlWGocySj7Z46zfroy06CdQ
UbCrcG20D1emIZfDT2plvskvHa8nQXG103vhpK61m782d9mquDAvDW/BrvihfGGpZygavaSJA8KD
eqWOPD0+qwWMQbhmrCYrqbvLaLhEnhARdgjXa6X5LpgYWyIxU7l16p3ab6xrFu8DaZ/7wJD2VHlV
6sTQMSYGTuDSHDA/mtlDjd1KrQc0wrc8Rp/WQH3tVjAfZZq3F8G/DpT78SqqVvQEKESmPf8V62f0
Ck3jUoEzgtuM8qCx6WT0Ci0SBw0s8AjYEQm0JDtFY2U4MK7D2K0pAjXyNT+5xO+il19uBi7xYgjh
pImt5Lck5ETH4JXAbMbgVB/Q8iWuQoqSk4ZslKUwyjZP7dc+Z/9ExLxuMvGkSv4bwUUFqQ7q+c+3
5scnVpc0RWNfN7m1ca6LH2oajsIhCUMgnGQ5IuEmSE+qOvT4H75JMs71/GHqiw2gMOuTpWL5vb9e
BF5XNekXMsAVrfejzU9PRK6UmaU3UX7rLcFrJURdQCSwMeMayWTMCKRANqs/f9Tfb21GV8hzOTAx
4XgXiP7c4BBUqW0kpcpucRFj4zL2iLR9DnlU83GWeH/7xZYHiYhK1aLZLX1YeAFIaFGpaVzXuHqK
wpwCWzF/FFL3MKV4Uv/8Yh+LM349TQSkDZSDy7byoRJUYMDS3A6Gmz8ntNxwPbgAxJVPvrL3zeLD
d6ZhSkMTa0JvMd/lbT99Z7FKeJlETtvNPNJ0o/Vqj/dhbMNSEGcef4o+x+TQG23M9Kw1biCCzoQ+
xxt66KJtke/j8CpYINf2sHRjf11YmqOlpPiu5MwtSQgc3aGCWH9fNi7hk1KzHgXXUjcNGc+Rp/n7
d9vfNrf2gYpyf1XPGyje1mJtd6U3jpNMrUdKpdbRAze6BxP6aIyOqK+UyCnvqL348/Qx6W1YsFW4
kpCdU30i4IbYzcgwvQOc3UabMbuLDQ9fOYd4DAemANdoW1depeAeX8f7NtuI/joZ1v0xX3efXOSP
Uz++ykUvpyA+RguGUu/XDVsVhSyMUrG7iSSMWnp/YsZnz5Y8On1bP3VacQLI9snt85suUZcwjzFn
5jZabtb34v+nL5aIniEHRiremEnGHANHd8pIRsLFhrarb1RXVLCDd/24yQVciFVRfjZe/v1jLzgD
BYm2honOeN+WfnoHYjAH4aCN+S0V1Mc0wrBaE/3pxFVerdpYlt24eOsMHNl/fnB+XxJYgtFjyhRk
iK9F5derDVQuqSOsZrdJX9i65lpAi6eFmpOBj/ukv/gfrrJJDQAAQpfRCaIz+/XFhFYEsonp7TYN
5q0SpU2D14iRwFs4nAviuthtO2A+FiOktCw+KQT/w6ujPMVPSvlBaUZQya+vDo1RDvNoqm9CLlrM
LGa3z4Oj0mmVq0XRcToMJDUzBAwemcw9/d3LDIRSUiEhw4PnvPrhtWU1KoPezOtbkzX7qsFsbIoL
eBi3EE6WT9cpPsmvyxSvRltMRVGP5PxjI9saRKx4ldbckFa0GxpZQ7sdBeBHnaw/KnIYOnJOHIak
JOYnt9NvWlAk4HxKvmIauahSFPnXixzyaQyhZAKWZRMit1q8D9FD592ta4V9XhNH0suMpEcyEgFX
KiahD5W5UqMtYDQkmCWZou0M6nFQ9VvDnP3PX8P7df7lyiycEFVht2ewr/C4/fr2YkBCiHGD/8ve
eS1XjlxZ+13+e3TAAxkx8V8cb+lt3SBIFgveJhLu6edDqaUpsnqaoblWhKRQdxmcQwCZO/de61v6
zVi3+HGG8UfU1XKDJwoCYMp0n2LAQ7rOKFOkAytzyyG6jh5b/GJM1XJ70/qKgCSXcq+ybkwnw0FH
LsaySr74qL+9mMhVBcW5wWbtU6l/+qRdMfXuULgAsyr025NkYiKq2lgGZvoWEc/6xY37bQOdNdnY
aHlADZAv5qd1QEgljSL0ytvRGywk5ehWiN7MvngHnc8uAewnJAxhOLEYBKDE/bS44+yGIGlmMear
A3PNXJjPljHcyGjaRzWWftdGrRaOE0Ngu66OrsPnEFpGfJpyLwM9hM4ZCMLAJuQ9g+dgt0z7i8qJ
rWNq0FNwpyfbzxntNol7KSJAA2pSxmYy33yEvFoUvIow0vZ8DLqlNIVBb1+I2qHbDV58CQsDtYFO
odLa2kFLg5Lct2KFX4obQBDCtvJ0ea3ojgat311P3joLTHGDrGB02vLKq9vxoo2/KE9/PznxI0OG
iD+G7YnN6dOdkbHt+0pm0ADaPFlCyrWAgdXlyssM/JITLb84aYODUukVi/md7jL4bHXxrrf6OTWD
tTXY3aNtiiWJcswcTNFsbKTBX+za5vxif3yz+Jh8RN4vj5Pez1//Zf+qzSJUUJ3jW6fX4q3Vd9al
Af9yHXYtGAbAWBmgE9QEFUeiksYpnM+tTiLYOlK1tqosgwQQ2aEGxIA9pRNMYhGfcq9r9ylu1ziT
8mRr4bENDHP394vCbzsvDyJ+ADFvvlgD3E9HdksVDe7Cvpt1XcT38WicmLAtQh0Buy/6cpH5g1r9
+9dkmZyrDg+pkfnpmr3poNPFFX5jJu3blMn3PMoesyDd537AVsj0S4Nk9vfXNH5afj7eI6p+LjYr
6sS8rnxc/VLLakCotMNNAXynOLv2rUcEuTE8QKIOGwUJ+8mBUZge2/qQuyh3UGgSIRQITqqA/sgW
j3F1h7h6RmjQODMIwVhZnNcwGS+8AKA2ZOLKfCXhSRWvLmCN0jo2tP1wAJndZQc0PrN30KPH/MYc
LiDcccDbBeNVm628cV0QxGxxHHqQwIe66h7wSF+vJUM85extsRHRD8S/WUR/0N0G9NVz+94td/5j
4ZIo/WQRV4HdxoBZs5RXjr9WI/MwZD8MS4FXqqVIkoUafmjVDZTgRV6vimGfemfbvfSa+4Aunvto
Z/baTy9xQy6aG7DvHdZlQgGJx3MuxmpFbIv2zNrL2Ct29oG38WaxKX/VOi2wWLCpI4fcGtUXi/Pv
e4HgGOpjl6H5TqX2adXM9LEfFa5LlhoL/cRAixOgeIi4tgQy/sWjyUr826vM5XgTBHsCoW72p8ck
dvKcTAy7v8Ff2pvXJeiC6VKCvQTyvSSq1MloFzhPnv8iqnPATSyD26h9itRBWs+W/W7Y70NPo6u6
Cqv3TDuTYF9Pazt9nNQW5ZsqjzAgy/7e8O/HUS3s5DHszGWrxAKSzyZmWKYlAGZmFioJPihH+nQf
qBu4uKUJOPRJCYRS1XdTNsvJoovBHZIqXhrwitu64nl+FMFhjJqFg6enB+Y8kghH4PpykC1UQJik
PZbUZY+Mzu4VDRTQ98RPlmm7Golsy5ioiRJXQwImbKQzqduohHl0gG9r1rvhfI+1alEYV+Jp4EjV
4P7SkPMX9AzCp7rMAUDwF9LVbvhVEyMTlGi6rA9oYxZ6TDKEZE8Bu593z843DAQ9HflmkTx0SJZI
gvSvm+omSb/bjJBTU9AV2BPPshDhnQiv4+a5dG90dDPRU4mCxz3WgvMutiLkbnlyE/BhbLEX5VZV
z4ioEDMPq8xCQ8ETi/fWAQwE/XJl13vfXEwPJTvfkqQHQayEPk/T1L35w7gl8ZI5uAEkM01PJn4F
kqb4wNFaVdfaNbPB7tUCQrykSx9vy2JpN2ugmPSjbMQcdG3QsJlEghzmrRJ6hv/amw+aWJchwRf8
NauuXxHiFhLpE61ctfWSXVZsBSfk4BAjZuy/CUljck8aWT1ukmbTz548ArsG7ZT8/NfDeNk2SNFx
ycnhEWozU7lnBZmWaS5a3D5aeQ/9d0zqDPWUv8ViyJi2Me9EesCAX5iHsH0KfQDv37zuZeLJBLhO
OIvzc2KtyCBiHeM5YTYqtqVaWwAPhyOqeJZC/lN0p0a7TdFHpXtOZoN5SDPkA6dcwYa6cJGLFPI1
nafKwyKV+8K4tvnwWvW9M647gkVhyjNylM4ay4jf7F329TK9L6JzEVxYxtYMt1F+sMNtkJxSdUiy
Q63mQ7417dBIFtOlURxdY1XYm9y5GftH7HxWdw8yO9+r8nL0t4O9qeK7JsUgeGOoK8X4P3g0eT2m
Ye+ItfBPyNnJCjOLnWBQihjq4DKWLL9oN82MmU81AeZgtrlZC2dQ9P1Ww5ZtGbdjdzMxBoxRmBI+
sPDI2N7Ar7pNkqzfT7XbX9otycgyD08FYS4rgsmibaTTS6mVSXc4HQQvArq5OqUI9jqLHC43R82Q
BwxSoDZ1d35S3LXBPMU1y3Xm6WggZjlYgWSrzaNhWw8Y9J2OaJdOsk1lAma3Ez2K1jIWlZfXaGYJ
ZqIYcet2GWcuqs+p3KYdAq0v9uDfCmAqI3yH82lQAL/5qUH6pUzSKkcmRkS6rBno/ZUbdSuC/Fbk
gMA27yB0GeSc6X74OigJdRTuxFdn8N/uCR9gdgnODsj5DD5/wF8+gKOMzpscJ7vlCGefwuqKnsC4
qVr7RywRELYtOetZQ4u4IbZ3WaTTd6zjTJ4qHvS//1nMd/9DNTJ/EtCGJkMgSJI/u8S/fJJ+yiKR
EXl8O2X6Mxko7N0j566SgndLAglsnvCrIvWzXISH0Zx1t4yNdYdD4KdjeJFbmZxMmwao7NuVD2Ri
2abem1UJ/wpkP/YJZe7dpshRxcpgHdjNZTOYdxab4aH24b9IN78PzYY/5o8NJRCpcS2p9sJ890gM
IBfSH774Kf3EXX38MeE1gLpkUfqjTPtcWENyj9MxrlPEcDwfnVEA/R9IW+gD1a3AfAEfzsBPgpO0
Vi6a3UTk4VWL0CJk6KhI2d7YoTC2o66rrUnol1NLomsUsN8wkO7GKUqx9UFrLViGkGTIVm6lUbm7
sUR7FUXxG9g8Sc5ovoWNq3/x7ezfngEbcBSLBAhPzBzep1JDjtUQkPeZ3sJkR/vry7tRT3Z//5zN
nKlPD9rHi3y660FIWIqZBshpJPmX8eTlm9hoKtQ0/I/t4/vzQnPjuiRylJkbr10pnmq4zkNWbRIP
VnzGudvozcvBxyXUA8yeZ09LHUHDiqgX1K5ofYMBB1Pu2lj8NH9XEXm+gnDjbcSKu2t9Vcr//hbP
LXWTXpYPewuW1se3uIp9NwKNQ2RHi7yp9KJpXesdLQKQvvuo4tACAovwg5MzzE1eaJ2Ya4kvLcLe
/+IW/mzkf3pAmV+4SCbnQQZn1Y+fpRV2MHJM0m5UnW2d1iL7reWnqE3QpoGlLgyzGjcT2jxy0ZZk
pFmXIm4pEnBLrAnKzhZOzrwl8b6SM/7lBzNm0AO4B90CVfHxgxUV4dtZ02g3tSBnrw37G2uq99QH
pGAPPRbgApCMInN0xrTkkXaEkdcvvRGtVKcNcmlp0W2ZD09fPI6/L0Kc5Vn1uHsO9pafBs5f1r1G
kSA7hlV4mwV+cQFUcOda8LYyvz9OQPHJN2lWFWzm5WAPYAr5XUtXVu7RcUBPasehPFnMSm2dTNVQ
tjm1gvujENG4qUdiJAbcET8/8H+oeP+PmuSXe/dbYPbpHRZP9CEr++ef+DMrm2xrpgH0EbG8M0ub
F+Z/QFVM74+ftiVhObrjz2qhfzHxNBMqHnMqXhTOcti25jP6n1A8zdL/YO6sW4Lngg4qz+v//68P
jBH56Z9/5ZzQLvhUayDgpd/MPAFVLw03yrCPzz9UIL/WiSJbtKqjzkh4/eh1IGpkDUgtpV9UeXNj
ULvbY5edQJhSLZXqoFv1tzrv2Ay7XU2m8cLRI9w6abcxGxbp0gwVANkhQuwqVkqI67hFZyIeg/ql
DCqaqgyZw+QwQpXLlPvI1Ab/ht1edHp8N3oxEhM5S+LRDwrvu19bb12Ol6Tps02Qt1dNnO27NvkW
2oI9DCcjLQNFh6KFgYE3sSGovnkIencVeTiY40DQ7et6UCLREeAaobl2eSqyeOtq8spNvX7pRoRu
FjW5dPgTSrrPq8oG6BGURrKIlHx3yJMZWdPTBA2WjPtNrXU/4Hn2yNzJrAun1yTNLt2Ur6VV4Djt
GpWEh3PZFWrlWs3Gi4of2oTiuCzVU9PktOFyPMF4FAJHvDnxyXbCfRw9DFrdfUt0JkpeC2ZOORPT
7j40scryMbt2BBxFhoF2x6rFdxowoiOd7A3vxk9d5ncyASw/FRX6gAmlKSCUbLC3uldwwLNy+jDR
0ZIGfgAlSSLqr+2OgAgwgBNoFWmU5xTPFlkKxfPUYJoS1XAQaegtW704O+UcJ9408XrQyooOiKnD
CAuSLXvlNaHNGK2zbefjiyJOxQ6ys9XkFxrUatmQnk7D/7ZRyU04QkDQQno0xAUse1uDwTwEV5rn
HgaPThGNdOwSGX54qx3rrZbZ+apD1oenJZcaum1joQxaKBNNHZlnF+ToLg0Lohhzg1vNjzlyNQK6
Cxnj8BVEQTkzPWgkLdkpNK9mIsmyrl/jjFXTGSzjhxZUiLdGt991sIyW0hqDh5hYJHz+EBvLmGgh
ExeySpJpnQ0M2/IM39zYSBy+DuwMKqit60oM8MGP2rBAPFSPRVo0CDztfjE46WUc1+bJsqON2Xls
9aMcN1rgDEztBOHi426MRb4iq/wQ5Y1DM0FdjB6n5Lbq9E0ZGto1mXE3dtxOmzpjIGKUCZ+LANkU
17Fl+iEdgNiGmB85HASbpyYT97qWnT2UEpuo1nFZx/TRwClzknWw4KvkuVd0UoMG9Z1uVQ9kIvI2
muVFXyET0+yAlO4sfrUSdTZKhHaJx7gztvSdSM6Z3RGREdv9vk1CNJuK1kVu9wYpAEN51JKaI6t0
x60dkTMaG5jevQFtTORnb72B14r0K3qlLT2GlgwXo4lh1mIdgjyyy0k/anp8m17o8seS4U0U6alr
lVxEgaNv4FIuzSY/EK6w0LShBsphvgLC3ZoyRsarsmKVx1bOtZydiIdmlaqR5PRsHWWXsYnEhrxJ
IgSuC7yNQnxLjHrgUUjewv7UKUsw0GmuIrtFnw9IemHbTXFS3YhARxHXd2uZXbWD5FifXM1FOCcq
2tBTLzemDnsWdOO+CbruW+ZWPQfXwHjqRXPrqPE0hmMALhP9j12QFlO1jPPJsyveSgUIU8ECXPW5
lext0rRpQsGCE0g3/VwUlJzlpTVhwZnQhBv+sLMlJhuqe46vWnXVC+04Vt1RZoIuRneXJP1DljtL
YpLQ9Q7aewzeaR3ngNL1MLgMIQvZk3mwu/EIeRM+qTMq8Dr0FUbf4kKltpPQ2/EX9v1WlhZd3tGC
I0widUy2el72OzIkriJfXcC+Zi3Qw4w4P3LpQiCbyvEPMtXMVSUK8gaFflK59lS7dPbNutPfE4rU
hQ/+ieavn7ymhZkf9IL+lDEMK39qhpOOxG1LAw2pkVdg6pKDswF3uhm74pbo02dc5eVo7Ypeo/Ge
wBkhywx0ftgvpjQb74JsDxma9ZvTa/swuqY8a6EJ4nFaT6o4RGNP14k5qEQ2P0yL3iGZWMF9YX/I
YQ8YhFPrKcvnmLrpOXWjS60aQvDvLWfsOba1oim+0T1IYPmLmRY6UGpF8G86EgRoI0VSFfkbHIwa
I7KWduvsGmHscKBu+lZflcFMpJZMXSL3ALd76RnxhRbHD5MTu+uoyw+plu5jWli5w4Gj0+ikuvTc
/LF9Hz0OjHWYHd0AnpRJx2IxhFNCM5HTcFesC509plbnuPXvG5fdgLQpitTvOlX9FAqUmu2yCchq
rkL9vZHZvUEbfl3ajbOJGh6m0snyjRsN0N+jQuF1C9LN2AYbshHihZS0P+qhVoTbiHhjUZnShe1v
7E4n4mnalF4RLUXZvKS6xgzXYAHordRFjJylZPiwA3VT/xx7QTXzag1jW8sYJUxL4PPgB81mbOCh
JJqisy9dnW6TNj0N0/Tou7TorJ4jp1ORIGVp5rAuWqfaDU7ZLYHGJoTqRslrnIQcXicNb4njgQDx
hgAsV5CWdFNj9apHVr6fxj7dSR0Hy2SU9Sq2zfFhZss+j6LIr/UUp8PYeavGucRVSjBvvSAKYMn6
e2tp9mNepPIu0Tvy5b1H4iRaOpC1vYmgTlElAUEpQYxvtNRraXrT6JZ9QGsSgpFXVYiX9T6nkwrr
V5SHgYxUtP7vvXStUwBjdzVpKAu60XlJEkHcrufgu9T02zpsH83RZUPzbgJwRC2jskc7LOOl02hn
KzSZxZh1cegNwIlWbXSrSrJlZmnV7jkLghulD4p4LyjDy7ZIDpEghJwZDMk+y9I0cEsW9S4OnFXj
4QyppiXhnaecEMkknnPGnAcvrk9B4C4KOOM5Rpagl2IDHl5usi62cNxWuzE17nJhl/S8UQHVKAdI
hu4vW8vcRpyj2KFDDNneIh1rUkHddcLpbTnSTFbaegijZQF2rBLBpR+pW7j/38aSo+kI2CVr9n2s
b5iv38uMqYoBt2AiiFug/HMTpkgC5JAS2Zpc1AsjRbdML93JtFVC7Co8lndTZtvSPBW6v4rFuBjh
ngHp3dnOVVjEbxkQ+Um6q4qYsWWHmbkiwbj0CG/WQhyRahfEhNvX5pYALXSNIfpq96C1yF4MgREz
LLR0E4+htwrsiSGRS6pyVxKMRhhsOEz3MFixVLo9+M9IqV2t+odZ67KyMXGzu7ukl/G9Hf019Nyj
obOpyXHC9tuf47pMkGGgnS/kjiycvRWblzzZ1H2AzqcJdXYtNn3prrPc3tGkxETZvDbyRtP724oj
fioDhqQkZGfPzDsei9LYVq2PmbrZTxrRWqEGHUC/qB0iwLWkWZUJIQADqkWs0/FmkDW+2mb8Uab+
k4PAfV4gUrd+Lr3m3daDo8MchPnsScY4OU0GBbG9jVJzgYRvmzr9d8Lo1rHbHzq7e57qndDDbVmH
lPTNxsoFB9ILMfXfutE8yfCk2zehO12XBBWqDOubLTc+Krkmwhmi49kJOrIEDFazcmiODVHhizFU
Z5XGLy4FbzrQfG+ET+FUFa9mzfFYMiBOz+2E6EqHk7oSfsr3KvhrRp2zb8qDTUltn0a0G+0kznVd
XpZWA+XF2bCInF2X35D6V86QM2q5saSGcy0fuqWZXWYx8zytNs+MZlCGm9aq19hRSEtfAqYAIDU+
D1RrgZs9xnF2tqlWHWkc0VQ9xHZ0XxU2QXxhHK5HA78GSKosVleloT/HoZOtuhKHcBspFPfWpTe+
dRbsCsaQ04BCscCd0Axirwrx0LpUMHWrDmOjbwbTArJkadedZdzX1ZM3uKfBFW88SfEKUtqNCQRz
0bkM1jiRhOjVesJEJrH2q3RjZrZ9LsbK2hZVvpsGTJOJftW70zqX+PIaicA0IIkZf8O7G+Nxa9T4
EGtiPlZEWCiZ4s6PZSeeBwqmhP2MTsMpKzzCO+4tD4S0RlqnI2LQR3bHKLmD3icva4xXoamOKRth
pA04kzv2ATUwJp2CBb3o5667FFl1MYbN2dL8W0HnBZ31kx20KJFC3Hlt0yyVWd2r6TV1XxJHe58s
sgCdKwSMbk0Hn2XvehydnZzUuayVdc385/tQxudSJ5oZbR9e3XGdEhjS8+miQLtw+nidwjcy7W49
xtUPYZTXQ4hLrXoyE+89suQuT4pjGOvDRWg4i6gPLqsaooXsrAM7N0c2WqstU7o04b9DQOdQ7Y3Y
w6oKSKHG5xXJcq+VFg3ZzDPxj8hzVmkwPad1WEe7pmm+pb722FQu7e1k2Dh6m64hCsWgH5wXyKd7
rQ8vnIa6dNJYbCzO6mQr9LC4otRfBkUPaqoJl2kPjsyJKpJbyYc2g4bbpN+kmo+PzWA1j5FKrLy2
x0/W+w3/WC6JFrkLqui5QmCdyE6dQsO8qOr6oZuyfDlYRX+oIN7DIXAe7JysHMXEYwVX5bWt7NtS
szCwt+lLZFJQWn5ZbylP7zsYpkSM1nsth7qttOapC+rnPC2Y5UuNSWzEXNDrk7eck+uymQadwVJJ
mLvyFU469zXsyxtGoA52fv+qIdSNvw3T6FjKS1NX5yl0L1KaW2SHG+5iamreKDk5a6DWLilpdDXT
OnzWXJYBTdr5zvOjfptAK1qVciACkiyADWwBuegrsEGRYIgBcL44ZFJP+JHHwaNhhHdRjVWGQzLz
uTpUl5Cy+5ANTNuZTbTh5gBp0OY8IxOema/wr1u2OmYBZbzWhNeMsZZDb94UTA0jV6zJhKwWmTM7
6+t3yzOusgZnb1aCrfICfKIZsPNN0wfF2YtNThR1Yq08H9nL0I2EfRJnCicw9m7jjtRRfqTDPKgb
zZyDZEi1MpTDVRsAFQzdLjjFZS7zhVVp5tEmvmNT5RXYNMFIO/YqbMFpQrlU19m3wCclytViPDzD
WwhMxdeTzYiHgtjEp1JjCKhxWpIms7/8h89ea4056fa6vyvHMmWdTnrwf2b3LY/7hwBmmGa7nN8h
g0ySrW0S+Bt062R2POYD/gPqUyyxrFUr3OrLFDpEpdkn12GF84zyThmVLtZjhiLaIgh4z9aSazgN
QgMaaY3gxh9L7JOFEb8Y2WCsh7TLmAmzWYctjZghUv3SqJpR7HuLym+tT122bPwJNQZvH6tHcEzC
4DxKHFcNGdPLMIOlMnnmgwqiVyXSlTEYx84rLmyeRLKHXkIetcLT7lCxeCujIjA1qRCBFZuoIJy4
nwzo88yYgxEDesu2nOQ41pgjNEsnUOvCJk9H4dc0+iPiGQQjgjmaoQ0rVQI9L50CVLZ1kVCq5WZx
aPr43abjHdvdgSj4XZeTLVi/Zm5wP0j/quu7JfCWjfLNg4cUhy41ogYbW2EnvwUiXsosf20Qu9UZ
1NvxmRSvZVmM1+R9Xw5j+oR69lSl9c6haHNL5LsiPji+fu2XTKUQHUg0TqtC60+Q16+sHPWiBDDR
PerMubCNuscZ0jlxEF11kloRS5XNj7MP1lMC4FYZxpXiZ71UgV2tgkSfy6QJMstcHWOpNdxxraI2
WRScMnhEJm2TVWO6BCL1inKR3iMxCpq9IZLj3BEE4bf5Wlr297YHF4i+RzPpecR5sTFIymyALpGU
hR7dqoCuM5/pOORdxD3bvJnOLvyAlx3LPVkMhG1avH900khKO9VJfR1VyRZTKLBDi/ECD1g/xnei
Ho/TjAuRLdIZerOIToxdpSs8wWJX2CydURdupxhCZIMHyc0I7DHQGVbpQbeD62aM3/Fy3RoDygKl
Tz9EHNz4UfwiiuYJ22tqmc2CiMiNzpZuapiVzRwVgGmg9peo8pvswcTL2E41PY4MX5gGcSjtzAX5
EoQqhNEPmTblnpGwOBeiGukVJZbaJKkPwCi9Qk7NlksUEvmTsvQf7HC6NwWrcpfm4zGYvL0VRmc6
T7i688hl07H0kGNoEm9NnQLKrJIUCl8Y7qMp4gRqe7chVCpAwk9dTbn+n3nBnzT2WQr1v4crkqIz
vnxAsM+//89pgfMHswOgcYaNC9Hj//5zWiD+4F/OtmLQI/wS3sh/TQss6w8KI5Tguo9q/OcA689Z
gcHwQRCu4zsYFn7+6r8zK/ioL4MrwusMNw+Q4E9prjtPaX+ZSMnRymXUTBzbO/ZM0cpBrf1Ci688
I2xuvcYdrn75uVz9Yzj463Binrz9z8gQcpyOt84RGC2YhOG7+jSZc9j+U7eLOEIPGAAawwY8Y2qv
XdEEX0xKGXh8vJaFSglkH/TMOasSEvA8Sv3ly+m2nyV+SybqVI1maKyziuaLflsJshaQMVp1R+Jq
5CHbAIQtBqCOlOg5GR2Zsckbl10GKkbUpjHaayMJdwq7okB+GFKxlTU1+HXmWtWFpwXmMqCWi2F3
Oyl6d99hFfQHq8Wq62bWSQxxVu+jTEAiioxKoYfScqN8G4ymoC4sCZrcut5EAN/C1GFBAbmVNC2K
xJDZKk/ToCVn26evJ0kotC/oHeTyquTcYK5bjdX2zEo9vKkqlscmnirvJU+G0j77U+hdhU4cnCum
L28ZPduY4Ekj78EDyopgPBKJJpvyNGGc6GC1SbPyMkv04EzOZEpoXeyl0l9EpAlVIxKDxqET2xvs
1icn94h10aQFzAJViwu1cxoo1XfzQ/0Whp2RPRda1FrLptdAYB6HUWWAcxFoEBgjgjE3jn5Uww5c
OEPp08SzU2NyMzogrnTwcCUcxK01+1JhD9uszAlZXODhTWOCLhVO/6c6Svr67IRaUdz5fTlixSpK
x5mxfAzE9QevH1Lc0ZWJcwt1fxxYgmNSz1EcV63ulDRT3EEjg3hBSjF1Betr3Qs4oDpBhfYhybWo
8i7btnZzeU0uee3BQWJ+R06S3gc504rctkfYM2XkeKSjt7WBjDVm+fbyywlKgn4TSJJsHsNEJJNc
jxX5OKtq4pzwkhVaSf9FoCUB5VIUJNOsqkQqp1gSJiMbxJZVVAL8qfUIoSbbCa6OG4/5Tn4FD8i+
DFqHIGhJ8CenfntqHutw5CGqOznmm6ox8XRxH92C/rdCPwbWB72RSzYQugXydvNdlxLNshxoGobY
yPPmjd1eTuu2IvpzO+kVXhjV5CWzC/42nYPJSM8+vNQGHT1wZwb5zCkh9Rz6aoLGsvaolSl/hAfz
ouhnooqGYH0bkN23s6Bl5iuIcx0jnJyutEdCI3fTIoAFvlisrO+94fTVoZe5U14YboaiLuuGOjvG
YxdZlJM6wS6IbiYgiojypdwFdT3/1mwgwMHkrTAvXC3VKYCHCN3nGpEr+VP0fFMdXFbF6SqmM1O9
62Vmpzt6vGN4lC5BKnARjeYV5pYDy8KJh33MCUg/VBoN07myZxAwHRrmEK1ayyaVjTGroifyhbCy
a6Q4ls7g4C5PuxyaGH6OcNUCeze2UuqoiFvSFIeFFY3Vzhwl9LHRrdIc6i2BWYvIjByaL5VWlAsd
cQ6hFJ3Sl32TOMXON3wC3MO2YPpYxb3Q8fK2qbhKRSXkrqI9d5caoRmeA15kf+vUpjJuw8Hm8V1r
WWYnD8T6QcWx2qFiYmvZhVMnz0OhaSCdK0E3/ez6RQDFdZi0eDdKTt0rZZsoV3V3NsxbSaRVp4IW
QrRnuJ3VW84x0fcCrvi0JCc7x6iakaOzNEUUzmf7zFoNpT7dxkbWRRvHrSAq1H5RA7kc/IGqune6
dZcrp1uZbAP5KjViNdzyVPZUdIhabAiqJp2rhdFmITWOTXxjVzzjOeIcu20qYScT3V3UKKhdjcmn
qvURPXyLCtpP5rNBu1jwXBLPxek+XOVVXMDvtVFW0V0r28lX/fewLgpZ+8vODoIS2EPtBDGZ49bY
IQb+PpiRzOv7/1RF/6yKEFT971XR+eX7S/gi316aj6URf+gfpZGj/2F7hukCX9MN4LrGv4QUNvUP
RnFgmRgWoCl41Al/ptNoBpE2mL0RUrKns1/MpdY/hRSm84ers+XDqcWlC7bF+neqo48FBJURtdmc
HUCuuUnl8pky41cErhkROKEuyoY9QiaWNd7IL2RUn9SQBO0gChGz1M81UUP+FmFoUzMNkiisDvt/
pNczbPFROWjNaJotGlIyvhBDfv5aXIrySwCIZ9/AEzkXhb/URYOVj0ESMmtthatfsjYFW+H12uKX
e/0Xld5vVzEJeeM76abD3UXz8vEqSUrcx5iglWQPQwGgS3Nrc/L7op7kXv9ST3IWNQnywNACV4Ro
ZXDYn66ipX5GFUXoYz7YGJ2aRQs7LrXjE2f7uyFJ3tQAEfTvv9rHqnm+6JwHwpM7U1Vty56/+i8/
wHEKw7aXGsQZKh66WW678apRW5P5MZ5K3au+eEI+Fs3z9TjL2lzJ0jGC4M34eD10aXrgzwJlzfKe
PFKjme6MdKlDfAt//81+v2mgpZENwQJE3aR7n75ZMDYlSL6BmZ8TDYdxstOlWans/3AVBIwmW4Uw
LeOnDeWXn1+X9okb+1jPozpi9p2MdaDxMNZEJP791/nt1QJYBRkAmgc3i/CZT096gn45nCJBez6j
bKP1nW5FR4/EZ9HfVFpp/pAtlva/v+hf3C0OOADTKQZZjD4fcXQvcAk6nGP8TLtYuzYlPqMObVPU
lfjiQfx8uzgA8oIRwQKfiiPV56dfF46r+tqylkkf0vwoiVMJqE2/uMqnx52HjxWKZx2xNq78n8K1
Xx93OorYL82J7GkP01Yaxi3jk1P+mAfGvxldNV8KCiWnZITBAOc/Y8aciVzuYahISlTj0YqEw/0S
3iGrzHJfp1H2xa36i29m4wt2eQ55rZDofnyxatnbfq0MvDeui71J9wviRbqIwrPLOkIxlJ3RLf77
x+PTPeMrmsDN53MwKDWMh5+eSatwE8kxJqVV7mr7yha3ae3If/uLmbP6lcYDp2wcB58W38gIa0le
IxcZerkP9dzeU8Im6yggxRwFbPPFi/ZXX2pemBDcWjwmn++b7c/LfY4Ontc93iivYo4rQu3/8K38
+SKIjgEsOZ/k3IXFyK4yfJh6KTiEoPhv9s5suW0k26L/ct9RgXl4JQmSmm1Z8wtClm3MU2LIBL7+
LqjqdluUWgz3843o6KghykkAiUTmOXuvrRWbWpjTuu6hXtFdOZZt9sFV8QVjKr6ikt5dlWdrw8zL
nK/nCKMOi2YeFkaj/uxzzITgEbG94H/LPsBfFrHfVsNgqovRmVzUTgQHb/qxW0RO3T9a3jcq0f9c
eMHWDX6B7AI8hGRRwcQ6GKVHFZ76M7GMvsBGafKXIUGQ+Oaso3kJBwvg61BAx81godYy1w+HMo3Y
m6WH624uMBkNtvrWGfCKAnPKqKL9a0P5wSbjo6G4c4tmlksk5P7tvRtmquVwrIp15MY3zRCpszE1
h1UzySH8fKT3c4EOJ5Z86nTYZ+F0vB0p0o0+HeKk5MsY0yUcXVJrVFp7/8UFsaqDWWSPu1zW22ES
q/ZkT8V/7WZadzHjSTcuzaGN4kuM6s2fwYVfH1SwfOb50Ns2L9bbwWRWtb7waLrr9MhIq0phwtaY
4/74zuFYwHhDQCDWI/3grSWfWjoTrygH20aEdBseyVL2tv/FILxI7J+Z6bZzsOClo5ElkcEgGsaX
kIOffRUjoj1GMeCG/Lt6+foSYSL69ygHT8ds4jytSlGu00gme78pYPr1WPQKU3rfPr+g9zMbhodr
ou22lxKwfSDhxkuvpna0cKtJPr20M8lTyk0nuy/8QTvyhD4YC/YOae46mhUDGfrbeRDkeW5KG2cc
CYj2We551XlPOfOZU8QxWsD712jJY+PbBCdvgWoe3EEZmRo9RoaqWVdDR5CqlZtGd2RJff9dX5DS
rNvI4DnDHSZhVZknC5/Q6HWC2wKS61DXD7Ri/f5spIuJwM7UCv/IDHw/JscPnDkLwmiJAjh4YJJj
lSlrgh0agz5klBNgoRFZvSk6Cp62ReHo8wlySDTh7cWgB0PMJcnQ4CRyMGDN0zGSGuMw+IWoI9mu
CSgjBw26/T6Y/DtNuqCaKRIDs6N6101Q9hr9kcpv99Ab/uiuo2xAhN5UJrRHN0iGK3sg6BrJBgCU
nU05WdsOtuaezbYVP33+699PORwSbJOXQy/ExEMYpMi6mAYYnyMJDBIwxExFkOPAHH3Xigjp0J+P
5nK6xnfBcsctezvBO1E0SjTs82Tm4UEtc8e8Fcj5BW3kwPmnDfYfP7UfzARDB3YCuYNGK7vZt6OZ
UZqlQ7l8/3DeISKTDSHY1VjkGHtUNYH9b2rx9fMrXP7MtysTJDtGc1gtQLkcWrF0ZFeJBllv3QWI
7Ab35zQTkZHrySZtCWEDbHdkffroInl96Y6wYwEYYL29yEG3kQK0fA+RUsDHiq17uhwXxGcDES3Q
Fn1+eR9MF+4mRSLojICNDpN5rGK0PE0QiRNzTElXWt81NxpZhickM1lXfz7W8j2ksP7aGzvYU/iN
I+S0SEAdv1MhGg3trByxtRQlBfLPh/rgqQF3WA7BoEPZrR8svPTMY9enS4Ckomk2bZt7tya9EGS8
vhFyeszCYpriIx+x908OUgykvMWjRP360IVW+5gn0lTnZXC77oLSfBQ6ujROAmymxMXCUP/Ti/RJ
LmDXvpyJsbIerFOaqSGH8tmjDVLJnT/WKUSFVAznRSL10yzK1RfNRNTz+ajvZwzNVt20Qc4Shqg7
By9hZ0927aEnpf80F7u55UvW5uiYEfMem5z+u3ePBQyjITxqvGDvbH1WFnjFiOSONM0KVeo82eWX
NhAomaxqru4KhOwgA9DYkYMzDPWRte39HKLSwHzVudilQHRwoUXKdihtUO57QhBkvXgFWpui5Qpd
Znapgey4iZzSOUate/chp5+quz7JcKx0lN8Onmo+ttNUoTWll1AGJ8qPi/PASo5RxT4aZYFFLand
pu4dLmszPvyJSCsO6KXTbEDpCsKe/OHIDH03V6h58SIsd5B+MR/Tt2tZ3ysxGg6bR0NMSbjsyFYG
+cA0f+X83wxFOeW1JQ0bYXk5fzvsFfMg+tJBo2yW0t2bbq82NkydUM9IePn8Dfjg3rHDAsrEWsby
coizLY3UR3SGJk/hRl6VOqsN9qCi/sNyMlU87h5I52X6U+463IdIsxuysoL/U3USxZAeJcWT6yP+
P/JGv5vor+OQTmIuigW2WW9vXawpQVfcKddBa6YY8v1oJAisCcDXKkM7UbVmdtvenJojL9iH95F1
D74VVmfMfW/Hza3MydwKwYBwgvZURFpGGJCFjPO/eFxsiJZTnw1ZYZmkv82MWMyZ8FxgKpxABiwP
zWtOEvWwI9PitfbzZqvAfSRPg5fJA2bvvbseL8euCIMbdssq9qfQTeKbIsHBVTrFSa2DbU+p3lQS
XV7rg2ghF+fIS/DRHf3tF3gHa0dQqM4bXIMT4aC5BEsRwXk/2LNz/ed39PdhDs6EbpeqiS4sfgBL
qYsy8G+tsh6P1KQ+vpZl+fAgILL9f/vYzHGkox8te60pzsXW14kM0Uot0I88to9mP9UHqLoe05/C
yttxcO+O+dCaJXT31l1JWxnXnW1Cc7HY8cHO8Nro3EiqY6eMDy8PyQ6LIrs9is1vh52grgZ6zbD2
nFYkTc7ZfE9kn3Vk+/rRCoxXmZMRVfqFlvl2GHecNEqW7O8ixEMkKU72lrh26iy2tAhL+9N5sQiy
eJGX4jmr18HW1UwHe5QO16Q1kgTkOmlSlJICH85/MQ6bSE7xFgX0d0d4qzEGu2bBsmafSLZuBOzj
KJEe2c+9v3dLGixQGdZEtFWHRymvVnZj2uTbWR1MLaQm02ZMPDzTRl0euaJlMr9dOthSmcw+moeU
Ee2DO1dMatRczpLrRJIyltVau2vEVF4lrlETZ1l2RwpUh+RWoK0c3+EHGezglhrfwdqbOY0zmdqA
HDpD3nyF58GpnwuOxoIjdSD6r4nT6PeV1wd1mDdeYd552TR4J+wZsCZ//jjf3efFoU89xtCpldAH
OXgVRGVmSVOPCltVS36Hp5c7nWrG18Tyju0o6T8c3Gn4AAA1aAeTQk2L+3DTHCFTiPqIoKuirjRW
yqnSxgAfiW13DwDE9awAriVbKLKzjbkXgbTnz/OVGBO/39l8OrJ1QR32hnA83DXZ1Ilqk5Yx6vhu
rp3LgpPWtUNT0TnNla66lWgkAc6T8LBlZHnvnqm2DEBFC8tVGHRVG99iLvJe2yOp7CmAzmz3SM7E
MIedD5+wiRO0dGFxs0VT5iAv05p63zU2fbsH6jaoKLor9SLA4J3YivzxLE+j73YAKaAM+Ur5KIL1
2Uvx4ps4QrHKpIbXWN8jEyDztJ5QLVVfpyTXvHZdx5pREM7li5ISXIDfrTyr85hJMPTA4EhELmLL
uujSLNJqPGtdMoSthYbovBzzCPdwEIhSpasMSvmCuc7mATuJo0XqlJjHAvhyZU3qxSIWLqXEl7QS
DVWlRjDxcSdVuqn0uczuLWUlNr7NdIrca2+sgwC/sKicL/UgA2/bTq5FDBMPGMbdVAdG6Db2RNhm
bONDh1QVZO3Ohu8XXAKgnQK4dKNqzqO8bacrOYtCu9Vikp7PIkgK4w0qeQvvRGrop2OcVA4pI/Nc
/WzNaPqZ1YOGH32Q8AdQJ7veaetZxQzoMc/EiSkqOZADXkci7LDPuw8ZbAT8WaN0/bUXR/EPm02V
v/iZcGAgoMPVfGZJhbtpQzUwSe81kNQYdFmU69WIjXp6qSaLdv7KMqIke+Jty6NN1DpV9C0CaOKe
Gk5DkEOXm8p8LJWRZqFVVcJ9ViLBEkwJJC1xhk292cYgFDu/JJZAKP2afIwhQj2GW+mqys1WhuXc
6lyPrIJfMEzNn6IucBrpnlvGe1gWScGGsAHZLXMvIv+rabSrwKL4tzhzU3VjDSIy1kVnozgyp9ER
P9s00h8tK+nI2HH5bavZbABZzAS0tlsBIfJcx9aHTcqU+nwvtLGFXSZSsqf0SHoERJVsXlaGyNMH
U5gFWaPoPsGY4Q1oodv5mKcU8cVxWNiVztyec8/aJLqyXoyxRKDkBPj/CPHEmbGqApX5zMM6u+r6
zHjRzS5PN/UICHcnc03dBFEFKA7ZoezCBNKHIu25g8qXI6FyN2XRtM62anTzZ4wwjqip2PQQ8HEQ
d1adMSu5jWTeP3pZaZEsQ+4J/MPZdXEmMGd9Ity0qQ5FXhs3jbTRCNZ2HchTD7AuJ+ckRwXvR5M+
bW1ZxS+y5pgSmqVpVZiC3f7JmzOnv03ZDA8k1GiSEy+aOzCzptt+66panwDlxVAoWsDqCcXXuUeN
KEZ8VpdNrUfdFjmwM62K0k90/NFjGV0kTeSTfQpotzvN2iG213GaWTdzrs3J/Zy65NB7WZYRkEko
uNpmvWHfsvAn902gomvWbjNfXMdudoszomK5AYUy7yVr5i+h2/2jM5ZCnVE0yB7hu6fl2aTLIV9F
XesqoE7s7zc67ISfOICM2wTFvLuihQXi00H3q+2oorcQUYFXuU9jPab6V4X/trsvm0m/1oXWXxmz
QfFIaoE9n7EOVVcjhIYC11QT1HsnEsDtqQW135p+zIt1XWr+r3GKgvpk6gEK7IJsMNPzJsFIqCW6
E+8a8CDaDlFQ/NOShoFvwu8CeVKCLx42+IDJjU7YMfpbI22z7BwPX2Cc2lJ37t1E79yVhqrvAatz
C8M09kEj87IrPz2dYt0/M6apJFeJFAySR50615DIxla9RimNLwWdboJbU9ad9aWMNCL18rYj/BpA
v+2HpS/l8D2in99edGXt9StrSEYrZC3x5CrySny/nZbNX0FUCPkk9E5/8t0ozm9RO+XGWdFprr0H
UMmS38aO1a2DwejNtTFgm9+xlozmtvS7xoyR6M5wD2NQgiRZW6qMHwpD5d+bsTXv3aL2o61taCU6
CKswWBtSvgFwrwY5ttRjrLi9jrSiK2+K3BLBPZ6sNN55UK5Zu2uOIrBRLPPaMmfdXpsIj7MzIwos
ogsTUcJ6Q+6bbbzWEQmBWznmxQr3YXUVY9Uv7t2qwBudB4U/n3sxirHbpG8IYJdNw1cyT8YCoSN9
Qp+JmIl+HSTgMFb9mGn6TkzM8ketGEhiyvpxOEU0q+SJPfPwwsBPkXKiyMkjIJ31lO+rUs31L0G7
f+LMNJbPMvG8n23g+uJF5dJA+zSiJQhTrYaFi9K4ZZOAzw/jt64W+MoQFXrwldUKAW1dWrE6bXhH
rTVG2Awl6KB6XYGTKwTMyNZtU5zqg24w2X132mCU9MVuafSP1wQzNMm3sol6+8SoMVDN69If7DL0
cVmVNz5w6gCkDlAJZsmcpfWFSKTMT7tGBMU+jrFDEWvj2/iroCO04p5shQxyTNDPZTCu8tkyxqc+
oK3/7PRxF1+nI7yAFwsdKa9QGiXOZVvG/k+7jmCnSj3ondMU3UZKZqMxzSeTO2ppiPvQsXcRSJoc
yYDrc4fXVa3S9o6dEZwjXGrV6BEdWRj2jZ1PunElSmqJ9+6Qd/E3xZ0edtPYyuJK2HNrbOkvJvDK
4gn2rG8Nxb3EnzNdT6NVLdpZZO7kgLl9TMjuZA/43MxWP9E1fwbXWw0ETxsTSdROl07dQ4OENgKK
lpXQamnHn2X6LP195WUUz5URVO0a5ybgWBYJndDBacSgbPgkhF/BQ8WzKBvJM193ds+LuUoIf9ae
yjLX5M5I2lhuwUjPzrltptLDnMQ1XqC3rfAU9qp0V+2ok2a4yOlJ445nU32JOy0370bXIjxeDLV3
PtLP7V+aAEjCpR1PNdUWL7eN7ltiIiBZlZ00+22veY3xxUMm7O/03g6eiXrQuzsvktgSbbcJwMCp
QRsIPbHgDcF4yWpbI7HQnaAm9DLx9WeSsyVQkTpeYruncrp93bf/P8Xsf16PlP+SS7yjmN3Gz9WP
59+1t6//wd/aW8v5C/rmQmjlKPcKK/s/W5IZACrjyEGtgapysKjz/pHe2n8txT7aja/HMh370L+V
t8ZfdJ4saGhLH4rUAtv4E+Utsq+3ByAEoxz8lpMWiYsWUtKDeocspqyjc3Ldtt5cnQgwKARDTwM+
kyRW2gV6828AZGFiaXWBJbppHBOYlRVoqwmEyKMmPcy0pSvJZxSGm5JaaC5IgmQyvHitecG0BF4Z
Emox05+PpFNDC0+yWT7oRe1MJ5I8ZII2Y0ojtFPT6Gbse1hhZuuzXzP0pHxmjxiDxYpZGs5bW2+T
aGcl8EgAGRgzue7BPKPQwnoiq87YEr5RkVGZu6YAsAA4xQTaUfTt9E3iAizO4CECRR7dEiiCIzHL
8oKnpbv2hiz9JoBKip0uTJyV+EVHgofoKic4ZWcV7xDktclaH0udGLKSkGPKap61ikcYMjjzDc1f
J2aU/dIH04bdk7aXIM0q9licHBIw2zGxxn1HQsjKnNm6r/W6JvJHt00YEpNAGQdt2ovxWegoRmAJ
NECjAJ1BvXaz/CXzlNA2ogGFAO+6xzs1St16sjKzvW2GLl4nflxTGJuj1oMDTQOF6hVWzUK3uR8t
3/cAvrLhmTtR+Eb6OGAKf3GirEg2xdzO3X0qpQweTV1rHjNVEKOWxcBecQyMxUk5GbYM8eg69xUw
rWcP1qUGNauagKuVKR9K3ZZKUekpGvLXnGwTsWrxNadgHYH3sPJz4RnkT8Pd4pvZehBP1r7Z1kHY
zkF3JanTQv1i1sMAgAxJkdSe+ND7aDs3rSxVvreIWcA72xp9hAnWUEsQY2ctYZZ+BNzDszhnBkbl
zytmlzFs8zJHgapVGgFcTTBaeKAdew5WVjvpxQqIVKdvyorzMDyMWgahUVkoOjnBJz+NEvvGSsSg
4Dh3GbT+ZTSCevLlEvESQDuVgGqkfylMk1QxUFIAJZWR9clFZWX5d6OBXY6duih3hdLSH37XU+Ud
Aw544di5401aeua17Fm9rY2Vl8JswjzlDejYb0SwJwmhy9voceKoXfyKYXs5mF4BTHC4TGHigNXz
keat58HhXFnzhucXEIP8F1o2OMoHXdndLmG6EdhtjNNVYc2WG8bzJJwLDZoosPR6GB8ETfyLGV9Q
cZ0Wc+dfB94YLegBBzMaGt7qRfMrQ6CqjVR5Hnv0LXeB16AOrVCXOpCBumlnNVn/PeoT7yaZKVis
Z7hyXxGcjuTmgdDDgueDYzrrPW0geXDQFF5ZE7ycGOiDktSpLn2Vulhy8ibb20Uu5K7E3nwjZWd7
QOjN4JeOHOgyiNqZU47mtx0ZBqb7reeL+6iPiWC9agMQSILYnTupczrdcIArAarbbTh0bQ1nPcl6
Omh60pzXVda217W0apADboaHKfOr5tHh1IF5GSXQY4Jy9L4tEcND01HkeuW569XYkXT3CxsRJpvT
Cm9TqMaJNx16ods4iOzoMmuIksKjLopTapxEB88TcxaDoidIPtHSfFobTYLDxuj76VdTW5Xqzh0M
bKO79ay8thuklrK81hP4QauhyeVzNGAU9IjNqjYxBFpQgnMypRtOvuVFNthxgg2rY52zKioZcZ8T
AhINumy3ToB/CBO9wHseOT7xcxHwOJj6dpJ1X209cbVQpNREVjN98WmV0a3rNljmymxPwYw/BwiK
GJ+UcPBGdKOPa3NlR6n8HviZ3W/dPlEvQF/lwyKL/a5XpXHtVom/tbpCp+yjxIxz0mnsSnCOIHO5
1hYAogvQ8sXRJWyKmuO6PPV7WQ/YsztKFUmRERphRWMDH7t15r0RjESMO1HD7VAqgxjAT3JhIeXD
/NR7Je+BFyQmnvmY6t3GdGfqFYvTZAjVZGnx1uzsJN5EBQZ4iGVBNHOa1vqzecgRVHe1Lu+aoAek
ojPhT63lFqwcR8BnQQLe/VPh///t0f8YAW2E/7w9+vJcPZdvtkev/8Hf2yPN8/4yPMq9tBrZ8MBN
ZwPyN+RV862/UOpSkWbfBNNDD9i7/LNDCv5ykTosSnkT6TX9INo4/3iT+PMCjwo2pXOyX2id23+y
QXrd//y7FA9+FjETdGP+b5GPUPl/2zGp0L11nOOX5Nwk2QaObXwzvUnu2XS0G9MH/qOVROiM82Ra
sGRIKwoa171w9CI7tzQ935hDZ3Pq1MFFeraz63sk46sSU+MmGFJ95yb8OTE90bXnqerktxv9gWz3
NW/m4NdTzqczjUUI8bN10DUzCg31DWfssNBc/0uZROlZEJQm2QQx60hfOY91hiR1mjItBeBUJadT
NrcrOiqOs6rt1NnBbK22gGW3c8ZNUDYlnLYvOWICf15Jd3jqkvraoQ714KHVwjpcBU/REhBgZFZG
grTKgnWrJhICrGQ8A6U2baKZgPUy6Nywr5L6kg1Vuq9rfLaZp43bHEDHtlV1dibKUh3pIr6VkCxP
k70zqval5k+M8OH9cIReYhnJLfhApbopkN6xAg5tfBZRL1hNqZU/UMUy1WoQ4/fPn8VBP3gZm2YY
UlP+ykVLeJigWRUVR+mhM0JKjGDgsyC47Yt52tR+qrZNE20LT5DSM3BQTcbxTlN5fjoZzcvnP+Nt
f3P5FUxntPbQ7rkDhnXQWqIJh4dW+X0IFM9YaQJYjC6LX5oH9MIs5xPuw7Euy9uGzuuQRL/SHV00
m8jil5/0W8d9bJJo6FsIf77E74oJ8KFsxXVHlNWRhuP7p+v5xP9hScRuR1j9QRerasa4cma3D+2s
mAo2F0RMRLXTYwliG6k8cgQ6Af4lGzPnSHr9QQft74skaor55XCd1qH6OuLJxk0z9CEUgXoHMQjI
r4vv2u9iUsx0cdNUEZSbottQLr7DEHwsZ/Kji0e2R/4s+c/uu7sMGcrNqdL0ECmjBz2qn1VL/8Eq
CJ1hWyZ7Y1tV7s3nk+nt4fH1oheqho/q3CZn+HBKp5qUejUsAQmyc06IroJYlvvN34WF/6jzfD9/
fMK0WIhR1yxSweXf/zZ/BnazXeUFIvRyMGFTYBNvNQEWrbAfrj+/oA8eI2NxIMfwujDkX//9b2Mh
DJGUXh3BY7TPhta7bQ3nJ+ecbJ3qOiF1mQhbfSr21J43Zt/dHxn+/duJA5azDp9DZHzYE95eamfP
PtUAhgcE+YN2wbmuxBNA4ycrHvYGwW11E1PLgwCVJd43XQueZBZMa4fOCv/U2bUxIKOBchPN08fP
f9sHT+HNTzt4uXraiSNBDzwFJzg1q+BLYPffeTT7z4f5YJnkFtD+1k3KEQSJHHxwXa30VWbOOBjw
s3ggYf3auqOqKsCEwQbQsm2iJxc+iCpYRfCbqZr+mRpumdb8BBZodnxsSxBKvH0KpP31NPoUk8Bv
69Czm2AjG6s9cqVvm/z/NwrbCoTSS0LLwbdZR9RXSn1klMy7peN30xf9HeKxrVDHYqk/mla8QP6C
019EyweLfmaTx0MXQ4TW3Ig9uJKHtIYtZw6JvRsdkCSpbx5Tf3x0eSBhWBxwCCzm/7c3MRDIw1XW
wb5vhpuYI+rKTcT33vZOQU38ODJpFk3A230ORTGPMo9HWcy0DzUDLVmzFFnoRVDOAuWitQpVMbIM
yqk08ppM7poe5Jzs/YcaGIXeNscyDj+ct9BhuVp7SeA8NHcMMtL0tm9FKFz7IuATTy78mG37aN7A
ZPk58VjODYBRG9xMO/at1No5uh65D8vMPLwPVPJY/xHK8hE6eNB5EMNeBa4WAnt5QMV6PRnmBdzM
m8Zo7tjafeHbNa9a55edUAlRNdv2f23sP9hvHgTb/T2naYGxSLHHwk9zoN0Yy6wc6CMIyhwjiWGj
dh7kOjlPUZaEvVNtO7sLR0yZW2Cs2koF1NRXiUXRB/Vy2Pf0uavJWOc2HP2o1fI9ingdGDy86M9/
6PvJuVhsEUEtUh7c7AeTEwMqx2lHN/hw2beAUfzTLPB3nk+1ch41eeSr8n7p5FMCfYGyB6nM4JLe
vgoU8N2hzwqDiLFu/JHn6TfHqq1fRKAcWVIOgniW+89LzmA6Jv3F+X2wpmRZZCBEsfXQaM0TrWge
Ziu3EbV0X1TMvhI7FeQfMVXbtqxOVWwGG+BXct+UBdA1QPaVZ9WrLFEwP3LvqXf9cd9LGzhxVZr7
3mEzAafhqxh5PjbNZDoqoOKbHiWUNVBw0cEg9tURcdLhswJaYXIA41G97twPV2M5VInbYFkJBw5Q
oeOUPoDR2ln5sx1tUgmL+fO5cbip+Xu8hUpBgX3xhb19WknZZ6PeiDkU7M7PavIkvnYxQLzPRzlc
kpdRbCz5YJqYhexZ345S2KlRpno5h2Y0FxvyBb/PKn3q7ea8K/VwadAdGXD5A39fGhgQggIQEDY1
FgeQ5Qf9trNRDT0gx8in0Iy9+KFpc3MJhn02hfFiUHYj0zNFqFPbx7Abr1Lrw4HZE1vLJpEwssOw
Swc2WNb7vgqLtqKBwFfIrK2baFEd5rKzTs2xCZH+3vrzr8T1v1V6egUx5zxiBzTX5QM9i4zaaXIs
kf7wpeR+LOwS1O7odBfp28H9qOK+q3gXQngI/iZSsX3SRADfgQM2R47hB00Wx2Es0j5fD0AInC3v
YLnJJ23oqQAq1kCMa2Ku4nVskYzlmbCAOSWEQDT1jTsbz46MtpRVuzUnP21t1zZJzIW/KmT6/fP5
98F0wFRArg6fC/ZZh2yIAe8CY+UKoyhYjY69CKC2rglhbD2b1vSAZS1FEULk1ufjvtthe6/CvsW9
xxK8HBre3ndqNqznKpPh1OW/CtyJVNS9ElhToKo0JN1gPpcVCaYA3Sg8ZLnwVm3Z9j8+/xmvxL23
s5KNggF/g67c0mg7eCRA0qwxHrQxtAtp/XCa6DEf0yupg+aOvP5nLgf3ZmRvQ+PKCOJrkTXTvijm
TQmG6auGVCgvPJ+Mi7zeK0HOh+3FMcBbrRZnra2Q5mhz/RUvVXKFQMAhYnnG+UPkeFgjy3p0ytbZ
19asP/XNbO4i1EC7IRmgVAm0Ua2Hz75TkM+mpsTYOJaXtax2bUszyZww19CQM0+UnX2vqK+dkmlt
PXc9Kd99WfMjB3sTZGa9rUzzrpWWup6KuVr5Mh8xQnS09GuSEtKR0nLZ9fMuCUovTFoj27AZLaJN
LKW6oP9gX/Z+RlXE1YV/pqSR38K5z5xd4/XWvDryON4tTnwYUdcuLCK6jYcGrbnNMP0TihhKuFU/
gGBFt6YRVfty1u8cEajw8+E+mIQ8eHZrHLGoML5bk7C0TZkzBDKMK+vGie1bnuH32muehi7PVylt
f2fu9mj7iErXXj4f3Hy/8nCxvk4MPJ59gEcHU69M58pP3GIMGySBd1B7TTRWnrMpPT16SUfTTWku
tOS1FJq6dmUk7wvNym6SQnhnBMi7v8YMijTsQe0M5QauTg1zEsKwtk7B3y+rWa5P6lqfAnONviFd
03zhb2l47RqrNi5tsnx3n1/T+9UEaa1D2xtYVKC7h/L1gkCIQEiiV2wR45BqRPpFBKl/5TeKuQPC
8cQfVRz2JgqyI1OHjcBy9Hz7LvNdgdSJ5oy/4KP9dklJjKiPo4gyBBLJKt3mqJ5WhuOXJ2btYy9q
Grd5JLMFjdYYK+9ENAQwr9xSK69wbFU/EGml93Hl9pwl0/Sk6hz1ZY6ciApSPgDpRSb/QBogWUbN
+KsYlHGZJX53ZuZGcelLg5NTG1UIE9EEB3taM2rcIqCqv6jWeawM41InSH5vmrV91vi12KDpvp2D
8hmdZsx719cnVteZ98IrPWIcgmbdkEFwUSlLndBx9/Z03Fvyu01vzY4luB4nu7mUttmBLm+Hsgyb
0rZOtKAQ+8TPzBu4SHWNxg+oI9/bfeUMzWPS68Yui9xqXajBwy7XoNdK+cw8JATT3FK3CYC656ZA
B4U8v2mzmOywmvpC2Fg6N6IsRX2edkV3pbSJv49IbTiLMklmrNeN87OWD9oz+2zjppOW80y20wBz
OMj5ahudWYaoB5tHVQTZZm6l+ppnZOn6VjSf6L2WXhHAN301xqhej40WrbTO9KiTgydfGnkeePQB
sZlmjXoQr3wHVHlT9bW16dqqvaRL2/fbvK0iNAeZunDADW2chBSDbUarkthITTPdHQow7oUru5uy
7wV9/VhvHiGPNtuuLet0ZVhacInmt7noUFDTaEqrJ99qkzMnSfptUZNYEcQuVp0xglzjejBeRI3e
iXiAqnxkLwNem8opqgnPIWt5Tryw8uMhnKy6PZ3yLNubJIz+0ONx+DJNNP+nnHin2ZDJZVESxzIh
ICKlOZX0EEinASROToheMtWQaIeADsn41jWitGuS1foxgLRsdb52ahSJ81P1U9OxkSBMCVdkzYvm
95S5dtAPfXuNEqLd9TDkrZNJcCje1i4aJyRRds7e3SripZ3st3s9UAG9tURbx9mY7nI3sk78sk13
tp8Ol0h109Mki/19Ibr5WgcoTQb1GIxL2l0xnc7eFH/1gBGuZ6cJznOLdFcUad+MLDfOW6epdn0j
9DuBZPgsdRsnrOUUbTtBZneoY3k5VSJvNy0N+bs8C8atEr73hMG63c+QSVt8MWC+VT6V9ykZIHxe
q+ki0nAJmKbW08IrA/NUOlG7pI+GxuQPm1m5Gi+ZkV5npmpOsakGd9NIqJMgQOxaaOwvMKX47YWY
imhbwzpvxsnjjvTGZV/FxP9QD7tAQBWqtpOnaP28SxQb0Dxj39i4QZ/ukLUO8Mub2ndXyH+0036S
7aWDKvIbr8njALt144Kv2CC7G3e9IG47AC55qhO1tp+dPt3MjubdpHnvkeoSEXduZOpa0dN8aQoe
JvFM/rZh0bzOqS9fDHrTbyoa/ZdTWbgXnheNF2KYve+wBioCvzQeHQSdh4Y41t3rM5VdTuCJ6oDZ
poqON0e1+sxogkTtPeR6mw7IBlmdKZTKCCkrXFUERzcGHYLrqfL7PZ6bYI2JuT3zUY9daXkZBlan
vgylqa5rmuNnkcrqRYnibk0vmkIIllpYSEKvFWKos5bT8GleZs/SVQE5HVGmrYk6svaF63wF+MrH
qBFBaCIk/ZJyRP1SxTmQBGqN+ohKRpuv+nq2LpBKgBytDLwHK0IWMUy4BjTzlTOQGZc6I1iF/2Xv
vHYcx7Y0/SqDvmeB3gDdfUEjykQoFTbNDREu6T25aZ5+PkYek5FVc3LOAHMxwACFAqoUEimR3Hut
f/2mmB4qqQ3MesUZc8IN3cq4fzlEB24qGrJvclnzu67Dxet9FxyGinEXdF/I+mqq1lMQsdd+LSze
C0+++aqOXXbqtcR8nWYMjHE5qU8ackH4CdBFSkbe2BZ3OT7geFKkX2pZ5xyVWVRnfE/33RCJY1v0
hwZezifh2B30caM9YsXYnNO8sG+kjLyoahnb29G2129r16efzUVfbogavauIe30zVwtH9zpFQdCM
yllbkL+R51x52bKOFyvqE+Ugxcq4XDfVJvYmwFBxZ5jK1qcmyzplv4rKvgVMaY5rmRPAu9i8mTmd
9SAswnuCWXYm1a/GWMx7VAPxTVpgBrpD5kMolpJPBi2iUik+KG1GzhiRCO6E2kKEoxlbuySfY6aB
jHfR6hDjcWhWpcHRvapuGsynW89uzdrrsu6BwMDJS7rO/FRPUf2W4eH/mWxqiUP3YtoJhfR00qIS
iC9SnezQZ9RfMtBxy4NgatZBMhvLrnc6PNqnZHBgk8ivK9zJYBRQI3NjdTWBqh+6o3HdZ3P22ZGr
IkwjKzPdQrVtj11mugCOi28WnGfitsr0vm7meAc/y4APS9bEsENC0aes4tL6VdJF1fp6PthQyYy1
3BuwZ64juThgXQy/pVHq72uFa4xikKcAcW2cHsxZWy6NtIWIxNPsVbpRl66aNdoR+km7I1BmPEFf
+JLlUENKCzoV7cnT5KgEdxra/BBFTrPukNgmZxKbtTdZTp8bS1gQO4zudWNWkbWIhdXDjJqkYTq7
zJcGR0vTzZGAPKyryvSwNggdxYz+sNHbAR6H+Z4+yHL7Ji9ObKnF13GVHU8Ioj2Hqke0HCO4reM7
ORfoBnCI0WYM2Zw+PhVddmMaoiIxqnWuIGUpZxHL2gHU0dYCM6LBCZVBYsxNDDDEvrm6hVmlhrJC
8nfCBPLbnK1l+mjhRLSQ5CPv2KRJGhu7rbjQBReor3k6iUY7LrN6jKnD9+XctbQc9Dwh2WaXYpKq
yLWMgQYmUVt2OQ06ib35vLC1WxVzBH4Te75MeOY27nsV5GAfFYqkMQ616PMV2RDx88qcHm3O8Zpy
pb+wkBYEGlmPpbHVMaQ+nrDSKVw5EzeTEqc7tu7sNA/rSSZSzx/M1r7PqKaNUu5Di9hGTyoEBDyo
UOM0lCygm/xJMohrUYk5IwNySphNQQ9E9LKo3yPuqf2mgXIbuTQIEbKCEsvyHXSgFGJRZbtOPX0x
s1HaF2SsuDNWJveZkSeP/EL5c9kmlUtonrXLMT4+t05LdW07h9yAKYknc/9pIMz6MG6gUdcm82fT
LNNjX8SsQIRrPMpyMZzQDeyGuqyDqUDVrUxy7Y89LLp4ri3Pmu38IGta2OJLjcBxqoOm3qfNvPh6
nN3zMBdeHq/nvKlsz5FJ8sDS/jKYJFPkraLf2JEygyXOcn2Yl3TckedTfcKQZbmoa9OXu65rkvOi
sIIaDAxvuiypQ5QG8nldsk/sbeO8/TJUsAv1RtlRjk4YqQUp4iPPYaG7MWZ8r21MF66yPm1vJy12
rmylfIlEtZyKAgDLN0fTvpq3F+SOfE0PAxOisQkBDRKJ1Psk7e2gn/NuTw9EpKpo52MyzQZ4WDw+
8DknPM7EUTBt21B7ZXiK4Z5aqbHD8W7CAA9rkjFfqMi0KAlbvdCpk6PsSh0NkxWr4RrGURuQh3gm
oFI5Sxg7uBk1hjSq1T7qo3mX9GRbRXie8vbpRTOlKpiNZDknkbb6BsXgQZ5y7UGK6pY4qHi5RQiX
HjRiJS/xGLWhUGWanBrZhukr8jSXPgPTmeVTWa6sVS3DttOXB3NqBuJq6uxWzwinAT3RcS0Sao2u
qq4MAvCqXHOT0tILt4aj5640bjCprPbEjCQlZmNZNMuFHsbDM65KBm+tIo/ESUQSxDg+kzwLUdPP
JG19g0HXTH6JAxKfE0cb668dzMsSJRq3jt3V3zKriO+ElDeHIZvnehdHkx37QBbipm/oc72NkH9u
h2g6i1qdd62Kxg0FXMQyVXdreT8WGelYeJGx3ROLB0apSBsL80sDvwY5wApvDh7kFeaL823fZMbT
LEpCnFpD34FkaVx0PKLUVLakAhQEtZqPeQEpbLphQwecpWO8atlOyasMHqQ5ukqrOF/J/K4+l0JC
BWVOaVhvez66b8qXIuVHXbuFhXewatsXpFeFuG3ShPVN/Ak3+IESe033fa1WILlGE8yF1J7n0sGd
CNn1ssk/AGLsMCNz1xPMgpYBn8ByaZud4kh25BElGgVTqll7kcRDYC5F87Jwe/lybBm7yCb23qBq
ZLZPqPFI/7lIF6OM+5AeAY7jRqYZ9E4J8rXEB0mJavmpnmvTNztbOUbZQIj0ktgwIhvIJgkxd/3G
dc1SmErk5Pr9ZFDUkXe85QNMT3Ied7tC5eLUk3mE9od3/Kw8ro30iiIhfhSTlj4LBAm7dYzLl1Ei
9bqXc2wx9aG6nfCEPaJ5Sq4WCRUJijnZT5pFcw19QnKE3lC5c/Q4JTRyNdxF2k6pN0FeiMy2hw4h
lqF1lTfCBvQ2keCVsNVw0qjphqGR9i2hPEEF6e8og16HMzy/o7JqRRhLQ+MrVST7sd3wsHZMnFRU
W6eRxcqdGzxOUql3rgHoVxXFfQdPBNB1bwzOLFwqBot5SB0N7K8kSt6r6PkSkn+UjXheJm2QT0XY
AYlcOzIIbacZR8WchnDVOsrbWBv5FbVaP0zziP+DtphunWris67m0wHtZEuWBVxJn7xwIwBhq05S
6bDfdSqq8vvV0JOjJCu1DMOTghGpJ+Obhv3UFXZHdVdpNALZfTyl0SEiS9aHfNmDQCx3MRGhx0XE
nZ/aTrxsGPJ4iBD67CqN1KgSLc4ul1mSHNIeSGeVV6KfKKlDkAESI6jdCZuc8kh2bXJHFwB79qis
V6yrLh/O40y7yLbjESstXmIm9R4V9FdH7efzQn5v5ULYu8Q6ZE+QEfwSTKwpRRRdORaEM3Pop90a
ZU6gSfVhXWGkSrr0Ze6yQ28mbxUMcW/StyZuqlV/yFYzmFEVu1QLTtgNzUEfxwQydrvek2QCORuq
tzfMinyIlTTIZIZX9CpeL3IUllNMOKi0kK4H7hA0iSXtsM3fge8TCcCoAp442Ystiq4rG19fT8VD
wCMkNvOLaLlfOq3yZSvPA1kyrWtFI9udQK0rjTBEyNrcCkaiLIG9yIxO0vm6ypBnr3FxGyFMJdWx
dLjFBurdOcSQ9IGL8DTE2SM/1ONi5PtJ78JlNk/TWLabm1ejB6KLG/JVIxvObjtrDiXKuiDjHK0F
sTEJxxetyPqjQmC7tuIoarFS4vyvG5LtplqxXLYc4Bs9JezDbUQl3erGljEWZ+rZpqN/S/E38mSl
+rzJJXBYz3tSGWLAE4e0xmDR0VNFaTSG2ezoLzxPDlJslv2Fm+WEC6BKKB5gkRfTW1aVM8DbMy9R
YbboPoT2WSjavb2qujeVZXM2IPW5sLw+p6Wa+qhAcvheynqqurYIGq7mPiVJ1Usdjc4MeSiVkDYR
7hjTz6ea803t14eij2kl6drZRVGpI898BZzAvtVJH9RZGiFjJsKziuF1jLIdqx23nE5zDbypXgxV
qEGaOfJ1Yun2jYZC7pwmSu0TC5Pt4caVZ7Tth5wu+byh3iiEp5EgObtIHyPSbdm+c+M8JINK2GBc
nOW2gy/Zxjt50r7YsUKUQUXtEGGHfW3OXcnDhc+Qia/jF4sUqb0y9mQfbB9OaQC7b5ifnUlqbuts
Zmpg0rpEq7IewbiZH5gaaJkxW83OHNt+jy062e9tFl0PZNk8W3WnqBArMQhB5yiBphUQCjqPiAWJ
nSIhRuJhAORBP2vPkfpirBYbVKGYmATRIGtkiOoUxHFMKoo8Jk8WmMip5Zm4sbgGp3hqqxN2AotN
kLTVvznmknC4JGMssQzDvsqW+JNlNdPZYE9+xepdums6Lf8eNeVyNRdx87VH33E7DLJQXEsG0bJa
BvbLZCjhEEHGFnlPRghgTUCIFjdPHRu+1rU2j6LafYnVfrlXYKeHs5OLh37VCZBkXibjZZAm+yii
8IkzObuyOgwFGNU3J/ywoiKg30HppyzmKbIISxnaQfew8586smPr1Vc59DWxHikTtG48ZO1cgDtm
ULd6NLzobTJogWI4O7m5aXiW5DJGUnlXdqIjEsygqrHzmHFpm6kxMwH6o/k2VSoCKltHAWjPlc54
itcUoAJGpRMIFO40I5QM2Qm3Bt1Vbat4JvQW1pg1NRlx9oZzT5wRvmFa2XgrObSPiPtjNP+Ga9UL
qTl5W6MTUTXJt0lYJbJxZpsoV6JDm8HSHtNeA0az5viONf4WRA/VDS0xI39Kk7sc9JFCzdi1ZhvO
WpdBOLYRjLCB2eRVWkpCjJzCbYJb27ehBHzo69liCCF913JYZagjQLhLfBjWUQ+AtfcJwwbMd5Es
S/iOuXAcd06bD4+p3R54dMeXbgSs6Yqp9+vEHD0ZKnBTow6NIwlgIElxveCru9ZiGFedItUhfil1
sM4EWxciHw4JKLZvsMm+yRFb9EDYCXHUhvG2zApxqeOs+SOF3hZkhfW6I05pVTdXGwH0AF4veUSU
k8K8bmGUOpJ/L3Eqkp9431FroVjw04H0AcH2dyNO4S7wlSDHm4VClSPlPh9JiJJHpDHYFRDErVQx
jVGPLwXVmYzZ4tCSiYwY9qYF1rp6b7iXpJoecIVQrjQtFr7ekxUqLzUmtVlhsO1O9intTdJQ7SJx
NXW32AOYVQu3PVRrdbxTdKUMhb6IHWB1IaFkqrNQE9h16NOI7E0bmq9Zh91xlaX5l04Z+kdwNTN3
J1KTMz9TkxqXxLl/jZgSnCqmXIeZjKszPgbFFZmMzcWJ8yyslviy2FXma9WSPP7rWc+70djHcctG
IeMrmJYJqeBXktHEMCpPZLUNFD3TyabCtsFQnIcqB5Mumk9VpDR3Bmf1wMzlje2JokUtZQuqnlYY
T+ZWTk+xbYZWS6uPXORBmbL62Ndoq7D9TcDXDOc35/wXE3iDdR4iiWYy8GXg/XFEpIMwIbbKYW/W
mf6wpLPjJbiK0AQ0uVfoELX6bcXBwfY10XiQeoYGp6zs9evGrnqcKyB9Uhx1v2EG/HluZmCVylXC
upGzevee/YmUoclVG69W3AYqkHcP04R51E1Eg+lWbaL7eoQovSUN/neEpG0i9sslhOCyKT+ZQhLg
sp3XT8e1jJU7ekjbYK2V4uiQyU5i0iyQ7SHkajLtCXr6wwKfGBvzTNAiUKgbDAzcgaShS7HiO5/T
aAE95NcMIu3zlOr1wWoXjeRFpm3lqtbQZ+VtSNUpDBNmZfYZdqCqJ5wJRBtBVdqwDMix+hJ17Tmq
RkTJjRJUyeSE5Qptz2A8f+WsVfki4YzhW0VOkKpDsOYwrjVtt2neA8ckB1ms4iuqwtXvopJg7axH
VOcgCI3S8ivBRXPsikwxX1aeHZdHrz7pa7y8/euH4k/0P/xqYF8xf1Sg9/+ZuYu7PIzRCbpoIxGr
NnVL6ODffwaJz4lVM0GDWtNK7kcbwfwi8tdUMWWyn4wp/808dKMnfbi0ECtU/Fkg+TDCwXru46UV
vNKko1wHw6KZN9hA2MwqtOny/n3/L6iZwrf6/FS+9f+5ffZL3SxdirfMf//nh/+6r0v++fVPPryj
/+/3l+O3ehNgf/iPoBrSYbkZ37rl9q0nYOH90//2l/+7L/6Pt/dPuV+at//6j5d6rIbt0+K0rn5W
dkPv/OnG+JMU/PoJh/WBe+fHhx1e/+s/3t/xQ+ykG3+oICMQVSF4w7zZKL8/tE68Im+Gi/LGxmFp
VXlg/5HDpP4B+GjwTpU1l5wTXvt7DpOi/gHjz9zo6rCLWOCMf0fsxOF/unW2A8MO4/5wMDlTOO9f
KGJSq1B75Aji0HcnYYbGglI1yXfYML7goPG7AJePd+p2OIQaUIQ3c224QL/y+vU5ZWA3EtYy9CQ7
5ou5ATkE+/50AS4/7vyfAxl+4Xr87TAGVvXoy5AR6Bsd46e1LimktZVQooLrOGYA7hcf6W5n5lBp
egSbmADnetZ4ZdGUs7KkiYvTm/ob9t37Uf75WP44C9PQ353L+bq/ckBx9pJHOHik3jZd/ZwR9XKz
5uGKH8j3Gv+M134UOtPdoj+WpspgUknELiM2sQuqLm8ulVjXzxkZiV605rwRXkH+PbfU5rYVpXGL
IUnmrfWQM6SXWsxB60I5KQAICNv73LUTJ7J3MNr1QyzETFikhHFZm8hRTteMl1U5FPKr3UW5Tnqh
xfEns98hIh8JfasmZlPLRXea6Gw2heJR2tQ7xyYZz5LUylOkLvNLYZerp1hT9//DbrfFalsZVIVb
8R/06j+tJXdpFT/hUP5hNXl/z4/VBB3uH+gfWeFRliF4/OdqAsHzD5QykMhRkmw0R7iNf1tNsI/Y
hCUOWjTsT2Gf8lD+bTFR/sCrcXOW2P5t4qX4bzpLfOSib56n+NRycAe12XbnbzXIT89dmadGm3ZS
FY6O9lL3F4Q1NpHn2xBESEFtYcqkSUC7Y5oVgb4AjZd9/KAy44zWNnmNO/rpuvhekYXpQqWhu5hU
T59NZIKkiAuzuKotfRPiBOQ2yi7zNQ8Lr97HPNfTcP7tDQKoYrlCaox32LRaBzIZg8nokYKlyGQS
ydgnZXWhmzgvGxCLDd0pzmXBxA8yZBWvWD1bfIam32QEaQCJ+NtRMci7FJEUML+/Fnrl9TYdncFg
vHN8STEvnUbHj1nSXeWsNE3xyByRoIKxuSSztcOihUdyc+7V93mJgyK+r/RL4tpcnoe2DLSsvki2
Hsba7SANfpo1lxnagMyTTwDqftZv67hnNp5E93JOO9h2SuFKQi8O3Wwe2CyqzW7nUm02auUUO0gN
IJEyb3HCfnyu5Wd4iztc/a5oaP1Eu5Ud6IT4X3A8CODXiiXtMTrcG5xGXMjndu1CE2X69tfDUFDK
eOsah6RXHWm979YCYbyF+zfJCF+mGrZkkq53uYR9ajtcJwRugsM3XskPuspRAD8JYBWgUpc+y1wM
zsiYlEeDZSqVb4vxtqpxFiuCxJ4eW+UmkuPjdmAHHarZGSfVaG6Lofat9bVNxLcioVnVItXVOmOf
2xwTFsLg9F+6CsvbBQ7GtjqJIpgtJOncFYPClR5wfzAHKSCcYF8mCWm2mbhux+pbjkzGxYL1mNXq
oeZeW9rBJxZrR2gQU64Y8JtrYM2PrZ0HY589W4tzD7Pq8f2+KZhdJvyNVSfuUkvHNjVucI7bQe+T
ud+Kcc+cOjQ6zpJvC7L2OHTOfVHPiCPqoFW1sEjNkFo/WFRxXVnTya4/478cOlF3ZMxHgqYnbOtQ
pkkotdEJn3NMFKo2zBYjJKaJQn0NJpgRkV3dCZgIjAMCkmCuYRoG9pi+YjXoMDSWgknJXhvVRGh7
qy3QZOrkVOEB43Wdjc1/u4sY1kLRsWq/XszJWyZnxW2v5XbKrG94Si4Ai0V+oBS/KlHI3a1Va5Ff
an1zuhisfKmtU2nigb3KKakc9ZjselEluy6xoCMuCPWFqkPeImwHpCL52sT8GZkRJnMnXuzA3fy0
yi8J0EYoO10CHbbpsQ2UZ9JOMUP3ymb8Es/O2yDwDhOWfql4cKDpIpvKZqZmQ9b1wXZCi2xGh5rt
1FOY5niTqL6bFcaAJbXzCd+4ike+rHxLwUNps6jE8s8sTkRZV6FeOukBkKTemxGMhERTpTCtpH0+
YjyAI2Tk25Wo91qWGqDdinWXksAa4OTk2xAomlbHNnQNZZxXii7dMQv5xjzzBE7mrVX0BXJPYNXk
rcG4ssC8406cJLjgP20Xf1X5/OUKTC+CDe8WUbcVlT+vwFJqMFfRJ0SwzIsk+5beAAs7AEXMrx1c
e+T8tiA8V5bWR8n5naMxNrUfyskfGwBqWAcdH2MQfGU/Hl4rTWEVYw5LAPSjJFWpifC6Gxt7l9CJ
RTU8wgQOgBZsq+vcQyhZlXTfrUOPj0ytbejXERcOCyutUfVimYInH/GUceR7MQaG1N5bZi7ccrXO
WA2H26dkSNvl8l6KiiMkjBtzTr80jGELRq2u2DDDpQBnR/Jc4ZclN9WdJcOTjpfjtiwPhX3YVGJF
XPi6bh4M9iVJmE9l0V8xP3V1Ht7twVkH61Ap8Qm5MZahSyA7pH+k5h73EPxbkpfJerDFxp0HTa4P
eWx4kLq4x+ANEuHcjc+xpocKjIZ6LC8MUD2GjhDBKtci6zdVFBeL9JDZ/GMz1XeOnX8HVT6jCj3H
s3nWYuvKgVrkdCt+N6uQ/TY1NydsLFvkALPY/ZbEDuPtgWXrIFob4d06JNH3xrQPM8u1lJZBbLAW
wymYiuelbO62L2SwsVr6sZuJEO7L8gpxxFerrvYGDi6rcVb77thoN//6Bv3Yb/y4Qd418SYsfEqE
XySlxG8ZzkhmVZiNmEgJVm0nsTsii5ydXCvP//pg7/XGPyvwH0dDfMCUg1QPctN+ER7IfSrGmHDZ
EPT9PKY9q16u4LCc3PQyqoy4GWHYmzvm9kE1x16r7+bod9/4/Sv9+SSw2rJ0enQgtI/PBLwavbJT
sw4Z/LhtRWj30uFfE1FVhLzAMlS/X9BtO2vnR1Hga5Vt9g114UK3eG4mWCMGm4Wkkio/sZFC5bc6
t+P/aZEZMt4OTD2imWG9IvcwkeRzZK+XpJ/2W4HQDnD/ralG4/FFzBE8HM0zJdtXBd4rKbIc9Ygn
gKfM1/pQ77PkVdefnVS+yMaEk6PK0P93MSnvFsu//iRwx5GiYMeJDucXaK5SVDUReGGFo6S4NbM8
LZaxEWQQxexOFF2wavEuLk598rnHjUgnaUFdLxb8AhJxgiWFXw7VlMdnzvS91ZZXPUg3t3YV1nCb
7Ol1kKZb7UJHddJn2FGrYNwuftPfvSvr/vwtttoZrJMokF9gl8lhfdJH1toRTk3W1lfzAuSrl5iL
mkFfiH2liWcFeLgw7idjOcumtJc7athBfaoWl1UAPDisE3Xf9Nad2g3nWVBzKuKgttb1VnsyoPL7
JP6dccFHCPLHY0HqB2AUK7WCgvbjHQmnL60m5KJhPWrPiwTjmQj4DBstdXNtqwWKQRjfoEn6HvcO
QLzhU4u5QbXIK7N7xYuL9X1xa7DSsCkyfrOJ/WJh8vfzAyhApPWuo/rl/BDqmF3cM59OMTKkJFbg
/rpO1nxL5sprrPxKUyrWYOtc6fohk5QQYZenUHqPKev5qp2dSXsA0N814yXDO0Dpb/GdDXR1pAxr
byQMyqIueVRKPczxLmIzO5ixAA/tGFcIv2KSX9faDY6MrpJFPpTaF6EleyN5/T9YoDYxCoo0dmxU
WR+/KVqoKNfKAnVwpt1s1ZiKIaUaXYlC3uHo7S+ZuRfpdL3tKMuiouPu7n5zCn+1IjtQ80i42fQU
v4KHBoPKblE4hWY2YYfYh21m3M3PW5WtpMlJ6YuAVuS1lxjhjeRbIjM2MoP4svL7VmWbjOh+c0p/
LmJAtxCKMZQmTgNN7sdfZVWnSkQr96chX60WDrOZfrE6c6c39cWq09d25FLDTLAKCw3DbzKq/mLT
4OhcDQBjTgJg7uPRJ1y/pQWTlHCm8LSkr3X/YFRUkJZElIx+Q59qqyjqORciqk9EwZ3/9dd/VyJ/
XFc+nsAvq2OrxnPZKmwY+dp5K7owIMKwoXfhquiIprdqptqECTUVfdYfctHjhPa1NGm/1mXPQNSv
zE8rzzOPTNh1L9uqH2tQW7iv7bxyIVWGeBt5S2+do65En8aHZbS6k+FRBDs/4Lh/Czj+a7T3AyB8
nb50OEF+H/6fwIR5jP7XOM71U/E0pR8hYd7wD3tQnD8J7dqypSzZkrm+PyBhDdjXwgzH2u56fA02
hfDfIWHnD1KbAYRxGlABhtUt+u4fkLD1B+mziCtN3gS8yqTi73D433oGkHR+a+Dxv+ghSEra8NF/
3oFMM8Bu0MjiVMqdSHzaLztbGeECvqrr7OJmbWUeDtrtetUjq98xnaofk0qGEcV3mGjb9W43F7Zx
SMiouKTOaPqVrZanXu2Ke3NI7d2cS92xVeTVZ9iqXPWO0rqGiSVDvPbEI+iiHY4xZSoUKVTlmId7
1dSeOnPCSbxU31Rn+VoKsu7X6BZOcMDJNV5dC2Yc01bRz82jPsgLZzK3rtrqx4Kjw533sAv9pHWz
4S9N1aKWqtDBFwN6mrxxdtMiTnKH/N1UpO+S6nwe63wXr5vbCAz7hUUPRi7c3obueWa8dWww5N7o
Q8yyaXpdwRR7ybvovm2f4E5iKJka+xHK/C7WTY7fKndxCYFSq88D4MpupUWZTRhqTeUn87pvonaP
Rtp3umVfkwrpocWHUDD1PUP05FMFzaeL+hU1FAyH1LzWpfwBAKrvS1cvC+eTUqSfE7I+W4j4sHuD
Ghg3NptvaFcGtxzgKmWa+ib3ffKVAENoTYOx7BdDkfyyUbDPawvtkMaW7c6R482OHVhTXO6XEtiK
eWx+W3WUTjVPrKyVp9xB4SGNfeJVLcBQN8ov2qAjSjJek8Y8JrJ005T3Rpb4RrkT+XjtgNiUxTQ9
dcY0hthnxLe20p3bvD82w+cqP0aLg9loT2wjjg3Yn071YRqUL9xRmOjb4qQ6w22lVlfNRESNJlQ1
LEbzslbLW2ehKNP66uCIWeyNen6Op2WfDyiJrCg/TmOyorYuX9N0fIl14xOebSc2ViIHCC7xshT+
TLlM3w3uLY/S4EB8204rp8Xt5VXbwdnK9nOBegdNV9Bl8+LmQmZ5bKou+5TJ6H1RThTHol+v1MrS
w2qa0h1BOredWex6dAFFBkKBMjHfy01/JiZhxDahfYlG5aWqdX9cloOWj8fMMuEFOwTmYZrSudFA
xl0TZ5cxz996cCSlW7+rUwRpOR7moFbSN73Tdg42ZTIMMQ+91eJWffpg68MDe8A5buQ7XeIvSuIe
rGFRfFXFo9yetcCKkkO9tsfErJ6Rga6kJsTmk9C7Z12IL5D68tybMwy6J8I3nO7eQWenEVihSIWB
94PqZdHwCmnMUy2Jh968S7u5QlmB/ETT4OW48qjsM4a6OZDJMZE6nCRmB/ZW3eBZJBXHNjee1EkL
unLl3tno8QcHxzmRXtb4ZKA5t/rer1LbXZR9lDv4aSqv5mIc1QiH/vE4it0Ke1PMeG+OzLB5+IHz
IC2bZXmoulCzJFgfHXRtdPR4JylbrNFkKy0XGn1nIfxZk6+q4rPW38F+8btScTMdgkLKufPIA/Q9
TXrYb31X81nY5mtSYGlLHWzJ/BExMA1aNGQQroP+pPk2DdMWud1VNc1LHm0+TAQzZDGm9rUxkg6I
h/lya8uLtBxFt2KmqWlLarwYmdCdFNYa4qgc2Xhq6wcnmuXkm5whU6RvWbDju5HNXq8+WUpTtl9r
fIqVfZJiw0n33yolfqVW2Vj7aFGXxRsHLcpP5JvkJua0aqz6myFBy5KaoIzALV177prS/gRakXa+
IkniZiBwAZmxoTcHVFwVjjBrKcBBMmI1XFwb7CRMWl37XOTFrLrTAls47CnHX2I5llOvq7JVC/pM
CFZnbAMHzaVSbx2PgZCO7KwqWvzAYi0TPm4wUhkMo1RkO7itiuH36sb5b7Gzctxq0GBR6lpRX1bV
gBqHS1uYFHr8tUSQEy3AziMgu6wkcQx/WFTXUdcfkKj7xjLkX4g9KJ56AryrrPik25l0XffIuutI
i9HSRmDOurncaUqjQzm2hq81bFt/i8nRHOLm02l8dXS92Q/NXH5SBsGjQ6JAZzQbSLav1O4olUhU
2nW3TD1sU8xsjema7B/XgXZWmo1njiyiot+LLAti8GpZri+TBh3XccJc47qjqJEaVCGstMs+hvY3
VYMXxbvKksprQTQJ+QHDfZqmOeLS6GuvpYETNdbVhFeOO/Zvq17sLbukqzWTPVrx/dRB+lYN25+z
lHRdK99hX+22ml7jNDth7kdG+1FKCoIIp1AbhfHNIpCZcl3D9B67+d3KU0SbMz6aCRItwtU8HcXI
2vhMabCpEzySapvcmml0jfJvh1L2jsgw2W2gs9zDHS/pb5kjqtCkzHi+KWqpPOhFcSohCbupTo1p
GhEJvFMUcjXDsR4hpS79W1QU3wnpUsDswfoSsUDRRjuw12L4Nb1lYbpibOTsJaADeU3WCfA6SsrL
VC47BVp/BydEjwcssXs/7+SznXzV9KVHXZWe0MJfsLT0iJzxcg1b2TQLx/hTVZgiELbzmEjzVdOs
t8xmIpf6QiAHLNl0iMYbGlgazYrfUPddXgbQhbKAyJSU/qyvIbCDHSizdCWM8WwhLvG63Flg5pp1
eu/o81M0fYpymHhGJjnhVCq7JAXLWq86s4TgLXxBucRWaovX2hge9SxDY/0/2TuzJMeNdEuvCDIM
DjjwCoBjzBGM8QUWEZmBeYZj2tFdR2+sP0pV3cpU3ZTp8bb1Y5kqk0kSdP+Hc74jOfyRLicbrcR7
hhhpK9m1bpqlfUTid1yTcb1GkLh39C6+dKwFwb95Cz/knGVDpoI2l7elneeIybLTmrxX47Apcd6M
63SAK22Ei6588OdHDJrIcfRgsVwY7hBYcI17B2PIWDCIhfEzPxKZ3vcMUDq1cyTn8qyXpGjUcZA2
jneh5cmXtNZNIbSPoqv38Nh8E6XONBch1vhg8CBSdC0PgFpUvsvT5akx2+1Sx2GsG/tYlq9x1F01
iOTwy2xiHayzVn3PRoyT2NeJdC0oY1Y/rfNnyx4Q0fJbjLAPFWyuOz12ty7esoNlzzurrfdLP2+n
xPsYchmK9LaPLhP8TE3b+tqCTM7lMPZO/dxcrjOA7+ZxFNEGdPNumJ5bq9/jYy6eVKNzC954WOF2
JQb8NtIw6AOkQmlp0WPZ0nnW2/ex1D7xsHP1XxKAoX9Py/rCzFlC9pFvz2gYI6gdqfYICz7axBlo
9Yq5HWNb7xl/VfHAb5IoGMktV8fjFda8XVw4Xw7zPH2gpGlRBCN3JlTCMvELJt19mvTtEvY243G7
edZahqF2ZCAyh/5h1yKihoYEzXxOdxefii9Cp3ZdZhZv+c2JN2Z+0ad3ZQrTejyDS9I1CWBCxLdT
Uz/bbnqtMiy+9iB2PGrSR4yrByi+L0Ykor0OMVI0F83gIokl57NNMWJAXd7nLEhXxu+2zWaLE2yD
AXxbZv36MqUj29XurSm8OoxbI954ICCU3IEAO/tarsVADhJAQ3cfmSA9sinae+m+qeaXtXTuCqOf
Q60Wr177MRZEOpnJfqyXYbNE8g6j7RTqls7JwLpTF0jihlzBiHUiCUJhCjC3ByLj+VlMXBnONXqb
XeytfZjaOmrqpuwe66oqpA/pETu1W7Nn5Uc3XlpnnZtq53ULXX4KDVPLr/pqKsK2Eaeu44oxGvu2
JlXndUWH/pWm/J2KtBvDSq4ynqFNp269YXpcl5bK2jvKtT0UWM+ZuhN0buQsDtMQ1fSlxUZibJwt
sWAh+9CNLYqBUb3U7tYF2oQHUfGpSNZTeY4E05aLdiB8qoo6xar3LF8znrXIuehktLfK8dANXVi4
eJhKifdtTi6z1PMTj+zhyn2GOvGJ/fc6qe4YqX9EaXq+XF7aGYZC6W4i0ImZy/U0RZ1zsg02WatD
AErP3liLu70zYAvP1iszi3EQj2ioOyQ5OO03o60/oBa4KaGKzxFbPdh3/kzj6pt62+0b0g998BXI
0bMayLa8bVxtlwgQNMvwOZa1s6d7SDA0kUHgxPu+z4JGYCMYGz683oZjEI/5sjfc+dHSFc1c6Qpf
H/KTxyV7pqV3ZnSwJvVIIXhU+Be3US8yn+i2YzoV1ATPhKd6iANs86bqxaedaseJ8yuqyg8PyttG
FREk9nQz2HdcKyebP9QxqN0QLYt1v0OordmQAcdIHZtZPeeWFoDEv14bIwvszviauvR7POtbhXtD
eepSJcSrQBV4ET1DctxVdeztF74WJ9oPxULF8RbJbdrREwjK25rJbjfqGwAeRoAMMd8URfXc1sp7
IkFxuGSSvBelnIO2UFswijdryo2cIqXE7kNPGFvTs9NYb1UhDFZf6XUxaO/tmm5Ycj8mkJWDDF8Z
5IpvavCCwmrlsR9vWnMJItnt267VETq14dSIW1cmhHmIapsh2UbSSnXayOauQImPOqL10b1+xWjl
L1Vk1hwRK3JPk3NV9zixPDVu2tl8RzJEjtNifYsSp/NrGzl7N5d7LZ8BV9p5aEXQ4at69Bkwlr4l
x/LivJjtM/EuZMU54rl0+Pby4K7WR9zVJ9p7Q5Rk3mAqirztoNS2LFrQBLncijq+n1SztSPzfsri
zWjKjT1lWCCtbxXOfneaH5yoeWko3At0EIoZtEQC3roXXiG23VA8RvUlNuc76dmMDm0ZpuO478Rw
LnF8oGsMD3fp9KxUJK+6trX9YXWytzx34VYa0cy6LGnvY2dUdAq3Ctz8Z5ykSETIfUi+x5ZarzKR
RWfBVWUceKI0dJeZ4gumIPETYgYOUFM9thSueeoNs7nVjVW/zHOevTZqyQXQU/VcVoUK2Frph0KS
ANUtNM/Rul61JSWuaKSDlqWut9TzCR01D3BqxhAo5NTv0OoDrW/07eTpH5FICBrR9RhjS4mAvrXb
GYhRik9tjN4gdlSPiLU0GrrY/Cjmon3u2Qfskq4ctx75DrsqwsYK37E/iFzVt7SwiDAsDYVc5Nj7
qB0TPvuytVjgutajRTjiFBCe1ua+Fi/mvY21y+b1a9oclDD2KeIqI/sKC8+qVaiHvdjkmC/ODJUo
Z/HHlALGLVdL3gI/gYM3ncccfT4o4ukS46ZyoulYshcr8d3kyzfIUTLolnY+cALVh7hPlsNISOVx
HYgD6TCA1H0XMzBIUd7rntqQpTA/595aHhDizi99g3kCwmPNBcA/896Z5+krop4KU9jOO1Y00V5P
p/lmjsrlG6AJml69XDYIE4omABfneqzj6IJq3ll9mWdxsjHqZt0NhOWgFopd5Mcie49V7+w8e8k/
OMiPJEslxJyM+t7VXYLIualmdPFu8zKM+EEDEwfKaXKGJZhVJTAWzJCGayIl9qNbp3u9RY0INIrf
UIfMwR5/FxE09L8tEWDchyWimyza4oKyr8qqrwI91ppAGUpniCRHyDTn+WLDUeJYDwxhIkAJrHQd
c5Afs1lmJ/0MhyBE08wQLTfatsEecRonrAZ11liXJZHIYWnoFzkhFq2/OnqFfw9teoCJfLgDaKG/
xXaiXlF46Jypw7DeEWFBQ+JOZfERYyCRPpkuWmhS3bKiG/AzwLXZt+zyznHYqf2t0otx8dPWmpIg
iob80KIEvejyPj/aaBUvM8qjF3zYyyFTln2BdDPG0hJ5mEBq04yOFq9KlsXA1raoO5tyvW6tZ/qn
GjkUl0ykS/jU1QYc68H2nDuDJEjy5bz7WbELjTp0VNFxyrt4lxjm6DvkNA8UHORlHoZoIA9j6RUT
AOQ90CTYWy8XTZpzjEQjt7+PkwAjYlJ5Ozed0CtF83hyNNAaRKzogPXp66vQGaRN71FFW2/Q9ICE
0mYnzvrYMHNkRCQJ1gedT2WxlzFs+A2gDBqQIqhc0ezEkxbtNF5n27mNEZZ9QjCrK6d3d6ifx9Ez
bjViX6gDqovCmq4aTWLFzFHY5x5OL2Nd5ZUm5H0tSrL+CHidISzAcRvUvm7bMd51k5JXs0RJE3ZF
rx7iqnnLK+P8SwW5gewoI8bAwjgtfRy66UWrmzZbwZwjlUi+joWR+LAj+DdMidz5KrZJ3CQiqnTQ
92nI+heNaWtpmaC5oM20RwOjkK/qIULZ5c15YDVV860wV2aeq3RivtEZjS7u2LtJp9Q2TXopihE1
vib4zhDIqmLl9IuU62vm3EICRS8ZnJFXjzhS8K1K/t5jFGODSjVZsDoS4x4r12EAkI8rUldXk9m4
G4yx5skS67n0WN3xMAmjYKYIy+Y4MKjges2b/mqORI+US9iXZhOZHUeI4W2tiQ6R39ZqMFQZhgND
mU1a0gZWSt8AFyR4UI7qw2hViheYbjhzkDgPeAQ8B0RYYu1UO13WypzuzaGku1cWAFVZYPpFYGVp
NMxntIlDmCQmea090F613+20T7arC7GRf0XcBUVqJ1dzmcwXOGUZl5y36W3QqDo+OkDIsC00FD9l
3N0VKHXeYnowz28Vwcf0kIJfW0YErcGJDWpxvDFl/CRU+5jXPYPFIb4zRmMIKtwwYbvWgQW/Zce4
Q/DxZhPbesICpEUWz27tounVIwYYqz6TtkIWR5OzltYmfbNgmuynont1yuzWmIfTGBlfHCPBxEdJ
WUofruHClA2FBQY4Iaaw1fsXRmD8X5boBRoDq8XCnUiNzHiWMN3rONM0lrlwIZ7tIoZ7N0XlZStf
zVo8MEkydrhKhO8V1u00Yz3S2cyXtgz6vNb26M6f+pbgq3gVwx1zplsC+7Yps9VMP1krVufazj9m
zj+j6Jj3arZoL8n9Y1msMUzvbTwc68IX6Q8UJyO/JJe8KEMyr0uWaUsImPkGSC1B/CicAEiafEw7
Z+P2BPIp/bQwn/dn172ZeyoH2ys/C2Fe66LGiI0PJlRuHQg7WxB66PWnzbPScCqzby1uUEMST9ui
3imtcJLTQ+EILOd61dyPSnc3ppgvIbs+V6v12Q/O+5A99pEMiAPYpOuIbEQ+1wUbCBhnzJyGs/Qs
b5bQsN+JsuVDTOXjpHtXy1wCcmAAQBxiwBQRZLRuMEzJeghSsDCYjdlxfTsy5Rv7Zj83zYa3urU5
ESK2L+Wgb+mbn+ZFcq+XYoRUlx29qSI3LZsJ2RLiHo9oxNi0O01K3USeSgiqZuBFHG+q0y+khalv
0qX4nvQwA9xB3o96myG/i5A/teW+duOUoEWKPLQ2WwtKzC3Zd5lveN13y6EgXeu6umVAfD9T9fsO
cdQ8IvaDY+PSaxhut6n0NmDx6JKnPTsd8aLQOhBu/lQ4KBYZ04c4Hr5PKezwIoG7xc2U6TfkOGqP
GBsqQECRU+6AeLwyObhQFbNqA9mqi6xglTiA9bG/a5f6W6NUGqzRRIlWl199nDHe0r/mynh2ga2E
NUANnnhMVmlsp7vOxW/BROVxSpmaQ7G7A1SXHxk/r1daGrVbNL39FvZyE7AxV2HbW5f1Mr85RXHw
Ylg63Cu9P5X1iWm8hpJLP0ZOOuy6WYgA4B/LI5YZB3tByir69ve0r/qqVo4VYoQNSQHb6RbIBN1o
+eSioB7NBKtrYTPLmV9wrkMaGMG7qdW80npCoXLNne5mZWjBANWMfnTZLmstSKFIFn9WQ847XF3u
XNJv2+KOMCd3M8fmSZqowQ3i5t+UnUx7HYLYNZprwu08DyaMkyFsGi1Mmy6bNRSAuBOImFi1vH9Y
1jF/5SKfL+oabLIWpa84utxrGCv7SvG4xJpDe9Ke1yNwYHDVk9J9jFqQGrjrU3JvC7K/covfhNsv
l7BLtK1lmaEo6stIoVdfm43hegRoMLBj7KExkmIx5lnL1WCTqjdP303O5bbIXxL2MDXroWAkoW5l
isOJFpEIX+ubJFH2lenwO21mY9OL/Bu59tuKcGCDMs+XgH4LK39su8E5FEYTCINBtUE0zaRpfEkm
NTV9XGQ9pppGHk2CqMX1hq+sb1/W3EsAKmThEgMYKgEhDFQYvhWv2c5MwVGJ7FgRidobNlNtjuiE
DjclLPHNbjXY7FFPbHDlPq6T9TnK9ELLsqORyX1W5DsPFLTMAarV/R5SpW/nUXuZanF7PelGFECY
Z5ljclR7OmR7VhqLn1RxHeipx6GW8SaZXWHSRZZxwN2LxjtT9t7wLuFhlXvRFDnuGw2ASyPswGny
0xKVz5o1f7HF4u2uN8h1a472c4WQvHgMmJQq5tAqO0r9SX9Is/Rx7jQgblVyEC0ZtHN0EVXGld05
u4wlls/W7yIV05GLsWcGbGTYB86NpQ1xORO0IpLtRpbDsE1176IwsDaaq/3crwNPzjS5vjvbxpF1
yElDGz9CVQtarX2N2G6HI9HnVznvBMILqENCfzOIlNRt1lOdvfbTV9uz7NB49BNjJfJ1Te3vQ+y8
dcPsd7gVSAM2WGBBiEmE5T3WtlUebahW7GuurXE91Wn6Xuvdqz6zViijBp35Ekwgn8aCr7V1Fn8t
EuT8seuGHh2mZ8A0sZTmR5RnlA3AjohM9u3euBvbDAQDnwNQyS0uBJ8RVdDq+sUQi3LfDJwOq8uo
Ia+Js4SQ5BOivrGN7eQA0MjWPU7LzO9JDw+wCQ0hbf91OZdGWNgoVPN0Ps6o4HZJKdxHmTNfnhDY
hVou+xvUNJ+KbcfYa7vzinPUkhwKZZSEbWIQf92sb9gL7sjQnnCulxkC+bUQNDBFfWr5FC7X3OAA
NxxAhPz7CCjdJCsIn9wYWKc91Tx39qh/OfpnNnbTx8D+cGvLnBe/RVUH66yOvGsp3bvOjgMy4W8A
4iWsRMqn3IwsX6Bnz5wRQmONhop0XM9T7wRQL5lfeNOTxUA2a12G1INzp5vxHnUs4nNEqqzGHBsn
+uxxtc+c47pxD3whQKCBxrbLHgm1xNY6WV/OuiUa3Yx80dY5aJb4xeyy7VTg6+hNjF8ly8Z5No6Y
f+8jShChJ+ydWZHE5VfsYGFPmxTu8jrtbEXZylVz03LISyiahD+ErTL92kOjWmUR/IbywmpL2s8V
GbHMyz1wmIPXcFfnel98cqHE0FpEs620fgdMsAFMBIbWMxHN051QHJRkp5/hj6pe7+mFAsdhKRfV
qwiHTmADKAoMJ3I6MQFm3KWaPcHQkBe+UfhjetCuqobeHs7Tt7ifrpyiexbYQfiq4Mwlt2yEAMAQ
cGlwIBNwHsZLe1lRFJbPxaQORsQiBVIz/btKn0qj2FrrEofpYET3bt584hm/7yd+ZbqjH4QD6nMm
w6xBMGDEL7lkg98YzVdZI0dYtHg3cIUEhp6eV2ULQ387XnxzTK/KxPhQuVNfQXVEHduLCz1WKiws
tAxgrbxqWt4cCGTP6TqMu0lj+CcZCoXUjPth0V5nQdp90jKis6cQHcgE13Bl/5ofRfmtyCKIocS4
Lwm343xKRBy6+vRQGzVarOGLWSf7TB1eQx8tjyTepm9qrG4XmtUJvLnejJt81GiHXDibw3BholSs
1tdYX4MG16XeGL5RyDvGdiTfip2K0s1ZGWPyLEYW3AyD4V0tF07nngTGYjoUA2eStfTY8tLrASJh
OY78D3e47gHN4Df0kSvcsB44NJmxnWvrU2s59+NuuKpG/RLUme+1ABD6u9HsqTORdFSxurFgIo7W
ExEffszizxMPlayPw6Ifk+RcCogpCriz6QB17BHciK72orWQcGiyLno5of5ZdoZF3K3RX2Z1tOWW
Dd1R9Qc0wIE27nW3pIjk2Uvd3bAkn5Dw/QEOBupgli1n3IWOOl+ezhy1HP/ATgkbISBXupffm337
DD8uALiwSQgPHu2EZD1pJF9WzCkbw4OYnfxAj+93pbNZVyRN8RAfOme56vGo48wFp5PHOJPGY24w
WinvKDenbcaWeM6ANcAxtTvcWkI7DWW/0cd400SsdtczeojeojNYG5gXCptl46wDVniLKW45MGa3
t6XZlWHd60lgj+m+glpmzcJ3+3VnRJg+M5RVq+NHRfluF+J5lMsNM7cinJntO7DpunZfeVxedpvc
aX11zk0B8r2R+sKcPmuW72ZE6xQt4mtOwDxjDipwS+le/rDaR68awqUwcRyOoKN5P+Sg0VGhFZ89
iHIZJNjZQhivQ4VMR40+2uXJXrgfN1WbX1tFuz72lKcckAkDV8Yp+EqO9lLhLAKaA8nms6dwSrv8
wSvWBxexeapc9uSld5WtLrnNusqukSStN/U4X8zmSqkT/Z1+9izg/0moBtjhPCc9m5jxHf6o1STk
FwFtxaMR1dK+gV4AB0VUKv9WEaz33M4Tg9S0WuTlPGLdAB61DCY0RFa9/0yziprvrLw7xy3hvjyb
qc+Suj9ZH1OC551yMCof+V7/7hUR3zREIFh7RVnl922pad8Y27unQsEmcQdr2rK47IdQW538++9i
w38kuPxv1ZQ/aC5vmu/Vw9B9/z5cvTf/I3SXGEZ+obusu/rzs/5ReMmf+EN4qRnnXHZYCR6BAyZG
Weyu/1JeagYSSlAhaM+FDUPBFTib/iW9tOzfGM8K95zko3uW5Jv9l/DS1H+T6NNtpvC/x5ia/8iK
j6Xnx6dZkqAEIYDsLIazPE4/Bwq6qxfDuI7fOzQ660W55EChGpGRTA66p20B+1SZALUzlKIJh9lC
QO+jmfAgl1DYZXaR4ig0K6YsyoortTAHGbomusxNnfClQO8shTiIK++rnJc1p8VgvD2csgkSOsz8
GnZddHAMcwYjVVqVVMJ32t5rn2MTu6ElwsiwE9J/WjOdqTCymvkjOkizZPLlnoQW1wJwiEdSe3WF
RsIcxq1CqKMeugT6++3C9Wu/WFgJTVCjnD63joSdyeQVPsE7+LQyOwo7kUtQVGp2Nl555pTmMs6L
bVrGun6MzR5Y/Ax3sN1gtui+okQ7S02EOXYPIAO95h4srz7cNE5ZvGotfdpBThiZ9nqJ3wRlqhO/
Z+UEe4uwcmhreAQzicaOsGOfVQZ1S3TG8bHEbvvQ7gnmYPtKWL2t8P6d0zVcwpnHWm+RBTaZ3Hpi
ybX90JUQgmvIn13gji0S2KQb7AYYO5EfvXABag+iHRo/iZUz+nmRawmnvJ2/9G6+XFlnml8wDd38
1ThRrz5FrPLqukEbhqM/7eOT1ltglXPw+Z8YwXvwQXPaTI8Mi1IPXUtMhHm+SXV3Td9LPbHEkd6p
cL8zE02yF5Js1+5GNjFuRCYUsI9UX8NkSlgUWEcIlOIOxwcWPdid80dplrhIhypC1JMhD77XaptS
WhijYCpWDCYd9VrJHLViMp81U04yB2lrUGKtFKpvdpVWD4jWY8jbczyeBn5qRH1no0u10MXyVpq/
H43C6VmyuDm8J/4Tbu24rs2v0aQYCnJ9HB9Si86Izq2yAc4menfTyQk8l8+GegLFj5e8b1r2jkxq
AkwUHf0XAK1qV6WLu6UcLLzjYLZYrXI9NdlGMv1bgYO5dMOrToQdXkPNgHZNem1+nSmjyaGqFstj
AykYghwy42NpN5B5UXSk8Y3s2cCBlazS3h8ax3grXNWiDWS596WPjWvt9F7wg9FbzXKuCjIGRXg2
Ht+XzWS4h2nSbHs3MuJCfRSLJcZinXbbtEgzvK9JXdwXcpIrUjANx2aMib7eOqgYUOawKVjpTHK8
k7o3Y2W2+6FjH2VzywaVDcxrV0QOg1cPgxS9c9QYr2lHhcnXVXtiRe13DgLoOynL0DbzkS/PZF/R
02arLNro06gBZcqgc/t8NW16wNWd4Lrq1umRRVRSsuEy8zscnIwk3XVuW9aMDcBMoZjuEn/gVHFY
RvNEsVAWgFtNpF0AyNq5o7hKEZB7i2mxqjVThbNzbqjC2loaJw7d+IHrWs5n0BiCKxNikzjljMOn
XarY21+nGvy6MI5y1EIrelgzMFlLoQnREjt5GdEAG7yBBkBjyqDIJQGgNN75rKfpFvgpLn4YdbM/
TaamPXgti2DeuLZRVeW+G6B7wEtOpSAkJCrZP58TaWSQdlVTbeIU5dx2rAh5Y7xQpXQ7jZGvCEoh
KHd70PogDFM50L2YAwDVlBEJQuFwLV2zeTPLurrQhRDWrdlMfb3tjaW0fTEPSC7bWUvf186270qs
zIzvZwcBTb02E50qOtIv2QtzP3LWN8+lmtCLuUZKO5ECfjQucyD2g29NhhHvlDK9lyWK6pOgDyuu
s0lr5ksh2f1sHDmOUJ7ZImTbNheEThpx54H2xynOoM1z1JJcT2MjzCsKXbkwOWwc80k1xG+4os/V
c8+Ua9hafDQNYVlJnj/Y0eyhPNJ0K91PTmrYB+AMZJ/YMRu762qu9Qeab8Ku7SpzsmOCMF/fpq40
P8bEQp7k5ZOsN0aX59aNXiYT353W9HUIW7BMQrEAF+FwWleErGpA4AriM9G/myL1sLyUkBG1HobX
4jUzcw/PZcqrJ3m73CYZum0ZRGhHFXOHFYUTv9J1kWhYzTRi3+J3iaLGdwsZI2zP1zQdgjVnP3dp
Z6XWfbhxHMUWTIOuY+yyFN1kBRp++uabOQDK9he9r8Unq2v9sXeZG9T+Yo9ZNAeeVkYcLyPDTXnT
xQrPXD0VSBdl3g56ODGfSvYZcXwxozuO9YAk4lLdjpDuF+zlUNCHUHSjwr7PXAq1DfVJNi4BVB7z
vnRcNWBAntZ8MzM9MMJYm+31OiMGYD6ILDUWf5FCxTj5uNWCM8PtjuwOOc0Aa602PrAXXo2djYw7
9wnK7G12zW6idmscu/lLXo8rUWtEv5BBFCDpoiHyEwVXtgm8rEyG72nMzOSiz3UboWYdNXNRbSPw
o8O7u5bVjNaNX1gVGmMqwFAgZTOrp6zIZmar5UqCjkD1aQGCLjKCX8F2RMsUzRCSh2Qh7yaS0Ya0
lXK8EL3q3WOvLZOzEyZ0VSqapNPFEshyhpInuOuApHJAuGLDjNhk2lDrRgMiPPV0hZ6QELzZVsyf
K2PcLaY2w3zNVaGvBx5doLm+uXgyuSpKS3Pe2sFe+qvR0Bt1M1UdAzDfYtbePTem1diXA+Am8zw3
0JyLRMuG/BamH6QCr52kRPbT1et42ziVtpzaqNPH16HOdbQzWteu6ORTgOiHxYxbybWWll13b0eS
1ssnyrR+a0vBMrXoJ1jgwgZE+hp5dt1uysSVJ8M0vCs+OLmGqxTVRyOhgJ+XnHM2vk12XyCdTqJ4
Oc9DHHFMqQmYpyZdMr7n41B+tNUQNfuCaJPxcnb4GR8iPZvSTQWEbbrNy4aJFsJY6bBXqavkYokt
UR4jJvrVHvX5OrwAWOOdQlKPu+e5zOyHrlTVqwM7xnx0SiMrQK4sndg1K9CxfYymYyQNoxpbjhQT
urE5olQ+sBdJtROU9nq6n7zaLomRIFgG/Y5IuArGIYHeC8RhumdIEk2b/98A/QEQgpr1qwbo/n/9
F3dR/SO/7PxH/uiAbPs318RfRl7zmQQIefLfDRD/xTTOXmz4PYQ2Sge72r+tZ7Q5LqIgCEKWadKV
nHMk/209M43fLBdHKF4xmibXIWf4J6vZr6xnv+PG/m8/7yKPo8cSDnZq2IgkCdOF/bmLNt11cLI+
6kIqzES7llM+1YE7V70WjrPuyK21aAbLs7LMogCm8Igcw1y06cLoBJmlc+WsIDkiL1t32ljP0MXW
ymPWNMNNDsaWRNajNLRm8s1hiIDxedN6D0DnzD/H2QJ2vEvM26qTGnXUmSzqIwdIMAGXsvsWi8yz
grJV1j2SpQzdm5jtLuAn2TuEkioovvFEKNtoNS89OvHPGJ74h6i6+o+pxz9q7//HNe7nfLhfNO7v
qkuHVPU/tO7nP/PHg+tAt8KJKCVjYfyNsFP/z4Pr/IaewYR9aP3B18Ou++8H19B/sywpyacDSCV/
9EzyUNumjZMS0yT4ecP7R737TyxIbgPP5gp0oZ5ANYDY9RPXYoWhX+U5mk5CdI2j1sr50WmzjuGw
Al6wDpPa0oHgh2rPyiISjshH0if51bbo2f70yf0H/+Z55vXn3xD/FAOgEO/KsIi1Zyjxw2+o8pZe
c2VKCQE2am+T/hxCh1Z72VD8BKVIhrvcjaPPlr7wb5z7P3rJ+fkiJ5OUc2fQIYeJ+Mm5jB9am3pr
rUNPS57cwUBeUM3fgYVuMQlZf/Ni57Pgz++TF7N5qx4QEV4YksGP7xPqpGNT8jch6oYlXBL1Dtgg
3/36w/zPL8J0h1OTZ8z96UUSmPNxYWsNQ46U5KUaY9NKlfXw61cxz8SFH97L2fbLVwWQAZ6o6/70
+DiJZ+L1UUM4eDdxQxQUtXJ7x9pvjZ9ax0DHAEhJGaFdU7rZ9tlu50uWNTmhyL00D42xhMoywtW1
4NF4F3wsPojbwJgbqOMftZ4fh/Um0kT463/479/oT/9wl6EYeDkBWRBc5Y9fAtyWTosHtlCFXeOk
aHsi8BgNlOu3tTC1x8hFMbeNsBJjOyCRgvy/9WrWaihaiAktvx3rCL8M42nsad06h8uiccg2pTc/
E53QrDRElfsi6iS68xiC0QW05ojSnFl74PazdRp6l7+sS1K6tBG5Upc7eXRIjJ6IJYNv6mCi96UL
MHuz9utOIxhpVIg6Dx4NMSFSnQAD5JWp9lRl1hMjizbeW51CrmgMShobUAdAiq2mp3FbHJul7t98
gn/55i0qJ0K8DV2a7FF/Yh2gq6m1nPlZiIwzv9L0SG261JN/8yp/+WFKi98KSEpQJeeb/6fHeEjn
vjQGYwgZjrWhN3SU1zrdi5hHHf8QuKxfv6u/Ps8WlzgDVltyatMb/PhYOFrZYIXsIHdIF02UqiyW
cxCy4obVfMtTGxoLYpBfv+h/eJOULtzTpu2yDviZ9uN5cP+lw+Ja5uq275p8PyRQxCbLu62W9G+B
yn/94lxGvxLnIsc+E9Qf32LMcqvoFKGDU4txuESCFzAmfVFa5P5Rzf63hvyfiBQcqx6DZ74/DnPB
7ef8/O0ZjcmKWXghs5TlyTlHbG0qt0F+RP6re3LH5rKrRiTXTAM9I2Qsy2bSlKY8OWDOb+BtoWD9
/bP+RzXI/5srBqY0f3rs/oLovK/L9yp9/3Od8r/ZO48uuY00i/4i6ETAY5u2vLfc4KiqSHhEAAi4
+PVzU1L3SOye0el9b7RgkcrKTADxmffu++1f/F6nuMkvnH5cfZSunE0y4nn4O9uBeoOlgwxjNgwu
dcyfFgx+zI8oesEhAfyV3C//rK997xeonWjE2T1QysTJf0R2YJPwl4s2ojoJ+d7DExiOzD95KrD+
XF/HPGuMjYS7JffcdpeRLUa109qX3lmI0NHeTQxn2M4T4JY1D44NkowcaBSUHc4J0OjMTgElyC8m
871kZ06SzLlBL8qTX0mcfUlWcP/NWZmnO3SUDpvneAjQVa01BUlYZ7K7jayXy6tVLJbJedksNTGG
WZ/lzP3SESNvM/qEvp6oOOoqqHz0rm0RybOp1Bm5MJNSMjrvCO97jMc5uqzA6tx5sL3sObMf/1X1
htN64fmTHVaEErdEiXXxbsyiBX9NR6Bk80G2nESPZbx2Tq/SqOpn4okYH4hnxNh1etPFYkWondRx
eyBcDHWdDtbEbMtcYGNOUHa/+3mTkn9ZM4E8g3eBxsiULP32mLw0k6WRBC9mkV3P+Nix8Yh7qAXy
EDuxQwBhOGfOIcsipXftMMzZNaji5LrxluaRSaadDn03zFeiJhEH2c2UjwxW4uIbInvzAJ+R42wt
hoUtNONJYi3KMN43s9P7B7+sinzn1TFzIUFYwXiSlMipvvZdNb/pMtQhlp8+KvZ11qMaC0YHzzJr
Gf97sZr1hWwUZq3JiiC8YJq9GTIsews5wDYkOwyZPyrtbVfI7KttfDIHnNR5aGoB/bz2h+HXtE7B
gp4QXJQ4/lVufPu6xmITMTHmkMj0hcuwrEd/nJvLEs22t3PAhDznXjVB/4jr66VzDLsZ6ZKg2JoT
Ns+usECXejuxYvkUARC+TUcQJ/GTZMbeRlUAGoChUsVRI8fgUpRL+a3GEYJDulw44XRjCVTv5yX+
kRUjnlzhZCdQCGGw+RHu1TjsPDx/j82kcrHvk0kfqdJQn3SgVvlsuE6vrcOYGVQAEcMb8BNjguuX
luIwesAjN4zU52KL/3Hd207n7kac1kfbVlbmrCeNBZ+S25iHBfkVQWMFjE9SJiyJUkVln30OEeYn
hL5hwvenCise4/QbVTinX3WJRyyL+dQ/keldwB0qArYjuOtf57xA6mC0tz6xZGYmlfcpdeLcdcY5
WwvW8Bva6OyLQzF/7iUCONJRFjxeDHKRoC7zqhGuZXXM4L4v71uqLrPJ9ODcd21QRvty8dMIqUJY
Cz7eqX6fJzJdAAopvgDXUfKyMUwhNy1N7hcyBLNembyaXQzyXnhPAnD2nEAj7oH2lukRs8pIwJtJ
vTd3LVaCR+KMbBgE7uVtXTsUW4Fpgh8Ii7B4OCM/2wx1xAZdR9N8lUW+91TUpXrox4jwXT8a3HO2
/umMrsIfXh3mHOYq6sYVL6nvI8tu0+S6aChJt/XQEWMqmrEXe7+rJvLJmlDcxnjzkwODPWCS7op1
/gJyDOusaHSGLz0783flgW44b4nuze4CjS0LyYNYU0aXPMM+yArnOh4Ct8UGM9FHteHo2StyL1An
LavTQxn0muozzkioO/RS6xCMixM9m2Vqoq0LO2TclJMCvtRNsnqWIeHBO9OMzSsT9kmCMCnjz75d
27t4riUytaDLsr0IfE8dmjEna8uRncOL41LYrEmtnyID9QHReyzqg5O6+Q83WuCTMvJTb2EGIO3C
xEwIt523pFfIN2nKNEYG9EbsHPP9QNJPfMCmw7hjGLwu3pKQxTcVhkuM+tlBiJLVazMcAjz5N6c7
NjmgMXXPMJsT+pXJpbzrNBsoHjB1ep/WJMJtfeRDdx0ZSm84j9BrCT9JsjNeFOPfisE3PR9wC6xb
jM6+QWeUYNrsXE+xC+jSml3mjMamZ3fGzpkbmUS3nF3hISL6s9uGQkO68rJuuA+JLITJk6qw3y05
PSM2YeFHuHpr50Kjsl+23Mz2MyIa4Vm5o/nOmsZe15ELdmMgPuXbUE5sYqQKVQpPR/K7h7NjMyyA
WfUIsog6r3d93e9sIqcIKbFeH+exCsrjTBNa422K2n4HWL3MYWFMRbBxE0JBD56K6W0qZkkvfGtg
jBDRp1/xVII8qAOLIb73eKBCHvHVs8LKcgnCjgOnWezKnADhWH7UjN8fMtvGp+TPUy6eZt1xvs74
4Xahu04PNhlmjNsIQlkU9lP2WgsgCNHa4xtcm2bKN02hyOUQCw54f8A3SLBvNnOwytl+1Vk2X1BZ
OnozroNcaBpXM25X25iT+cHFV1b50VtHPP27PEFFMIkkqLTyOe6TDaIFLEj1Kh+oOllCkqfL5RpN
QEpm2aLxJ53RI8SQYUR4yMme7LZz4pCNIVpP/Ep53aPH9+cWkmDbhBTqEQeNHTt/uFqzWkN7bv31
zqn4dbY9Y3nIfKgAXkY/d+8tf+AcOLkwXK1eIZ85nhTusWl0Odv6ye6LvEDul/RVqjfwqUZBt6y0
hnPfI9yTicSoz4woesMHNDZ7HfrOTdJgHmRaHXPVsPqaySFhD/Njyphls2NWFgqOHQ08AIddPf8P
UIm41t33zM+LO9bHBfDOWbvcX7mVF81S5eQiE0aX7tI4KB6TE5uVSx7iyd6nUCCo0rbDZZpix9tk
Q6IjYu1r7rdRiurDBkt50y0ukmVfdb7hlOBb3BEHaO5l66v1oqlYeJT1wDZ4XWiyNipeEdFH6UmX
HWNQX7Y5C9Q3uDhLAa48IGkUbAPL3sga0gENrjW2WUn0ynTBIk+gX3hWVSLt0YuQScNqcSzjq3np
6w0ZmLm/920xI/XXvBK7+VKZzeivrT1TrY5gi3PTDMTKzMFTWFjQEV3O54+eLk/uGKEW0z7SY+Ff
LS4ckT3gBRe0b+/AN5hD5s7MbCf3Y3TwS1BHpPGvYKKybwbDQXeB92yIONNrhmgV5pqHWpKWu8vj
/JQSalZoGBKodwzJZBrZWDt9dmHRXgHRZlk9XfU2Pt1Kq9Q7zZFQXsnV99HBFHjet4rFHlvQdZIP
M0yvBzJUqm9z1GALdBWii2Acm/IAUKcetoVWXK11FFQUFwIH5qEp4pxSdjaZCa4V4XP+AVdKFV5Z
kAnr7Qpm2O7BsHrrj1mMc/vdSiceHy3GVYuEmETD6CoDfJC/UBOX9TEVaTtfEUHpkW9nHaUeaGnJ
UiToZZYUwHE6HPJSyhT/OynZh2YwPgyomYfaVQACyX/w1tRztwbymvs3jMS/TsVoI0D7n76XgDZH
kn5z+vmfxG7wdbDPlD1bf358DdGoQJoeNZ9/aqz+zSBTnrqR/x0u/fYyMVIoEdBh0bm7P6n7kl4z
+Dcs5rUPi5HSol4eMWny6KSqBIHBwlRfhVohpFw9qkHRzx2I3KJ/+m+z+8c6KaRB/bux/M/9rjz9
oz8kdf4vscdSOTnpHzHIsif6R8N7ktSJMBanvREGo9/XRn9M5t3oF6xZ7KCYdZI744XMh/7YKEmf
Dlrwx3SoxCKfJor/wULprxdqwM6XcRfiPPy9DKTc3xC+f7pQ3dAkii7oWxHP4LmiJd2MC6PIP30m
/+Y6PQ3U//cy/eNFCEuOWVohL/yZA8wyKsIplX1DnpSftatJMJg5zoUA3Pw3E65/+3YSsj+I7WHK
EP80LMwCm9TJmrzLta5Ogd7J9GDWFr/B//+G/vVlkEB6QeyHyCT55n56GZu0Sxl2SPW6CZBIS/X8
pFagBn/zuZ2G2n/93HgZVs0sIoPgBIL+61PERVeFSMh7szkqojJIvdcsLvHscXrvktwhUjlC2z01
+Nw80pD/5k3+dU1y+tZY03gucksigphe/7QmIUhHjL0v3nJs4FuyLxFWObT/6C+QGIZV4+70GpbE
hBTd3zw9/937RpqJopQ9PqaUn4ajqlB0vdK+AXrFrLlg2KHmDAcbHBCqOOKMuQT2/xB1RH1QAZZ9
hih61n9zLf3rVXsCf57W9ly5DIZ/+i3ClTA2q923seRAZ3Pz1GkH7wwUif/4hdgPMwoW6NVCBrQ/
fc142/I1yr03EGskTYxBRzromm0xs2R/s/liIPbzJcUUDdB6jHqGFXYc/TTfIiDSmUWXkzHvZdS+
fpFjY0oXbpZY6QZy4UyH3edV4m8pnNOLiLhk0hzDBh/jsIbW22ATwv44mDmHogtJ7gONCs6csQ+9
XxuEh3gBpKEGJwKjTXehXSq1J5QCtMi0WpfCoy/g1jng5UM8Oi3kqzidEqCZFjnNBtiF/CSsx8d3
PFkEd34KpxOzRJUZcpEzInTbDqDh0WEcSE3oSXsdB3a8KqxdlwP0rxjcZDfqX+OGndj14CRpex+z
bnv1wspG0GAWoc5g+iQofctySnByetOt7sKxQ9E3g/q3uB9hD9GdP4YA+InfdX2j9xodmdk2SI1Q
CteN+mK2Xwb7WpT1dJ76bv9E1KVINqFmdLKpK4qqM11kw7lOdS62ZAAS4Nf1ASOmwMKwIHyWDmwe
UywLU7Cs01MkKutd2jbEdkVU0PQtd9r8i+opiMFxF26FBlcywP9V9rHIPkY8SQ92Chw2OWOYjigH
exRFWxkuDh/sEWFbjs3TuF5O3UOj5Ikd0y7PucfbOuDSA+bSDgk7yAhZTnVH0BiTvnLbOHWdAIkC
W2MkNHmtT4Gtvp4pNm4YeTp9/661KiByu9b/zY0zB83wUIoeQf9JKAmi6XFGQmuWIwCAHh6aN1YG
Gh3D004cMCVPLkujKsh1EIPF+V0Y3azU2/FTU7NiyoFCsYCR4gCDhS+fbv43ZbWD/e0ktA7dLOpe
02nykJQWfjSiyK47Rcj2+aTDGLX2yHLbPBELfNJxeydNt/1N3l2yqUDrPf2u/J5+14EHblGiCq88
TUbsMSQ/5mTzbITTts9D3pcKrCKbA+TkqtN4JpkyZLTDTYGR9jzpBmANzKwEfX8iKnE5TWkojiAL
+x/zqma7QXodXyfU4PqcMXD86tGEajqVsP5e1srNfugFTfvNsNaWNIwOzuGtm03OrSF7OT0uPPXy
lzXO3W4r41a4x6hfGnuXqmC652wIslsU6Y7dyK4t3xdlyug49SIOZmyvVvJhuPOiXnMXOdgxt2Hs
XZkQVhGm/6THHBqcFt1lm8nyUmLoegsrOFZkiAxtsZcWADA1ctK6RwdsgP7I8mqBZ5R5i90tiAf4
q2QILLCQ2dJlb3OKAxG7Nnac53U2k/eEyTZNbwszIgWNV08Ebyj2A+9pDdFifyUNHs7PAcwJnix0
gRKmfDA2rnplYp4gxFy43ZPrUnQhFM+UKTIRUwk2fQ+amplT8rOGfiqfkSz2IIMKMnXmJ/Jt2wBC
qTrhS4l8c4MrZ8gw7OR55tPVlyFRsLrGqxM60DLaearvhyCsIHVgtU/wSaGM3kgypHDcl0NI7PCo
3StU4ODjtOzre4ms+27swVFtln7Ikp2pdbFwOKYg4cqgkD/Gjg/0MBRlHm/bgTQqeB4RKCMhJWP6
Zp7y64Yny7Bd5VgVR10MptgU+EmrI4LX9D7z6uVlYChP8kN72rEWjiKBHnwIxxAwOeyYLd7epzSL
gmdFoB+iNKZpGZ2G7efDVIYFA3gnDcCStWPRblPEO9eZior3YcXRwGO+XO6knwfIOtl7FFjlUlRA
RLBNWMzboLllp8ajnfy/4KXFjvstNiPG6qBy0ndB8/yJenB6WoIZ62aUu+X33Lczg72hGL6FjhDX
ugPasZOmQJY+jkbgOIXS9674+hhYMUbVTAHh5hPErJJvQYKKeNf6fXuJ3dGQv9XOw+swg2he46D5
yN35JEzq2+7DNMpZYJKBRdZLq4pjHroz+loJ1ahyfDEe4qWJp13p2eIjiJoA6+9KqK4zetgbHED+
U7y2mDBNVzxKlPIEJ0j/eRTO/MkTCiicGosk3nHMSaDIUe+i54d8CxZbWAjZNo9+LNkCQZ452YSo
sgNxvNP0V1yBddI66NFH8WBdv114kR6/uaZgZMcf2JrswTmVzoE3DSulsUllgLlKJP4aMPHMndjA
z2lGd/V37Nw7iYu9mm+EHWZ4Jm643q2B7/4Yi8pcDc4E8IJvYN6FHKxQ2KrRra+5ddIbBaK824V+
nNotuWsLOGJ0N80ujtH6biynJOFXZbx8ekwlmPtOC36CxVbZ51pGLalkSe7NG4TPPAvZz50Qn2ug
bmroGdAH7aw/egSXmO7kxPdi+rX5NYz7jv1qSJmBEq3FYo/qtx0wFMDUAC2iQaXwt3vsvPEwVQxf
1XiVV8EUbptiaBFiOwxiuGValmdp6+YIWgd04X1t5mobuTp48IYCTOF/+9c/+tfI+1Nr8y/L2psi
+97/eVWL4uMfravE1kV2S3hqQFz61pPb6vdVrSAVEU0jojF0Py6OL0ED9I/OFSEaOsmIpvJ0Hkan
dIh/dK7yFyZCbOqxkYXIHpBd/gedK36vv9Sy9Ce0ByI+9V/Cp134uUEp+m4tMshBaVa702VTMknb
9qiM6+1MmfUFYpO5xzCCuTpz9AoASBHLLbD+qNQ5epLScZtX00rh4yRTDROEluQrj9eiu5tjz7kR
Jbi/IzT91u78uUtf8QCBUl3Cpf0EdZp/DEvJqW5aGW/GoNb5NmRjdzGKXmUfM4dtduW40l7EjPaP
VB3ALVrYWJergOx1SGUjlnmXNKhsAqL42NadIxvW/fVqesDJMI3MMzAY/FB1n0I5c0lmsXs75BV5
eVmb2x+r1Tg3w2mVYK2qUp9BPovKvUa+nO0XcCEzrn7YCOK4RnGI1ySAEfC97eqkaw8k3k/MAZEM
xQRP27lNSOtbI+MB60uXlGe9uypG8Kvn3YTABeU2RYQfUvQQf4uvZ+o9bxM5Qfo1jmp87aqViWe3
pi2x2dQoh3GapoG2LZ4e1ijj7hXdyuHEZC+/q0bQujsYDfpKKWw+u8Xtun7D0DNlySME4KlUDXLX
l9p90DxYDoZi+ZKiKi22Zq3fVul40QZBVXmDEz1GqEox8akmv5q3Zmnzx2RgMs5kOcH03rsTc7ig
/NZ4yGsAnifAp6QqGtZsuu/P086B1lslLkatnHw84nAgzd1AqBs04nnkSTu/HN/lPMMbmWJ7O7g5
VJyV6rZQrndAEhs+FNrXn+Rbnfi8HetK2or2bTUyPwPdlbS7Zonsi4WS9kVhkkjQtnN4gq0Q+XgA
/y/HLUE61T7GiPDYQKcWJ9iQsukZ5y6fVTgDgNuhXsrUUz0ZStAA+coIuqpfqqsmU3MMTcTEKHrH
IFw9+J6IAbxfZw6TREJlSAZLzFNerYfeGM1WpaCBuiFgj1Bw7osKlOLgqye7BuWl3xHbGTCZnRS7
XQAro9JMF+FnEXvUsUqtCzJz4Xq2cGY2fRGMO9ElZs829grZPhmMed1+lAEdUU9YL9YRsRu1QLSw
RPHn3Otu5y3M65OOAbyE93dWzRYJJDTjzIWwm+dkQ5XZwuotd16I4X2p/NQ7Kt8MBztXJ6OGro+i
G68WnZC+VIAH4j2fMQM5ukP0kgpvr8gRG2KA/Ci26fFWdi6O6Jc9WI4vDEpv0GY/urC+LBS29yXM
Dv7sx99hbnw5NcVwnN45tKuPbS+irT/b4YRi5t4H4ZFq1915K7ABmJT1rp6jL8jv0GHWVG6oUTIm
E2JXsRM9xqO8PTkTtnmKMUctYI1QuhYfE9/3JQCWY9hkV8nQcdHMAYQqlb0aGGXsAL/5XfSINyZn
9V1/SwKT7jq/iXeTM97oqMzeUZvc47Y8t+XknZWyBHo29hc2gslotHOb5elZmdav+cnK1LAbY5cj
5i3M7fQZkkj4MGj9HOj53WnMLS0ttZ9BG5DVJEaMoN1U88xTnbXMaNSPsKRaUTPsK/brPCyWaFkv
Zh0+lDPFEBIPvJLk8G3QsM6buh6nbQ+9a+9a5vQgvgNEKYJkPh2CVAcDSKymrotDHAJ1a13QGWVt
vtErEe4chF9x2VfXnRX1DVkLd1k7gSOeqFZlGiZXVPp8IhGxJmswxDeiDfutHoOHfpCQM8ShVJ7Y
JLlf3ZvEnEFSwgimgvMB0z5ih/c89D/apKtZELLiq/3l1SwpcSALyQiZFcE+9Ib8mip021UG500o
yrNsovl1Am830smewDRMRgrv2sNydZl1bnkxRg578dzVe5IXL2NgTGgm7jTwr5tKozYZI/vJjO2h
YbF0ERLedgRS9lbXWfPYK9JJ6nmBRSuAaxXGdc9kas6IOFtu4r4GDBIVYIGE2BVed2UWf29wzu2H
yinfUbwdez/7wNfkQ6b0b+tm2CkzQrJwuUzLTiaQSIp4l5tJnwVz/zws41cD76OqistWM2To1vGl
Ud77gO4G1F/q3CxmZSZREPWASugeXNCywef3jEdwOQhfXojZXqvTg36ujzhv3K0c1pNPLNqQrBQy
QU6PhU9o2ChJCc2Hg1HTxJabJLUg2dUrDE7TOXfTCPVdNBcrCCVPdueDFc751Pr3PN+aG0RX2cbE
dENlAVM5CPTX2i7PgWh/uMN6Efr5fiUkYbegf5qKNTn2jHsPtnXuaUdOApSee31xzhuybvQ0mI8c
iBlRA2wr1QwJxQ3KLVx+toi2+1RqvWtq6HKZNp+5KFae+El9iQPJoUw/4ewG91CJ7MES2byLcDI0
U/LlLPaW6F8fT3NwEc7RtZVxaYGypYSnnnG0VwUhJ27N464Vgel+CCOqJ4OBPICziH3TR9wg+AYS
Wix24BZyoYqEoz4XWIBQevPIG0h+RIf1gpJqBVaEk9JQartcU4dBmQ4qIgoM4IZYjmXf7q1sUAMT
hemNepdYAhU5x+a4xjMVE5oyX5mmK89RpjdOsEU6FBThPZpqlXQH4XDiqB+uHIlBPUejXroWRjTz
CrFNWfzLbZFnc7nDB+8PVE7uMLuXBVF49psvOrOQTtFjdZPHhYye2j16pPOw+E895S7tcTBmAX+d
De1Z0vuT+8yX56rpZs0ccSFWdp4L9Np7OI3ioxPcR+jtqCG31A+MfB57VogqOIvIDHQ37Oq9AwBn
mwWv1UyKwZbWiMAAOmGuofva5T4kR9vxZmGw/6Hvp5FaosDZhxYNtd45wkd8/UY8CMOwWKlnIZu5
dm4LgaBLno9xJd6Xtp4ns8tLE28tBx8iFktezzr6frdcleVMDqWXFl3uPzBBhrJZBA12wgogWHkE
5nXKI0A9MBxdbDZVjolG1ui/UyzYdPxi7FwMM3XQdDuQdVHMx+vZNiAOO9foqWPlwQRkbeoFxGjD
jOx2leWgucmxXg6w/WkyqQipru/XZl2jrTd0zXExGcYzLJ9D8d7K/pvhICieJRmB0eMiS5AuaPC0
+ih8LtQ9JdRd74wl54l1mf4d0t5k1/ngeMQSMRKaI44dO+eIekqgw+10HOiUgYO5NX35pu2DdPzO
sHMtSDCPF/NmFHOLc/IACAHOO8oyZpF86L5PfMeOnM7FPsVZ4IcH+FdzSfSaV6/xviB3KDoYtjSb
tpjS/FjNDfPjMprK5bVt3OEhbYIMKP8Qyp4RvEbYV0xJ59/kEyTKTVGvxXxslxo2sElKFDweWqkz
UoM6CM74+gS3N4jwnJK5IVOC7J8d4zDSjuFPQ+rNqWh23OlNs9Necko4Qc2RZCRMtYPp2LkESubr
bb9mbXRIIQLX51K3rv+Sz2ZMmRr1bJaQ3QzJfolypfjQJqywaPK6zazIuu1Wi1sfk2T/JmNiRtwl
BzMTV/VFY1zgqUS1QCHU9hUGl34fa5RzNPuq7pNivyCeOs5VmcJucZALkMQy7rx8gamKS3VLd+Bc
LUmkzsOw8q+qaZzPrL/M584QdQ+q5mkXrCT4olWad4aP+yKEd0sAROyeRTUIahHz2OJdov7IYVQQ
HwjkC4ZzdRZ2KeeYzarLuB6bbZTWw8Ejn/VpqB2zHURMsLbS/rUz6RqaZkRYEx7Ql3KJxBXatP5H
u3ZUiRE1/veamIkfPYb2aoO83/mIkQjUJLW7+oa0r3IvGzeg2qpOqpW4kweJMIC6B1Y1hAHGAWj2
P+Oi0ozVF8CgZdrfh+Ag2Gw3HxwrHzoO480Az54cjy6+64DJf9Cy5nuG8ODEVUVa1aKAQg0cled9
IZYDEMYPmA3zOTlD61nQJySPFEiZts64AMbNeC46WRWeZ7EvDms3xdvRbd84dWo4kot+g29PqEPF
pKzRaf6iRbPs4tpcJiOwGo91AIxkTXcSjaE8JAymWVlM3vSanGx7/VoQ1UAHtUWD4p8tnfmOLiU7
nPIt7ue5u2vaqbnKCq56SITAPWKO8srWJXHdEeDmukncnTt3/vNSjM/AAPJzhFwOuifSH7OI6Ils
CveZFmTRI8yF2lYUn01/6mOjRoHClvg2Roniqhzqxy7raR1nBB6zP+lX3gkV6grW/qgaQpw1/STB
KdLezOTInI9pH/HGJzJH3BUnShGZ6r+DmOIfgxjGF/+3kOC3QcxfVfPwx/85ivHJPYwwzXlYiU4+
K3aRf6jm+QG8bNwxkY82MDhZI/6YxEjvF/b6p5TOBOOnx9Lsn5MY/xfU7ViSGASgzGN88x9pCLAy
/zSJEfhefR7fvB4qnH9Z2Eb14NIhp7QCZaGXI5Jg6hnPVSI5t7VYY1qWrGW2OBVVfj2ayHCjGCJT
zmny4op2IGzDLWqn/inCvcuzrpqz+RZXNFRKJyjA6aDB7kR8oQFIgWr2XdetQZexEfN2EnhijuZZ
OMWhcqO+PItWvwy2WpQKtGtLQ7pdM+WQqlGkKA7icGDjloDkhqHqSAVlDy3GgqBWgXQZh8q7BrLj
fLNOEVKtgctBwhxE67WPEPJbVRZeSSAO29FtGzZg6FTjp4ROzxUPfHyDkT4jLCsnhpDTzJIN5/J8
8eYy6XdruJiOjMRohqOOPBlI70RMyz4UqKW24ObC9cxv/fotiSr3xs99JffQzrNb8t+TX3MyM99U
ZuIvcNsJ4to1QL6e98xR2U6MMnxLEVo3r5nEvA9PeF6a69Wtk+YC5Du0wlZx1O/GAFYTsVTtqh49
W4YQ2bSd3X0VIZJEZRnFFohbzmC6hOnzoqATysdA5aQ6BCU5GEmYxohKjVNTGRXDaC9qQhuG24HC
pD53yzE2NHqk7riht5iNQhX31mZpPPIsj3MSI6elTV9UXk6A/ljLkqqUQozdZLhBvX1XDN1Hj2KD
lBB4k59E8qWoYpmEv8xNYN5FYZxgL2sm5oABdbfNdRt/DukJ3oiLn5qLRx0BDFR1yt+0bA3YZMRZ
f1kGAYmREqZHcMAPAEKp8osBYMwaolZtx4Zn7SL5tY7BALCDGQ52ZQTpzlc+OQWN/1wUl0Dp8gfH
FMMP6fvPhuVftckHsFnb2sQaQ2EZF4/jzOiBD4hdfl1L8sAc2/ckglnXe3XVwnq9gjAFi30NgofR
nyDcTuUI9abIkRtspjpMQJe688AAfmmWNyzbHhugbmw/XeMUAJQ8IxuW1IG97+qQHR/YC8IgXJS0
7aZuJ5p5LxH99xwvwWc6A7KMPF9+FIB/60MCIYjl04gkaDMs3DObqI6iCVS9jPZr26Wk9JRd84q4
btQbmitPoQhq7a++E+jbyQvgHDKqg/pTTSo2O9GnjFfik+qT2UdRqgvX9FgmCvSsaP6DgQ2CSNma
gBkBifdWVxhrm1n60VE3ym0vg3jMTtu1Rg+PbeYSmkmCAXuIybjVnSwD9yFddXUlHcsIJO8r8dV1
LI8PHNNQs4epjN/Yf4b3JjTJmwI+QXGnZVScsyYmxSoHNXLb0XCRb1m7qc99R1jFNjFx9p1mEr9C
0ONm4Yezdbe4SBAVBxDdMwYVS/085xnbQM/N7fhcqjp7H8vTl5TUZUFGTi/6cAf2meykrs+C92he
LfNF2aVvuRd3PKdk1l0nQBOfhcsr7tOTPc2yfMtvp2booUKG4Vg9AKLu050n0PmjgLXZme/m3Xw8
aY/MPuvDpcZlObNGHzvFCNVzaviJqgt75ieFT0RmkiIoBeaB83rjJCPTwQ6oVYM+w2h7YKHHvidT
1ekdJmwRd46vwFE0NRBQ0GgeilisqxQGNtbpLu49nDugZqZ3R0TqvfE7d9ygMT8Bk5DkUE4uBaTg
eoxPeNgxM8smpDG+rYd2/hhi01/qJSOAOksCQDzVqhe9G/BCP2CcsXIfLq6fbmabh3IPPmpSu6nK
0YZr7rx243lMyLYpul+CTkMk9vso0jq/TXORU7GNFSs3gPwPRdfANlhShLet2/Fw7nwOoHhFVs+8
qxuaa9CRrbpkUQzzt1vLbISREsH8JeejbA7UVSbZExTSon3ruDDGIiM73XRJ9MAaFKIUQo083IEN
lYJLeynei4Jgmm0/tALQMPcceKbQEM1An3uRNq4c9lUWM1vIfM1QiceqYPgsGMtt1g5H5sYwa2ME
Kmuyh2qycAC0lG7zQnYBVJvIiEBuOv6zIkMX+oX0zcTZ9iPS+M1UiDYH+tYE7zkukmxLWl+x6zE6
EqICExqpG6rwL8CVLOM57sv3OGBY3gJvGiA9vUBlF8QKhHkvv2bTtDejtQCbWE5E58FQNdMxRV3y
o1zc+iZYwuDZdQr7Xo9u/5k7PBS3q1Lhlxzwbm5WJcTLokqKS2/o1Q+fmJPj8j/sncmO5EiWZX+l
0etmQkgKheSyVamz2qQ2+4awwY3zTOH09X3UI6s7KoHqQu1rk8gE0iPc1JTCJ+/ee+7iVmCjl+VX
Ylr6xg9NNidxWNk+LXRpWwVcCNiqJeiSl5mlxqty6ImhtQsb9WrkT79B4BqrFXbH5ZIxjf9kRj8c
kZkSOjUTeP5jniLlg2Tz7674GyZbQdZsNbRUMq5wNNGu1MeDeXC0y3dGj5nijOShSbDLjYN9vWCq
p4yVA6vO9ipg5qHscfykUa0DObVonIOTiZs4b+KvbiI3j6hb23Lt5FxVEeOvi/Luz9KchQYLdCPy
Rsr1pr8W7DIbEvsDuaGP+YNLz36XxX0x3S9L4bCUt9SovXNENiI7K+I7sO05RMPySeUJi31iDJLv
AHyEcK8zDpaRXqBCmIfZcHLxQL2PRwRCtnkRiD9yAvU49Y3HlSc/lX2MtuMuqflFoeU4fpsze7Vz
RdaMdpk/Msf0R/IgBBbaAX9yXtb5HNufUW6k49oWpFbg/ypJMpFeDiSYZeoF0RNM8PErQXJSih18
1fSpn4fySp1N2YuGyRihBilOenNN+Qtqgv9HMoqXjmYlliUdnX5/ZKXqL41p+Etxqv7Sn9o/YlST
cYzhtcKHuMNNeFWsBt+R/bhyMHB5Z1Cs4fzTg3XLbjsOCJwlduG1NzgKqvYm/KOaxXTzIaEVDBkI
ahQ/oK7FRJbcU5Sl9J0Cwq+is4UDI/ok4I62EcOG59eUOkW/pjuWv6gV63DcT6GW9sTGKLLlt556
nR/pLkUhhBcDePi6dDF25R8VMfyjKIKbXdx9joCkts0f6ZGvKTKkvQD/eqEx2Up2UeMyDfNFdqZn
ci0lmpvjjOwHU0Qv990HVPY2hcZk7QpPhz9Ce7aiNDHFKpJH2czSKxRcKq2FL3PQD4Xut14zuP2+
zImiHvjMM8IoYkgolm3BZ9ylHDz5KU4t/dtgkr7xMEr+cstZuMCF5yzZmm3XsaXzBn/ejOAILdoZ
TEwClaMiJ2BNkHh8aEN1W5MgsDczOQuaYJQTIWjyg1EDbNgEKD2mbRDutdvAT+Bo3DpD5/FVhy0o
15E9Dt5d72oec9PLKRaQzB8NY5uGfEj2otEbDIrip7FFxhDv04iEq3Rp7I3SVgPMm5Zt/IOmO+XM
IUOf7xgS5FXEnFiSQITi1Kt5bz7TGYx9kEe1eUIhSuKtRsWkgW0c8dYUoQkokzLP9Kojxj+lpdJs
nQ9KFytekfOpZzHcrDpm6z6oIEBHMBA6hK6uUeO1aZlky5GOXT7i1hUxUboa04pWUSYwtbVpAWAQ
985qaDIR39sawNmhdKrkWsc86+pE3KBJV3NM9cl6GY2UHehYEWDJ6AmWgBYAnt2AAaRBpcq9xqJJ
vKL0NbJbI94M2h0wn1TmaLC35LeAyqAyZyMp5aHNlX9YjpzakJXpSRh08PfmUq9ZPM4uWLWYLb3o
/PFrMBaIbejG1e+oxpyyadBo0886r+WMCyciq7iZu6QGqKXMrlpIKruDp9ms9qq9tjz3mjzo4ri1
OZAL6n0IzK4TAU1ckXgyiPTOdm+RBOoGn4AR4/0WfF0iLnE7h86D00qbisd6qPlI1xJDS/dcTWMK
5CpqAUEvf5mm/zt4/z8tgQ/9P14hXMaP8vvj72aOP3/grxyCDaLKxyfhk0JgNjHBUP3bBsH7h8eN
3rs69cjl/x3se+UBA61ir+Bjh8D9ILGA/NPMYVgEG/in+Z6FR4RXLZmH/4KbQ7r/YvrGi6xgQ/Oc
sY1Ajraunvu/JREq7pwkA9zHPosRDBOy5VS9hP6BgFn7Ylk97yBfsQVXXvVQLrN3M5rO9ClKHnU4
gxwpbKuDSNvdbdsP07s1hePjbAnryanseqt5Kg68ylPGb/MJRNbyjH4Rr6e4i8hi6uUkGcA28UyS
eWUP0bxVzGKbMs36AxZTOJGcQGd6EDxWt+y5V32e2BGUzVaLoOZZ2DTIbG+Zh8mBnTmb/CApXeeX
U5iTDiK5WGqdoy7eWW3lndKGZo5ViLXpqPTokxprIC2SF6uRwQsQQpR45n5G//cI2AuhhMY7SefN
CqJINZMFlvUD/GEVH3qh9Qvr8YQZV87yoRgzd8dfpbspQspEmio07yUuEY4Ik5Ki2akPakpw3GVl
b3KYiilZlWkU9LV55NgrEW2SW6licUpZnBeinu5H98239X2fcI6l1K6opuHQ/sWKZHxg3Dhy6H/y
IjoTIN2ExQlrMwuH/tktxNrJdLvBNLoSon0UcfhthP5wbFqi9mBtDroerLtW8rIBZrbi2ugGVqo+
LWLdZxbwRz6qOy+Wj5Pf1Bs56C23Ipi4YRx9psCcg7j2voBBtuvYcacPUfTfSnUY9XA8vE9O9540
/mG0jGPRRlzUozC/jObMDb+ZKsr11KMq2x+5mM9Xp3foiD3Btk3WttsOKg/eBv4bUo0MdGKDbWZd
kNFZVLXbtPbq/UxQf9Ma8qLq4qktzOacWuOHYzN7rZJw3wwznyltCmObLbsBL7p1sjW19hP12F06
YvOzLe6tSHTC2oRjK36qkd8XhcsSD09GheREUl7ldnnFwewcgz7GQR8au09fRkkTGzF4ooVwaYe3
Ic+V/gZh9Qg/OIjK98ZB31v3QydpO5p5t8xeZ23I3ntsvCTQLVYusH0cp8U+6/AyZ5UTzvpY+gZX
vcnmbnU2m7T74AJY3ndDRFGXraODg4UYf0ttMvhis8GumpbAebviBe0LZgBKuRNzN20ifYtplP/l
+vduyk14nLs97+NX9oib1i4uNqnRIrIeU3L+FMDTqmHVDzrCFuBMHTZ3P+tO2mZ7ksvkHaF0S9aO
BGzFXk0o/9ixcdzoWtNjGsd7fENnDOYFnVjLDMDLO2dk5VgO0M9Lg8s2ZnK8LbJWHBc789aZFVVY
aRAeqsGgCMdd+A+5uGzsaneH7HTXmBnrFxr0ziUFguuuyM8GbIlVUbbEoY2CgKZRMkYWmntIFT1e
ZfbDFVX6ZCBYPQjHp4Ij46O0lTdvfUA48crv9XeeRK9F0h6M/KefqVOgLASsZaNgKykJha/x93Hd
vNbEW7b4fDmebHOfFWztlKd348TnAazSoT+I6O2g2jEIOzyolOtcEWoCsbPztFovttxTNw/luRzN
nd1J99NEQN7qeMSaUS/W+zz5lyhDqSaTzEU33cfl9BkV2UMVjzDNBYBu5N646h+7YfbJSIMBmGES
4IkP6TyTEWyp9Cvkowu6wmVhGzpf8ZAdZrKIeRy/AEr4klTzfWZlt09b2axaAF0ssUDQyoT7Fjsq
C/CO1Lel6VwMA54qFRP22pJ6P3niTbQ8jsKv9gnVupXF7yAZpyAjwY76mO/LMnRuaVep7/lxWONW
S3JbODaFzrio9oaky7jy7GPUzxF3/HHvRqa7J338IoC9Vdgs3kmVjvzG3Th86sslOoJ/IiKaWD7+
vqRi/RRGz9ygXtNG7jAu24Gt3oHjk3s2PVnuazwg4YbDVr7GvD/vbbu2n+tRc6p70aeZWDy7mHdQ
aDFFNGmzqha2bJI+szVrF/k1DrTYYhrAmt87xqH2r/VbU2ycbDEI/cGCszhJU/ef1aTGaTVZjvNV
WhTGMjrLkXk5wRHJBC4aMLKonfAxBqAYbebdWABgnnXmNutJpoaxK4RzmwPluC1gtcUr1Yb2/dTS
YIgtGYtdNvtbGLbtYWyxfnEPwA/f2Eztld/lt205xtuRRffaoGSXB7MTQWrQSDZxTVuZTpLsWbjO
u8mT7msNgYGw3y0XyX0Lc7emk24a8r2JdXFvLzlG6YEjUHXRQEXtuLdpfjf8qjmRyRFBNOV4HTtM
ZNukkcbe68d0y+Iu3Lr8LB1NFqe2aMz7Dud3pHAFJfwMw6Re+mmEXgvw/bJ0DjSO7mNY0mQbErF/
NvQcbicXZ0wvUB0wBIz7lK76Teg16iUSWfVh2PnyFAEE3EzhUNzYTZa+sPKND3NWGjtpJ9FxTKv4
mFk+8Ze8nR+MxKvfk5l7PD1f12aefvbCQyYLehrHXl361ihpiBXlS4+88BmbanlMJgziQgEVL2Uo
tl6Bw8wHRRGo8nrVNufl68/w999zMHMws+N/PAc/VrqP/8f//mmTr3+Zhvlj/5yGPYouiOXiehUI
VshF/zYNm+ofUrF1/b+cqX+KaYZl/cMkcMtoileL6IzPfPpvo7BU/4Cf6YNyE+LKZOUf918Yhc2/
nMt/C36qK+HQYxwH0YZZWvxrzwWjBkjPgTMkUQjk1AyODS6UvHOJYbm9ZriV1J4NRtm5Z1JdS9as
7QYLwipk415jqVqUPKtCX4tr63aio1TK2UC2yuPllmJF7T2Mje1HcHqWPgovmYSwfS6JeAKHFbXf
7hda3HaZI6PoSOrC7HOYMQBfgwRK8vCoKAigl2IuS1xKMMkXRty+mbuPHOIXsIS8oIzbC9hqRA8l
vPIpcPx2Vr8ENdY1rYH81NEuSyfPcdB5CMDdAQyDlrBaeDiGzdgWWf88urVymYikP60nb17yu6Iq
cM9lZeOlj8IynOyCqFAXnyyn3Acs0Uo8OFpJ76gqIlmBPVUI4pY5UeVdDHVT7fOhHbwn9gOV0zFO
edg3/AEb0WcR9bwEew/crQysHvvjIVVYTW6GqqfuggI2FwEQadZJFyg0LiGm1ZQvtNCZXqPpT+TH
q+Z3uB/GcsTP19e/oYjjNFz1Q9UlH3lcUVsONuPqKOPc98FtUBXUWXvYF2b2UJtx2v5ijE2620QB
wWJygLJzKGo79X48nAV6b1JF1v2ewadWbJHtLJHAOobRNqwgF56ZR0Gu+tJGE2unhHBmr5ZqwUbL
r+SHVgRFjUK5YOQMqeDi1wZl+7rr6s3aj+7KUdqeukICFC/InpKFKf5jf0v4IMDV6Ov/nw7kO8yd
lX07+ORJ3gzt94mN0yehOvWAcGV2v+RkduHbgpW6eWn6saruKTWlUMhvdnjVnmx2e6dstDMmBG5W
0egTHMlcPBWq/jarDB6VMQxvTBoQ9cGF/PniPkDWp/1VTVFAezxpuoKlRcuWPwKnAvU9v09JNdmv
Nuk//d7Q8DyeoA/1K6DMCeQyjGWYYD1dS43PhZYxZ7pCiQvCgVVJsBqf2Jaw6fIQGn2NwfhKV6LB
fQIRYjh8jW0/zlcdpDXmMZPF49onLPhODaWZHnzYEn65LvwxEbfZxIx5PxI5hQIWES1rOfGT5IrK
ZNdCRnVGQthBrpqWTyUxemIxnTLHusX7D3gmt5gZX13WmO9ZPjOvS0b6ddXPBd5ndqdbnrDwnf+r
tUtrRB7CfVaDVZW4JCpTHrfqKExUgzW3raG/GDW+zHiFYGCB3RDYlwcu15U03pJh7obPufD98Zsm
A987EPA1HFIS+ZjcNHNN0UgreDduCUwlIQbHhkRUzAqK2NBk67y/a2lB7PeL0RUXaUNVW/dzQ+1X
3EIFWy9zh8NSdyClBAUOUDTdoSAhORvVO81yTRxQNYkTn8YBC1d6yDNDrBVFbfH5UFcjblQa4bPM
27sleydKZFy8ZBWD8tp3+8rfRF7lUNGhYeW02kjP2YzWT1Eo2v0pXPpi2fPildTnhmwRV6KOPNzI
VM2+sT1Fgp5bPzsZZDDvq5mwa2CnqdKMwZL68Nx2yjdtFcvvsJLqZAJoWQNIGL8ryxs2+OzVBQ79
G3yrGco1uKlDwg+NqIvFe0uTTrYrMkNR+bvgc55gUh35ixgePS2iOriQjHZLhR01UQl/s8LouvfJ
R3Eh+GckX1E4Gq+E+qK7/pqjylQHiG6254tTevmuBky+a0I9n0srL54ienoeujKzrWPodj8M7ZR1
hkkpCVEt9Xu9+NUzVgMINKI3r80x10Jr6mjslTGTHWyXxB039N+ZT4gbC/fAcojwqdrum5tbFC5O
GphOAjFn0/YFXHCtWhokCG+/SEZSisYReVZxkePxtiorO7OaBqI2WGFzF/uGuyGy4GUbE4U4X5Wd
Pf3W7fDck2eJV+44lG/czJonTgCEKVMaYbspCiM7aMB4314++LcA9qgMdKhOsUtrvsEuEv4aY4hB
57zqR7ajgOFWnoWd0G1S94GPeTqowgdVVWscoVcn2XaglSiCwSZky704Yp064WVZl41p1szwqn0F
B+ZFmOssitHcQcpLbniKU9GN38imDzfRwMqfILJ8ws7cvqPMQNDxFEnAyU0utbS7TZNPYj+4xpGE
LoYMu34S2UQ3rPTH8A7WdLZv0xmTZ11w/WLKZumsOGztut8nVk/BnqCXe6/nkmzSKJzn1kw+ZVOX
R3OKzsh/6IL56PQvZl3jPWfJd+NKfZfNXv5U09gXzCbYLN0uVCZVFSNxEp77in2To/v2QVOndvLh
RRWBXVvFexJ27hEOiHFhI5YFfVlVdyLMoN/hX+VWNLS7pnCHDdsv4ydf2MWsiWnofFUblXwgO99k
h3quIMwAu1frbhqirSHS5JwvGoBgeuejvZdNQ2mDad3Dp+8eZdMYmzRp5WtjEEO1k/rWzfub1mz0
AXspRmujKsRPmBHub9sY73Un1mYj4xfDoGm8x/w4gVM8+NHAuNB1x8bn2l4IGGmcPaJas0AHSeBT
f/NED6lDGGQh/RUmw1q5rMvqQlPhm1YnEuzbskQjCYaOJsBDbbWQyZpaDKi//V3ZyenEkOPtOVD9
c7GkXJ6KyHlhDLpWYlSEtr8nNZv+SuRlc8lyYYPvoggQAiNJcQpnw/41zxno0WYTn8y4V3UFmQ28
FHXgRq3f04zLtLYvIqaSi7mI0X3PEQU/Ywx8qORzPO9BAZYB1wgRGLX5U0c6IbOjjeJ3xjv/lvv9
a15h/y/amPO5apZ14opircMu4iJV06MY9jBuB5HQtzE5MQeMxmNSuqK5ydE1145K6q1Lw8hqmq/Z
oXr2cOgMxrxJDdvZVbZ9rVKN8wi8SK9fJlwCxoF0G8e2NiO2TtpM0KDcdp6/uLFehZQhqfo7KcNm
x0q/IRxXWhsuoyQDzDH/NYQppeq9UEMQqsHnl2xYsAU7t9uks4S/Xdd3lNjjj5CeS2tBXEWBwVJo
XrWmLM5hn/D3oUZlTZL+7IQjdsmiLssz6gKhcxCAu8oaKIqn59bcGuY4bMLMoPGN0Tknm95xoK4g
ilK1uQDS6gZ7PNsh5i/y2jXMTrK1336alY9llpTvXuZkbzPBbzS5uL9MNI9AtnSp08Wv7716bdfv
IT2W20lX30vhij36dh5EqfBuarMsbio1dltcVPl3MVr2DjSc2AN+VKvGxwlgVXZx1w4iDhyV6qCL
uuRCdqNcd7FhbnHrFM+W4y1Hx3LM19itn/ME+xleKLEjzjv8tpwGUFju/q74NuxQVEkJOBiGoKfB
98uGC3NCx9s0kYAMcc9eI4nevYWL6pAubnTT+i7fWW+KeNmK8Carut9J7qQG8MWezBcO9wtwvso+
drQ1Bh1u3VdpFwbSmMh3Q5XHnzga1D6evSsEhG3gMy7ffCc7TAUVQZRfuJ9yFpxQHdkV0IZzTWK4
u36qmU/RIOM7ObZkhgBg0piJTseitc8cdnKCkJyrpwFmZWr9lImjD/nCgMFGQLgbKGPwJOnKgq7p
ZOz8sbrlekN3lDrUUDNM1kIlQ4NhyQP7xTbdlIUHSQCHa2gcPW/B9BOyWiCNEFrPQAiBeCwmFfaV
F+EbmUJLvhlW6/wQnss/ESfHmwSTUABDvv1FZ8+1twqb2bpNBeCMvivrD5jvBRBWEhhqCTW8xgVY
QGSHmG+MthkeityN42BUS8RM193n+GxvB6JGO6h1/qbAw3NxyaLc9vg1sFWXUIVJhgwUZCKtg6/Q
GO5z7JBHZdH0vMqJlWIOb93SDaYeXOhNg8K71nXRASQcCXC3xkBmBRnECaSV54C+4uUsYY+Lm4rv
dh6Us9XyI83QY7FM2FwF+caOt752s6dpGTm2DJTK+jSRzN/HjWdfGnTHPS5qytOHNgHQ1zuyex5r
1IjVmELYnTs5O2s48CyrSaaa06vu5puWvnIcBXAfYyZtEe/nuLQhcufOvR0Oxq6JpGJzPwoQZVml
7z3O4YOcs/QM1iL6dLvC6w6RiCx3k2Ht24zSYYudwQ7GT0Tmcp34KY7yKs3b5eRUOETxoiQDm1ad
vRupxxSYYyaNpo5HsWJwpIPNET/S6wvWgWF6MDjlXiMyMJ9DSs8OxIzhra268k5LzidTtSyzbVVw
VPWxcacXaJEeRzzdwlblvyKXXUdYXG3rmQvCnVFdvWmp62xSbNwYfUxb3CZ25t76lRw/TGZKEktK
fsFmTioaqh2BVxYv+13OoXhoKTA6w5oqn0rPL9kyRszTtYRxgCLU15e69sW2KfOc5HAvfikcfAhT
oToIFk24Dpsl/JY12HqzQPPy7HZ8EAQZM9w0/tyTrXUink0n2UBgkNSoXZmTceM/4+BjJQBAYC/R
6V9l5tFpV5v1L0docZjpH/iaSzc9N1Cojn1XjbvaQN0a4dEcG+UBHsZL+hpD2Dsguc2Pc2ikvxUV
Mmtsg/rUsF1fadHD34sAXvROF98qIrkXEjcWL59EY3LhyvQQW37Ol2zqPiq/9h8SvIdba/K7jaIX
kAweoVJykogTDuZJj49gXZZ58+jJIvzVk2C4seqWW/eIChCzdbte3rL51uGbbFjOPg9LqrA6XLvU
MLIj/uWEqFSKjfMZc4i5aezqEZg36hY+ymrr2ynYDM7wmTVoOicYj8IEL73O16ZOHGIoY5u/SFgM
9jpaeEm7ZV4FbsHFkDO8MB986JuvZYMhbq2qeWSK11Em1yzgF/7EqPyHKFJVzcu2RnKwy5gbNisU
JuuIvTO7b7XvGZ2gb1uO9MllTMNH01byTU/d+FxDuHDW9Oo41iZqTO/FLBdqLMp08g9oPrV/mpcm
ST+XitKXfYqHdjXSWm8fKJlsiPBx0et2zMvfeTe4QSi68Z7cHSbSofF+hJcO712Si+40weRO7yqT
akv2ABMKSZ/PUFzb7LNz2ml6SoeMh3eyElqnmzF69aFz7rtJdo9sP8Jdk0zKWGOBEs7BdhpaA0Ub
zXsQmQ4VkIWTGOtC2H4RWNGMuJTObXk0HIkZe2z88VzqUqSbhTVchqPXtreUp3tBUjXOt4pEswuz
CpcXSkMHxpqJikxoaASZkYvf6rqQxfBpbUjHFEResVxlRKxRmjYtdpBrDzX6JOgaaz6z3elJd0ZN
8VTxyqS6yxkMIhDCxJwh6uZ5amWCYYdWQnKBNNm7RVJ86d50jl2M/1C76pEuvSFo9Wh8ia6Iufzi
XCwWe3qMMYmemVJtLNYwjSeyX7dGmqQPZr6UO2skP++1pXujDTk9un2Z3fKTchsziuwdrHSLrBLN
LYbDghyWNO3sdvawhZDmqDe8WwH60pMSbRZnnm+aHtfGymfXGK6rNEFGq9r0Aqw3JilUYvqIZ2mJ
Nfeu/F4ZSdatyfg64sZ0Q9aDJIJnm4EA1M5RL/EiLm3uU47YNCTFTqw8Ii/IEgsjYDJpdDiGCMN+
hLZZRfdGWBMM2fDNGgsSTlks1W9ZLLr81BFoom2GwbbPg95rQcm0qlmqFwyXysPnBhkVTS/MpvCt
x2yOnXVoFGwG+nJj7Qc1l/dol6cwzO87buTygH82gzKPrldQBDP64Sm2oIptPBxH6nfcO7QVTrX3
M6Zggn5NXhc6WLx7DqcNPnbVnqmxdO+5Pkh4Qf6oQGXPadIdZOWl3jbWVejdhFxuwwdge2G1zbk6
jIdl5KDcLji60WCja4L/mvCiSiZNr8ZZi1wckb2UMhmX6+20gj4MD2h2rNDE8QshdoVvWthXUlOd
71OTDPeGfzcMJTz35ibSQ49PKO4BlxW8ai7N6A64dik3DneCp8m5QWLvUT+ybJZ7BxNfvGdJVLin
nHSb3gFiYi25WvRihhfDo/gx6AxheAHYMxntWBfOwyHyu6K/n40e67kNh3HepQRDjC3NsWWx7zv6
P+8Jb/gF4AA7tFdqpg9mT0mxCs+5mEoGZe5S4lkJIo+/+jLVeCrbVIJph09q3MOX4d+79Avb2v/V
ubOHtcANV6Rj5jOuvpIJWX74sVkfOxH6y5rcZ7QEMFqrM5oTUf8iHuilVRYXrLUxmkKtIgeCLCb1
8RzCKyOHRr9s3PB4ckPJCbuFO2akeSFvN5HgqqBNaMu6jdLuwarcF7aWI7vOqL6wU0Ye6jw7yPV1
AKS6wM21S9/nsnR7HYVmIPCyX/KkKLd8w968RSIvYXFaA7Qf9t5it+8lkvqBxbB6KbpO04OZxdNK
GtdSTdYr2xwi7Jry0u8mnJ4nr+g3Q+u98fXrIAzj0LaoU1sNKmOP7xOXZwSj4y++dp2KjKqZzIIR
AAdrHefxa7swftDm4K7SBmzA2Bu4HuUCCR03+i6eOmPv4ntl/cc8VkLTJN0LbMxVm94DZFE7Cz94
IeBXoTlvWJOb907XhGvoGHIJMDfGzM3t7GP9HRrcCpbI2LNwnIP69TdeaSYfnR17VyWexz5Dm/LX
bjzY4maBur6Pc/dkDF20T+2q2Ejghdgk8kvnOR+Jyt1yRXK1eYi80NwNYH8OCt3/EM+19dRnqv6Z
QdTddlzTWizSRX6fLx5vsobyU68GPWBq3bxLgbQnOis/MPXjfaz51/0apeAm5ZR2UPCEnaKkmX68
0kcQdjoec5Vk2JhrU32SLTkPy5S/AMqIXofaUDjWa/fLDlP3UxQJW0w+3Te3YwoZujh5xLMB5Woy
h1uTguMNED1BaoOO2wInEMv/waeYImq3fEvkVtR4YisfH0lvNnC12wZk3kxs9GJoVe87lfyWWakO
STPf2ewYCUq4z2DV6sDMDA7uJhHsRocB+2H4I4cxPZhx4X1Wjgd5j315YxXfc20r1s6UmC+L86qV
DauPnp0gHpnfAf6Gp8Ft63uaPz8Y8o11mQ9sQXgMV5WTRfcA0j2ck2xoA9fVD0xkn7BmyhVIf95F
cOhzFJ0VI8u4NZcYFkaVESDPpdlv6qRuHkH1jThC0im/LNX8YOol5BqnxWYxxvpQUD8QECCaSIsK
M6C4BJqJnT2mMR2WYeO3bQBGzNwByq8/BsjsS29j+p6f54xsKf0iK9lXb4bbVqe0gEFHt/cezXUf
p/ZIdnlabhI9H+FEUNFrkxSQcS13IW0Xp4GmDSKM3nQ0HTZAI5PuAccMN6GahxFJ3Nz5SxndJmO/
jXBM/wZKwnAH3fO6FfYwwDdKH1y7/UpaFK2GvdfRbRCXvanakxdp1lbv51vRMH2l0t8N6GxBNJhT
MKhoXFudeuNEHd51PR5lPoQHeInDGluPGja6kS6CQdrtIeoeZ7q9AhyqOQtHjFrsZU1SSb012HeA
OTNJm0rvFNypZHnkLleCWud5Ga891cnJDkN1ayu+tvWSTHvfLuZgGfJXAm28YdvQfBbEX5H/qCFB
cSqPWN+YWYqWtJpTPreReotavplZ0k8BBiIOc9d8LWA1rvllXe9w6YTDjvD0wHDgJRvutK9mbn5V
isqM7Oo76aQqaMLg+R7gd5ypoDa+r8XQK/Ma66lHFzdrXD3XGb/SSaOArU1Wezh5OgvEReqxdWmi
V1BMTIKTvvZAkyNasrQh5aSK9wFJEfMUIdJoKDxoHOhvXCVT58EmrrzrE6rOiNCTDlkXc/TN1ZTJ
w8LFCio+jzkMa77HHO3HkXUwjovyrLOweTFxJq3diF02BCMeSq+hs9VMIt4YrjFtROQojnu9GxJi
AV7c9/DVlJjHTTkmZ10ofWRfeAfZCZRmmXcPMy6zE7/D8jfeZbp1s5Iri0jiZ6l1dx7TPHuKK0YP
zLHcCtZWOX5d18U/RBfcoMJO92zNIgk0Nyu2KIhJQZHH43oRNqXFIIxGedPWfGMPrnR+TWyVD4Zf
V5LXX961mx4QM6TDig53lMQAI+EncAN/CbTRhukmHMYEKElmCCzXpVQVWBFaYaa07V/pj6lP1cxL
M/Hi+sECGolfOHEZ1VmrrQXcx5UdJ8YHywyGaUoBufqYNxahzOclTOctQAK+rg2NKrMTBSyoQOn7
D/01FXGdGPHxLhlsKTgMAU2HbLUzCn4krTXEGsasZBZpqKjGnpekvbEq0CbCDeGJJmJqaoHNNjJP
MfvUdb8iXc92WDnx2kFWY7otrLsBIZZlkOy2w7WvGpsx6Q6ockjObT1uAfNw+qRQv7b1PM/bWORi
X0oPWQ/Uwm+9lMcU2zhreDGfwDoYd5zUajfPvJYZWo2g9ULxpCSNLu48Djd/cxv857Rr5Vgu5G5c
elIKaUr3Gpb9m5G1KaLRsEt8P5k1YMNiAr5atxnS/7POuqsj9v+5BLDK2gKLAGZeIUFEW+6/cIPD
0cF/FBZg+exSNsdCQWo5zQ41LMH//yf699BgYu5YIqhVA7JmCsfFlf/vf6LQm8e0LoCB2kirwJYH
t09XSC3/h70zWY4bybr0q6TVHmkAHHAAZl2bmMggGaQoSqlhA9NAYYZjnl6nV73op6gX68+prEpG
UEUW/15127/KKqMkJyYf7j3nO+GnQUNLNnDoCdaI3CB+Z0XSHc6eH97Sd+zRherxbWoqtrA9Fyez
PJEGj7UfsPGCiZCUhpOvQkqyzspNUDE4sSfKnW94QfURMUU6HMw+t96YS0XFwandcEN33Ygx3lRm
cCCwEHLCwy/3KpnNO8XxsPgf+u98U8RqJlHcPQhA/vp//1kU3Nm9uv5S3Len/9TRv0xe8J+/ncb5
Hf0fAqHZUN/298389h7qwc/fIrpX+k/+pz/87f7hX3k3V/d//9s31ZeQG9/eU3w4Ck22tYL8GRHO
P/6n+o2b8o//9Ruq9N/eNP/43+W3pLo/kqfrf+KnIMdDdWPj5pLShBNvkQnyT0HOgx5HoMeBJmii
9TAfGdzBCTqCSDi2AdQ7TP2jf0pyzN9NRO4ufw0pjVaW409/lSjnWJ6OoIPtliNJiOS7Q+ETnICz
4VmRsFCjRcTbEoxdtTfLpZ3W6CbOzTxpDlmIZ469eoo9lNNFuPcKn1KHWGJxMcTGkG+KzMMHSn7m
G8LOI2vdRfPyGb6EsQHbot45Murs1aN7/oupSMMWH305/NbESyAkkjb/NSUi/eMvN3NwkzTep8FF
WbAKB8t6EyfRnK67rE3xtGX04P2hvHVAasTrogmjm9yX9Q+oj+Ig4CxfiNae/gCcRgzVJL0OB6ph
XI3SURvfNMuPCT/CCGv2y3uvtChWBGiDP1jW4txZ3EnK0UlufMMjPN6byVC9HUs4UkR+DV9TB/Op
EYXedogHB3ZYU6ZXs0L3Omg/jbmgoVt7S8bE4kdL+4NjLxuFRLlXMF6oODONq5+f8r+NkdRA90fT
DPwRD0eD5TquBCsifc2bfDRxd7bOudY3ywNPYAbXcV/DxKX0trXhsq4sizPX6yeP/2xm+H8tzhqT
16NX9Ql39O6+vI++5Eezgf4bf4ZmWNbvLKAmMjA6TkQfSN7bn7wLHZpB3tDDmqRZosLllf8n8EIy
IZgOTUIYo76k//Kv+cCyH/I0WEWYZviIzVelsB+/KCQjSGYCfJbEvHgm4Qz6q3v0oqiwTCb0/7cy
MayPshH5ezx7ebPGfhaxNYLCiGwXEtqjO/Srj/no9fw5qtRY0oAbgNRD/1aPRqUtMCc1uzBECkAs
5iK5qzm3Xv4XBsHtA58VMw7QkONBatQbPoiJ2yxynI+z17R4Zutp/vne/9svTU87f31pPy9FiyXh
EDCM6Z1cSu+HNbhz/5agNpBOvh05t45P7FEUjOa5WXqfn78o/eE+Gc4yeaUCPnHwP8cXZXsjSOoB
iWARBlcUOe/s2iqua206eX6g4x3Zn9f110DiZJGQZWD3tPRvySzksI76dGU2dNyfH+RXbx/EBqxa
7DA59p88Ihm1QxHH8ha/a/CWP4TAZRoXOBxLZezAUsLuYy2JX9gDPoSNPLmJnm2xDLoSCezJsPha
kznO/duWhLXNiImE02bnOFhJXLFbVJDd9U0Qbkt4Eh9cv5U7VxTR1ySSVAEF/dGVmy/OJS1Ln1Nb
bhF/WrKlfOEB/PLe0BUQvnBBGZsnL9aM5cAMDHkbUSrdiSzjyIuPwl3nXpv8sMUSvIlNnADPP5Bf
PHUWO5tXC6YxMfcnd2ZeYryVk31LOaK6RFMSb8C6jlf/hUEo/wesS0w7eoP0+OvHtjzEc2/eBgUR
jXaIcSBp+peClGlOPvlUPIKkMOHxpfgeKL/jYao4ShsK9VdwGWhnNhiVPwapn6uLBsW64sICbDZ0
770epZfVA/AqMQqz1RZWj2HDrH+gXA455sGxGlet51T+Cg84gQTN0sIeT5s4vKIJ4AebUU1IkpMl
kG9ppebzCtJ0+GYht81Y4WADHhMESfXeA7LzvnHIhMVSWzc/4gEx7MqNfBp9WJdanTuqqSq2UYkP
EwLfErdEh1edJvUaD7m1N9lAwtEwewsIcZK0RMfYctniMCutFV/sdBUZo7itJj+0QWYk2RfXShOt
WsRTv1aetM78WghN28K8rfPX3zaiFtMOFYDADmU1xa12ri9IkytBVNyIimnVcjz7TBFOMzJI48A6
QUJjs67bCnygmskp4PsJu3snLmuDDkxnfIt6e/pBpICz98vOSzfu6LrD2scLfMd9DPbQFItgTweQ
dBY+sehS1jS390QPde9MQQ15F5VduEe3NhrrqqUJj2w1ruGOZGqMz6DqANugF5v98COKSqvIsOxo
m9Tdoq5sqgkUhZjCZkAKLgXRqG2Me7qPqMQa5oTzQGapd4FDfvR3KLftzyXFKszywbRA0asNwSbO
j3WFm27ZnUjc+k0EieNaFYywTjMvf1emMoB6gb7zPYtKBPsOJQx1Xzl+8o2xv/LBVYpNLbLmzTK0
7mUNM/hLTBsPle4DE15CO/5YPpDik8yFGo9kC13tA0se95nmyj8w5s0H3nzhBSPZd8FY4WUyUQFV
UgKm93wtrnRlVH5JLI2uF0YCxt5axuorIg/YEKCV1DVABJD3IpvgzPQPKPzlAYtPoEj0zX2A5Tul
BudHZTN/Q6LfB6uixUYiJi3jrXoENAsRC2QjPCD4VT2S84iIAzJ/9gDpH0ddLX+A9/uZP96Rk9Bd
0Y8WP9jRg/nPXGu8tNEngfIXaEzLHhDSJnuIBwDggHWueIgNKB8iBMrchdqE5hCNd/oQMxA41Mw5
k+j4gaFAtIdJrDffsvgRUFCbOqzAGkY7BLmg8ObMwLg4xptkG4wQvPtVPZB4YLQm301LeEHCuoIU
YJPXOiAhFP30jVQ+5z2C6/bzqJMUPGQ6hCqkcpZrW2ctjDp1wdH5C5lOYgimglCGxAlacE2Byvbq
IbEhKOKJCEed44B8Ve37h3QHrrX6ikuLB0QjuPhqmmH0id+A7joFCLrr5eJdDHaB5czX8RFBLkJ3
NQ+NrNZVoBMmnKWfP4VlByXFfsig6CJUxRtPR1Pkmdl8Th7yKsqpSO9JfCHFgjLz8A67kvomM0Iu
/BLI1ErRxv5ctZbzxyR0HkYWpOUNcSm4gM0HDqCrFOkZsItI0mh1qIZvuBg5jZKojdCI44MNMRzh
40MWh6fJNzSmFjI6xgKnFdoqUZUb4yHGwxmGd2au38HJRHvX4rWiMGqCMbdw6IPFfcgDiWhQ/QHY
ILxFrJ1ndNt1dsjykCOCqht1P4km8QH5O2UQj5bgTDlSJ5BkYRn5a7o+JJNkOqQEMRZ5JZgPMAzM
DzkmdjMmgGZte3wD5iS/HdU800R2DetKslXHtwB+3Nz2rl3Pq8nQJpI2L7OR20SISsZ7D1nD19kq
TefQuB0LA91Dpw3XkVM6F0M6ZvsBWbd/mJjJq89F3yhSVRw7QUFNdIbFDFSrMgg8BBRukVz5TQPd
yGY6BidUjS5NUhrvzSju3KJBx6foFF13DZtvJmcRFxuD+qF9YYCIaA9tnqXGhgY+gRZuZeM+odNe
Yt3jq5hgBfsVL0Sw1HqxixqmTRtnqj8uSb4dDM++tETi/ShVHzhblM6onsUI/MWBZINW3EGMNw4h
Fjc3GcxLo0ztaWWKSH5q3Hy+ciqTdCNzIUVq3VPQ/z5kRktXCnjFriWYqNuq1Ew+9/T335j0cO6N
2LXu2X8Tx4O7lkdfNXE8Al6MsGMaqs2nrVH7zm1lx3G5FfgiTesPP2nNd/Vcp/mmmsmFOa+R93XI
AhIYFZVQ7HINUAzTKq6KmUb8lJP87lF//e5OqTVv6MRk07nkWAy1lfYnNJAxNCfceVUGN9dvPCI/
psjDHpOnoCIEwp61GaDl3Q5VpmN4IER9IAjHmzb0TzQ7zCczbPDSvrsMA16fjUFWXwajV79Zjqzd
ADcJ5p6VI+JQbvAIkvBVlvLLpIvHW+BnMDacjO7kOoiQ9SAb6AhOd2d8ybvJKYi6nLoWJaCQWWVs
TTDp0ZaavORVNIlnoLafh9/E5ID7wrRYQiJq+HashoVox9ZDx9DbIShWdjONWAMZKrs1yMA4RN8h
sGa7CcDLdTaQ6r4OejVYdPhtuoVjEo3E8ya89VsvC3tq3MLNHK2Cj+p1imnE1P7Ktj6Y9kQTqrVG
n6Zkq1ipZA4u6zwJiWAjuV4N8cXEUhBs6dil075olfhAZJu/R2ZeDJtOM2MpoBf4Y8wZO4mbeT7q
+ihpQ6zpYRO8KzB1ldXNYoFWAozcuLdLYXmf7XrEhu20zniTDRwM1qzMecsiJDCerigZ16ACatSd
2IQ1y4z2rnGD3h/ulN8KnKqOkGwcxDgU3M5wAIIaIXghIMFlv7eGQ4farvGcEt+xGHHgQKMHLQA0
zPoxEebenxPZgpt1ogB0ZqMJm94kM+Ir0HMyXpB6T5VxPlppcScN0fvnDTnNxhqNmcdfagNlDxeN
a5rx+3AOM5oK7oImoQkgNhCzTF9il3dNj46aD8PZVGbHqtaSfJN8I9EHeR090hAU+2gFrXlWD1Ht
KHIGhBcA0OmqKdsBs/GymznNroDxlRdDpIxhPyHzpKkfIPdej5GNgkeDoe5bbjTSGzemtUahlLj0
xJgqOj2OmyPo72frqq8kLCdgEQHEFJrX1PUKjXxdUDAjeu4WeYPigy51ES75+2wJwFfGk9a1ctZy
IGcZ7LMnPzbeTS66w8tCDkO3h0+fDZslT9KPRO96+f7hMPGqovX/r3Unag3PlKVV8SU/xqza+qT7
s+7kWr8jo3IhpFA4poYkOB39LDs5Jg5PGKtoZYXv/jSM/rPqZPEj5DtUDsGw+tiu/1V1MqzfpbTh
EQTUUxBsE7r4mhr08TnT4/BHD4YqLkRX7KEUzI/PZogOxlZXp8EAzc1X8P8gf3qzeKmIcVyc+XMY
IdhhQod1ndPjLBDHNgwXR8Mn0vbK4Jyxb8ZOOwqiaht7s3f36An8oq7FonR06PQxILKYO5zYKStT
qNe3/fHZNsw6VhxOOUjkWRAJpGznBfcdwiSY2dDvDU6Enln3EVhttB/M2y0C1ouE0gKgDoeGex2v
CUfvbumnF/6FY01OsHOcYVb+WYYP0yblOSgzSAFDZ4QGbe8kHTsMkejnOiK/nVggfp480mvEOovy
hv7oWBk9ZpiOtHZ6TvPSOxbwBNF7XrLyKhfz1GVDTuf4DSsReX/s1wR9AVSNHN4HoukEq9omZ/nz
lvXow5ESn5qyAFi+QQECqhknkmkgPXexIsqaM4LnNRb2nsQvgnPazxEHhzgrRfjRncdu+cOrrZzF
amrpk5x3TcKfWzdda0ZnplNrhUiHSRXxMoYw4IArbK0zMSQujW8ftkKYEv1OHp6Xge50XfYAKGkR
jaOxJ5V0YzZM+vY2xlmA8sNGJzu5nMcTMPy+QXcgRYVBxQ41UG2TBOr4udHc+uC044uiH4xAx12a
aDWKRDXFZeFa+QfUlLXcR0xkCAyqxVLVpnCR739uI7No94CFZptViXav+jGnXfPOKrrS3hv4bpNV
jVUDXm4tYk49nIICLFuFb79zrLaaVji5SlAPWAbT7xhDyACRpuEReCng+bLwOAiZCd0M4m9jZvvi
vlSLo9i3d4tFmGdaiuKyo2BhbBZBzYEmDQ4R/2tGoTfbVcncxTsQgzP4nazk0GawdKspuEqc0SOJ
jHU/vJycaSjeVothKDQDoGLAi5pDRT0B65ABKGgq+/6uQoYhD3nVYxaasYA9KFQz85qkklFcKtpg
HKyQwiJfyzPUBSv8DpXAk4dWcVnN9jg4hBhx8FK7pA1CeSm7qJY3CLgq1hksF5W6NFIVoCVLXLfr
9nBZzAYeEumkznaCRlE1WydKcD0iN7crdjx5nXtqFzVTu3wKBkHRZNVkDofCImslLs7Gd5DTFDy2
N0LVdnDdRF2lDVp+VtwZiUj6a1onqFSdhi0ElSi/NPbQMovzWYLUcyUb7NjqsmhbDtAuFMabMC+v
8VoXyYGwjkhy0zWFCLs6xYHDEDkjHf68YUOJlBcXbX6GW6Oa9zVabXkBoHiZr7FWgFXsMYRbm7Ht
h55TSLQspO8sNfIr6yxp2oS0VauSzSfiONvxltNZSH7KEjTlcMcG1wHBYhq1QnEa93n2WQEB7dCx
4TJ9n+LVRedco59EyN8Lk6SBFTRCG+pb3DtFvbwdB4BCC1ueforUcOcUjtFUd3PQkQNzzZylyEgG
cRLlPS5i4qH7y7ry5sb/unQIOJc9UXZh865H3WHMd2jdHUi/iRDTRqqG8gdpIF6UbmuM9QjFFKGp
7dZLZapLaMhdq9UIM57QQqsaRbFSTKXBDfX7hI3zzMsXEHhSBF67bkkqoSRjiCraoSIMmzOv7TwT
U15qpBeLURrGVrSdj0GNMp1xTmwE+RJNaiTA4mjjQYdi4rDeG5lRu2dlnnj5qvdBjlxkXdVcYqTE
Mo+KEG+tZ4BaAc/j2IjNZvRVBtpnRHOBc65EGhGsKxp9bFgh1HGa9BOuany3l8McDJwqg9JvxhB3
ZRHGKDpHvDL9C3Xy43Xsz1WFEvlDF5iF+2RV8VJkxsDrOf0QSCH3hBFRTyJrpnGbK9jag717fh07
Lp0yHkVgIrNpMgiyt0BBnqxiyoumRWKLEsuETzoBKo0wSKlN6VnthlKYuVLObH7Jwmp84VKPGxwP
Q7OI6uYQ1BzoFSd9B2XOgwzxp2OyCPMtB+x8hx7c3GEEH1/oAxxvQn4OBRHYsyFEs6LZ4vgqC30U
s3yGMrLe/TRaWXxFnJH/wgU9vZf6Qmx67qSee2Agjkfp5xnYBb1zeCpLW7McVFwMYSAfHacrSZ8g
tqAkfet8EHnxwmN8eoECwL4ONcRYSxTuyb2UNuZG2h88xp6CAKbkHgtpLpfkw/Ovyy/H8S3Xlmyx
6HOeXCKXb3ZILuHsZBUqXHCMw12qmuBnR+S/t/p/oxX16I4/bTH3378cK1b0n/8X/4XZUbKRp/Yv
kZ3wkz/zFKzfeSY0cQCOSFIqXd7MPzf6EGBsBCggA/m6bbbi/OhPuUnwO18DZgstw6Jpymb/Nft8
BuP1/qvXRouS9p4nYcxYDCjpkh6//o5P/NjSyY9ts/TyXVwPteevIyAMZnPll0Xk3Ufm2KQx8u+l
rZrPTjca9ryNQjaY57NAUrtuFhXupDkF5K7WBV5I+NFOEC/BWetwrlyHlYDaeS2oJ5b2Dls/rrA0
dtnrrgtX2u15VtQ9SNiEBMGNEXayTQ899HG5acNJ2NfpBNeiQouYlCP5A8pka7mrJRStswjduPwa
UWCZs52vwJx0OwI1qWCce9Rbhk3dEozFNyViucV7QzejnBaqCnBcA1Od+UoqEP7U0pJo17tzHjXr
JZp08J+hWxCZNLBjbQEDs0ckc65uk02un+WFUVeu+z0t6TkflNu4/Q55YGJVRCs5ZbLz7JYsWSjn
OE1qwl6A2paNhbk4LathtTjUndcec0u3qXhDOhAeVUeUbrTUFPGU09wrcxzvijbNqh+CzgsUucUt
CCKi5AcEN8U6U1/LKFINUDXXLUvMQE1GnxQPNd5fSGdUwYraJ6cLKobv77uW6Jsfs3JKFMeJHQX9
JR6iPtsaIyZodoA53DVfWOpDaHWayILFcw8tHBTdFJkTe7c8r9/0uk6/mgKnv+ORuf17mhCduKwN
hy4oacK9OFB3J/OyzhbSOe16Ci/TPsKgRjHH6HZZtIzampzT8yOwAenNWU659LvbeQFReZRf821G
27PCPxFTTcRO05UXhdlG5P5Z/MEoFCVmIXDf/trDUIMkPxNRf4Eq1vxAn46NocNmipala1Wd2CVL
Aa+BjAnUn7jTwEMomU0UFTufm1mOKK3A5S1csFWTuLPyBjocKJQLx9sY7GeqrZ8JWAD5YtjutCG4
HOsO9t6aTWKRhxwT4eTnEO7jinbzjayyhNqm7Rvst7JCJd9HLDTjmSdLIcz9YLmT+BJRGBNU3BQo
GWxIRhWl6wBrnb0vVbuI9GzIxnDEedsoe9WD/iF+JKLbt+mjRNyUAbDAbbP4ZCRaacQvtSSqIlnT
cfF4UNlGHTIXQTVzHKU3sCIHKn7TW2773ekb6l5Lqkum6MAoc86iovcyzpJiqRUN0Ru+WoLAOQfQ
SjXbEsfGTJzF2vBHOCxxxj9txzY/TAfKgqgz5zYgd0hUnwIxso9UvR2ejQZVWjw4TfeZg7J553HC
/6zxA39UdVM0tFZFeZU3kbLOdSFuvOrjuPdWLZw7QIq0i8dN3MsJqbOT8rLlVY7zx20Qpa6CohPL
pqY3nlx4ncnx0CfadE+JDEoEwYHDW060zUeAC3G7quaYhHC2xvzWZYiXVzONh0+1wzTDGX/Ox3P6
trO6ahZj2Xmjm/ufp5j9NQQezqHTTUeuTYdyOIqp09pjUce4EP0WGT1x55DjxnQWm1TZbnenqJXk
hzLqWMAJGFVFQMhf6UL3AQLtcBDIVJGO7RrZq7d86DLSSN4a5EZyHDPqEQU5HyCFiH7VTKQLHGCC
l7a1am38uhsR2ojDhqVyozNCX2PP4i3NTHPYOKNpNfuJ21FsMI4JVKvQQeWlERlOtyfKrm4PcNV9
45LvNvYuRkyPPgGQARSLteEpU64N22z8Zd0hzcOsDxVPRd/AhMXD5ykIG0URF6AEWmdlQYvxh9Se
401eNRDu6YJPM4Sb2PEq62tg49LN9iVNJLvATyXw0sCfphTwfjFb8ItR0WDMjTzn/QioJ7+K2sgR
Z7YcmoYgu37CLfrRrgcmsgDYmJgLznbLHJt3MmKt8J1LGzzQsiaVofuQtiTgXQ29XfVvS7hl1R53
ZjhTD1d2DCFzEFgZF0Qfm0kkAKWFIoaXp9/1wS6PiNigRxeY4m1UtESuovjtbjHwu+D/+xD8iF0Y
6XQWzBV4+jodi+twoBQBTM+0v/gm8KNdgciE2oUZF5Di0cPrTRsCxyjQr6SZuNjGOSLVoARHWeYH
l4Ojgc1D4gI0aDlT4I7z7HoAnsaC2rpd0q/QCdo3XZuH8xmn+gKXFf74N6FK6BTQvxznPasCABLQ
O/V9K2X1kabkAvETwcNhoDd3iFif9KthmhcF1sGcFoIZpDATw4Wc25HQwj09OlZQxdprb6CVR8A5
DEUgLcdUmUfrtBrmeLfM3fAFTEr1PQqITDoYjQ1yHudIRc5kGqD0t7UWdDXIceSViVosfMSdmBfj
rNIG5ywLgFpltLdhhAqjzOgBqACrOoUpWv2j7yYbH1XqZSJI1cbgiXiBsCd6KVMD/moXlhVbU5bw
jll1yCOTAPcKyzN9lOzC8SJwD/Oy0FpweV3Psy5ox12UVtgakJRA38ppDNZb37M68BUKe8e52ebd
8lbWLedaMpbFGZQlqS54oQAmE18i4e03o7zzOY1TQZrM+LsM89onpq2bL2xs3f6mamxf7URVDc11
X4bNBdbFt/jhFf8ksY7XQUBTYOUbc/ml6Nvq3Wi00t9OHJZqMJR4l8UB4xnvWBKhXn0/y9iIN1VL
I/I8bG37xpEOTpm2hip6k8fZovZpNzPzswGJb5lJxCehUKueI49I7l2eMje0SIX9cegAmb7Hzh/0
Z4ZMVQmcIYjtC39wBvOs9Ia6PkfisTAH0fymF4BWnawnWdSVcTu5lei+JyXW0nEtOw9v4GgGyyFs
EvtrXE/RXS1gwNPVs8xv4RSHxTrB2chqo+qi387c67c4jcBFh2Pj6YUvbt5JLJXfG5pkODTiyOO5
mmL5lgOYZZp1C1wEfpvT4orhS3zJJpSBGMRijie07sSlCaiDJ9zOJe56djEjkljT3rsFN2IlSycp
yGp1hkMcWW3Mc6tMoss7a1x5Ch/xCngLe0UsdVaCvzsCyloObcJ03OX88qm11F9hNHvdKjTj7ktg
qe4CWSW0/aFUb61YAkPzZiAUzHJqOCAC9kxspx3bLCeIZLlNwAB04C1Qx7SpWfwYXDe+ar0u/AGf
yPzYs/2rzmZcuGf4qik3NYRb1uhQosbedwaZ6GM/SCqHbh3+gTmm/RG7gQo/1E0qMla2qiAvjJAa
+9OU401+hxMl88o1qTqld2YnDYYLI+e8IF44BR9XMPQxwBMcU5B8OTYOCLCSR3XxYKgpDnJRq7i2
FZgduur5Vllme5t4WUf6UT1QMn50SPpFNf7JmA4eC5dzvR0gtqd6cjwm3RJ3IESU+EIrA0ErKv9s
yTBPzXh0t8SItdvnx+OkdXzUYTzsTZaWZXLWOR3PNWiq57zqMKqjW8l6C90GSo+VLmDejE6HDVnD
xu7LAPfJNNw8P/rxIZw7TFVda2mpNiMZRCN/fLWgmKj2WsTZT0qa2wBTNqFy5ffnBzmuzuhB8MMD
D8WfirKOg+fxIGlXlfHEZL6CKiTX1SxrsNyYHbZkiygQpv9qZ/3i8f16LFIxpOlQPnniCbLSNmoS
JanaFcGmgyXwoR4D86pv0r79WVr4tyreE0nozwtDpg3oK6DK5pgnJQzDqsclnyrJmYbZR85eyb61
MJfzBnDAuuhyYpfZdW9IQK8v6Kz7Xw2029tY1Gw4K0qDrDvOhwmL+xf0IjP1yap5SWr89AnTWqJx
LqWv+a2nqukhilBAjNz8VPlq2w9Jfo5rO/xZNPrvKsvf0Ps+egOfVFnefKn6L79d34+/nfX4IHlb
f7qH9t///vOv/iy4UFL53SGIkp4/kmUmNGonPwsudDR/p5fps8RjLuN//FVwMfiJh/hfm3i0OQge
AbNVq/G+f/+bgUdA8mApEeJ/01Jy6zU1l+PXBHivnmop9vGfwPNJzDz+RkcxmcZEl/KqpfRDL010
xo/ScuzzRzfnF5/n8Wz3MIzLlE6ZmDAO6k8nMzoaAGXkbeWDk6/y98KEJus0nbpu4Jl9QI7pfFCd
Ye+FVZgf6ljKi+eHf3qVAXO7b/PNCirU3snkbtBYANflRofSXLozK/MLcADj29cPQs2KShklcXro
+h488inEptflyopQvQUusbwzfZ3cbtIX1qnjiU7fyQDXMltQqrT6v/pSH41iLIhigjlB5DaNE1K7
sgAXs6D98ouX7I+/umuetqNoQTlV75N3I+trXuumjw/pnPbfAuSrO7PA9fHCdPqrYRAZBBKjpclq
f/JwCA5zid7limgtdtuYiXSVgzp7QUdu6dXmr9riw41ja8bz5+lAaDydtJOhVYaF7PYQBao6tGTP
008iMUuF9v3YTvmGxp6/Rcfj78Y5JpwPee+2KQhdePVr4lkC2yo9f4tyJ9/94wc4BJYDJsCPiR0n
QTr2C3fTL17+gvXjeDvz82oppnKhzCTswPTPH70mwVwWulwZH8hn+k7/FkaOrG7diiPhDGpk8/pr
AuXCVIJOBDbSyZvSc8+bJJAxBAOnP+uJOkIRPNVnz4/yi1efTYvpBGybPL7kkzvHMWCQNoi7A42m
8Gwi7ZwK73wPv+2lvtKTV9IxqWq7EklU4PgMdXz3iMywcok7/wCcKOTgwMtDunprvTBjPHlIqG4c
fAG4ulB2PXG0hJ1fZL5XMWMsRbKR5FBAecIaTkiXf6uWdHjtY2I8VDz6AVm8e6cOmtkS7dgA/jiE
pCACblNUAIRfbJ9/TE9vHslI+GQsvNPcR712PX716rzHuJw6xQEAm7VfUjGsVZWJF0Z5+j1zNpC8
bxzDWCTdJ70/lytssIEfKumUulRFQAMlXs6PKtjFXWTfzMtwSxxp+4NjsroJbdSoCq7H7rWX63Js
0IR82h/MXifvSoLgVVlxGR/orc5b0M7fQyOZXv3kuEAqfBYdOpRKpyci8BIKUyYfGOWhfhuWJOLN
nqz/L0c5uRTVRigYxRwfyKBFzmBT3GCn2rwwytO3HkUEHxf7DtpQwj0ZZTZQCg2xKg5UOetzIxza
He6EZB8oY6ZMLV7HJWAqZAljeeH78qESoEc7fh+B14w+dn1CoQtL3gkRI1pCLNr9kdEIc167mBFh
wNoPlMaSFqq4k8GMrCH40qjUQbbxdAn8yF2ZxBS96vimL4lRcHvxIeuZwz2xe4lsnkD8TOrgW2Rx
iCIJsW6g8H/+zda/69GKqUfREjU2r3zPp5s2Py7TyrBcdagR5lXrAWdDcVkvbYg0v+uSaP/8cHr6
PhkOvSCfLfBwl3biya3zUrG0hDhXB68Vlr8N6wWSUSz7cFf4i38Ni9b/PsMaOiCkTV460z19KdmA
sM82BSpILcc7fkmixnOUmLz6oDqi1jcZgrCIUGn0G3Gci89xbmKJev56n9xedjtYVpnCwEsxrH08
pJ0tE7CYoj1ESGzAnObRG1Sy6dqFmfPC+/KroXSPll2PZCI53XMIL0rcslcdex9rvNdMAcIXxXg2
DUCEXn1VWtBIa1/wGUh5cugf556sYzT9h2XynL3TeuMZJchoHxlh+PH5oZ48M3YcnEq4KD5rXHsn
NxDrZUM6d9Mf8Oi1On4p1xEUxnrxje4cqJP/ws7tF3fRo1ii4SZUgOlVHz+wSHWVGwdtfzBsLqjF
a7MBvjuup2p6yVr55FvQl4aO3WNTwOFQByA+XkN5/RqSX/v+wC7I+gJ6OCV3dyiuJtcbr8ulQdVH
gVFu0ZK5LzxA/U8ffYZ6aDaEpo5LpEV/8gCXhYYlJoP+gCUB/Cogis90Y5br55+dnqGeG+Xk2ck6
qaMeD+JBFOan3imnre0kwXlhqPBdmubAgsJ0fO3+8eHK2F/TMXR5O08WHoBQ1WKHjDn6mbdxEuNj
ncbN1gjn6IU9wS/fFB9gNUd71NPuyVEQNGI0iM7rD0FVoCUQiaCXWCCxldZL249fDsUcjWwbSScU
wuM3pcRNOoCW6w+a1ri3lGl+NAlhuEhap3zhmVn6oZw8NLRPHmd4Unr4Ek7eypYG2Rgl9nDwjRqp
bUVM+fVCePuFJWQEgYYS4jnAORfJaRIQLY4fwL736qa8qZvMusU6ndsvTKK/eFt9vn98DB7CIZaO
48uv4ESaLIbDgfYEagmsqhcANsIXlqZfjUIlE8M+52DvyfNckkXH4DEKODKQcGgocJFZzvb5b+IX
8xnneYojlHVYjPyTUxTZNV0/2+54sEeW24Rl8AwASb33rLz+2Ldt+ur5zOKucbiXlC0Q6etX69EZ
cZyDuDU6czmMqWuvUx7U2muNGj44kofXXhovDeVgDgWcCfjP8VBz66FFzh3zgJKHaQuUpG0RXUwd
A+I9DNt1nk6oap8f9OkkqmEBbCboJeBMOU1WjbwirG0rCg5OPwXzIUV2kJwZHfHR+0X4YQUSvyuH
N3kgMnXIKbh4L/wCTyc5TndkSrBiSCr9D3XkRze4R51QA082DpjJcP/Tmr4hd6U9K1proHFEoJuz
wXQAWef5C3/6ukK41kAhYBYevI6T7aEbuyFVKhUeFt6ybZnR7G4g4p6/dhS9OlDJwJtPbe10NiAJ
i4wU5YcH7WPYgdmNt16iXipCUSY8nXW0DpI2PzYTLVk7Pfu4FewrHrR9Uw/csNvJm3Quuz+6pNMH
ZaPhzvyU1MrFWgBeNbZD8CnxHibB0Bhvdyn+82FdWEU7bpdwoWe9spvcVyYh2VWfXre9oCAi0C8Y
ezY0jdi4SMwwLgmsCBu3H8I/DFkCsetn4eTnGQp7e9MM2BLPCiuiFxfWVd1u+ikBmOiYo07Fws/h
fm7SpZjX5GwvH/LSTrI3WZ/wjdlJ1cpL4NwJ8ejRlFXqjmCJICOvh07drkG1nn4B6omPTgy2E76J
KQwHN1nqQgNqG2tYxUEO26tU/4e081qOXEfW9RMxgt7clpVrqtqp1X3DaEtvQE8+/f6gOXG2iqoo
hmbPzZpZvWahAAKJROZv3Mq81Quva3E7CSuUea0QE1JYEcjCGW2OvGlids1zmOPitcul4QtM8yDz
MI8yoJbbqJ3mmyiz3f4hxiTnQVURD21bpzbA0uLp8sWerJg7haz552ig7ehHaVPFjxGEzAlRstn9
gTdx9Q03Iyc7SjJ2dGjsoQxpnQHV+JalAmjECBXcuUVkAMft/TQFgfYxwcNYbOjNO+4jWCNlOKiE
qp+GOWE7FaF0CUO6aEqxoyfuzjfCqXC/gu6HQUac9DpApdIDVNKbCQ3Yoh4QMUaGavys9KMGG1QV
yXMNHY0mbufk5b4xuaqgrRlmjuZUEP+sIhWQslCtIsLNHIUBpQ3TZKc1jQpUZwRyscnToPkVDDqu
hsNIYZB0so8f1NYsoz1+NN5ffJHBquB3gbkOfdhWOwY4OUN9t5XK/KAUvTUc0tkZZCu5IU/cRxQq
nMfcUOwWbiJCvL+4D00Q7Clm8ckGGrtwcWyfjXhb4g75y57d5hcokkrfKm2adQezGcL0Y0o3HA+A
KFf1HyPluOgv9JdBv1FiXFcQ0lSzhk5/hIpuFNpRd5hHM7VodSeZehugiOgdGisFiwQH1IECTbEu
lULS9NfvdEtv7Nu0NejwA2hwOxNoYk8vsoA2ou7aVMU0qqGFPAG4b9P2HtlbD8ZrVtfdj2nSRHPw
hsGI0XA2avQAdAPB0MZTICZsJgN3lHvXGhAzFAr65sC2mjy+r1HpTj9YttJqwNOauUAh3kXG8UMH
V2fYlo3bh9wXIqBjbeEqdrQS9O1/2n2OZnoFUK/flbpaYtJBY71FBTOzP9JFiHCKjyn4wksNRGjd
2qAQJPu3Kuvj3AXomMUp/2ecnVHq2s9120E6bodIveOmNO2d3WcgrKhVxFCmO7U6oZqAl4kz0Nx4
bOq6BUcxukX1IwF9R8mOtkNdPM0aEIs/s9YW4fPEKwmt3xFCU7VDByOPulvpTIb3HDZfRkPrT1jt
p5TTPj0oFa+cI0Jp1L1bUBCIJifRGFT1rphF86fTx4ZtUSSlSsw6qEXR2NHdbBnTDZiEf2Gg/Boj
6myplqGl1nbVXQ1k62+kWd/b2nkMQbLs7Mr6PA2Au2Djh1BHLXXvWE3+D2ZHcYCB1O086vCbojd8
0A3aBPW3lqrRjT/r+jc8gthKSPUjWgo0KFZMBw/FNPk6kaJsYmrqd11XHdFQbfZeIIFH3ZyjfxNW
fiC04QCkEH9wMeE4V5rdRtcm7CbGSHxMMJ9D7xXt0iwWjzH2D9sOYuwNsJ3CD2LKdcpk/RvDWrKT
7Q9JHeL9EVjKpxys422me49GERT7HkbuzawZv6aoH3apozwYVtsg6lxUB9yb8bLtNCSNJ1pOEySl
TUbd6dk22hvHTaqDi5/fl24oH7w+mfcjlm638ZwkNyS0eAxo+gniR7Lr2kIDTZHeqwjZyb9d4O8F
aNRtJgwCEe4nI0ZjGkOL6oOp5T8M+GDbMJk+CkcNt0pvNYcxDsQ9hY7wORiSdFeM03Oj6ZTZdBW1
B17Vd3aUFcdaoLvu5n/R9ztkQxBgVGEHKIdvKzFqDV0Jw/DwRTSEta1tBC5i2bgbys8VPCll1yVt
V56GPPHwg8tSM/to2jXccwUXNuWOOOkh+JphCnZTh2hWb+06csvHcgqG4vc4F/N4wpXAsXaqUpdo
i0LVL4a/E0aP/b80nnS8dtIybH30Wmaq71RKjGMFi1H/i9B/DpxTRYl7/jIVc9DPsGvCpr8TmurW
vwFGqvVJLdE/2qmc6GSPZVnm3eVTB94PBHr2SWGfO8dsgCx11BIUAm60ROPJ1lM2wuAKgnX5LxdA
3vDc465N3F0+USnrtuYwGg+YPZu/tdmJvZ8BQRoP5Ab65N7G6R2kWeFqQwLtK24NNLwdm2ojJ8pC
NSPCZBRjAEcCCd3Rxlhc6YYHbi80nFwgq+lOQY7EL5vRq+EnGS52xE3vPeVR7nLhKk35x/OKCkmv
VpnHey9v5hdoBSz2cgRjtqcskZs3EYRoDCWsGbKYF+UQKltge7yWCtX8h4IN4r9DboGb68hIM9wj
k/gHV7pRowhkiWILMzO6i2pVooCEEcc7KEjwQARc/9MIewO5boHoLpTtUjG/mG0U/Rb5kM5btedW
eRAa7KOt4XJRo/SAIorf4mGUbd0iLhoMkWXyNrlQtHgGhNWfdmhQiC9RnahAXU/0xUYlMu0TsiFz
feNh6qgV2KoD2T8EWeRNxzqYveihBrY6hBvg5Mb4gDhCSFG8dHJ7l+u1ptyi0WADcq8NKdaBlXe6
gSmWtSYAZqxPdhTANJhcnZAy8HZuWR9FPSbhNtS64lPlUfLhZlbT6REPclDNGGM05qeuANF0qkUG
4m+OddvZIakNmo+w3pS+VxngDFsQ1zz6LWGLm1gbNKDBDgInd04d9crH3JCWTTmQpx9kBfYpyuiz
bgp9aLxNEo4ddoQk+T/I8tX8TnAkedDrRtL+6SJVPJhj2DvA+BF1m49cFoCuW1we+nGDcxmSxwGu
icVxFDrqLQggBOYx7UlBt32PXceGC1jiPNEqrjbG2JCnKy66JAcoQoMNwL/PcExsRGur97TGhmmD
FrduH2oi17+p15P4ln88/hyaTfvU1NWI9DqkPXKJqB6rdIvQh4K52IhSF14WGFfjdlXnyiccU4UH
vGziXhAhWh7gncGdeluulqq5h4lb/bFkonnb9wV6PUkcJTRawGlaw07nmA5HUWrG9EFD27M8VHNh
zEeMvNTuCFYs4VgUSZtv8yRPceMdAKPfenDlnmInRzoTGoHzuZhVUNaiBJJ5dLvA+xPHaNBsmhpR
JrZFQKsZm/PwJ2UTFK0ncnpUEBDqaNDIbpN6c/098+a1RsFNo4UjRVNpKVmL5zf1+lgyCyO/iOzQ
T8qqJLZoWCPNebDPdQwdNmY3GCujvqnfvIwKDIvkj6bjsnVKUo/SJrho3+Eau60t1IbR4HJ2ArDo
ylBv6gtyKBcxYcrOENmWtRIK6FC2EQXyPQ4NZnRq+mFyQXBu8jnQtzUK5+8SVaRNwYAUTQCC6Wiw
gi45f/UDq6UWBwraRwveeQ4BNXxPPbNcKZu8ee3KUejU2ipleya4eO2qCK1XGLhEvjbrorlRrMoO
Hr0JRulKVe/SQLL8i6Ai70BaI+fT6W2zR8O7jX1hGeIWW+p5b0xJfby+DS9tCJ7VLkgSS7VAB56P
UrU44k14J/tgVsIbDxgCmWZSfHAyeMrXh7q0IaS2NC1UChX0Ic6HwtKdZB0Ped9S609t5hEmCshG
pHrfae8+Xx/s4rzYd+iTcraov54PhpO8A/d2iv2iycxHFUGZ3wgJ11tj0tcK9Rc/FPUs1QHZSDFN
/pRXdZciw5oKSXeKk5oRcsnWfdA8KR5eHl+uz+niQBRf6XQQNijVnw+UmTFQ6taM/QC1LZ4aimM/
Gergtfv3jyOxAiCYKCe7Epr2ekIZt4JZKEni5yiofXMme8TAbwY7+N6SjgtMimoOx4i/AEE7H2cW
RaDPHRvCiSyszSNNP0zI73x+72wkwxAioYRO8pUWozRtNHGbitR3MdR6yESvPuR2mq0Aft7uN4C1
VIuA8noyqC9KjllPW0YFhA17L1O3AUAZhH8g21H/09/9ec6HknXzV/sNRH/vIsjv0NHutA9CLdxH
mlPFSvi+sNlk+w4wIaVUyraLA4Q1eC7MYvA+VIni3IoO/dOAJ+9KqfvtskkuNf1yUEOAr5etZZw1
EV+FEOVXPZYNU4mX6K5B5XBEQsFLnt67EwzD4uLzpPo05fvFTnB6B6mB3At9BWZF/ViAEcw/0OI1
D9fHuXC1n42ziNyzjXRkpOSRjxOJu+kLZa81f+EcdRsnsOZDg/TY+6M44Gqdzjm6sTI4nG+JdGzd
WCbgvjuZWSddO/M7bA30+GbA0vH39eld2BkwZl12ORIUhuHIb/pq/yGYkSgp+oV+nDuaD9ckdciS
x+rf9WHebg3KxUDKDAmzRl59sYoUP1VPMgP8JsyS73Pci4PVlbz1M2Xut/+3sWRR+NWUkF5FLBMe
k9/H+vwRTKmJkp+K9V2Whiuf6u3qybKyRUiCLKiRQJwP1VHtC8JxjP02N4InCgPagf6q895mC+xo
2aWjTcV3etOMwOXYMOs4T/w+jRtnr9mD132qQbP1Wy+dXWPlGF+cFJ8KaK8FFGUZLDDuDh305ski
hoGKwDg221br7JWQJHORs4YgavHU5XGblv+FVO986XRZ77c6Ltqgj0ceg8BIoGXFVn9Tq2750LlD
8oA6nOKbJjaXh1HL3WDlJ1zYlAhpA2pzpXIBkJvzn2A1CXUgRAB9p6FkzpNtDuJtVyblNy0Ewb+7
vi3lv+3NhGGmy4yTBG2pEWWGZjVESp34Zmc0B15BNDntChE9M03uMDZu78Oi0W9qj47v9ZEvfFAX
nS1aOmS48j/n84z7OPayPEr8ZMLi1hO4t3aDPq3s0kujoOMNlg34Eopbi0hiuWOq5qJNfJyC+m+2
irfVjr8ZhyvHWwb25TpizGDLZaTludw4AaWOwBpZR8UY5s92a1afEwe1Pzvg1VVR//VWBry0TUig
OHuQP4E+Lm6aHL+bORyU2K8aALf4SfaHrFG8O6je2ufrX0p+iTdzIwhjmiFdOJavnqKYE5Fgvefj
V9sh2+iGYEc/VL2uPpWJ0++ws15r+F2cnfxgZFWQppYJ70A1PouVOPGtXjMPOS/JO/SvlE1tOM1K
tLx0AuhmksDjOUAep5/vwzpuwW0gHOtjnJ19xjgruxetkt8NbaHuoJQnSEUhQXXXpE6/v76wF2fp
MDATpRziLDK6kbK4aXlB4o+a3fwwvDaBMdDMGJlORtCudccvblG071SL7WkR4c4nGkW5mFzGwHne
1aRsRLWL5jSFwacV97Y6m9+vz+7itnk1noy1r268vKopbFH38vNhMunGZ3/DTkE2YUySOxpX+YOW
ZvkKouPSikpmGx5DdHB1qCRnYxoFtlyeIiubQTDd457lIjYOu+97EMHTWomdL6Sy5cF4Pdpi61B2
oruV6Imv1U1l7kZpK0PzLzglHRTnIikieooUgqfW7aDg43D0DdrIWmaxdFWiKmG7tJPJkzSJoFzW
ebwAMZAhdriJh4GKZ4F14x+BJWu9adEKZQHKsMcQ16ZpSAurHD7WOJqeurgKb/LKSG7HWp33kV1Y
1UqIv7QDIGoB8SULkQIo51/DdSFoB4ma+JPWRRiAw9E/FAgNxXSY9S49DoXzi8u+WqnSXNwE6CsC
auNh7i7BSkATgqDraIR3Fr0eRJmfMH1T9yKzlZXYcel24T1GliXh9SAEzycoXAzcXIjCqK/QHOqD
ItnZU68erh+kSxGK4hZt25fUZIkXaMsmLZpuSvwS4IyvRnbzOUM8/0E3h/zT7LQeRoNme6MJXH+u
j3xxJS0wiQBnKXl5iyNs1qlaNYWW+KmXWnuvmcU+1HvjDsyJWNkrlzIvACW6YVuScvQGRO0qXUwa
jnXyWP9FYAMP1EbMfxth6N+p/U3HKHKn71D/8r/0PJsVjODFM2SQ/kAdA8ht6XIrvwpWmRoK/iRI
/Zo3wVFR8hYqy5x40VZHJ/ZzWsXtN9TPM7r2g/ZnzK3vMKjNQ+V22CerCt3fyBrmlQh66cPDQrHA
iIDTspf4zHSaakrHpEhqaVA8rbFjOgTV3P7Uh6mnVJcVP+gqNJ8UTbdXFuTi0CC2uHsl1XWZnQ1G
itStChzOKYPB2UYJ4sDI69An29W5OqAkZFg0fjU1dcpdhlR5t3K0LsUOA1UGkFwGoNFl0qEYQcRj
oEl8fU61RwG04iv8ouSDNirhrlEj6+ihRDGtZFWX7kgw/HBXKCHKM32+DTyBPIFqVYmfFWYVbqzS
LGXzKlIeeyrlt0aBJP/7j5gpBWVhK1LylVZHrzdeOEVjSkcr8WtDE2gWo1Lm7bJRsZCwjrNsLdu5
tKwmDicQjnjKk3mcD9fPgZq7mceVFeFAm42D+NWkIbgdL4qjwzAM3r+Il9bT9UleXFbYktLKyZBK
uuejwpbp7BiSpN/1I/3UOcwQstTpuR4lQbI7GJ3WfL0+5KXQJWHbsgpMyrpc17FNyimBAep3COI8
OlE4TqhMhD3ulIGZfvwvBsPRENw2/CCebefzi0N3bqei5XFv1dmT1YEOPJRjnP1CZJQG+vXB3qJW
ue8ZTFpHwLx0l6s5ekUjPJfVbEreMUqSDvTih3BPR3be2lqIbKipfYxRGNo5iR7tptmh/RM2TrlR
xmitCXMpcAPK44YANUWxYbGjZJmqc+I8pffapd+DvG39tIwoTpLvuD5Uf/HYYepqI8M3Vw+WSxNg
5ep4y5ySC0KsgojLTUUMP19+AX1IWAo/oU4bTP20Rh0f5h6vhETE82OFe3qMyy02CFprPuCeqm3U
SEqgW8Ow9g68FDdBSNMH4klGoVaehFf3SI+cDk4QdeojZe8eKFyVGCLMobjvKnc6dF3k/TbHPPtQ
laW9ti/kKVqmo5IVDFZCR+lomQc2dTeFmZJmfpGDTsUXVjGfWzfpnhWMgpHWnZrmaPQoFm3moUK+
JSsE4sCKgEm9EtQuRRleU1QxYIOwURd7AlWfDMumLvU1lNV7DI7oL2G10NCCnicq/gd0ZYN/ipKp
80rud2lkhwYd/TOLiLpsLLTMq1CIZxLjo6FLUBVqtO+U1vyUdUATkExB9aWzWoRIrp/KS/EGRrFs
eVpEHFOmiq8+vDl65WQOCjeHVWYP2iiGrakiF9zrsbPy7rg0RzicbDESM6a6eHYo9hzFQDloNwBu
PwSY1W8patm34H6V+yaPnpKiV1fW9fL0/nfMRabbWC6wwKpIfZXK2P0whZ/AEhT3QVnlt9cX8tJd
QdWSnjVqImDy5S95tZBYV3dCBW3gB6VA3WbQ02k+ClSYMfzQixBhCmyTV7Kdi2NCRkRDEp4bkPjz
MXFTh6I0Vak/FLTjsTWfO2XDCYc9lRpSic1Zu/YvxQkSSplcoTdpLWu0oxJ3IjX01B9jcGtBXpn4
zhSBuNH11L4fnBhJvYZbEseNeq35dnH/kFFRVpHZ9lJJI+pBb/U6+0cJ67tSDXw7wZ+7tLuPShw0
uylfq3NcfCijF/H/R1ysb+E5meaOSeoXOvhZk9Rr11To7AEor++cpsUhwSm+5/roHXXUz49x1K2J
+l56qrm0f8jupRj+sn9BzRYwbMW20vPCOsaeWm1cO+hXyo0XP6skpr2gEqg6nm+kDJNYtLOa1I8K
VDQtavubJrXdHZrJ0UMPZP3Qt5NbbZQJ7O31c3PxhL4aWn71V+fGjhCGBN9EM4PusLLx7Cz6Klww
jxvVkSDi66NdXE6pOiAPDQCCxRfFvaSvzSbL/EmZA2fj9j2ZVSUGxB+vD3RpWgDlJFIelIKz7NHo
LQV5LZYPM7fSyk1iW2ML+FfLKSjUKpj4/2I4snF6Qug/w4w5X8VKr+YYFXF2qk3HYRMXmfgGCLb5
p9iI161ck5cWUfqY0pqWnRpjkTZiQxQpxawQ6rqs2jXg9bdzOUYre/LiCkq7Y3Y97ZMlSR5mQFOG
Xpz5LT0NdWtGYGOPRhG1n4fGcZuV73UplJIKwoSHw4SwxyLVV3DXAr1YZ35XGunn1myn77XhRc/I
spjutqGE8F9UmXiwoQ2hQfzhrbpINoJCQ3QWMo6PRYJDjp9Xx95rwSJmQNO3ZTSZJ4ERxc27N4pU
1eIxQwEeweDFSZf63K5RkGyZsxEMGywYM5qH4NNQqWv0lffFpQzXA1ogH+Mul7652ClE7MCudao/
dVbA2+jt5i42s+wWzd/paKN+dmj1IH9IQJ6hqF+rAiuMxnnONPQ0r8/7wvf1aNuwk1D70nmHnB8Q
uwnQTyyszE96c6xuO0ySvE2Qq2BFEWMzvrRF3fy4PuSF+wq9IVmeh9XFtlqcSfTnCCszKoAzddZf
WhnCWcGxYo9Rg/EI5Ss4AIB3+pVIcOFwUraUfFXOpgqB7XyiTVR5ZTeqfOBinpRdHTktGMlBd9P9
9eldqj0R4RCipsgjZXYWuRUkRHQiizr3x3oy071WezTgbL3Mvs4onrYS0p/cJHhoJb2FtUBq5Du8
IGFYo7ryIcgacWMXo3K6/qsufWfZNbM4xeSYS8rVjAWs4AWd+4CfEDQU6G1tFK0UR4g06i1k1Or7
9QEvJQke+SzFP5TkOM3yg7y6wPRgaPscuzafDCjYtkXrbedKn2A6qDi0NIWKcVVndFBgQMWqrNgX
VUmLlWlf2muESilk93IJLO41+kvAgzyONWXV+Uss5p+ukk03itk7n/GKsQ9stzWJBbmTFu82RLNk
t95hLijZnU98TDNTGeg6+y6eZZ+6ULXneyw+akzYqSlgyJV9S2lJYedZdCFWffgCzk/XF//S1yYd
pJQNr5Cm/iKGVgPEEmvkVI94v9ubaihMa2fxPPzr1EXf3ntzh2fW9TEXB4w6CU0BFacDwAp4AyyV
uqC3CDetJvexG7JiZ2MyvAOwsEZZXMzsP6NwxULDQ4aDpsD54jYKxVFFnd1Ht+ySk92F2ibHq+Q+
M8ZxHwxZ8/zeWdF74ulJ6mDTk1k+wj0T6yP+VHtMOtxehA7jJapNa2Xt3s6KHSPZp8Cn6F0uT6eV
doE6TYP+iNhmvSsdSfkIJ+XeqkblFkPH+XB9VpfGw7+d8iQQRDQQF8ciT3A4suvGeOzr0DyplFTw
mszG+gnFcFw/IJ+Jlai4OIiMg1ARMwOZIAPCEomI9HWLxk5vP4Ltzp2dhersX7DiUXWkURU6Rwo+
o4U+L/qyKzfcizHEq/Moh3aIelK/iH3DFj3fMkNdl8hRe94jkk/d5FcIM/1GJjR9rp0hhXOV6t2P
Esd4afYzhuOO+7KBLukF3d+qzRvlFiEn9FENO1O8nawY4sCESVHxNbLdRj8qblzPuzg2UR4dxNhW
3w1UD3AVhTdlbau0BpwPAqSsdx1ax+1n/ILsf4j9ON9E3xlUUybKjRs16e2fUgKsW/nUyzgspw9q
EuynLUEw4JDPp68p2tRRlTcf6WlV0ksnfEy8wYLtBDHll9FPT0hV76Y0yn/XZd98N2u7el/fSZby
kOQDkit/BmCcxY1YIywJuK70HiluxsehrbV6A7MgRKa4TdOVh5Pcu2efG6APKriUDSUcRcoPnt07
wWC0RVM33qMX6ql0C7MQuQ9/2GNubgpFHFHQ/xi6Y/m+/ELOkfhAvkpHnrVeCnyioj1k1lRj2ajn
LUSg0N7moTGuBIo3QZZnBTsZhIhkjL9RZa1rJ1etNE5OQ1x2z4OC/Ho0WfrT9fCweGIwF0YB/QrS
hnsMndvzJbQEiUoP9+jUoL9ydHJNfSAnTw/w5tKVZXsTiSBmM5BOUxI5Lqjw50Pl3kCFq5uDRzPz
sBezx+9jigdboLj7tuvXau1vJ0b2h8QSnVeSIIDl56OFUTGWYVWFp3roEQxiyAf8XQxfy9FJvb6G
b78UGSDvd5aQRJ/tfz5UPo5RoeAudUrG0tpGiPkf+mxYyzUujQLiFm0ZifcH/ng+itLHfakXgpuw
xqHAqafotkxC73h9LheWjSIssZsnEnLJy+eKiBxMRIYoZdnwj9hVpVf9cOeZzCJpimiNUf/mquBx
y03LjLBa0ZF6OZ+TFcRwcAdudxUvsY2FaydGocrvuuoxVevLY499ycrHujBBGSexliFAcQMvhuyI
SGA52/SE8n51G2DZhgxhq2ScrjboVzLjC98MICyXEhghGpNLPkjkjKGJZWN+gqEffvDm1viSmLDA
r3+zS6MAC5IVMnp0b1ax13FySDI3P6WJl6MQ3nr73pvWvtWlUVCJVaUnJR3Il97WqyQ/ChOtoIyc
n/TODQ4VieHPEMH8lRfj21GAHkvmDBJp5GLe4izZ9N8sYwjykx1gFGvpXohnYL0mivP24mAUhL3Q
OKHVgUzz+b6bHXXWy6YoTmUGUwzMQr33phT09YTxq6nAghVZr923IrfXWl5vt7yhSpQhBXJSI7Dz
50MHg1YlFQYJp1Jz+uGTjqwnEMcq0sdT7cDj/TLh3vDLrgLI5SsB+MLakq3T2QKYAJlquRubKms0
gDzlCSkz7MLKyjM2Tho57z9i0KzoUJMa8QV5+p9PMYunAIG0sDxBuoUObVj51srb6uhltvP+KfHq
4v7i5pIdlcVpNpK8dCLRlqeimrsDLGD7VCZtuZJXLos43JLM6AWQzZVPXrXYL3GTGB09r/LU07K9
sVMzPUSOEhyzUsR7fahglGIFvQfF6sLd1fp97w4mhUhLXwnPb+9QQ6fwTwOMlx7J9WL3cLYpVAPc
OPG8ro6DKBD+HqQPOXCmnZaW8+69oYXxUG6QAt6IaL4UQF4d+lJMFu4MSSUNN5Jt7Ilp02H8ebg+
yqVZSdE0nX0JoGLZFiv0zCR8ddWpTvUQaoyXbAuwcdtURxknxyfl5vp4F86gTlDmxkE2Bojb4irl
6TLXU+1UJ46KsZVIln0Mw/PgZR1FwFkN94Now5/XB71w+sgPAIzQ/DfJ0uWfv1pK4nYwYX0jTmOg
e9tAtzJrq5PBruHCLywmNRwNDhhwUR5Di8lpiWuO1qSKUwkM9l+MkfinPLWLJzRe3L1exWv9hLcX
KjwP2QhDFRQk5hKu4er1QMR2q1NRTMadMYn+oI+I7CeG+Xx9BRfVFnkKeVIaiJgTviRH53wF61qY
XRwys27AohXImei3vHacaSMQCdU3cZarX+0JZrPXR+1tnVTlyi+4sHFk300iE1EM5X46/wVNhxPP
PCfNiRhXGnvida3vDW3o8jucgCpxa7cjdGYaH2sll5fm6flb54VxJy8PmQIuUeNRFCdarHTWKRMj
duRcUFZV1Bvq21V4Nxu1QLW0Amb1EAFnr/9Vzjg7RxXlheZz4aCBwz1a2rP9D7xyKe6V0YAl3466
aO5hh6vF7fVPtdyE+stW4BvhQULBeXmiuyHRCf5aduod+PxIad4hungqzPBbyRKtpHTLkyUHo3EH
LEC+BsGmnH8VXSs73KOS4hSVjbZBRKXf2UgWrlw1F6ZEa5sgxYXzUvM7H6XJKr3Ni7Y+YYdrby1L
8Y5sta+WV5Vb4Pftyp2z3OxMiktN5R0vO4OQfM+Hq8wGQWZ3ak5xpThHWAnw771ew5ZO7beDO2bH
ZhrcfV3b4VafRPTOwM/wYHBJkkiPuMeXdLisrRpUder2ZChY7hqZFh4U3NDe/eU4x+wPcj3okVQv
zidpN7hNoEDSnVD3cj+IQU3ymzEXw1qG/AICfX16cF6SACdQorI8TY9rOVCmIE7VDUiRCBVlDSMZ
3WPjzSqiC+EMld+dk++mpQjtY1TrXT/vqtYGEbaJy1YX+HR3jaCCoQOozKow/pL0hjofEWZIxq3b
D8LaAB6GNJLaqEZsOhrH8zEMcvtXitrvlzigNrHJ6yjpN8INveeJPsEjij7KV8Nu7GRlp749D1Cb
CY8UKbhRyVjOJ2ukhYmnZDGeSk/5ofdmdIzKxF454S9F/cWS8qIhEFPu4T2/bJgbItQxlK4mKrO9
pu3r0UI5AwM1tEwwOXYpgY8jVTFlbBEqicMxLE6Zwek/JlboNgdamom9ETXFxM3oov63w2DHGN75
NNLpZ7KTObbAg6miLL57JVwM1vW5OvWeS7Kda46v5J3+zqRelt24Z7jbeemBY1umZTVGSSSFduY3
StZ/1ZNZuc3VxPzgTH21azNVuYnQxztcj7GLy+g/g7KnwV7DxMJQ4Pwzj9zyRt2Gue/ofYlRT6kc
1SlGeDNTxQ1KPu33IVXalS7L8rO/jIoUADkR+EA0FBdpjJK1QdYqVu4bmEx+A/0cb1Wqq0+YnQ5H
1QjF1o2nPVo2mGOZQbizsTjYwnGobrW5jfZuXZrHskLN7vpiXGzFWVTjeNnLF+SyFReUSkwTU839
wkVTp8dEcAdPfYi3LiS5raIhhBYYyGZJA/SdqTewgoppgyRisCXLrcFDR8nN9d+0uDH+s1TU8Hgv
WEgCLX8SdvPVoEci9+FdOcNm7ImFrE4nVflitabt2k+FtrIQi3vj/w0K05eqF3j8JYBPazH1tD09
95Wp0g5WLfRbDw7pLZq24jBakOg8V8HGPB+DcIOY3bS2QS5tS4q/VD1AR6C8vMiRspj3SAENy7dN
1Jd3QwdxZdMbBtEBgZcZ/8DI+sDmwqy06hB1Bwluo0a4ocuGO6GSirukqad/Ee6qEc53bvknaMMK
FS99yP5c/0Byr74KYawVp05CfiT9RoeBc36CUMqvzSRAM6Gr1KHbIh+kfTWy2lzrwch/z3IcQDA8
9gEak6EsliRNRmoRkmyCRZr5MPE/LbrCVVfeaZmDft+7Z4V0Hqx5ue0YbPFGFHPnod9jo26RmXa4
E1Ep5qMZxmJ43z0jlw8FAEI/UQA0xTIlNaoix9IXmpibImZgBGW+Q214zZNF5gCLxXvpNbKj0WCE
qnP+kRTdaJgteDsYYWUMH9qt3B1Vc7whi9iInnKlyJGUa2BvboTqpf3Ku+3tgaK9S2FNYn3AiywJ
jS6NdrjScerzMnFOHlJe877Que2fK6WuAOeixfm7UfD7vffatmn2lOqntV7o20Mle8wvggtUmq23
ZVkg+rEypL4TT9k+S+12gJUWl/jo0fSBAixcDovI9O/X99LbECYTXo7Gy3Fm+54vPmLtYUnvHpxT
PerBFoOQOdyPjZtPRytn+F3Um9X7JRIYFOkHExCS7CEu3nkF/kiVPvLFazOb/4CPnbdOb/VHMzPE
A0i1+Fl4vbfymS/MlLIKjBU621Q5l2B4RQntqutAAdvm4NGqA8+CSDaWaN7GGD2aIXOmuivp74W4
QJSWhSs86BFNWMSfJMqiPJ3BHM4q+qS7Lu+d9CYThjA2bq50X979LSXKX8oLcHDNl+bpqwKEAB5X
Bm4O2soeDLQzC1XfzO6ofHWbdvCBn7fKSoC4MD8oOZj+mJSsJNv5fPeUcAvtygsyX9Nb1b6dW1UM
+xY+QvWEAHL97uvWAWGEeApVXR7JS8obrsgYletG4RvZXO5URIf9HkvLbUjJ7GgC2//67vUEpU49
HGsO2YJcnI0JD9jCdTOkIRM7u6G2b2xyT5/+FnbTjNsWcce1UHghCtDOQqdG0p3pbC1DYRZpSTx3
hY/SkK7sqjF4DFCy3uT2lN1Yfefde5mmrfHVL9ySNIMovQDRI+YvcREUBSP6UXPhE4D0rwoKcr+E
iKaV98TFUXhr4oiFtMwbmwENdEKXoFfjl2OJp7nR9FtXGdbSxAunnLWj9M/6SX76YkdiY1YIU4wl
XEUAYgczhoCLHzC+v4cZj1b90OiT9s7KAWtGrZ/6KYb11OQozJ0fAyPCDrJrvMKP2tj65ESz+dlA
hffvHAXW56zsbGt3fWe+XUsku8DBUm+Wui9L3a6kkMZsqlH6nW0r+65CLzXoW2WFWPB2LRmFBIry
n0G2saTfF6FpJuAiGCV3kOrTM2RR8zJAjrIGOz3rxuG/mBVFQFrIsim+rIgkdBVajNEr31YG4wPd
uujGKKeVa+DtEXvp4HL78K4C3rR4O7eKAu2kToUPsim5K4I52wdh33PP5jr6E008PgehG2jvjpRy
WLCErChSUcs2fBUgXkBJrvJRFO8fqbhrd3DFUMi1bS9V3r89gOXIXcnDGKbk4hDEHW84PYyEX9v9
767Ku+MUvl/4ndIAO0+eNI+C7XJ3CLRSJ68faj/pRGGAAbHE89TY1Euv74oLu5DUmkIZpgjsiqVw
3BRQVMxAePq6jr5aXznhHZ7z//SsKvzxfzg7rx3JjaZpXxEBenNKtpmZ3WGv0Wpf7Qkhs6L3nlf/
PzXfwb8kG0O0oBMBgqa6imUyIyMjpOpI+2Q/HDcwpHaqMBR0gRfWZ3kudVSo02X0ozL8Y6pty5Pk
9rNpDLbXZYfF6n3s+3bfv8VgoOtbA5S8qwsZsefJV0rJpIE7kCsvkHFyPvN8Ox+LIY8crC1qOFxj
4YxHfWn7w8BliZ6YIHMJnosIjX+JGOwCrZsCf15OOE6IYDrfO2X5Hctcx6uN8VZUcn158GvyqAnc
kWIbAAOJ2XrE3tDQH6od6TVqLHRgJ/0sqeg8R4XN+7Yoj0YMb6NRZCaDAevUNu8pLs6IslWK9Bpn
qvxEgtahyRZ3yxMPvlm5AffDwYi7iAhGGQHfWyIIiL+lJsdTL5dZTcaJt8linrBhlzo3DFTrn0aO
JuPgbOzeAUbj3RZJE5Mjll6vJl1JGm2FQk5qmEtXn3rps97PRx349+ZEbIALGAeLQy828S+7ZBqb
UBQRY3+cFvSu7Vk52bktvUhZMT4aJDAhoQXHeRcOsdtLJYNvUGAamPh1OVUvtLZm51kZ1YOeMrGt
Vxkno0AeFPkcgQ8Y+HpC3PbBYGBO4PfAK7+VKChgbBYncGC6PAyKv8YiTuXMbZEmDz/0WgDBzEob
1Tmyerm3sMSxgkonMqFtJS+S5CBMJ0RmgBwDjJPVumxP6B4bw2vimP1/2CzoFRDPco8CK25m7bSD
0VvGQDZfoDyiynIZn7qy6LqD1+ferHgRREc5kRhlm/Xqjs2cz6DJdJhmVrK49D7Z/8S2unhKgJT7
fxpMcIwEHR58dj1Y0AUKEkcMhioCVSHFScIz8rnNlyXP54eN295mxaMKrCRu603sMCI935mjRLsO
HFTEx4wGblFba8nfqKjGN9XMk4fPA+vIQwQZEWxC2YZEeYW6N8hV7kOsF5JVo1VIly4vsat49F6m
uRLw6o3ujeDs5iYZkiKIjAZUscm6oXblSsklF4eBcj5ZQxWHbl0LBOL9QXfPD+vJ7hflVgge6MGs
P565kD/GdR76YalLfixL8kXCDgKR8iZ/Wqr2D7WNtIP4b/e+069CMi4uGDDkXUdHAps/iRGp8PVk
is9dU+l/lE49fuFOT05SgEnRwST3x4FyIqGYMOBDrGPrjlvZJXWSkdJBOoFKnJzSav+W5HD+rZFm
SrTvr+h+dlQpaBZAdIhok2xuvaJ1KetQf4AA8kmSSk9VG7k6jdUsUeLqrAj3BCOvj2yi95+RcpSg
1NMERQa01XpOHD0zTZzofWcxgpd0waXCzWa9+0JBUHO7ZArx7ehj5eAWvzNXZAVopidsovVja7Fm
FvR0LxZtMKm1/Oy0KP43K4r+d1svahQN6MP6+v7abj4kjUakQVgDCSkJiEjbs7jQUt9Kajm9cg8F
niKaQGzk+U9RZx3ZNYrT9ssDJYYSlWhKPmgnQHjfXKFyW9UQ+c35tTBs82sTlyYo5BIfxCr3RqF4
gRE7vxiIanP8ugWzgaKbp1dZb8EYuLPPia5lB1tSF7fiZjLiqAkiqKgkbq2/jGCcmjIy5lchCpV6
mpLU6rlwGvyA4ppdfHKG1po8q7bmf8NOrUoXDpH5MSSh0vwRc58/lLC0vpRyV0/ntsg1iCBaFuAr
ELcZy4+jgeSGtBUPbpujqfA8yvhUvOhlInWv7cDe9UTTQHahhUkfr+qsldFFzije3vpmrIeTqkfO
T8fK9ZmSxUi65M66FYYfE9Nqo9e0stvi7FRzM3qh3MislE7C8yTTuzk/F06df0vh2C1u0FTa9Fi4
LDaC0IMhUgYVwul184kWValQ+rfl17ov2ucgq5yzkmcYdjhJjTVHrT7K7of2jmc5lx0bjytk8wwo
eSrpUj4qr9pY656iVcZZdMi7/aIlR/tivy3gmBIi8J5SWN2GCaD5gzkHi/Iqp10H6YzWuaUNj941
sUCbzWejPEKFji0I2WGzgLqFxUnaTNor/tcSNj3NFFxGq1XOoZJK8Cr6f7tEMcvLPKDD9v59ced4
sZAiKLFok9j1jmnSOOTxlE2vtVHkJwjk4WdZzayDHbK5fNkhQIE07gJ2CTr8lmHBQZDNCfXsV+wa
fjNjnBgmW3brIvoZok3uzsFRNrCflq5y8iiriS48yp6s+C/ZgFT0o9kUkvKa4D3z1CbFt1mvjnTV
7g7ypgoNsCACrvUgTtn2XWLW6mvYoQNDZ1h04b44Ij/ub3TwZLjpkASRuaYLbT1Kl1WdJlFvfqWT
LigvQ7W0hotCB5gylmaHknR3PpUOgYmGeWHBsJuUZXV1MAeD/jpFjvJHj/3NM8008QtV/vC1bjX9
MqVzcvBK3pkjogoMSzcT9Kmt54NkKO2M24v+SiIp/aPbTfBtGWNUwjDfrg8oTZsXmb2IMginTReW
71R3NnUdY5yVuIGe+IrTBAaZkpGe9CpCogwfmVNAIevghN0dD6L/myAvWMLmtkpzcwwDQIzXJEjH
0xTAQ7amFiOicuhd/Immz++f6P0HFLHqm3E0FD2Kdev9EtNZJuVQSl+JUq3BC2at6p4tyS6aZ8Vp
rfpDi9gTii9ZnhoHUeT+HjMgafEMEN6hg7Kl/HQywde4KMZrjK+VF0xy8BdqGnTc0mx7nZpw/qIj
iedNynDkRHFnkYU0AX2RZM1IDWrrSSdUgcPZRnCeGuR4qpKgw5VoDlz4PbZbFJP58EcFaRC0NMB7
8TpsNhG9RXWFmiIIkRUWLjqk6TVd4sjT4iyFXTXMw7/vf9X9XcN4GGeSPKLCQJC+nuDsLJGexZ30
yurrbtcViEvb9RFkv6eYs3PIh4VYL2eRR2E9DN4aemqlpvRqSIZf6Olyaofqz9GQ/zU6LYTV2H2N
I7s9WfJ8GxXjyU6m6WATif25fgz5CRC6OKTMlntv/RMQH4EwTWTj97rZR3AoA3P8mpaE6fgPOXaH
qRjitPkVg8go+NkrCtZDlowjz+n9Fd+fI/IuihdkQyScVJ7Xv2PR1TpK4zT0nTpw3LnpK4Xadlv9
aVaoOFYJ8nd6NNVHwMR++qTQIi0SnUGgE5vrYrBoSDWtPPZLczafUJhp57Ne5ZXstpFqzt4wyOaf
mjobhlstWvetUGr95/sz3+810TDBQRbFGx7rzYtjWY1sxSOUrgingtc2VZKzUdTjwY7eH1nwFwGX
GwKmIMlar28yWUGaITrhF5Iqu2MyvlBvsV1nkF6ovR9l8XfmxJUI+kg8oJNLbA4sl1VXJ2GX+/ix
F3+kWqGfbScZn95fubdsZL15mRSEWbozFKwitlh1hCGlvqhS6UNzX0zVrVm91G0awMRr3yvxz7LQ
5eXkFGOFh5WEs+b4EiKrPJ7sAssjs5IHyzNzvdS+0jTk/BNSWVBcxUHDwktauS5Ps+KE2jM3DiTr
93/8vSUCoeX1BWoXcPv6g+RJb5VF7+R+ovSQ14NM8qwSm7j3R9k/9ZCC8EwAqgXdhBm6HsWZsDmf
naDwLUnVPWm2zdMYZKZXoaVxeX+o3YRA02myowGYkJPUbhOf9cFiVoUVlH6nOLE3DpHk2biNHRQg
d/cEo3BW2FPkQNTMNhMqg6QvlGysOLB5fKkbFAiiZjYlNwhwbHdRVBkuvalGB1vtzuSEKDLxkmiq
Z7ut11HTxsxEDrv2O5jgXiv1SDfqynR+eAnJr8iHHdENB8N9PUqWT3E646Trj/QTeV3bhaSdVXx6
f5TdnoAmLG5Zqme8p5hvr0fBItSI63hkLvjIPS2zmbxmhDYnMJmjQt1+KFT232JNxB7RTtss27Tg
Jz44S+UvY2te2163TkNoon0nRQ8/IARA6Beh8QOuJlhj61mBxKQaFnG13yuT+p1vkyKl3arlOann
idbjsQ/QTl/UR+NbMSxUfZWirGDfbWYodwlNwFVT+4mqocrWzQleoMHyR0DD/cXJM+lBySta7RmQ
Qj+hNLkWAcR6nnFXCySiqH3ZzqonG6mPa5Sm3blPrQdLZW9DsZiCL0mVFTxvPdRkKL2eNQpDxUr1
JCf4PbWx3p9TsKEPCX5gn9/fmPtDhjA3wRDIHRkeHuLr8XSrShwp0GofSq95LnOjuOSK9CAx8/9m
BULIEaCJEAhlPYpR9zrdIk7t42Mln0Jbyd1sNBf6TufqIG69OyFgSEpLOryJbS3OUlJz7Ba79hdD
Cf6EnTR+art5Objj91ciy/bLKJvPRJkIA170+320hgwvNi2abbREbTBXhgv6j2SMf/fmkHz7Dx8L
a1NxV/HJtoldTc+ugjpo4y+hHb6MwrZTwxX58RVku0P8EF0pQul587H0LpCixmz8Hn84jnKCJ3cU
zw/fiEQkgg4s/CvQrtuMEuDoWjc2G70NktTT1aX37TqcXiw8bj+9v2x3bkRFcFkgltLPhcjiekKQ
/ULUz5baDwcn/Jo1i/w8K9GHcI6Hgyfr7khgCqLtGL7qFsqNge2MorNqLKDk/mS3GCUpUWJ7cwzy
//6k7uxzSkWwC4WPg6A8rydFGNNpQ540fjeFkpdXanFRQ+3LfxgEJFKgCVQstxFsLpu92UZF4ysi
s+/yZXS7WTk6TLs4+W0nEPqKDgtAyM193gyYtVb9wIbjpD7XFWax9YwqEMFa/Rzmhfkfth49bGiZ
EMUaaH+sl86KQbWcfmZWcTAlxIFzL10KKe5u/WCU/cGeuPehYNvB4BJK1AB269E09AqDfF4aNES1
6kpfZeE2Bgby73+pezvvl1G2fKrAQd8Mo67Gb+MYPSVjLrw6weC8jMKf7490bz5UEAhiCMwQ4tjM
ByG7bgGYbPxGiofnZFx0L2yn4PwfRiFD5COx/XY04VAtStxsnMav8Ec5Ncr8t5JjTfwfBhGK61RD
iNi3kXrc1KMUjmnrB2qkn8KxG69IvzwepBM88/KxBWDV7fiy2NfYTm+XrQ/JwP6haIPhPOtT1hz1
rN/9MKgovgnMCIBzvdGkLuzMJchb7MYaegmddJJNtymK+mF9A84r/DluUvqwhH7EeqDOMTqaoGKW
LZ/nE6mB5fYxxcaHPw7kB/TuELeSgWo3+yzrDfpvdfxJMj3RzkHVzl5rQV/4D6Nwg3ILCKGILdU3
G+ATG42JCwpCFF6SxNJJq/rHbziCETgY3DjsgR0XIxwSs1pUA6Y9fsaf1DiW/6Z7TPscLl36PHEJ
/fn+rEQ8tUrSgZWYD3U+AElQ9c1WsIuhtCYbAvNiVXL/VEZdLX0do7lfXoNxLuvXYgoC8xJbo908
USLuwodDdJBDkGCNGEn4farrLTLmLPmkD5WfNi0QbRSGys8qQyrAo6NK+h+CDf3RDbh/Rch6GFGY
7rFntgGF7iSynM86x8zQu94rCknPLzAMlqtm4KjtWmqeH8HB+zFJGdmdvCIAWjsGk9yjNphALfPD
WR4jZM6y2vyeLdoQfpP0RtL+rNIkPAAx9jf9ekzxm34p/ITtOExgvp3f9bL6MQUcO5lR3v1vTh9u
+CYrFjVP0lU0v+jp3XxF215aXcIoyKfLSTpNDczjrA6rgwfy3iKyVTEEBSsD89lMKB6UbpDbuvdn
Lf0919veXZLkY7+oz31SHgW391aPVkFiM9qULTyh1qtXlsqSAun2vtbE7QsycX/BBp6v9hIc+Rzs
RhK3Fzsa3j5lLZ6Y9UiSBvJXdVPn22UlnRIsp2ji0Vo3Xubm0UuMe4sXGYYxrbdE7JvvlM91GZtS
OPhBgXUE6kT9KemqowN2Z0JEgZCmIUAJxvHmQm7raVBitRiQz45r1Q27+J8pDfLilBpZ+GjIzoxA
6CEscJYpdG72hN5VRj3a6gA9yCyROq3o7/TKwVEqr1YLsK4H78s3FrrKPSXyYKDh9bcibjKaNtdH
X7VHnoEeel7hYblsNk8FMg+Ujee2Rn8Q0Y3fa1K+/iAQ2S8tgaiwdOIdAuza8S1nLKD5xLJvZlmM
kg9051YJ+uu4GEeivbvMFYSYjUlzG2ebuusm2IZ2tET1mGswY/PZQwipJDuxk4st1bqvZo31V6YF
8aPVTwpm3M28SUBTtMxvzoIdTjWV3Mbye5t+gisVoNC4osGmRCdpkOYj+f5dJASfwcDDj71DtYwa
6PpzTmM/pGFX2jQED7LXRYrpyurh7bj/aFiJEJ9QYoUzSpi6HkXSMMlwtGTxs4h27FNjd+xOq2vt
4jz2uE8c7FFxvFZvOoJg1K0oxkHDFw2u6+EqJREuv7Pmq4Gqn6ISypM5281FNSb5khq16rV9TD0Z
EPiprdUj8Y/dvqGn7c2EkWIgt8xWysuM4HDkvbX4OIWgE2aPDUO0GkJJHyhzNYYb5XmfnBYk+pLL
g6eToSGNwE0BeyaN0tYz15VojOSgVLC6tKvqgiZEpFycKorUMyd1mE48u4btGdGULedKavUHFdsF
Y0qnJRZARKht7SgktUkUVSqD7ieL1npG6tifFBQWX6OxVb4amX5UZNl9amhncHLIFfiHSujmpu36
3ImXxTToK5KaJ1UKUvPZKI2MMiVv5Dkt4kz+NNYW1Ai9U9XE1cmUtfP7q747ROJHgK5iSshuIzRe
r7oESyKfs9QAYEC9nSspe1kKQz2oLewOEbR5PAjBHsFY0f7aHNW8rRZ7sHHYGCOlfBlnKz1V4P6n
3tCLx5wvxVcUjDW6FsFyEaTfHCAqJSQtih34htPp86XDiDz3wsWJFk/vMRVzH10/5N9AqfmHMBgI
eb1+llZb+TR0lj85VeiaIX59dRxX1/dH2QVPwiGFZA/OJ1kZ7bzrUSqE+/o5tS1/AKe7WXaj/m1B
ZHmuxrR8dfJC/vH+ePvvxaYgW4Z3yUKynOvxskHSlq63HT+akaZ2AyQEPAq62WcT745HbzxeJ0B3
Ua0X/e9bQ+sG6a6qz9rAp/8cCSb0vZsTQjbVWW51o3Pl1h6gSkp2rp4VKTIzHFT15WB978yX4hMV
T6qGxKfb3oCkMmzqKWyaEuPQp1Lp+1Ocl/Z5sPr58/tL+9ZvvbrhNaJfMGteZ8rOO30lU8tEh8KY
3ppAqTs3kqjFXxM+vHZL5bpvzmbMhXuKEh3j7YZIobvITdPo12qYZ+mJGzEjFzBCpJZRL8JDNNGi
ZP6GLkrRXKQkHgNXLToz/dCgYzXA23SMf5u2Nkq3NAZlHmm9zofBNesKJ8ModbT+92aOdUbBVbM5
JX3Wd6c5S0pU/pFYK3U3DRtaEemMKoLfUl0Pxic5Le3QbbhQJHdEA+s6A1AHHtr0unZN9W66KTnk
/c+BYwbBc9JDl/uojFLdvCph3TSn1qnQoJiKWNeeC9UoE88u9A61TRpw8+/0hM3LpdGbYPLmZJny
33p0hfRrE8pheE7Url1OskFe5NqZOf2JJkqReLLGgTjHeY7LTJXQ7Hq283Cy3dFetPpz2qqD8Ww2
piE9IUQUDB7nbAwvrKusn5cUzffPfUHprnUV9MSdixxbbfM96lO8H92MbExDdqNGcOLWSGP9R8/3
Gr4lQ2PnPya179EkjRtw4LAK0+C3qbYiY/DyYIqCF1uLi/5TMKny/MXRynaGkxIr4fMyNkrlVmgX
VVcITgbxL5Gn+RnirF0+mnxR+xFYHrxtCpPEMuvzDPe0hRKTpzfCTe3HWNfL75GGU69W2flFkqvi
IBIUkd56j5O9UuBC7IraDEZS6/GKSVlQ8x+qW4m28weFF3s4BXhkfgd8jl5GKrWvUK+Gn+2kTAeJ
8z6CofhESqaheSBkFjb3f6DpyI5K4v43M/UkB0r5WyPj8HYueinWXL0tHAPMORn+9/653j+kQOdM
F9sGAZxte9GQVYgbdMSTm1Qn4+QlM5LFkV2bxUESsX8KKDxgCYYNKoU8KsDrpa3LVJd7HrXbmHac
QVSMs38zemx/53BAM2oyxajO709tfzsyJDNieiCbkNfXQ2qRWkuE9ulNSpdSvahtHWTngi7b4SNS
C4t9sFn3K0kWJASFRZ+WUHlZDxeXYDi2jN5AjkXiORtm5RLkj7aREydAA4BEIyJO/mUrjVtMY7jQ
QBj4qaZ31wrq5JeyX4Yn5NbDcwpFon84UmBAPpgQ4RCFArFxf0F0VD3RE5zHA59ONPXqJHgkj9ge
Pb54dChC4uAxe1OzWo+Sg1AVphknN4dTdtOWyPQsKbQORrH5K9vzLWB7FlDwvLeoR5qF+dQMen0r
6Pocnqoiw8kM4YsFp/hZs8rrjDhG9zIq0+JcF6pLB8z5/RZBl5kcQXAgqLZs3Q0HKyZgKrXqFuGU
fG5NR3ErNWwP9v1+FNQ26NgF22Qvkmpu1tJo8yrrs/EGsNh/rnJ9OCeRelQ1vzOKmAQ4CHQ/KFfi
v/+yL7JQXUANzPGmq8X8gmFi4OYAMwdf7N4oOKSK9EoMsqW0Bikgvmlk0+2N3lnnUvxzqqrlSFNj
f1WAOXBXEDKyx9GdXk+mgDJGR9Aw3ZKm+BAFkuWlXZjgv05TzfuX0ptm4noPCmo3GTmpC+zgLZpT
mcbEjZzMt6ykjQUmfhh9qc257zwrW9TiNKjjYn+q2rCRz8QfRv1pSs1OcUdaVcY/w1wCP6vHpQjd
xOhRzTcCa/xojKFk/LNgyp4fbKY7KyN6jIj5aLXl925uNcnKQoWoZ74RAAkkMpOfJqXrb7ZFNPP+
0tz51uhSc18LMpcoRKw/QqjJQ7/Q8HajCcNq3CDEYeMsmWPTXt4f6N6cCHTI6lDb4W3YJD9akKJr
byTLbUj74YX+wdybgRVP9mIpB8t3Z06OEM4EqEaRBuLMek5Bk0qh3qX5TZ5l5akLl8gL0yw9WLl9
8EDgwNWJayoAKBnXehQrlrVFCqf81tdD/6QmevU7LYzGWQIOdB2ckE5Z388HVZR7U4N5Lew2UfbZ
ZazCTTScnI5BK3rWq7jIPRVo9Oi83PlYEDAAstAY4Q3fBihhM/SJlBTFLa5AERzqF1coSFivyFr6
SZ+X6kdPz3zu0is2XoNmfJlkffyBA0j2kpVT+4GieXMOS9htpp4fCUHs1gCMUhjzCaoIPXhbZWxs
+WZ1tnrlNuQF2IBht64sWerz+/t1P4pAzmGEQuoBqtweDIpx9JWFhX2LZqi6S5wqZ9yC7IOtuhV1
5MSBnBN9ijYkQUDd7KKEVLdM1a73MzWfTdfRCUh/oobQtx/Dxajl16Ink32iEj3TibdYdnXNJHux
X+qwCFUv6JOkOzeYNU3uZI4DqMky50caaLvtIASICLfZ5WCNkD7XW91UqA32TdP7qqTWbhJr0OvQ
v3ElNVUPtt5+2UV3AcgalH8g4i1GAnmAvIvGap8CSuMNVlRetSR1To9+XHFkhb0Lgwjdl/WEMozq
NBK4wZ/0FmqJo0ZXQNP80ShOtPy+ScGKCjyX2XoUWU9bBQq97C+Sqbxg9pKf5H6WDraQ+Curt+1t
FJpAgAcVijAbVK6mlQ16fMMo5C5unxh/9dryVNaYlptBaB7Mab8VwK7YCJQlRG1ui84ZY0LOmWkK
ELcT4NeU0gVitDW67X2mfX//K90dS5TINfqksMTenI0yaOncRBnSl4oEZ8om0r1S4t1wTHDe94fa
bzumJezYEfiCvbrNI2YFJAO9AsUfOzyFFASFT/GCtvD7o+yeDD4VlF/6hhHr4BLfPLZLmo2durB4
cmSWp7EvZmCZXvraaXTsNFpZXRQzPur9ujs1AFtZJID7JHcykfgFMVT8ZZ7bi1YABUZYoT18bgWm
yXMIeY84f4saKH0XtlGpK36kmbnXt0X9QevDI1Pku3MRzSkYW5I4b1sNzG6apxoap98PneEFSVI/
S1J71Fh1dxThGiNQN1gtm1AlNSLULGebfddYeL8m3Mt1Jx0xQO5uBtq2RMcLmfKWg5jPaWEO5Et+
ri+Lp+bxzZSD37ISo5qyeh2K4FGwW2y+/z/eFr2P5MTAW50vlFTdjyLEJrt3wupkFP0RCXxXrBAj
kW9R6gZAolyxvvdalIZ7fZYUXxu1yB1U+ykOiycrQplDq5dv9VL+CPrgM17BD0o68JpSUhSi5twW
SP3sRs4ao0ti9gdumcEVNfEZarFTPGVAS4/Gs2IoGOdwasgqwL3Xk0w7tsWysEmi3lG9Xpzg0sGK
bB5xQXj/2ri3H7lw4X/zjBCRbO5BGZy5pUqr+vTBNG7j5NKLSfP09f1R7t22JgicYL+B+m3bvuNJ
77FWq1W/CSz7nGrOzwBWxMkO06Pa+ttlsH6yIAKBZ1POhUlCrWK9dvRwtFXQl4tfaCleI9kE5Wiu
VC8rreI6YoV865doeu0HZbhUShdcgDmrp6ILR9BP60h0aL+8cMOJI9HHIBqjN2v9a/JCmw190Rd/
MsLZKzIHXeql0B7+iOSfUK8EVYey7VacmZJPE6LIqfoFy3oKu+GHMdVHqgT7qXAtsh9RwaFusBOM
pNKbAt5qsx9KlXRRwqH+0NudfrBTdhEHWiJQMKhyiz5zHuf1ggVB1CuRE1l+XJsfZ9t4HaAFuhFK
V1SdjzbLbkoGRRYUnGmMhAoEE2M9mDOhvDkkreGjPqWfxlzHMj3XjtQp741CN6VgFlLU4RutR4Hv
OyTONBi+0Ri1a6qDc9HT/qgt+u4ogLG0q8JCgNixHsW2Gzg4tAf4dLfH9ApL2sfeDoOv7x/kO6MI
SQrxSKIGQJ1sPQr+YLK+0BvqhxquRJiuKuehk6bT+6PsrgthOwOFA+QQmvYuhJ5mp2snKbERk2q7
r3VGsSjW0u5v5FD6g6NzbyjElujL5PMIZuZ6QjYeXUvDD/HzfijcclGHq6VTW4ydpHm0+Mys4DHR
PMc9C967uWqBQzOknXIKjFIancokRXJERsq7zZcjNtidz4Sfm2gGpazOttsMFZdll0sttcxQxtui
D5T+VbG7+dFXX0yIpiGwcRIdCrTrtWsiYL5Yi5mQo/8RK330rPUOagP29ChoKPQaICThrkasia7B
eqCiQ74FY7/wpklKf7Yr9e8S/baDABq2IX9m9XSQCQDAk7sB4+0br+SCWEo1e9sfm2YuT5Vqh59q
Sy0mr6dEpsNuVkvrxmNaZ6doxnznd/yCJvuzFeJw9RJSQRi/Z7GcFue5qNEhMwkfK4/aoupXTToE
35VxrBY30jrqnqUiDfjQJoOpPVeGZDcumvp0qLid2U7mGWkjp7h2SZm2p9yZ58wtbTmUTir+6hOG
JETEl6DLWtNV1GTUz6U8jdoFN86uvjhKO+bXMBrL6aUfbLO+OlaQX2L0vXBVomwyqV/mvFzG/8Fx
o65q1pP9EqaRXj+hV+pEz6OTlv9mnMGfBLCaclnGxA4/OkWkxxehxd537qQvcnwaK2gsX6aJuP1z
kOpRdJ1HpQGjkeK5+aiOtoEzAGBs52IakE2u1gbOjzLv2fAEqI5Mpz9mCdixFPlXM4L36U2Vjulr
ia5u8ZGnfGoutZ4sX+Sstf5IlTEr+bVZFZ2mRdJ/4IkVBGd7Lhb1qzloRvcU53amenR8SaqLKESN
DrAVVKZ6NiEuVP+0eZ9+hiCiKKh/EHpdis6Io0veFFF3SxSEx17mphrH69RmSntJE7rBnwKyQ3Qf
UCobPo+xMvwhAe5CkeEtNDLPiaRA/wn8GMqeuUzZ/G9tx5bqJbh2dF4x5VXrZWYSWF8WQiznUg96
NXhFPizD1VAKI3nqTGuiCz8v51F65UmkjVFv9PBTyRLFfznWGKRnGdQsuuDPrf0vMjCC8ejpy6qz
M6a59VlO54wm7yGIvoSj5GReZbaVhNqSXNenwUpGmY3RD+ppnKKodDVatnXhD5UqL/kYzDGJ4uwk
nzqak+cnvSnSxeVjSFTfW6u2vZy+/tmjxp9E/+KN09meEzb530HYFl/M0AIiM4i1Wq8Kx+RLP2uT
/Fu29NrrLE+ZEbjsNMVBIMyUE28uDKk8JXpULs9dJ+cdCv8AJJ+NRc+SUxfpUnxT9ExKrgm5ZXiF
HGJG50UqbfU8R10PGUN8hu91pbTqBYBANTw5ScbqMpVJJV+hhvSqp6S4B7rUuZ3pSlkomd0ozpYf
qOqZg3DH4Dy5eh3o2SlGXubHoOB0f2qhQlQuvfqTerK1WjFOVW1LxrnpWtn8qSh1LnuR1qgptAxH
/VRrcmx+UuSyLVOXRqz2fynnVvFMIw1VSGOZ0l3KVpf/fv9l3F/sXC+CWgRrlERoi0/2dRgDrioU
0Mfii0R5/5uESOWXBwfhFQdEVwCYLKpNWyYMZeU+HtKluA0yFeSmRZTcUqXRe3+U3ctrgigJAXk6
lKGIbgELZZTHMZPK5hYCYV06p4qfjFhSf2861G/fH2q3aiJYwe0B7pKQwthaV2LSYURq2zY3o+rM
p2gYc08bFO30/ii70FWMIkpbENl5QbYFtKKj2pXLfXOryYNeILI3NBqS5cA4v6AR/s/7o+3nBFcJ
DJOVIx4n4lu/ibXkBHI2Jv3NKccZGTKzdGVc9M4PjkLdkTou7Zmko4IOuh4FBYOAEsfQ3VJnsI1T
Po7yB2NypvYg7N8/vTR1g7yz8WCIAAOvx1FbbZorWtZQoqQrs0qjIXfhWibfqI3o5wli0SU0+yI8
+GS7+jECm3DlNZiPwslnS2XP4mgKupFso7aG4Nmy/kqUsb4mYUsvb1pALog6bMWaXnq43QiqI13l
1OHRKUZWaDPfUEb9aalM0y8qZbrqKTpoSCh9ff/j7WdHpEmy/ZZ2GBAe14uKB5uWC/ExX7MD6WJK
uvYhoax4Mipbv2Sp+iGL0aBx2lF7OF4jxiXdRdqSoIfYbT2w1te8llrn+Bhumm4IeexDK0vlQTy9
O28IuwEqkIXghym0UtejkFfV9WhKjt/0QfLZSa3kouiV9L2LqMAjd7B8e3859/UUgXQiAEvDrdA8
0cUm/qVCTh+l1YdcW3i85cXoKhLemG5dhfSXB4mi9m5qa3Z0btO8z/9RnFkIq6ZSAJMuHcv2Y5Gl
5XTJavrFX1MrM3rXwk/xqIq3v1b5kcDovIyCYbVtzVQq/nAUOOON21cmammSU0Io7Eb99LBHKEgD
GS2lPLppkInaJINhyNeNJrm/5cY8nJCjS78hlql9qEqpP6hN3pmVBdNCkBWpGNLhv156KapnZ4z0
/tbgOWd5XApAOkYY4uxayk1tXg4+tTh/q1SAqYninPBUIfnQxe/55VPPVdbJ6myNt46vmN/o2JRw
kloyAyFIGxc0r+35354Lo7FUt9QGuf5mY2PaQmqsEgulbCUOnzJ5oWIyKlF8hMXsrkt+Hlxt7ky2
oboreNuj1HXQ8YebJSmxp40JcStltI+x6lByMmq6MifpqMJw58UBkKRVhk5zgLU3N8Zf1iTSEPeY
KbzeuEz7yMUcxvgUsCYHa7//1OJdY0eJ7sV9Rj5nciOn+TLd1J6SsKdJ5XKzpdaJT/286Ecef3dG
+79mF0uwjHdw4ZzHiwJ2ttz+H3Nf1l2nrm75V+447+yib2rccx5oVuNu2U6fF4btOEJCIJCQQPz6
muTse2+8nIorb5WnJLaXDAhJ3/xmA12kPVCqwV2tKb2CBOjx93Pq9TPbBJKAWbdqGV5UZ6txJpZV
dLZeTti5nTtYNJLoCMzcL/suDbodXGBGW/B2lk3xxwOj2Q4UGUvXDxvbl3OZJwRMExBUT4AfhhKQ
upM3njOX2s3EyRtHfpi38/zvB321OCMQZTt0ASzfdrrkbHFOVrhkC0Psqec2u6dmJZe9E2Vw6aPm
CiGoMF///YC/eJAAJ1GgY4lIoOE623O8UCtUhj0GxM2/JgmDlQlMuj/U9UT3vx/q9YuAzQ04JR4k
sP7svE8Z97UXrElnT8pNm0uftTAf7OhboQK/uoPYPSEThonpa6hNhAHxUJ3ZU1g39mMSUVUSL+J7
V7O61LCs/lMuG1Y5zH/IItBEBHnq7ImpTEJ/TXv31IIn9w7rWpeThI4f//jeIc8Rxjabtznqi+3e
/rSIACCyfW1H98R1B9+9gA67bPLf8mz/xRPaKPRAKdEuxDJ5NhmCjvOmh/n0KZqn8NjOmb0GjPOW
s8OvRsEiDCwPyCFqsbM7NvdKoTMtvRMCmqeq5dMCLenSlb+/Yz/ywl7uRbgCALuwfMWaj77hy1s2
J5Q4iBl3TwbtwqCshwB0OQHMBbaBYnEfnSUFiX0Cz/jOymbMdmhyKkIAGA1OdrDS9dvCr7Plo00W
uz74c8+TqncTHRUI0ZzTk/R7lxduDFLhRVtL+ZTUNJ4uxEhN+gFl6ODCTYyiSRlETcN2tjGOeWON
+sXbi67r1rbZsGtAsS+vcYIfGzf96J3CjiY3KGvgsd8OdOMhet6n39/Q7X6d3c9N3oi3FyUhAL2z
ybHIDusHcz0Q9lwotb0IPNgcarrgFhixVJXkzI/fOKu+nirYDvFWAQjbktrOG6TpBMOyZemRruK0
/t5PKShMa6jemCrbb/7yygBkQziN27gJdM9D21vfM30LW4ZTFgvzyCOF0HbwzO77FZCWRYjvp3Da
bEutG77Bdn/9/CB1AnUUNTacJ7Dzv3x+ug7AFmowR2GbMVxxab2PugWnf7bAL3//+H5xKzEUWsCA
JyB4OicwYq+ZHCUwVB3w+TrAVLmgvk7eoGi93q1xGAAoAQ0pFhA4f728oGSCS7VehuAEzFeWfTRH
u27p0+vFl+RdS2P+LZuievenlwYPbviogbUKreerfHV4K3Mpej84oQGTFbFs6cc0a6I/PktvJCg8
JZjAo4N+niNmBxZagYClE6IP6RXya/Gqp3N8HY/JW2zf19MCiAtoplgkcZ7G31/exW5JssFB//OU
uc2jXLPp6OrB7uZGvdXK+8UqCf85UKTRmoJBIRbMl0M1MbDlcAyiEwjprYPkX0j6WNUyWD0dvRCp
iCUN5wF6I0QPeRdxs66qHONRnNxsTGXl02WwnyhdMniTmnBrbi2hyw4kMfR2tC2xpZXO+A3JyITe
JaCIkIMPU42uinuXNhAlpYhF9nRHsxx0lbGG4Ikr+9YpZ7thL99wvOBQ3sEVDnMAONPLq4Qje1/P
qQhOUtHvYhqDIgn1cagh+fGperCmOdpWIvnLeeP0+vqtg2wH/Tg08eFdg9rx5cAxV+sMwNs/BZmI
r9bQcR54JL03XoAfFLyz60OTHZsAXFgwzjlSZ+DBItdURieIoNIC0H90w9NYl4RN052XKHVy4du7
t5EWxWLn4RZBA7RE/vhbaWqvZy4OriBFbAJodCK9bX346ZyC+k1TGA+kpwRBEzmASqeQyygA3K9t
9adv/ab1215GbICbv9bLoaZYkK5GG+0UOimtAsRZoCGCrsjvR/nFBYFNDN4KELaNXbJVvD9dkCXu
lDZxF6H8aKZi5b2bi466aDTF2Rub+ettCC6JPvS8ECFtxk1nkxR2bm2mBxWdPJI4pSV6+hB7rSmI
TAF6eGkDDeDiWVYuAR/eUHy9nqcYG/g4Fm7MViCyLy8z6ySOfPC7PQ2OYCWCSsk+na1945H98mYi
wQC0NKDhcKd+OUoKCRdyKEx0mgdQ+tiU1Ccds3E3ioy9sVq/fuNxQcnGAd/CGUAaeznUKJ0FwaNu
dLJgY8ItFHvEfUY79anBtC3bIOi+ccn05xqne5ITEmdveZb+6mK3GFuEXaLj8Gq/CGnYmGFwcEuh
bXi3OI25hrsi+YTJ9Bak94v3H1su7PnAMgEJ+1U6iZAhzClqPz7Bwsckh3o1TpK3Y5xBD5kwlhQi
a+aPQlHZ4fC6cLN3M0XH61h66VqO4GL1bxR7v7r/ODBjF0Pxjg7C2YQKW5vA81PGp5AoC4idd+i4
2veDGqtQxFGuau9RZWTnCf7H1r6gyUMpCcaIh9oMpPyXj35FyMm8ZdKccHROC0PdGmR0IvdUTvqN
q/zVM96cVrCH4vZDAPByKIWeCVDUJjmZfvFz0JnikzPFcCVp6/D+9wvRa4YWLgtWNZhQOIEA6Dkb
a5qRXD6SOcF8moxT6tXMz4yP8GXsnG69mz1lbZ6smp/s3NKlhK62bneTmPS9Yl287IPWb94CSX6x
bmBu4+AFAAHo4TmFyvRkUqNo0tPsyvBGmM5cLyCSvf/9tf9iFNQ4sGyEA+oW13T2RGNKBshHdHZK
Zr2AbtIr8dVEsf3ztX6TMED6hCobD+uMcRSLJtGr06XYUboWjCNr7+fIm3deE4dvXNG2lr/csAEp
oTIFt29z6j4HBRMWrok2bnri6WQ+mKipL8GsQ+c24W7uhrX++Md3ENY1YAJDOYJGZ3i28vaOGH3A
WekpTmqeDxOHljed3ooN/8XrgMYn3vfNWBP78tkN1EYFJEvb7NR2va7qVOvCE0kHC15XvnHk+cWU
+KFRAx9oMxM7JwRD/KnB0+LZKeaeKU2IVlNtaP/GlvyrUQAVQ6kI00usq2erGHEd6UCDiYnXxmMR
UZoVgRvqP65yUY/hNcIxBlsjTuIvV5HFa3qcP1pyuw462vdi1rkb1G/pWn5xLeBRYRZgvmH9OD+a
xXAQhrEGTKCGOeCFpkl7bLFCvgGH/UibeTGz8Z7+sPVFxxiHs/MY0ZTNXtIhePY27FK9lhaL1vrB
a1XPcyR7jvWxTmK5lGHdR0+m89b4do46F4pr4ffDHWzL/eUeyZKgXeCEJXmBszkiqjdfCYflEVa5
L9SFy0o+Iug1K5HvlOHvre6dA6+BVV2n6SxA5XCTHh0VGkXdBwnnktsJSwtFKm08uXmmZ/huwU7B
8keBWEt5LRJ4KOQeIfy+16227+cepvht7scsDAtcQaAuB1mDDRQQh8JSAaGXWd76EXuaW4Rw3lMW
TeIgfeFHVQgro/lygYlVkrseMOIvs3TpCpMqz8aXTki95EQzLsYjRXJCDQHKDCup3rcZWourWm2O
+Asz5A48SVtZEjAFw0dvQvjO849F4X89Lf+bPIvbfz8V9a//xL+fBDK3KGmms3/+6zQ89+8m+fw8
XT8M/7n96H9/68sf/Nc1fZKgZXyfzr/rxQ/h8/8ev3yYHl78o+oRF2vv9LO0988Kuco/BsBvun3n
/+sX/+P5x6e8t8PzP//xJHQ/bZ9GQHX6x99fOn775z/QZvlpfdw+/+8v3jx0+Ln3gohX3/78oKZ/
/sP7C74zMXwAwEaBABsO3//4j/l5+4rj/oV1E1N6+wO3EUiKsYr2AsQK/Jj318a6xZdhXIPO3na0
VUJvX4r/QuGJdwJ/QBBB9Rn/478u/MUj+p9H9h89DCcE7SeFK/lxcvqfFwxnAHSn8fmbhcAP4ddZ
STm4q40S9j2hbRjve5RYVwDtQ3uttYhVIZNMrg9DIuxN0HeZdwXeG+PFTLPmxvG97nvS+JjYAY/r
W6jA64+wZ3e/NiDxfMBv1LiV72t0t91oDPq8Ia7fVzEMPR4EZGZB7swOdl3Xb8iYZ97oNnkbGX0a
JqdGbw8VEkIH0gQ2MHUYituAhxIyzFG6Q4VUxeCLN6vQPgHIlt4nD3h8s5fKZM2eMDAKruO0pcds
BWOonJEzNiJTZBAZKZAsG38IIGxrq8Fz0l0IDiEIWly0CxxephgZjb0YvKBKEN4I4ppA0/EYW8/A
l2XMhLdb4t5j9yocZFgg6Ag7hXbC+ApuJN01GVgrdwyH1bBsjU3jfGmUfHTYso67NJ6Yzkkr2pMA
erKfVULprfEQ9U4KW3uSV9m0BN26m6k09iS1sluHDytcMY2rycpVN1Ah2LGN6isLqWhdhGOi38Pl
ART+zO/TbLeO1lV97ovOqG+i7hxSeE48fIjUEt3QfqE62oFoHY/5GvhE3yWIePyWEQoTFCg8++/A
Jsml6RDmlDMZztU4DSkHBoDm+W4ADbzL4aTyLaxr0LdgWKbaKjOhS3O34166swKzOJ97Jt+lLaRs
+4hkkGjIUSDPxtC2bgvHR+rPMauj1YUxABuvprVrTE4MhGD56LYOLyJbk+8avbkh10ioSwppeS3B
6nLMkscsYwoBFOv4TZlUNfsZ2jKWK8hCwjxxcejKVxfZaLkaVfaBcQkOi4AZd54yWDKjN0DmuET4
Q/1Z8QGezD5n4QN0Lpc0W/oBZLcQaYZ9rdt3oxG4MNWG7Vhgk1sFpmeCqE1A1TjuYHG7BHFSNYWJ
FFiVfjAnH+JAz20BSys0U+opaWwBikn3LR5jhbDD1beIHsrqZSj8VBJeTfEQ36xIiXhe4ccHA8Ce
ijufdjSohFrFI0/JfEmaJmurOoMwrgy6aFKVRYvt8xL50yMjbYg4hKZLnn1DqTpaxBM+kow1t1Af
dbSgycycYrMv5Dna5yBkmiG2MoeHwQKt+xDCBaVtYnKEex71ee72jF3OlDYusDu5OgXKH+fk91Go
y2xhsy1ZMM1HBor2jhMJImPnNg1CBB0kreboFQTFEExIhZy0wlMFN4F/DTKn/YJeuZgKBG/4Ux6Q
UD5yG6D3hG19KpkLl4/cJl1SH1Lhm67KyNLHRYpOulOuHmJMsWP78buAhfVG8Bwm4JhpNlZJaBiY
sVktwTo0DWz5wbSJADa40i8snA9UgdZjQ/JlmpwPsDcbnWI2tH7mwJ3GnQ0YkVfrirDrvPeCacjh
qd3draAaXYd8cPqSrZw9L03Yfmg4SKb5gHkPWyowyO+JVZnO1WDj/cp8ZBgayDMftG7Gr5gxi1u5
bQvvnh4rSoZLrhGqDb9JPw8WEn/wkSIJ8yWRIsQL/vEI1em83rkMTR09IyMuQKVNTHwF8yk65iHn
A5I34cpOqoH3Uh2gE55g4ZQYo7Ggwg6qzxpuyqhuo31Du8w5xALkhX9XNH+0w/9f9+0Xe/1vzwH/
H+7wUEP9boe/eBgeXpwIfnz/31t8FPyFjiD6nP+1teOLfwGhRcr5toHHG0j+974eRn+hu4tYGAAK
8EMCteW/93Xf/QtKwc2pAW0BVFWAmP5gX0db60VJCCNo0OnAakMhsDF14vPzOcxLjbam7W/xEviX
qSPqnAFGyGPqLjuxeGsBvnOf62n+kGbzDeS3td3LLyEVJY/iI53FlXYfYj7m6FE+D4uec0yxXMUX
LQKBdiuHmirovyq0CGt6l/n1AaveXPpuy4t1cbpyUB1UUC6crDhNsEl2c58nEXuAu6sDYMGh1UZ4
yFHWwq4FNs2FWjkt0GkJCl7UhPLPq23Wsmc+8qJsV9SpjPOUnBSZLikTTxPU0LvOOhwbWUIqMrzz
3VEVugkR6SOzoMxm/1Mq7FPod+EBxDScWHjDKyUM/4T9obsOlKcPTE779pbdwu3zMGXkau2usDqV
aevi8HCJVfHeganRPpnHIe+lx0u3XZxqJeTz6CIVYRrgKtY9ZaLJk/kCCb6wKbBhVmTBjsG+Fsz3
1IZPuu2HXddEYe6qeakA4fdF1PcIU6oIOaI6cEonYVE+U2Cy2J4ElqnYf0KqIDPFdgzs83UJECG9
tCIflfAOcGAPQF2bgu+DIzf2rk7L2gnCzygxH7ogrIsuacMqVK5XdGRl+wwQJYMYJVek9qsJWmRk
Hq1k77vgS4e1kUVvoCirV/GErSEtVyIymBcydaGw3ZRLPI65DCPEEIIMjm3CpdfdrOZqhsVLmXlY
bhHqNr6fAIOedKqS/bqES9k6prmiMEYr4WP6mYwzuuUOfzTc7eBZzMVuAl++8A3Tu7U2/DMYfx7O
9l53IxSmrR7Gr9Am1HlvYZAEgzx7FcxLUnW1eMTpGq69NvnSczANCUlFEY2ZX7EAUpFkAlHf59E7
PDxawCGZXEzYKopkjJcDINs7G6m+4AOvqzEULrZwK97VbUL2S5t9gLtJuwu7CWmPzPdyovuwTOdZ
XSC+s751pzrFEcqGl4jBJl+COUqqqV+XcuyRx1aAwAFDuk7TBw1efmXNNsl1G14mYw9PWs7TPOhd
VsFGXFww1SdH1dUc90DFhTOm8NlDLHuhZxte1axL83qRS9747pDTQePxbQR5UPtIDiMnU1E29hGi
2Ebzvc6oue7iYAYNYU38CvHNovKUO+dpsqPebmfmGY32dq3LURA0r8wU4+cxo1LHgYU0TaHUXDe8
fp35DUxDVKnqrtmFwgSohte0mHBWzj3Zjp95A41M5q1Zod1J7f2Ey0sPOpEqZimqaWq1X6LSmQsh
ZLvD1bt5H6+8Ms2CyLeIN1tjTh8b31eF61BYW+iaVBMRwXFBLFzhmMErcECoC0sCFMiGkTIh5kMP
m6KCmuBj7MwN6AKZvQhTrF1yiT+1k+/tF+ElOPTQ7wmQ4nIysy7mKFS5o8FJkoNThA6hVSa78KZJ
8P6GPZlLQmYccXFyqjakI6c0TvdWOGlpJHzzueDBUWbMlpFe8A56S1f5poZbSAa2aVNzetHDizWX
ydzlkpC1st3c5norefp2NLklFmagHX2Ywb3K2zYRFwSXC8GCtLvUlf3Br7k5QpDzBcLnvmBhRkrX
rDBKXiSsX2dJIIaIRCUHlRyMz+MdtMJvkaFf9ov+vWEAywFRGHvWFo7xEjZy+qEd50D2t0idu4RS
pQQEUSAKvcyc7kMdk6kQXn38aRf9uxz9ufx8ifBhTLTYQd5ChDLYijDZOevvaT+c5BorfWssBnMU
SW8EXH8LNHySN2Ry20f9VOfC6hCcCFAWNjmyi2L3rL9nnSTD80+CW9myr2MPL9jVXKDsKSnqqmUK
3oDyXyKyuLKz4c7uprdq0rAlDeAEyT6DMfTZaeoyasGqx9C/v4kvkbhtKLAwNiIqLgwqQ3/7VX7q
Kfr1KDvFRufW8fJ+LbHJ/PHn/xBMbiY5EByfWzIw3FJcjWF3krI7bF2f+kTd/36IV/MA+O6myfx7
iHNxbrRoikaHZnce8z5plh3hAPRl1W91X8/nAKYaWG9o46CZhxbLD/bCT3eKBNjdZtSSt81wzfnJ
6F2ywGUUOYNv9D/PrwcDYVKjYb210cC4wOHy50diI0d5NiX0NuGwb+IPDn3Xhm+8Oz/g759nNAaB
pzHwd5hrQqt9rmpHj57UmBXktmcmd/WmY71l2R3lV71rLrpEF2nEClZ//P2zOp9umyQcZ1fMb7Th
QPHcrv2nm9gg5BPWaSG7HSFpfe7fFGX8EDa9vC7s8tDr4+LAK0IP++UAKIStXRvGbhdilxwqTXEt
g9bDGp+gbnZrXXW2D3OF6ryah2wqDHgvX30dahSJ4rPvzkEu4E9V+COL7jqI/I4W4rGFRPSWigxB
1dmU7HvQdCvPREOROljaVbN6OCCP8xYHjOPKCt5PPkBKUKksqk8p5EO5CdW6i7s6OgCXnd9Yn15P
me2qYZwGpQjaOD9kDz/dVgse2eKNCb2d2yOPDpm4CcQfvmV4chgCMdI/hoDxyMsbyyMaOoxn9DbC
Yb4G/xjnCqA1fzw9MAjWBPTjgS6eZw1wkclgjgkO1HfZgA2s/NOPx9KPVgAigtAmfZW+ojq2NNk8
6ttZrHn6PhFvcXteT++XA5ytpugXOtzbBljcXFr0tt64ACxsrx81FmkIqPHnB0li+xV+etQsDhhE
xGOCNpCvC973XuEnLT1MPlsOYhlUyXHQ+uwzYEsTlnwAhcxzAd/AtyLJ5gRQBWkRKg8sfzTVwkyd
Axyku4E2T5EK4tuszvRFw1ld7+LZ/+K6jBZ6gZ6ghBt5eJTC1FcJygZUebOP1EkGV3+NZAiZAgkl
ClgYGVkCUEcr4R8jKNyqHjflxkDQ/r7JYGhu54UTKDHJd1hcdPu1H5B0nARDU0Gfg2qLpctOztot
oIduS+LID+siTZOrTiFZ3OCAhSxeaJ+hSA35LoC1Jo5UDYSo6fBlWIAbmsHv0HaBeGbxl+yGugC/
4DyNPssSN8CMscLm7TzVn4Km4znL7LgHzbm5VnxEjRsYcUoXZ7xPWldUfa/Sr3ELNLVI4FN7Fafr
+CEcl/G6Cbv4IomJrOBnlJXo9PMdRS7YI/Sd/kUK55wSlmvwv+Jp8k1BpFYsKkGY5TC71YLqtbCp
Ryrw4NxjmuKU6JBg3snUPnW0BSTZmy+wNwtLGE1M8Njz44LbZtxLqtPch0Gl6w+fSdMDP4fYfMcG
GFfPCKq5JAoa82k0bVT6wWJ2ApQKcILD4dpVTg/U0IzISTcK8LOI86lrsmvBYW8CqnC/m6KR5bqT
+DWlhZacDMMe7bkJR/1wyFFzIxvKtE0Fqu1cNLBc0fnoCFT3k5tcA+flx5HDMDNLeQqul4sB2OKz
w9pPH73JlcXosHanAsBSvuOOORnT6eh1LLv0uA6vPDm7VzKeI4jKo/WCQta4jxAluYsNHwAMuCnK
pAxxETCIScNnpqNrnPdtvnYunLXhJH4Po9kQU0aHzwmqiLBqUqmf4c7wuU95fVxSeBFaeKderTXo
i6DArPciyOCCAjHYd6LTR3QBZeG2Mt6pDIt90AzLDjfaOU3wEb9r56gtUhI3B68HqpqKJYCXwOLh
mSYB2D08PrJEBbsG3Y+cJePm4j8GoJ7ix7KOfMwWYnZWxQYZtEuzC9Cd/I6sRj8fYJxWdDqZq6Ze
4ssFr9txBaR/0YIrV5DODsdeNHjAgE7zeAqBwrPQHHtM3/tFL4Bqm1AFd9KYuHB1ugK1j7oCSel1
gXpwqPgaTTv4Pzg5b1WSK5DvCo/4DzL0+qoPJnQjw0EdNEwN8f+Oj2M76/YAXchzYrjMAwGnpijt
QOqAN1gJ0PkhtVNa9ZF7J+K1LyNBpmNDtLhxFjMe4SNgNj/E6IDoi+yI0sBeydVD6YHeyNGLe4Jv
RrCrJ6a1hKUfzeG2OiOWYrW87IMEJm5pOF9mIzxHLboz8KqRILtJDsvVAUXlgJgnFnceSnVLL0YV
Iv8BMrzaAeLz0MUfULwidoQS4LdUXMU4TV21wQDUIOzFDlGowIKYKlj/Pp2jMkOOLVnYVnTNtDJB
+w1nI5iugZGIFVOEX32yIFtSmQ9zbEXeQztyhPyd7xqVstNKmxqeBRKsOGXVRdQmThXPrDlC7m8P
najhyGjH6RreBWvB5wDGbhyGQzBHJCgsQZm/k4N+smArIvR7Sm9RjAMvgHtACSg8KamKIcN3FnYM
JuHmYaDZQXMnq2ZOIBeukwZ+9/Dm56AjN/kCCmyVzgkhhZyweKFT6z44caQu13RRFczsl71EtluB
02xSsMbi1UTT6yjisas4xEU7vyNi5wLfyNOhFbfeDFAEHQUOJLqPr42J1l0zjt9WNmRXGZLMLgK0
wAuXZlDxeSK70KL+rKPsKzRgX+Z+FUVMhzT3OKW7yHgk75f+yTeuLlYfvYd5SrE+wnz1cbGdOix9
J+68cTbPq9vA+inQoV+4sTbvzTCyS6yE43FSdXuTDN5wIuiD5XPL6N5m9N7TyVDBhXgpauu8Q3Pe
HHpCkp3QET2ibncLtQFnumHZvgEvvHJ6QXc6sAzOiGjwzA5upYYm+wu1vawEI93RZnY4hPFCvnjL
lFSxQFx17Wt2C81qWtGhHovALl6+RgRhZDOCdeF9QSEoRbOkQDdvzNG6T97PQ0xgXlWrg/K3nQ9K
77mI0hngpoMcNs+2EQB65AxghceWkNtpeXJHAG2p4wrQrYP2XSZYyvOIWwowpnYvVrQIbiZ+KwAJ
MGBpyfykusR9366ovSUbwz0gt/vRFesu8K0BbShckSw7P/cimNFi67MLyToQcFEeXofagJ47jFkB
dgvwT9Y8DxnDrI7XNI/q3j04Te+XoHahzYfEgdslCR4FVeSbb2bEH6pawXuYiUem1ojlTezAj8Jf
hpuEBT5WbCieusCgvdT4XuF4M7tcUhe3TuPooAV70gtcYCupIEYru1i1d00aW9y7mZE9+qDU32Ij
xtKdNN13PiO3Fl1DtNmUu+4EjhU3AqeDCiQLXqgpHfMxk8meK8F2btc8AVOBV8Qy+hfMCT/NUnjX
QpBHFxdRdloBS7TAEvuc1bLTaOHAj2WqA/EO6RRNMVKObbsfBBg3dTzd9Qlkk3KKXETBIsgIfi5N
5aaRTXO1dhnYUnrw8qSbwgv4JcMXaEmcW1HHXY45r+5gbSFzUo/DjeqxlacplBVN6JKd0q4qgqDu
qkQY+nlGVXFEHwazVzb46Mj/6tqJXLqxAKMagG9FkW6081DrQGLfzCUshmVlFPuOFpd8aCLvGWSx
53mOJEyK0umiUcivLaSTZtcRmR9YjDO8tzU7eerzwyJH/ozWgoejRIqXNXCf0FV+EHPgPBhUxTsd
prpyWtd/b+M6LXTUW/wos9PN0DpA2WszlzwLyMGEHQOunM4wX2pcdPrhnEJT6xQKlK9KuYaXqexx
wlDG3mruPhAh2IzevnyEHu8ZvSznOGhPTnnoLLZwSUIvF97TKu6AMc+xeQw4/G9gaoHFY2oc1MeT
xi7pmBlJaCTKEXsRlNY3S4/gF5HuMxOfZgL+AVD8CfEcMvwoyeeUZBX4RwYcgoTkswmXU2ibuKz1
8B38xWeJhEagbIjGgxg0LvA6z5c4bAh4sMQpqmU03CyYUaVqXQOnlkTlaSxNEWbTWCk+D/t0qNE4
BnJZzjLpDkL17bXA8nODjkafLxteFUbc3clxAB9d4kEA1XVxooo8udeSzHsD+9QSdQApO1bbHUwE
yRF0LQ9hUu7X3mv5wTLdgjoVjxcBGrR7B54oF+iYutgw4VO3hTPmAbXpji9w8AnXus0X3pgd5fFT
wJB3Gbg9xTao40tRzwhXi0Y4kWS9yYcA5/Z2avWxReQhzFngxBKvWXbVOMmNhNtzIfrV+Ui4DSsN
IP0j9Tg6PT06SiN2WOCYCCRoLjQEcQCM0eAEfWm5IJ03FuMYpvc2BaTqB84CGGVB4HA4PfVG1Vez
XsNrysOH2MOpi3beArbAirMBlUQcaMp1jhOSKNchHMpJJ2219Do6kC6eHu0CQ8zFT8erxg4z7DIH
716GOMt6WP+x1zZHtog7zLqwdFWWnlhq2luucHyNF/FhaRBHFijp5+h3y2Mvg08DfPGquumWStb9
N4szElqlFFM1wyIEzbMHp0XV6FJ0IWzjxxjdgVChAz5QUzXQfB49AfJGwZvR/whq7roDRRElDFB2
CcRI1JeN36KE9gINj6LAyHI2sr6NuZmvDYnINRY7ezAjdw51xOQuHA0HeI6ehzdQpOwQTuFVwOrp
mo6S5IEc4mNrRz/LPbfvkzycsvFeqSB6ggk2q7ohbFCgDPo9Uh1C7Jyj2XfJkL4XmCtV6hnsSmE0
aDxEPzoK5YaFg0rpYkJY3h7cdVuMHjRGnpt+632CXKoeLTdB4IusxqYpmQnIDieFqOqXyAHhJg2K
MKRZaVcfBwzSFasYggqY8HDN6CTLVlqGhstId8toH1sgNjljgz0QQZ6jLl2vM4X5PokmOzY0am7s
ErU56pMuTySOjUFonF3T9Wu+tD4p/EH5JVoM6NSj5bK+WygdT3Vt0GVY4TlQGkTsHPSYkadgXaZd
gFb9fkTuXBENNTtwsHMeaR+s1/DaJpXfIv92UyHfpgFEu6yn/gXoM/+HtDPbjZu51vYVEWBx5mmT
7FFTW7Is+4SwLZvzWJyvfj/0zv/HahtqGBsJcpDkE5tksWqtd73D7BvKkm7caG5ulVAxD+1sNKd6
HtyXnBn9R0URQ8LWN40+RIlsp9Fn7Rh22kHi6h/MeK4ixmCwHEiHzD7oot63VOM1yBQmBDgStGq1
o2SLjxioFc+p2lDNyTJ8GRhFbNk3y52py9EvZYievkzAskZl3rhLj9tYPIdbqFiPdF4WY8bZ3PDk
ZhwEKe32mAowU03E+LWUpRVAqJL3S1nBo0C+cUgErTHEwO9R4z4yU1M2k1PAPhkza5/rKd6NdpN+
sFg/Bytsop0hObeoSdM77DKnO8x2ja3Qp8+JZHBTUlUGca/NO3iMdbAstP6DgOddoHfy6KGLTWfm
1nFMeuknFgWpOtv6bduJn1ZaF4eRT3dnKYvj49FVbFu2SZ++/EzE0XiInRiT53xsT5Y6ZdtBCmbN
8aDBOGs7AsWj+A63rfZcarl+FGVpBjNuM55WWcLPZV7u25r316RTR5gOYnZGSqQ2L4BmGUwK93Md
Jz8UnFQ3VW2a+4LYH0Ys7peuaAYvF8Yni2HxvplLsVEzV540PYnpM91nOiumqlAp/KGL3UCTg8Fr
aYQfDiRlLoQIBdpCgW4ZpEalmlJ7htazMTg6X3/CcykhYfoVelbm00L149hiILw8KdBXwGA5GqJ2
GW9TdwBslKZ7HArT+mgkI95jkW7uEnfRIHJV4z7srdpLM+nuJhdOU7go9AK9Yn6cugKLggTHtnEU
rwx6M69G93NTpPm3OTRb6Dvz4OkLxgZdE2G4lY0/ert37+ZaafzUxMp9TKvpEOGFuolbNvgY9//T
yhHZF1o7BtFMqSRnm4MvTGmdYsM5Dr1tvIyzbvtTopmfNRLN0bWFxQceXMQjn7LvzaSsy6L4Ygz6
xB6l3/GdQFvJtWyrKmoXaJ1pbnJdh8lVWbrfVrSicV0ZXl9qhd9Xstv2Dj2boXAU6SV5HbAAWi+y
ZbMZuiz0ogHmktLj/UaCB3ZyHRoww16kN4U9OsKh+xFWLdhQ3Vu+VFkZhhM5gezd/hSOfbR3Rdn5
fWSlx4rY962TpL7RlLBhhTyoTant+US8ZDQOzGjNez3Liifc9y2v7urnzG1xgSuJ8qvDBev+OEm3
RNFyLyIHcjerMbCJnjzUqXgx4kjHvDSEMWdL4gTqDJwAbmLQu2r/krWtEqhpIZn36eMOOJ/kJHUE
PLcrbdoBfblroGPMU6UzPoxq1sEIVMqdjmQLkgadxKCx3Yl8LVGhI60VahPoi2SiO6ow+2THrl1p
XHkoKfm1SDnYVf9Tl6bczG2fkQVly0CKBbs/p7BgJxrZhyqleLIbWe7iccZpe5zlTlZjuScaMdpb
zeBsB9TYQQFn85ZbKINmMvJbIx7FDVYd3dc0FZ8Z1Xaeg3legNgTO+axULep0VMqxLYBZzKnTQ+j
eQ9iRaeexIxQl6i4cbFlhFmbov0U4mcl6JoEzGvPGqCZdCM0AtfAPoLf6XpFplGdAJcGw1i1d1rN
aAifGvmQtDI7jUb/DRNUm/0NtCTXkuyeBgaj38GJ7pJ5gZlO/olxaLKs2pbK6O6zGvJe1AHxjx0E
ljjkceeySY/4LdgvLjzVr92iz0E7TbAJJWRuXCzsfZ3yZaZxbbNj241yE0YkSBPTAYLGzrwx6uGj
I1LNK5t08GXbaftIzsUByZS4ZyrBh+Ck7U5NG3Gu0QFutUWqFJVhshuttAoUpPLbKOzd7dDh5we/
n7tpDHinS9/vrSgftk3ifMatpNuVYGAoYpMpcJNG304aS3aC9HCfmsmwq8JJ7CKxnlU0dVs7aUXA
PNulzbUM8rytl6Ftq70G7WFT0LR4RTnH58gQ1UFXHOsWYoP0Q31sDsukkeCSDPnW6SbYIjFz5xCL
20OYZ8APqZNhCEM2bRRhvREZDGwwlqwD1iTbYleIbT2DN5RO3b6OYRM/KnZb+hYLdSNKYOswWQFj
+sTRU1p9u0DhJW8kVmqf0yzxpOT86MkXGWVv7Cs9J/x8yBuvtAXdfx2FlHBRWZ4KQtK2US9esrhR
vSgNV5Jsh4JzhLRZ4f60ieMevFpzy43FwP0G+dF0tGO92IXK0gYQnOsbFCxy4+ZGuaskAS/Iqatb
gnlGv7OtzGusTDzEsEzwaeFgX5TyxxJlxYGdtt9WJeDcUhAGkxoZ+G1HcIIddfmOFxnuh2htEk3p
+vViKi96Pjh+YStUoro1HeGVVMdEKtpTg3CDPxzBPXFidTsW8htAOUTMfFFwARnpC4p6iTaLlppb
BxzM65VM7HojS71utGFBaHkNCNw+E3GX+jONVDBPabhRmB8fItR1H0bIi1IY42ZW6hFJH1WbMOp5
dZecPfrHDjyPvj2nHf5ULNp0U+vKk2UDBUq8L1ZzSZUDAnJHpNoFhYYEkVqa70YOaDAo0g5GtRGb
Ml3ahxXP91zyOpeNZs8/xrgrwJ1UZpV6RemY9Fm0x6Mr9xujUT6FtAk3WgsOmWQ5NQNdPURJ1di2
4HIf0uxBLU9ZaijfnAK+OU6PbtBCJ94PAgYtoGUMdsXLNXRlvsUCK9sqg5PuIGjah6mAIo0kCkZY
ovanKVGNHcqibhtO5eBlbdNy5/k6aOjmjY4XsY8MpfEGabM6rD45jRUC2qGAx54aVvuSZFB/SNZr
H/umdAo6YWfy6jzrbysTk0aI5bqnKJX2zMhl2CQ2leCmrJqIUUJpAo0WSRAWUEBc+MRdnj9MivzU
DiviPy6Nl8XVwBse2xuo941fErr8mtXucB8Kwl61ij7WLrSRzKjkOV3C7gSBqt1UeWnV7GNTBSKf
4H1lA9gGpUatY/RR9dEwSu0n3FmnY6W40GFDnLTQidRBZ1bqXTm5X2fEMzvSCgWIVE5dqLbSN6fZ
OYlxWXyNDW+XYpS7HenoPSBWdSOVOdvS2RnHsAQeI41VhyBo6jPa/biAm7RgI7ixyCCAyl5Gn/us
Uu56GP5+Ny2Yp4btgvjODB90GsVtmebGZ91FwwOTBqQM+CDCzmyoPMeYzFOXWCMpjvjBIitZPknW
7n2n1kVMa+g40MLqTw36Qd8Rbf1kMLkzRP89rIXFcILTRjeT/KuTqtpBhPGIlpNagsSqYR/Gi+Kb
MhFfHLdQf9IcfjazcLxj2KZ+caclfSaNvlfgkCfy0wAh+9AAwO0wYn0ysBfbNDoNQm07W+FK/Y5F
96xLjBx8MfbFEz4L9caI63wn+2UpKEyXYpc3tmX61ZzXTrCQAUZ1wzopMBne9K1t3tNWvrIZ9lhr
JALv2u6Xxeg+5xQA0aVkGDTG30MFJmbpnb6ZzdTy3a5VWE6ID0rHSM99Yn5TxyQ/0UoywGnC4R7R
EP0nOa+bWAIbhrERbupm/AZBxwpis4h3vY7IYVPnQrmZmS/4DuRGX7JAHtIRyGCQ5kDfTL8vjIQK
Km31m0Kdh6+QXcpNrhjaZzuyvttWqDJkKIbpPmktJahJjDwK3QbQyBXIiAo4tQQMbb0iZssXsLR/
LsUovFyt4mPb964/zMK9ba04vocywoqmohh8Id3uc8dAXrOTIP+ikCbIzmoqJ9cpTCCgCcVCggiE
kynpv3Uix3KI/NsH/DVYkc6ou0d2o9zL7Db+5CZZfdSXvoPr3gqvSRcMcWNHua1mJr9SdHuNCE8c
5FI3oBNrQaSUFMFYVc5eVWtowYZa7mon7aC7q9Ajl9DZK1j6TL6bj/PHXjipxmwMQLa14/oAUReu
KGnxO2Qx5Ej0eucvVev8UOah21pVuB7N9FrEHzNrTSpl5yYVt6ozGquz+kuod2KPx/TrpGfLkSHg
y+Quz05avdoK7uVg4o7eMw5UVOrBWGufnN59rPAl6nas0nynKPBAx6nDtVoFGnhuFGG8po2G7XAX
ac5NmMU6VQNYVZVYBWd9Ft1IkkrOc74UjLAa+4iWZR7728TR6p1aL8otv2nZNFMK6VUrGoQdthOj
CoacKpdwpBdivcCpSCMd4+lsmvHRRqJDYtHwOU719GZu6uYuk0xhSgF9LimsHH2Dmt6BaCx1kGET
XAbk5TY+E1oO2rAVnyqLEEEAZoMTK2rg+ZYNjtquuh1EyagwVhffstuITkQqR3Di8ggyUx5CJrYH
VCXYlg8dtk2jUDagKqxG5h9nA2/Vfd3MNDBGkX2gEYNs2BjDdnKtcW8Kimcj1NwA8Z69Lbow2iKu
WZi+8/n3+VL7JDUwfpurZV8MOp4jo0axHxkoAiIn82zsAdCxhJY/jKBIk+5Iz34Ni3OqfB6aeuYA
j8HZ9CalzXbbn4niLvUmjUiA3KT4J3vtWqbpZZRveBtfjaZVXwG11Y6/N7ePQ1s6Qd9H+JFXOR63
WTfSMBTqZlLj9rYLMetW51HzFWcst7a0zZM92ZNnWJ1G2QcqPsnklR4bY+olhW241mYSBwc/iYAs
dGYynlozZVK7+asjYtprbAEpNtjX0SJlMAa9rp+/jQLJS9uqFiBP9MhxZzxjm1ZwR1b2aUps8d1t
ig6UpIGUkOkJ3Rlac+agyoYN/Xtu2dmDzlQpKKbc8jJX5B/m3jVfsq6YnhVpdmi0pjwHviHIVw6y
3hT1IBGYABkjp30xJRHVdknX7FpR7DfaoJ0WfJ42eaIAVDk280b6oAGAx6Y4T+tE9VQGOF+VmSSt
bVoRMOd3+M36UzZ9GUO+bbRCVXdwpTUUVKiZvpmoPe56HfvqjHqh1gRoobDareaM3R7NWscP6Id9
EY3RESKz4Vmlrb3MyLPUTRob1CguZpZ9U5u+bs3xyYoQyym5QaFkyrDamuWkkX016nhyaP0BT2nl
yaZr8uKocE5zb0IqcET1yW2dtamfccOxDBjHoRr69A5y08djeizUWmO2CNF5YSLrdYpubztDF4Ey
Vt2OXzPtZqV3toQRqZ/4gIDD1dA4prNRP+ZkQTxFRUyRj6UTs2/GkMnYfQsnidTFIowwq9XaX43M
T3Ety22KrTNc5iQ+KqhMGZlr1Er26gyzwcXR7Hy7nvMnhQTxVyaBzrc4NEjnDqfhJ5nfpInU/bgr
JpE9pnPo7oXaJN+mLAO1b2ljANpGeseiC5awzp4w++s/MFRkajoo0LY3qPGwqc8G9b7XQOvVER/3
FjoMLW6XMY1VZa9teowk6d9HuoGhRWrQ24RcD7OzM80al/5eVwMHzKMnT16fT0CCiz/ENkO63pi3
pp7f6Wk53E9KbbLd6K+FXaoUiGDVo152J30p0sMCisvYqVr5NYr5Xe0LYM3aVoEDzW9zpqiBHRN7
h8xB/RFT7m/GGVmeTo7B1iZKfVHRRg4j3hKmtRkKLaZJnZBMdAqgTxWF6WPMwvlAtlj6CiLX91uz
XpIHhojQo/lcdlAdlw3tXeTnLPHYI9Jyxg+1je9yhnhA7ot6yHMgcewx3D1PW56JZdWQ8vXaAx7B
DCRr655M8PRcOhIMRiNxGTCKT3XR1vDUgoekqXpzqLK8DUS71xTzFCUoOrJx5kOJi3r2LV2VwZKT
ebGpbdEgEmA+cZOUmu3V7dKdMtvMvxk2kPk0409rVZr1OcZdGop3Lik71pqNIoWod/7Z1o7UgIGw
e+wEWsp+dr4aujlRTfVzw99jOyEsHTAwir0SHiLufBkIiq7dM4fQPhd0W6bfLtTscgI3YaYBO2Bl
wCEjdMb5ua47udeEAdZgqUm4K2IdeL4Vyl2W9HCt7LgNlE6aTKxQNVSVybMI9bnbmW2X/xyEEb6E
UlvOaZpYz26GC4KCqzN4Y82UIbc/jEjVpEfBec1U8S+0TwjYxHbyxeICIy4thBrVwETIjJqHhJwk
mylwPyWB2Rcns8GlUi8/dlH4RYVoUNX/Fs4G7Y5/E20Dr90lvhH+3Vvi2uA26pKwuT3E3oLgbtz/
K7cPmbRAGgWXlancpatEnAhm9+YQ3gu2nx7w94qJz5/UPhIUGXAQ04STj3XpHG0wHi/NTAvvzdC4
xUrdB/W/wsW+ZBibq4EEpFxQPK4FgP72CZkWMOxYRcrdiN70dc53It+hGRDXElK1lQT7O0l2Jd+u
tsgwpvkPOpy3F8JUYDYjq23uNBEJYCvFWkHKbjzlbYeuwiokWg5jCSIJOI6dwXAbqipZqiXtuJLK
/AeRJAsd8RCrxyEi1BbAuTzkGC2DhAMUdICd4LY9Ay/KD2YNdkW9dIUrqv1ySru4jTVNGwUTL4aE
9wuaPEY6kQmi291FlmxRlNggpJmgkoJMsYzfkM/Hm9wwao/ukClRGq+/GWbZhnIDnG2hbF9qd3oC
ajL3CWD8enKOzyECAq+vEZf02ooX5wV7KIjJVhFRvldNfBw2XdoVB3gj1lYk2oKcehk8s6NyYwra
+0shmCi58pDTFvuEp7geM+bnQetLH7Vd7fNpKvAsWntfKTMwZQHuoUSA+2Vbfgwn26Q6U8WmimLN
8AwBuYgSkK0PDdbO6p2OSjTV9nkfdyc76aptYhcZqVFCPM59397ZI+uzXJqnDG/8+4Rg9RO5jpvZ
OYg6hLc0IZkPYe/s63pS/Gmsv1NHuJtea+SzPSoQy6Kp8/GqoFBQM+eA3vhIeUzFHifVeFSM/Aer
xznHg8Ok3hqWW9spmoMt3PEFTRCwcj9Y9naeRc36oA+cDSr1zZAi50HM8XPOSV3BdUzxR03Pt7IE
OmpMKR+rVV84dUN6l8PpONd1lJnbqciWw9zSXZaIaQJ9soqj687ou/VWJE8I0fC5QELsUft911BL
H5aVzjSjmDziZWmRdFPaqOnCCbUy/5/bOEflDkkHPRLmRCbPNoe3mITZM4XB4I+2GAK9qqEhFjL8
4Vh5HIwtNstG4CQFYtz4BCeFUUtS0LupY/UwAyn+0KwSAHpimFZvMmtFfUsVARaV7wFSznwTaVqz
zcu83ODpCmqkuIbHUU2H6lCen1yrf02AU89uatcHaS8U9UJJ78RS5QfU9rZfdG6xo1WnDsGSE6lX
qKJH1mR+TmU1B6psGHw7zQwLZmCT2s4OWCtC7KI/dQCVPkl5KKnQsFnkwDozgwNr+T4o/Hcl6y/b
YLzABMTWamPbLxW1cFwn6MaihPhJI+m/R2oIQ0nI6K7p1MlP0za5bWwTWF8ZVH8ZO/04xlVdbcxU
VzcOHfm5Vj7P8lOHsFpbds3cuYEN0e/F0esHpa1uEhqcoQiL22Tp4ffFuQ8dr3ouY6l/aVGnP0aN
bHaLG8WHWhTjsSeg6s4da+eG6gDUjhhoXoOJgT1tgG2dkrmrA4Pp9ifSs5aPhPTNxSL3rRhb5nok
AQUJqgCGP/Z0xjfW2ERl+Lmdp++h1OtvSuuEXirWMSEYpHOnQBOBC2rqzPMi4TdMgT2I//kBEHg8
qujzGUkR0orwvl92sM2dXdsQ1LXRpJ9qQd76Vjpon5wBgijOfTCNp0UwuW3dhMm1q5iMH91Q3zKv
0W7jYY6OkaW81q7G3EOWPyIoQ77MoarwE8KfUGOIyFGiAaZa23vajN51tpuf80BzacU2yHW0EkvR
pu/zugYHMbXxqLG380oTC7qb0J4cjVZ7tKavFvXZq2gjMq8yO/GZcxm3Suy2Jzw1ymDRjeYmrMYh
qOXo3lQyp313G7kZTbRps6ZkoPpI5QqjBgjucEW44kV7ISfDc4ET1lFxS0bTgGjogke/tGPYRlYn
HnAJs6cAttRyr4Zl8hgZtf2tcyyJkw6UwxLSeXLlXHlLsOdIhL1hmRrpF1RwLvEIbw9HVQkzZ5mg
jTflLhkDNd921+wi15//34NrvYSurvaGq94Kmc8vEctvHH4sV0Ixd4N7h8J3em0XP5RBP1ypJq5d
5KKaWIq8MkKdixh40jc+Q2Y98cxryYjXrnJR1YF25GlWjO4dhfoy3oWap0HX+0dXqlU7Rpnyq4Lk
cWmX2RGpDjHYGOKEAyLpt9FEcnw6Y1H2fgl5eS/EX/xyTjcIPcHo9vLNy0zIWlWb5YFJaISp3Zzt
sqQttypD/KOiXTUHXOuT35cB1G58l1DZIys0kWNd1C9ijAjQxn7jXMWfoEUv44srQcoeNPkSJiXk
xGsqzYvy3xEXV7yUykFwSeNRKwsk9y3KNSO9aV3Si+f4NRsl8/EakIXx6lGp5Kmo+/P7z/fSGvI/
l0ee5cBi0fCHfPtpkQDYMa+PAK+a9hhOzcsaBqkzFcJ9JPGHIbQoHKBYz7V1RND3pICHvP8T/iyx
0b2Z6CsRPrpIOS/szSxtMJIOQsVdakLi0Eec1AZ3yHdpp9Uns+y+NE5qeO9f8+1rxkaBoOhVLwir
W8d69/KucRyqdRMKypOj5OOmMqC9MOmeBUzJ+o5KpeLw8pviiorw7WLmqrgLC9S4/Gv9YC6zKtCb
hHqs5uEjA2awUeDB2QZEDd6/t4uuyNXXVot9mhmgzm52GfqkVBB9lNzWHnP5koeflMM//nlBO8Rb
4lYQDuJ0/XbBmOZEnByUsg/D6G6SM9T7f9rs117Y1qgSrNWenzAD82Kzb5IxH4xQmB+2c/asxjrk
ifKaC92br5xLcJat+70r6Aw0Enve3kMMJq7jltGe7WGGnxCQmehRYP7jg9J0zCJRwa53ohqXG6R0
MyNU8kSe9WFr72Jt+3/782tD+duB1aSFYQzrn3d2VhoA9L7/5y/XKgYk9Na8a7xLdfwuL/rRqSkI
m9LG+qyaY9AlQTOoMMafC3jT719IrD/0v1vu+jJWdgxu5lhDA0FchhSUdanJbMn0M27YOmWpOLYm
WjWzg19Y9cX9ShkDGj5JiWRrmTigx2fELP+GJfArkK3DpDTQE/PlXKIwQmliOCrm8EFTl69mbb5g
9vH+jV4WUPhu8cEguHYEDFxKmrcvbBon+JuGAyZbN77SZScmCj6aCg/vh4PMqgDrwGs5PJd7AX6R
iOTZ5kyIXyz6i91dyMrsSxwhzrQAjR1QTL9/T9f+/rqKfluEhlaTKZrw9/P87DKDrK8c/5fPbC06
AUR+HcYrQHahcE3cUIYp+NKDuYQnbJ92ptEf8wFjLYnXTZuHEN2nawvy7eHwvycyKUmUnGxyrmVc
1ABJ1uqiYxZw1hT9blK62yFPmbBry0+nWl6sGkqTG3+dJnwhJ2LfUNFjf2/DJUi/pooFYL1y/IQ3
FY4ntPYEn/LKt/nXH7i6juMPuyYpXOyQ/RChsIN8fc4LvpoFM60Gf/3OgI9Sov2wKgzarO57amdX
nEj/Wqww5yDAC3xnXcxv37espciMNC/OGaoXSXxuW1Iug1cW5ke+GX344sgbZbrybV5sEf95I79d
9mKZzUDkcVtTpITGRIO+b4Zv0/hljs5m7PrJ9BKGaA3lPTwHFHvXPIx/OcX/d4P68+oXj1utkgpl
UFGclYyRFELCU243Jhg5AhSr+DZYyBu7qKQVi6GbM+L9zozsRz5Yj2Zue5xD22axb2q0L+wrB2K6
EnzaayjmzfcxbhVmveqDqcwo6voyqEeu0S7Fg9PoBQggwwA39vhO8OIb+p9kXc0Ew2IvCJFqBNcS
JYoKxQrSEq0u1Ke7eMIlaFle0AmcnAy+hjPWqN/IO67i7dyVvo5f2SZi3xm1ad+HJL6h0vmYh9ET
mQsPYVZ7aHqnDXoNuB+zL+ry6DQiMObmcbTcLYlbEvTGwb6/sLBcHNYwZkYcBoJLLzQLkBCRYkij
7VpL+zE0xlckMogExy5oC90jAvqUwOqDOwBnNYqemkT2Xiq1T6AYJ9v5kTErBfl6toyVCtkPu3qh
/ByhrXnRKGCrDDdzZTxNynhTpk1QQVbzsHmkLY4+vL+54bz5+8n0nxe/2n0K/HexmLh48ewDAD1A
M2cSbx6YxOHD4041TBDlOEXaLp6bwCyQhFjLTk+Xk5jCj3EyeoLpLjOLr2WvnBEFXKvY356X66+i
sAO0/1UgYapwsT3pFXO9xKjqc9a8mnQmvCcDGoAiPoJ+u0yllflrNzzphPjN7ZX9WLzdkP/34uzI
nCqGvtoqXzwSFS7SYM0ZZcGglKcFJs0W6802SDpjgeY3qT9bGCXfyCSBO2+39X2XL9+YUcfHBTfV
QMl169iPbnffNjNanyTqjgZA7lYds/71/de3/pS3ny1HrcUBCDYMZGFfVDBofrCHdJyWverelO1m
ihAgKdVGke12zJ7ev5i+loxvrwatxqAcxhzENuAtvd0ZHbjzkOnM6ty6h2R4TapPzoKm302ZET8Y
sAvS/jZSv0AzxOryTrfVby3+YOZS3rTTfYhLBeIIX3e+lhh/DuXPiclYTt7KJFC35syDUPxH+s2k
kuWtZg9u+k9uFf/7XpkiOua6sIBALjb2JI1qxhNzfV6M7hTO2UOWNAniciW7UjH85QihzBLUP4yG
8ExYHfN+LxlwRBOtBrvrXObwaYHZ41fYFvm+U+zXCbNGvI+N6RZPhfkEexgieDIZ2/df1l8WMUMK
WkBKi9XT5eInWHZCQHcv6zM5bPNofiB9BOZEs4ER7ObfDTXfv3+9P89rbpnDGvjCJEbHufhiFTWq
VDPj4Uala303xiWHJ4F5VmR38d6sJu1jkbUl9EgBJ71jHP3+5f96u4yvsGPCGlC7dMlRVIzXzQb3
bOgYqG2ZE22iqvyQdAWCuFk9GHwY2Fxf2Sreloa/VpRDxh6+2esXQQDL2/cs1TgE4V4fcoz9n8wx
xJv+vRzhwf73Gr8+yt/Kz4QQemUZuvpsaDuX8Xc3G15tPsM4RfA0+YMblCI5zH15ZQGtX8PFxw5W
yFzQJcHB/AM+qHWBMjZ0eKLCfRocAUNo+LjAm3r/xYk/r/N2C7vYbZsEIqxW2u1ZCvNehuVHpRqg
teb7KGYwA28G050nbBAOndFuqxGPZaMN4CMNG7eoP4yZuLKS/jwQ19+DMznoCcXxpVXQhH/LgqwI
RU+SHPB4Dca+OyxOsYetfKUK/8ulBFYoJl7bwHCgNG+XTzKzJc0QgmA+po+WWbnnTNTuNkq1n1E4
21du7C8PmqsRk+cS3LY6VL69GkaXvUiHbr0axVYtt6pdBoV2ZR/480OkuQT8ATplNooN+Nur4HOT
YAk+yXNttoEs+q94+Z5M3eHDzIK0kzcQ/K+s1D+/wvWSxC2s3yEg6sVXqMytnU+CS2bLqB2QdSkn
tVHGT+8v1L9exTU0miaVcOpLOE138QdFZQnUUZfncjAedT2+8uz+AlRia26AqYATEtvyByykJ2Qg
dAt4R/ETI32vIZ89al4nB0iyZmhMZkB5JtwF75j4yur42+39fun1vf62zegIHSLHWd+brPeN6CBt
DWgv3n+Gf1mCAIQaBxJmJ3+GD5c1KhRIwuYDHsANVjW6dYvAtzgtCc6s71/qz2+Lyg27L2GvkaF/
vC4lHVw5W2ly7k17YeFBjI11/GVmZoV+3WTLlX1s3aZ+2y6BIIFYHUzzLVXT/tw2MgzaRV8N83kQ
uCEqZVHvll7F0DKf68BVo56mQupX5lV/XBSSJvMckOU1uvGPLj7MNTLB+94+O6Hst6FwaXjiOTsN
5mhvJ57vMRuV7NoqvTjqAV0JWCMiy7QwUWHiub7l35dKA5SfT6py1qDMHtRWELHToaDvK4EFi4zE
vWIn4ycaShxmKJWPTkSwudcOWfay2BlaNi1eUo8Iivyc1PgLFLnUHpYooXiYoFNXjrjycv74xSbr
jS2J7QgnY9JS3v7idoKVDl+wPM/T5zL66erZxm0ST4TYqRa3Up6E+W/LT4OOQQYdEV+rmTEXXT+3
354Rurwha5KpPAtjRRY7nNEsPH+vfE/r736z6EyTVhrEjY2dJsm9OEB6UaO6TZTybOhH2CFgFPJl
dve5tm/G1/e/p185L+9d6+KOIiS0QIpcqxqbIC+aTb+cDRT1qf1jaXpUPTWeEqdyfHXdR4SyBR30
+7/gYodaHynLHSwVSQ/1rLp+8b890iisYHBWOLUURxsTvfLKsr7YMFjVv7IRaW8YjvJMLw6uWs21
Puoqhf31azb7PTL/9iGbr5Rz166ivb0JozGXDMt+5Ty6ziMTmurRitFEjVGs3KhqpW//9ZlxO7ah
0QBg0A1S+vZymaroq9ajOfczHBRsI//5nbz9+xeLopE59grEYJ6bLx0K4/j/+PMvdpqa3HO7UPj5
xhzYOVx///3H85dF/fb3r6/rtzWlmYqtoiJuzu7y4Dy74gzywmS/AFHS4U7t0CFKRK6fFuXD+1f+
czG/vfC6s/924Q4Ve1X3RnNG0i8mv+6v3Nm1v3+x49V1McbYePBiOPzQJV0b6V77+xc117zMi6Iu
vJlyuTOMD+q/gfoOH/ub52NeTK9st+/II+Hv0x2g9rurlStHwkUp8p8L/MqYZ/sky+btC8CQfUJ9
rTRnx3lsqt1k7IT8/v47/uN0/nUP//8Sv1CC396xmg1DbldRe4aEF6Qrq7t3PMP5pGgrpezajOnK
DV2OERwsEvCK41Nktu0i+JQHvLzev6Frl7jYvJCyuvq8fu2YeJWGp4kb0q3ev8Tf19V/n9nFhiXS
NsLjjkugD0JT6P6bU+b/W1f//fvr9X97J6GITHKu+ftjtm9JZXt8/+dfe0Lr//7bnxdrslW28MqB
P5LeL2BN/ZtX6Z93cLFljVmRW0nuNOf2SZvYna68gPUff3vM8+ERGEmxRBeCXvjtHdRgLFj3yfY8
FXKHdh5PW2+oXmQ4n99/VH99079d6GIHdCQeZJrV/g9nZ7Ycp7It2i8igiaB5BUoqlNr9XohbEmm
75Ker7+j9sPda/k47DjnccWyhKqAzJmzGUPde+6t5uAKSP6yof/2XtD8wGGUjCVC3n9/EmYe1tzo
c3WvV0XoThSwutvK/Uu7w98u8svzxAzG4oAVVPcIGiMmpR+KyQ3BdfylOvTbpQTlNs3T5Nj+Y936
53PFbMYkVmYZKIQDvJ+d4M6ivdO++/Mt+e29v4AfiSdpgPg18W1PvSZrh0dLGKc8Pls/N+Cmr3++
xu9uO1V3TkgeoTi46V/uitkNdIhM6l5zryE1MIL8fwhJ/nmBX3Y+pksveHYu4NFI3b3DKfrLBX73
LZE9AedLhYKP8OsnsFXCN7i199V3VBLNsgcY1TZ/Odn97rkSF4mkiT2WbOovF4nLAYFtQtbPGa+0
8nVRN4Pxl1D08kX8+qaLSzMAtlxJofOXtUp6zAVPFWUO4EmPptddabq8ockcZG1yKrMUz8Cl7vK/
v/3/vOgvy0vajlOXaBR2bPfDN70ff/7tv701//hIv3xra1JZcwWz9X6VIXooUGYM1AzjXzprfnsV
YdIYpFOfplD170e4TmROZJp09+suzW5l+iE415p/2Ul+954IsP/igq+/nLb/fRHyDcPYtgYPQHFq
I8v5y83/7fP1j19v/vvXbxImGawbbn4yMv92z2Y16tGf78ZvHzAs3penmGzPrz0GW0U52BQLp3pp
04Os9tLA5yMX34ZTVRxs6//0lf3/6/0aM/atcsq14HolYUm1PaydEfz5E/1a2PlP1Eiex7VItlzW
yF/eGXeALzGMMRUw9wDNC06YjVYFVByjBxBnUFSGf77ib+/TPy74y/uSpQ3dSIoLDkjQ8lvghlVz
+PMlfvs4ey55U3poSPj/8qTZtqJ7o+YSGtSOxYS08tnZru8e/3yZ3z4N/7jML08cr729uThw7uM6
ZZp/n6h9Z+6RmYUAJP2EC//5epd3/dfljfSfLuyLzYpOl38/4V3lNHZdpu19X98V8WcV7wr3Ckpj
+bfezt+9qf+40K8FGteZ5iKRXEj+BPprib9kkn73BNg6aQmDdCiZt8v3+o+QUrerCswQK6a0IukA
OfIT6y9PwO8/wX8v8ctXteSZpxK74kWFVeyk++lvi9nvHrH/fgaK4P/+DAK0mZwcqnOJ0/omYmmM
XUEslD9i0/vzbf/t18VwGbsAvWikKP99KYpDTAd1RnPfbBASPjj7VsvfWvV/+3H+e41fnQRTXwB9
Zab5HiCIEC/AHZnRia2/Zfcc+Z8l8n88xP+90q9VVVdfnDWurOZeN6qGqW5P3pR5NYZLR2NqD7Dk
OJONvSnA7p3zidFWgNlQJ1ymi+xO5WELvZumLX4CEL88qs5gkrnqL4PHJX2bB2ENCQgoweAfgDoQ
wEnNU2zUzqGZ3TeAkjTwt9tXoWnufc7sXpivXWeHY+rSp5hZNtpM5kAOdVUiN1BJQX9fFUeNRQKF
FPtl9j81WFQM109sTkIK+AxAo6eSSZIVQUAIzwt7pVl8yEGlUKmMJki67J0poM8ZhMEuX7phV2U9
MO0e9G62zc4X83Z8TrMAbEi/5b4qQOQz4ogsuc/T+21ZT/VWcf4d9EDCP9QgHYAmBKRGR12SCNiY
M3jRMm9S5wDuMAOHrRhGMtcFzGMmBj8zwbqZheMhi+rq0LWhPlLQ8MDMQr8tzCU+OHbe3plN+WFV
idiBGnDfXHhXewt49b7u0vEWqgUTx9ie8ZQZkHj0YQ57WZnIpkb7VKl2CtKMplbNGexvvTX1Z72F
DwVMrr+CwNseC9Rmvpl14mAYcfPmDkm/t+cRfaTJoc9rGM+XqeWeagP4yFaW2k7BuQpdC/RdrKb3
XiROUNuj8TMWQC1NZc9Pa+eYcNbWZQTMDZp6FYqy0naZXVdtDKxDWsUum8Ys3LrE8BexzuR5tcXe
Jx3AZM+rh6dmcNDEVnUMlx/u91U5p+aVmVQ/O4MsEN1E8jiNU+Mz1e1EassxMtSw8mBkmLgpeP/n
TC7v2eSBJIazttNl7OzWOrMOrQA1xIC7us4KKU/VrIaD7a3MmdNQzr10jDPS3R88GG5Umqv1lmwO
yA2zZwB9TNxjxxStnwxrucvV+mnO5xlf1VSvj50bQ6dO6Spr03S6ieM23tt5nCPu2+zDMq6fjKpr
ALok90PWXejAgSzDtATY3jI8uSfPn+9kXw/H3mHUa24Z982upuKUdT7WL2AVY+X6wLbMPePayaHu
Z3GImxFOONBMJvlLC8TLLIrAKsafatbeu9WmTUG58T52lXnTi4q2uL5NWRlX9xU+7er4JFfBjmUo
94pFbfu+VMi0rd4Ay5WAfcxS7a6eG3mmQXWIBjtf/NqEkzCO2XKegeZGTgtvf0i75Lp3xZfm6YzV
y8EOjA4EzFTCdhOF+74YOU2cFIMDzn5zVGqgCOLBWI5GVi3Uk6zsWhXpdOxjI/4WY50/9m2Dzm3p
mltvhdTlbYg2gCLhdsDe+l0zofcJAdW1gIa0q8rMAN9lyZtsSJnrg97BGdb+cJBwgAFiFK/o5A80
DFD6gZUEKHhhZVQxBfimVWdodlSF9OR6BqF5rGNJQyKgKdp20jupT0uYNrJ+Bsbr+hb/GVlitMMF
/n005ZsLoKbZ6N9D6dLnMbwWbTaj9oLystu6DbtRx/sGvgmBxoWItIAhqcoLEr+ic4uZ3uTK4T+D
rIe1nI5NBsJdtR+JBugLoDimBuFqNNSM3RoMtvuVkgvwk/4il5MyxQmYlIE1yJq5XUTNW+lgrJAS
C96UNGE66A6Mj6E/O3EmiB+BOs9JNz4kdJBFwwXsNbZbc0olofNUA5N0mq3z+26j9bXoYp9/Ed8Z
G3RgPW3f8jGzgoIjUDj2meBPVrSBWUC6YWEOwOmZT0/TFByYh8ARRZy3axDfhhvk8qjSCuiASk8+
RlVaQQenJcg6912BmApEVnzOdf/VAhKh+Tb/nGztxWpHVA6LhcmaBb93+QJE10JzlN2HbdNn5Jpx
GxjjiP3FynMk0EzaVEObPtB2UfixC7W2HrRHVSC21zqnZAIyZdix0jeGY038hUPFe1MpUFGytvbo
c+EedoQOkxAJTclwlOtpZRYPSmL/xD/kTSyzBXRYpiics2I8ZW4Po8Tuyme3qp4cZkZfxlGrznOh
d6d1a5JzwvgEploDXPV4map1LxhH8Dfah0ikF1Y1lCSQRjOI7YQpU08Dm0KLSmiknnOqE/dLSKbo
NhhhV73rQTSfe82nSqzTJNovIOzogUjURMe/0+Z7cxZiN+UkBXXekwgQo/MtH415zyGzvwaqPty0
rchPqmLtvVR8ryglF2GxpDPkLPsni1AbTvgZWe5wlU7OwDh1IfOonbx1Dzp2iVLSYTza80jDE0Qa
ADUQo4S1Bmy228mcxjnc+t58aPPUmThQjCMGLgwY+4wxcH/WvfxZxD3buknw/KG1QFN92OHAY4Ti
y9Tn5D5fLoYfc4IM5NEF7jXyu5fXWLBbA7Kot4kb6D0F2OTSdXwTZhOWEVFcUaN6dXv7zR7H59WG
OqusMvuGJqOAmUAUaE9YEhwHeTmjPepcjlpyZ2cgDT0YYsHQW/SsLAWD/XO8XJC/qgJ5khnCOsRl
zk1YE1ud6hYnMg2ANqCZJLk1uWuBWr00cosagylBbjSUIE7qCx24Lnn5aUSI/ZK268B1R7iqaV36
JWLM0+KKJTKVlR97GEA3E6b5k5MI5Dax+Kq6S6kV+NFJH4ZhNxulfI2hWQdru6aHltgjcCsIlxKg
IyAox3ztgbRDVnZc5qeXzX7cVglabRQ5nI7EmL5V8I955vX62hAgC2at/NluLJBpTjmq1x2FukXL
bjek4H5lT8WB1uHttmV2hP9t9cmVcGZmkkFNnddLqx986yRkx4sf+qEU+8TuxX7QwYqX8O+gnozt
c93RZDVWnQz4U40IHTyDWjWkpqDRBoXnafJuId3xHK+d9yGVi3NTaUYI+927Q8kjd0KfwZosA29r
SfCE/ykFqNU+m7U2fHegHMGAKdYKl8NWkQHQNxZ7sxgBJIpZvze6Ln6MxwSU6dgt+6I24jDx6nUH
OKsLvHpjVY4lsk5bq8b9NqzJow4m9ZtI2QKZuAaDKJcpbJMp3tFq0T6KCwUK+5ncDRqLDwVrOuYX
K4+Yh5b7TOp5mHcTSDGPdsx8lA9O3QO0jokf01nODYLf7ssCVILYo5yZ9QDoVxrOly5oD+9qwtle
0QGvs/0mfjkVzQ9cL3ZEl7fuM74rLgQyiaBsVY/6MDEAnXt8VsbLm+qcZ8bw2Hnrd6fXe6Kf8XNd
wK2vi6WuJ2XqYaEbn4t9uWkLvWdOa0LomSX6UuCZoEJ5rJaFbBzN2iAbJMt626XGTUqzsq/VLKZy
yLaoVTYNraC4IrEay0O8rG2gpbyMaVk+zQzbhzRh/pQm1vaaiYYTspvbsTJCk5HjKvpo9fTx0iaB
PIkeFiYa1/3cYXidoV36+jKPe8bCs8OSrwWtzo4RwYBfdlDmS8gEcYnYnOfU6RO4t5IY+LzaBueH
vBxOWVZ23+yuyg/d4lhBo/fzNTas4Ttf/Lo36ZVI4Qut1Crd/3STdD1fwVKecePmQNWK+BGI3baf
ISLtaxJmKBokqhtCEINKbarOZm6ML0MjTbC/WRF6bS2vGaxPInsjdLJaZ7gDxM1hQMeW997nHDyi
Qq3zfQsiUxGsTt0bPtirZbHfmQlrwWLJtIbmYndDZjEAYzXlIQMFH0e2rpp3qF6Xh5ISH7AGy9pX
tT3tOme4iFNr2wvKcUGGInhAl+ce6PK1M7M9T/Bd/AqM4NEegFSZcFMDUKrEIJsDCq0Wzs6TbXMo
tszxbUN7K/sBApDqmqNsne6l6AyOMrJKM0BM8LuCJKsvZKJcJ67y9MwHDzL4cYkNMCgHqzjSXrPu
pipP74wWHS14ZuU+pBkKeEOJh2mGo5Gk9G+z+ss7JwMAErtkGDrVwWJBS+YOb4x40jxAx648tcSC
R2vSsqiDZHmEfUlLPkF2WFp9i5N0/rQW3Q7WtIcz0BdkKgSaE/rAKlxSREG6U3iwtVrrmLfui+e4
vDxSJXDaFWQv1je/TuO3Mh7qQBTCREtj5mExX1ZGSFZ+6+QpZyiSiRzy0utqcEmHmW5c3VSwsPPQ
A3FPnC81/lKjJKqBkMoCaufrNcxZQPFGbm/X0mjviq58G6HGH2YHCpQ/WvCdtNJT+5lW7Qd30VWY
QkDcMYRaRchd2Sxw+oBi4kEF4JU+ExjQa4UC5dNJk+XD1ePpblpze28bTQ2ed0hvMEAweJlstoFV
yp3iaFZuf1U1PJwOFDD0Nw1LLXMGiW/W0jq6+eIezC21fC2GN05QMh3NbHRvi1ixFtQXzcOE4BGk
eFeFql8hAMvYu6X1C3q73b8lrvullfTsmZxRTguC7hdmhLW9WrXmu7fGkCbpzQ5pEmmDdIDBqVXp
AIwp1mjmt0BYsW4EttZpB+A5tI/Rwu7rmO/CLk7UlTODcNDpecINzibWcu43/bwhCkSgoO3FPKNj
doDK3+n9In1KYebOiAEb20m++RXNUBGCbTrFLHejCE6s56X1l5cAMm0bPGVGnQi/JrYLM2EvkOey
NUxBj4SdrYmw8cbtzrRX87hlaCYQBqzXiVU4nEK8lu4zpfbCbpMr1dvg/ypboh7Ixtuissc9Y5Hj
+2quG8Yt3aQayGmHML1YkaFkL7VxpscEFj1w/qjCMviasiadQScWYb4UCGt44Mw7AmGooE0Ki99r
xgdTzV/TjIwwHSbPp/N7uzLTh7GMEL7nAcclbo5ZGG8EvBOLEXFSq9lDMI89sxBD6+5SrheaiWn7
xtByTATiVYRZmhahvkrvVTQO2Dw7c4sfW+x+h/syP5U03x8bfWUf0qu1yY70CYNOtjsDWZ5MB+dn
WtjLsVCLFcZLXu5KnUmKto0ZQjKgb2Eg7ZubfjA/HcvSTqD/F7/cJpM5Q5hDvHkZHMWJlWFr4XwW
i/NeO+5wsMqGrIorDMJFBfyuseikr5lWb6GmPXv6+uKCUSEWWxEQ9C0RoVZqe3fE5l5UZHXnmgiX
YXsozUXTBApRYuRQN/VdNfTgG7d70h0Tg6LMXzFS4dxaE0ygzKWh3ZgKXj8ph30m4uQgu1p9S03p
PvChLN9xeVAzySheP79DSYcoJEDI6QRdPo2RQEyHadxRLxcvY9Zmu3UorfchNc0bLy/MzO8wN1Ph
LDFus96eJ8EgWzn00Iz1+AW8DSNHqUaDIAttOAgw8HWpzEPvTUkICuzHpoppB4wX0py0WFkZ2Y1y
z41h9rQ/lkmpJ/JREHbxaEd0vQKQF9zidV3Ft9pNn7Z8XkKSRGCjLdlAzFurkEylBddo/Jpxkwet
UbSHdFSCpYm7p2O4ODar3X+zp1o7K7txzzid0htXlFtUFbLYbZiYyPK2fAzjkiXQ3rzGam4LdyGy
HWpFJlCQ6khiXlT7gx3oC00sQG46yALKyxxTNRDsy2x7oXOZv0uyzGWnvUjtHDneZlCirtyarbH2
AFO2hpOi7zS7XaJ73xmQ6CJtrBcOk3b/fZvIWTL1TDzWz5EpmuqGKHJ6WWpg3paKU59DZoNfwVb7
uBqLCzqVQ8TWOsXbBiAvquuJuGS1qx3HH5yJ+gpurx3K/DA0+N4S1/wJhpSR1XbbgrazYesL+bNt
9Q4HVFmcVm21rxnIq0MxzEwZJomlvnXVuHDeLwcYQ0rg3gEjEklQYmi84z5q4S75Vl79YIo75bVV
n+kCCRf8omGdnJqnf9yMjwty0GcqrIlkHDuF36Of/Cpi3L1Nbxu3FWX6HTovkndissJxuAhOcnnl
bsiJLGahT55kUSALNmJaLiTsTKCbTHnAGNdS7blce/1+soz0XvVWfe0V0n0F5EQ2i1Osz5eLgY62
uAicrX0Qbr+GUL2sHX66aiccHBO6mQ+hlowmqO6mr96GwYnPCBLUIU2N7hAbfXqHNqIPa2PD2cFt
CcZ8Ns/WxK1JnIRlXe/sXTPD+q7ifNs3uWeeTdCMO7UY0K8sdHSeZzT7/6hMVdJHW71919LRJUvb
Ls5xmOkEBDBC3xnhXWT00CP7VpsPtLaD+pYpt6Oc6S3IhHOcF3GQbfbYOYAk06Yfd6UYOMDpaX5k
/KO78VCznUzOVOcNGQubjDLETzqr2jdHDq9xW6ZnA0D5vughNS9Z/pn0C3X5mSyx2C4++3gY7WhD
HxrxWpUhkwSktTrOD8It9FskeLzfNiTGNfH0XdVYw4GX04pwrQrwRWZ70tRSP5hx7r4um/zh1gvP
i856A+dqiBoXRPWi1fIo7K5hLenqR/oo+hDSHit1jevZKLTsbTLd4SqDYhfQsYusiQAx0LYNoFVb
QlKqtPZpywaMj2QxENk5Qxw/cDMMToll6wV1DznSNVrEUA7ztEbv2G/rZk8nWnhGNAqLeWlY1ecn
Nj9xyQKbR4aK9Nu0JZFBkDQd1sm9mCXYNHFcMUIgoNNWLQcGmwT9J5iZ1APD3lUfaQIZth7L6idZ
WoYspWJBXsfFuZaIpL+laHbZRQUCBwFLIIewGupTjCPVK9wIjBFMSsGDfYvwJT3RwI7gLBlUION1
QRg6TPb16JC420wkC01vvAL0YtJm6b7MrpgPWIYBwDq6K46DPbQ0fgLi2OlzW0eWYaXXpmpmFDYu
siYP65vqTPHirOKVhnSdSK59t4u0v+XXkSYArzscRbe8FpNlkoQRF45a5RkJkxWF40DsN5Ir6cHL
ri+OiUEf1KtZmVB7VdWHE7Q4s369WAbm/sFsBFvDUNs/JYv+lVvNb4xBtydUwn7dk5ci3fmWVXTf
LQl2YdIMQ7Ao2o5KTLU7PE2sv0TGb7kLwNus4K/R4pg/TEajKCd0pCJU7UZxXqeHuTXMoKGd74gf
tjr1DlMLvHJ2ykTxSPBomqN3bj2jfbO3VsVY4HozWkX2NHopZxlrfkvbi41MLDpnLasRD5LMgl85
YrGDrsNbv6+qSqCkqqzY1/P4W5vO87ULmbBA+Rtv6qkel2FAWbqsT46Sxq4d4jZsU7UFepda+gmt
ijwuSGleYqX3Ia8tbf1OHx+TlQSz6aXPVB30oJYJLla89vsYpuGBQ1B8hHVhhHaezE+yQU680XUd
aEkPDGecyfZ5U3NR8dhhJ9sflV7/KJrKCLCigAy0XbJx54lTp9qV8XhXSgQZo8TFhUY252SVmrsO
JDWp4OLHaLAsTm1VkpkQFF700Y1fOn1tCKsXrzug2tx5+Tu5tia+quvRta7xas0MZE9Dlu2Burs3
G1wyBvtEtmd0NAskSGC/LhRJscpARehozudWICaqZ2uAT9h8xGVyyWA+q5cqPztdZDxcPgAYgZD9
wnHOAqo7HsIGtdoCyVGHY5bTNdZ1YC+bGAutYXXG3jGw9AwUnsBjIxJLHIMUR7t6u7Udh5MLr2hL
Js1f8+LJMCjbCeB8UV5K+xvW7B+raZzXonjceOH3OkO7GFfJ35do7jDJX4t5NTAj95hJ9ewLeRTo
EffsTncVvVg2zg0So2blEMRXZfxK45l3bVbUhAJ31dKfrZjHx9yR/bsBKD/0VvCPcOuMjf0dhtEu
r4bp3tWt7STN7F1a/XPS6vjqSqCYgzGRMXM1LHRLo7jBdRZ4omWJaeBj+sIsytux1eezaCDKk0YG
W5RpcWhrJK/rjDzGWDcJmeJBRfnl2AommpKKhV7EmvDyga2c/bJGZ1waVAHILZVUQ1iFV76tQMzw
r6fWnFA0jlkEPJzB/77CDbvSkVBZpHawoLKrCXd87BdqL12Wumd8k2+s5+bepTwSWHgQb1HF5WHM
xFlQM9jv8OKDtfN1ZpqYbyVbhNGD91nDbELGiM3HL6up/6oAsvhWIZtd0xOsxYaDC3tOvhZ3SXcY
wbd6R03ktWMBCqjGgNuOl+/YInPfateNyo1OTIKtKjI1wSkxaxf909AYXmkHmJ05BmA/IesD+tQj
C97WCOjIJdxbazN8y7MUhsIEVemba1Y1sfHWdsFaz+8W61RYokELADd/lxrUVGU63UpidxTYwHLx
3UykcU2Rp7m2WUv4Q+wfDaflc544K/YbW1Bl8QAd9EYKqsSgjlvFBYf38k1Pku4wdbl3Ik/9Y0jH
mV+bk0fM6+7CPKSrNCyHaXjoPJ3cblwoIOwINrKySgLbTVIEvMl4W1fqO3Y+cyc6jxnbnL2aQK70
C0w7Ey4hV61UbMYXUWFtRBBSXWujqtpzZRbVtU7ZyYXXMCx3jOPnUTFxgzRAi7s60asbaynN25bE
P6aBmmBRH4enGaZMaOXagkSvvegszedGkAxcTdCEo23np831ipOjX+Jtxb2g+spx2ky6qEuKNFQe
a6eaXHWguoPNu6tTWjeW8qg1nsnSV+u+Ry4+jHP71ajLZ4YmJW91n+62LDYPWMbtg7eYBHDxsMiI
uub6bbKYmxzc2TrC+Fx2c99XV82iMJL0kpMt/wRzCqj5wko8ZO0Oj6Jwlmtt8+TZTfgJiR256fFB
LIVB8UA3Ezi7Clet5tISoMBaWqSi7lNDpSrUY0d5vtKL5FrhfaOQ45o+xfcpKvv4jtVEYOmOjZNj
lMVhGkR2uHiJON1slPtzjxMCWtRdsWDVgjDRBvNKugvSNfPKNm0J8C8UxUoUpZONpTW7+K0X0r7R
kJBE18H9vJvEQhRBkiJYjK4/L/RknXU7M78X+Ld9zHEkaxSQdfQwzUFCibo3CMn2ST7eF8mU73On
Q7wpSuN6yC88AmFNIbKX7QwZQJwcx26PQoMY0sgYhbrK1HuaZe2O5F0ZCILPYPMqkx2FpR8LZ4Gb
V58erIm6DZTb/oxskX62eOh3dr1dGpoMiAWG3VAw3gbleyvqaq/YtoPnJc5umkS6n8uZSvT2snWT
OqBIbXbuJMZvrM8rVSXQXHk3lgfLiLOr1lTtGYotegtr6u5bO5cUv9aRuG6jaNsl+W2v5gdBrHnQ
FkKbctDEfqsvRWyhf7c91V+vAkRJ7Q7OsSf58dBOYxzpxBSBSxxTA2m30ry6Vakjd5o3f2aFM78m
c+2k/nphcToFK0E7J5/VtDpRIbOYA/NcUPvW+YHp4maoZ3HPGSL5PthWve/kgPR5KKj9Jl0eFLk7
3TAWj2NQ73RKaXHHLGTinTBqeyd2YfOYFHnLKHsFPLgtcDKyE299se5Jv6qQsL67U0U7X9dGVRxc
KcdLaKgxFUAl0Rm19WBobU3ng0NIvDZ4veY19Z3cfirb0dtTCVKn1ukvLvtO58A7ATNxBjQmsQfm
tokDLZuXm3ZJGvRjF/+Z5TWYkr2fWml8KI4hlLE/bBozjg4AvZfZEsX9tK5zoKtk3DH0J25r0si7
YqICbNpJfcq9wj7Bv8/2eVU85cItOXsa+rm3zYUvYACQWxeQbinsUJViNtSZGU2lyLUeTTtOXopk
/ayH7g00TRoYVQ2kpumziEqrHrk64ZPQ8MVezInhYrv6bRIzje+5RR819mb6mHjNMGPtua7LPiW/
tVJHd5anqSnp5PdSFCKUWG9mJ65wghnaM3KgIxPNN2tjZBFVgxu3yCQHJft9Moc0tFc2V2nwiEPg
T6887uqeo5lx4yFWuGcGvAjEAtqaWR0visdSfhKjGXsdLxllpQKusybVce1BAFur/Q64uT0wp03X
iRejuhoXy685DkepZxu8Cta7BPdGsVB1QepdjmOd/rqJObvy6ng8cY4B1kHNPGOj1WZa1UgIZOAk
AkPUPC5tbt0jqC+ujRavyZYC2tnStNtBvnUQZSjjliG5IvJqDoTMXqW+7ZQkSiZRMWriSGCb88tM
vjTiIUtDUl0Qpo3ePmyxR5Xe0cTPGLTb5UXg5zlmBICsEZ+52qfNWQXNR/vmLfB403kcrwsW60Ou
8XESi6RP24tn+g3SC9xnQ0yLHsrZqns5b8OLw58WkpDijutmfNbsGGPukL7R6YOSStCZPWVuaCTp
/Cgb1+VTIFOyC/JJILKHYzu4W9QDVJbD9NzE1BzzGT21ocbMn5hWDqmLxIFUU7XzUmM4mmM53I16
POz7IqsfQalbIWZfM2AwJiVzSUQfxN3svNum3h8muVqvCczYJ62VCeqRpneJayhLzWZJGo9uoqDn
OLWTKfnBtSMKQp+EIq91xntl1du3aZoA9ZB/wv84+imzwteW0/XfsbPXV6SiBK0AbvwIyZp3t5vR
eCQ1JZEMnDEy1oETp9I/il5yygFB9GMb4u61NOR2WNLcjazUIqNIhbLRRNB4NHEBzyVG/xqa+SXV
kkcU6LhCL308S0kKENKypFnNmZ9lwhWWcmp2XU+hMd3YjoVtWrd2Pqsf+tBNz4beT0HOERdF2Tru
OJwUJGvZWHup6TccEBNshaMbjMWcHFJgtKHnjsYu8WhSWOI6oeXMMR+N0fpiDCIHXTG4+8W08sAw
upiBQ3bJ3m6M+5x4zB8cyhroLBEKmwQ6DHGjmqKIcTCslqK/Ru+vFc9TsOUEJH2l8tGfEM+90i5l
RtnkPsneMb9ZojUPnLbo4nGKjhW+ZWuRdnwV590WrXOV466NHzIsKmfqitXTYNN+Ua+yvDKcE91T
OJ0LLX/BTor/onFr+sw48QhJ01lKIeebVbwzck4K5x7AOxFAoHhbdRLOGSzpguaA+TmvIoO2I4qN
1139MRn5TbytlEbvsvIKGqVunknN+A1JgiL5xInHXkm6t8QQdqn9y+txfaLlMbIddRDOI6ZdbOlG
WNgPrXG2bfKPt0l6ktkBn1VGYUlH+uPJg90R2F3BN41RqnpVzZFH+FX2KpBQWxpf72ErD0716bn3
HLX8TOe00F+RfDQ2jj/6eSDdWY+7TLGrQKTmbn2v3ftGf7I4R9W3abbvXTJ69nFt0BSXX9V8KEk8
9Vpg0v5dN1crmaSMUc67S2F6pARZTgOlEXJw7G1q+AnanCDhq9dC9GVqvFqqzxGYmBnfbMmHUSl0
C4h9PbpaUhUlzWMiXrXuymjzo01V2xH3budFbHtXTXzpwml2Ld88xqqwcbazPkZL/7mSs7AL+h05
S+nz80o2qk9280QbAochi4iLbHY5H4z8JNazTCnGijK0xUEv7+v2sebVURyur+VAch9hCdapsLWu
qPwFcpBhM31e7pqT/uRgGdY5iMANEejOlreNetFZMJO2OBXmfjbO2ImPVYm6hYMzK8Oof+SpBkzt
SGjNORIvwfwQJ2B5RlKpyycrkF9hhBjJv4n2pGY2HiyABaxIvX5unKOT4RozhZ/9P5LOa7lRplvD
V0QVsYFTAcqS5WzPCeXPgdjkJl39fvTv06mpGdmC7rXeGE+b1jqmKJJ4YrhIQj41wF5r3DT93Nmf
SX0rjcOQ/txr7gjOCSaHX+BFMym4vvjyzoF9gqtM7qNPS3uPEtP9to2XZX4j3mcDtdHbl9jbNZBZ
5ERoiHYGQnpbNBfRYPyUOWVQXKt0rmWrRqv6pY6vmU2XN5qu4uJxkQu6tO1eb7c1Ky4tgGjEZK11
8Lqj/ZqOTnUA0f0yC7O40vkRuSsLVXGZ5Evq+VHG9DV0M5Ip++Y5WiCtntam84pyrafYTZxjsz2l
tGEY5b50q81EKTxp+RRK0ipMXDQqXgilu91tvlgK3IMjz38dW05eH3atBDyNN/b4SnNaSOZ00DIO
5sUug22eSExC7bpfkoyIrud5uXnyImj4nVnqnf4j197vTXewvp51KcjA9gsS6IcHZ37V/ac23uUI
NdfmD0xyp3Vv+vpk+q9o/Nfyb6IIM7lHghn3/Ma9Puao1nb3ilXTMYJ0+cza1yw56aO+j5P5ICY9
KIj1bmui53z6AgHqmRZgDQ4L6hwbmZxPg2JXPffGW2+Flq1dUYxEtXnv9aTDNPu1lQ+lL+krJHGq
9jfNeEe//pvpZJD5eeXbUtmhSYBxljjAJQCGpN0QH4XUcMw4oHz/x+TUWOybK34QCQZJShOgS6sB
IPtq7hTZ5jnH7QJTf7irJWEoZXrxF4ORhAORZ4A9KdTKKsp67W1Epkat0MaLHwvnNqfFvrD+mcjf
l4paJKQPSfNvStjihhcKH+5X4Xzf+m3MChpKgWbj40PPS0ZSaaBjefEBs1gOKdOslgtL7raZKLJP
42NMy5Mbb4aMhj0KXa1Iy08tnSjevTpkvBmCvqYOYhx2iGGVA78Np3o9dVR5L+JUp06YWG9V/anr
/CpmVh30AbUgvnkLw8k39SKSHojjSluSTfhd4v0bzLtOdb4WyxBKLf6vH5sQIJmm7ItYDpp8V9O3
o+8XuTMYlwqaRvyv2rkRpRdklBsVVs3ZfOzYCStnV1FQPVEXXhjk5z1yoWbFDjSxnLRgdr9XDtup
/e6KF9c5s1hsnOYzUZ9ozSIseYw8EGXGdc1Rue8n7eLNe7IZB48X4aYoB5cfWv0JRBU2Nvus+6X1
zwmvyJBtpdyZ+Vs/frtVs1vQ4KI9QAD3bBP73CJArDR1pMWMs5o4VvllJze3p9ylPkDGkIf53Dfv
i3eSdEz+L++PdmEWP/5hZI7jf41z83lLfW3viKdy/oPpqPsfBLh7ytPYlWkAM3/kckykv1vac95y
a3J8D3RzuegYrXy3yhflIZxdH4Rz41rbMkkHpIPGfy3wyB/NSoEAx9N2VfKWj4/68iERjRjDSWO6
Slx/2N+Vx6g1Mo4iQSVUjrwponF7OJY0R+/49gfKXuo6qiyRnlqrvE3kC/HFp1sGl0BMj+OEtFAB
CMqr4QM35qQ5vWWTCnvn251/e/QoOQVnzkwn1UrZKF8JD0Ow5L8aJINHsfSA+HpK7bCy/1scbQeS
SE3qO5qzSMSkonPkrrN4iAcIgsKJjIKUR7RQpVCfi2Ft++QgvQ/YAZbociud9zT+FdeBNF5d7vsv
79AOD6LhD05syZtR7gboN/yThyk9CPocG5ql0vV8V/qMy6vFcVpIDov7yWD/SC6oeIakSG+uJP2D
vvv6yaM/tCn4kj85vXxt2dBjUBVlKIqdw6HiGeTXrJ+J89yrc+7/0vdYjsdkPvc8M2K43N806Gde
ooPPqG1es+YpNmHfHTei+Z1/7bcuo4XxDlxk6v/zQb+gTLhzuqBLqOTKvvLi0iA0IDh0FZEiNcC5
mubDYhy6niVW39uzux25LyzvaGiQD/3Wzq8CRmQilyVBgWFel+5pmb5cgyfms8z+aakDHYvinsLi
RruoNoTqjyg8CfTxc3JPa32jCKSGBWxSUjDeuuQLnEer5j1VMLJ90S1kmV+6exL2Uzy9UqFcJ4fV
2XbpSconue5I9QxsefVBYevpocxvNlLcbPhXZgMPwcnxXkdnN3N9ZQlellfHfEnymxrPenJc7vKp
4SMXR0JV1eoxqEQZQZY8obTaPPnmdTYJeN6K0eF9/FiNB19FrHChM3xzEUFsUzMhuN5+Z1Fsrers
jWnklDQ+6mXU0V/Dhm8Pj2lBF4tJHVNubwx9K1pcNMikYm5l/V6IfpGUgSf1QblPuT6dR/NfouJd
afrg0rSmd1dWmUC4HQtPtRmhK2Z9RyzXY2Y0EfM5kzJANaO/JvStLtlH0mvFquZy83rVEzF+qFNf
reV+2uXHmda+sv/OkFXLika56iCN33R0N635nnMAmHpOgloeAEBLJvcZ6jCZftWShlq2EPW5POS9
JEcXxNbgfuPHN/o3ovZ7ekOVf8NxwSyQbFd64hdGjdmNXIp5GvFsinKbTf2TSmgvXG1OmSTs4s/Z
QdU/vcbNpYydQGtpIQekWp2/sZfhmj5PzVeckvGL5jPnPKiBKzstzPSH3nduq1+chybZTjZXVSI3
xMLj7zCDSdp730S9KDjxlPnaljzNdXm0VPJtW9BT+W87VhAPaPrRznAVdqGrjiOxUPDYnLl0DgIu
V/yTFUKWWNFNCmyUd8/j+GE3OzE8xPUPSgtO7HjbVT8WbDpVN/Cbf7UXCUWwRxxTbpWzgreH1FXb
0fhpcYXHftVsBEnXCvlPA9ypY9zZmHfBr/ah5fOhrtQBXckd1E/+unjneXsDsZvmZZtl5iJLXxaT
eqO6i4D8zgMBfjt3ddDb/zWeF07d2yCsN7Nov1ZdbEq9D2zrp5V/qeOeHCo7E8JrZfkxdRmrOfI3
KD+I5XXci/bWaFy86Vvmv6amEakO0e/634wIJH6plj+/pQYdO47xqWj0UXzidG+vhwojzMJ6WIp/
yXoRXZiv+n50x7MSL1O7FRlDCgHOubYx4H9ZdfTuJ69Oqv1yrMe2vpvHIGZObb0tjQfl0tN0cFyS
ACiNcLwIqUQwMByKKtupEUgXkZ+pPw7dSdmnDg5cpD/ScoIZuHjQDia0aAOEmxuvLk5/zdghCd3o
LFHEptJhxTePnQUZQJDdVzEgG/U2W7R3qmFjlY+z90Pl+X8rRZ+2pDjXvtbWC3LWTVbPID6/nPF2
fO20k+EeZL5ThR94fDY4cmd98p0/NeB8mW9lt5Xp++TGlMRwGuFTOmo8RbAD9K+eYZst57dKGjSk
L1AjGTI3nC1EHeflnz5f9PbFQcVanYklgbPggdavokHjte/uLa7eqelZepzzKP8s2OSEttUOpCp7
EQpqiaLLpr3F4rWYnGBcrkMbw+0zlr0byLwWwm5dQHW2PR6APr64lF7V1bMcaQN79rqnadmNRMdU
XgDuC15+dEr+QnPr+k+T1cX2T32mH2pgjGJhAsKKKMu3WHMe5oy0nBOmwU2/PpXuSYqPnMLKdUGU
LlYkltNDSo/U6IUryUMrBj0LWFWyS6fMdXr+N6JKbdQ+aS65ZDWv2W+5vavqx6fvs4QJy4xdOW4t
M8VheUXgFLY59pGk2avsbazpBtc7mOrvbPrysS2nSAw066My/2u7cZdaS2jpB6orEXDxHK+eelSa
2rcU7Ih6Dg1az2hIjlJt3K50GosWg4ZNc3cx/Wej61v0goxydcb2dQRniDeY/d7oPg1WTmoU18Ux
9kH1Ne+KpTBYi+pc1gvkOD5IgB5aabMlMsf+2BN+z+/D7dh2CtSAdnezSDBWhoZfro1kTDZmawdF
ov95Hfojc46oLPv0E9xFoLCVr6gQq3aoKI7usOwHEpb0u4iJknPE87hLUNbYyKfXbyM2HzrSwKlp
Y/fyd1Y/RJlxrzQdw7ay9+3Cy+4u08Grkw811x+2re39dYw8oZ/ruth6zRqAg23EUt5AMiNrnI+g
+58OA6Lwx+Nk5Y92MYfTtGyzJm03plsTjS6oQtAPg6edZZGcUkvbVlD9NMONv50mtkrOT8miw9pD
Tk1msDr9oeetyXxCiqT1icyFWYLKXW7jbpMVWkDe9bPtIvdKxaGy2n9z4YnIrMnc9Ev/aHDhogQP
dGVtWs2KVprmAnq78P/9LfJx6J+FPTIir9XG9O9rXPkBFXSbsmJrzHgJ3OW4kgGD9O1W+nBClr+r
OgNWkg5fo79UEiqvgpFX3X6O45uZjQQJ01mg1v6qVnmiLjIsYPBinVJoYGUvzU4eB/QmWeMb8sHL
TDp1lTjvZjNsRi7NoTCxAiLCMZOTlZTUteavBsHys7m+9msf+fwdHSmkWpLAn/PI5uBoY50XaUWN
Q2Fw4ocFieCaY5z7Wu6tnvcU/STBW0HnuRE05Werefuini6dMQc1Bsxe/3dnMI06XO4NH7qxF938
BA75Po3qaBdxaK3ULxlJsSH0l7XnvtBONbNdDyBPFJa31Ch47Qdd/ajY2fmmts+4T1LdiRzoZcmi
KKAL0LqTLMYVLHh7iYU6pSXTe4FJbhDGzdLHSPyvUJoSJrsPkZIFadrt236gQHvYKX2mQLmByjJo
51sOrlnTUF5hXry/P3x2Lmbkzb++HdNp6R57Yw3JOr+KmoltNKfnEfRocJttogHG6UA+szOHJfA7
mNSvvvhPGTHcgTOm/FCi/O1qvm9PRoiRQJl85h8UZhYj5HqXfQ92vEQ08qCkQegxDfmhmMrQ78qD
rlfYP/NdO1efMMhlGK9pwk+jbbsOEuYuMDQrGhApDw7daabbKd5CEduRIrcyzRMaCGvq22NuA8Fe
aorsVHgTzcjJLh7nJbSJn+pBIcq5OdUJZ7m3vtrIXMeBgbilTTH0OALaceVJ9IEBdb07ISY6FAuF
nHj9Yj9lIenuO/YBmZBireuu5Io8ux0/eDU/0FldbnIMCrJL3lseXqoriXNWj5XlUnRhy4byz/zZ
Gt6KkS2vxzVvCKyD/Do5Mtrm2RmKz3wRCP+WAA3kfpYJFZ5MVqphrMMxitqxQmEmwxk6KTbKcwcP
1gwcyUw/PB4590ermocFiWSf8lIYVeAheUCtiq0bBfjKKR9ntK7zJjQtAwYLjtOlxyoeNjmaoKqG
x8b2IBjUatbiruYiohwA1TWofBOlnbc3QVYp4IrycY6Kwd2YhbWjuTM0nerKmHnEBsymxVA8aEFC
GLxn4m7vBGYirJguLsmsAgizs4YjjqN4yevAKXFsDe3Rz8dNfd/ZUiMBQuz3NlNvp+Sf02PFk9b6
YUwQbeNyGdkMV/DYxkXi7FGJpKfQ8/StVZyYAnNRpQogPRMbIO1/F9P3ENW20RzXp56FsK/LwNCm
LSfD4S48X/ouNBHi+VP51qj8qOZcDxDHPqwpqaKDLZ9qB00iigk2Q6xtuV199NjV2NdgWCwEsLmh
X9oRlNzjg5aIpbhLIGYZyRzevnSHbyuacjjflW8RRBQDUxjHc0Ce/taK3Y0SHsqBMihKgcesCZMJ
HbgLFl80FpgJhlW+zwU9Uzbl06ZH8Rh0Gvr1NY4aMufLdZKB0BxwjVyGAuty0+lcu1iLUi9EnhUk
831fbwOrqs66hw3Z4GSp+wplkrnxU/Fj4TQJlsIOUhuyX/eQSXOV6oWB8RA7f9//1gziDZ9XWye+
0OY0iy6KVz2ywPUaw7oYYP7twi8jGXtzk3TmqbLXFyu39ki5d3ThPtPQ9ggffGn45Yyz2Cktmv0a
MDSf9uliH5JB7LBThRjNIii5R31gVIWB9LAOEmP7SH7kZzMhCPXg/Ax9ZeHAlSFSOGM/9HqGcma4
VGlPvsX6NlWHgYl9k+XLHDozPTzdGPYdXmjT3fnzfza319jwo+Ge7BHkbuJ6lOEg8DrwpwYBDNnA
KGwnK0J3+3tZ9APq+i+ePQ5YzMU2UuPBHT5Kx9laZf4wAdANcwodXOEAS05Z1+4w+sPtDIGYiwfb
rg+Gwi9XjztT5E+YwwFC4WWh7A+6MA+G7f+1ItMRFuHFSavnmnaeO7lu6T6YDC/F7A8HBVEuY/tW
k0+Dv55P2cudspAWWhxIjvuxaCDwQ++S5ah9TugGg5hoRExMM3wQ/2Blwij570UTn1eFf20aEgz5
yYtfzZehVFgLUfo7DX1FauFXZI31DmwZPiPDR6hdyTeHW+BysHEuorK+MykaQQNYIOeJ0nYwYDMv
6JEZEfA4Lp0QWLsRbJaKEXrQjzSzwgHEDVENDuLtDmo1SoeZcnNUajFLqumv+7tOc3H7S2r6O+K/
T65a1B5u7cebra2T5ecZlFHaZtQk4l1Pxq2KO/s6TTXwoUfMRe2z03ihC5scC6qYRzpl3NYLk/vq
KBd2eUyrOuuE6PprW8Zs4MbZarK/2vJ+fW+9dHTkNE27te2eubA6Tl0RpeSIzmZ6dKhwvitfmHnD
xUN9dgeBwJQEQIxhdmAm87qxnCQyLZD3WuPG9gByASiT+2WoYbbJWFftbkFoNLB8FCmj3ER2kyBL
Q7ZJhJxhO5s+jo+y2kHYb8cSxrXHbV7NXX2wUwIbiVtoZ4eh2wZeIU9htQDDh3HnlhWCSoW+PK9s
UhHJoXnSFsz7OT67a90I+nho2GJN0h99XtCmlF0Qp96dHxrNR8OrG29brnLYySzF7zmW3nfee//p
ne5fSSGFfDCoKnlbLfgr0zn3fe52rzWKj3dyo8rdtHAbTI5CBy1QBln0Au1jl3rgTVsXX3lulQ+1
QPKFZoi+pt2YesOhMw2IAnvR2HacDzXa7Wnu0u+16NUO82GGo7wSmOO6QjKSxQ+eYWAATdaUZ9pK
TcR3AHkmURa699Y0nfmB29+7mfYii0DNnbmzwbQDzYvTnVGBOBRjnB9H0zk2PpYtu8NtvZqTsSkz
Ld/PNT6iLAFH6lcbyxvmzD0U7BC1hYtaqUegNws8xwNmSWRDWJjwqvVg97+UVyOpzanztTzX/JqR
vYP+I4BPmgGSL0/iY5+x1MtCzZhVfRPOCZf1Eyq09JB3GArASLIWNLbNX1ShukfZOyj3oavnh8wH
PzZ8i5AXE2/OY05Oh0e+STLdpiZzv4V0iDFZlHzsZi9+5XM0Z8OxYxqie81B6bQ8w/lvk6RxQndx
yYDoqZAeaJYFlRon+e0Z67pVOd+eXpLvgRXpS83alKCK6gF3RtIIMFiGeemgdmek6jk+l/TRXYf6
r1gHdtyM3xyx9qbwUV27JJFgKDaXlwKVRDQp/VnO00+jd/mxcoyLdEqSO1KXeTCvCtoZ7/ft4OFC
dkhfuflZ4+LAG/zt2k3GB7yz/4IceX4jB4ayvbogFAKn56nru3GbUDh90n2hXofehAP25YoJzMXE
gyDrkWfFvlXEFES1brY/OuLIXbvO476CM6XrQ6Akz/MYXoc0QEb0ydJ+RI9Y39fUi5VgL/J8cr+N
AuOuytgycBT87yWoiK/gkCvyFo9zq/O/N9N3oROdco+F3luL9Zx5rblzJoQkTDJNoR0RrehA1T3w
tZNIjiwDiBh0sHzDa3uXfa6Vs/UzmZ2Rx5ihaUJYNJhXmc6qYT6MpkT9IZR6HecRU4bvgQjqfv2q
1zrD6qhxYhe4WvRNmdsY6XI88mgYextliDPs6jvp00y++5+fdWV0934RHTC22BML6n34qbOwbJwZ
WCNhvs5SL6AzcgK+5TCqSIF/5r/gsDIhwmtdqqupyFzeEKMDJS0SDHbADLt+zH4pc8tQNk+ARFXh
41NoocFSkrwgP5prkZU1n8aweo8+Jb0JS7lwAfcEQywpelsPcDTP1fKg0USfAacfVTbRQt/d46bo
r8td5gzXb/ZNXXxb8foiixkLy2XMxM1LKVXAr0l6hz8vKP5Q2OyTruZgN5vnnKmKvumUg1XeLdNO
7FSPxWx5XE9UO7Kf2vFBmdAKaMecV21WYJyrpAst5jddxD62kF4st8GVVKzXo4dcF8AhnE3tc/RZ
aBXT8EexGDWuS3M8TK+EDaTjlo/eHbJ+bTkMQGOZD1UdSnraY2CS5Mfyk39MK+vFmKv6owQmspfX
pCQtkBk9JYMjJv5gWeHG8KNy3Mk4/uv0tnzSlRf/DoswErjxODu4sfcQcyM+T5PdnWwNeaHUqHun
MMHndLmfHuVqRLOTBX1MZBsDru1hRy27fjwQLwnBn9gAI8xAuRPo6eQb9JcpoaK+K4k9wAnb7C28
RAF1TwCuS7LAl+St3mHPBXjNZxPNIzBWUK1JuuVrTQ5a1qa0fXNNW7nBA7hqhnOaSH9A/cTecC67
D9l9bPGOhBOJcpfWRkVsMq2tXgxPO1JkpgkK2otBY4QW7fqhrbDe9qRZPBPOv2XmaRnMLBpJXEIT
ywpD+VkMsK+hZ+8AvBqr/zfdU0xIkuuDtrPjXU9SFFBQ3m7V0pM10noxA8hkSAZx5FdDZkxUIpYM
erQNM7Jj7aOtTyfjKo0FxlyEP7z5erFFHcs7pCRGIijvTWdmXE0qhkajrTRUic5WI5mZE839WjE9
hKWuEmZc6kKZ6Xwwqxg3iBrKKmiyhUijuzww9nHjorlrgz7tEjQM4jHBNJIEaYN0QnVDvAHqymu6
xeO4C8e1uTTT8KvTPjU+CWY01Ahxfusmqzz0nQ1thFHJBldPr9aAahq7ojn9SS520sEs87/Kc38A
tfyomSTLFrN/EfgxPKCfjMfR/Q8ZLzID2RJ3rWumhsqWpi3ud/letY75iL1BfRAapAfTXTM/eea/
YahzK8rKyWAMHAgpSwhAO0AhDAdvRXhj00F0a+8CyNwEsnLZdCJ3wCRaJtzJ+LJwLNu9f2tLEzFj
b5zKYu7vPqQGmWXWAuEIDYtNU354a0mMj9d8sccq5ElJ0fDqM6eMXdybAVQBsU1enhYXMg06ONrG
C9KuLx6aVfzFKrtPus78jc73p1nQQc2t++ALbb7EaYyf1/DZm1y9HYeI8Ds7IcZB9DwbuKwArYD5
51nc+XNf0/dWnRtf8Rw3R7Jd6EdbfHnDQumcpSLnYTP5Uwojas7Om0QPGxELAJJQaLp2MVM0kN6U
6ffwIbaYGTRjNUrfP9VC5P5jlviw17Y288YJIH8N1kQQ4ZLM/mc7IN0k00JsHSd7SMC5W2UEifkR
DywWwC5xnUIWzL75W5TOE+lhT62tgAub8WZN2rnqivYtjp0c9UMLRKBGi3svV3Ai/fgjzV6HRbZf
pyGFEXPlG42d6cVOE/XqsJGw1c9AtxZu9SX2H5emfsJZ9VJ62KdsLJNc6Jykm7Vt3wcSlq8yZxa0
hUbyUUYIT2HX02droVD9xo3zsuIQlA96U761yd0mtrgQXNWkGbTBMibdU5Vk0KoVqsDjtvDAKjZy
HP7KSv7qdl4BT6EUEg6kdEtmFe9KnqgxaCyNuAadxzTeGVmsIuq2beT8FqP3NOCeHplQg7bVqp3I
1D+HgJMduRv+aRmSez2pj5zBzsl461KgxIV9KSDYi5S13jL3yqoR72ejXxvhnEvLgHW1DWoo8/5P
s1wZlcVIiMOK+Lpc3e8MbG5b1dln01T4SRZWoabU1k1OnEugFrcFTlhhPzzSMaJqSeV3I3X5RaTa
XdBdgFNGdgeH1hZ3CVXTGeoq7IaD21wgJS3lNk+GmRss+3pKZYDu5S+gHCyiXGOoFHqRQASkY7u/
23CKbZxqwKy5NxuHOq8m5vbYdIqtGhx+jgTF+BsriTh0Df69cTDQEK5GLrZkPyiEPzTWbeLVXm9G
Mqnvkve7iDRPex9L7d9aze6OsLlqS3McEVPu6PyOVqnqoDKnh2nsxzfH8JFBix691D2lWBZUF7E1
9i+wui86PsmwjDUXU5I5bNsSdp9JPMXnoL+Rp+XPB3OJV7Q93u/ocUuw/7jRKFmoty0hTgfLWXEB
l94iH/oFSK51/Z6/5LBQEfoM0RLnl7ToH9cOix/DnMlkVrT2o0wraAq56NCnDE+boiIRFgc0mgGf
LyYd0SNl/eACq7Svi5i8R42e+e2YjvIUC2VGTDYt8Cc1iZ5D++TGtVN/28Z+91vcw9xQozAxjq52
U+RQ/RCoNZ8H2x5Pltl3h4T5PQQNArn0B3cv7NUONakPrCe6OvOe1UFp88CRpTXtBSKly+iL9pB5
mXcouw643M5xsE5DDZJGZw0JR9VDN3G+yBHMDfTSuuPI2I464ktA+DTEnvfTg2yo8YMEHBEUrnKu
dWW2n4Xe98e284vHfs7ji2mN+btOnAwuXk0FU5Et23EpoKLIwTq6UBxMh8pOcaF0y9F29G8KZdDy
WN5Gr2kKlLmvHUY853s7MVXkAJgFuWs1e1ATNAymzpnu8dHi1DKPU5WJL6UT/UszzhSa5B2Eupa/
Fv8v80IuiJUBAx9VsiqaMw3YzTfirTEav6saPsSC817P9eWfB5pzsmYs3JDz9ZE2x+J51dHX6eU8
n5F1iyHAnwIV3cuX1ckIjBHAlraGpEwT+X+N3TEmMXlten+w/9zB4cVklg5Sa1yeMHKZwQx3tcFt
Zmzg94Fd5THzl3vmkNYEc5HddetjyQ2wTmnU4wIgG4j5bIjxD/VJY2y92TdCXYdtVf3S7HFTo3lA
6iKdIeIIIP8jbtxTRznM32Ticu5nxao0ZNq6zRjCfwpbn24L+eNhnbbsAGT9nNVs3Erd/iXhrN90
6QBpxaDrMzkUgny2ewDO7JKiOTet9ty4hRMWYsYzk2kzND0affElVJO+MW34H5PJRZ7rmdPtcUhO
7520812Nrwa/H45iwKG2fl9d3GIVyomwJ8d0q0ZD/GXiya6LfSyc6bEtiZncygTGsPETLgxz6Y6t
peXEA+ga1ktGbnLYyg97avWIfRK5Jn262Tvl1wtbCJbIALVqs4F66kLKAsyT0CoAlhTJE0M3+zcg
yrHSqk9i+YpwMvuXstfeDZ+qYqTV45l0q+4VJXR/hZ22MCEmwFlGEZ98PH1YB9vkGzzHYY7BqeI1
cffdLqSJmIoHW7FJftb1qoNmTYAua+eceb6abd5av2XbORgJlNyn0l4BP0t8nVfyVwf3uNTY+Bzf
qDhhvf6s3MQAhDezU4eu60gyyLSTo5iQOuXVixwwlrrlMgddvgBD6Ys5Mvzia4qD1jPLfGvGZo4R
VBaIPABfxnLbyQnmgCIa75r0+QRebVin1sYGuch42a8o5J9tiFSE+H25pUicNmRsCGcKLuA6c1GH
pq8ZdHv6pKWSFx+Va6OFq+tOLrCTjgi+Wxpr43qCWKdCd5DfLt77kAHQF6aVFGFlrW/WasErETpl
gaLGCTrQBZVSEzfFfjCML4mbj5QWzNabvl1W+NC86T7WIlPI680aRYGcUzMwG0WsDt0JN8/oRrB4
076mOWBVrBPeNI8oZ2YFRUca2BrJtO92+ZTc/wf/1R3K4T/TAIbre2wCJlK0EB5BBoOy/UiuRfmz
+nF3Lpo8JncuLicR9Bb0YOcK42G1Gw+Dd+dsmyH3opI97iibdIAQhKfqRcW4kFIuRhW1/9jqjiL8
Z6BOUgPGm9DwLRnhqfNarq/E9db7tZ6Mm2FpIvC9fLjhwa+2jbnKYOmNeQ8xUASNsOP/ypERBPiS
AWK19B1+WDQdPad9lmfEdVXI6GISEHelVxtY3QHc8ZEj4/I8gzZshymun76mvG8e8ko634QJEPrm
gPBLwiFXPjIE4Dq32i7t3TQQzBBhN8OvitmQF4zI6BksCs425CA2QAfEzBT0QW6rxcgwtCdxOLgi
ebVySDruD8160ztNHhy/6U+Dc3+iuCV2IHmQ5L0ut/SkGTfehzspBdgpU4BSUtNoBh6lT56Q+ucm
fNX9Wk13lLeMDD1L32d30Y9SV92LVM2CcsiRqC5FwQ6kQZ2Wtq4h6kwbglPJSaZEj2yPFZ6sqLp/
Rpq1P9Mi52cgerXHaVKc2kQ212qcv3UhkitTheS5QuHsd22La2qt9r5optvaVOKEO5igPZjJUAwO
cTNWUmEnxDE3epzwTQcNUo+txSYEZednQGHZkBhhWfe4dVqCg1H6rRP6ZEKWCTDeDGu1bBbiHbZJ
z8tmgOSHRqczZxbJ/QHmSFsWQI0B0836USTKfu1TBje61YlyGwdBSqTnb0vHlnsdPGvTKP9DlOm9
v6XLyOcQOgAGfcAhZWHN6zwXXFKMLXBEpMFgqp93NmGLfynqss3/kXZmvXUz27X9Kxd5vgRYrGL3
kJfdd9JWY0mWXwjZltn3PX/9HfwC3FjbgoTPJwkOAiQQTe5icdVac46Z5L2301PMpGaKNK+D9cFs
gEOOCMmjVFaMI31www0DM7lte6CuIJLy87yDLWxMmIuML++aFB+GeF0OwKqtvo06gt3Q9K49C2u7
N2bRqgI/haAl+BVSvy4sMXwdOzTHVeXJXdAnD1RNzdLRtftEUsAt0l6VT76lD9du6eunKQt/KoKx
+Uc6vn+dO7G+GYae9e0G/Q0nSLUhZrr+WhYJzWsl0c4VgglYEL6mk8PcOGzax4JvycogRXuvj0rb
+56qMS8HDId0BXXPttMDsD+0JcHkG0ztsE0icnX075xnaStJDQHL0EhjrbE+loFFAVcqYW2dnFNx
L0X36EeZd+3UbXXKw6xbc0pC7Nen4T3zDtzkFaLhENhxsJhwSS2mKvzupmF+7PIqOaLW4J8OTok+
gI96Om8bcUrign4LFF+qDx/2IdWBSu7hlMldO2XilgERsu86Q6TWYVxAyDP/Dr6IKESmxqzpwpby
m9nr2TVrDvxCELwC1EDPFsr8bHsSxUSYG9OvMGzkqpZ0VOl8BBx4MNqYhWYsHJU9URi6K89J5XrA
k73tSsLZ/bJi/Grn9NyNrFzy62YANmoJz9EwjpOO8EYGSJKRdaIQa3IsGKiWFgNAra0xNXcJPRVa
JOn90KqbpPWLtQ60ewscVH+xZ505EDB3fnsoIZVZods19Sur076LpK82Ya2GEjhsUa2jSHQHWCQ9
EZPRC55rb5mmOgJfg+wccjv0DQFT4zGYFL2GDn4RRLpuU7aGzhEMpK7dBi+QbtKNj+oCBFo8nPIs
56DRuOicNI4Cq0AV1PU6AgvXMtJtONX22h+TqtmgVmNmzTFjKS2Nk6SBrMupBiacQ3N0scyOJ2fM
gHt5yg3mrT++CRgFfCcd4YHOlbiN6t6wjkWeG+ltnDTwz5mqIvZnGFfvDFBnr6JugtvQcpwbL0Bg
XBEefg4BsICx8SqP71Ec0TyPxjxHzY6UFzcS569g1pu3UUmByQmnOHjZEJyFg0Uwo7MM2QQul1Ek
r3rA5JWmNh4/5t2MziFMAidQj6U386jAmGyxyuL0t3z9WLgu7ZsChqrlT2o9UqVvNQN7UC1o4qKp
tVZK+i8Jesv9ZInqFNSmv4qqEYhlSwJnz7a8jAfXOnYZEej2kD35SS03vovxNzXo+2nwozeGk3tf
qnzC1TFk9soElbsxxn6WaPK7pip/jnwHsbCjsaA73ikp6p8cbxm2ToazFlqJPDet629G17i83Pps
VkCfzwsCvKivO0wd1D2moo2ceFBSBwwhpBO4SXhl0l2niE1tAE8+85IvEp98t66ncPyK0aNeujXG
Z/CL3cKzZty5GCn7YKYkDAepcvokpoxs+ujgygFKctbeZyVtqDaheLV7jQkx8KidYXfOqVd4BRaA
AZnRlXnNqol8Y2DwXenWeExDA9ZsN0RfvCL9yQ4MBj2z5nFRHt21ozfcm2mbsy2RNbd0bJTjVmB8
HaGwndQwxhT5aIBcKncglUH4kJURJP8JjYdnD8Em0GnrK8vT0X5MMt+iUaDKd9xX305fGo6b67QR
4XYiW+FYDGW8Ig+bQo8EUtYHKDy+fSGiATqP+oMPnGJhj0h/dYjbWG8mfyUHSziLiGnDyi+nkO6y
JhvaqmUqlrrkkTWTbdzj9BR3Mo0QhEj+ThR+o3ngcqxOu1XSe5QEQIdQuebebsJqgBYYZd1Q0MfT
PCYfUceoVyeebmIsR1ZGFXxLNIv5AT2znaEN1cElkm+FDgN9dQb78UCAZcN3VWsGfhpqWriG8WnQ
oLwHXW1ueEjBZjTdV80KEIiXvntMZMWhm3cG9HgxcQYPNVq5blLx3feAivsezlWIUEFziJw8XWVh
7m8Fh7DNOHY0MQd/5oKAnWDMHJVAvf16rWSdbyMnMu97aSX3Y+gDWLCLaOZWyIVZ47z0e2Y+LSWK
bdj1JqiM5662zfMIjHbTSoEF2VN8uKTa9GrvGa9gRbuV3rUWCD7LF/f+ENSPwolRamL0oYteNzSS
au6q1pBG6E1bHSqlRV+UQ5FsNNKiZdK26ypDdpaHSfM8QJq8yxsfwicf8BcnxMEadxwTwYxDL+1R
DcSqNoDxwlqcHOR/WWfJLVMBKuMKuCSkn4GZYDTcwpwWB80ymxevNM2ZM0bYaifgg2hOXC9FUvyk
zSBfu1awnzOVW1tGxPnZAeUwaTGyDjwFOGSUtfA4cm5EG6QvVhLLddsPzdes5VQBlIQiu3d+CACQ
yzbw5IYaAuWLY1Y06+uhvQ1KOzzmLb1TgYRtkN1sdZGYqVpdxM8Og34O72gYmrHUbsrASc+JY5W3
Bh0t+qr0haVQOH+sCXXmMFqI5uOQ1AaQ+9hDejvbOJJzIEO4lsiL3l4FujFduya1BPZBGj4MVpA6
kSHWR9RoYK9ag55fNLyiOs92jtbYG9zF4xYaYbXrSkIIdFRbL4nR9xOCbFXvcnaMlZpq9lM1xKcR
kzISWeEt6wigvVeSX58kdDQlqo8rDs6gZnucOWCq2P1y8UrtQ5VmJvN3uKoOtUZFMfl5toYd2YtN
7RjDneegyYW3FtwIfOfA/GG37VsZOYwGzWCn5Xa79cqpAchhjy8VcRIbXPPsF8AB2f7xtjIzaB6T
YISnpVKLmcDsOaE+2AkGTl+GBkm53uvTlc4XFCKEpbawYYEI63x/e2Fo1yQWdhvOXsaur5rge1YI
bS+9KF5O+fC9M4XFok7DXxnwPXSQQ70RUV9sehGrjUm3a20iQaPnJIFgKirclASBjSLEA7WqOVKL
i1ptk5F+YxQa2wGU92KU2LU732T8E3nNepK1je6UlI286ayvVdHTq5s32xGT376TmndwBjrhi3Co
vsWacr6psWKmmFtFvgcWXK0sw+T3gCXg+89piyIRNV22Zhjh7ewIL45HsMo60/PoiElI28WBH61D
v9XYXP1sLUfkyqXh/GqUBhVq5oHR6QHhE8RwTQRMnWYqaRrC3+B/pcvAzLPW7nw9J5N5DJ27AYgV
5AXYJBhS0C+0pth7MZO83jKcW+Y7fO4c65nSwjgRIKAdLfiCVCk0JJYSFPMK5/Arc7pZVkV+8jLU
bQBMdU7cRxy3gCBjN9onJqruBJCa5R5npA9O6Sj5amcaPMbcK26zDkdO4E7iqMVF8WS2oGcsjGjr
luV0ltRAhwgowLKyUKokUeRf2cylTj1Ln49U06OHwCWQxcR7dTn8wMD8zpRI3uBC/4EIkN7cNPjb
rreaVelLa+ty/jsQWyGOjjHWG76/xTaZ2PyiKnMxgKY9YmYVbsK4dp+ZyRHkN7OUCcBEYGqRdEGE
ZL0MK3omLMAlCDMaJikaywKCyIJBTPSd7itcJMwBV9SIrEep40bTGBgOeY4WU4NiCUxbzaWc/QVS
AI4J2EFLxwWDiNklmF3qY7ANrD6lYCcKOrK0H3zkQwVjjI2pjya1iTzbP6F+RR840SfVZITgVuRq
Y+jpE70vf13SVFyOnaFRcWrhkS5esB41+uxNWui/psB9qLDCPFiJxivlQai+tdtBv8JsXG2ocsgE
wQKHs17aSw+2MWALdH6ubTqravKzU5AO5s43kJz4kBUqWB82k9hrxpDOk/DBS3Ms6Y6GzuqY8okk
8GgC7RXgIsx0/w4yyW4abUwrVsnULhtSarAxoQ+Gr9HQsmQbp1itKQ3wDtSavq4TIMGBrffLXM/0
Pc1eKBVJWBx1m31o6c4BPbIf7bOmoxRqaAlBA+MFj3N7mxbFdK4ny7sTSa2f4HRPy1DQH3CtMN+5
jDJ2yG8BHQjKmU1qQA4YwuyxzhiYs+EGewlL0Ub4P1I1F9AtF4PT2KueTJu1zMrwSWUjySH0DdFx
0ss/OJopn5A9mZt6riq6riu2jUEDmlaYOk74yncRTK5NOqCtDcMO/kaPoHhQaf4Yh3Z2p5n4cDkz
j+i4aIDHSfHFHQdjwy4BD44JzK6Jdfs2CbR8g57DfkToCdgjcRhLIVFg7pkL7KwMaoakBUUPlHlD
+DD90oGh6cqZR0TW5MoJoGuMpDkTJVqP2qXv7DR8GxCYEq5Q6NqDilPgFUlQPWjpACWLgeE1+Gge
cVOkt3DfgXQoUJL1VNQrz+wLcOE6Lfi4Sk5eUkxfcgqwkxmENyPwilWUta9sKpyRXVIGsf2PW48k
FAAjVLkm6p+FRaFIwgadZjhsNCV6THpJty+gBZ68lLZNVdKU5GEiRB6kQF3c6FsA3F8Dh8/CImsD
oMfowrykK/SVbca/gH/mLFd4BZhHSwRLiHrBdIjbwe9fMJt8q8Fd7PspGB8b+uUrhrPdZvSB2IVZ
41IRBNYV47V8W3sdRxPc0xAWyNfxSU36R6iFaxo2m0vTYglkxl3EMRPGtLDypaytEt4wn6BqSJ0f
MRjIU+mEDBI76lldn4IrDnUlpxO0cHeFE6dbp3PVyhvpD/UC9kfRyege9V+/7NnWKJaR/XS5M4Do
pI9ZZyEK8dyzT4NR4J+NT1N5W+vgT8D+689m0ZrfQ2NGadlYhSz4K8toCOsr4fX20mrjcZNNnrVx
dLd6ivqaXoLN0RgCOfR4MxhOCNDFD15+PKi1PjAwzIZnEOvqCogj31FOYzh3mEUnmZuekJOmFFU5
hQe5Lz/YgSm2QJJg2tDdbQAu/RgnUDaMQYJRqnxAUh6dlCj2wo0ow27hlzP0EjBnzkqK830jaWV1
RfsYovZ60qnXkOXiPbU7ulUL1yO8KCra4IHBsEdFnsR3PSkkt66HChe/evMV1bexgbzGecRS6G74
j+ixt6Xamcgj9mVLs3IZ06lBGZ8kyGNDwPqnMs5K+iVlumenmh4MWWgHgyH+NilbthcKFUEmDnWk
4mQY2fjwPP0FZs1Trfu3LaR30P80lxL3oegfcpumnqCDcy4H2zkSR0rR20wcTYnGYKnk+Y9IDMk6
9uP8KrLs2VDeZGiPp1zfG2lL6AKN2q004vCLMTvEdFsEJ5pl8WsqmUjrqMiu9RztKQPcYe02Q3Ic
ujG/mYZUbTTi0TaAWggysOLHUJNlvqx3UU4QDMg4lx6tQ2udFJWV6UNR3qXOWqJ/VPsgvcLOCqCk
9RiOFI2B5SOiCeFA/plRKc1j2M24DQfMadWnSEuQfjICQNk3yHCCwV/la3aScN0QK8ElSMVgLeir
UWuLTVbJCul97k0/vDxRLIFZ3ZGF5cGv/Qjlqwa3XZ8HRZGjbs1pkusRQtPKVY27dSQ/l1UBKNA9
GF/wfh7pLesvpCCZOyvK7/SyLjf0ev9HQId3GzLzQgwuoUjx8Oz0TnGF7Sn4wZdtuEIXgmoHMGhK
jxKHVUuOAKynNr2hITw+dTl7AVNY0tMT+6Esh2pR2fyRTng/5CSMkoQcjnawp1ESqPFp5Ai+MOUQ
3mrMY7aTNKAaJA2rhRftGLU8BtDwJLTgS2l5PRQ8wzmShRZUcfSR1y9Ci/KKZJh1W3vrDCttbwDA
KxuAvy59zGVj38AtLh9yBZZnEfiBf3SHWB1Q8xUraxyZfOpyvCojoPYe0vdrkdEjI/Av2fqty4Lp
bBdJEPN3xoEEdIxudSrpON8wzAiXoNy/Y2Px13Cj/RsrKMVu6ADJRQwQ0RUZ6YHWKnbc1Mi3nQQz
57WVfx5K6wd0+uwg8g6vr+wdsPvzRJ0T2zVxVGzLyMvZLzioiyH37iwLxaRvFwBTM7iOMZNMWiAV
UyOOOzeDjd0gFLQdZA+MqIkK57rqaj6frprLM2wg0aDHdAz51UYdP1Mcj9GOxa6tyZQMd6GDtIpT
mzHjnrNdy+u4qDM2q75xw1UQYkwxm6K+M0fH27CjQIPxyWpCzKjhzAGYyXk15EvqFN/9uXDOyrJ7
dYyu/ZFarb9JiAeDMgeVJdC8bkvjMrvXu9EnQkY1DLbgzkYROh1b6iOtahiEHkqTY2NjwfYETjdh
wBpQJBKHRtUcaxvrgOmq8ZHQLIPGoqcOaHKwilvi2QEvEUV0miAfNiYctyaA1x24W1PX82tQXiEe
LQQdZOH1K0K/WmaDBV20BGmxhrlaePjNnKQgZiHzBvhP0HwaN9HJURTqUCDQ31iyc/dlOhVbTaCk
aSet2vHiUUzXNNmbyA5XvpE6xwR97Iqqjt2oab8WyAp3NeqZu9KZyG5tCVcEqhBt6EP3e3CfvK52
Tbk+6s6DJ/Q7OzH7VZSP6jTZ5lejM6HJJ3xVm4zhBIpL567FX3eKmxRpd8P6KE3E2onWBjumKhEM
ByKBRlfhji3RYjFj5SWhW0rNpUnwtcybrkjHClZ9LDHjwNvmSINBux7rkf2+zo/CxTggW+yjMDVb
aBBZtoOtpSMEb6NdZprlC/UqVQ5qVLgwcdKyBSq92cPaYuHCCdLQLXF0Tb8rVelwA4NyZ0ZaeMW6
knsC3SaAUpONrzCoyfLLs5+UQBhm7aZ4JjwJI3GntfZCcDBFsmjgPKmQgNDO43BuS8Feid5oiCvs
STE+Gg05+p3k5WILFGplTZhYOlXhugq9+qmqqvpWr8mA9Esn3vrjIFZA18wVCt0Xhv+MA0FunnK+
O2ur8YGuFzUwBgzbS3Q99i6J4ArI1mWzH41v7WCXp5rpPZ4jRj+1QMicIPBedCQcrXrRv5Cvpm8x
3zsbJ1XtK+lG1kG4EVMjV/8BrC/dVFBX79zefQlsB2VbReOAwdlPBL5izdSG82mY1LSQYL05RY8c
RLVEbnUWLT8935qKCk1gC4dbY3obe8QgqEj6WinSwbe2S3pXPhg5b3wh012rSf/GMJv0TnFcREPe
DDTs6UwfWFQ/yob5RJHmnBucgA+R1+nr3tCRlNZCX9i2lq0GPL0LNWaACinflsOERxNZYL5ufb58
sK3J5pihQqEbDltadwZqOvowNHHGhmgtaIiuadPPI/JixU/BCTzQx7WTZL8M4hZXsJ6S781Y9Lem
3WovZU9/KDVkgyFR3ZUUltcM1mBR6d7wjWrvGamZRa8VhwzRqMOqaukX9R1qhSjKf3JzvNL0hBb0
5RIw1UyhnCKoD0Oi1KKuyuo2YNvZBQW0TNJomEwwTzUyHO2ocMhYYYBh4I6LzejanEKOECl+Wobo
xdIeyFFZGN7o7VEDEAvV2iOyYr5p+gSJpiX1A7EUiqbarqaD63awjgMnfmo8GtaOwbChjvk0mHpP
jCskxWUSRkid6f4Cyq9qpDn9M9mUdJTjxIY1ooPxx1QyDPmO8Yy2jGPckJ2QBKcnmYO7BF+F3pNG
NGUYKV2ioVZN10jSwWvM6tVIOAIzxiNWlHMUx84DSqBoWWalvUXewjAAyAd+rjYgNHKchzeM0MK8
pQhAco+TRkd6bGv1yWyskqkDahvmBIqTRjsW/trp7F++23Y+M9JhmM/7GmArbFRYa8xV3o9MEEsP
0TJsXCh0kTW2BwvJuk8pGPkxIv4yrkihtRwqSwak4gnt0VN5InCyZewv8q81kPCRg5bZMWw1oTJq
c8svdOv4uW9RaRmWBvUcpCHqNd881IVPSwXJxk+rH9pfvgXHUAH81ZLi1aEzu0WIU2xJjhvnf136
C7uBWnWScX5g8J5Dj4AtOKNMdbbiZeiA8k4DYED6lxKW5iKvmFE6iepXpaXH2wp17l5RXpGrSP22
qPnwYoaz411FJBSUU5BnoYOZpXUNKMGxVZ0YY02PFgkJ9/z/EmHQBNo6bUNtrdpgxN+HGglhov5T
axFk0pErf8aWDDkvxAaH1JJHI2coguoYS1vS4YufSfNoW4j4aowte46lHU6DqN7HLT0emPLO2mBo
B0hE2lBDIvNgiDgkSHTYyBJ/csF8FHB912nGI0Ns/JLKcLatZVsH5VFW8q3A7CSkvy7SsboCI26u
qyktoUYQFGBXIV43Nrx0kOCCTP6IV1FNFvkMBaFDjQYtDJeqauHZWCaKTh90kSO6cIt+hikC/ndc
mFX/Jeq95tkA2gVjldbSbSlRmJGCbC6nwgO9LFl+VQjghXDKR4dR+Mb2zi6WBgq8OZtEnxC7lhoa
GpMD6InuICRiLGPoP+dZadaqbz6Fwtcyy7mfLtFPfZCZN0FKN1ZDeX+nFwXOtcF1sd0jbkURWdGQ
N5nqMvnGj4X02zaFOFo9Nkpo5c9TO2smDei0eojFnFNku26a8FnxTVwkHZ0K+uq0YbG3AAXtFXQa
BGshPPAtdDskEjqAtpnSqmkUIJHuMmwVeJEo5NwrkywSBDFD9cgRWGw7/OI4pElLOZRC8KpEHSWx
iIadwdcLTaw2XNu0tvXdUKJGJo0stovbfMDa6yGpYjOiQWYYlbNwkoT3rXD42VIsNqFrQsI3s/QJ
Zfmj3VjsN11KBnJI/rDlxtUr6F7kThx9a5iyVrya0hHMGOnFC7fELTsGbOXaALus4R+6jErNvJtQ
RSHKC6snMmKMrVMk/X0cmBafFJZdbTBFZXo2MUgGL+OEhjoaBrp2PtwCqYpsGafSxlIKUEJYZ/l2
aqTzI48acjkdZgO+h1zq48jzd+PbpeMoTKjK5r/+6//8nhCP9I2s5RB6McQ0oIXW07/986Y0pGuY
ksmPaeji7Z9vla84bo/5LdboL/5ULHMxfvv4En8GqnMJ06VQl4ZlKv0itJ0mm81kustvxXQanUd8
c1aMbxk75MfXmZ/E2zh1bkLYrsGjkjpJ2G9vJSS/whxTN7stojNNC1X4K5N9uQ2fS2yHH1/r4p6k
y+jc5kRtYfJwDCHk22s1UeRSEATBTe5QFiT9XTLNOnt0am5x+vhSF5n3f1xqXiA/Xu5CDjn//V/i
/4rOt2KtoQtb2nJp+S+BZH+Jlx9f5GKV/XMRR7g2oTFohEw5/yN+u4iN+s6H+eOd6wx/BHUJ1Nr/
7ArzE/3tCpo3mF6BvvrctTcdtZDz+J/9/Ytfv6no1CUWf19/Badldrv/7M87b//5o26lZGzx5zPv
C/ZoOKYf//33FtTvP8DFS2LVkU52nfDOvXWsk3HLOQnK+m2ikk+W08Vb8j+/tJQmsl7LtXT9Yjll
zKRSg90an9uV5u57OPIOveIyPnvU8B/f1LvXYkUJx8Hf6ijj7UMD4K1nHWNnbgp+ZoCrvrgtGvAR
uVgb9tXHF3v3CeJHMxXdYcu43GYKIsfcIjG1cx4NjJIAjijvKci1nxhEtn9xKZdHaCm2NWZ7F/fV
lW0WKt07p6CtpH8yarBDzHBC+clL8+49/Xah+f/+20vT42vy5cSFjOQQcghImn3OR3Wwjx/f0Ht7
jKsbhukoxZZmXXwFwC8gTul6DyZLsC/S6MofTU7b/ic/kZj/zm9b9D+L7/frXCyIvlWmiSLaO1PN
fAngIBKUxmjScBHwTFcaJJIc+UOORqjR9W0j068f3+d7C5LHiVxV59dDEPv2eVLhcTKxTMozvkAZ
8TzIJBe99pB0uyS7//hajv7ezf52sYubza2hyY3R8s5+ZrV0MUm/LBL7ZxE57UF61Jll0VhLWeLw
outRYIsl+mjnVvP2xYpaIGfKFz2GYjp7Rv6TuJonTaRHhy6/Xk71yUOcBl87MU64ohMYf4QhNwnU
0k63Ux4kTXBtbn6YE0GbqYkLLy4y/86KY29f1JV7TMcMLXKadfBcEMpnce3tkKUCH0/BrwVZ5M7J
8u7R9fEaxUN1xENBeGQzRdt+UA7SrrjfA7nKr0erq9deBuXOSS3vqoqTXwMpPG3Ywjgwe3gCSMq7
a9gGiDRjWhG14XrQZuqZWQ+bD/+Ngs2YJsdoorEZ4Lxb0pIxNxyT/HWu/HQXdyEgC87qts4An/Pc
dw5/iA/CUTt7NFc300SQWVfDVlFTWogllP5fZohu7uOf9Y8l5OpsmpZJNaNstpqLD4HsMoPDcOLf
dG75o0T6sC7b8dbWxNVEWR5m7Sf79R9f5ovrXX4YsNJNHIvA0nKAwEcBPebHX9wRpRNlk2sK05Rv
XwqjiDSrIPLkbFk0vbEbpkdT+FDp7tzhk/fvvf3MpcYwXFu6Lv/59lJlq2dRBHXh3KFGm243Sxic
H9/MHzvZ/LikRT+VMmY2Bby9gkS7ZLUNawLmc999K4rXtP3kxX73F/ntEhdfUDRMRgUUSzvT2KQ9
g5nh41v47O9ffF3UaHHsNvn72v1wzG/+4o8rsvSojzn+q4vl1ERYmKTraWdE9nRmEvsKT/EnD0j8
8TNfrNmLn3nCZJs00C1uiEFD62gHaKUgmB+cViGF8vvghfcSTz+D52WeRowudaPaxnoULU1RhD8A
swmIr6mLIY95AENIV199/BzeXScuBwVbJ1zIujz3kBVJC8Xmn0iSKD3xbz3jxRJJ/r+/ijBMk7Rr
ZdqGc/EJkGhzUiemAHIE6UXD3ow5dNvb/+wiF0t+8sNAzb/rmTE7knr1vQ6HF30I9v/ZZS6XPUCf
Qi+prwrnYYxv8uka3sHfXMLVJWktnO4vF2fHUccoBls7dwzVl8wXd2JmpRem+cnv8t4rJkzUOsrk
JaDuebtLoFomY0dVbHnbwXzMxCeb0HvrX1iWg3ANbaZ1uc0VvWY1YcuOSurFtXTFzg/lASHQSqfX
8hePzJ5XMVWNUvLix2dPt4aOBu5ZF88wWj17FwyfVG3vvSrCYcgKAEifq6e3DwthyohurOJtjrde
CM1ljXr/L+7C5WERJGwoS13UZWUp1BBUUjvXBSqk0a+GrdXBG89qcsk/vtT8fX5TglJ/2ha+NABa
XM2+eGCJM9DqyUdxpnt7H7upSV6j/xUV+L0LLraaOKUMDsPIv7gq/RsaIXz5eIxvnyEdfH0y40ac
ETmQqLyNMmQf5WPkrcuJKKP4k8vNP8kfN2k7glwZekbysmlkOp6vdUTmQE/+5cMjou28mDvx0j6W
WPM/vrf53/7HxVzBZsr645W6uDc05aPVRpk4x1nvHW3JmQiDJBZEMZNstWg9Zra5RhqK+D2y/X+/
kRvU85wuea5I1i5e5QE9EzaqSJw7AffG+FpVd/jXP7lF8Uctz6rhzEDZR8NHSeNigfpREbhhLcTZ
MW4DnFBtfzDw4qIoiGw04WuKADf+/vFz/WfVXzxYKRxdoCTjlKkumzJYgQuI+KV5xi0Lq9Amf04j
RXodQk3bpbQjV20qHuIprboFI5162zUNyuipqV8dCFYkMOfkeZHrunALuIgMkJqtgTruuYNSe59V
FVCyciSfpAQCw1fKuDNw0W6IowJmOaYs1BL1QzVaz+RIpzuiLJk+6NjaOVswgiJPNSH6M8zXVqUH
UADjYY2PE6NfQoz6cmArOXtkrN63FUpQ6FHiy8cP6J2NiQdDop8OsswUhvH2pdKaqvRVZnhnYKgV
ZrNyU7aAGyZNfLJnvHshWwk+5ZwZ2TreXggYHbFjweCdYfxcERe+EXFybU3B5uP7eeez8eb3nv/v
v532/YaZVq0a8xwJ9GDkVkEAxjrO0ezj67x3O2zm/LelU5WIiw09wfuaD5VwziasF3HMqc7+4lbU
75e4OCUVnDTSJOcSzIBlB+3wEIx77efH9/HO86KbTHtJ59AiWU5vn1c0FXHch51zduJ7JXbYLZBs
s94/efnf2d/eXGYuJn77WQCgTK2ecJmE8BiO0kK+gtEcyvM8oUrLZyc/f3xfYl64Fy/+myte7GkJ
UuQcjzHcpsRdgkDDCCPWpocCC/ablx6NcYNDd2GI74htW2v/8eXfWx5C578dDrguK+Tt/Q6l7ReG
ljjnMjSPTD6OXlh/6QGwf3yZ9/ZUXin8GZZ0+eRfNp2CCi+7TfTcOUbK5g7o5zGbBHwXQUlawYsR
M98yF+ixP77uu7f322Uvdo00nqIq7ivnbOdfOrziAVLmf18xvbmzi4XJzA3iJnT7c+rnP+QYf0fx
vR5S+5OF+d76//0BXizMNq1zW/g8QDk85bBf506Kvu3l+t8/MAMNi85PJdltL77vdohRGi+tfZYG
1mPjrgtB+ai/uBdGUGwaUA/+bELofJbsYAjss+okiBt3KVEFFulLHX5yN+q9pyZNxxYWnwyiYC+W
t5lLIHe6b5/7Om02QwSDoJim7kGmLqp6K6y+2pi+NuicxgVijR7Om+djz8cJO9ZpwGDVFcHG0zR5
6MOs3JMwUCxbyYyzMIP4EFVJdrDgm9FXVIDXQX4+m7Dvl1ZZIMVt2DrwekL/KKEX0arr5yxBM6ru
GkjTr1GSQ7o0E2czEEa9qYs5j8jGylej3jwFIYwk0wkJyM7tATleFO5HMOnLoW7D62Y0fE7SIJaL
2tKuoqp1/uLVsXldeWisBUZsb3cGFB21OSBxOpsucFv8W6eh+4tX5/dLXKzpQKs7G7INn1r3Soq7
pLnLnU9GLfOfuNxd5/4vTU1gN+rydKaiWVNYht45HMpvkUZosmOHn/Rw3muBKAfhHqPy+Vlddppt
0wJoYLl0upyJwG4CtMUOyijyvihD31jlhzox9zkTd0/AfRjdvaXhlCHEPknU9uMX+N0bpsH3TxdC
/HGs7jFbIsRO6JMGAs9GlDzVaNo+vsY7xyoK1P99qy4++GqqtEnTeH9L+IZgJutTZQFTqQ+w6vt0
8/HF3n2FbRdRqjRNi4b923WYx0NvUcJa5w5rVJju0vyFtb/oxd3H13nvwVEkQamd58l/NIlwyFRR
VCvrPGEPDsQ3F7nTv7+C4m8z3rcNU11OyFKzjaKx9Z0zlGiiAdxPT4Lvfe2UkJbLQIwiWV08qtRr
mSTiDT4jxwcdE8U73fmLX+P3S8y/1m/1kXTjQlPzJWpBOjeQiKUXnfyvf/GgFK+tcKTxZ8fGhFqv
pki3z5V5p3k30WdfhXf2BAg481yU//mjJO6NkK8flttzSbKKFV/7hIJ9fAPzZ+Vy16GrpVxpW6b5
R+sb5rcdMY8FVezMnpHuJ5XXPiftSwacmCrEu//Z9S5eyKZL9bZWjPS0pL2WlSJAjtQX8hR6zz3k
TfPJBPGfxvpH93dRJVSe60utGj1i3gqiWdh7b73AfoUxlG3rsXI34GWJZRIEHOh29asDyOTVpb+b
UIeeczzGDx/fv2G8t0vA7Pv/p7aLM7utdAh0s6bB7WR4LAsQdYYTws3pvSfajNNGZ0oUaZW8GmB9
bCbQp/sGmOl68kxrA5W8AjBY1kAXu3IBqpeTjDJ/SAZhuElL/5BNdguUgSGcZpAcaUlTrYMQPTnQ
Q4LMWnj826Sw/h9pZ9obt7Gs4V9EgPvydVZJluWR6CXOFyKObe77zl9/Hzr3xjM9vENICYIDHOgc
1lR3dXV1Le/rfDX6HNoT5mp2QZ1TRSMOOgIvF+6LsWUIoWF+tFTDepuUM9MXw9TvwBvo3iXhEN47
jUPffGXT4Wp5OVwAQL5uu3BkeL3Is4fG15yDHsLBO5RDQg+wAZnOQAta7ZjmMc4xYx/MiTuAp60N
hRlgKEaLgKPr4+NQhcZdpDBObMqU5Pq6kV90i8TrREZ+7vGzCnl8kj0fvHnwK1L+V09152T7yZqm
Y53qX0Fi/DbFunVQB8l85yfRoy6nx4S3yV4qtfRDmNnlse+HZKuVoOcPhSYzyep3j+EYQWE5JSOM
Q76+sVt/ZNaDmKlIfDjyQGMCS33iD2RX91kQtLtWDfJPBvS5u1bJ5V1r5smxanN9KwFvAxin3jxJ
IUOhOu2J+9aW/TtjgHCI6U5nY3bM3MH9AQM9ISED2VUKdVnTQj3h0WgY1/AhKX5Ig3tchLsyBKyd
jnoL4J/pRzkyrFiB87Xvc7X84KhAIWRMFd3TX9E+dRl9ycAvJPCCBcleTUHsqwEIAFW27fiR3p9t
ZaqfvKhTHpzK6h0IFSQ4szNfMXaZpMFwl3ifnAZEIYXA+JA67c+0o9HVcpT0J/PBf6k9o91TQtjZ
OFn40o5MitRt329p4bB4uRTWXjEK5wV8oEB56D13yGznFEipeYSmFxROqq3vQJVsd74PEYfvUMNl
tnkyHuMsTN+nAaQJXcuY+FjDAaJmaQEpmVWeJjvBGDGl7H7g1EA5DOKYB3rNplAi4AslkCUcs4N+
UA5lYydX8Vc9aX5aVZU+2Qz8bsmNqz/1kh5zenL9IwMj/SOk6vaurfTiMOg5AwgNuEiJbtUfkrKh
MRC8PZpy6+4hzBJAUahxZ3uzbiHjwV8yON2bD9RtUHRIAaWWkx995bUMBAeM6ET0cmaAfH1SzV4B
PCDqqGT6fiffW5BHMDdawfTmK8GDEknOnSrDPGqBjsN0g8Kkew1Kea4A/EGnGLRQUQ2lWAa9ZKjV
xbGbfnZgbgTYLeDrJpS0cKvcdlZLlwMFDwOYRFNWTVtwnnLfWb2Z5x5A+DC1pUULJXAWAMsm/8y9
5tGsuu+3BS75xrn7h45Meuau3/h+S+8ngz2Msjl3WmnR2goATQ4PHuD4+Yp2S2EU7mZuAuLAErdd
Bgj5qNm56tAIAX8Pu1Ksdcgtfp8st2HYqqNzt15+v60iNYtCeqcYZtirlfIMtOdaoLYQRxkECDx6
SJhRCBHiKCuLbXA/Q/NDnBzl8JhFoELd396TNRFCHEVTUcyYCCLa/GBn6kYFBz57dR8b+TKLdwnX
Jeg7XI+Xa5VwicBFHkYngE2h5o1WwoCFrWCD5wYsYnMNU778fKfykhmZTTgxsmaCjfp6S7KoYDqO
rdK+Ypnq5eclWZmK1J6iUzhzHVoktsePtzdhSQFSvDRBUsBDB2F9UsDZzACkuxNN9gxO2+3hv31f
sKNBKSBiMfm+9SXSD4O0YkMLjsSij9chW8PTiMr25QIVfqXzmM3DUwEga+h8jodv0TTQiE6FoPn7
DaqcyRKWisvOyJypDk8DDHyuLL/c/vyiKiSEVMPk9XJVox1sybZNxg5PXWI90/PEf+phfiBApwl7
ZVfWZAlmG8KNXECBGZ20NA22gx/9MXUAXKSNCahJDCZzEelfbqu3cNotwFdJfM6Vi6vCrSQzlt6M
UXQKZnwU73EM84fQ+3pbyJI1z08O2eF5iRihcOFZ2ih3gxOddOfJSJkCWznu87oIQb9NYYy3sWHR
dSNmOSCkgc1JUaKTB90n+HybRv6bgXS4ml5fUb8QJBx8uwttJh85+Jry3bb/yABf86qPRr7SbLVg
BxdihOOTwknIGL6Mf5n+zOlaAwkEdCrglPxniJ5u782CAVzIEo6PxNRXHDO+d2qLk+Ydu+IU9sc3
iDBUrl3ab+fuzktvoMNKpasF2x+HfzQ6oHF7U14x40ULoJIOQqxs00gjPLJouDezACwrJpkTYE8Z
Wgk+BloUvJQQmO5KrZBXEoQLJm0zashVTDsNxXTBpC0AhSt1qqMTI8bMxq2NWyzuytnnBX3kVuoC
2augrlS9g6NHT5HN8L4mr+Qgl5fttxaCPXvAjzW930QneHZt788iPARQz3orSZM1KYI5hyOBreOV
0WmSHoziXtI/5jUmsH2DlZ0tmWDIis7+Nw47EoLzBjfSNtQfa+dwW8hSTYx9J0hm13GasrDveU07
razjasZiRpyXMvu7GlIjSoxpfN/mFBl5W8T+wUmBrmDoHxhcHN8uBYxhRd9lC/z9SwQTcapc8nNQ
mU4WhJ7jXpJXVF37vmAbcCrQImnhhFTO626sdrdXctHHWbT+yeQ1qdEK29X3saQCEBKdhvo5jd+r
7YsXn7TwHgjbtyzUmSQh1tGzSYHepuP2kX6MII9lKx50caHOvj+b/1nisUolkA0qDpFTZaSWdD0G
om4tNJgfD1dX3NxgYs5PF4pgl0JGxry9umO304SX/owT8G1qYZJhZqJmKrpNoSd/iwFwqSoqsYHF
zXopslCBpSXVHJ+gmNCM50w/3baApXWj8m/MrSU6SR9hX1IoNbMpduKTfgQGZYqfbn9+XnZxxWiT
ASjMoV/mqsW0qIPSmWEQT5Xxl55v+4OjHkzv420h16MEjsz4BV2stGRY1wXDJO49tRyRMpIaq9wB
9r0IXIOdXO8kmg76BswKadswInpb8OLi2QqQjobjXNcEYAlRjLifkEsH/se+Wgnglz4PxInya8CM
HjVhbzwwP4es6uGC9k9DdAjDb6/++XMrE0d/dmCWaFujb4BYo4XhyWtf9K9ludK6sPDzLz4vnBaa
dbM+cvh8wGQmWLnB0O5uK7BwQZ9LEEPOPM0apU+k4GSCrVFXsgu8YgRp7ZqXX5QDSrmi0ltG+CQ4
F1VLihq6xJCxz2pX2z8aspZv6Hel2fW3jNlVnzmwFNgGSHp4rTFNC3tmNiNmUSRcCdIX94SiNIqo
Ch5fuE+KygTsUYnCU1kSMEkf5fzu9pYsHHiyCnMAaFC0cK6a4ywYYhNPC0+GAfyr9zNuoMmU3lUM
e7xeECePGVJaOHExwnpFRlPmrWKEp9T/EGg/pfYngGmwRK7VapYUOpcjxM1qZdEjMKGQpnzLkoc8
/BvqMaupV9RZ2pi5aZKHGQ/Aq8c64PY+sOrkAnqAyqGT3uTpWuptUROV5khmC22K3cLewxcFuDA0
haeQ0Z+NKRd3dpR90oCglIppxTMunRiGlP+VpV1aszqWYVzxWuLaUh1GsH3QAEbJ26mGN+1vG8JS
NOhAEaMYJhlMhorn33J2cqQk8kHq7oITucWdQ6o0zKcfdg26V5bvjCD4qdbyfsB9gyzp7DtP/hHr
3spLZFHfs98geAj4rGF6sNG3UwA+qYC8qMPsmRz3WnZ40U7OBAlmP9VTZHu5jMuzzcekIYU61ba0
sqSLQkhGzIViWgXEwZkMKKtmavTgBONsvaXn7PaOrX1+/vvZhlkmhLO+Z2KIIMOQV3vDtaaQzqTC
ymPUElsBYXOpZNWvglM61ICDGcCK+uCi3NZh8TCdCRF0aDPwCiHuDE5yedK0v0C5ALgA4A/VvS1n
0bAoBcy17rnsI8jJgzE16lmOY92PzZHiA/WMteaxpQ2h/Z2dpnGaIqkgxAptBy6dmLtH+0lPki+v
RIFLSvAudhDBW10Xb52+hQ8kiWw2PNvDXOfkMMi8wWTPRQgOJ8jSCTw2RDjl3vd31u7120DDm/Ur
zONWE44dtSq18EdS5QUw7KmhwBO2T/OVJ/rC88I5FyJcNbmctFFvkgbkNWbUJzl8kKRHqbiLk7/a
8lvTrcRny7vyW6f555wdwwYWKD/yEZfLH70g3FjK0dBWchuLlvV73cSkY5YPaQzKY3RKzPvYOkor
27KyYmK0kUJoa+cd2zIYlNql4Q74w7tSbgFsat/XevpS9fqBgvLK4Z83QnjVnG+U2GxelAyl1EOM
WOlPX4Oa2zs56gl6PFhuSsgQ/ttGqYJtA03VmnLKIvqjdIQxPNjoheoRU7cr0eGKRaiCH+hbb+D+
RJCZf/eCZ9OmZjzc3T5JS47zzMjFcSvLV5WqUgJydj6sfndl8d6B/HutD2nR7mbsD3p49OtJkMgP
Q9MaKBhIaXj04mjXvGF48h90kf+VINz4igRHTEH36MkC/63/OsPa3l6oNRUEl2OOFXQxEkbWxB+y
u85/w8VCvAm//a9Y3RD2urIyUo6mRMAJ1lg4PJfjl8x7fQqdNfotY7a3Mw/jJ2naQFcYnhRYCbPu
x2R8rEEsnnib/7y9WPNiXJ3IM0nCbmjgYPVG7pN37PfNBMMmo++q0m0jGhnqYDrclra8Nb/1ErbG
AeVI82vWToKAEQaIcMW/zL/2ljbCRcDYAti3kk01TXmMvG929DmP7U0X/31bjUUxBk2vODN6/E3B
r5Rta5fWNJBchHyrD/J3eQizOwSpcFavpOcWRZkGz07SWCajfYIllH5pWJ0TnqbUpOVtVJvH0Jza
o95m/clO+7XwbHGHyGmoJM54EYhtAHHe6JHMoA5831ND2QaUQj1bq3gtCuEdzUuXAXZbbB4eoKip
KHCHJ738FoHwm3UrkeyiPz4TINgBc+e5GUEZfQp9a+Z0+wBXugvP8/62HSzrQfZBoQZJ8UawgxDS
AvA98DRRfwCHGvSy//b9Wf6ZG6jCSc9Hj2sl/lzSarMGjLL4821GRS2y2DZ9LJefrwOrCStA0U9j
/EVvjkRmb/j5Z98XbHegzAS3OGWtGFz17hk9/tv3heVXh7owbYhETna/c9L92mtr8ejZNEgD8sMU
j5gomYzOyoGoITM+fVeNES5SWkzNLxlcgbf1WLRWYnzeETrnTp5/yNk2OzU0ZbwBuBFh6UjpVKRN
cgtq3+62mCV9aJ9kXlfn7rLEo120Q+/FaU9XhmXPNeYUUJQJfiPgZm8LUpYU0gAskmn9IEVuCgGy
FhWF6sO+dKqCDl737KNUM8/aSQBoegqNgTlgnnHQ7bLg2CfTrnVGCCWs97E3HPNSP1rBH7d/0JKh
6wpEW4BZ6Cp+4XKBfZ++hMymhjL2d1+b/nWBmYqGJATpyCKlSrVBFi81DRwY5pPyZ7l4DEtAv4+S
/1CYK8YurOmVFMGl2WSmbLtHSpk++MFu0u/bV941swjwDG3NIpumcdsI25YMAMCXRp89f0vyPzsf
nGcHLM8VKxSzTv9IMZgZn5s2gOQTpES+Meq15mXP8V/W5geYu6F1spMHQKJb6UFvn2AAC5zPtw1A
iHJEmYZQDIJ1TEu7zM6eLb/dQ7EaF87eB4o8yV3Ped1b4EqWYGyR56iTFjjZs820QB9bG30st8q4
YtKLGkHqQRsXvSmy2JVA2zQA/oaUPavO5zrdAaovdc62NQAPmlYu018vi7Oo6h+NMG/TwDYc4Acv
jw/suVYv0zkLL8ud9S55jg/awfxpNLtk+7HUPxqat+/aT4FxP9CKGg7QVOj7MPng5O8pJYUeQeuH
ZPwQDfdleLi9r8LBVmWLf+dxBtymMf97+csGWl6Zl3HUF6Or/6jUT1pm/vxvEuZfcOabm38laPlz
5pz+49eFlYUAwKGpnN9fKfDWxTsJeNLbv9/k913snbBC89/Pfn/lmdAgcLm8WJBZ5BuYChPjXbx2
phelwIQIGATXF8C0l1I6BSr7qE60F+baYNAzsjvV6yBG1O6g7PpbUiGl9OtndUj+VCChGYzSnSlI
/Sg5mjZoVIxZQLnjRcfbul9bxxwwz3gG1FWugZLi3BtogSgCt3W+mOan6HUpGj58+XlBaX2Km7iH
ZsStzL2ZHtqVW3Th14OJyXrSAQoKk3hpkVUsGOgwIAeY7trhCB7fq1eH7xN8846hx1Qc4QwBSus8
SfFeQmtD0cx+w89nMpTLFnyY69Ql/KZKYcm19VLV76t3ebDiZZdWR6cWMz9VCDPE8nusa5GvjIP3
0voP46EaXr+39EXh84iXSO2KV6FS5AaIXonvmowyqRycVx98AA+BtoH9jgwoc/eXB0YLdOgNJUt6
CSVg//OPpbRSV1lanzMBunDjDa2pjFllw28GfLl/zPLXZaZn4wcejEoBJT6TUrsQ9NCaQIzZ5L7r
tEda1kZg6I03GChVCHr5wfqfYYAu16iQi2iKCijaav+7814FXuP2Abh2WiBe8BQEsxdqyavnjyE1
jTTCxOLigUb/AO2jNt056usN9UKKeqmFIo1VU2la6JLCb0ag2Ve0WNjoi+8LV2Ay+lBmM5vlNtV9
E97zXr+9SmvfF3aBX05oG+qhO362ggOjSLc/v7AJXBc0asj0uBBGC040BGWngbcqcfNsp5qb5J0G
YPZaWugqWJoL3fOkKzBVlFHEkLMuK9oqNYTIbbPxoN/IHqHvq/wD9KG31Zkv7MvrFgh3RZ/bnGg/
IS673O00bAsmzdvaTe0nyHth1tKdlaT27BpuiZhX9OxGL/MgwquXtRvDi3oYMohkbH8s34NSLp+c
uHXr2gg/mjrk80zUkaO8reGSeN4HdMbT3A9yjKAh1EIB3O1qBZELZFXVRM+IKfnGU6FazYeoMNqj
PIURLHJMZtZE3SuZ0QVzBKHrt3hB+4xRK1mXlMo9lMMfsbQSVc/WJq6tzj8WBXEA1MSEjlEOBhk2
jU4o5XM1uWWzHRXYX7t7x273kn9/eymXjEW36Csm/mJaXqwW21Dswc8FcmCbQHMKx09p/NCKtaGb
BeN3mKLnjp/DoKvBdebDSIDlRuV61SOAqbsh/dH3FFvaPUQGtxVa2hzDANGb8WKgPUXELAirytLu
h8qF8f6lMv2H3tBW7rWlNaMfjpZlaqL0LQjursoYLLSjqnIhwexe6PdQT7HSSHAzSGvF1yVjoOEb
dUDHIcMnPOR8qDfkSMsbF+7SfGNpf8CffNebNWwo4KkklvJh8LL97RX8VTEWLRDoBpW475dDFAMD
P2PWXEJoCk/VpujNQwCtTPJzUoODj/yu7b70UXvqIdTunD1Aj3epox/Kxnq5/UuWFvrsh/wCnjlz
M03ZVwHcCo0LCB/Dn89j3pG3+XJbyJIzORciLHHZFnVcRFXjMk8JVmc8PhjUOhVt48luFMC1u3K+
lwyURzPnjbwz6Kaz0mdKhXFsxMWIUjJkbVXzHHne9rZGaxIE/2RlXqfotNe5tDn4jMoa8WbwVo6Z
CPozB1+E7abNsAh5Jy6bSzWoS8i9boy1W0snaNRyUF5ChQL+V0XL7nTvrg6LjQLL7W3VFjfrTOp8
Xs4Wz7PqNMvGqXZJ38PFc5/pn73+QZ7u4x4ylzbZlDCK3RYpNqj+oyloiQQGGrBx4gPfgx2XgcEA
oLWk3snKfdp/DbxT4R1Lf58G910I5aH0A47dFV0Xt/FM7vz3M139cByVwg+RG+gf4Nr54tEcfVu3
xQNGB7Et0xpJKVE46UHe1L1UeLWr8X4xGSI+Nurhtohf3vDKm8yLR6v73L0meEvPhlcYNGUOcdrB
fuNsI+fZrE9q+wiNwVapf+bWN8X/IHWfguIpXcMvW1pE2qMZZKQ6AsmOcNr8VHKmUuMsjMNObrdN
ubKCa98XzpodjT0s8HwfclBoz/R25RG4dAGc/37hmEFQFiexEuGdxr6EhxoKt1L3KbpboCSmM+dm
kIyBK00QwtzeuDXNhKOmB30JeS2a5dOEE+k2aX5/W8K8NqJlsDG8e0hbA2EnWJ8y2hzntMAyzDvH
/GzXhDjPofL9tpRrPcBU5QVnARELHq2YF6Lc62hjpNeucpC0bgcr++62gOtDNAugyUv+55IWTGyy
fB2C4Q4BAxRcR1WuqPaubMaijDmpBR0j4Zo+K3nmC/Q+GWI18Gu3z45lvE/UY7825HG9G6jBI4Wg
k3c149eXIhx/8DpdQkRu72DmlgEOl/ZxvBI7Le7GmRThvKTqoFWtLlVuqv8RaR8omd3ejOsLAi0c
2rzlf1ZK0KIdNMLnwuCCKP+ASIbo5QhBHZTLj2l9N5ZPtrIWLi1tzRyZzSitpmOLPpRySDox4la7
I0TLEpwuUITX3cqVviLEEVIpSqcN9ZhYtRsUYBgdnQ5YyZfbK3ftaXguzvlEUlr0lou5OEq8JRjN
nPeQPH6zN0AngWEp2vXBLlwjSVlW57cswbfIgx0kAEwQoTRHS6WQdIjWIM6unxyX6gjOJYrgRoaf
nttzbLZRA4EkU+a+oW7UxtlU1dqTdCFKuJAnQosOYaf6k8ryBf6Lh7cMpQe58De1smvsOwtLlJJ3
5fAwKCsHaunYnm2bOLcZeeXAP4STmvLYxR9Uf6c7x2ZtWGNNinrpHDqjrWAIRQrR3hB99aPHoHrh
LrptgitmIfa0QGkcto6PlECC1nCn2Vu7WXGkS/7nfLkERzqYJTTuI2Zh6we1h75iRYW1788qnjnq
qh0aUPNLVBi+DB4ouysl2MXvz9xYKrDX1wQvea7Tadpzcvpy2gb501R/v70HiwKozpMIozABNsOl
AlIUaHJfamSPoi/BISo+v+HzwIObXJgWrwchGqwGOWq7Xqld8H21cquuOLHFX3/2+fnvZ8uvU/a0
p4HPy6q0JxPZvhKxjscAxxwMTSrd3JZXD3JIarURounKtaIc4KjPFbknsg37tlqLzRcd2Jyhd0gA
MO8jWBLQR6VUTdzHSg/rnukfFKCSNpU6pJumhdw4me5ub83Ckw7dwDQHV0RRicgElxk3dF1Fpl65
HYiGo95vo7Hb+c5Rsx5i632fsqKdBGLQitxF30J5g9zr/BS5aiqFBdRvPbJ5fVxtqLMyQPWUpV9t
4/62fkveZS4NkoSFyOEKuM3vo3A0s5SkZcxLX/f2Yazex4O+ImbJBOnvmPsxaCy4qplJttFCSaw1
LsBXztaY+mMSTmv4KUvGcS5E8MeFLnWNlOiNW5IUbNXDCCt0XX7NuwOYbbeXbeEBRzB1ppB4ZK0S
QvHIQlZ2CpiUrKGqDA+jDKqU7MrWI+mfhv+eyJtu8nZgUd2Wv7yeTDZQqVqAeVU7aqsdtWnXgLhy
qtv3utd9fb0I+B1oQAO5kdBROGpanSuxVsMvQ1pvc/KMNeDpJQs///789zOvFPShp9PQ3rqWFmzh
toMH5clq95l2vK3HkoUzTMcjYWZpu0rmJqVlwymct66umncTcLLpxKu07Q+3xSyqMzOMzUVPxhGF
jJk81iDeShnqmOrGNw/OuFXVTU2O7rachYgUP0RdxuKug0dEMLyuHzTfD+TBzfViazb9flLu+/Le
Cp9UgPbWYtIFO2O+hfchiWqVMF7wflLE/GmRNqNr+t8bpsD+uq3MwqIBSwmXkcnFMbMPXNpABTFx
ZwTWgOPedf1hSu+b6Yg7vS3lV9rt8k1NzZMH3K9WPqg+BMcAVqSVSN3EmoGkr/mfomLYZSBtxs+6
9QSssJEH29EIwcGxtvkIAk8lb+EzM+snU99pkLfe/j2LWuv6nC0nYgGp8VLrXJdzs2zC0W3TI4zL
cU+LxUP0520hizt3JkS0x1jvlF6ORhxUuvmUT294fCuwav2rhLCmYUfaxfCz0YXyuPcBs95oycrJ
XVsnwTogum4M6NpRIfob8mz7UTK2YbdWbV5bqPnvZ34oGqRxKk12I6jvoIAI6+fbG7GmheBH9WZQ
fJCWWKj2AYpbr3s/OY+Otf9vUuZfcaaFOcZgdIfx6IJqbwbS1ujSTeo86Gu1l+XV4rTOaCXQIgva
5GrnjXKQj27NpKO1VV/fOMZRBQn3/74v6EFPgwJ7FmalTICE30XJylNh4Ta4+P4cQ5ytk5fYKU0H
1ej6095TDiWk3WuYGosiDPpHTFIfsOIIS6TZfpoEDB65Jizhxb4PN6ayv73bi7twJkJYJTi6h7RO
/dFNqyez307ly3/7vrBKkBXFRtCjgtNurW7Hubv9/aUloo9VM+k1hSFK7OCWB2qFXaNOrmG+RPLf
Y9FtojWwvvk3ik5/RnKniYFb8gqsbxyNIRvCQnZpagV90/Uz0MmjO8t6CLvhcFufpf2AUmtuFJ/L
xWI6X6mLIM37RuZZ8q6WpW3drQ3tL71DeCCCDjATO8G0JNzElTwNuc8bxfX1/DhyyrNYkTdGo20j
K/xgRdNRUutvUOs9TNFaQ91SzIFesFzLcChfNU80htH4Jd0NrlPv+4wh+wfVf0j0g+Ptmdp7/VIC
EUJkSH86sa1wetKwHycyrqrb6gDh0qtYRbvbEubDIRrGuQTh8NRT03kFU3sujfz+U3QYfvrpG+yb
mj6T2lgedi7cXD0InZOZ64orpzvLg3v0LvJXHohLJgcgKHlpeUajuXogep4+TEYwubkqbVIgdhtr
RYlFCdgy5W4Gjq7GEqRIKoIJOB23ASE3AML2++19WHICVJ8MEgeEQWhx6YpHJdEaXSa2NJpor6Tv
vUjaS69EBJ1TE1TXfguZlTzz9yFEF7rSFKM7eRtP26jqGzzx+fcFc22ScYpKByU0/9jI28HY3V6k
JWM9/75grMmoekbEUJbr8DxSCvhj1OfGgP5Ze3U73LxQNHxRjeQZI84caarnlX3cwRoXTftIrTnZ
r1eF5Bx9g4pCWesqk0KMNVi91vekoeIDMNfvtabfJIOxpzVl5Xm89DxnxGVmDFR4v16lT8C51BJD
K3t38OpsJzuDssnzXmdkzpb3mZpCbN2p9Rag5+ZQ6oXz3NZD+VE1M+luIB++HTt56FY828JWXvwm
YStHQ6YXpuE3lVm4bdLvnfRSqk+2vPKmWropLuQIl3c4SGkpK1Xvaimo5PGzHH1ieBh88lNpP3fS
vm8+6eZaM9P19IjFaKJF1wP9oISGYmBoKOReq9jv3FjTAfimpFhtpmZnlftiOFp+spkgXJazj/p0
qrRiZWkX7npwIHEjNthP/AjBlUhO0jugyrWu4vwVKfGGrjsAS7L8nWeslJ4XN5HJDkqzxBWEF5f+
hBl5j2mHrHMn9WdiQ+mkaJsCfPnolbDPs+OiIXLmfuPhKvPkvxQUJfXUGkrbuX11kCBYWYOXWPC+
NNjOLKF0DF6nRSytlOx8GHr469otIfNxUsCm19bK2UtigOrlqQAlOe0vgn+UtTFlcqwc3DDdpeFd
rb8omnvbRa6JEM5VVYUx00OIGJxNCNu48mCtZRDWRAhHSovUsR4mRGjSYQzfDfVGWTPh+SISohLS
IHjFOeGrUWO43O8gnXLApevB1Y+RvLNfOT78y5zOPv/LaZzdg6DeZ4Ws8fn+s60/NfHrn1Xnv/5X
IfDs87rZpIOHD+Uu30N+kFnbrF8JeJZO3rkG6uUCybnfyTKFPdf/DEvBlG/aFvz/lTtqZRfE4w27
ZObUQTW4rbWbkdem6MdtY10TMP/9bKFCJYACaj4P+vCn9C3Jfr7h83PTPCk7+nvE3x80hW7XOada
yjZJW4Pj8YZ0CWXw3xIEBVRID+Q6QwJgblBnxPu3KDC/M3jizEnHy/VJRxVgzaDu3WIqt3KYbtdq
VUtXBZ2w/yfAEs5ZacN1qHvcjrb1BMX5QPeLP6U7adjk9kpD+K/VFs+0aeHIWTGmncSccD5EkzM1
Y+smlasYe7+716JPDpwL6mNjaftGPfphuTOMfZ+Wm8j6fHspF15tcwCE853J7a6GfQtfy3JG7UtX
TcaNA8tLn7Tb2U0GMJH4ZA3W9m5haclo4sHA3idrLHY/mmPU8AencBWQ3mrvTg/eS9WwqWA+iaHL
uq3dvE/C2l4Im7U/O0ilrXl+qtmFq/Ouhyumaw9S/ewn3+PgkxVrG3PQtrclLq3nuXqC5SSEOG0Q
eoXrZckfdYMDCtRDU48Pmm4CMjFu1KlfudoWvAX5o7mbn/FoHpJCEjesHcBGZaVwIUwYv+crX1/w
qBdfF86a1klq1lp8vfuQDJ9H616Jj0726faqLfWAXEjRLjeq7p1MrzSkjONdH8OZHH6p/ZDZ8p8V
PdSOAw3L0asfav2VwHLzlXchWPBURjXYqQklgVu025ZU3xuu1Ivvz0HDmQUyOl+mE8N0Lk0HTbrx
1yo98/9ftHBoZGYeWyInQOgvv+8FaddQVc9dw/4alo+q/VCtkjAviuB9ROMEkzEi3HjSdFYItU/h
Jo/StDOGlROzZL4MGf77ecF8ZStiSGlMCxeyya77o2vXihCLAgxGGijqMH1izhZ+tgVtLys6VJW5
O+pPTg1Ov7niZZZcGkgTDsENSRDexpcCsrHWOoOnjBvm+bshjA5NVG9io9j4tb1Xi37lEb50Iude
A8g/Zrp40YOSm86aJmBOo7NfpNzbpmDLtbJrrczqLFiWQSugTj2Ml8XVqFASSoUP/mvphj8BE6hh
/VpZtgVXydQ3F4Gp0zXBZXC5bGTYJqmZktJNojjeVJL+kPfxPmrbQ+8oO+jgGMCqV2Qu2MKFTOG4
x0ANOp6dlm6Z/oC/dBf4b0hNXkgQDmSqWF6m9mhVjN7GTg+xvTYzuGBuFxIEe057O2+jEh3iqt4E
4aHtNnJ1ZGDAMr/cdstLJkB2dZ4I4rq+or0FYdMCdcQvXWNw7eZ96W1a43hbxFIiArbBf2WI4A6D
1JV9pHNhVvV9UwdbQ/qUOC3EWicdNqPuFJUnQ127pRfNgIcz6QAYO66yTHLemfFkqcQF9s6zj1qz
u63VyvfFptOwUXFoFd9P7Pc6RObDj9vfX3ABkJn++/sdweMEXVgppq8XbtDMBSoV2P/4kcX6b1KE
q98Purz3Qw0p6bYO7nV15zVbz1xJlqytleAGYlUqk9ZGl65r/oDa5tErorvbiqyJmP9+dgNQvS3/
Wa4i2NeUh5uVK2xtO4QzH0pmrecaCzXV1I0g/nuAt2paO41rWgjn3vO8Ri5lpFj+MYWUp9j9t1Wa
/c7ZKrV5q8qw8hEK8fRkwtCH25ib7PNtKYve68x0hZC8qovJ7FK0iMttJz+qDNHLB8ClorWWHhHH
aA7tLg6JEIrn9JNoWsohdKgOhT60n1OSwKcIx58W6vvY9uC5jNWjJ8f3ttRuVKf+koTyXSnlj33n
q9susL7eVv62oVwxeES5Ak5GxhLn6T7Itk39GH9l/PG2kKUs65nisNhfbuRUpqGcQAPheq2i7Ah+
ko1X+O0ursN+ExQJfCu68RKz2fswADXQDu1h0zpGufGZRV5x8MtWS5Ctq4A4USK6/DFKANF0X/Le
86pDnB+ktf7qpfcz2v4WIBiUUxTKRAxfuJFWvQBZtg916WgDi1HWyl5XYZrWnUM3GA89WqqBcyCH
eaxK+fn2qi9v7e+fIVjbJMcT1WTusbx9tLoABkNtQ0czD2hrZX+XT9C/ksR++SzQetOokDTpn6fg
XS6fsuAu99+tTmgtXv+/V1Z8WDrQDLVtx8p26g58hTrccChur9ry9X8mQ7hjYi/uMy/jhV7mIy0Q
n8z8qUyfQvm9XjxW8rH3v43BuL8tdE0v4TrwVbspSPBw+zuPWv2U2jzO33R1/t4j4UawmtJUq1mE
pCl7pWqfDdO/h4voUPXW4bY2/89x/y1rtswzvz35I60SpcE1HTw16vdU/2RZn3uv2shNvHGKvzv1
kzP+mRhHoGRWTHHF6E3hcAM/2iUdxHFurRzrBhTFT5m3j9cIAxf3y6BfEoQ2snIio6KUaMWUNRP7
ZdXb8JkXwnbl6psPp/CKpgr/W4Kgh+0ZapT6XBVGde+0d1C2GMXHWDqUwd5X3o31SuVx0SeeiRNc
ltZVTmtaPXeguRmLDVm32yax9n3BFxVJ7BfgjHKo4uOXZs2jryyWmA+g+SKWR4XFCpQdSa0KmM4f
Hjja+aO/fUunx/nOaMJdllhhB7U7qhhqwCyavwlW/PaKcWmCAyoTRa/NduSkJkBm0yr9Yeju/9N2
iD0McdINQdSyYHk1bl66aFjZ7mUVdDKIQIeYV3PChZpGw+hw32vVnddByGQf/Wmtt2jZpn4Lmf9+
5mWgkna0pJlj3OpujE698ZYY3fj9fcFjdkpat1nO9+H1NsL79A1DmhjS7+8LXrJm2pA7mkVS6udY
erCCr6p/tNJXMoD8E3SeiRE8ieVQK7DjeZn8fWQcM5OYamW7F+9/w8IR0jREb61gsR51NCBASNnb
Awy8P+PsaPwPaVe25DauZL+IEQQXkHglKak2W3ZJ5e0F0ba7ue87v34O6s5MSyBDCPl2dD9VNFMA
EolcTp5M0A/k/Cjhtt/W3E37fiFKis0GVGbj0UYCIEweZutrN3zr0azfOooQcFuB/12RpFuFQ6LR
yeHRtOE3WvoYpJ6m+9srUW2apF4GKMvTgsINHbuX2t0B2u9Z0RNvMaOX/ZFF+Xc1kqbNdQHKrfes
CfOyGmUbX0nrtHku1MLUF4J/Vg05+VhpE8IbGPg6DULzxS0+lPUH2itowrbuPBoebBQVgPVZNeRM
Tl5WfTLB+EY7kNjpqnPf9P4uBUiq7LCFZQnHQ9g3L2n+sy8PmdN78fDaORgF8csZsqAcFIva2rtL
mZJO15ZpTLE7VCdq74vC4+necHZ58/V+fbuUIqk0qjxRSnqszNC+1vMhyYHp3sckWFQsEarlSIqN
+bxJ02YtonbGT3k3PtV1s89IZHlpMSu8WuGXyG7S5aIkzXac3s7LDouySy9KfZ4+LdPOmIJR/+Qa
b7c3ULUuyZCSKQSYYsC6iBHMMQDMD8v0IZ3+IMl9uSLJEyt6vTXnDBqO1iynwixLJFEVIc72QjBB
RTRtg8ZJcsZIrU8sdfEi9JS+2FX1StzxEMOzBLfUH6DHbAuNP/8rS847lj0PJyK8peYxfNCBaE68
WVF92LYJ/4qQHDINHDJG3iOF4eYH0n10rT/wAy6XIJmEPoyzZU5EigQkP3r9V9uEigNRrUAyAMvU
TX0SQYJzMhePfL+tt6qvSxe/B0oKyAf4k3l5oO2u+JMn+XJ/pPveY5prSEOhTvqD1n+h6aem+hlH
ClSC+Mr6pv97ytJNtyPaJwZmpZ3C8lOeftHjV23Y/XcbJV3weHYcQFZx9aZ5H5q+qiq+mf673Cjp
ats6TwfGccx9mgZ1Egdh+iUCxLGonrX8kzXleyCCPdf5aU1Pg/EhYn+b5j63VSGySh+k64/xw4Ai
hriSPRAVXbjXm9PtfbxtXwAKu3bMw6rqzVAEMAb5PFkPcb6foiNJvtyWcnsZwKtfS+Fwz5YyhxQT
kZ75YM4KF1D1fenaEwxozJoKMZJRozHiMVMhJTcV2gSyGDhGx8Wo5uvfj04iiunpDcK8fADY1fTc
qfnJKxV5/uYyLsRIyyhjYszUxKvVNp+a+CvHxPk/OIcLAZLximcjqcEAAj+2wlvV/U1V07hUKxB/
v4jzFrcbuwGzGU75FJAFrO4K67uprqA+0zF8laA9WrJfGCMMMBQIX4D/8ZPGy+iBaLtsVPjgKini
7xerMDQXue5WPIRoS5jIbrS/l3D5M0dVSVQJkqwYG4p4iDi2KwwnTEM+W8V5AGvnPH75g3OH+2DZ
iGJtU+6xnccudZYEZn/RgCO2oL/KQZmbV+T/RQAscb1nZapnMV9g83WG1I638K+NKlm/qVwXIqRb
mDsDB/Mibrn9awEZw9//zR5BzPUCuKO50zQjxO/CV0DlUoWhVf146eo1WmPVRoEj0JxDYYIjXXG1
N1XpYnOkm8c702hiBzpb0IO7L79/NlWVIdUJS3cvrIa8pqIsbWf+nHxENbdUvUbbmwTGTQfEzAaG
bF2fgT53gBDZWAQq0+nop8qCweYacAFchnmxYMaTnvUaDmiepTXyRHni1WAQpONzTD+OEdmTmHlm
PASkfHW6n4v9lPKXCn19CXsB9lFxWqrfIb3r5tjVWTtU+B3809ztafsNeI/79dkFkahgwMfYF/nN
LRLeFfYw5gD6kAeWFYHV/n1bwtYiLiVIN6bkSz6xfshPi/lPWH606kcT5BR3ynCRdAMJhuHYgutL
bnu0M26Mw9yWb2mlxQ9RGdJnZHucx2qmTPG2EHH4V27ruywbw5xA9baGQk4pKM6ycinf8tbwkwRN
PZMP3pKgzx/69qXPTK/UUr+dK7/s0leMtYiz6oHExYuVVhiTa/htnAKdriu2QDwC8s+i8DqALjIF
wYRsObJ+mbVqqN/C1vFM2u205FwC2EuSvztXEdGurAi24FKWZEWyocF0s3yq31z3a8RSLzNLP0oM
L15ixapWyiNJEn+/eGNnTFWua9R232jId3OUeFDV3ahsGtrcPBfNeYiHgUCUex5g0nO7L+v6LbF+
a1Xt5+QYh6E3L1pQlKr5NivzhTWhHRtqiqFRgiT7ek21w5MYPEXVG+i5v9hd/DykkUJJVSKkOwfK
YmppKP688a78mWruQ8+5Ik+zIQKkLzbY8W0TPbLvodHFyVjzUNtaXlRvXar71Ve3UI3t3lCyKwHi
7xcCUHAwiJaU1ZuRcC8dn2A19tPIdrbqzV0XN0GWcrkUyb8KUXRA506KA1mONonAfNp54BvxMLst
WMpHjJHYJ10XmFl06Fnipc29pTqQmriYUWOD1wT/yh1WtV06QxmN5Zu5FI8RFtvrishnQ78F4N0F
eSDwo+DGvt5LJ6+IPTdR9TZN/DAkxuTxcfEGTMbx8tbmXtmmCokb6iGa3YmFPBGQHjLRt6u5YZRw
SCw0Ay/0z0nlfW8JwOAHE6y1ovlY7udyBhRiEtsu3/ruxxzVu4GpGKk2FJCB8gq0KBhTBuC7tGld
OnQlmpvLNxvhrv7ZC0j85fazJd5vyWZDAgOXhIN/V3RlmQ0K/qnUy7fYzn2rHj0a/yrs9rnLJp+M
1CfublKNhdpe1b8yJdOQTp2ZofELTyVma3bWa6efY1L49nS4vbZNOYJ5AhrnwJUSf7+4vvlQ9WBW
6KHUgD6N09LswgTQuLFyBj8HmeX9DwVDd61AK6PvE30u1+Kits8yMAemb8tYo9yS7UYgkmr9boJC
kIbB58RdBRenjkLotRitTwuNcZaIWVZzUKqaFLeU+vLz0uEYYbT0IOlP3qqsKY6NbVVPDlWm99aP
6jvoGqNlBJh/xRDVzLmhAe0fvXVjtNeiYocJKLsGI11va8DaUUK7KEUfrgWefzDXSUfSmFOJ4T9T
94b+ryAxH+b0hxM92fazzvZF9vO2sPXOwRjYANsK6gvQUkg2vKV5v9AQHuA8h34PzPXdE0JczHIC
yT/yIi7Q5HIThJj02I+LVgHnYu3t8UuZvSQWuIaWH854b3pXEiVdnWmMq66pnOotpx7LvVrVz7Gx
VwS4RIzWA+Ya1F2SYQvNDHxqQMO+JTkfPVejmdc2heL01/cfWgNKFZhmFw6CTA8GtUrmTu/6N8zO
0as9bdDP7rsq+ruNpaBNQXi96OyFVyNFSJg/3JB4XKI3zkfjYzMV+c5240qRqV5LcZBKAhgazg4I
A2Q0nI0gbGl4zc9h09kBZio0rRXcq7/XIiTD4uqRNhKQ9Zzt6DWfTu3Df/d5ybBwLZ3rDjyO5+pd
a7P07h4nxI9oF2GigisqxtJltwo7H6auds98qHfzx7C1dnev4EqAdCmoCWbSJmzc8+JCXV2MELy3
ZiutQLIgDeZdWog23PNUtgHQOt4vlsNPWu6m0YWvZ4hYAxNkCEVL+vUTEqejPheVm78V8/NcRKln
zsh3G/fr7LUYSaHmaSxn8B3lb8ahjqYAU1jv1lig5NC2gwQrAk5kSq7XYc6GvjQjS9/Q/Ou5D4M+
3v2kCwEiE4kbDkdPPnGb89TstfTNzo5o2krIj7g/3VaqtZHCewFKbTBXiiYN+TkvWlLmqTukOIsO
7a9+afldtKtYqjCGawNyLUe6fgnh2YxpNOkbt5lX/RUnKsZRlQDpMNzUaat2hoBqQpw8WT6J763J
gkrSQs5DTK4y4Q5Lp5GGtTmTgY5nMIkhVA7cRcUltnJLIMHWRa+4eDBWY4hyl5WTm43T2eqDLgxC
Zzc2Cqd0tU3XIuS7h0grKWgCEQSFuSNTkQ+s1En6vHTnko47oTvi85w89f/wBJ0A1VN5dw+FkAIL
C08UHMerwXqZneYUgy2mc/yk6Rggi+76O28FBIgwFJVNWKpVV96kLxjGbC7Def480MeBv/H5a68a
z7hux8VLAROFvlLR8rnqjyognlN3NEBAgBdjtJ/zofYxsvbT0nc7Cn5jTeN7a7b+KdGqpWuqB3dd
u32XbyNfBt4RwSt1bb+KegkTt84NsHVkXmWTwDQfsnn2UcLzR+upij4M80vchZjMe+Dg5JziB9q9
9io7vdYZsQ3Ybft9MoIcuGR1hAAwGYyTU4Z+B0rnNsoCB/12xXSvDyAWTBBwGgw+GXiWrxdcoydB
j+rZONlf9eFBt+/NYkifF3fvIuBbRoI5GBU+b47TDrD6qFNNAtxWGegL2KF0pHtl9nO71lrXrW2s
YESAN5ZeiTZuHu8sht6EHaDCFd0Xo4Pp6KoK+9o2Ye8uJItY52JxfBlTM1ss49TqT83yYQyf3fjz
7Vu3tk0QgTgZyzMEdZ+kj2i2rPsyMoxT3HqD46dLcPv7G4pm6LjSeO1AQog49noJIC3hYQWXHUWN
XVc/ZM9tjckHioduY5/A04zcJpYgSPOkRVhcM6PYLKyT1oyPsTa8xOb0oa6X/e21rBIngmEffdYu
YgvMRpLd/rSJ9I7ojQWQ2PfeerTNfzq0w3B2bI19VgOQpKsaiTdOB5gngj5lXFN0GUkLq7ulKFhh
2qcyjvzG+DzVinzqxvEgl2XAFCDORAVD0rClcZqp5hE9tdHncVi88kcDSGdln2/v3MY6YG8F07EF
FkViSeuwzcVxykyzTwPbG5pvKlah+ry0itRgNZK2+Hyrf7aRfUkXRelhSwBGjKNADTYRsLNKT2xT
s7jRObdPtCm9306qwj5sKLDI+OmYmC6KKfI5p4wPTdFn9JROb03MwddAAubc7UthcACBCmPuMTr6
5eEBLF9QpyonetKBpGeln4W/7z5lB94BFErH7GNwdV7f9dkoYjKNtXOyyL6PAktFiLxxCsiBYPd1
JkYDyPWSwtBHM0Iq75SjFwdlxV2yu3cBYPpGrxCMCITgNK4XQHtWZxMYQE8mD9rCr7O7H6ur768c
QY6HKkM64aST5+7vrFTYp/VlxswsgE/EPcY8WVPa/4KNrdNRwk9jHns1Wz6yqf3oDD8c1WCbtbpe
CxJ/v3iXrMaNBrCz81MS7sonbdqpxtVurUSQuxsgezXXjKuT4URDWGcAnbDCJ8l3ar2Fg0daXfFw
rDUKqSjIQIgBcosVZU+H5mmSWFV4Xiy/4M+RdbpbofB9VNwME90r8PquNyqrJqNu+y48IzGYDg+J
ihRs6/fDq0ISB3kQXGxJYd0Rm1SacXjWxuLV7qanFMSSCr9cIUNW2gIcOWGLgXbnGf20o75njkpv
1xKATEc87zo2bjXc4utdYnnCtIIR99QFwF53Km0V1v+q3oEsweXnhbJdaKtpxEWEpIh7mtPdaEy+
meu+2X/sTMfnJvHD+8M9yIM3ghnq8HdX5JtdGFf1YMQMlMvunnZsr7Dj69t3/X1pPZQtWVtUHOtZ
MC4n4P0H/f737lqE/F7PWW6SFCIMutc6rzIeb98L8f/LRyJoqQURmUlX7ylfpjZcnFQ7GcuEkQPw
O8sHN3wY+UfGw7s9XOSJLmRJWZApTrNmmiHLbV+RFWaFCi2wob5AsBgo4yN4RNlRcg64Mzis0mx+
cr8koOfXo7u5EcVkaRGtAcq5Qe+phxbmnTgdP7VPpcV2iznubh/Hxg25EiBWeHFDGoAq2oa3/ESS
9BD2zhNmxth50BgBNboHbrr72/I2NPhKnnThqTZlGU2xoMzWf0dp/xBH+cOcZX/fFrN1MBYwB0QM
5gb/nHRR+qkumjjHspLsM9g3qCJ1u/l5zCFBXANNXhFEJ7kVAytQcUxO+F6g+b64u+yHcwe4CMxL
GFYKr0pSrDEmbU3dgp+aAUCpfW3c7dViojgGbaKOAdqdVeortvq5py2zT2YTDMTPsuD2/m8dMyIl
kXAG1/0qzzmUwB2EFbVOWVh8TK3sxTD7Q1ize4v+IiS7ECNf8Kgpxx7hIXh2Av2XrmpKFFoi2aqr
z0sJDBsk42A4ZNapACVjHaf+4iR+aOOhUhEIbu4XGANgrVwUSOViXwe2qKRMEhs9ictPPWUfWjQG
dUlyuH0sW3qLWh+CbkSyQGVIxn2out4B1zU9kaHz23I/Zs6fHDxDhksUZgRk69qegLcirkCvBMVa
FgzlqcEluptVRmRzGRdCpGVYep5Z4wAh4GNGaeZzHt9bfxN6dSFAiiqrpHDTMISAfs7RTZF4f+Ao
XAmQvDe9LdG8IbYJTGIB++Cw++MZwT8GXmpRnUbWVrKzepklVsQd82SWy+MYa7ulUkTeGyp7JUE6
acMaei4GKJ249nVud032cL8qwbiasFLg0SOAEUmqVGaVoXcxPYV8etQwTKCcas8Y9ndfCUxbsNBE
ARwjuHUkXTLaWHB6c3qqohfriFlz938eGVCMdAAjF6oNUvEtpy2fBqOgpzH54h418+sffB4QQuRx
BHhYfieikpTF2EOPkC42f8Tzz9uf3zCADgG0kwm4EFthPEOT5dlSadqJ/qD24JOM+pU9+yVTldXX
TbMAiRkEz7Wg4Ad+S9qnkjjZsti9dtLjZaePu6J41uuP8XSISeo7ZqAjIe6WiudjQ4XfWdORpGYY
IOJIQhej0bU6XdhpDL/W1N5ZVfWQhXcHggCMwXf7PyHSUx6aOkavCSGFfSz32d3QWHAFY+OAiBSc
7Cv9nU1dixaw7Z6cFLPw+uZDGum7dsg/gNBVETKLqyA9h8A+AMoDiI2DNm3pqqRjky5xz9lpQb+8
w35S+sqzR/NLQlSA+I2DEeoMZiViozonl0p0GncNHhc47sN8aBBHkQZtbK1xuK3e63cE7MRUsHSC
4RIda5KRBCl41Fh87s4Rbb3XUVfN7Nz6vkUwPRvIFyAT5azVpNn2Ug55dy7M3/nBrn7d//PF7FGY
d4zpBuv1tYHsMRVnmgq3PbPpkxv5pPwvvy8ZYF4tpdm0+H7o+s7b3aNfGcWgGLHv+P2InaT3Y2TL
tEychW+z/tjY+/buJxyc+9h6hP8CiCrvPcs5EE1O3JyHB4fmO9aoCJfWh/vunsNLtzABdo3MM2aO
dHden4GwZ9FO53dnDK+/L/m2nR5SbtlZDcqe9EPuxUWtELC+ZNh5ECogXYfstiGX59yUhItbdNW5
ZNVfXT/7bBC9AtaP21q6fkNg0IWBQo0XJRQZ1RoB2a8XQ9ae2/F7apn+DAwwB2Agr1UFp/WJvD8d
1AE7HAMCTPz9IpZlTRONdtXhOg+Hmnm1ihFR9X3JXMTtoMVmh++bYTA5Xvz79kapPi9diMl2Maxx
bLuzhhqw/QNTvLy7BQCwaCHas5GqX83qomNb1dzVu3MO4vDmkWAy/f0C8Hijsef9Rsi1krIYrHiZ
2+yc5N+6XXH3XFZ4ILhtKMWih0GM7b0+34W6M82rKjn3btBi2oLiNdi4D1efl/Y/DjXIL/H5ILN/
1I9F//3u3bn6vvR8Znlrcm3E9w0QwfxVudH+9ve3fr/N4GhQMRQLyefr7ZlnYiyLlibnLNpZ84Hw
3WQo8o/rbBEwawTYR4GuRRwpvQg9y91w0ZMEkLWzG5d+10R+l4Dn2HUAAiq8UdVYu3EngBsFzBpW
ChNh5LjYGsqsWdwoOeuj7hXRYzOcb2/aWgAD2QwqxwhVUJyUUaNjy9GdqtlocE0/c8/q7g6Srj8v
xF+YpDlOEyR68Pklmfb2NHsl6TCqhSqOXrUK6WbgxrclEgvFufbKJMDwodubJDT/2vG7XoV0Mxbw
GSKQwecza/Zs64u2m/tvwPrebT6QRUWFHbESvHHUQq83C9g/UFjE2XRuyspzsthrFE/RxjaJGh9a
OJERXOOMygxTBntj6s/Ut/rPmXG3py8m2KAEism2iCjkmLvVMG1+yPXxTOKXMmd+FBb3n7MIJoDY
0MVARNkvRjWjmeeWzec4fgoPEbs7KyiCiX8/LzmUUTKFUTjg8wb92udnurutRmsDBT8MBBvo0cBQ
PXjE1+fbVHOt2bTUzyCv155KneQeUl0uUEhdo+T5lM8aRVwDUEtAaG0Yw9VUIStD3JXX5nKuyeOn
jDzcXop8I96/DvcOA8KRtYN3c70USuZxSap6Obv57B5BXF+9Ei1rD7TWMcQ5S3nt3xa4Xg6W4oJn
RdTXAduR9q53nQV9GvH4Gn0r3V1YKyLh9XquPy+9HRGQ80nS4PPmjFFS3TfDQsPxPlIVf1SrkLYt
1aOGhDbEDJZfud7CFBqm+r74+4W5RcARsjbG9wuGMvj83GaKqEJWYXiWgO7i7gGFjO45uepKOKLr
YRqHV1KfCQtcHZf8890nfSlCzoSEZqSlDdKbr8TwmtqPFF7OxhaJqRFot2HiGsq9GAkz+zo18+G1
1w9u8cJUJdet7wPHgKKFAAoA1Xl9BL3WkLKLo+EVGU4wxSXe/dsDhMZ7j5+J20AkF8QAlZJrYkjA
q2gqjNELnP+6vf/CDbt87HDEKOsgWMfDbwGAJeloFw9tbAM+8WpXjxpHF6jH3Ue8dal2vi1oY6fQ
RSh46ODNinlF1zsFYHCGG82715h6PAyIwvVQfV78/eIupI6LqWoVPj9mX7Xxh3UvKcL7Pl38fHFV
Lr8/x0Mxjvi+rn8nzWvyent3NiwS4A3IySIDLrqXJW9Zo3brzmnRv4K45UddtXtn1Dytd/aYQaDw
OzYu9ZUo6dnLzdxEMSHvX+N6T4bfWbYr+1AhQ7UcSW1LeygpnbAcEgU8CbRsx2pPixWXW/bP38/k
302TbQemdMQNGuX716kZvbjUPLD2eIvd+kn8D6kfu1i1rK3LAkdPHBS6GladfTOtMKwxbJLXKnT4
D+JOGAgZVan1GGV8fp6Sen7KyJip6BdWWGosVNBlAJT3H1Y4aTu1KgH+onKS16ZJrSOmmlOO16Rw
QJwxYq6Lw/4Zu6jf84zWLxW2PvIKrZtbb3LpuNeaHnP0eLIUGGTS5vvGdkLFO7E+bugswM+OaHlE
y4r4++XlGMw47mrsC6sf2mnXDR+onQRNqZrSsz5wyEHWFy0rworI4UvTLa6dtknySruXZIoeC60K
RlBnxuBhyF+B/VWo8aY8NNiiFRV1V/QqX6+rHdAhOplx8lrnkQes/JOTfjWmTxrd8erRGCOFOGkb
Yd6F+4bIDG1LCGLkeJN1JaMgY0iOIDW3CpALfCvSfe58v8vUvEsR2GE0RaNouaqVET7nTkrtWDT9
TOmIwTMENh9c+4aqp3NrPRSQaDHZDDlPOSmZpJVVRRaPj4ltPhG09yPA9fqsfMqo+3B7UZL5f18U
hggiwQ2yFVSepJPqB3sZaU2T45w/O/tquS95+P55YMdtTM7COKUVgcVsVAbPNRYdG63Y1056Ro/v
jraL4h69O9IXr/F/5IhJ3IjbwLwjI1cnpletNTXxkZl5YFZ7q/gnNE9x+oHDXNND0p0qtCtrRQYC
hdcSLsHtXZTs2/+KR6yIzCVyK7Kf73ZlmqOpND7WowPBGIA0aT/ArxkkvBLj5v+6LU56iVbipDd7
mZIqi+w2PqaG7WdF6hP7W7QcbgvZ0gygaP9/TdLDrVvTmNvzEB+LsfUc84m1ivu0sQpoHYqpKEqa
FCd3bSTCCI2A1ohV1LHlM5Be59aX/M7OdbFVEAIbizgetEwyblpLnag3NTc+kuw7p19UL8zGwYPH
DblpFD3f49XrNUDv9LrLs+RY6bWz04BVfS4AxvqLVZQGSYaXh7mjak745sYBRwZoBhF1NulkRpFd
GwnMw8x033Brf2aPUZT5t89/wwgBuWQhGELpC1QQUihJ0dVSTeGC8zcjr7c+F9OXpJ09kzzeliO9
FeKEkA9xBIM7/lsRZlh5ZGSx7aTHLiXJfnYnfd9VnAX6aL0hOMFUTrjFvpVUyvFbYgWS0UChAQbW
QNFd/ITrw9PqeqD5kGRHE4y0RLMOSHvstdL9MRnt41BWfze2/SGlS2DVxYvR/3N73etTBFcD0B2g
hgA2b4Vb0Gczc3s9Lo/653bys84Lk/1tCesbfCVBrlsDDZ9bFYWECiQkr11dF39NqTGoFGVzIWCV
tDDlBkcpv1ZNEnIzImF5nKZ98Xvq/6bufcEcVATt7eJ1eh9Vjyak64MaepbVS1NURythcFJHq0Hr
/ljtbm+X3Mb1HzEiowgSAgNlKEnjzclI0oY01VHPso9cN4LJiHYl+4KZtEVivaCzNIgIDeaCBWOX
B7elrw7LICLaxj8Y7AujJa1xHqm71AlZjm07sMc20do9K2irSOAIm3ql8pIU8SsuHE7wFoUkd5fl
WPBDPI8B0lMBUlO7On8ss4O1dB4ez9sLW9kRiARynjIKuv4NFqElbO3cKPSjM0z8pTCL5YhR2Elg
oIgVMLNJFMqyKQ+tZMKfEbO2pI1krGiXpOHLcWry2B8re+cU+Qurkl99ruo1X6m+WNuFLGk7WVmY
JmeRftSq5eia7WFopld6bwcyknlCDJ5IlLQA4pEzohhG2ZgxDNERVDKGtzSdn00YrVg34193nxUI
n1AWstFGIy7BtXqg45UsM5+1o2m8LNXXtPlodn+1SaTQdZnZSizIRX4XiCpA/9D0Jc7wQg3Nukvr
fuy0o14ar445eUu67NjyXIBc3cobPxlIETTNZL9EGm8fBkzJ27mDporoV0+P+Bl4eUz4p9hV+YnT
prm0sjzXjktPPD3cheVuiLmn8VORDl5VK27ChrZAHFwFQIgcON2Sw5PaVEPeEKuOs6fEfTI4OKIU
jqhChExByepYsy3ea/BHPmrpN4MeWkvxXm8YqstVrKbS9HlvW82oHbNsPyI0VnESqJZgXOsG6oW4
sw12aUhL0FdiHGaXeYaKU3br6OHUgDsD+CEMa5c1XS9zLddcfuzMX5Gb+YR9GrtHoj0z9Ey4oa04
l61NA0Ibo4rx4CObKoVZRRIZZsgMfhyX7zEjuLoqVqP3XIFk2oHt+VeEWPHFnZo1MFsZCUSgZ9x9
obn5BePFnsbEjo5aVuUP7TwxL+3KpvHQbfnJYGHqTf38lznZgVah04Wbr2UMhNPi9ipqgK0zJVg7
UEgAISEJcf3bGjOprBBDHI/Z8lw6L8uUAxh2dxYAtxn2XrwxQLTCs7oWkjYoO7az7h7n8Lg8nvmz
2ShQmnBp8A15ky9kyEMGhqiMrRZ5rqMxueQ4Z3PqF4M++9XIQkCMjczLp+pXlTgYu+ea47eS1uWu
nUzncaC0ChBtfSdihlechL9buIUBaYnu62FJfbtmSTDk9oAWjtZ8wlCu6qHWjf4xLAbNH9KhAYe6
4QwHDbBgpG1ww8Hcofeeq/fUs7IwerRjvKu12cTenA8NZsoT8tBlFQbkWDHy03b8wxko2U39UAQA
xtCgrXWwUJtj0PauFlix5RmhXxOv5PrrSKnnzkOJ9qcp8qqF+bmeNR/TBPM957B0vK4pcEEH8Bth
pCT1UoO0XkXMysv7qXkZE5K/GKMzPuhTrB8SRkuwFrDcL3umfdCK+FtdOKAELd0p/9aCo0cHk0FW
BllI5s5r50Y71EvV7QYzsXddGlWfwHcI8nWECl/zMDIPDFilYO7j7mlsePxUlDT7QHqte9JcjH7Q
8xh1HUdvj1HkEJ8MVejPvZ0cYs0BFX5mPvHRASWJ4RRP1tImDymzm0Of69WORXX7MUJ2J2jNmO7L
HOWhOWbcjzm4g+FFYz9z2gWFhocYRPvmrqFmsR/tApGLo00BRjIuwTSF40vZRdZTbNLKD3uSPkwG
xm5OaW88LhHVPbDQscc8mzDkg1mRP1fTFExNb3vR5Mwv1QwK6hbP5At30U48WSM96Iven11Nqzya
OPzYOAnfj8hLHVtg2DxUzGIvq6oaI+QtzCfTNXdv2fyjybts1/K08RoA1n0S6frbbb9hFQYjqYj0
JTJ+IsEL/+H66mWYc9nGbkOPU2z7EcdIXj4fgMV+GTjQQ1lKVC/3hkGBQNxxYD7wkMrlKUK6EAMm
O3pMYtfLtOVsafoHNOb+c3tdm2JQpQLIALPTV9PN9WpOEJdwejSsGmUFYnzrDbM7lIZdPfyBJMcU
PTwGOsht6dUb9Tpty9mgxzbpPIebezY7+7H+k30zQROAdBwBvYkcSSFT21alG9Ej69tjqxuDZ5qh
tR+sKFSkj4RJX1lKwcEERB8KfbJvlVlRPHQgUjmir8h3ojT0R5IHZEAWoTe+3t68rcdcdHCh0IrU
3wrcHLt2Bdc15EcGnKuHt+HZytIPmgFmt8ItD+mcBiS7EwXx7sNawBwL3ADKcrKvXGVxnw5Zx4/G
D7fyit3tJW0+NBdfl/ShMdlSaiW+TkuMO06SwO4VqdmNO4v9AsxCMLyi0ivdWXQsZWyxJ34kefaE
cvIBVdigYPYnHsEL12Kq0PCtFSG4FmheG06QHJe5zpgsQ9HjkJb87x6Um00S/8GSbPhyqMbCDVg1
jc7Iv/WDOfJjAYaEztJfnDL1HPK7trtdpDGFN7BhHFwAO9AWBycSKW6xwRcO18QLnuQlYUcA6gJt
6T6mdrLHAB+FJqjESH5dkoxDNg8LOy7OMTZQDRxRZlYVbLaU4XItku/U5ebo9jOEkPxYjo955ZnT
SzUGRnsfNPD91lwIcqVeCoxUW6bBhSA0+o3O57F8pXnolZHpLdU/ra2oCyj2Ts7oLLTTmridIW1g
b6aWHDo6P3O8zrcv66YYdO4Aoowymylb1TbM4JiBF+I4L36ZfMrNQNMUUdeWOQUblOjGBFppBXqL
xr6y3MXASkKO2eHcq8ont0x8g7zeXos4adluo+zkgDPxvTNPrPVCq7ldD0XlhOyoGS/d+E8Mx9GM
nxq+YzGcW32XooH5v5MoBQcGr5OeR5DI2npflZXvVJ8n+0cPtuuxfIgw630kqoLN1otxuUrp7tIR
znkzQ2Zt5X5aAGGWf6FAifRVvm+z2h+BPL+9ys0DRHYP9KaCs5NKaamZJpYeRhE/wqVcCCYX2pE3
8u9J/OsP5DDU80RWGWREkrmYhy5MUXFjR6OlwbTYXl39ANppzzvFTd6y5+L1gDaiJwZws2tFIdqQ
aqYObqOq0T3D3cW9Csy2TsgiomN4mtBVhpAOKZNrEYA2ZmYzTPTYWOaxqK1D7tJzPWJge2W/tsm8
A7Ao84o2qjENIzqwxPx9ezM3LjYqOALzRil6buU3XkvH0CZxTo9kdlovH8LSn5dkDNxaW3a3RW1Y
YIgC8FGwzsGDljQyTVu9L5HkO1Lt6zI9hKALK1P6EBs/e2NR6CJYu9a3XIC7/oe0K+2RFFe2vwiJ
ffkK5FJLV3ZSvc4X1NWLwWax2eHXv0PdpzuZBiXKvhrNaEatIdJbOBxx4hwHeS9kAxYza3gtU1Or
t06VG5fnUXHaQB9izU9JFVTui9V1AR+ge5YFiah2wk5R2/LKzFcq/jtXu/JrytjcZtlU2rHwasMX
Vl7RoNLMs2Ckf0IMNuwVUaahTfM+IFnPJx+hVBNYZmmF+FW/R6b1H2oNneukK4eQjUnx0IuWP6RJ
Zvu1V9kH2yTecyJiJAWtrg5AtRsnfqoU4gUgfOOjHidtUJB8DOzUYUjbTdYh1pvkFEPhAtR9Ddnp
PKkQOpXdjuRTFxAAraK8iu0HNP5Dvlk1u5CXCfFtqyyCyWynD4T2b0WOX+CmDnnsgV8LatwgUaur
8bE3B/ZoID0WoIF58ntSeQcuVOND09Xucyq6T6RXh8NQ4gogFnWf3KJKDgmJy7mPZXgiGWsQK5Je
/0rJcTL3FDCCUhNPFrIzIFt122KXGkqHx6nrPHIUxI42SPgPVAUpq8Yn9TQ65njOwW/6CRUX/akm
lrpTFAiXUJ2pvjkY6mNuD87vIsaAWGVMj0kBndSM19mj6DFVDvO8T6yCPPowAomaFTHfg26wCJyO
aw/4N1CGsBZc1Txtw8xoCp/VBvHxmCO+4dbCd4hh+7QRY9CZjR5mDqJrJ57aAA8bUPGUtIF2luj+
tIOjHIo4tQPVSN3HPOHWB2gzmI+iyvoXe4C4BLg7nWdRVVkQm1Q5sq7XvgA5CZCvbgyA7XWu9rnI
qnjDc604f1Qc0WSLpkH0KMoA7N5yuZnXtnWKk2lXZJ+V9nc38DBmzOf9G6+3isRy1+oc9FwZlG44
I7FMRQGe/dRVpyr/PhhvRfySJkfLOCPd6dfqFHRbonJrrutykJI/QZBD3Badhad8OpIurCzfurOd
4H1YYJ6A5AxKBiAHlEyktAW1hhU7CBWasMMDOeaH205xbRBgTUFbMfjz59W6vgAY0Y1pwHY+dcYv
LTZ2DpSzRnuLd1xbucpmRTbU/DCamcHt2sygt7iD0Mh6YoWl7OOOl0eg0BPgCMu3oW3NJy82jK+Q
J6ABhHv0wEIPaJhVtNhPDMqpGEF9pnnj3h+94mehEQsYKvSGyiVBq2d6NsSYX8v1S7ULBLw0er7+
YoohkwI8P5odFggdzqysGNg8duH8gS4MAQeHTXcGK7dQTebauQMaGniMme1zCfhAVpQl0+SeiEtF
mPRTv2878VVtMz1QU+dXPZaQCtZzZ+eK3ghcAa6ZpqCt36V6CdyeSV7sFqqCyNfTYErLdF9pk/Kc
IkJA9UYfdt3IvH2eM/VBcSFz6IgK6WZql0jGeWARSnPtoeQm9ZF3s5+IXdsHLx3IboB7/ZJOCd/Z
itLuTcjH5o01+QT5yhDC7PhvhNpI8LHh3NAhf0BacGauHswd/KO671QHGIHEVeDQOtwq9QAerMrY
ciNrhwGMHOjgBd3BTDV6vUuVNlMoAbTuRMSfDjzETeiJ37c3w9pBuDQhVUU4h8r94MGE9VyDzjwd
tugq5wMrvS6AkMIIAHgEbkZu1Opp3GapnVkosZff7T6egrhEu1Ocql+sqsZTg26pGm1sOhnrag86
RI5jzT05vRXSPv7adyJMbZ34AAwdqhF0BUXK/+ZQgXd25rQBhY2MOiqNEjr1xIRRcPWOvPwCiN0n
Qj1nw87aeqGF7792pGDfI6oYislyTz0e0SMEXs1pi8F75d0CPsN/TUiZAd3L3BScyO6p5l90kLNa
8A3ma4Jw7PbWW9vdF3Z0aXc7zUgKs8JQiPjS2hqik89lt4F1f3+Iy9vv0oi0v4WpjRliT/fE0f9m
pehUsxVfN+uXtk5/MdBvYLRQTxTmkRnpB0pV3yqbcLT4RgSyPljcCyjsg5dIftgodTHieVa7p07J
AoUD+kbrEES/u9tzuhp4WGgxm9nLwS0i436tISlYpvTuSWVxGBfiMSstv9PMozka3yvL/NXQ8VhO
/YMzpRsJi7UhIipAdDDDMhc9oI1aGB3Psnk9A0UNTOzNjUzFuoW5TRmsBjqAn9f+UK/KKUdPunuy
ixe1zzGHUVHf1wr4HuIg9kAnD4KQmf3l2oYaN2qH4NY5VbGfdPuGbMySjFBfGJBOsKV4vHKbEak9
8UKV77nb+vVwtJxnlb248a5FYqz3jj14t1vrQ8s/DKzx237jmbu6Ty6HKR1ykStKOkwYppq/qAP1
aeIGirlj5Q+7dYMi+a1Bniv5c3t3rjmvC6OmdOLZoANshbvz5OTlqc/sL3W2RUWyPjAAthG+4b27
QI4Bfm52ekKdEx3YSaDVy+UALJglP1lV/M1Ksx8oibw2VfyT6u7GrL7jOWRvM1eO0DE8J7zlU544
alxbWon4uDWEGjROBo6aKa4f3NZsj7bgaWC7pPicpWN8qhO8WdupgeqR2iCvF5PCV7jys+5AqwE4
ShemJE6OWqc7e3ca+jAbnRySEPqPcaxs1JE9b9d6NvUToapfOtsCnIUq2Z4BUenHhVHlfq8DfH17
Dd+b6ZdjnFmJZxGGRWM0aEWAWUoc56QzOMr2j10rxXPX2/rR0bm2L2nOghaNFYGAhLY/NpW757le
4q09etjPSn52kEc65EnbnXsR2yhgTo7yXWWptaN1q9TBGOeej7x+fCQIKuFIbPURcnHVQUO2IQCw
UgmAZxCPeKSbz16OLimKNpSPcdyWO64I41lYKKRm9ii+eFudwu8JIHn4IHV0gZcCSewC0kOaxmJt
ViN3WSAfIby3atS+Teh9zptZiJWhPhmfVbc5IfVx1pQKoDTjxdMm4uvZhDSI8S2HDFlj0M4XpnhO
3D9JB11Xxdg6CWuHDdRMYKFD6zFY9iVHZttNSy0LKWpl3Kvmx3ELorn6hgJ2DAUePJRQ4zEkT8k1
3ugJZqLIkQYK+sw3zQckCZj5ahqh+K6We274TRqo+m5qNl5Ka6O7ND7/+UXSGg50rLjReCdaTuLN
E022F9S9sy31P74aGVxEyIjAFy1/A23qqUIQd0qncmdY7c42jreP0+qVdmFBGkfamMVoaXjxqW0a
5qwOlTzzneK+/u3/jANKe9i4IDVYAGWsJFGAl9edk8vFJz0vH0FfuGFi3fH+a0N+rPBe08FXbjmn
slUesxZSXoU9/XZ5g+Yq1p1Mje6GQXksumI3Jen329O4FrPaF8alMM9sTDAGw1GeBpP4xPjm2OcS
2cmCbKBpt+xIKfBJACupZRikcAPw/DvNCwRo9C0aw7U304xBQP4Dr+eFhKBTJ0qmiMI9tV/KCRgi
lNOFb1hFuNVLuXaKLg3Nw704RZRbdteiu+AErmtjboLbuCy2vi/5oKSy6y5t8P1v7VjOGKKNQtLa
99GNAbZrlH+BRJFcUOxO6BBjpYtGv7j1c695aRT2F5E7Wr+ALQKKDWVfaWtp5pAYhOGEFqASzSPy
rSk2wtrVUUBzFQ5mrmHLT2SFJySxO8MBEkT3bfCC+Qq4ov9mqlBSUUEIB9YUGf4IWFGNgEmDka44
Tkaz9+zw9hlcHQZ6L9H1CSA2auTXm0lnSarnoG04cVLujfpHTNyNMaydizkmn6FHc1JJClpVoYLs
qky8E1GPnv6Gt8iOskezmo6MbLizNb98Yerd212cjGQ0FIbCGgq85IPmFH7d+o3x+hcTNusWz8IF
M1Xf9YQJTy3domTeyVHHj6jyQlndOf+FCQdtGqilzVQ20pp4tT0SzercU6IiuVn502aj7+qqX1jQ
rwfB6ORkFcGDk+fgCPP/AkENjkmUA0HCByCpDPGECmnP8hgZRKT4hu53lR71LTGf1V0FZkm0zqC/
agGLibnWa3Yew4RQacAyD/dGn6mhlpdqUFWtfnB0tsUTsrq/XMRngMcA9CN7rs5qSGFkyEuwsfM7
66nsngZ347n1nnS6iFUB+EKlFkUPdEVACmABZkMPDRrVkpxFouHi4ECXNvXtRrMfedEbQEKi8tO4
ZgWhmqE9ChfSv5mmkb3mxN8B4Vd/d9nEDh7eJB8K0IP5NPMYFGHyrRykNBeLnyltIQ0ShLGA/F1U
j8lLaxa/FVMP9c7ZeHlLO3U2g+onUqnoXNKAFpLMUNoM3qiDkUA/O9pO3MtINX8erwLsIjxxoVcm
HbUpbSx7qPQqavZK/Mnj0V0n+f3Xg6EZugWoFi+JoBNdy4VZiyrKusDKQqsP7v8+2JlxOaDACbiJ
dFXnfeeoomN1ZKZP9NjmfzH5l5+Xsh4xra3SqPH50fpk5V/FxiW9srZojkQt512HG+jDay805qnS
pIBJR5URunRHnA2c2cb35cY6gTdumsT4fs9CM/b7DTe9cgIuf74j7Z2iSXnZdyMmv64fstbaEa8B
7sDZeGxI0eu8hwAAVB2UfcB/acuXGhXV2JSqVUWFdZxSC31FUWpVgUffbu+ld0Y5yfGgWgFMEahk
jGUVrzBiWxANgRJ+Dco6jWsg526zAIACfZ8oqRdwZ+I7+D/zKfGKKrSzoYNv8jL6C4pa1auTDN8N
wJz/TGOKJn+d9p9KkaQHDbmRk6DOsK8p2CtUMuS6jxc2bujbQ1guOCIZlActFAiRSpXzqHRkuTVM
CY0quo99vGBvf3654KAvcdBGDCypjXSpFHgTTe3yoctoNOY8LNynujhP+kZ4sVzt2QZYJgDVgf+X
oXB1zc0qAd13xJ0m4BUJ4u4T2FMCxpTw3tHMOlXog8cN6swO8Pr0dWblMcuzaKSz6qAXn1sdfZPk
z20jyxW5NiI5qNGummIAqCoCXUqQGZ/MUttY8+WiXFuQfdQQK6AUgIWs6/2xP3leYAOcdnsYW0Yk
T2XXdWEXBG3iRnVM+MNUPql39t7gmGMcAMnjb1S2F12t2kgm0MhjORxlP02a34Mi29O/3R7H6nJc
GNGv13wgHgcWHEZ6+jVNflXxfQH4/w8Cz4j5CIIsQJqniZqWUAfMk6KzoMoFSL5LH1tgY81lxJls
R64W6pYAzmfyaNR8Q93ZZGEhDkOzd/e9E9RfUWBD3fD2zC13AN4vEHMARQ3+AhH+9cz1Sg5coFtk
EZ7eD2Y26keRpVNYxcbGEq0ZgrQzYKroMTAWHDBmXuaOl9ZZVPOi+wjZQPXJYep4noAr2t8e09LX
zKoOkGvCAxkvM/ntZ7hDluZcKSI2HFv2QPhzl55HvpF9We65d+2I2WWCmRPPguuZAykxJ33uFBFP
nzV3z7a0ydcmDNoU//2+5ABEp+DmLPF9Ks6690HQF5dt3PRbQ5C2tSHaASLbMKFqh/FkV+HtdZDe
MtjNSIYAMTDT8MDjyiobXt7qSWMbQ5Siscv8DoJ0XF0keZt+3bazHMYsrqmicR10uzNJ6vVKNFOa
OxYd+qikx3THquPdn0dvLiqJGpp1caVIC1HrInVrs56iof2THKt7RQkxS/NrCDE6pN7mtOH1rx86
C210xOuiOgPE7Wtxt/zTfwxYqB6CIwQeWHKOtOvwIrOyPurrX7rza4t/YWX2scaYGtRZcbfLn6/G
CfTiygjOR0DD2QH17bsvKcA158Yu6M6gkvYOJr3IfvQOI1CwEkNkMcsnVeSqr3NN5u5FNh0QJkIo
B+97ENVfr0IGTDt1RAqeChdKtmHVbFRylz4JJWIVrb44CGBVkusTU5slkBfN7QjQFvWLy7Md88qd
pX29PQw58T2fOZSi8fiYmYDmx9P1OKbYjJtEpE5UJZH2080Pirmv/nTjL6a/HUGScdvcytrDGmjx
rTkRtuDe6IsEXKwjrLXJ6DtRWfzFsmAwoN8HDA3xu8yjOBHPLdWhaKJMs/0PnnDuX3Z8H8lOFcRk
s3bI9XR1lp5USdI0EYoVgb7zoN9ye4Zm53D9+Ji5wLGpXIQ+cyX42sBQqg6AvG4T2UkPcaYTSJrq
8sn9rHzh4By4bWtlNa5sSX6wyJXEa2PYUhCciDRQxFbOc2UXA4iITjdIZoHZTs7gmYNi2mM9NZGl
ArNiHF3wFAyO5tdVu3GHr40F8H4D5TwAT3DDSvNWZTmyIxUIOn809oE4h/unCpkXOC70mSABLS0L
Ae+eQihrQXTotw4owe5OAaBr4OL70lKUWgKZmJi2UTE9KTTInI3mr7VthZczhEFnAqZFxo5zQzE0
NGVH1Pxdjt/r5Bev3jL1n3z4Y2li45C8S3TImxgZT8iPICDRcBVeL4bVKf2Ed2MbeejhL8ydSo/1
eQTqu1G/2lngZQ9F9sjfhAj4GIBviuavUANHagii0LfXbSVCBl/yxU+R9kVZel6rK0YbjQ73hfLS
Kf+M6T9UeWHZvih8q4mm5KSnn26bXcZiSFmjwo4DbCKsdKQQgBgcAAaWwA19q/+BqMImDHZtPYFu
RYMVNg0CcWlYA1cNxaSzH3KanUiPlVc9dFOFzvlj7qX70v3+FwOyQCSIwB/wXrkPTnVFmtWaV0cx
INqVEocDHz933haZxtopxvMCiU5kLWYveL1x+oEWQufI7IBHQ+EHZUs/bP7/5Y2JHmxEZogwkUeV
AlhzUhVTIXEVqdVzndhhP35sQT7BT41oNhzS2hYAV4cHEiHghxccewUHrwnRdeQME2HsJrPU/WTs
xQ4QbG9jk8+LLY0KaAIUrtBLOucwJOdhxVZpp0PfRr2RMXBJDvVOS76WcW+EuiDlt9tbYWUO0TGC
IBRFd2BI5OS/Da0HJ7fBxqoIqDKlPgrmrn5Ea0J//4sJc4ftgMcSMn4LJSDgoACHmmbeV7LLmibo
3Dt5Tubox31nzUcmCy8Puam4BitdnoxOE8VljIspTMBFcXu25h0lrw1kdLAP5q7lZRWDZnQolaKP
GpLvxwz9vXR4UTt67NDmyZzyg20IATi4urH9Vk4SBuSiPQDhKXaG5IIzKG2SDg06EXOG43fFHo63
x7X2fbzUZuUb9LqhnRjjvgiytX6ozKkcuoj9UZK9eie89n1hZqZCxA7opcMr6vrzukrGCYwJXTTE
AMa333roTZNxK2e2Moj5CYWiCtCmyGZIk1QNTdwZHFWP9Iv2Nv24d4bAXwuxb9wCQM5iJNdDmLWh
XQ7G9qjr2BNiuiek+Ddu9aWPuTYhRSVtWbtxDX8fNWofTKV7dBXngzdtUQe8g5mvNzHs4LGDQ4/n
8gJF0IoBANysTqMsrsvjaA6dP8Ux0GxT++J45YOpfSOiDmud7MCqQZ5FzMYfJKXFm8srvveY3ftD
r5mHCi1yPgh/Or8sCxPNCi7Ze+Be2Nj8y9vRQKMPfBPKh0gjy/EHAVebOU4kjVKaH4hZBa52KKbx
oXOHBxtRO7Sabq+1jIvFfoVFOPm5V3YuUUg7CX0hmTcAFxexTNUCU2N+qT/7YcO9kIL7b+dkpPd1
dAGG1LWhl0KMn5VAz2EBqOSub9J240pYiXvwg/CC0BzICqEFRrrpplqgvAph14jSz2MG+mp1J9hT
GT+6/YekMfxMU3dN9ebZW5Qdy+sBeufwdTPrMDI5cuozmfR+AnMuiywL5NV8+MrAUe0nvQuCn8Y4
F0Ydbsz9ymojc4fcHXrkVqJNXec8p4VGI5cZ/lg/TZwFiXfsEis0h68tSGWUD6QeQkMHIXHuF9o3
zxOBbYUg9E5HkONsXJBLrzJr+6EWj+ch9GJlEDbLHVOd4o5FDtvX5Ei23rgrp/7q+/N8XLheUVAQ
qbKWgSLzzND9V7fCZ2Kr5XxrFNIGQqOVx0jds4gA2srFDw2MR7cXbmMcMqB6yEebWGPNotENqvJh
AFRhS+JndRAuCueIWGeAhOSDiYHHZl6NLOp+UXfvaRuvttURXHxe8r81YmUvmzBHeNJ20InyfL7V
gSRzD86eBclQ9EMgCkLaRIYN9ZadEVsxWZSOj73H/cba590z/umYxyJnIUMrbHs2p29DvBWNrxxl
lDBm7ea5WxLH63qjFZY+WBUQ6JHuPVtsn0554CDSU0/QN9zw2Kum5it4fs0gFS+ZMvUOZVJTYKF4
SOKwZX4cHxloI7q7a+EgtbswNMfSF4enRcmkMDkMmdrZ5R/qh9t7em3DAco3k6IiN+jIpfahrzqh
N9n72W/Zvt/YcKvTBLAywmF8f9FgWvUNFKqtikWKEWTWQXkxfoA8rLA3bo+1fY2nK3K0aIJG9VU6
+3ZqCp6ZuDzGIXQ8oFn8ckugeHUk/5pYVPNLLdfBMUcjUuyw2qWO1uKgi3fZZgQ+r6gUvKA17r+D
eb8pL1acxmPcJzZqZOAxbMB40+3HZNe2G6HY6sJfWJFcQcVr4Radi0pc6ve9X26V+lZHgVce3kPe
TLUvLQlT3V5R7YRF6EE0kEAb/CJ/sMro9vZdXXgIkyBLhE6QRWUffCAlkBeoixI6+Db54gwPVf8X
RwRYTeCMkBiCHK581DXWGmhRK0CkGmjpvttSS1qbqcvvSye8qHTLnLS6iCbvszU2YYqcI0HTJvOU
jQtM7s+bfTPaQpHnQloNshgyEILneZw6LikjmiUgne/N71nifgYoOlA5VOvaEnQIis9AVlXwxm+E
6dcG3dXOvaKq8+9A1hPRHpLHoAiXhpxmJnPBsFdEeryr0G9D7/cHoGjBIxw5LQAZZf5bcGe0AowZ
eaRn/IXH8U/mNQ/5kN5/hmYNT5B86HPBV84s6HkNJS1aw0zy84e1hetZOaFXX5///MIPpFNVQZm3
yqNE/8icaEsGbuvz0rY2BoC4KmT9Im/66u3s7PPdJ/NKekX69X3qTGRsahpZ6C8vPinWp3uVi+dN
hN7O/4q7SAOYIN2p12K2YO5yc9d/vT2AlUrTDOz4LybCkmIxS++m1Nbhh9Oi9inoCjLx0OXPCvUC
pOtLbZ/1JZ4Ir7fNLr3BtVXJLxtDPzX9AKtoo47bkI9HB60+91cfkAsBJQOg0BYayOTa/lg1DmlK
Bd6/J/4Qv2jJz9vDWO4uKKvMbXkWcr4zEcj15lXMqmyTVMlw8Se+FoP0LvwLA+DRNnDKNYAIpNWZ
4t5zTSrySOGPsaeEbtEebltY3vgYgo0jqM3wd7QSXw9hcEZ9shI7i9omzMwscOkzb6A2kgZeev9g
5owLmKtniArSANem8hzaTDbvSUQ0dD4lT85kbwxmZT2uLEiD8cg0Zo0CC+VLZey4s789VyufR2oV
vP6okaKcKSemFCroyDs1QYfwQxlwdvcVjMwgup3RPYM9hWL59fwU5pRqapLxSPQ/sr3SvN3+9fP/
fh1xXX9euo7ixuBJzfF5lgYxjje1+9DeyhAuDzZ0shBoewhVUGyRldSQ9ulit+7KV9UMy4JD5iAJ
LXps9LsvpWs70msbDEo8V1rYcarXngNZ9+v2ZC2XGs8r5Ow9pNhQ6JdLHp6dZ8C9sPS1+WnbTyiV
3v78yjRho6IYjsMAFnf5BdxSp1c7KP8B6+J+t9VxTz8qSXVA1vn7bUPLRZ87AWbCf3go1D0kD0UE
c8c0b+OoVj4W7Z5Me9DP3DaxMlXoKkMkAkwK/K08Fr00vIGjDvtKhh1/K7fUQrc+L10VZmGKUvfw
eUV8dd/4VtPn0v8h5QvUAwpPwAYtKNyLqi70Sq+zV49+NozXJP/mZa92Gsb3Ow+IICFOmzFIOBum
NA4LaHWQhzT5K9qVffQb+46zu3shoG6CUAEXBrKMlnTAOxOMMq3pFq+nMlNAfbFF8rOyElffn6fy
IlTjXmeCAz4uXs1pZ/bHor8bhoIY/OL3S2caaP4eCUX8fn04smG/1Ti4chRQXsS1Y0AwGXRT0ltN
aGjFEXmZvVL3h0DfkkUBHk/N8O5FuLQipxrqYiiqXOPZq+L55U/76//2demCY2btlrldZK9QpZ+G
3b2yDHg6uUiPzsd5LpOjt+V6iTvRY33B0fk6oe2KhuOdHKeL70tLbGhxwzIryV4dc1d1QBIH6Oy/
PUWry3wxBGmZh0lB4t6j2atu7r0kTN2DtsVBteK9L2dJLrvTLhtKB0iwV+Y63a+RmkZkinEMrJrH
O4RY0/H2kOZZub65sSqg4wXuDMWeBf/EANF4ZUKj1KsFPjsIIoZkOJTW79pifmF8qybu37a3POgo
0SDhB1AKro4FLIVBbY/GCBVeK+VHWvfbSvVbBuY/v/AkbZtkhs4Ftll1tsWD6Pf/2wDmPXLxfVAU
kHIccNTj6TgVD5u4o+Ueu54gydOWhIqp9TBBJA+5EXbeS9be7Uc8+PA5RrAMxOa6dBKL2OqNEZDv
CGklIGLKfOOYrCwBFIeRt8KzBQ8kuQnSSUiZk5zYkV698KO9pV09/7zrLYuf/+/n5Vh/4rwyC6ZY
UVnxF9dUfnsOfUQ7dIheiIPb0Y3ZWp7ImTt77kadJTXh368XPIO0z6C18RhlYfLGk31XQM5uw8bK
jKHzaAbZz4SnKGRe28hTtHHWVqdGjH8chp2xhRfZ+r4UqokqdfRMwfcTI+LNR93YWPF5DqQlwUMY
iShURNHH8a5Kcnko6Pwky+wuKsqzoZLqYUirl9qzfqM78I8YqsfWbJJHL3m9fRYXS4NWAYjVAJiC
rQZmD2lpEq1TxinR2wiENH5p+hYUSFTnC+l+/YUdgJNQGgE1yWJ4ldEOiqtC9DiF2HHdhbkIucn9
820ri5OPUaDfXZ+DXTDfym+0eGgdkdMSAI7igKJI4oSbUmeLfQATswY1KH/A1b3E1+ham2iDqCOm
uFMA/tQx8caNvbBqA8lJELmAPw8Ku9d7mXYuRGB7E0i4+JA3xy+3J2nl6+gmNYDiB8RiTlBef92t
OafKmI8RBJm7PRG7/+nzsjyV0nVdnU34fO8+a4eW3huGoqXx4tfL2GtaxIZddfh8o+zJzjL3f/Pr
ZwyxhZ5YrPX15GQZB7jX1seoe9bKY7fFBbayQfHr//28FCFmuh13sYPPj2znuh9M+iG9uysZQQhw
lAgQ8J5cMlLZSooGylKoUVrHfv44elvw0JUxwACQGzjNOAgycq4pB533Y6KipzT2iWL4Qy6Crt/K
VaxsUx1WEOvOyZwFV4LlIYGA86xGuR3yIYQI8+2VXhvG5fdn+xcOd+hUj0OER41q9ZSnH4tyP6Ub
kaE3XzpXTh1rgTravA5Izi+ac0pKXTQRG1PESDs9KCrne73WszAG41cCX1ufk9o9mG77DXdL/0vo
E0Uw0UMoxmfQWopSJS0C02SauSuJk6Cr32W+5jLvUNEEBNXg33lJ6iT9hVerN/jMVHtlr/feFLZO
bz+CLKXbd4leHJDbGwJjLLN/8Pq1P8Q2MIKAVkLQwhm82tcUhwTM7a2IGXrdPOYWDz1HhI0xCiuw
1d6F4nJRGAHTlXxPR6Kc8VY29m2mJQfLKrOQq32S+AaK6/uEpORNH5L+HIPiX6m7wbcA5fGp2rXT
jtcOUI+QoFK1ITtOXjVR39Cp9oxGL8VvqqnhQaWYzlfmVsWhSWh1rBhtgirJ6jMvx+kXMY3uqUzQ
l81yUFK7qZYErlKr+yqueABUl3jNXUqCKitr3821bk9zs/YbYN1/qr3j7PPSNqPB4FPva8SKg3Es
QcnuTdpP5roDDXg2ijN8vwoCVrsaQV1Kau9TTwcKeWvy1pixu4V4XG5G9Ny88/Ig2zvrMlxvxtEc
9VZvavXckiTIlbT2wVIMVVzy495Nj2IXMspQckV7AVgiru2g8ZLaRKTa2XGPRA9B2O59+t8szCO9
OFYWIG4atqR2bqBW5RXHOkb9YGMUS9dwPYo5qLmwURTeVOQTbDDTd8Yw32osWFsN0GbN9zwOLUKj
6++TEY5BizPtPJk/zOzZA/q+23ANSxOI8mACaVh4OLwer01UU2Y2vEvNyDATv4j3ZrqL7Z+3l2I5
Tdc2pMUGuFlUFXAJkZaG3kuyRdSy+vk5q4is0Iq0smtwoywHx4hskHzVQQmo3F/8fsB4ZkYB6H/J
3IqKWVZFQ3BWCSJFV4/aLfHkZfCLCbowIO2jDq02RBssM5qs35lr+JA59gVDx8VW7m/VEJLVaJhF
fmABCupMIIuzWJgRc1/74WDEn8fxm6vTu680pCBQUgM8G/fmohZsd5ne90h4oEes9pPqkQKzSKvP
t1dl8XbEcxddXFh1MOThdpMOuGAJa6tqMKJpMMLJyf1yeBHmg9Z+puz3bVNrOwwoNOATAQlcnsO6
VPtGbXstMsSnQfnYHW5/XmZ2RFABgj98F4l+XNGLCmSmD6mmxZ0Wtdnge+MfJvoDioZBwh4995de
P1Lx3KskUGpnx/nT0HxGs4Av7Go3FZFWvPTNSyF+GtNBJBtR7pp7+PeX2TKUe6pbF1qiGHlKP4oJ
Uo+Qbth4K61N7txSiDZJxFcLTfbMHmhO+0pHX/JRHZ+mj7cn9/1Rfx37INIFoBNaw7jSUOe49nCq
2qo6YhjseUMNnNL1Cz0LBvEJehdZVgf6mIVC+eC4+0QnYdfvM+7utfR3DKoQUv5TFke9Oipb8fdy
0PoM9QAJEyBayz4Mx55cu8br+6zSKvARYmy83JYH/fr7s/2Lm4lrXUpriu+P4k9vODtTb3Zj9uA2
W1KwWwORTmEmYsPkPQwZiEU6PWCQKrm9gKtDwTwB0QSiD1DkXg8lmZkgCNrEzqZZfqRifG04h3hL
8081bDFkrJmaG77gHR1g/2Xekhav7TgFgyyopqAa0pBDXaFiX+Pe1XXy+fawlidLh2b4v7bmkP1i
hcqYWQ7NYCtpvhk4zT154ltJlbXFQYp+VoKawSFyGoJ5fW/GUBI9C6eDtHHj340ChooFukgAm8AB
QqlVih6KhOYZmgWtc2IOvgovz+N+h8Nze6pWhwHwHGSz0bUEgP71VCnQzp4YIqSzVyWB6kMdaGOL
ra0FEpFoJdFwGJHtvDYAuaw6tpoJw2ghXtqpIaP1p1YZNg7lEtc/T9eFHenV7egdNHrgqM6pGwf5
jMjNtZ0hXlv0AGa7rmuDUYVES/7NcL/cPYVzBym2G5JFaJiRFsrTaILGDVs9C5CUKr6n7W9/f2UG
r74v+ZuENIMtBnxfaQPDC00WpF9vW1g5m1cW5l9wcV6clHkpaWChr/aa+z0FLvAn3cKEr+y0d7kL
3Bagr8HT5NpIF9ul6ra9egbJdJactvq61mbJQIM4Kuy4khCtXn9eIbZIWqNTz54hAtHtaOyCQHp3
e6IWZSBUAS6NSE+4uOdKo8YYQzqB1Tt+y8b/I+1Le9zGma1/kQBK1PpVlu3ekm651+SL0JNJtO8b
pV//Hua+z41N85rXuRgMZoAGVCarWCxWnTpVbxz7SW93WXrTtwq1KJYkHp2ucyad1AxqSdtHp7I/
3bm9c7tEsSju5E8v8ZNFeYJiwDoODO2CRa3TPY32aX8g6RcDY73dWpXvkYoCHAwtkoAhnRFXroam
x3TISWjnv5byfTXKYGbTPo0PVVMoXl8yo0YY/hsTzEnj+d+PjBpdLpj3lVQkRLdwUJHPiIcluHH0
z8s2IZfDeX3/61kvGJ5Tgr+G2AMJi3ivOykGR24T85lm/14Wc24Mv7keeYs9LPDsqkYzT9xi+sMK
HPU2nW9jjGorFS0AUhEocyIeANfUGbd4YlWJqbfrCiDiHsmbKb9JVSOazjcLBU10y2FuEDIgZ+1g
MXgKGppbK7CU9kbvdrn21TLCig2KW+fc2ZzKEZSPyXD1muf2etDBQvfv2l//efR3YpwEIicUaEXo
fFpnNE21DkQd7WYtAjRPXVa25OeffN84td2WuQMSl71zyMstOIx9VqjGWP7mfTg99TxoB9rDQr8b
ZxQ7FcGGxEhyO4sODCz2n30eRWHpOp8FOAHeyynJNzmtDXCRgPwNg+C1dcc7jn0vM+4jDPibDLLB
pLCfnaU9G4v7cu3ykfsBaSXfXKQdftMoHB3dMp5rb0oqPWwK0KjeuMjs/d8ECH7cqEhulUOvh7P1
Pu4G1bSR875Qjjf/swBxCI5Z2F1rjC0SZH1136J+PIw4UNSZP5x2urFddNmt1T5iw3s5OkGmJQEi
wS0By0Nj59vcRK9EXnmbJGNBQpGi7dOgyBsFF9u5keFH4nXI2Quwx2L9eZnXtLMaTw+nZOvGQanq
/VR8X7y+4orzque2Hqb6PktvW9VlIv0+MDIUjz1wMok1LlQliniKDPx++9UdXl4vm8i5p8LugMcX
AT53ueL5sFevWLoqNng8cbsyDxPj9uOcbOd5Ci5LkgUVaNL8TZ+CrlQxE2mAwpvGPcFFtWS3jldu
9cq6XUx3M+va6C8MLYauqTgA0tUdyRTufKt0+3TJIRMFMl/zbtcKoz4xE7L7eXlt51cKdvFIjuDI
ssgul6JdSbhUb+jytqzvcfwXj9gTGUL8Pek9hlhGkIFkxJdxXr6MOopiDWoukQo/fd7Ywg/20Xq4
TR57pnx0omVaSEhYGlTWY50/OO02tb3AXZrtWjc+qglB1X3U7K0hCAmfL++nTG8YeInQCa9yJLOE
YAPTmFYK2gzspwWv/IhJx8T1p2x/WYrMIi1Mr0Vy5zeRiiDFrHsLVSmsck6+5NljN3zRppc+eQFj
w5b0iij3nM8ae3osTXDGWUsjxmZIQ1/UnbV62xQMEMxsNwjftjppbltruqnTJnC7bkPc9TtjRTC0
mOZH9WAs129x526GtlW4x/O+jNPfJTrxpYmHhHJdO3nte95PGt3mDpI+o0+KmyT3fILhF5Gqk1Gq
4T97L3YDJK6RplGLk2mYS9Ak5ps9a0GT9pgCpJoloxIlHM4BgFi7yHFwhmVXzU8YE1+3N1TVDCa9
DI/0K7IKztWyttTFyyzS8i+ZznYRpog0Zf2A8Q6YHoGevRj0telysKpiNxTVU8/su6VFj3iGOmSM
2iBaIbIkD2hc+FnGuk1bxjeXLV6WPsDYYsS9YONGW7FIsTinjddnHjf54q6ubxxb2+nm7dg9LB36
SMsI44tRtKtan6EEelm27B47Fs0fTUc+xc3H1Ib5k7Drt/ldpm0vf156mA0E2zzeA2pGcPU26rUa
XkJwWcUvD++Tshz9FFM12fCdss8kUWFDJPKA8cWVxJtagE3gVne0nDyfvF7zMryRIwwe25FfDdsv
dGfpmKm8u7w07hlOY1gD70hOosaneIBQ6FRUUuTEs5MSO2cvvzp39TOwNlRuenAjAorXCQXtNNsx
jEq6LFdyq0EulgcPgbKeODwEHTRJF5UJCad4b2MAYbKhuUJrEqM4ESGcTeTRJms0sTRtxjDm9h3I
uuvN7kSCcG2mZOqcvISeHPBugDcBzCPT/1GEcFsWlTbPxgIRUf7c93fp1ShZHfoHeBJWjQPkiDgh
I47joswKpBMyI5jWLTAxwfWaBtUSAKC8/fKsPDlMVjLmHl1DTK3/ns9FAHTgz0qJ0JMZlKujexlJ
a5SrxBRi1iXZUObOGmrenWfvWy31VzT9XV6LxN2DZumPEEEbGLeOVfK1uE7ja/WAaa0+0x/yVGG6
qsXwvx85gKKaq8zLTSzG3Cb9xivRw6gQIckj8YE0KIECIc3LoKciGPLx9WB6axjrtwu7Q8g1vc3W
1ekQ0MkCrom0Na/fiw1ISTfYiTORNVz0fdftgVQBtOeySmTxJPhqwXzsAMoImkZhrzJCe1xHyxJm
hnETkdhP8/FxBFpnypztVANvrhv7sh9/DbS/dzJzM3XlZqAqlUm8DX4GytZIyYEeVkQqEG/SXLOl
S2hvMgw3BIHV5vJCJbZ3IkCwvUQ3J0COnSU0gUEuto35T18Qv+yupZKGeQM7yCeZo2Jyll6K+riZ
UJgBGTZI0XwvV3gDWZQA+ly8OdHYDspLkVYcdcUBtFnaglBmAhdldtPSclM79znVdmh19Rf9qx0V
fmc9EefH9TuIHleAJFCPx70qmPwYGTmSFoSGvb0b3B9OkyABuKOKiq7kYKGIwgeVcyZoUKucHqwJ
yMW1zXUaZsVDOXRBt6SgVPhV1d4GRbS/WBEnAgJZmo0sjxD3GyAmpctIzdCdH9cIE0ofCx3osEyF
mJDZHlCegIEAZCDJE3SGmRQFg5ys35rWXV/7dPTRzKGwcdkhOpIjgmL7xSicCQ1U4ex+ddLWH69m
GYd1HwsQIjnUHgCXoRBA8jt02BYqCP85pQ4XAJoujho2AS0RtJ/OmOXe1sQMa6Mg+94aO7/Rx9RH
AbR8oDHyRNHat/vWrj+NftZ9vCCbTY/Ssu8lkypVLLlGcIwxKw+cB8iK/J5Cf3SNlFZE60SbrbAe
Hlqw6VcP+qB44slF4M7lNVy0dgteaRyGGEXoxgrtvvkszPjB9WowhlqK20pqGMDS/keM4OTnPE7W
gUBMaoKA0p0D9hf5TOzVHwn8CBzvVeoOqW3XVlhkL2zLjOfLJ1US0oNEjLMdoc55/jhKdYx2rBrd
DO0hsKJ7M0WQssvye5dslOgKqU6OZAk2uPQMVwUuqbAaDb8wNm4DnKsqZSTVyJEQ4eEwjt2S9b+F
DJuf5Hp0No6Rh74t8DUhOBUDBztDrXNKEzgc6JrW2oPhLLeXNSL1aUcihAU4s0EqrU1xUpPavUdv
bb+xNXDD9pXW+I1Zsd318hwgN2xAnHH7EeH2AXynt0dSQd5gBm5f+tQcN3k1Bv312H9smI5hgLyO
CyZ5wck5S8MwS7sxQ629abKbm8vrkCkeVxtuArx9QNkrHMWc2kVZ6jFcaOFrn6WKjEhmvMefF85h
VY/2knK1TObWyjdD9+CaCtSY5M2LYPHPCoTz4cZlhGFtWEFc7YGXrytUCG4qbYvG7NpntuLNoFqQ
YGcg2i9jDBkCBKlxkQH/Ous6cF77y0rhHxGe8cAEEeqAvQk5CpFVC8Q65lDRzAzT/HnScr9Ea3Bs
/WPQt8Z9yuEGLouTnR2OREAXGSIPILFPnSX6/TsPNEQmgAgGIPhv9qQF6Zyp56TyD52v648gYfMi
EC4XrQFBC3rx7vqMPY4JuJbypHgrkc0I3JaqYh2pfYMCANx7Ov9HOKe1189NznIzZOzJTbbpqIjZ
5N838UZF8gNNXsLprHPGp1+tZmgl+6bwvXl7WTcyewOZFzyAwW1cPJ/ADbRu0TRGSOfdWO1QksgL
xbNOpv5jEcIZLZJ5LtACZIQJeNXXgBl3dYK+CIWRyTYKjA86OA1c6FmEh41rDMJXEASH+dB2fqrT
deMNrQojJrMwTj0F3hjEbXi/nZoySRtKWZ+CI06n23S1b73CC+ii4Y2YdDvqtJvL6pGuClhStCmC
NONsfNMcxZpd6yiKYahk8j6p3ldS1VCMAzXRtgAUgnAyja7z1kXPMclxiaM3p2R029VdmfrWYmob
z5qtv7gO8MRH9hD0OyCk5+Z4FDfNq1brJu0NNAE8OM1XS3UcpebMsW/gUkZfrMX38+j7HdqPqqEk
RljoZdAmYCf6qWcqHy3dNXhNPKIIcIhiMqRzwONfzTZ2rbF8stoBjcjOzB9prwiXZYKQ8uRTgJF/
RHh0upp+sr3FTaH9cdKLTW7lr8Zs9L6hA2pFc31QGJvMuI/FCcoZLMvOSlDFh6P1DexxRbmLMJpg
eqXex2WrlmmJ89HynAEPcwWnpuMRkFNPQyF5/HDm79G661QMbvKt+yPCON261gCCY50gwuluU2/b
rLdmf6un+8sLkcUGxwsR3IFe9W5W1tgx4KtXtovvk8afnX0a+fRXFAV/IQxGjdmlqI4j/Xq6pKbR
jAHjlI2wbIflltiF9ZyR3sEDodRvLeahVtK2sx0gr5kRsJaCRf7yD5DuKUgyEDmgIArCldMf0Lpu
HiVuaYR6PH5pu/wf1keozyBr50+RyhilNnIkjP+Yo5Mct0DqLloBz9dtu3+r7EZJZMlPjxgt8OZp
XqRBRcMSllNaxVp73LdO1iFNv9q14skgX8Gf7wsrKHIDk+NIZoRIa/m98W9X3Sx/0RiGsP2PDMEm
yiVbe2+CjD5a2YZZ6zss3/DTenq/rHvVYoTQahrjMdNtnCeAcPZI0/qmNgWpagKmSiX8vB0pvU1Y
xhoTUuDfU7/rnZuocv/GqfKRnkiAeQh4xC2bFtpMaI+BYQXxFw2zqb8wFZOFdLeOZAi75aBnUtMw
URBIme8J2w36zTj9+guFgK0EnTb8H7EkVnhVnOs1tsoo7qroW22mPpkjRVAlXceREMGLNoNR6AON
sA7rkXSen7Gtmao4fqVKPxIiONFsbNOSWhBiaE+cMeP67ADlAA4Q8POkFuatnBpV1GPIBZstJHJr
ZIo/Z6IKOs4XAHI/kC1isgLuMnDWngpYiYGyvoYcLgPju+1Xw9V0Y5yLGtAosMr/5skTjkWkL6zT
cguPgIxsXQZS+VXxyD137ajnoikM7CrgX9FFep+WsbUbGBKRtFnih3jWX9EMD+xVUR88DIu/bLr8
hJ06XqQ8UR4HfxrvFRPxCXE053Y+lmbYDsGaf8PQOvTrk/g7qFIuC5IpBicZMtB2imQdN+8jd9J3
oJFIu8EMoy9AOESVwsHLP49eDT4ZBi8PwXDZYPSTleFtRvL7qfTT/vkvfj4vuyFBA+2L3ItdNUWW
lqIdqV82xbQfjPDy989PN/YFJT0UVnjPrMhilzgFczMvscLWQRXqJrWBgVQ4EMkWgc2VD19AMhPY
JsFyrRqw2haA3lAvmf7SpN78XWOJqTCo388uwaIQHYOnkjfvIDARxHgV0JbDsOihhjFfA7LooHr6
ZMxBXPLWWqbvsnLfpXc9e1zA8rU2/xaj4gDJFgpgJK8XoYMIUyBOTQ2ML01smRoJd5FJ9nVq7C/r
SnJA+azW/3xfLISt9RqPxEh01EaXXdz3W1YlvtFp2yi6OuOA7CVwqsDdoaUP2YXTlVjN2ml1hbvL
7JftV0xc2V5eiWSnDEw6wvVLQYuAQPb0+7pZZXU65zTU3G9TOKoAe9LP49DDpFFcPwOpgtui1E3A
V0IX2N75zbw+4kLJ9s/3z4pOcVE5dudSQPV+LfUDEHq+xxTKlq0BFwqfOQVuQJA8nW5RZ1UpOpxm
GuY4k+n33lS9YM9PPkqNKD8D7Q2/guN/KoAMjA5Dk02hVuxKAFFSP42Da9UMEcjHg6QdY1/A0Hgq
Ik6iYmpM8FUU2WuUZJt+UARA5ycCArBDYKYCXORsZJIzWujTc7QppEW9wyW1aeug13aFqzgPKjn8
70eXSAPcup4zyIkRxndaQMF+FFk3pbKjTqoUsEcAFIBc31mj+aAbJUj2jAn9M1XQDeTHNDo+tVUE
ziox3PiO1mMgW7lYmT6F1WDuaJffFk39j0uLz8v6l20b2mZQPAfbA0Gi5FSMXuHtvzbjGGZZ6NAU
YKfSz6wl6Lvr4dx4CiI4QjgPd3XWRYNex8EeHDqElr2vrKfJu7HjwXfzlzn+XLKPy8uS7R7QI3gt
InNOzwAPvTXkSA5qQ9iuN4kTFvkN7RVXiVQE8uU8sYBWERF4gMZHoxjbfAyTzPQbggGymu82279Y
h4N2FMdD6xERmd36Ma1zEKcNIRJLJgtM3bdchQeQrQPE0RShN56oZ/NiSKJNiWbCnovmZUCprCKP
pqp4JbMyF1AeztBAOQ/aqZVl3agXGFczwxvnd05jfvVqa9dMXdBY7u3lHTuPWhFB8gGeDs8XnOVK
09xpkJopWOiuo++Ut3O6BbluQOeXrFMls2VbdyxLfLJ03jADZ8lCc8YQh7euBoWGajKofOu4kSHx
e05p1SW5waIWWxez75h+wbK7Zt24qoS5Sgr/+5G3sfQY87AGSDE1ttfj6Xd7jWN8Jb0CSHN+Z0I9
sDMQ1KEWfMaMMMejl3S0ZyGy/pgJ1/rForiVpUo5kiAoxWKNl2dex8KO/mD1XZQBJ6/CFUgAT5gW
jcgI/Mz8WNrCflXR0LnFUrEwyt5r7a007tbc3poe76nP/LiuNppx1xkP3dgqlicXzTENeIsjYhdL
TW7sJtnkGDMAT83H5NA7jDJ7zpv2cXXplq72ZmnpPfr8iW8DU77a3bfLB+x/+AEgGeSjjd2ztHCD
ZvZpNmArbneojF/6NAVduWu1WzK+u9l2bG4G/cGkV+eDsOMgJPqPVCEerZZh6UsbUjEKxm8RErXB
kv4TWwr3ITsIx2KEmK7NitHKFnsOW/fDrr419a4BqOhqxm3QrhxLES/3pbYSwqWAe9RPmtRPFNPg
ZV4QmCjw4aCCDGw7//vRee7KFUywywwj6bJmQ1gfxGux1zx3m5L4GxjP3i8bBT9Upy87LAjPOn6D
/Cb5PpVH4aGWJFpBewb6NqO91cvaH9mtPhuBgY6QolbcizI3gsYweETOGIrO2VN5XkkzkMTELGw+
sujVVLFH8fvobDlHnxesoEgjw51qfJ404KZPAicGn6bho5gElja/9KaAaFeXX3nfEp5anJHn/L1F
uyRF4jauQ7N+9WbDN7NtGtNNk75d1tT5zvFECIY5YJIDqGKpYHogFqxGcDJVYe3b4GH3lFzs56aH
j6MKhiIuYoozQhMQqlYsW5cqTHaevrV/eQsqYdtif3kZ516eS/lNUUaQ4xIjCvQ4Jms6QUoO0laf
tpgOo1CIZKOOJYhP+TqfCsvlEnR3xxn8rM3lFUi/D2IGJEJQoMTs3VMTTnrajw3I3BA/HsoNjRVZ
I6kacMOaQDuAa03MGq2ltc4JnfF5Z/HLVPfz6ZumBboX1HgdXV6KTBnURSUXuHAALMQEHpsLUNsk
eYWmjGcH74hqCwTOZRHnDsZC2AjuPsDsUFgTm1q7yXLyZJrrkKR5oI93/fphAa6PJqFtWu00Uu8u
y5Nt35E8MX+Q2SNrWNHXYWtMvl6AMd9Kn80SI+FIU97EVakKKWR7CPoPpOG4FwDzxKk5DHbmWZVJ
qjAj6bvBMgRI2WYpPMW6ZFbHc18cOwpGA3HWg5lVbjmmDo4/mDpuwQOh0JN0GXhJIP5GDRR0wafL
0KaldMtZq0LXcAGDcX7qFWg9WTSr2nQkyUTkEcHPpIO4Gf8jwpUoM+ACkqzGFVf4Q3OrtbcY2esT
GwTY2o1t3/blyzrq+BG1b7DHotpebyHH8sU400zHsVoh386bz87UH8ooG3yAHnZxVz2ZlafA8Mt2
FjVl4NxRj9d1sX/MyKLM7ZcYtKnFpnI6BFnLTatiBZSZx7EQfiyO4oZ1zMc+ZRBSkUBr/ehwec8k
n4dNYOY8sifweKLP6xc6ogRddqHlp6hRqfyQ9PP4uMHTWRhew7fw6NcnXtGtUbU0QDHGfj+914rQ
V/p93vCEIgLARb8pb4++32kReFA7fD9q3so9yV4v745Ew0iI4vqn6HQy0cJz+vOjSHfiscya0BuT
nU26bW4/TirHJlsDLgQg2ZG1QOwk+JlibvoWabImzOLPYUr9gV1/b/Ib578F8B9wtElk6q0J0VMT
GvZ7a/7y9OfLu3QeofN61J/vC7uU9VOCYTVzEy5l5E/WnkWBZ92T5uOyGMkFAKAg8EnocEPmVUQP
1XM51aDnqsOSYMIohte3vlElIQqL79HkfmixavCSVPsuUJEErXs2AunTfUMnSF0Mrl6H1lSj8ZCh
yNPGzr3mdaoRwTITQK0VKSuweaOtSfBcS920WcWMNuQM7i/VrLgCZJ8HyQdwipz+GYWe04V4UV6U
mFnehHGjN3dsKdkBs+iubwRFCfRICjeTIzOrkgXjvFKYWU20u3w2vzSjChkiWQgQ9SiCIIoFwlsk
ojTtSE+m2BhC8p31d6y6OhWCqsHR5wU1rC0cTJLi86MdJE8r2V82YOmvRw0ETBUcASmWuzFOFQmd
Fp+Pv5vjN6ocYS+xV9zhCMXQoQeMnegMs8bV2mQpxpAAlkxQrS/qwFEht2SL4CziHILGe5kFljwn
JdrUzuUYgpV7k2+jVEWWIvEmqNwii4/MAs9KC0qo67RMRisawsW+Z81dyu4X4NNVo5dkewXEDfK4
ug73Lk6a8Ia+jTMNe7WAKyiufvbGTwOA7usVfiTEFTz7BChLbU/Yq976aDdjpbj8JGtA5wHnwMJU
SWicq+rowDF0HXUj0ftQi/aZselWxYNF9X3+96Pv6w1xy9rC9zHkUQPlON2sjSL8kPh0POoxPArY
OBAri2owEsTvzM2HsIeGO30JTOMDc39ZdYjH96uV4WGKhQvcKdpkz/KcpO/0kVVNF37oXlgsir06
PxaAGdh41nkY3IbSjVC1GXvPGoyUmCHAzP1NNChCTcnnEZ7hCkJrIOVIE0EVq2E1ScUoPHjsdyB6
uHr2Lc9kc+45TMPCK0usnYxEcxiqTICWxD/vpuTfa/f+v9pxAF5BfRnl5dOfX0ztoOvZZIXLl6L/
GjWKAESyOxyhhI5TPHXxhhIM1aSFM7cAF4deYexotb6BvEhRWzr3ShhWiNcuBpVw3mwxfZdVVp+a
lQ68YOcn1qbzgqi7sUZFpHZ+4ni/Lmq+QCYCYCK2NS5pMpBynPXQHeJtYW8zh+wq+3o2FUjBBcr5
ouCeRMR/a7bMjbTWAHwFY86dW23ZNktITEXGU7Zl4DuAE8dcF0S2gverY9tZMGXVCGu9uiEWXoJr
XHxFjhXt1O71feHIrGI6DUDwcOgAYpxamOvGSaFFvRY6ftW9J9HbZQOWKAatHh7mAfKqORZz+nn0
m7qt3jZumE7D65hHEELBn6q9XhYjMeQTMYYgprDMpXRaNyyN2tdXf2IKnUgE2KiPIAeIUsV5W8Ro
DxjYp+Mgmt0P48XIFb+f7/Jplpaz4wMCw7NoeMvwbTy6MSKaGXZVG1ZYFj/iYdd8kPqBGTuy7lL2
6+qtgr45CQVG0IMTVhCFPsI+zVuQDrdbEt9l8831nwdnA3wumiN5z9fpSlaLJutENDusDD9D/USV
LZUp4vj7gkG5KckWoqdOqD93Ue67saopWXL6ENYgeQX0GPAwVNgfUNt4lVPHeliBE2oGh0aeZH7b
lBtNRV8qWQpgW4hpwVSOPLnIPpXlWtkvTUtCMNRPT9GiKDOpPi/s1GS0WarlPQlz34kwQGBztaJP
fr1w5BqadqRk+HxqBVmySa+f3oEuIcSyaNHjsBsRNd1mo7VmcbaG5XgY7Scz/86y650Trm7eQ4dD
B38rqHrRGhBc1h3Axpnr92ilcpY7kynUwD8iHG1EmYg/cIEDACVGaolJ8tUuMhBFGrGfs5D11Hem
l8vKkAoBuwjuP8BEUBQ5PXUNdUct6yISNuUjpmBEGM1nqQCHchmYOQ21UA7WO5UxZj1ShBYAgbZx
F+eDb62Ps6FidZWcPp6nQEiFUggOhrAQzKCKsigHnxCpftXGQ5TcRhqwVq+Xt0tyNE6k8F9x5G7J
4mA+RJuAj876WZOnPNpd/r7EnWNuhw7qVQyN4kn+0+8nRQZYeAFiYis7mNmb1t965S1dVn+wWr9S
dR7JVgMOZCRAOLzxrIw+x7nn5CM4kqLJ2jqz976MKiOWVMrRSMu7gMBfxAlbhUA0mlDebcuOhAZZ
/ulmYzuWVgLUQ3NToIidWO2Ny8ytXdtbA31pHW4zxZNQYn1oXwCyD4BxxJMiVqDFQBSicT6gTnu1
li80uS2m28tak+0jqglI96NFjOvuVGtDGjUa6EBXcE05D3QavkbepHhLycwb8GeeT0IkeQaw1iPd
jruCi2j/MUoQ/nuVP4Po8S9gSjYWgmIikiOIvEWvM0ALVtPOcP6kXv2mckyfLCywU5pumoa9Xd45
mXJQmucTKJEXACfI6c65aYVXRmvjJqvTjTUhgZI+R2kSXJZy/ublJEp/pAg3jlunmtVhAEFYataX
sh79oRoh7VNLh71NFC7ifEm/Q2/gPTGzCGlabixHLmLourhLWbKG2digUq5vdLPcGtrH5SVJpRiA
kvJgHxPyxGOV2ChiFSBN0iMtBsXK+rTOFeha61hxC0moLrGeP5LOasAkXRr06UGSbvhl+Rw57175
y0pfelA9kBGdfMn/Ik1xbu9o8KCAP8Olc1Ylvv6jXRxzjZgFCOLAuQiynC2INcFnuqrqz7Jd5F0L
3NXijSE+8iPDZuh6YzhVaQcU1oKH/pOX/bisqnPvgKUcCRG8gzW2fdOVCzjPRnK3dvODRXuFgUvX
wS9XJHT4AAXBGsBQMK52by2h4+3L9VFbHkfVsCTJKlALIOi74dQlZ6MM1xz9VX3W14dHtzN9PEQU
blr2fTwskJUC0huOVNgl8EICaewl9cGKKt/Vc//6ziQUlTG4ColO5B8xTffUoozOykq8gisMewqW
ape8Xq3l48+LWdo8auFNHXw+MV7jdWcnL3/xfbQ1A/HDbwERpJyyLtUzVy8P6zD7Bmq6tQI8LlMA
oMm/O7eQTnPE/YnLolvisjzkfh991PXV72AAPMCY5yH3iISdWBRfSdU4LiPtAaQXG3SGYxZwcHmH
zmMnSMDkUxcpI7y1xVu4Mpk+6LXeHqxxkxC/9u4z3SflQ5UBAKtITp1vFmQB98dLO7pzdm/RKZ2b
mgwdEM8PzXLfrt3VxwH9AuAWRy0M04/wX8FaE0D9ktVqD8mSByWGCCQq7Pb5pcglAG8Fxg5QoYoG
NQ5atZJybQ9B7331vGAcN7avs79ZB040n7WF1IGIUCiJk/bx7DUH8JUG0eptcGlcVrtMFUjT/rcE
bhZHNwVzC1R5GCQUY7WZUxLMKrjp+V2EnUJrCyeIQwxp8F9wJMErHSuvQQtzaPO7sgYk7aYf7wYV
vYlkHSgrIEWIfDNSaoT/iiMp8QIs64pjfuiHBpN2MABU9biQSUA/EHwsoClQvOBinSRLmBe77YGm
r1X91N9erQjQk8JJ6+hfRZlE+LwW1atepGl5WKInTFGtrndQIE1BDRJcU+iShJDTDWrQB+R4RVQc
hqQNIov6g3ZzeQUSRWPmBfIq6APhmhAOnW6BJmUZ7OIwmrtG+2J3d6CJLFREKRIpHLti4dxxnJgn
rCOy9aJw56k6gO6n+/kz936onIdUAohlkJ4AWQC84elO2WOD+c8NgyboXeN+JukLuvvRbKjYLonD
5fkPjhD8TTspnIscWWhmDbjyNCt/yGYr0GYzaAdvxwjar/22/7isHon9nsgTNq5I2mgC33d1mJJl
a5vDlqhaAPgXTlMuQPDhoCOzhiwk+k1PN24i2cpy5lSHqN25UeKbrt+a++tXwVtwHR1gPu58T2XE
tZ5UVaTXh3H5bhg/Mf748vdlawAyx4O7AqUvci6n39cLxxkL16gOzjMdfK+7T4vwLyTAFSLTiZAG
HEOnEopsXllvtgh10PXjpunGs2p/zVS1XJkVc4/7/8VQYaPaHH1UnQUxdbk1qycte0brj765vBaZ
TaF2j+o66vhIPAtCQCDeuOWQV4fW+1k+j6oeLOnnUR7DGw1nHrfU6VZ1xeQA40BgUB4ikrnYFlmh
0LfkgQYEgos2BMoxwAjhTmUQo9XcPtOrg0s0Xx9vLDcK4uZnlmXbUlv8BNWfuSF+oxzbKLM03h0L
HyBjSHKLpOr61SoPzfqTeq96+2Ysvy6rRxKkwN8jmANsAChHsW/dTNIxLmdEvXbpbfSafnfifL9a
1b9ua/hefD2TC2f7BIUR4XNvEGifbqU54IHT91F5mNDHSkGap7UYFOgpbE62b7wR7PdcPYwDFpIe
dZZMmDAOKe304Dr7iQWGqjNadnbAfo8Wb6D0YBeCCBYXWua0uGPG8h7Ijm3aln4/f+1nFThFoiDk
ifBGx4BeXPqmsGOzYVZAOy7JYSjZx1TpAQI1n2DUoT1MWzY771fbA9KIAH4ixMCrXZyH47UDXfq8
Kg5eGRLYW/baGNRf8C+JXi6LkhxdYJAx/Qq+AVzyIk4zZyUC5MlCMOC82/5kXH+ZoVUE7F/o5kEU
IBpBtKxRN0Ath+IlHTdjrPAKEhtD7x/eiuCDRJ1CPDiVmWgRaev6MBhBEQWWEywqonVJahfJSNgv
oIHgkDsjzIzrFcrvEHln9j+xsylZtneHcpNPu4HsY28X9dm2rr5GhupRIbHuE8H870ehcmc7/erQ
qDkwbf4y2HPgMPpQl9Et+F8UZ1XCe8wX6YDRDjlkRM9CTEjqpAC/E4J/ChKzOPvqGl/M6UvWfCtH
b2u7n7b3QjF/JrKHzag6xZIAC9leAvPD1UHgAE/XiXbRWO9stzk05r9Dd+/RB3R6bJ1lH7U38byq
liqxeIQkyC4DuI5akJj67VqPNTGb8ZJan1Dn2DQuhssuzSbOy01h/bTjG7Pd9milMMAd1rRPHt3W
3rfLp+43rEMIwZCqxZ3C8/X0PJXVtE5uGnN3mFbtUY9wMFAEC6Ik3RkxfaGlsRt7+oHqG5pbS7+k
ZDtp/S7Gm6NchhKZ3SrQU9ACdrT+vPzTzlwdXuG8nZprAy3P4rCUuHSnZMWhwgT3R4Bv/EXfdd3W
TPYkvjoZBgG49jzOAcSBWlxTRwZOWTNjxvrYPNOy3OybWEVHLlsKnlG8UobU8Rkhgb1oi5G4A76v
+5jkF7CqC/offfuZ1P9c3rQzm+JbRfAkxLhoYFUd4X4o8mygrDK7Z3uzsm2Z7K7+vMlJVJD7dOj5
MHqW0rZouqR/Ti3M32DtRu9UpApnhxCPTgyOheZx7fAK5qkurMpY9LWzp2eL/sqr55TtSbeftUNk
gT/JVNxvku0CwSXWg3AORVkRjmSM2txRu+6eKww/J3f609XbBY5maoIC1gEYRayF9WUeTWaRdM8d
/RVvafXr+s+jAAZkGKptHrLRp1vFKxBubhvdM5rNfwyqsEm2N8df50Z9dCiasbRHJ6Xdc1t+bmyq
yE+eXZjIihx/XYjUzWyIJ9PFb/+eLQft+zy+Xb83yFHBp5lgrDmrT2v9XEwot7XPRfVtqPrNqJuK
s3BuqLwNG3c+0sNIdYvuuwYdjqanUG7ifWEMwb/9MJv/Uud+WW+0/urXGWI93PtAteGtjGSPcCw0
E3evW2fd85wgbVgOGIC1s5zXSNUTeq51yAEAEHAOTFU6G38DxI5XT/HYPevptk63qpFqqs/zvx8Z
FSOk6KsCnx/7h7R5La4mEOPbZKPXH7QfGA8iJqUb0/t/nF1Zc5ywmv1FVIHEIl6B3rzb3baTvKji
xAEhFgFCAn79nM6dmonbLnf55jVl1Agt33KWssg5nu9qlk1tftt1dep5deqyBjaq59xR369iQI8Q
pKDIjkFR+3n7OlU86ChfJrsHOjPx7GsewSPu5qsr+ahQB8g7YhIkS6fATLvkEsFxOe1tZLOg7TPy
5UMQAyClwJTh+e9YIDkfqiIUo8VCTobiunC+/nw0tyGmCfzOUa725CDB1HUzg2HKXq+HWAH192Uk
GAFxCbgg7Hb4Y7/jzSy1rGYSFcE+lj+Cci/gxeKuzzEzPvjU2HvY6KgsgOd1GhwCsD8jhBL+fniA
0DN8YOtV8WW9Q7zIv2OcVEeMjjRWG8YQgkAH/QmWNmfylA8OrSOxBD2OY0/uXaLqt+MIYi5GUEVW
0xtcLOuqeXXnHQyipHsOqPHBnCFnBC0L/Lijzt7x///Z7e5oWoBrKNmzxd1KN4PCmqPzzef749g+
wXPeBLGAFAOgdySFQHDvneJl148Ltzyke2GiJ1KMzTWIyM12En6ZA1NHHniru9sxJHVKeEQ3PZmh
6WpBSUvipZ7qNJ7cmaRlHHabKairq07rl4FFL64EIm820N5Y+dMU/ly8QjwWFXdqIA1Hp0kqBlB8
4lv6K/TB1gEsiu462UQCLpVTmZW9o1Z2bJxN3IfTQzGN04Mzx+FPH3kwbGmqyFlrT3kgs+R/VFes
x6iE4pYAMqPrHLg/Ua9PTR6h3hdP3k7w8qV0ZLFWOuyT2JfVmnpF9yonb7yaoGl42TCNGmpPxI+i
AXciKeaZYKFqHIhV7q+XHhzttCuCH32tA3S5IvGt73QoE8gA7OGH8lTZoc2WaJHPdRy12Sg8sw6q
mK5V3Uyp8fiyFfD6S9joyZXiDu46LR+hfpJfDbPjrujovCxwzO0ToxdSJFHO6j/OPBXJCCOOlS9V
eKNm75FbVz72UC7eeqqHtUgwRlWaV0voZQW4SXQ1JuXRa0/q+JtFQ25YMRjkbTw1/pSdefbiZkq8
diaXLMakJ03s5mmv1fS9VG3UJ1EbLOCS1vXjrFrkVcSJ+W6mdEhrUvp3kbB+m7C+qausaSi790di
0eAo6pR3NUAW0uvzu4i28y/hmlfYLgzrTg0/mgVlvaQuSTAlfa7qKKkMe7KqepoG9kyWZS4SsM/c
ex1JlQBMCG1uZ84zd2kY/s7kECEM46nt09Fxmt8hA6SoyjkM3gfePAiUmLZ+3B8Ak/8ReBN8JcqC
ZHaYVmJwX7Vn+4S34XQbD4vV2cDGoL0enHbc2L75U1k/4mvwEKBOMJjgEArTjSlXILFnnqZQgM0N
G1jKplnsAfX41oS6wYXihBMqOvZB9uKH10X3c6nVkDhl88166tdUdE7SycJPGwnREBvkNuW+iBKh
CrYeVNjvYmcMIXkvVLOqVFnUmQua3KWGUU2XKNpBKiOnKnEFN6swLMWmLZc8MYFWmQce8x+YJKid
lPVjNU954rbSXzVt/jwODn0KG9Lu5nn43YV6MEmo8uZCVbOTjjr4MeZ0iTInogPbBlNYsIRAfri/
d7WE5FsHXanajhaajrJFKCPg250jtUXD6QmAIVdvHAiIjBdzIUf/lruAQCxDvyRdoNts4lSmk4nD
LKrEn7DsmiwaylGvWhZUSaDHtlqzySxYPAFJiHWvypm6TeLPftfthrn2E6jQeWlY2i5t8g7iZlUL
XXsPqmAuGC4pamA6c2d5Twqol2h/eoHSbbeBJUqeWu4HadHSwK6HoQ/8dJjZb7o4Q31lZX8tIcN/
fTT2I1gM/SOp66u5dO6rqFXOZjGqqeED5cKsnYsDn6rvHitx1FgR+EsWCPtNQUDKXvRMlFeB6UGk
GxtpvMRR9GmYCKYOlR7/VlEXdCgZS/vYuHCB3+nAybc2UPl+hryDAy7TqBBhBU0inZxu2MLzXafr
RqxKJxr5BmvzVvbuRnMhkpHIb5ELQj5uvz4L8QPSIVJtSos+h/mh5OUNjGT9237iMrPGmG41B/Zy
zrspMcLd5p23DduRJD0hj4sfb3t/fK1M6JltM03sF8G9uZ4K7v7i/Xqs1gaQ85XLLXYCqOW3U+kT
DrBRmEOC12U3vSC1yGQb9M+sp/MBHc4XiFi7l7U2d02Fj9Q09fytC9oCp4wYihSYSm9YLbaa0gow
pqs8YNW6Ctzp56h7vqGG1Y+uMz0uTfkdPCC1Y6QLrkgV0ivWYbFgNzupCQxPAC7TSem4IkOhl4OT
3szrBXivK0dyp7mkoTFTUtXLSxXGrbPx6rjRB3s0QPzpa59k0k42G3HYJ1Xhhxl6nn42hl0HNJUO
FjetwjZOrPXjhLLql2QK+9WUVVqWreE7GA42OfCgnmE8LQNngIKUU8O8WXfWyvXULDzRBI6tgoQW
l/UENTt4hXI+bOk4f2/nimVhDQ63Ikt9mS/91WALnWhTAUvoVS8xQ62qUMWtjhaSDaanqyCAY4Br
cagG1vjJ4CvnO+6MP7MvhJvqth0zRuDvniwGUV7SjK5SG5pzWNVHuPpktsAxTm7muamxYIu8TfxF
0yLVo6iSoolBowzaRzLMi0omWfOMaj5lgL5sy8hJlwpUXa9pIGOJn+jSGuursnTTOpSsREFYKkZW
XlP8ZVKN1UYFPOEevok2+GG4pcc98NTuHenzJgXHGLvVNx1kQEoISyddpZsnKKJWazW7ZBUIybPK
7+c642j/pygzzgnE5E1CoV9+BaxnvqmmpUiYtn9mzGWK21alDM28uxBCBZtjeTKrY2pX1LewcROE
2+9dBRE2GFzfAWzDV41T6u84A+33Ss5zhuO5vWhZMTww+DjjmIjg1s0jK29INS/fRFG19NoZPfsD
ssokWfqepkCBtmmhPf697+tf3hAG6xDHQ+JKQVIzEZ4qZ5S7cMB8xNH426f6wbXeE1F+B/SKw/ZM
lXTNxiLsUzGhY0/RXkF1JuRbj/ZDxlXRphDFFKkP552ruQghUBY2ww4HcpM0JWtXUvTRAfdYd2Op
HC8CCW0QSbA1RtJGZVoj59pY6Y8bmC3ayzjmecKKiRFEqXqBsXDTXYMr7X+npnzWhBVPVpdtEkys
u6xyhGSkLMEsGxA0qajDtpkQyt2xpYvVyjETTfKSNr8H7UYw9m69xB+Gqk5m7v7OK7QnM6Pcg6+n
Ydo6oZH61vhe8WsgCGMM7S/6mNxrvxZX0LGM0Y/t4kVuPLhK9OnS9leuiB5kaCXWslclYdB/z5m+
U2XXbp24FimRxQaxGgsmiHlO67Lgm34YzU6Gjp95zhTuoPOmU+Cou6R3DTFr0UJorfeWI7QK1zWd
6yElDajuY1Df5AvNV9wv+tXkeAZ/MWRx/rMfojodO6dfYYlAsSakmVAK1koxWza4av/Q2Xuxyq6h
ANEA9o6Ggow3fsmyjge/c9q4ySI52APgHiZRL0BOKWsU5USRxKXFS4RKp6ioYZYhs5r6nswTmDG/
grtZrScl4ZtKhmcqO5FWJPy+zIG4kDq4tZRA3IqpP3XbsJsyd8ffINe4V4Lx8bAwzjde1UCRwLHl
Y5PrdlVzd97mKrTxavYrt7yG30CXOHWcX7qYeMi6gkfNItvGGenHQCeweUPwJcFdWMV2BmiW4XoL
mrFF+ObAl2XA3flNzbj7Erejxd6H6O2cOqKjP0cb9d+JHH5APfanzUOe1ksxIHArYXtiD3xup4eu
1wDDFDhlrtxBG5VVMqxcnK8WdugMN9HviS1sAwFt8xMhRJ+hchMktS/Qlyl1362K3OlWAa/mVSxJ
eQlGfn9LauveDToU6y5UAT5FKGVa5kMdJ0rM/FFqBQwiJ0MVXekxakmS+2ZZsjxyyNoh7h9eaHNb
keaxD8N6hdMXKYMruq3XwAUV4CAgnIxT5z/F0GjEqH3YY3aGuNi0OJRSCxjDD9/p20ukDVAdW5xi
sleNX3fkUKmwabZQHhVqHSK2heA4L9ey6mQmRXFAi/B3KxHltUGZ0mCcs56PyCfi5U8cG42TPMCJ
E+HXS3z+VS2ZfAaEjF0tipSrqQRye8ae3utwQQTfdvqHIIE+OL5z2/UGuKw4goFsPo9pM3S1v2qr
GgJ5TeEd0GVneuPNpSg5zNdM7lySuW4KSPkbGPAhOEVzQo9dh5Bxada5dUHoGZ3wu8EH+s6rOMiv
A42ycgTI3NYVU+vvlPFu0Hs1UFI0tE1rf3S3VRnQcVWwHjWefEY/BpBz/6YLBQOfqvpFygDhLMQC
b7xYWKhx2uLC5IAEJR6KUU/O2OY7QXluM0WgsuE0IZSdQF9oL+KuxqGjKlk8T2HOEieqMA+AEkH8
S7XgTXi0XYGw9DMMFukCQY8Q2J/YndKDSoa+6ADsXEQq8/LgerNIy77Z165+bNEkuPBjhXgvX3Qy
x7Ak5EVd37Zu3aQTOqHPTdjcLapAZOaOUQo/Qezqoi12Hm6NjfAU20CEgmAzU5YBTt1cQIDR7R/A
xiEJ83nXXOe26OobqGw86ND9Aa+jYbziufbZPXddyCMt7lglvKt+1cF4cGn1SLo+wHr1zXPhBuqR
VYMH72syL8/KH6cb08Ghr87DDIg3iVUfsx9GLM8+e2mKBjehchAGhoHzo2xKN4FSDgDqIupIsRaR
rR84dGyewxy/3m/b6MUsI0tGn95DYDpYzbN6astRpE2JfVGz4XUwLMcua599O8HUfUE2WExdm0Sd
E8BUtWrSgYKkM06xe0Ag/FgwXzxDZT36CdWx4mIJvA7X6BBVSTXx9oa3ZBrTtkIOW4E6sqqAOLga
oRblrr0l5w8ta+Img5FCo7aLPz4MTSjtlZBHHc0qRFpXxCCdjZa/emZ+lXq8NB0M1Iew/jlHy75F
5UIiZVKmvh4L9ovyxk/qDgDQVVeMuJSs640Q12MABbGogTIdg1YVusG6xQeHQjzZxbqNQPfxu13Q
ui/uFLz48VimbYMDMqjdFzKARUlwFCWLwGSgmVWjrTwVmLOO66cFoJp0Zh7HDqrMn85fnKQKojyd
+2ipUHEo8ivdmPFCUWekibTqii+5A7ZhAFxMSUzgZTIPnycF4L8n5rupCqMMyT2SPStKHCzxoXf5
s6OEk0RB5W8WUal0Xmi1XSwr1m3JR/w00d2HtjHI4tWRHsHL/gdo8zoTC4JsZKg4sIu5vZkYxTtY
sAXlUpmDY5fqp4QB2DewFRuzhWpWf1sCH50QXD0mtZG/X6B19dhBW2Eb2V6UKSlceQUxtOBRyVxg
h4e9BsYO5koJwkb6XYGGvFvIZMeMt07UrZu2Djdm7NaBatxnpMQ2q4HaukHwPa6Guh3AFaDez6rV
47w1OSjWSKaAScxxUuAWjJNYu106sHjZqIl9w9TzBFEJCB8M8eq8uIe28u1WCuT/kdkWnreOhY4v
3D6yMGngYrzRWvb+VdyOy2oMBLkQAzxh0bnuM9/qJ1RI6TZ0yPe4QFo1tfFjYfBiVAZJWARXvHT3
lmvE4TL/FQ3qOwKzaLUUNN7ZHglhjMb/FEm7V3mh9arv3SrtXdtXqeO6TdZRLrKeIaXRM3+JILqV
Bk4FlUG/2tYV2ZIu3LbOXPcpIuUOfsXLqkN4FYfVlvbfGN3qcEi8OXglU96vh055l7QogKNE5fU1
QO3jZxFp5OONm49ZWEH2dq6aW+SeT2TI5Uoag6BbDeXaxtGQyHGornyLSurcud9nR6jLuo6iOrNc
/URGRS+8ygyrvljCG+779t72Oc+aCbo4blQear38KvM22BhIbM/JQIvyqoQE3WO5jO3PagimA6vi
x8ZxqwIYsBA1t0qYTGJbpFJ78a6rnDorIavUJhz3yi+OS+QRwA7jbZey/KUQIVzmE3WvRR522WQn
k7g4Yy4Xpsit9mof1ZracRPjc4jqMudbTOydvyzepm98u2pLLa4sge4vB28sEWPzhxXOax+08H9m
5T6SUCNTiJcz8LBfOG+gh8oBfOKLiHZ5AMvLiwlqY0/+gopXSS3zUuj7QlNnQh5r8p6xNMg9fev3
5QJRg0AhFoidAtVTlLxGzyhom5fqUTT50W86ejYxMZmpmPdgLVWvYuzgesJxeoLhvyzfFK6EjabI
bNcTssH7PiRIIcNQqV8DlRA5HbqH3tME0sH4GakuC6uRPDWHRobTBW5aNPDmuJquTCWi9WTUy5RL
HEihseP9OJDuG7RuFigz9vUq7534po7GfF0uzauEqXRaghIZJT2vJ1QL4x+oAJRpruvheQEm7Tac
SJ6njPEFr4aQ5SIknXBheMKjteWzTd2xhBw+YU/z0IvXGIXPOwhBPQMzFW4XMtO0qJHipbaY/dXC
w2cPlbtqweEaQn0eYoCF/DX2ROMNyqFKlG9KkVnlzA+SDvI1OsIZBLc4COOc/tDIOy+dhXW/+Xj8
9K5/h989ZFPPZ512qJNlJB7NCoCm7sBj5LSeiR+IKXhq/DZKCG2xIZvaJpUv/HTCwbPWfpv/LAGl
eChVQF+ZX0fPgN6VY2KJOGYXjvSxkug04YRFHkyVLbdicABiA8wYmAWF4tTFQsNp47v1fAd+H7v2
LTy+5jpoNsdz4kH3Nl6y0m0Y7Nwdk6DOjI2TU+gYe0CYhGnnUXmmA/tRewGSKN6xkQEKyik6TSnf
Q1g1031knpdoZei2tV/vXUFuBSgECG8A7+CfdGRkxBBY1JKi+ZZ55RbFqs+bFx/0Q8Fsh44B9j7+
nYLsA9SpaDE0dF87qyFIvfwMyOiD5x+7xYCEgIAA48sTdHItXR7LIWZ7HbzgBMX6+/z3f/AJ/n3+
KYIzHCKL4hqeXymDKtHWb3Y5qmyfD3LmJegJLgul+Jmh0MPQk77CLeKcaSB99HiAJ6B2D3wgGGvH
//+nS0VQ34HrSRgB73zxmp8zB3j/dOjzAX4OTAuMVCFm9fbpbI6pQ8VI90CUOTtWbz+fmyPG423r
6+3jT+YG2ZtPhgKPd9VVHO3MsrPzJpLn4Afn3uJkH6AeiSaHo+m+WX4t00G8fP4W5x5/0kcnalA5
+sJ0r/QWxW165gt/OEnoRIKxia5nGJx8AyiUNaHA0bdv3DWTyawS/7U9J5b60TsA0Q7TnBgZ4jvR
Ia68QqoSbe56wqU4twlcN78+S3+dbaDXCXD2qRyrKIemFtDs3fuoQgp/VbdfpdmBXffvANHbtRqW
7VIqCH3tR2oSyzLunkN8fzRJgP7DJYOCZIyx3o7gdIai1ET8/RMKZ0nIz7ExPno+hEiOblhHcP4p
ENvGTAqqxnBvcQ0iYI+sc+YjHOfgZMMdoRj4+UBuvvdaHaWPpqmvo72xN0ueQS/CbvqHuPn6jngz
zAk+yqlLmccMwyg0CrK8OnMvfLAj0DN3YYZ9RPm/c2DpWlQ7iqKNEB8H13LKgnrjoz/cowbz+Zp9
f0FA5AugRwC6QTMGc+LtB9ehR02tYqQW/iKu5qDZd9QGt2o0/pmRPngl0NXAjzrKKEA46WSkvECH
mkjm7j3vFX2s1E4cLTwBUsb49ZEALTvClI8wbOC9376TFZDQwOKb93omMJHvbG8ugSsgP6QVKEIW
jH8ZR4h6BpQuABPGsoOC/tsB0VubAXTT/r4YVoNZ6XNC4H+5PSeLGrBUAhgtyM5HDM3bAXoaIUtp
EYZ4MWp0uRNUaS0qBgByP1wv9ZJPkCJQMM5GeycH8NOzOyRXUaIXr7tcPCZ3aDuKBw9YgiRH+rxB
jSm6QcQ6X9F6dp3NHIbjrYfO7A2dfsAcDSpj4VZ6gV5Xbm5XTQ9ak3BV1CQ8KIdbd4ny1RS4zstQ
Se+hLBF6fr4uP1gtYMiCKQRzc8Cv2Qk0JYZ3hBsuPd0znKVxdZgJSaZlgyre5+O8B7QfqbgYCn09
xABYN2+ndpIgj43Cp3sTiITauxH6EShqzQPqU+h359PVOG5IvUMaiDLzmcPqPVkJ8DQs0hAXExgj
ONzfjk6PdaeGuXzv3Q5RADnhHBP8S/mPsWhTR6XeiErbGQmL92cwliqAOGDcYGByyojjY9iyaFJ8
X+T5hjvO+v7zKf3g+eCBgwlxdA+DHt7JjEaza6uQK3HoWnvTePUF9c6oFJ4b4bh4/okI21rHA/Qo
xWFEU1WvnPCr3H9MypFzfISTQUuTnXwVGcDBaaRSHMoSUUJ6lpP44e+HQH2IFQdo3CnLLh7V6FYQ
8dt7yOmjegNF3v/iE/wzwMmBNPDJV3OHAZS7Hg4uOXPAvv/9SFjQOwK0Fpz5d8KKrtGctiiO7UFF
lApKyF+Oc/B8fAFo/B5Tx1NqgfRyR7eWO/s6umy8jf2ySReS0uP6xDWEEARCO2/XD3E0TCu8QB7Y
smviQxmum/niq1/g7RAn8UEzdYELEIw8BE4GOlZ9Tofmg0/wlzMLXh5i2nebLIfSsgwaWOX57q6+
aPMv74DYC4EKBaQVrK93F46xRWXrxSkPza8CWGbz9QUEXjwwjjggcPZFJ7Mju5rU3RzLA0VtnCTt
89cn/9/Hn2TVxPShjgweXzeXbLzuozM//7g+3l7HR1r///38U89lH01EaXw83xtTFQGYQBJU59Ey
TwU7J274PkA7StYC6g345FG362QrT2UYFlVcN4cofGxHk0wwYztHdXp/2b4d47jY/jlPu3qAEAzC
s4OzUlYkZuUdK5erL3+UNy9yci2wsIFYAccgLYXNW3m5NF++1/AW0M0CuRgEPISaJ2/RBXwayqY5
4EBfLf58watx81+8wz9DnHwMO/Cw4bxqDk/DfD2VX77W4JQFySIo8gS4fE6PJVmZfsrR393X8kUD
fEXOxDofnBngswGJHWOiwLk/+cxVCxTQ1PJwP7mZ2AEP8+XJefP4kw8sHbBvAe4P90ZMawiXtXI+
s+8+fAHIu0I6BXEL4vu3X7giIlzMYjFBPQCOEQx47JkRjr/xZGcDM4R7DYBllBNP89OSDx7qsCza
234NkFso19ysP5+mDzYbjEiQY6Ps93dXv32JFkge0qK/uYcQb+qXN61zqfI+rb7suQAJS1QswwhK
bpBpOQ1iFBIEATlLts9Ldckv6rNR0gen4JsBTg7xghRFP6NXv5d/gCrUYh2INKpAPj2z6U6DZLAr
gAWB1hbqQ8fk55TRbzyfDwqGwQcdIR4jgBiQC2d8ikBUGMfdEs8ZEF7oRxTbz7/UX87AP6vhSBtB
DonkAPpdyFpPq7+NFtTL+UQP8wRkCXie0k9ywB8e42WmGwE7bHQt2iehA/vKazK+2jaMLxtl+Z86
DuuLhrtPCiYe65rwOHHoQtDMNcCgUQephe4GaGrMVcEeCt3Bd20kxS1UhS0M6WEPkNYXhqbglNgu
BwphenRYA3SCGlax6OMNMBBq440U+FDADncDoCqwI5ET8Ol1LKsroE2LBxsHB/BE3ezziTlZwv+Z
F4qCKUiToFSfCmvnJDZ1ERl6EMHlt03bXMlvnw9wstH/M4APcVQ4bHwQflTDoGPXHenBNXkGdH1v
yJlXODfCyWUxwBqa+AVeAUYYzob/Fy9AoLmLch3i16Mu/NtNXjQoo7WDh8f7zkaUxfZMfEY/+ARg
6IGG6YMW6b4jklIrUEdjHT3AdwxipVzKmzzy1KOn2/zODSDN5AQLrHZaXv4H6xhIFVyjH41ulrHR
sI7oGFwoIsOHemj1BiUD8ie09prPVb11iWUozjhl1pWO2sXL4G2ARgUZIBoRDnoDgHRsUGujgaky
4BoAXVdM6SxAgkvR6x8SJUf3dwfl5GTkIFEs80QvAUw6q6d6vHH/3aLQ5cRJjTTz6FfMAMl9O9Fu
b+QEMc7idtBOsBKT1z2IfpozA7/XtUFV42ZWXgPv6iZKyiJEzZTatQIWz1Xmt2hG+fV1hfMKX8VD
fRNr9/QSLEFjLcLJP1DyJ/6Z06fPN8bJ/XTcGFhRrueDsAUfgNP7SWnO4ppxekCRM/EBg5imC6DU
Px/kr1b9v5P6dxS8wNH+PUDr7uQl6iXSk4xz/xDNUdZWGz58izcG5ST/B8CBgKTTNpOvR/R9mNXz
79C7D6MfBpV7x5yJ6U5FFf7zwtCggppGhDD4NBUk8cAhRNn6BzK2131Xraxf3HnwOzY5HJ6K5YZy
IK8gGUFbb0Xa9szn/GCbHSXt/m/4k2MCSKdxLAWGNwOgnTIBh8hRl7m/nCsEHSt4/045auFHNieB
cd1RcOlUsnIZxjjgOE5uULy8dSC3EircLlbJNa26cmVLedsx8W1yVt4g71xfnHlRcuyxvP0BaHMe
FUtQw0Tp9PTEkpaiaIBi3y0ZF33djrGXEscFgrFVh7pzq2s4R7W7opT+sb5Idlg7GshRHAkSJfbA
3Y6sytPcxH8WXULJvM4VAIwTRCF6Y7dA2p8LBk8/TQwjBLTw8VORGnnvpLpp6VZ9VVfi3uak2Skr
9XXkiSCtRmCRFxGe6x99OB6MvzAiirDv1KFjdxjrPm/L+6LIwAjrw3sKrDrdfb73Tu+lv2/1zygn
C64kal7aEaN43u94gWDVOQ7j6QlyOsDJgdmbahoagQF6DnZD9OiZh96sPn+Jd7v2OAgSjKNKB84o
NHvensq4+YoeDLD8Xtj5Uor2xnfoJnKA6FXjeDtRsvYCnnHB7yIPlIOGPX7+Az56STQToSiE6A0H
x8lLas0EYEZufl8VY5YLuhmiWzWfCVI+WhD/DnL8lP9kzRGYftSrvfyezA14LHBtntH2c+6dL4rS
4wUwm0AHQAI9wB13StAdAxsDIBsX90C4vhSi/R2GYD/F5syxf4zX35wAx2Fg/wZgEaxfgEF9+z5e
M9lWNLS4L6FamIyFga4jIHTC26vKoglF/3TeuWPnozF9+P0gRIJyGirxb8fE52lhuFcW93H4Egfb
UhxqceH3cdLFQ2Kjcw5xH60LUHih7g+LFpy4J+tyaMFFy21X3FtAaftD2T8hLPl86X20gf1jEQJX
FwPj/CRHlZ7tUPxj+T2YTszbN+XXek3HxRAhAcZ0xRDgQX73dsYar1jmGJjVuw7cWe94L36tSvB3
AFR2j0byAKUAc/F2gKppRocMfnxX25W7js6dDR/MDxSr0GyEIh+y+OC4Iv7ZNR5T0ezlQXxXmZsr
E/wXPx7CJAB0wKmKvNPJnlzaeG4bxXfwtmuDZ1uf2SMf7HkG5SHIV+MCQGh/sl7L0CnpXNj8fggS
Xv6iYUpiME2/Vjw+foI3o5ycLHk8icbmBsdX1WxAl/gZ9fJrtab/HQJ6FSi/ohV/6pZuXI4UTuOE
DOd5A1ToZQ8S5Oc74eO5+v8hTuaqzqHcukwYIicX1MkYSJPNRp/rZn2wpY8itHA2gXgYNIKOgdU/
6ymmRnUGCjJ3VR8kM4VU5a7bf/4iHyxZdDtw+iL2xo4IT7acx7heeqjU3Gmd+v0WuMPPn//BRMG0
Db0IlM9QDz+FINWuYHLWLnZc++o6FuDuC2VIar8o54lvjlUFUUQPajeYKHay9aaKBTl4cvHd8kvL
2+ppNF/efRgggHMBrl58k1PLH5Aumz7IGbtr8iux68Ivr9ljCQhOAjBlPOq4niwozxnQ86sIu0NC
OV8H5ZnQ691KgnQL2ll/e87oaZ1GwFPgMF6JjtyN7aX/Suylx1aff+h3CwkjQMEDQkPQaDqqIbxd
q70z8d6ZB/8OGk2ZPwCBvXytc0axjvCJobUB8X4g5k4DH5DhWNGXnn9XV4mpdzU7s1T/PuBNkIAv
jG1GgWpDfxdhydtXCExuhoar5a6oxqxGf7QsNkgWE0dcNN0MVteNmPfW/Z4Hq55veXdmCbyPLI/j
QzgUNXIEKuQUCWEgG9CD2bfcecGD35Os4AGUtC4XcCpQE7vt+wwJSH5mZXzw3VCI+h/Ozms3bmzb
ol9EgDm8kpUVipIsyfIL4cicM7/+Dho4t1VUoQoyGnCj0d3cxc0d15pzLNytlDRBT7u8hPaSQJQV
bp+rZ/g7b+LmygJzZuTxVOQ+DOozKtY2iQQ1bYvRFUG7tXdqfRCCzx4bmDpsilyhKSLBNXrx3bys
txRPFQc3kX9JSoiN8fflsb0UUsxDjxY0ovPzzCdzezoyZB8tuF/2A4O7ssOmR6HicIHpm6MwufA3
3rRIX2sDLs7a311u+2z/zURCCkTpqEUWCwMp9lzMw2JwldZ66cbsazzqT0p1Lex5bhjIHLog6hN1
Yis4fcN0REEI/n5061Ls+FBhtU/i5Jpqen7KYoYRBuBMTIoDrdTyjBpaqVB3kTC6fz0yDWuR+Jta
bY4mpk45Pl7uubOv9K6xxdam+3hWssJnOtd4BtIVguRrK8aHwALjAqXJ362HvM3yfSDQMZ8FjcFt
PZkJfiU92bblWyH1diUHTjr6dlpvxGtlz852I4cPkNIMyg+Rsg7rbEwkbXSDtqZaaad/GZCjxHru
eFq7rRPxysp0tieJQ1KdbMZbLeVtsVhqfdFao2tgWIuD9HZS6n9p4i/bH2EKYbnFxyomVfL1Qhnd
vi7+iJV3MFJze3k8zI/4MPjeNbEY4pw+Ij+p5NGNm+9SJtlpdhwybPza1VHx94R50pQxH3O5wiDB
4OizFM11BdYMbOWTK0zkjmovHkEOpIaPP0GqcAjFleOZjEgM7PdTnJUrIUqSVa5ZjRNjBoCD2XbO
UNSD3ejetC46vPymj8FmyjCxY4JJAzsp6nLXIYKyEyVrn/xWwfrRJtUuTGVz7fe1eq+OvfSgDK2y
amDF3OWD2e0SyX9Rirp/TVVl+FWnEdkZwQBXjbIgetSDOF3XQ6muDPZCR9J6RrCZ/ShaCVuHIk5F
umrzNgupUpd6u8kq0g214fN9GQ76zlerzm5afVo1ep/eWOE4rksRQoJRw/ZQy0hdt0ElHIOxDh2M
bdIKqQ3WrKAo7topt7YTMcRNnbTGweswaEl5VmD6B0MCW00EPSf26ykqzdn3pIToHgXJCWLdfDQr
6kD3VK4/WtT4tFXV/5ObIk4vrUqOCeR6BxKz7niiENp+nJNmw01KxkCUXPDM5brEwrVuq+Z7pOAk
VrVUwk42Sis2ndzOg9S7NXxdvE/lTHysU/XWJzZWYHQbswGzq5euQyvWAUJU/l73mxFXWXxHRFTa
+LpBXCgyf2laOq3CqApt4Fj+KolCcR2JGr3ZR8Laauv4a4aDdOW3ceIMWiYS2iHLaav6YEi3TRg+
zpRkCBuD9xBF1g8lj/vdGHdFR9fXFhYuoig7QW0DUBzBmzVWbEYAXr9KU2j2oC5Uv3Wqanobq0ir
nUwy06NgCv0K3Lj8g7pItbrqTdn6Fpq++CY3Tb2GTylEjjAaxrM8ytkPz0ilL/h581vK6GZ2KVu/
KzFrXicFqgT988TAGNde2vxOhUF4mvCluoyP8JlC16q5b+AczabgSl+pWmjajEE53xGt+xN0k/7Y
1/iuQt/CuWiOPhAUvXM6TEa7qEmosylGJsAsLJQvllDXP8Ii7BxRCIhOVXL/3auBRJP6EVYeERAf
11UA8mRIjDul7J/CBA9gngsSTkK19bf4eSc6pw5hUHX+fkjT6j4sGnUtNexFwTxIRg0A1dCPbqHm
Hf0c/oyVMfqW+WZ7DBRoHxmd8RwR79b3HrbwDdYz/Wn06HtblwP/wYBQcS9Imf8lKYtvslGkr3Uh
v8Wezk2uh7TbqRMWrh6gLYbVr5MwaBs+0nCkb61XZWxkBwWUtMIQ26zQseYbhEXmKo/FN9xNmgZL
qEZcFLaFw82BPypSq/AjrBcVKzjzI81Woq/Ua2MQ628+M7NwLCP179SyaXlRM7EbE1Pl+MOIfnTs
VT61mDrlt59oE+bQOF5J1KHnIxf8hxp2ar02IogwUe2YvdWtJt3LV1pjRZsGMoKTYcJzuOxJG6Wr
yr2SWyqe28B4rtVIPHQhmKnEH3189IrqjIw5u588DGn+IDpTWZd2GhqwLdpewE6qYyXG042IPgRi
rsZK+Vp3qvADT1tnTyoWttQoOkcOE+FGD8J+OyVm6qS4E6FFdaITUv7JkesWeWMZqvWTkcDekr3Q
3FL3KHeq1hj+gNIQbyquej/aPEz2gCE0TLA5IAk5hnA54vvZsfCIDtUs+1UidtIL1I46d8a8qW/h
RsU/NIEd2g65dDpKVE0zZq07KFGpbYteMNY9pYBf5TYmqTiYhbQSOogE/tibOzlrVCcZAvmV5I5p
R3EVf5HTJtxWIfmnTu+Cmw6lwMPgtQXLt4BTFR+XE0mteN/GkbZJBKF+xEg5PkRJ3a7axkT6nE36
qjXj3O2ERj8IkmntmlaY1uAr4q9QBtJdNI4SrjywSU0iwgoN8/yg1zj9vLjBMBdIZnLTpKp6C2on
Wgli8wA6KHMiz3rwBclb4Vb6hcoJQE+f1baaJK9EwlM79wUk2lCxVx2kiQ3Fzlk1rGy6j/sG6J4J
4iQuSzYGgAF3dQkQgNtjZ8vJgMqlgedWqV62BlIFhD/As32oSpnfxI+67aKm3YRN3N5NMh5mMTer
tYIqbQ38ZnTUUchXgTaqO98XpY2X+dZ6IDntlL7UfmPXTdZjEIXraeDGaAgFlsRQiNZFzJjuclXf
VwCHnUFX0SEISYwLX7Luyq5NHL3KLEf3M89WmqByK9OvHouoSLe1QrtGW2nUDIG5Zfnx8JI1ibEq
e9AwQIXFe2gY8I/aSNzHltdsC6Eu1oHRDgerCft1knb6psLAuqlZ/vdVLA6OUMX6XkXe8NRSn9wR
agkuhOiXK6Ng8NSxIa+NoNNXU0oyWhjRLTh9Qf56UGp/5Tdw3YClqLfJaAo7XAjCTvMMHPMB3nYr
pwhT2rNqjEJcHeC/SWuIYvFjDTVvq2B1fqzypNin1dQ+l9WgrKTRVB8q+AhrtrME4nbXfI/bmS1n
jqVtSejEI63pt1kr+9Uqords2fKztQZc1Y6pVblPZE9Zwa8rb4oZB6CMVrirGMXM6bB5Ugc1/Bnp
bbTqKqzkcmj1sEWAGmJv/pVrSm2jhIlsWWKcDXEu3TBnPYe4qryZcXJbA9+0PTbmtCPlzizzTH8V
Yap2QPFNtjIl6r7JhO6eu46uHkiVjb0dRFBDlFp/iiO/OAwY5cETiAxafQpA5uf5GtGyfih8pduU
qWbYZiend5hOfUevCzhvuZYifeFYFRikZJUBfJjnZ29xJk62p04q7IqZf4d3atObagtSMTHtMdNr
YOptgelLs9bFAHwjK/Wf5tT9rIzBeOs6GPaeFrLmtbK4rbo8IvWG/GsMC2/XVIV6E42BD2YvCLeQ
ivKXeBI8R9baZhsnmeKkNYiX0g+jlYhmZaOJebXNEDnccixgDI5dbg8tHIgq76w16eaH1g8szZYM
GTAOSIxt6OUodnIdttI47zZR0/FNZ2IicQ/1cVBzuHLUZ6wcycJernZh4pRy18PAj4e1R5XwXYYD
0J1gAOzyuq3v04n8uVA1+j0TaYSx4vvHvI7F+yrLgxXCHmETSUK/zXuEDCMKDMNOAeusiPoUmyhu
vGbVtkb7NMr+70TLnUTRjuWM4pHaoH/VzbAbnXwSqm+KMdauVLbxL7Vo4q/WpPtrLcIH3IvBz1iK
IdYIPQhEb1LASFiKU3ecZWUqdexyrbM2oNPENUq2wC672lhpkzmswXoNjpeCeu8KFRO3oDf2VPbq
zpLg7yWCxKDjZovtOX8bc0tixbDSo6lO0UrJAoRM6oTvWC9MeyDMtPbVXFgH0FHWuuYHIqSbQta2
ajZO3abqYf1n3eDZauC/+pMa2H7TVIAPikBbq2Rj3UCNulsNnUlyiKyoKDjNIrghF9yuIrVSDlpl
1feWb/zqq7i3i5xBr0K/2gD65Gja++bOs3r2nZR9MEyoujtGXbNH19HiUJOCjeHn2ZsiQ/Uh49N8
MRohOdR1Prm64Ie6HddTnd9U/qSJZDG90onqeuK8Tcr+WA8sCIE8DU5L9Ig9hTR+MsYwChMtdmuU
ZxSzy8AAeUWyCYg732ZDZz6DpPIKJ+IueRhw0Ud244k9AE3JCyHqZa2rCkb6lABeu2nKjio6UefD
fTTjwWkCvXBKjnhbeKpzteeR5UEL8XZPYGImWep3CdWad7nV1ys1Nr4RaGgOsa6S8uu99GUo9ei2
C2AigGkjrDZ24XMQteMG9y2o0clUbKUsxS+mXISu7AugbbQw4D5Uttu0G/mOaVp+6ZKSYMUE2MQq
OKdnFgAbnwj9IWimbJ37xatQV/U6i/S5FmFb3KDqbO4CpfN3WEDLo5ZUw5Ohl/5erCKGCgSCfalF
f/i/olXQKy0SQOamFozd1sI+s+e+VbplUXK0ryQT0YTae+sg9jvuLblgC70RrRW5SWA8cdFIA79/
VjzAunqliUeLif2lEfV8HQReusqiPliFYtrZ+VB2N5Qczzaj3o2PoZo2j2oMIVfhGm5nfVtvqthz
zMjcgzF7iT1VWLURqglf7kFDpVl3Lw/cmGqWQ0dUs3ojy4m6mQ1cjlKL/TbQOmkFz+O3F1cwSvSu
POQUtbzPZfAHCZCwQRdhGU19h77FbG4hyTbfkwyLONwo5Q6IEFZ+gxIzcV9SkCUf4kMAnRNyQlCs
4kncBpJgm1YGxGeSp0NPXnTdeFF5gL3kbxTNq2x/8ptHMiiygw8LBltTpTeK6VkbOKEgFwC73EpY
ZldFZFmbTg/Z1qu8/qJK2a8obMyjqLDM6RbW8qYHQxoKSrIf/dD8LldSSt7fa1dyUzVHPc3UGymz
moPRir91I2eBbivpEA3KYNcY1G3ilslm0hDbBiSkHAggqq1V+bjWW7BAXmDqa2EYpC3QOlhDiRn9
UeWWFInig6HS4+gQ5m26iWFIOaRNg3Xdw5tgCce1X7ExhFoNB0GEwa9YiEcx81XQ+jTguKBwbXzB
5koMY9ggVpDsMYJpN8MMSvT6IrC10C/emjIa12LveSBlutSZxGQ6WPIYf0eCpG/MShpupwpmYBQn
z6oi0Jda/NJbtbDJW+9nS23gp0qJCrdJPHSkgyy7uWx0NudRf91R5HvLSdx3sNrIKwIjPeCqXLEl
vs++DaHMyXopHFo/BIhMyES8p9qA57QNkNlEyu4DqZf2HnzntW+NwlFtiErokZrfEKjP7zo16h/S
EPgllJanqUkR0RZiaj15lnpUOlF4FqwQhkSc5KFdRlbgBnEPgyYY7nLFyp1I9f5YWdzeGJo2HOSu
zPYqW5YTgiCzc9Q9lDs2++Qhk4He5XSOQPOtaOz1makVRxEs5iwqnCwUTbuvK9/xQq24UUpJ3HaZ
aDplYXabNPBip1S0FzRK5g64UPYn7qDvTiPEm04JknWs+R13sao8Qu2AySpbk2bnhTQ96iin9nor
RQ5HXnELRuZPlcTWrpNhoA2+zrksrJWbUp6MTSpIt0HRp47pF6JbKt3chca4byzBWoVK/D1N43Cb
cPvaRFXSElWANAs5c+YQw3FDMVNpB6Qfw3M+6MPGm0SulEOUfo0FoXr1hlA/wNBttqFi+dwRE4FC
bX5hA570V2ZZEtfqUgkOhjfdd4Ix2EGu5Y9liKqKq6t3E2PdW6fFIOywMMMW6oEHcLowgo3oV6Cx
kqQBtZVa64wYse235W8TmIudMMVhFxaQ5cCr2MZQCeupKIoHDsyTLSCRtEuREeVbGtVyq0G6M9sh
uQ3SKny5HED8EAado3p4Ycm4zjWwlmHQauiBoYEwdFtpr8u3U34lcHju+ZRzwMKBP28upnIag89q
v9ZRFk1u094P0T6Qr6Rirjz/QwEvxKqmFPJ865jgT/6kv4AULH+RnqNEEv6CDxaPwTDZ4wZvcvG/
Eyo8AMIfo+KKmPDcO7xvZJHnrbVU6/WORuIAvLV9zbR67fGLT2ChrauHhscbxBzzh9J/+/wQsuY8
GC5MyjYsJbSjUY5wp0kapfU3t1a+f/rpVBGiBA/1XmZKw/x27/QCXtU3QtXpoitU8jeZ+BAhsM8m
YQ3rr/CNXBQpd1o5bQJzRx8XdaG5npgeyZSRfhiVP5df40PK628bSDdIQ3EXWepFSbRYCvJlzZWs
o1S7VUao4svlJvRlLmBuQpnL/Wizim6Js2jVXEXNnGtuyx5Zy8aTlnQE55NvRiZf49TMQ3KRDEDB
iTFp5k4QfVtk8EYijeVUZBob5LCL0+4wee0DII8vwMN+imNLPPKadPzMMKZJXcVVP7Mu9EWTYiGA
AFVLzc0xuyWHwP91ufvmabB8JVQEzHHUVKg6FqMgkWPOM0CqXDn7NTXbNBxtgqlw3TjASYSBgiuz
/oNNhpUFX5eKMIlmcRYvGtQKy0oyXPNu1hmAB2VPIzNSHTRP3/Z5ANEXpteYfRkUYd1nkPguv+65
7pzXNZNORSaz1DYQ1m3mkvW6i5LFGftDpH/SXzavnWi6/mthkWDu2NODPpJ110fclTIkjX8Y8LPn
le1Fn6tCLRa2nMOySTSJEYGlgiRLr5LCAcnrt8JnO2uWmlC8V0Uhq+Gxnafeu0VolDj390aruDUx
tADoKIHcy5/jnFBjLnyEFXIGe1jL4RdNciU2VJpwJ3JlPhe0zM2q3jaKw1TAQISuJjTpV9FTt7WV
bQMCeurw+/Jv+DAk5szvu2TiYh/iRG2auUcyMYOabxUAUNUrY/5cCxwImb6ICWU+3Gk/BigeIkCM
tDAHt3w1tQcCj1ca+TixUBwpOC6wHOFBoI7JaSviWFI1IJV7t6phMSMyw4ZQDgB6s8iqazsLghII
bZ7cjIMcPueAZzdKfw04cyafjeeDIkDEsUXy6YsfkQoUm4DticaBW72hR7ZJRQwZLpwi1U4XXzMk
nG2OViSKmc5Qk8Vki2qidTMj06Xg21rJvw5tTTGV2qnbVzW/Inf8sFLO/YtqzMQIzoBZDlWDEm+G
lA+9Owzii6z5m0qnfIpG7oWNc4zg0merUE9+SpN5ZZacbRnTA2IszmMf9MC9qhSVJ0m92+Lt6FuD
OiQUhcj2nnIrdQ+AqB0PFvTlWfFhq+Nt8SnNSiKK4XzwEQQdRZI6yexdbKAUqBjTez0tqCdRrnKz
0W0w+eU6leVrUJxzzUI5w9rKVJmH0ekgVuu6FazKGlyNVQ0SagDQNhJkbmrSin/Miysf9czUVGdF
DjsgisMPp4eEKiqEaRXGK+7FlDjXNTHdPAJP9lf6EXn/TM9D10im+PSFgJrDDO9y5j7XRNMKKB1B
KLT59L42N0PqaPZ0ySrcoNNmmAIoB+R6cCfVWA2TdpTian95RJztKtAzs1qcQ+9SmxWMAlH7qhvc
uMjbh5ES3GQSB//pcivnBgBQC9J1Mop7ZFKnL5JaXqVpQj64DEmyejsNGGeZHIqWcrvabujeLjf3
4fRIv71vbrH4N+3YjaFXDq4UoEoYfpvyFworbabo5+V25v5fDgOD6ms0NusdlyfHViyswNeywSVY
86h5BYvwSJEh9cWoJVueq7F3xn2KmPrK0nF2V2A+YcJENTo7MU/7M4chjXU3Gt0wR2vhCcQ2wMZr
EKD6X6X1nHPa8pUf6jWD0LlhjwWAwwM+gI8CSEGwtKYOJbSI0zM0cKJkfwrh1+U+PXd4+OtRl5BY
MuSXUlhdDMnIUdbe9cWjxgoso0URkmPr6aDiwQBPD3q2g44byH+Efv95ExRLMasyf1L4lnecJ8y7
45Ha51WihKLsltlop4Qx/fCqt/vjsDlpYrG/mU05R2In2TXT2h7SrSA/XO7DMxvoSQOLI16lKkmr
BbyDFJEMUTZBu+8pLBRFb63843JTZ9aPWeurs3vObmlpMRLFCR91RK7LNfSfuvf9miDxyuP/Ogff
fQ2coJM5ZgmPp6pMZE8wbS///jND2hA5Y6jz+sfBeHFxCTuVxEwoEXOp0AyXYys9lwhfDnEvaVd2
JWl+1mK5gCRAcAEVL5f0v//+3cuMeZ1NUi5OaPktSge9qcrtJISbIH9Rg1/UHyELVO5MtFrqlaDA
meX3pGH5dExHWqz4g9ZObhX5T+iJ14Hy6vVuI9eU3du1yRWt4LnlifbwLTAwkIIvLXiFkCmcU+vJ
LWT/hx6LPwq5WJObIZge+HYYZVvKoPycvPJW6ZBwXP6iZ4aMQQILswEWIsVc3qRaq9DMtEV8KWOT
odbHlb3lyuOtWXL67iN2WRyOgczjuQfbebluzD//8Ps58nODQorL9em0Ab8O68js29FNfeGlHai3
RJ28a1Wt54cshyJOif81smTzNp0YiVZfolD1aAAF82MWg5YQrF9DQABfFN8o0gHwwrwG1Dg33yjC
SGRK5xuhvzp9u6oiHC55ERr6+itVpHSKgJiryx14Zvc33jcxf8F3X0itdX3o6nRyQ2Olfq+kdVrt
au3KGD87DKCcsXAQbOaUedpILaWyUkM/dBUqaYxOdq2fzr/Ef89fTFmPeomF5uN16CEdWFtf2vTN
Tr4Whzr/Nf5rZfE16sYcqXlAK0q5pgJK+FW59h5nW/h7gOUaC9ZiMZpzfWziJvgr6kW3npjBt0Su
76VKW1/+6FfaWWJ8zSCo1YlCZ67GPW6Qm3ufzKytBfUVL8P5drizoRqGobM8L3sUmgnVFh0+5RWp
NTHULpKLy69ydmhR3fx/TSxOr5ZfGX6Z0ISPdmcuvaFF28stnB1cHBthVlDYnjjN6eAVSOXndaSj
tOb4mAFBm2sbeMWhl6t/eBcW4jl4ps1F7udf8m4uxpihx1FQSQcQEERNduXx577G+8cv7hVUWNWt
FKUmQntjJf/u0Jiq/7CacN5lscJzyXY2/4R3bzBSajIco1x0g5IiWY6/R1ShX7uXn/vkc7Cb0JzK
WWp5njc6YYrymsyPOaG6ERtKyJna8+c/OhExLJcEGAk3LPrKTDwPRbcvutTDWltRtYs8qkNY0tqM
NpdbOvc27Pyc4olbWVyPTrsMQSgBCGEkSVOZ3VZK5JTaPoZ4Bc9xrhUVPJNKQIqhvDy5iYag6ULI
aaqvN8IaSc3llzg3R/gWkoaVmmzikkOip6T7vUmb3BHeteyXTmIY6zbf6c2VY+G5MfwXqTJzH01y
J6e9JdeZpga9N7gkqe0u/p6hWcmuoeCvNLJcHpHU1kpbzI3kvlOUr9SDsKnyeLnLzjbCtWm2YcF4
XY4wzuoU2jK1gS9SOanwh7bssnm63MjZz84Bj8ArodcPfiuZeF2ERW9wTXSvh3oq5K3nt38uN3Lm
AmXwNf6/kcUI9kqDOvE6F92UWnVJ+ZaRRi+UN76Mlf9LU2QE5yrYRN+Ww7hXu9SaDJTsEZwvWxar
G0uQHrp8uisi/blC1nv51c72H3Q24lbIeKlrcDrciqRSq7hUsURphW1KXAyVK8Pg7Mz5rwVjcUKO
iQLWuPBH1zK2kUCJzrtZ6nbtACadHW3E9iQWAc7aymKb9LqsKBqVjsuwq3CyuOt16p4m9atfJc2N
15ZoQ1CyETlOza+UIR7Rv880VGrCblsKAOdBt4qM9Bqm8cxdi7gj50ICJSqfdPGzhBp9vDzELLPd
tyT5JlUPergiNI87MIUrcfljnukD4OncEXCAzzg05fRjKkZmGpVBurqbGW6yDCWJNSQIrnzRM2OG
ZXZOiQPnUKBLnDYjIzAzvIn7XKY0jmVhT/n8aZoGKLFBBB68wXKTpWYejppC58iO4Ei7iYb2Sked
+SoGDL1Z90DEDEDG6RtQa16KhZZkTZFWP1IpvNOKNsBX1YROQ9rNtlKx25ZZ+uPy9znTcSfNzv/+
/eHBL3rUPMHoVtAikT+ur5oo/4Izlzc5bXa9MptJHf69i79rwrDC1gow9PBmXk8cGkFcNlKgjSuQ
fiOOUn0jdKF1j8QeT0eIDmfIhHQdpTGsAqssqOWXl47QqtHb5Vc/MzRnZiwL9Jw4pcLM6atrk5cH
mUqPR/1N8LUtV2Kw/ocWAG3AjDEA/SxTY5Sv7cwQyI8rIXaNqSrvCc95fU01c241A/xIZRDKB4hY
z0/fozRRrHcWO2cySKtsQrNa7esGY4dxZYhea2gxVnwzy5ouoiFvRCAi5pQXL49DOsD3sdTXy113
bjpAfOACQxwKwd5iQvehP7GL4ubMBOFO7sd1bglbNURQI5HNS/roVRTDb5fbPPd+83fCVcxS9SGZ
4ZfUoTIrPJeJd8zVBzMR7R4jytXYuMwHWU6Id+0sjzqiNUZyNXKWjodsleN4qlG+WQMFXeMXI7lR
cuJeTPjo0CXivmiuwR3Pde375hd3q3QsPQ+xHmultKpHp5pe8/ogaatUtkVjd7lLzy0vnFLoTE5c
WI0XYzOMhzLUW5nrewUKpqBCMvf58Mrif/aFyI9SPANBEZvA6QQwo9DILZ/vxo242yqCMN0qpe85
ntIQ1IsTYx2pffxUU1xxdfn1zrbMcZIDOGA4c7krKAl2Pmq5ELasdxXEt4psziR/CSV1Y+muZFy5
UJw59HH/Msg6k6ScL3unL0rV+95qPbRlmvBAyCUdN0V1Q7/qn2ahgB6H0UhGlJQYQcrF7FMbndJr
1KB2cVc4U/ULu0UTvFzuuzNDA9c7wwKyA3ZtdZ6N77aFWpTGeETx7ObTF2/aaP3+H54PjmC+gHG/
XxIXitxPpW4oJbe2nGGkDuWV1fDs73/3/MXvF6k2k7VKIrmyFTmxNNjlp5WK81fQYUYQp6Ye5/K2
IhKVSpNREV0xiG15NaGZ/XwXgesDVAItdU5lnX6CwoSmm0Kwdc27MVJsAYfV5QbmByxWOobq/Gj2
flSd8xb87hs3YpfUntrJrprExqql3JBHQVuhb2+UQdtVWhM7c+U9TJfXELNn1nIwVKjX5rwnQoLF
q7VZLGbCLMOkZG7fO/qLYK277PHy651vBP0aJerIAy5DbUrsSZExBKKbiG1oQ+LcU/XQcwJretaV
dPsPjb07ti+OK2pvQZxEwea2tf4Id/NptizalFo6juY/gC9OTruLsa3oE7KCRplctdzo/aH5fflV
zpy8COzpjGnO6wagsNNhMVS9QZlVUlrR2ygeTMX16itbwrnJScJsrhkz6zSXwW/L6IMpssgnmemv
IrM1CopefoWPSzEUF4VLDRF2/r5cXSSZmqiwhIyjFiJ+9w++9TXEnawEw2r4NNQOkRGNUehKBbTz
YR2gynGhUXVYP+bSIbwJvU9fbU4fP29y7yZp2AOMmDIen92auWNd253PpMvRSLG+zNJBkm3LZcwq
Rh0jc6MdMawEFVyE6dj61Isu95K2L2RxpTe/pNkOLNxIWCWl4cvlT/VxtJ22v3g/C0AuhjDKdgnW
c4ldtwoPbSpdGQ9nG0FxM+f10C8thRad1WflFPOSUvhYthgOUzs2Hi6/yF+p1+lyOqNTcBuhx2JP
W0rB8gmxRcRh60hsvtxUXar36PoU7Slow+iVXsbQmaeP1lg3L20hKxx5ijCwhUTynIkalweF0kA3
g2xU90hFyT5SNjp8bYXW3Dbq0N6oYeC7Tdam+yny063mV/G2UJC4iSOKA7zPcrNj06tBymfjcBg4
pex8rrR2jR5iP3ZN8r0rQ/+BzNNALt+UXuNpEF79UQOVOAaF21E45a6tqLnt6Qnye3+K7SySYsdI
YSn3cStlW5a4DsPWVNxHuPcQ56rK8xBZT03e/Al7QbaFQEzwgE1hM22IgwX7ahz9t3w0p5tqNNu9
qZeUh0q6Uv8zoCX7ncijsLr8JT4uLzoCE2oTISYGoLpMT8hCF+hZGsjHQKZ0NDTQK6Pp2vPlxZSs
ir6udZ9iyuNTqr6q2vfLv//j6nX6+xcLcNNJUZaqgnTsk1B0+6qp7yRC4YBhxI76I30gh9SmEssr
BLxzk2TeKv+yJyGTLzZlI8N2JaYak6Q8JthHcXV/GqDJWvmuieXdSqm9KgsKmrA2bYxvavPZjpsf
D2l2tvBQemmxCec5A3Boff0oij2Vh3dT+btIG1v1Dj52xMttfRwEp20t1q2hbNTEr2hr7MytD+ZK
/2SlKrYttP3YhNhcuDVhkD4dZlLuZ0pJ9O4odZtirV0Dj308Hs0Y9jm68hcEvKRoGn5BlNWXzKM0
PLXcUUptFkft1GthljMdBXNsDhZTfGYmUZ6+Rh2FfilInXkMxW/dTWZ+vfwdzr0G74ENmaMs0tTF
N4c5LBSBb+lHCT7uw2BOgDy0UvgyJUp/r3VicoWRK8+z+3SZV6FozxQ/ZLeoYBfTxGtbv5uSKkNc
VpYPfTHuJROr9LoK4wmOkUlVeSl7M8UiXvdTXN8bDTQlSvsEtteAdRND7vO1WVtPOSu7uTb1pNyM
lZrR+abhKJQ1+K6hg3yYGQhOLuTtl8sd9nGazxshWDHEG3NyavH7/URqOiGd0iP0AFHrbDI7dvXp
nJTKEsYEMWcc84csd8BhWMXZGR0NkRJ06AtrfQArsbr8Jh9H1twKwRKOkWdOeVkV5HLUGtFR6G4k
K3D66dpOcq6v5rDyjPKnZs/y3ECRwXFQxSw+KqloawYEAJHC5sOfz78HBRG4qUjchLnwnc6QIR81
cp55chxDJ38Yr3Gq5w+6GLBMkP8eP3fjuxNkJDV90Gs83tPepnAtNLdQNR7KZhs1W+mTdYSZF5RH
JWCAoZaQ0ocvTxKKGooDo0vOkjsDlzfgus/2Fsxfg4Aw2W6FxO1iWQRNakRmk9fHQl7VwjbPd5ef
P69Hp93F80kjWCg4ddygi/kRqmIQWgqFQiW5ju460Qy+iJwoDlRWrG5Vr+v3iiAa9hD014xkH8fz
3PKsctApW/eB0RiohVwnVNY5Nr+6xI6eL7/Xtacv1mFxjMF0RFV9pLCJozf77h8CFqRI/o+081iO
G2m69hUhAt5s0ZYeJEWJ0gah0YzgvcfV/w84//dONxrRCM5stKEC2VWVlVWVefIc2maoqyINyb/n
joZyD2QWhLynHuKCwQ6VtWv80hAIWawK6TxmarZRFE9SU0ll6YfyUXDvRWV1BabU2WzxZZ1cJZ1N
k6b3PCUiIWMUeeZ0tcPWzks7beOW8DJtxDgxrKM3NsEXnsfZhkZedZMLPM42Vt0WVM7cIZCJDZrw
M3OtclOLbrlhZ7/hMZIdwz0r0m2jN3uB8vNz1Mrm1s98c19YsQArxBBvKQmgiaLIr15Xa4+mqwnH
0E8BPMJtP771iALrtpTJ3rGinSaHWA4lHDELx7tOLrq3pOYM7/SgA5FTCYawqUpx2KZlbnz6QcrM
aKwwSVW40Of7Tyx8uUF8t3Ca8cYIv5jFytlxucjn35/drguzbNy84fstDagS+6Bf2eAL8FIs4J8c
xlPpc54dqHyv73qot4E3v8SgM7QeLjiICdAAiYWHwo+Rrfo+pMn2+gaUJ/c8dy7ywpil65VkwUUm
3I3MQYmtEshXK9iZnNo6xZnCDXd+/61070bvILnvrf7DpW9P9I4dXBpS+Gq2b2MNSt9INnFlbDr1
dx/3N0lX2nnxoLbO9R95eeKd/cY5PLUyM9STm7py0OrKhW1mHOtPCxlMvcv/TMO819OPlSSfEJZO
E3/LAqCDoV2JK8FubRgzJzK4UPmlwjC09FnOfiRKbbfpymvj8qCYxgFvLwcdnbgXlXrau9qmCCsH
cqbucUhE4SlsAt6bFrxE4ZgpW1So3gb4rVYceHblxXeITJQawI2SQwV2fh5nI2hFs8EQDKemFICs
zVDaoz+6W9XovlqIbt5cdwl5NtC/7dHd/JErnjrdzu15hQxjE3ytjmqN/hcoSrynWG6kFyNRpN/B
aNVbS5O1b3WhSFtYIeXSFjM3eIAINonstpLKm7wJzAczUCAHCQzvpvBFxEeFClajUm02XgFXV11G
xsavyu7e10bpuVdLz24TpOQMy7Xei5SbaiISDipICHfXBzh7b3+Mj0znFA54QVyoRnQ8iIU6UE2H
kLrx2zt17OxefRbV37n/67qpmV/+bYo+TJ5tvFgumvYsZfQSvY5MQsC2gRZRzHbRWivwsg10NhgS
yOI5qANqRt0tzNR0zIm9yOr3CcRESIJfH8nipE0oIPobOQUuql2i23Qc9yYA5pKUhHp0PfURzNDe
jwKBaCWsOP28++HvqZO5XSIzAJP1nL19NKF6lL3GdMRM+NEGyqse5Hd9lDwPcAfaceI/5I1ri7CH
BKH6ElufxJhc2J92yck1OkrdSAy0znT6urltI++u1oyVo29pYyPuPOUvFAlE0rSyJyY6D60GiQ1F
xj1FJtKSy9c+I/0HS5B5Q/JaXZnTRU+hEYsOC050ctfn9obEyuRCLiyYKh7C6jFUn8NkJZc1O83/
nrUTE9OQT4bkSqmbFQYmUO2wB+uX6K/0piwaAL3EQx9kzkXOJ5DbVpV8JF8k8RF+oU3oKSuevmZh
tvBkZlWhQL3DUfq9rO/ElYTC4ud1ugBE2vY1OEfPZ8jv+95K/YwZgrlLGBr79/WNOs/w/70EQDWg
NgBPSz383MAAuU/Wmb3ldOlB926b30Z6x+UWit5y2HV/uMMOukMoLoXv1w3P3p0fdie5GcTWiXTQ
ZZ/blc1RrrMCRY0YZmX3q6x9UUk5FFC0Ddl7N/4BC/R1g9NCnNyv/jY41XyBpcD7MYcz+IKViX0S
Wk4aJnsvdO9lAXnxxOxtBbFXu45cqpvuGoZ8af3kE6uz9bPIaCaV4FlOD31yMjTvTQ7b0fWRLU7l
lLJB344U6jwVmLqQ4ia8vR11bKA87OwgCaFG+57Uz436Akn8duj/xUkFMhp8JDTnrOD0k042bmcE
rVH4GqdIeqdGBx29gHh3fVSTA1ys1z8m5iiioqbATYXJdLww/MNqpNdSpNrsQzty3c7SUSUbdIKS
MoBNf64KpSWBmoMpN50uyH8pWn6TtrALUdX/Swph1nZzVTxct7joiSYZMHABpAnnyJMcoCju35qO
a7j9zmrrYWu5ZrBTfJiLxboWd15f5NtBddc6AZbGOombsPFAdpJ6O182Ny7cQe5hRXTHmxLmRn9b
a4cyugG5dH2IS24P7Z7M9ZMs3IWYytjywG3RgnmWzU2n3KnaCppm8fsgAMEmAAFEKPZ8IKmpVWU8
BP4zXHBCvLX0lS21cNZOTRncJKilA3CZTVQowr8H6tVw2rY/TI/zXtJ2af9c9ytRadHQVJAAJ/Kh
w3I+kBbKJqloO91xc8/OpPCG9NhNA51vvP30ihg0S3COTLLGF61xgVaoYiZCAdOEup0DURvWiDUW
Niz1U/iZ6Lzj2jdP5ZeelnVjKGuOqnXwz0VfOqH8UsfZ5zIMUxynwQNRGbyYe8k8CdOrcGqPpHwn
6Gep3MjJ5vMTNQkbA3cFpcW/5ysSFFIC7WWgOa2yjYZDttZisLD7p8vb/74/c93Qi3JZG/k+cga8
PasIIsdwZ4IwTcCNm2tqIQs7BYUvGb6KqY36QoewlvVoNENLdVQ6GY5ptBLL5kD5j+Wgnj2JV01U
I/P3hDBmSZ57nepIYyI+QgBnfTfTGB5ntWhvvYwQY3SkRs2UZ42SpPCz0w9DXnYMDmYDp2lRKumh
sPT+njL8mq7NkkuCgaP5CRYWsrbT5JwcU+D7ChHJX9XxOvOVa9pR8xDSNQQ4YK87zUJgpeqCVjOP
fZ6K87vyRGKcu3qqOkpExsijq45+5JJnnBQcDDlc2ctLQQNMCVuZLmQkfGfRaYytIU+GRHVkwZHL
FB0NzzbVt1F+vT6qJVfl5j9BsEAsXqScTTOtVM+HSEy2Xn3qG7L4MIpvERTxwl2zdiFcWisKdfgq
mDYNQqDztcr9KNNJd2qO5kEMK4hJsYUgX9/qhfHJJu4Pnz01NdvikLfrcpZEhJD+Vc1fLH3tRrbo
DjTd6IRDZm5+p9ANozW7kk3XxWaxU02qNnEuDjehIYW7ttWMe98v1xRuFo0C0+fRDf3WRXZaT+LG
hACf+CvKWzf2dhHXeNW8r9MXf42bZMkzIBoQOd7JViDJdr5YmpxXaVSZmpPK6W/VhwPVSG/aUvqq
mvXPoUu/uIW8hr1echDe9rCv0HePJtY0/pPNLMj10FkJ3pj53aZIHEk+0qKysrWWwiWVHaTIZR7Z
lFnOjaRukiKjqqnwlz3mEJ3oa+xBi6MgmUSfJB1ZF0XDhmql0nuG6lCgErM9tYHA2l/ftgvvAbp7
/zExi3qhFJTGCBLJaQTY5xOIoulVb6vf0MW06c+WTLLVv183ORfZ/thS0+Yl80hDxkWPaR40iEhb
HAMkROunsackFiDOc1Al1IS0POttXfcQAQhHJD9avborTfji4UGW0fAJ/8oNNM4ib1vp/j4rM2jC
Pdc4gKSJbPjJkCtpTbNeoz9b2jBsRWXqIwVsOs8ZqRoyIEY3/eZ+J/ACVI4WGT7Dbte6fBediuwW
l1Xq0RdXFrUN0w7hLI4hstlhApkbBbJo5cq6OBpuqxLFFx578yuxLGayYBSN6ozit0Em6hiW3RZ/
yCXtvlJ7uL7eyyOaLqw0F6IJPAvW0MY3htiNqiOOT6Zx06+Bj5e+b8jwOIANQbl5nlSuYh9+CplL
kpAHbxDcP6LBsjJfS4foqYkpxJ2EE1igxVoA4exEpTzaVitA0E2w5Aq789q16s68qvSxP3A1dCfA
NRtgRM6tKYoQu3SvGo5XeTqVv3irCPWdH6a7rlF+CLHyECTFTk6Dr82YriTBFkdK2ORZyfWE9Tq3
nY9QQ3eliO2sLreQZKDuVHOBzlSp22tIYP267hxLIW5qQSAaEGWQr53Z09S6jvPRoM9IshtPOXSD
bIfWGvnDko9MbaYfhQ5aKqa/nyxgkKUQBCJM5OiF4woP8fP1USx+Hu7Fqa4xQa1mR1xfKIYfgzRw
1OFQABO+uf75eb3vwyMA2P/v+7NZksbKiNSQ78eJFmu2WoaJU4xAec1QgvwwD1zE3cUBQbPAD4sD
Sj0h79zEtbtJ3qoQk/hA7ztIvMjoph4GZauKXfuul2X4PDR9DfGeG91mKFUcvYLkoWLl5vcs9t2V
gSzFHfBO0pR9muirZ6kgz0gyD6PUR9DeiUbgQvFz7scoxni3amhtr0/bki/Tlju9Zuif5zZwvuiK
HIpl5Q2mk2dH1fo63AXxs6wcrxtZcGAKaLzHyW5xoM2vb1ZeSoh1UCNJ4tc4hYyyZX3ClV25ZmQ2
EtGLmjYOeRXJfnJQx8PQUouxVkay4MRAhiYGqo/mqnmeLtFTU65yy3AssX0brGqrxUAGrs/Wio15
os71RqkvQac5feq+evVwb0bj23UT01zMcoGcMjyaAXbQJDkfhuxVshX4helU3W6SNrtJ3mnl7aqN
u8YysORfJ5bmgwmF0PSluDIdqxCefVd/dbUcYIfyFMrDn9cHtWZqdiQYiiugt5gj+pxktJZr2xGR
u4DqYjD8cd3SwgqdTp8in28aKZV7IQvZooMGy4gtrNVAFkfy0UpBHnVqezr//pC2hVK47Jcm1G4L
A+QgZBa19tB7wkq6bNERTixNv+Qk5vd6oIj9tDOr+meKimdr/TLVflsgW6dUf4ZrOejFiTsxN4vR
putnQarGFCl0hDaN6Vq6skEXogDkdhM+8e+pmwZ8MiBYQJLBGogCWXQc9L3cfYvXTpq1QcwDdDiE
JRdpoln3YtR/qOrhunetDGHecAiSpTV8n0nKrbde+yEGqm3EyUqQmYsw/31c/jNRxmy3JEVpltWQ
kUSqep4I+Zuqju+hWd63mfQqmkiLmeC5XeGgaMFOrQxkZNbw6csDnTLnUy/MRaor7ry0NuXecHLP
egwL4+BZ3ve8+2QD5/8f6T9mpvU8cQkv8hW1QnjTqa3mPrLkX2CtKC3KK1tpcTSgjT5K9BDqzNxC
snokzYTGcAIPoM2P3PsdBytVgMW4ALhjKsoDXhVn2yf0jVT3IW1xfOFBywpb1yB3Dr/I8ZfrHrhU
/Se3+Y+h2S6KIFno1BzMizsgiVb1GxP6map9KhDzlIdvXvJcQ4FcZenNkLxft704jVCrkAOhskJR
53y1dF+KmjwITCd1H8bkJlA/zQX+t0OcmJg5hBxJepDVmKjgjm4P/lprx2KA4NUIeJLiKPeq8yEo
8RimHhxKTuAa3/Ow/SYr7u76LC2vEMomH2ACsEmzadIqP5eUeKK4F797ng8GNC9QN0wRudWDaldr
LnKsw1OSCTftWO/7Mfp6/Rcs+iK3OsY3XSPmzSWxHHCH1ULDQVSm0Lb6e0xZO9tcNzLtmYt7yomR
2Uy6uZgagoqRThZzfyu2+R+1oKbfstroXgRLbH6mo9ftQpq8IKp0x5Ur5WIynsCBdga5RwrBsw0X
g5KSwyQ3HKnXb/0sOhgocdVus5Hk8gstfofBH37lXvin0lc3uhFANNHemgnMZnJ7mzRrZJOTucvp
gMF1Ql+wO6a9cxLJug5EbJu5ujMKDZzcft3ee1mQOGJYDS+Vb6nwg+RrqYNFoyA+oAcD4XSBmBCG
AFVNMTIcM74NlDuz2FLOVdXjGK8c3UuLTUyjx3vqGrzgigqjNI35Ebojc72yAz3fxxrqj2Havozt
KO4GOdt7UnP0e+nlupstDRFECBGVJYY4ZOZmnmUGUws7J0T6o1Z/5dWD3tDsax2HNVbZpdBwaml2
cwxhUdWLQdCdKDkgzDUa2+sjkZa2JXRNuCuZpEkn5dxFRDcex7hBXMOI8yS3EyEwtxJSWDTMVPnP
0S++cubTQV+I1a6jefA2T/z4vtOq/Lnp2vamDv3hWARKvhmEQYf2W3++/guX4vvJD5w/CHQfHUi5
YZUHJbyts2yj0e6a659rW/gI8adWZivqI1kpGNRVHTeh4rhV1pKDi6PgkCfC62S254d9XKmi6ysc
9qFr/qhoeXP17N2t19Jci45J7zboe7qe6Yk5X80YTKEuoFnuWFq2TSrI//PhsdTdX1LavStlvsZQ
teieJ/Zm7mnUUIYLvURmaxS3bpI9usW/AGsYDIYUJOJckDvNYhhFAvTYeGKDdEELeVsV+07fQZsp
l3fK2jtqcZVObE2b5SRetgNkkFpKvMwjiPKzn7pUbOS16/rijiNzItNKwkV2XjxUI9NNvIC0mZDf
ZC6yPWl5RInVVtr45l9sHbBrzB0pGypF58NJxrobEOwynEzpf+UDdcrReAU5cPhPZuYnO70aYV9A
S+BMrHCFGhzJKO8Ufe2SuehrcIh9ANZokZv+frI4QRr1ZaCA2pHcHqH07B7RyxVow+L2OTEx87Wi
TtEmKSYTkEJqGzPaCcJ92W/ytcLugg+QFuKuN1FPgd6a3Zf1QPMaiPp41/pvcvq1Nl7r9Gvwen1d
FiaM3BklakBplLrmWQFBL1ENpSXT6RmNspE/HzLpGDVAg3CtvOzj9sCFj2ZbEph7OMmQMV55Hy0c
72ffn8WWQsq6HCiI7rR5tk+N5K6tupeevo9W0R8Ec/xpytF3mNNWzC4tDcAWODagXIE+Zgbfb/2h
76iN6Q5ii/bAtqz21IwL9e364iy4GtsfdlMLAhTgKNPfT71ZityiggOSpIB4M/Xt2To5dGlo9opf
H5UxX0HZLR30U7xBOGPitQZZdW6w8COxQQ1+OuHkF1X+Bnjeu9fjcVsYuv/iip5/W8e+Yo8W/VRh
IjnIVe5dPUS+Vo3Fn00kJjeqqq0lLxdCLkVetjPJZCZ8Lu4ll02Ry0BHHFm/E9zvPYxhCiXAfzHZ
UElO+F02nDULhH6ohDIoFFiltGDSzogPyKy+jamBuG5xq1F4vG5v0XX/Z88QZz6UF2Y2hjlnlhdx
u9+aUBDmKPcamwHFvqCFNuzmusGlrS7zygdAjCgc3C3ni5uQRA9qo+eaaGwVdKNe/tvnZ/PX15GR
iiKf15r3/lY0/s3nKVxA3Aj6hOr/+a8306wtRYHPJ8adlT1Snv0XP//k+7O91nGTHSqX78c3srQv
gv31zy+tNsQiID6m6u8FTedQaELIe0Nzqhg6g0o3t8FYfUfcfJd27S7NhL8kM9I2Qrt2aV0KVaeG
Zyei1Vnk4uQBEEgebiAA2bRavlHlX535SVrZ6XpMRz3aPpNminxxk4jSTtVBt2hcwr6G4rN1uD6D
S+578vn5DaIrEmjKCz4fipBaBbr9STbpj99P5xCFBQIfoX2W/dAruW6HplMc1SjNTQW09KAhmL4C
il1aD+Ir0g7AwlBSm1mpfY9HYS4ojpwc4nHfFUe5Og7hSo5j0Qq4feDfQGQv3E0ym06K20x2cnI2
vWLcmAmCW71QbSlmrYXnKXDMMggkxulo4yScaHhnWycEEd0LQy071aB4dAZ0t3CefSua7HsJaNuO
ddqUS3Ia1/1haUdRmkVkEP6xS+7PJFI9YKa9AvQ8vyvAaZo5LQNK+HNohW7TBNm7YlFEaWJrTTBm
yRNB203Neygw4e7noYhGvWjQK09xxKb54ifWXTQmKyfx0olHrvSDiAhT8zbpNOgL1J18xUkrRMIH
eE23jf/9+gQuLduENaV2PqkYzF/1UMKCC7AyQE4eCR9b6pJfiVW4tpzq6W+57qNj3Pne1s0UcXfd
8uLoOMon4j2Rlp+Zw6RZpSm5yB6Qqr79kZtl/9XM9Xiby924shEWTX0ArahHwzEyO5XiUR9kQyhU
x42yh8BMjpHk37pZuJJEX3SJf8zMyysU8Psy90vMJHAIb6I1psLlYeAHNONY4NFmMwYLXoXgN98f
y4diuG3cn6b09i8WxQJ0zoZCoU2czZQppEGV8RZw2qz8qqnd0QrcP4vG/G9mPjA4J3fakRKk25W6
wjmuoDko+9Z+4MQnn+TrKy+1xUn7Z0Qf6e4TU74uNqOfmoqTg7PQfLJ/k3TlioNNMz8PfsDl/m/a
PkpiJ0YqKguBOHhAqwO9kG2SA8IxMTJ1N1RNtBETcDydsgq9Whoa6VNe7HBkXVISj5UbT/h0lcbl
naAefe8hjFaebosmwCJhgQMdUNR5lKN/P1D7RAS/PMbvnVs8KnGy08K1bpc1M9NJdjJ/uuQlvpYp
qjMISfElCtRgqyWJ8L0bpWa34uHywlrBlUlyjZBKg8Is89VLYqIoyPU5E8GV3QZqu4fbqNoUhhY3
duCF2X0yDsM+S4tsa1bIzeXING8qt43Y2AOA56iOjrUBe3bvSRo8MqIYH6qmzzZyJla35gAZS6jX
nT0aTXCrZ8VzmGdwWYVltK8TzT16tBvtxUih2ytr7CSin2TQJcJ7qf9yKyWDSXFEQ7LrMt3mQhLb
Vtc1G+jCvL8EVDntIBN/aIIovPNilHcCtPf3Ffw2iU19V927Ko3V1DYkO4Lk41VzPckOAz/Yqmlb
35RaFuzF1l3LJy7dNQhMZIYB5FJdmzlKVgR9pdaWCnzF2ipKYktCSRcksnmRtXJJX3SWE1MzZ/E9
Xy2sztccz9rE+kPJu1PeX3eSpf1MAhHEl8JwLrQH4xDRq9gg0sKicD8le/PM9XZtpj2lranuU81c
qQctHR3sYwp7IuKbhN7zDdCotVc1gqo4QJ1+GsawB/zz+fS4eWpiNm1W4LltGyvcJiRpO0jai9VL
xzLtb65P3dKFwsKQqUNsAGufcj6SMYt6AekSxem75GstIfVcjgc9QfBV9/Nt7TWRHUdrUO3F6cPb
SV9C+XNBsTsKnhy1AddAPXlBmlhrVuZu4fuQPoItZGTcNOflsXjQtKjRc8UZdLrkzMAu3WDFqxc2
EJdJeHcgqCIwzcNS1rsNwqicUzB9/fLkWnxt4NfYJbmg7tRO0ldeIIsjovYIrIA7+wWTZldXbd+0
9NsYSrhzZW1brDGQLA7oxML0C05ieifEIwQaWGh89yXVrGMj+HdlM26MJl27GS2ORp3Ut2mCkS50
UC3Y1cbpxuQYrV0Yws7VpJWIsBB0Jp64/7Mwv9tF+sDTWea2OoTuT08HBtp3+TezJ8pd3z+LhmjX
BZDLJeyiXxKBo65Eoklxujr/S3Al3zZHBa15uVyzNN3lZpcWYL//WJotUE4P4igPeJzwXoc79WsV
MnebJtzm6W4cVpKli8PCdYlthDhST+feYBoZ/RQjNyQV1lQ1jHZmkoI2No/XZ89Y8gTItg3wEYhc
XdBZqPJY1oHeyU7di7E9iAm4UzXR6NqrGieoNW2bZo1oW9WovChB1XzRRGjLFe5pta2XYQ9lqlGQ
26wF814Io+AYBnEE8MFt97JW9++x2eubPqzMe2S7qxvdFLIvUGlFG8lz81cWL7pLRgKsGlTaZlAK
/1i3LnQn7pAke9lV0zs3ouxmG3lqbAxf1Y9JWZdPmlDGd5bn+tshOo51c1PSmGd6WzPe0iZ+8Pp4
20ubQICI1t2munkXeoX6wDlOcjLJy60IhcyLD80aTINIB0lmqz3DFeL95v5i7jQrrPZl2I17qFuD
fdpmFf11YrfJO24tDUyuG/pEjN9DZgS2lYWyLeeNsFXVqt8prhnvQbwGL0YkeEdYB+MdspHjysLN
ogWXWDh3yXLzQAMQcCHikYZD4bXcH540pR22NYSZjzKqIQdo29J7v29Yk+ueMnOUvw2SeYUfm1fv
BcnAaAXCWBAcn+R4y11xq0bC7vMWJopGyioTGcj8ShTB2+t5IyKuua88S0P9MgrpyrtjDtb5GAWJ
aoAFUPyTe5PPt1U76rVb1JryBBsrgh2i2v/KklQ7dGEKlAQ66Dst6oKj7xfy90iN/K3mdu6W9oZi
5ZfMbkzTD0EcD8I4ykQTOfPs4ehHKrAAT5OehgzONN8urWabebvKAuv++XnFFOw3U6ifDJ+PuSpV
FDdpdXtS9BtABFK34hnS7AozfRLZZLhbIE8n1Tw3ECZ15udpKT2VYpTciiH07FrTts+uXku7Vo+V
wW6qJADi1WfisWo7/TYcTARGMk+GX3vQ7jXIlNhwkoLezlDuMqiWvnigePZAqVa7uS+3DjcGWrnR
TEem+iKRYpAVVwMxb51Q5uliZMdaf+eBbVd9/PWzHo2liWuU5nSA6vosiCsVTKSJ6jZOXbYbLdmp
wZo+0+yYYOqxgB/RZT+Bv+aJUd9S8CLDbBxPMDeF/BALj2KZbT89DFhFKCNBekDP8TyP0ikVurFV
1Dp9+DO2s/b9v31+cq+Ti0/Yp0ZoxEFLq4u3qQ4ZNNqfNzBxTtHLAZTxggim7NteCzKrJtW6CffS
8B8/P/nbye83QsANRc7nPX+wxadWWxMdvgy9BIuT3z9zozjXAyOP3doJRtMevo/hmtropRdBK/oh
6kGMRUpzFozcaqiU0lWUJ1Xbj/ntMO6HtVLO5RgmE+y2CV/AfpiNYQwIUHGl023QHjJObX8tCE2R
++R2NgUhk75kkvcmJFkX9MRF3A1lLhntk++6HN6KW7wpcU23jpXl0YsS+fKXMdd/DYOb7duklw5+
3taPoU7axM4st1151i2dNFyA4cmbHlkcarOoK5Lw6KpC6J5CaB22eSPGu9Rs4UIoebVADg9JpWyV
/tb0reaVkodg88bQbJpD63RlbhaW9+ynzBxUi7wElFnUP43ljWCR7r8HRvLZLTadZKYCHmLizZln
jIF9+kNXYmJIHxVelEL7x3UDl0H7zMDFewLqfwlC4v5Je7VcKBiOxrixupVL1YKTno5ijsSXtUbo
+ggjgmWHpR1+Eqs2+ejZ9ycfPokU+sASy1HaP5nijyRwdP+QZi/X52n2SPkwMa3DxPvDTpjXQHy3
5mHXifUTJDKdakd5knQ2su7pnwUVpV96FVBWyq1x0xsZzaFcGdfIai+9Dcj4pDoFGgCSo3lKXBk7
3w9qpXnqO7nZWJ73JJXGo4uu3afd+szQPCk+jOOoRa7cPAnSVoJUKN7z1Lg+m5e3NK6ykPFMJOsL
qGNNTXq1M6P6CVrfNkJedoOseK0+8/i5bmghXJxbmh2CeTfW2agE9ZMlf5XGnebfVT0Apr3mH8yo
2hb6Iahv4+STBXzc5dzsLPIDLG2SSsNsqGjjTeLr2u2QNM1KMLzcVzrdhgA0oZ2RAarPY6HkkzWW
ECBxkc8dw2+Jt70+fZfR4dzALMIlXtmPvACbpyESCgpJQrsJ2jR5E5Ko20eu0u6v27vcZbxTKKBC
BUQr90VfgWkKUhRFNQN6c9+kZGMOh2ijphsIX8pupSCzMHncu4CakZBBlGh+uw7A5gmjEclPWX1P
t6z/yb7TyQUgk1d4i0ykrkBczoNS3kVJZqi5/NRV92G4hyhAqvZrfXoLQYEkA5luujXJO87PByGT
PEBBFs8dEUjmXSJvjTU9ohUT8xOi8kQqpLorPUUxLMIbSKkldWWXrpmYlUKGKqlTK8GE0t9FP9rw
poxWHHnBAuVdGWZRAC/cZmaLYcapkClFOj5FYqVu0zi6SeWSRhKtfLvuwYuGgK1p04WYQ2l2H4vk
WLDCaIDjoMxvRlm+a70EuYZBX7t8LIRQCDuAOJALhOh/nt9uNFi73bJiREG/M8e3CikyOUgfoFax
e2t3fVRTlDy/BPLEpQzL6w5U88VF1nf9qssozwMxDEGj/dbc575+15ubIHM3xqrY3uUknpmbo2va
JoAjqsBcM/7Q45ssa20U964Pac3GzOfGIe1jTRYyJEcf4vSodq++8u26icsIcz4M+TwC9L0G3brv
Zo6g3XTmwEP4j/9mYObVIWjvWpZQWhra8FDVe1dMV06YywOACDZRi0/VtEs1lFFu9VBNYNU2+k60
B80/ep7S2V5uUN9bbdlcmLAza7PDWq3dvmrLInDInO4MM3z0tVVRgQVXpmuLbNv0IptY/88XpW3a
IPACw3eGZEtvaFs9a+GGTGxRPQ/e2/X1WfCxiUBDhz0PDNoFFqlJq6opfCNwREOk2H9bUmE11kLb
0qRNIYBcCIRq3ATOB6S2flOpZRs4tXJDlfX4L4Zw8vWZD4tSFVWQwQQOKe5npAcfpUx4RPZwTedj
aVngDQaazVkm0WN6Poo0GMCUdFLgSP6hD++8+CZMQzsSEPnalmvKqmvGZlPmFy2NLRB/IyH7HaU4
cRRsOQ4QKBM3qvaXW63plS/6wcngZpOYZ1aXCTqDi1p967o0tkG+H3ifK6Vx4TDgOeBWjRLmRHI5
O3qSygg9riQBredl9JaHRXlrCM0aMmfJ3RRgUkDOKBFecIYFOZIWquYGjta/Nv3GMt6vO9za92dX
zlGhxygNgtBJZPFZTr7Xsfz1uoWl1TgdwWyeRHpLILxkBF5yI4bHXDwEa4yTl4czwOCJdYxLx0Ry
MgvMRhsUfdKy4GX9pZ5KLZGdqDLlm9xWq0+2NH2s+6mxaUZPXr+mJvCCD/BmUe9AcpibNXDj0nY5
NTBN6IkBwNtG5wVyQCLxtde2HtUpy0rtJA+3vEDsQPgcfu1jQCrdYMCYAB3yQDy3J7sDLN9y4zvu
7fA9Xos0Sw52+vWZg8linQVR3PqOIqj2Y16sXWaX1v70+zP3qsdk6CSLXx803JWaHXIRkfiz9Z4+
n/WYsHH/TNO0bCfLMqppYuaToadO+GXuhfjn9X2yNlGzkzIUUgPme76fKnbRbvTd9c8vbUNSeNAQ
QDRzeYE1slQbFDP2HWiNtgpi3Wll2KMSHq6bWVoOHrHkGaBW5Cozc6Zu8NDfaX3fCc2DZd1K4osi
dQeB9qI+/PO6qYV9QpUGDRg8l87J+dUiC/vOd5XBA92uQTvd7YEh34p99Sbl6dFQ4KCJyjX478Is
gnOG2JOE6FR6mw1PclOxKCzLcwRvK/xhVsh4Hq+PasEN6MOeSqGaMl0yZodllJi1EJAFoBXFe0uU
GwkB9E9boKMIXlKuSRN/0mxHwnTWCYGaeY4b3Hq3Vr/y0L+cIu5FE4Z+8jWwxbMNKfeBKeiq0Di5
pNsCRNlwPbRfPDlZCVvTzzx/JGEHXC/EYpSlQBic70c1QaBVNsoWYhZTeUz6tN2Sxy5st8+MQym3
3Yq9j0TcpUGy88YkJsdD8NygNoqtWPZe6wQIo7lKZvvSzqx/BcZ9nT+VHhSF9bip1xAol/7AAxDx
FpHaJPXVeSt53HCAwtfcOqkxHsssffL9ZHfdIRaydpONSWGArAZ65bPQY8qDEQxB3zpx2toerfJV
tpHyYwbXf5zWmybNAEiadh8YtpoImxXrlyEDGXmYotUpbUOCaObxtLbVhUqu1TFr/aEP/G1U0mKu
p/ugDW91v8lsC0b+QlF2Q4rSjFeSttQTYadGQHrz/K88UPnv4rYo2pUIs+TKGug8JAQpDPMWP19x
oRqSbNQKSmKiImwSLdTufN9EkdctrZVZWPLmSViKDBnv/gvQf2gqcQX/Q+WEyjZDkb4Z97G0bYf3
65O95E1ELgBAE3TggsPXN5s4EEK5chK9v8li6UUS4pV78dKkTYg51JUsjeA8e1r4Br1aup/UPMN3
khHaLRShcbbiskvjODUy8xnTN0pyWHHtWPF9Kz80K6sxOfx8q4NImVoUuG0BlpstvFhLQAHkxnG1
/0fad+1IjjPNPpEAeXMrlWs3pe4e13sjjFt5kfKUnv4E+/zYqWIRRVR/FzO7wADKoksmMyMifTQg
/sOqLFzzH8T29q3+bFRxpyTSSEd0YlIIL2o0hV+oboyxRY1veAt8rq1xd/vin45KOOZDWSckR+sn
aII+Gc59o6q/KoYgNraiyWiDD4rvp82f2vpFVfBc6feRdcVphKok3l7nqzLgkEImAQV8aDdHRVVu
GpWAlNQC1hvpXQR6AEieW6gq3WndxRvjonsOooQo4L6XEQvkMBFvW4DU+yCA8aNzEkIafefZWWuN
nDp8qG09HLoRL/Dpsa6SLxnoS6Vhba6vufTWQqgCRR049kvEZ57abtZDuD52S64qXGWfIIAalqkd
znm6zYe3su0Odre/blY2kR6aeAOKBzDjBZxxdr3M0At9jJ3qmP1gy/P/9nlu/mQis8UxijFYcT7R
d3H4gTa9178v82GIjUDZxJsI0uqCexkAU/EtkBBis/uaj+jc7bCQqrCR0qU5tSIEFNAJGo3FwCQl
/lL9qDTbvquT1Pnctp32iaxGE7kuS6A4mL3lQZ8dTWupFfhM2TqBSIcKKx7O6K8iuAS7cek6rO4Y
l/YUVjtHU6Gq5DP5nwGRLe9PHvHSyh5j4m4Kc2P6+w/ttZMxiA0JNS/NdcZwquwh35q9tqF/ru8G
xSQFwjoh2Qel7BZjGLyfzs/E+sjnQbjHbYn8Dh5O55u5K/JBWx0Gt3kwTNz8vqo6KostePQCFQYd
WEtT8JueU+aGFiw4jNlbuqTb2kdDIPPO6v75wDxxPegAvEiUSoTN5M6Qa21HeE89+ZTf6/QD3vNd
bvr/f14U+rHM9f+8p+7X9+MM8o0ZHN3S3OrQsEkd85iNqqhMuvLgzANfDhSAJ/L0g6oBHrCB8wwO
eV8jKFPRZ/nUC4EGZJjBwgSLFaAu8T2pryTpwJGl4OXr0Tw9F93d2LZ3Olrhrc2N/V9w8SAJ/14q
w3sJwxH2QU/XWZuSvo1B/NzOdNrrJntsqCojI/NryML/7awp7AOTBprjDnkP3dQiau2DTT8FzbDN
KohMg3kw7Eoar9ntka3B0Q2ATCHqvMhiZVXbNVBv6GMbrdoBhaa/r29uySGCri3alKC3wbtOxPkp
nSdcOeZo0rio+ihv/+ktF5zq3ZT/j3a4Qz252tC42J9Tw6KxDbKYG9buYx7sDZXwo8QtG0hj+AbH
myE6EC44ajlJ3bYzjbsxGuhdtW6VrawkwQ4yDACdBPxRB/T/+UA007a6PsHWrtwldIwXnxzLacO6
rxm5y1XNXCUH9cyYELglhV5BbAbG7CWkRlSaigeB7JyeDobbP1kVG5p1aT7i+wZ9Duq3pT2k/e/e
hG6dqnGWbJ8BvQBoLx6Cl5J8QQcMQxLofWxlPzzwExvUywpnY3W/ru9n2YzhzufNSABTv1Dhg6wf
82fW93EyaGE4lqpmIJLvozCCDfbeegiy9uczVoI9upKgWOLpu2k85OTu5p+PLBzAvPwt4IKhI3we
G29uXLLE1WPm/uPZ3z7w+fdcLwDW6AchuMp8QFxLoYgfp/m3Ni/CZf2IAVyTgFUDJ4F83PnvZ8jE
+MZqsniyq0jTtqBRhteHYHA3K9wt0HYCf82HLAeKVYIb9o3KZXXvIkE2BsYut7vXNum/WVAnZRNI
KPkU9mP3mICsiYLjg974vxcktnyGlwFZD0UZRGbl3ud195vabkyK6fYg/vT32WKiINUNbcqsKbaR
S9MpDVWQINkWRNWZX6zwcRdid/bguYzRZYrRbDksgVkdSsUq8m0gTjFSqDy85TwzMTlXtKSex06b
YnddjWhx2ld/rA9tO4ReVgLL17PN9UWVeAeU06HPBLYbkMhiDNSbZlMFUz7HSYfOS/24/px9sLdy
tAhk/fzvdWOy+XvPrUKsAdD49w124vRSEy2fRheZXC/slseA3J4owjjwYRQ38ZwS9dosCLcXdg/Q
/0q3TbGbwTxSZTxk02UCc47kIqCcF6Rvy6KDX0MMJV4W4+hl9fNYzBFbqxdGVElUqSkX1D1woU0k
jYQDXfSa37trDTqGXXxv13wzFNVnn/mHYVSpR0nXBfc2MGhQk0HS8Nx3pEhLJou+TnFPq3BL8df1
dZcFcBbQJ0gHc9A3sgbnBgIbDgD9oee4RAeSUB/nJ6a3T4aVHtrMXO/Af9lNRvnJKaz9UtUfcAsQ
8Eb/TrCikY0WEmElqWZUe0cW2+az67yoWBSSyAckISR18eSFDTGJVHnoT1HPyxz34HCS7IduH5NC
UQKRLRAEU6G9wxnRF2zEqeubBW/4KU4Hd/NTQzr7+gLJ9trp94XLj67IXQU6vm92xd061HEzlD/m
cvocoFZ83ZR0KEDDB4A7gH7lCaYIHat0XYs5drQfU3kws/3170uXA4loXjFy4diESypPDKb7fYAT
Oj5yxc78OPYf2FA81/1/JsR7Rsu6DgL+MNFADcjOoJcQXR+DbDmAOoXcL8dXX2i3kkUzNDa4S+wk
O7/+tJif5vGgH64bkU2UY2MMeIWiAnlx6Et3ZGhdvsSj+Wy2z32+71TgI9lac5VfEFz46X93Cyf+
3uiWluROv8Ra/kWLRvZ6fQSyMhOeT/DHvDYAGhYf4sn3GYhk01q1erx6bf0dreKSTWV76T7NWyvU
h7XZIu+93A9r6W7mqaGbuuna544FhuL8SAYKCjwAXKCMAykmsngaai3QCzLX2FiQYwuGsO6218cq
ib3OLAhOjI397LsMFtpu13dRqr0mxiOUgdBAtC4fZ1UbTQl3EUjbkxEJxyjTgIdLCmeNp7SPhuUb
xE52nvPJL5PQyXZJlqGj1Us6LLuxSaPW2uZZH6VuEuoOmueyfVPFRL8dceCjrIc8EIBycB0iQEq3
8SCfWTaDIBIxH7LbD8rmvJJDAfgaqA1obATvIaZPFmaReSkR4nY03zfYRStatn4gP4faJG5DSGKh
76CYwlzy3MudPGVx60RZ2KjIvJLNePZ54SmeDna1rIE2x0a6IU30EdYjKmUmuiWihAn4/fmhqyZv
1GezxHU60I2BPwrvKlsCpBV9iGdy5qaI6/cygq44gcPiZoqGNOzrCB2mrh8m2QxBpgwXEODXl91r
powlaKG14jHmGOEWCpe3fx+qJfB4QKrjKakL4c7kp/Y4uQOLTRaNGmTwFUl2SSYEFB9k131Eu6A0
8fGd+D0EwG7BKqxwkj6tFqQ+rS6y8iefPBSgkJRMUbyQXEdn5gQ3i+zYyvokmcGzjH7qP/oppKru
25IVAeEGWgvoLArA3YWM+NRNurPCxFDt1nqffbm+4BLvic/jtIGaAqFEkXs1TA1ofk2LBWeG9oA0
iXcoM7//Y67UjsC51zJoDNXpQ7oSd7uWbXZz/IakAqI3WLcQAYsvkxLagQnjL9M5/4MOecy5HRR3
bkBYonoc0E9DM/H0fV7Mh0wlxnO5PPg8umXwXCVev2JFBEo/uGtLBG3ejDyy/c1UaSBfHvpzA0JU
OE5QDU98PEPtbsembVccmakIDOVjcBGPcDTURQZm5t3Ehs6f4rL9lGpHZ3N9i8lGgKQkokLeFhpM
2/MzqdnOMNcTmWJIFD2yCUReBCc5sgTs5lcuXlB8K0MvGvIkIp6r6wDHc7p+jGudbL063+v4wxbV
81MyXSZH0PBkD1yNx53CiY8Jlh59sDJjiIejCz6Kqaue0ioDPBVyYmAoTB2NtiwYmL0NBGTDzFK4
yfcQ9jybArIndDVBUYTQ80XAMKVD1o0BTBQk2y7OM3U+V/2/zvy9Xg46GnekQxsuQxnRvgpH9BFa
km5b3Q4yQMSC2jxg3YgNL2BleG432uJT/6i1c+j7beQ6ijqWZOshfof+pfvu38SgxfTGno3j4B1N
aoXW2EEB2HxxqhsbJaPag2cCUlLYfbjYLhhL+jwGNq1a71g7TmTUbVSx4eaLEyaQWEQdATApZIjO
94Sd+H2WBIV/rF0aktqKKl0BupPsOhC7eJtZ0DkAExMsWHkw65qRB5y5ykHw0+2e/uz7giPzNJI4
wVQER3uJhmrTf7vuZVQ/X4gsct2b5mXA52casbqJcl9V05Na8HjbWgsoNXj78yVo02GmFXRHjl1d
R3UNtJKK+aayINxVXQdR39aEhax5Xr/iUXF9ii6DI9yxELhHZRLFAjwThAGYaFSONn74fFc8LbaG
ftJ5MIXoUvIr98dDF2h3hv2RMZ0aFWYNiEqwLLsyOLK2iCpNjxoVDlp2yE8tCLM2lGa3BA4srNUu
LaK8v8tvD1uRceakKqitATUong2WFWXfo2B5XCw9dHTAJL9eXxrZyqOQakKL2HAQUIh3ikUQHY2J
d5wjwj4PqSIfcBmnYtlPPi/cKNSZV8ec8PkGSgsFO2QOdHLu0Fjl5lGA58SVvTlmDHHl+QbLIbtZ
zXadHHUodeafnObH//Z9YQOTtQFqD7mM42pFQbuzbn8f4kXDe8Gg6QQcoFiqtZsVN9HaJUePvRRh
Xdz8fjv/vDA9RQpRmWbC56FHMY5QndtYd7dP0OkAhAmqJqey1xEWgAQft9XtAGkMAGEDcg3YTRet
DSZU2IrGGxLcc3p4Z5eqbo+SbcpbZCMmwX8gzCJcQX6u6UnDOg3+r+nCJnU2NWnifrBC5MIVwaLU
Fiqm/DZF5UV8rKONYAWVqxnhbvCzH98c63Uy3zRV8V9yroHO/8+KmNAwC82b+xpWVvSecKcAxbcP
LDnuIxw6+Ha8RAT/ClFaLbfGOTlu3HqM/GGIbt9Sp98XvOtCM0fP/CmB3kMWpg/W+oELAl2r8IAC
SoJvLyFrAvKEVk7AhB8b7Yef/cg313+/5HY4/bwvvD7s3u6TuYTrNthD5fxMnZ+mqhGvbJGRwwUD
B+hP3pfh3O311UB7a6LJscrIzlj1p5QYn6+PgjtoIV5HnQYMdeBlMVWusMpm5bVmkwXBsS3BgVi9
NKpdY+uQYO+Z6S7okAu6blB2PHANIaeINz/+CKvCnNFJJwNjMjQ76ucy9K0SYhVxmynCTunI/hoS
M+FrzapxYjCk5S/m/JyRfmMN6Ms8B0ctUTl4+agC9Pt6F9ET95rpamSxDWxma9i62+lQrQ+L9/v6
zMl2A2JolNMgNouHgbDh2iQdIY+FIG6tCmRsQrqm++sWJFMGGjHCEZ4mvQRnj4lV6FoFwWvL/1K0
hxZ6VFn2vUB/V4coTEkGA1OQguYCXLzT7/nWJiPaWHTN5B7HJ998dca36yORrAdqRZgqgHCgLSxm
NPvW19KiKzxoUhqbHI0RGnLvz3EwqeRr37eRcIDeO/JwIcp35s35QNByyKp8OrtHNpElbNbiocya
+9F1N1nJfrIZnZ8wr19MZ97MbrO9fZigsCGH53sox4i0m7SpFjMfMu84seY+g478pwDtMOtA8aqX
LBaUmZF+5uHXZX4YiFC7GwnMjMY+3Y6jYi9Iikpc+fnv94XNUJuGmbgJVssomlDv0tCpNk5/N+ux
vtyTFocWwE3bvAu0mwty54b5gThJiKy9S4qkw8C0oxt8BXBm/np9gSQn6mxkQg0JOTGmTeh1dWTj
Euno3jMgQZVRKGobNv7/83Vr0nVCQxPkjxAZXEJZ3C7JDBeHSsuPrvZPm6tynrLhgC1vo1iAXqxg
IJ3PV9Mwn4BBpkEayg1p8sVJ59Bx2M6oml1Ztrvrw5HcsDi7f60J26JEG80BD0vtmJrGGFYpCLVp
+QB5UsW0yewgKgSIDvpDCNCF6LBuskSvEkc7UvTsGmn/mINaW1aqeqJs8sD+ByEJ9yxYCaL/Dqx5
TTsMx0Q/5gRMuSNSIfMQAvJ++3MJ+FakuRA04E0uYj80dy7RjFSDYIfdIuMWlYHCvUpmDBpQEOkA
BRXo0AvN+6DycmLXwTHFQQ3QGXBrLPvriy/Zy2cmhMX3mtZ0ctogq/OcuRDFVewtyech0cE5x6gV
XSo/6Gur2SPx/SO0zu46ArX2OlPkCHkkI9wMKNmh2IXwCvBccRVWhJ9syvCoCWwtCuwv1H0m7s4K
QHj5J+k/9UogumxMpwb5v594s5ysLLAtGBy+92kV4R5Q7CvJsgcgN0ASiivsXpRqUzz2qT40IIZD
lEE7BGWoWa83Lzuwxsh7osTmA9kjhIfTXMzNbFkgNt+vHirdCocvOYO818C77Cf4uCLCCy+/ek0H
I41Z11jROPhhm7EDnX5rFuUUofXz7cPhmXxOpwBVW3QtrcF6BpBEFs/+A4sK8+4Dnwf9m3Mb4ClF
lUgUhnNmj10We94fNhRhoPj5sgXHd//7vpBYWJK6TqeEZnFJpyVyF7qBmvpWH+xe8SpQGbLOty5p
wJhvawwExcGhiuoq6ieFifdOPuJ5RHoVeF0oh3MEzrkNc3X93Osha0BYuus9+liX7WFk1qb2zceq
8aoQJbENyBdt2KCAkRkBsrELaMvX1+w9G3rld4gPkyJNR2udkhR96rT+2FulQ7bUMp+DIIE6a+WU
WxQe6IPNEIj7g/O9St3hYYVeZ0i7xfyttyrFVJmjOpmY9/DsxG+0ZbqWHsHE4PLa6W0WDtVnqMWm
aWxyeR+Am+dV8TiTAJs5ewVlc7Qlh0yWyGMhiCgbz8XBCLDy4Pv/A8pT6BntKwO9ObTp1O+9mdDI
8Nt0N5YBDU2Se9E6jmgT0dVso/e03eTpmG/wqLU3BcT+H1Bc6naBfTMtBQBs1JIhGoFCDGQjhY2T
znZer2B0xEmxfKlq+xVauorr6GL/n5sQ33YFnsvOiF5KoHc9Bs1XzY2q/Nf1fXfh+gQTQpSTJy3a
CBA9BfMW0jr97zEbNx7kAvLvue0p9rh0OD6KPSBGAYQlXn3e4I6JPvRpTIwiMpp7c/l3SP79wHhO
bAi3HYVOumORMY0Hpm3Q3AkN8H6Sjob99MCsm3WvkWoDwwIRb/Cu7Cw4Qqtpu2lKWBEP361lY2m3
z9fZ5wX3Zy8a7dJyKUAY2TX9ZmmQR3i7Pl08XjrzOnwEOGqANwIBisf9ufdb/aWe5xb1t6C0Q/rZ
exjriHWLYiAXlaB3K4gKPa40fUHvLonOhgEaOIDJgAXpfBq8Q1YeZvJCgyBcb1e/E8wJz6vO7dhS
on8lmrd9cYvQGF6uT9qFZ+TfR1kGIGMAji8CniBz3TJP/DRedeuIZOiyyRJ0c+yt+Z4O9iYYaZwm
49s4qeSfJYcViPr36i/kFy66Fs1oEVYERgH3qAe7emYbi5g7ZnoH0xxeu1klVqkyxzfPyQ2wmjXz
aQNzaFQWorPIrnS1jWuZ6BSwHH3IeVyfVtleRHkeKFvO68B9fG6unCjCiDVHVGQWb61VArxR7lqc
KmdUVdAlnggkHB8iQ5DLuUw35lo3O8PUI4JxN2gIuxZ7dEe5PhqFCfE+1ym20ODx2KV5M8jXPv3F
gt/XTfAJEQ8vVJKAo0GFHuAK4fAOpVND1pHk8dI+lP33TFUllA0BXRs4/BmPRiA9zxcEgi116jt5
GTetE5o2e7CNF+qrkqSyUXARPFAvUem86HiCXUbdwi9LYKx/Nul3dvOTEYfh9PuCF22oVmC/1iVH
NPVrWHYKoIFs255+n4/v5JRUeEkmloPv98FrkWz07F9d/+WWivqRapb4Wp1YCaDJDxBNU8Zzf1we
nUExCJmHPh2EcNTRxK2oLbR9R/XrERpSYVv8qZC4TMeHovlCNRU5WjVnws7SFjp55gBzDG0Qy5Ak
L86yb/3d9fOhsiLcA4AlLEYy8J1l92HRv2W2H65k75Vfr9tRrY1wDl1vzDqQyMvYp/92KFjNqsTK
JX7qfA+LzgTSZLSzSVWCTB6g/9RDGTxoyZ2WfCH570Jn0dS8DN0vK7gbjZ1laPeT6hApplJ8DBhe
vg4VhFnihEYL26SQr113Rnr3gYn0eTcaUOCgfSXkwrLKM7XZJGVsOXv7WNuKz8vuM4iJ//d5Idat
+6BrTQ+fr8mPwtmVf7pymxj7XNWC+XI/gJuIJtLorMFxiKJ8XbYEVT2tRgGSFfJ4YaBPinjqcjWg
HodnBwAcINegY+y5M4C/YV7mD1WcmxRiL9/7Ydvp96xSocAuLwCuv4aSKFpBYRhidEiWYtUWb61i
St+m5aWz7k1H4XhkJnivI9cE2xJqDIL3tD06zDoX3W20ISSgiqqUeWSLcWpAcJyzvTRowAoDpIa4
WBUN9GagFmCgPHkAKB62LUQyzlejQG+2Yc3qOn5Y6Jdu/nz9TEgmCDKIwCdAWh9sShGQXaT5HLSa
hrVGA7lBa8IJGMmgUTEDLy8AbCioHqMnBqQQQN48H4Sbtu5aOlkVT+VznWzrnDxX+TNDoF739/YQ
Xx+UZFHOrAmeWWvczul8WCsPzqc8UxwP2deRxAXSAqfDhKz/+ViYGdSsTXMaawWk7V58dO69/eef
GhB+Pplmb4YMBo39YtN3G6ZqaSw532g9/XcAwoXSaMzTV4rvN/Q7c+7nOgK/pnBer49CZgX1QdRs
OMjsohV0XrAB0vAFRENeC3qYrLsuPZT0cN2IbC04DZ733kUvV5FuTzsjMQJ0h4qdX23w1Ta/XP+8
5HTg5//9vLAS45zrhBkujWk1RaSP6nHjJzd2m0chAIhl8Ml4ghuNs8Xb1/O0Nad2QWNvvO+yIBxH
dB1fFAGedCRQQAOdC4UHvIDONy0aNeZaRkwSe93CDmVeTW92Xoxf7Lm9mT2P8XDUHJDrwBgCWnVu
qqat4xQ5pFpI+RCbKtFh2UBOvy4MpHbXynVKfH1w7jvoNFs6DbtZUXuW7V0g4qFyAeIQ0ujCCSkN
YF8gm4whpNDvcu+WJSb5y6hCbUl2r80r6Nz7cvakEJA42pJ4Xt2T2NafaRPfrDiPPOfp54WARMPF
q/UVPp/gfNBY5aYkK2Fj5yJjwBM8YFucr7PbIX3ZgkgXT1r9VLepETlG122C1RgUkZXUkgPuJ2jR
3JRwBTp6UTtWsZIYey4sc4vrTkSzpkqS81U9f/Bivk7M8OU6eQQliEKnxIKZkn5tO4beqUFoOsdE
f9A0qFAP0axS7JYODKUntPxEQAc47rnFtm+aIYVAdFyyOkRRYCFHrVb4YekmO7EhTB5q/zqpuY28
+51a62bw/1x3kpLDAuCOA2EJAIRQqhP2AUR7m7JClTk26eO6vqCb9z4fyUGfbxZQx34+NSQcfYhC
+VwcCDWMKC+HsGGqwFeyHKg7gbCOlkZII1vCgZnQkhSqLot29M033duhUYPt/7x5snh/OITuDsCa
F85xcSeGp+mEenzwahdLaLo/B6/l9NPrdiSrfmZHmKuqRSFp7GHHdueQVG8tVRi4fO0goubAAnQf
5wl34WpsUnSCmEeUawKzxUnxI4pmpn1vRCZEf62ORtfHI9lkZ+YEj0wGOykbmmjHsvzWOU9Bsu3R
Pc7eXLfyftcKLoAnicA7Bo7WuQiHB9LbemtmyO8bZTh3kavXO8PmUldfmPfdq8C6bD4n9GaxBOC4
UJOC/AeA7aA0CGe0LNIC6V2axqMb1W9MJT4u3Qwnn+f/fuLYVnOsgzYoUYUpIUFmZiGtFB6ar/bl
vP0dgOADekcvg6Dr0rjfuuiPTPZa/k3PwpFuE8VGkJ5RcCtxZ/Kagog+QxRTFlVua8eq1iFCHGR3
Ppv7O6NZVD11pLN2YklwzpZHNFZ1sOR3O8BFK6ooR0q/D0cDtVDeUUV8E1nMN0ZnLtK4+6WzfU43
1/eybKLwZEQCGsgfALOEZwraUZLMLos8hvL42zCQbWkFD9j5isBSNopTM4IfGOrZHtYJZlrNfJty
+3UZP3I6OHQJtySCV0A0zrdv4jl9NzYDGoGQh6U7sP31iZJ5Mi47DX4zxE8uVDj60SoICCvonwDR
aVszN10RbApyT7L8zrBerxuTrspfYyIeC/QhGjQEbY30tdxmqfOtsu1wmu0/183IVgUpdSCDwRuH
ppAwZencG6TyYGYa7v8UuuK0y7+O+YLbcjmD4nxB/JRavcFsQL0gJTU9aeMHti5Qiv99X7i8TDY0
eHfpGaQHXgKv2+e+G+VMBViTLcWpFeGAAJbjt7aOUTjk807LvrmqgrRsY1lArEENSTeh0SncWWj1
Mk09wdHwTLqfuvoB2okvg87uikDbZlqhSrLIlgUKXw4yOUirIVI6X5a5CajlJTgniKLCTyOektc3
lWw8kDfBlzlz/qIgpNd6ZedtD48y3LvTk29sLDtMgk3++7od2cLAKfJ4n9+KotKSM67Q/TVb2PHr
InTH7GBq9Ml3SsVVIp0v3gcCOSlO8OL/fnItalZmdazFfNHHcvLDfLxZ7QDnA1qA+MObnwN6cm6A
BFO9UIOBftplWx8Q/cJWDEEWFiFBwRmQ/BEhYh7W3C+8xWfwXZ22KUDaH9Gcdc42a6bKesktIdbz
kM0BAV6IjdPe8Ht/QNOUwIgsrw6nsAQgT9lxVmVGuHRXuypT34OZdEbdQQ/CFtIdpO/3Pvt6fZfx
0yeGLFzZGG8WMJ0vmr5RNOQ22TrwADYcrIMz72zjsSpid8SLP0o6xW1/iTfHZji1J7hkkpBlqFrY
WxAoN6CPWt3OPZZNmO/ASu836HIakQ9kGM6MCi5Id9usyDxgYqwqotVGUzERZEcVJGJIMiHRg5yr
4HIMqoEpQIBSCoKnfEJvoPYh81UAcJURvmdOzumkL25RDTCytp8nr4tIcuctqse/zBkgjQiIKbCz
0HYSZgrMFDaXHh6XxH0bppfFPlzfbtJBoC0ECk8GgjFL2NgjxANIoA1ZPHKpMrbcjc0cT+hCct3M
JeAQ24yji0ETw5WDusH5ZGmLCfkLCmDASLUeOOzkPm2TnaWVMaTCo2Xh1Tw7ItMIaV0ajcm8cati
e/1HyOby9DcIfs81c6cgTpvF6Lbu6w/LpCrwym6iUwPCWUJjuzzoLAwSzXoK8qbZzc5b3U2pI4BT
0TilgwH3ycDh5S18Bcc3MurROfEQpg+Htbzz7q7PlWxfQAPJxMXN4fNiqpHftj5yW2hGZdTPM3Of
NPDG+mpUFMKko8BLAERgHVkuETzfrgjLjbFB90m29LsSTM5/zc6BQO310cicKhDUHBDucsCFsPKO
kTIwzxFLdzZCNmLsG3oXoAdK6mZhBjaSQ15HRxVnye6MU6PCbtAGsx5MNF6JfW/cACm+abK3Nkui
TFftBdliIdPFBwg3Aand88PV10mTkgzAntknT5mGkllA8igPxl/Xp1G2Wid2RKItNHTW0ZrQ0g0w
0A20jDYZVTzbpNcR51EgUf8uf36xUhpLzH7NYqa7D3Slr0kN0ipUrPQpjWev+wy998iZ3bgsx41W
tAoXIZ1JZL4RvOBQXcBbdX9aEr1M+Jpln1B7jIFN3ie+9ZELCih1SHSB541NKbjD3PdZSvUZMGMK
oQ72Lxv+eFSVmJQMBrsabAtgvlAyF+8OUqSTjTbVaIpqasfZ0e7WHq3rSpU6k2Sfc9kG4MgR7nEG
4/nuS/1xrC0Tc5YzD8VsFuU4ZKn2nI6/r28/6XhAWzcA7gePQEQYTDSbczLU+btMaDpZ+8FwIrN3
FVUWyS5H0A0MAJgEHsjAwmmqDZsOvZXlseYf0myvKs1LR/H382JXITNjxWAueH5RaIN4yxD63q/J
VIlpqKwI10MDfGual3ke906PyCQINSTAlkYVA8kyk1AjBvkJksqASoiSOVo3jZQh6xoX47dAq3bt
lESVTTfQbgwnKNIa5athtqGdP1/fC5Kr9syuELek6InrOAMWyenbMCPZZnS/JOSuWdcQQiKK60O2
I9D+AzuOC5RcvDCXiUGzYuIyBlbxTwXdmz6fv9w+HjB0dU4mwuNcTIuNA5r/ufaqHY3hewcNJR2A
t+AnpeZGqxQKNZLz6nERZNzhyMNdtM1ovY74U9GmcZEiyvcfHCPZrmN+aNcPlJC5E4UgNlRkQcAT
PIOd2sjFE6Qy6qXflqtxGAGmCVpne33uLlkkeP6d2hFu2sYdRkpSC6jTRXtKNCcCK2LH9H6fty8r
rfeWUUV2MkZTtu5Qdjr0PuSLiKnYJZIg4+xXCH5jKIDCH0f8ihRaGvZAorpExZw9lOu3IJnDEsp7
/fpyfeh8ZMJr8dSmiB0reqMG5AqBjef2yBR8Sv0iYuPwNHbm3iGQKh0UiULJUfAQZaD9BZwjyCTC
IOemaIeG+hnuFGtT0n7Tqx7ACgvikMa2sCZrCBDM5E8AMYfu8OcDcwZYA2Bq0FDHy+f8vlpKi87I
8qSx0RyrdrNk29TYBOXndt7PHwB6oRjw1xYf7Mkbkc6BXhQWiCbJsk2tB696tVWCfBJPCBNIp7rv
uvAiVIqZKD1kgYNn6PxgFLuqfNLpwT56qiKUdF1O7AjThlbgqZ3wMqcVPK80ovXP68uiGocwVVVu
ERv1Ajxo8q1nHjo36pto+gO9rA/Y4Q6DQ8tQ1BJuxlbrtJGkNV42rpce/CX5Spn9JZ/sIYS2mX1X
aKnqES8bGp44EATHFYnFEkzO6EVBPYYANnCa9JO/BOkmg896qHJ0ky2mNdgFc0n+vT5OSQQAnUne
iQnVAwjwCCe1622zbzO84ALt2NHuJ0qLP5NUcZdIjSCBhFQ+Ynb8db6/e6NHCZQhL6b3P4cAWrPs
C0s/cP1CIZ+Lz+Mm4Z24zo04DcTI+wXPm6ToIV5KQ9X7Sbo+eNACcghe6kUQ0/herwFgCDZk6LGH
PHiwW1Ravt0eVyLLArAh1PoBFhFxpR4BLYMUYAz7+lvR3Wft7YQjJAP+GhCJc3A29rzq4BFO7u/c
26Z1ZJUbdFo3qwh916/vLpk3QO0LMBtu8EIDeASpPhiHFC9q7V7b+r7ikMr2FdRK4N9R/7osfg2k
JmMD4ZJj61pVuFDwYTKwVCHBdHMzObiCE0ti5YusmTWkBBX8vs+jtX+e6iGytSWsnNvRn1wJFL1w
UfkyL27OYdETd1pwFfgpKdGVePEfMvREVMTFsoDgxIp4e9ZOFYw1z9t4fvVmWtMnMjoHtAR6TUv/
gNgzCsrf13eCbKm4zgZPQkFWzBFOZ2uCaLq4NiwO+zobwtSMLFsxd7KQFSw6ZA65wAs6O597AHcl
JYBewD+Y4xoa+qfaQDzl9aFvbK8PRmaI9/aCVgQE/YEJPjc0adVcMAJDaOZyn5AUsrC2tmeDvknJ
+oHCGK5tnurgDZKhy3xuLA3cKa3qACBtw4xSDMiIro9GckjPDPDRnkQfAegLzqT7eTw7epSyDZk+
4AZggTf9BNoc3GUBKrjSNNFIaudxB7UaTW9CxeaSrAdgAkDzoU8EmkmbwghSZx0Gf+I49mypwgFH
lJjo9ZROf7r+x/XJkj1lAarkLyNsZ1SQhQuzXotyTFzUEZMpefQ78gfNH6PMsbcgOx7SdI2nrrgP
qL0dyKR6rvNvC3H8qW3RC7kVy+2UwPaKcovFHmvg/Gb9YdDmbeO8tV0eWbPCU8g2B+48FEdAdeMZ
2PPNUSEHEqQVUq9tnoZk2TP95tY0ARJPOvYGUv+YU/Ew9c0csCDpwNTznAhBT2jPzqYKVPVS/kPF
uYMJlLORgkAWWRgIaoIs18sVaS7LvTdGI/L95JDZgSI1KZsvVC+QcUdLEaA9BTMAaLhEc408hnp7
j9YGo+L5KPHcXBkcVx5PPF08S+p2oj12JQoiZR057T6ZDmYdTa4fEkLD2vEUzkES9KDnEoSh4eeQ
IRTx3Vbd9nrfWCWeqyRaihIVbRI15sHL0kPnbT9wuMAV4ZxxlOUuZHjIkHRtEbRlrJM01Oj/I+1L
m+PkgW5/EVWsAr4Cs3ob24nt5AuVzWwCxCKB9OvvIfe+T8YMd6jkrXxJlaum0dZqdZ8+h4Up9YNU
GHBLQ2BmIHvlD73/q3TWnke/+Szn2wOl4SnZ4aOmOj/WSEq6aWeihxBYM/cGoCcaQEHHvunpOAZI
94Ay0mIeylF1HcbIL+4o40UgnEEePVJ6kUGq2zhrc8itpW7+xKTZodmZ+Jum9n6lrmTQbrXHDUP8
uhIwLm3sCeo94UvhZecRfGV63PE6VuDWKz7VtgSWycY1Ua8BmZbyJ2gQ+8/QPGggRc3AQ47FaYg/
BrWeHbomu3XxkqwfOib2yIjetkMVgYUjMpJ6qzn00IES8foeWTpgQFEhKY4sMjzH7JVEqiYRTHPK
kxz63ZBq+/QfCoDeuQXzo8tzR8YVd2GB1qDHv+H27voIlhYMZxfhJBi+MZDpyJ3dt1bbWBTHrTzx
Uh1byKWlYpeYP64bWZwmPB8gmAVKiQsiTAZN5dLy4hLk4WbQaBFdw7ksOSIIOP5nYHbnZo1tpayA
AaBQtpzyDdTFBrCtj++o2xyHVi8DWWppdH1YSxViZBfQBIlcISh85rJWIzDIjZf7FFKAdWjlPvR8
7CArfoHON+jdYx5vfPFACN26zc8MUJ/r5peW7tz6bPNxKirHiV00nLHbuPU3pZVsvW4NbDGFj3Nf
BHY1kDZPNKwXdy5wj1CxzJMSOZQusMHo5CbsEKdNGcTUPAzICxRT5dv2jsoUrxW0NLwxvwOxx6/r
o10Kq6C2h0fI1BgK1/hxo/aWlvKyqLBRGzQJ237LNlrSs02Grt4gTax65WgvzC5I9QH4A8PBVFiZ
5uXsYGhVafWdD5rhfqxCYPfCzH0yxKe/HhTcOzIeBkDycNyz0+3rVTnKERdolwNwBJxe0E/0rRyR
KdH+vm79wdZsQKoYnTKOveJklFvbD1b1eRfOIIYxsZQjx0ouYR8cjXbOiFbB3HrKDGcTs9uevjf0
jpdfXXctULtkIILa55m5eSwQ8xYg6RjmPPMRCjVtczB6D1f0naPzoBjvMgkqoW/M44GUz33yJMcx
qgwwen4T8XtFtpr/fn0tF5zchw+abVBrYoVCqy89jWKrHg2xkl5Ymd7fvuhsP9qW8mirFRSUIqCj
U4+996Q3j6J+SuIXqn+9PhZjafefz+5ss7iV0QniZ7CWoY9cvbXJDZNfde0X8266uA+0+IbWXRD3
ZljnD7Q/oDwTVPbj9c9Y+4ppys/G3BgIX3C105PWPXMGCslArVFnLLgVrNqUEgJ9JFAW07SfmZAu
YUp1WLXC4RtHaVtHp/vCNx+A3tv/y2j+mJo91rhfIL9fwpROb8q8C2V26NdoghYiZCQbAJNE/QoF
53lyExAyllUOvDUDrzhUmf3Bi+Qt6NiSL9cHs7TbEYfjB2003KGV7OO8FSOo63oPVx/IjFlgrHGa
LS3L+c/PHGNq931rWhhHk+8zGuneXQdmuTW8+tL+AlwI1zf4VpHfnAU/2BR+b/VmcWJppNPD0O4b
vnJ/rpmY7S/qd4rVNUzUmR3R5K6eYvlyLSO4uBpoUACCHB1R+rz7TW+ItAfDxYMhyNzbhP7D1TFh
qnDz4jGE1M/Hxda8nKMNVSLYZjwY70Fns/KQXJwlvBmAfcQr8qIB0uZd7jT6gGdDUkYFWOuouLXJ
ijdZCtcQI6ItEc9uVALnKTndMIWsEswSY94tN7JDrQN77aiQtS4q/zQ0G21nd4kR5E313JIqNP14
hVV0aWNPtNlThhhJaHvmWBvo+rJhKOkprbi+HdrY2fiZVe6LspC7nojq+fo5XbQ3adFNrzHUs6eZ
P/NvwvYru2W0PGWYUYnMzE6kbyhUXbdyKX75W3v7j5npM87MTG0alj+CWiEf3NuhJIGXlPe0SDeV
7d6koHPR0yKqkB5KXXW0mHkQlb8Rtvjm9PmX3qT3PGNgUSR3pPE+rXzb5IpmESw6d9CtPclUAkY+
m/IpRWbqMqYnZH1/kKbvEbmi85VndXZMCnB+iMKG5I0uoV9p5Leka3YskWtS64sLcfYVs7vM0GNl
shxfQWUSuC8KYjEKsNLO/vxPw5042VHqwKrPDmuK65lZjUNPlszvNK3a6dTYWSku7bxiOzqk92S0
n1pXPhRl9ZnItUBleaD/2Z8j7mgqwd2SwL4/PlvjUwJd2TY0/yGDNhXWcMu501mau+6sLpumt4sK
o2xCq7+v0M+sZ9vrc7nkls6NzJx3ZycN1WlWnYTzver3mvihzBXXunRhg3IBlE54e1/WWZtO+m6S
kPJkotyuN7dS80OdjHuNHpuWrIxnCaoIKOkfa7NrFUxqo91Ubnly068o7aBdKg2RJA+EhW7zPA2T
tg1YebTtOzTXrviIabLmx/Dc9uwYssZmemnCds6dACycwk/DwgGVOg5fl39GbW7lUlnKjn8Y7ezI
ucgB6GnrlafYKLZjVwdMfzbGCgz4j97UIt5sDFsFA09Xpnlp2zgQfJ2ohXS0J8/CCtHWiUsnTXCK
pg7POkr6zeBrUN2ljYOEP/YMMjcTY8dHjzswt2MygcdtVPusHP+mrIxjrxNUs0b3kMVrWIrFvXNu
cHaTdNTQ6sGaHuDtFsz0hYLKbNR5u6wIGJKP5iMl+34NDzqNYr5ppqt6KneiH35egLaI4gN4BAC2
1sJiV5ub6wd88eeBNZiuJ3DDzhHpPrWTziRoK4KEVFCyu6b7h5h/Qmb+Tk0h2T9bJUp6v1cZMI3C
eRL1Qeue4nwlolgaw28vCEJHAwmSyR+fXb193Y85RFgAMa1uSvHqrkkVLZ1bBCrTXYLm1wuRinjM
zDoVGEIFMrHacyLGtUckaNDtoE5WKzalKp+uL8vvFo75sp/bnPmpHMzY6FoDbLZK+i2toDBD3F1S
6xHvik1hkCBBlpuXNEKH07ZuIK9NsggpYSSC8dbxIEdDFZT+3K3X17dln96CguRQOSzCaMK0T3/m
drHJTH7TgyZNK5vI4/2h7vwbK3YPjU02eqmi62NacgrYwyhdIW+BvpjZMgGlrZLRn1oKxYFDhrTe
lf/QZg1BS1yKU40MjmF28yOCzR0vY+ju5REyPNqamviiCzgzMC+dmui8SgQguifieIFjHSQIaB3o
DxPtkbqbrnvstR8tyM10SJhdn73FTfhnaPPsn2XKBk0EQCBzbdOrJmjdT1ADZ90prvvw73U7Ec2e
j3O2/cp4IGZiAoVe9uK5h5qEKIq1J89iiuXcyOw+JCOAiX6JYmZMin3VkUC0TlCQNsgy+0DAqddU
6g3wh8+22Wzz0nukDjqNHCtMR3AHDuTl+gwvupGzGZ7+fuZGRIF6kTfVVt0MrJU96kpq5T5ePAFn
FmYXSD3GAt0YONRGNwQy3qv+yVoDd6/tk9kpI72WmS7HyuW1CGP7kwRRXUIPshDbov5h+Csxzdqk
zW76rugd5sY4EBq/scoE78aVRNxSKRBbEa9u8MH8rnp/XJYkB62v8rEsiYlO0fYtzj8hmaDH96Px
WIl7z3nSVBc0xWfBXkvaBLTeQNgshI5EQMWupm9G/b0ft1WzUlo2ppm8cNFnHzZzNpl0y6SR+LCC
3Is6jzxA5pMWij8Hs5MRswBqr0/c/K7YT736JpptGr/n3aESX67v2//POfqfGQKh48cZQud/ZWQU
Xo8qI2w0cj8C3hdkRrV1EJeoXg86cPUkdhtpY79TfRfa+FzwTu+NWD+C1+nn9Q9anBio1jkA56G6
P3+ZCNmpnEk0EneSB1Z/QKvBftDiqPtrEePJS50Zms7C2YlVA7eVMaIhxzblsUJduqvaGy77lRhp
6UgBK4kOcpCQgQNhdmzHXIvTlOL+l79FjB87MoTMSQKS56C0THY0XmuQXtxb5yZnp1jJNGlVC29P
ISOR8a3vfR2Rh+79xyLTw1FHn0aRRmP3NmZbdAuFpjZuyHDf1Qi3fWvFbS0+IyDjN+nxAGd1gaIw
IEVP2dSTVKlXyXajDwnQYc8Z9H+yQLBvdv82FivosSXHcm5zNgPETCnk6OBYHD/bsyBV6f76Ll1c
1bNBzTxXVXexoQoMyhnYBu1eYcW++EQLVNdHhv3M/1qbDpsVISSE6aBChq6/mbvoO56PrsQualm2
E80YDbGDAs1wR6a2kcJcGd7y/P1nbh6pWKbIuW1iB4FrjAFbLnbXp2/pLoOyiofzDbQQ+EE+nr2q
AOO/q8PpmMD3OmLnoAs4q7bXjSyfgzMrsxABe9nmHLiGExOofsgnm9xUZbEDA83YPlfiyc4fYvM2
t4zAZZ8YOGzj7mnst2V5uP4hi5vl7Dum2T7zNODCMLW4x3cIdVu++HkoukC3Nq13S9y1Ma/N7Mzd
dFw3hzyHrTT9ptFH4fyE/8yyt0KywM9fGufUyx3Jv3rNTrgsmBpv7TVmxMVAF7KDWGEkuwG6n028
6qH4W4Mc6WRVj3r/WZddmPf7PHcCUAmHfpwF0BsJCHnM187lErAFj/qp0QmAEojezkx7iqkMRHZo
QKJDs+ltw3vqhfyaO6wM0Fr/i5CGbvTUiLcOgWSQSfP3TJrtM8+q70PerSVRFpceuxxVBbTqAuvw
cendYQSt4tS01trtpkn0U5p5kYZXWNYWW9oWERdrr78FEm34ijObs8MFL9z6zEWDHuCb9wA6bURh
bmjVbjxdbrVeRHaZP3Rl923M471eZxFcZcT67FZYZvQPO//sU2arQTxhVsP0ErClG4BcO8zIoXDb
ACrBm8Hb6+z1ur3F3X9mb3bSDE1UmjDhJvUOfh/95cRL36VLv103s7aqs0PmiXTQcz7Fre2+svyI
8hfWw4PFTZjoKLRhr103OLn3ebR4vqSz+8ypmh7M/vDHWVI9x031sxzHQxrX0J4D6a8N2SheiQ0K
Jyv3wKJdJMF1C92+CF9m29fTrIFC0AT5o5TfGbS7rXT2BQIHm5IWN7pWHbJCQUbnH/oVIRMIzTDk
liADMkdV1S5wl0aF/mLTL/aZqg8NMHs9sDLMWZO2WdwxZ6ampT7zzXVq1LGd4rBYVG6EoT0Zikci
L1fARtMCXSwgullcR0en50UdqRz7zG50mCmqPuiyGxNQinLTrqF8Fu/tMzOzfVJJbjLNhxkz7r8V
mv2e1+7KSJa3xJ+RzCKf2kriclDwaKBavEut9NZkkKzSpCMAsEODIG1fVSE3tUzXaLKWBoexobnJ
BIsVUHcflyoBu6cYOsgEOW0RQrQjiJuVsGTJgg9BaJCwAbN0AVoaGM8NYQPw61aH/p7l/8ufn3kn
v9VyJCfw81r5VWbf4jVQz+LnT2SbwGHgsTEvjvaDhs9XgJSjEfw+S9pHHKGV+GLpuKDW/5+J2RDQ
10YtbgDgbXtR5oSlCNO1WVraYOcmLpa57jPucERtfXzjg9XLZSKIUW8rJQ8Nu/iFa/RBS9rwuotd
OqE+CmIowoJq8UIfr06gTlqlCvmkDFk51W8si7/YNLkHuHllEi9NIVcOTBy6JwApw7+PG7mCVgeI
o8v8hC0I3GP2tUEk0sXuY117JLo+rIVYbErMI8y2oASPzuzZdGoQb/PzSUsJfNuhUj8BfwiUzAOt
3nXDq24wHCPkeki2ybW1l+jiQNEzRhAIQtXyIvrhvTLtSUAxJQP6R4FjDvWBWTtEaK0REPDZrFm8
3J8YLYr1eNkDEAjl+I9TOw7ASzMTj/pm0D6DFDpAphqJnpWaweK4Jo50D9qWwJjPwpp4UHEDyQiQ
nUm/DrnTbqhhHyn3b025Rqx2eRwwojNbsxNHiKZ8B8rGkETJwY2v3RSlGQnpb1kbQ9u73Oh989iW
YqXNc3GIuHunHQPNovm2UQVhBEwPaJDkdtRWI/pVkyHws/5YNONat+zSqkEvjUwMdci+z3M+Kh6Z
U1fgzTHZT18CxYmT7q6pXV96R1AmIf3wmwRxEr/9uDXMNjaatENiyZFqRFKrQeGtWeODWjICoXBA
ugD+xx6c7T/X5HKAojEqYt4zOi0Cp1zjHFiaq3MLs4BlGJwidieuEgVanKpG9R7RXxZbm+t+Y9nM
BN4l4B++kGBLzBjtEByVQxUfG+1QkWAcVjzuomuCDNp/NqY9eBZ7gZwr0dseUa2s82D0ITHxUrYy
Ivku5kMwmI9xfy/HLjDsT9cHdxm/I4I4MzxbJdA6GlRZeJbkVrthpR2k+pcUDadMQRsStw3p1/bF
2nTOVk2D6G4rHFhkmfOJl+2uETTKQZG28lBYyHl8HNrkTs7mNIXEKy8lDJXlrkk+6XkV+vXeMN/T
9HtLi6ihN4P9gg7FwLaOJSi5bS5Cix/c9Pn6HC85kLM5nuNYakjCQQYN5QpXb9NAH5wns+LHoqVb
3qwJAa+spz+7ULMm8XzU1pHl9+8NeYv0vq8XQYycJ1Ff3LX217V9688e2FknErt28PxT/kOR/dLN
Fg1F2LDsB4eCWFyBA6SasP0/jOHx+qSump45sQzyJqY5TLPaRHr9Cqx0xn4N/kl4uNHjL5a6g/JG
QAb6v3MHc7iEgVahItUwZL/flOKRGYeRr4xtOnQfn0gfdu68267J/udQIip6KWzzkLTpPk+NYOQ0
4q62clKWPfV/zsefOR/lj1Zse5hJYbyDtzuQ4u36Wi1d3OcHYOZkvFRzcr+FB9UsEqQamJF6ENWK
rAcNRXrTad49t/vTwP8BpzlNJB7QSMFhfHPA3tjWuVZSRCeWl+4KIw2UUe46IcKhqkPFtoV5pEkW
9eU2t268YaWytbiMYAgwwUCBbP8c2awMo3PGEg7I1+/HOCJxEdbymWifJICh12d42dRU3nOmHso5
VK9KciYEw0thAHGcGfZ1VCe7lETOWg1j0b+AwfL/GZr7MtvN9DGfkAExCF2MF1aLYAIglsmtab+7
9dP1YS1UTLCAZ+Zm7qxxyrxwqknv0n+mFXBtZR3YwBqyo2797Ny7Mt8PzcqzftFdn9mc+bSkRr9/
jawZSGjdXePdmo0TdP2d46/ElYvH7szOzIFJK9VT6Amjiu0gA/jSjD+vT97aUk32z+4/O8fbuDEx
jnZsN5yZgdW4G1f4kQStTGvWUdqipn3d5uLlfjam6e9nNhPpe1XlApvikH06bIGhKa3ouonVPTFz
V1Vjcz0rMW+OUg+Vl0VJ5Tx2VnYEiWBU4i3JdH2HEvjeGOWK7UVHBuokVNAn4M38TVWhTVYH9yIc
WdWFbnWbABcEoZj0Oc7F1ou/138vEYX9j/IduJBRAr7Qzwb+2UyBXsrAm2Fs69L/NpR5hDzdr+tz
Om2FiwsHtYKpDRYKS/MiFEj5bOFV8FQ0Z+Hgf2PuSvPCmoHZXmdGLRRJcGn2Wvk6DiQoSfL9+hgW
t/vZGKZPONt6npYPXVnBhOPIwMqePOXtEtEEdf9o5C/2uBZfLrqJM3uzrZ4Xrkq6GnPWmMgufUoH
LRj8Le/WXjmLU4dUHKicCWpB88xBGos+YyNYIHIeQl4p9nbX523xyJ79/szdaXqfS+hVAhDlhcnw
BFWqtYh/aQTIukwBxsSHMGeA6lIwZPrSxQgysqlRYNG76O/HcG5hNgYuNZ4W0sOtBNYKHwOxLbZD
WfO6laVLFm2rOnpjPH9CjH/cYYozN+8rDZcsuD7Mlm/k8EVLukDZVlh0h+vGliftj7HpY862c41X
e252MIY2/G2bPWjemuTgogWkAdCKi8zNBTFX3zC/pR5B2Jf7QcmB8muDfxjDmYXZsrCM9mUzOtnp
k68+5+7L9V9fOoDAAIDcFcVzHyQHH2codsGJmgATe+qCWtvLIURBdVzrQVjyKqCJNJGRQf3lIg+u
bEEgLQ/eqqz8xUo4xywLQbcYFDjxVRJY+QpcY3GPeSgxIdOAdrL5afebZMjcAfYkNlbcfGWGHebe
W23YO0m+XJ/AxQ2A9PgkczhVY2bBVQ1AtDNWSAM1xlsPvM/P6z+/uD5os0b6HRouEI74uD5NbGmU
Fvh5MjgbrR8jZbsgN8/CZlixtLRIYE1AjG9ONLzzML9B1drkOiICUzhhN+Rhrt1V9Q1rh6kIeZ+m
xT9sbGg3oZ1bt6FTMafV4NITDQgvkduqIhFQPbw+c+bigJCe+y3sMMnsfJw6v6ZxXNZ5ccol19Fe
QFG1ThTyxJaD2uY4qIhlYJpD6fXVAKj9q6jAS5A6cbOhCuLaZSJUCLl7Yzd0+bDRQL4WoA+XgXtE
Dg8ZYUOgEvTAxr7x065ljUY5xiKQI6OLSPNHlIotPaIa974IFquVHb6061AXJZPGwwRgnt2bLO+5
Q0DPe9JSiIjoUCbD/lgrkC1daudGZq66HqnWKIoJhGdoijzwkEodrH9w0edGZi5aum0GpggY0YLK
245rPaWLE4WXFqByeG1dlAysygfPfdoWINQg3VFvHEh7KC1ficyWTqntgWRqEu5yL0D5tmztBMBC
dGTq+VGnWlCKaoMWokAxe+XULC4KqKzQnoSqJRiWPu5q1+uSwUmd/KTbTO5HQmtw1MZuoLss218/
Qb+zMPOIFsA/MICDmZmAU/ijLYu6pKCaje7IHg06jsIJKEfXenDsCmoLqTd4gWdVI/B3Md90KkZq
dey8N0z1F132VagLu4468BIdXE3Y2DtCBbrDLORH/fYet1EbWboGMpy+Hd5oBlnVrG3lEV3ObYCS
cLG1Kzx+fK9Od7HURQz6p9Z+aGj/RRcyvfFHUUZIftgbj2boabS5d+ehWBOq1HNPJW7+kMj6DZwS
41OrV2rnWPwNSZpvUpfFk5GgHzIH4OhGeqTY9GjRAUUSHkCy+K7LJtn1Kp+Ia4D1qqRCEswcn0Xa
5lD85ebt6Dpx0OuZE0DT5x5U2WQ/1K4T9ENNA5eWWdAL+kX35dcUZCghcBZqmxYv5fjJU481cIRg
JNmBlkxui5ZDHqVSQRrnQzQAxwQp0E6A2kiGdeKEcQ0dLdfwdswvy6jp0A9p1Ra6l20kBmuL1mFn
9t7RAyAsbFCr2uasbv7FFaBODngd+rMveWl4TRUvBJ6FClwYZluGyn6txYpTW7q2z41MDv08WuPU
7GiS5gBX6yH0hF9M6m9UCfGVIdlixVdO0gJUedJFg8qrCSQkOo5m9miPsfa0z0+52YugyuLh5Kda
faiJH9/U2N6hkcpx42qmf2NwPX3uGtSbQqaPwx16VsnWanJ6HPGM3vUJtVYyKEsHHeVcgtcKsl8X
B51Y6E+RfpOfRl+FVK+jTEfTTfF55YxjTudH3EduDQ1dkB68YCigVcxyu0XQn9mETk1XwyeETz+o
p+qg7W3ykJRc7AzcNbeEVM7KHb2w4sDV4R4DaQFe5/PCJwhQGHhnSxCuOCgcm4Lcqjg/xJWzb3Ly
Wtna5vpoF2hKwCKD1AMYUdAEDZaXj1sstsBo6ItkBJwBWkXFeEPSV801tnl3j8qrFpebLn1r/DZw
m/fBHsJMP7L2h2c94xIO0JGF3rrswfDW+LMuQxU4V6gfIO6aQq95khMaTlqaJLG8r4xXUbANad5k
ZgGl8Et19pH5T9en4XLaMd325NaxtSZC0Y+zMDak0DRbl/csexrK7035hYLktTSKSDe+XTc1/dTH
/fXBlDMLwsDO2tZEKnlflDHKvVs/3xSAs3nuZ56cGhmBIOq6wcsLH4cGzYl4zqDBHLn9j2MzqGam
oDNX96W1zUWUrpzKxZ/HjQE6QiSJL54yjEpLSoeq+zahUW28W/Hz9e9fKMlgAFCeRnIN8f4FcIRC
XwgJAE3e8/HB7iHwYB40+dp690W/7exTaf+iw6N0+hVvuDiwP2Z/JwzPnC9TKEGxIlf3AFUQ/yn9
B/AG2FdR/wccBsiRC9lOkTk0ZTmgokXfhnZzk2VTX8xOa1+uT+DCQAgwV4DdQKYbCzTz6k3RaBIK
HOkD919z9KZRVA3+3oIzKVCBMR2UsvNUjGx8RmqPwxEYY6A5OhheVxZjwR8A4wIkO/Tv4ADnZX9f
+XWX61n2oLQebC4KDdpV0GpagGAtAoNZaK6RHC5ZBB0Cqh4ATQCaOd1GZ8tfSlwSWcfSB5d67g2O
lXurHF1tjKrx71NGvCLQaZc+q978ewZYEyv1+xJCjQlZrI+mGfUK8MsQejLkK9qK45Ub7nJkH35+
3ntADdSNVYqfl9mxGY/oc3CdrWAbK/tRZSveYZqlj97O1D10GTngD8CVOs+mdGOtgwcOdCKUxKfE
Te4ItAE4XQOZLj03AOEBnBWdGwjJZj6O53VicL8Hp8TU+FOBDMGO0trZanx/faf/3mgXAzqzNE3u
2bYgEKgHcIPDEkkecj7oAdfMQwwBaUdmIVo6oqKjgd8Ne8tVm8Hv71PTeiXpGFqS7XtaRtpgRsOw
9uBanGjoHuFVAkJnJBE+fldq6l08xAM9te4P2/7q81/OmuDc5SWJtTwzMS3C2dAry5ANyyWF9Mi3
vntO/AeTbePiKQHt6PVZXhvMbJIp2I9Ts8FgHFsGfnnox4l+YSXUWt4zmLDpgYr+xdlbrlMZ6Ker
DnRXqPvFowhdpKgz9wBgxYqlyyt/mrg/liYHfTZxGtHbLK5hCR1xegjGpTbMM2UdzTjPtrGFx0NW
Q6o7YXi66BJwkeuziSZ7GPi4aT/eNLP5JERyPB5zdONU6Ii2ADbYOoP+3Upa73MJuVGQJdTkrfXc
/FBSZh8Km7CIg9HwaxWr9rvrNuhodnA96aPbbXt01qHJxZLbUu9e8Ph27gEMA91CVpANMPTu5yRO
fhbcdXiYKSf+oXxdgvV57LYebfiblbmfcl6bIetItUscW3wqjTEfN0nuZw9tbZrv2ZCIbk/wrrpB
p0vzWRNtEzJOIDI4xN5tVrLxqSnLFqknrX9MPe0ldQv/EcId5cantb6jckQmKqmK9H5ISLtDedkp
Agg4WBu3ZMwLReaJg+gKMF+TVMOrnQMqSc0kCQRwvztLFGik4Bq0KxLb2rIu5jdlOrJDbjhtkDRC
HW0yJAe7xprlqk93GgIGMNyjN78D38JW0MaMkt6MTwaeR6jhoOnJtCWeD33XhbhaEj/gju69VT2N
H4ilhiZwBkd8H7yBHnW19Vr+HvvtNxsw7yHT9iq3Ihe0Mk9pTtqbThePqdbbu2ps+CEn9bhJa+Cs
0Amj40ncyFAwuw9d8Dc9xIK19xyVxy+OmWk/a/TMbLMxF8+2r2k3ym9UKK3e/dqQqRaU9eWD08p2
VxCZb5FW6/Dqpg792nLDe6yxl8Gvlf1UoPbcdgpJSo/Y2bZkTbcx/dTdqsypQ9+NhyNKTJABtMp4
P6Q+QzYAAgqmOQDkWJtjaBhFfkB3EMGvDCJsR/M7r70KDAdSRcrx0ghOtA+1CtCU8LOeGWGhjcWT
3rvlZ1W33lNh1vldCsKsoEZ566ZyE+NBxBSEH3FbAnQCxSdmJOy1KTnfSY+6IQXp/c6lsXNnWAla
ZdBzAeZ7pGuk2UEgEzrdaNV3EV841D1Sp7K+6dLS3o0ePs/PwbhA0FF7aMuCb0StV7uM65jsoYRG
hzfkG+7pkG2Qdb91NUNEptPxA4lr46hZvN25CRhysxhpDU0aTdh0sQjNPDd3xG7gAErP2V4/9pf+
7eOhn0URdqwxt22L/AE9ZFvTf2uynQ/C+tj/cd2Ou+RdJnZhYDLxfAKv/Ef3hnxlMhbVmD2MVkq+
NY6bl9BocrpjbBGOM4DMH7djb+PqvdrjIUECNZh+xEjTHl2j8IOxLDSoi39F2jZ0IHlyN7Z5GZr8
C7N16Oe6/YZn6PYfVK9OaakP370OO8Yk2bbrBzOEKosZgp3NfqgQ1ewgXTxu8gFdwDkvu6hpaX3X
x731hKJUs9NMFW9FDDWS0VTDKeOaFrGOvkq/a/eZgxSTZuduJLgAaSw4qXd5yfh33tNqWxL/h6wg
KZg0QDi4KvPD2o+tO9kgz9f63tZ0ePekSzVsPN9rABwtiHhurILuLcTOm7bo38vOghRKC5YES+p8
J0jZ4hWotWlYUmyIERwzAFXoiBpiSwRul/XvfWbYgZ6LYRd3kCFKC4i4NrTLHkqDs7Dq0uZxqORa
seDyCoY2G4irEEwA633B/FpwIPQNQdKHqbG5Lrujb7EnZY1/nSeezPx5m8wCN4M7uSsKB1G2YYSY
jKAjnxuJQsLw9y98MqW0gOyd+G7mLQFd6XUC6I7sgVruXR2nkFaIzRfpNke/orskjR+vn4qlV+uH
CZwlVoqxKatKd9MHg7n1Lcn68bZB8LoZHG5uVOXkxwR5GRHgIvQfrJ74N1yl2hElr/jvxX7wJpti
fmCeADKZo7+NrKaaIwx8ipI1mO7QpFiB5O36gC+jQxixEYAiB4By2Tw1bsYJ2g+kSh/MIbIE6Eo3
Ko+Amcj5Pzw2zw3Noqk4yzWFOwKGxENsZ0FVrmRoFpcO8drEJYSXOf7z0aFVqSEh/aqlD42l7lOZ
fqZ8EKBOH95VNjzGqYNUv3mHLpnbLh1+sWb8fH0qf/Nyz+I1PPswkzaeupctJdC1ym0wWsb3rqpl
FqSk9Hcd+Bw+O2YJHbwcmZYu8/yd3/IxSrjT3bYl7TYDG6CuOjb5FzAiGHdQ8443FLqYoSIs+Vwb
bhn5AjughXbvNo51f9/GntriGnxHQ1Jz1/i0OyR9wlqAnwy6LZxGPFVUkccUrUKh0VF5O6To5TXR
yxiRzB0j1EKQ2Vd+MX6RWJXHWAr3EdyuyXvcevWnREe8eH1yZo4JSTrsrUmtFPSBqF7NH8ejaBOb
W5zfc8N8oUz/BPjEL6uLV8xMu+hsCeZm5o9km7QK6I+B3w+l+65L9NzhrF4fyeyC/r8mQIaLowlM
se3/H9K+tDlSXOn6FxGB2PkK1Ga7qry02939hXAvwyI2gSQEv/49+I2Y66KIInqeOzfmi2PIkpSS
Upknz5mdfZQwyUErCoXB8Qc3vS3SKOg76SK02KxsmUVL/pRUtpCmuRLjSjqv04jXiBM1h3uXySSU
NgvT1jKjQnUr+NT5E/ljXMjSO0jK6f41jWnsxw0zXdWdmrqvt7DUh3rJ2qeeJO693xtqIxw9tOgZ
dbA8aL0qucsdu0F43NKXATItm9TI/KBpnHFTCzDWx1Lyw+25X1reKbEDzW0obvnzcjH187HXmN6d
5NAGKXVeDOL+vG1iXk35mAcoCKJIBLjCtZ5X13IzLQyzO1mjHDd+X42bmCBNGXPNDCCw6UUJ4uQw
MZvii6yKcjNY7hjhqUNQr2vsgBkEHTRVw+9Koa+9fpcOOZA6wvMm8rep1nB5yBWDpLoXj+bJIGzY
5b1pvJagB3t2jbE8+AyAMAelJ+hpOc02yXFdpCzzt8ZIkn9uz9NsKUwoiKAODeAR0jcfJJOXP4R4
g9knYjBPTVHcZWV9t5azWTKAlqepbw08ykiOXBowWEVpMiTuqXog9rla66Ve+/zstih7TWWdCV4f
Lu+KYo9C8O35mR14H/Pz+edPm/tT9qCWVkEACnRPyLZU8jd44bs1ie6lKpAPcmbkOa2J+2TeGgCk
nkWGMnNOjVvQGOwBmgvSpgx6cSAU6F22cSFg8DRVkIYdy4ADR5G6udNiACG7NnmG8meAQ9vcUunW
T7lG9I1ETfDdax1QEgjmW99A9bIGlZxN/LS/wLgIhcTJf0H8M5sY6SOr4iYtO8VP3D56a6TSC4fm
RFw5JYdwC19tkKESvTHmjJ0ybdOzeynfOxdP9M1fre40CLgkcGDuROl21QYIOEajD7i8T2Vh33Va
F44CJFBUrZiZMjyz62wCs03xL9LnoJe+dCI8a2nFikQ/SaX+NKn1Peb+by68h7LU4mDAkR0Q/GnF
dWcr9P9d95NbzVYIDK55QdHpeHLdZ3po27+DumPudOAmkaPXUbtDYXg2KK8CxiS2BDkJCiG2vHtA
8uLtb5cHFnA5Q2YJR8cVBmwwazL4Q+mevNQQgc+19Kuexj0en1KsmJpN1jQa4GUBzJ7k6yb978sl
AlGD1iPYkkivJH4ZFKklfmYakkp/PSKc++j/tqErgMf6LOqQBlATeBfLk0B/Zllje8q3lKw9H683
z8dDw0TcOHHXz+/XjCHhYldDf4qVuSnAESjSjaM/cLHW2bpoCPJASD5MXdhz9CxpedzrI+9PhIjq
0ECtepO2ICzsvPQ7waEV/f3soZDxr7nZ7LHaRce1A3OM5QGyIZEak41l/75tZZZR+XAFvD6wV+Fy
qHjNrBiicgVSyv1JIitoZc7OG06W1Qd5/t4BUutbLYCIdHvb6LRbLo8IyLSioxuuYZpQnJgliV2Q
16iqVTCq2kAZj07LgsxcQbQsOTlOuum4BooDjPaXTo5txs0OSMGTlbnB+DVexbUvjeKzgdkucgYm
LPh4f9K/pgrUS1uLrGlMTrM/n6jPJqYxfrqQoWg0FMUIE8leB9Wa9jscYyQhV8LHJccGBhQszUBS
QOFtlr6rdO7FtYCVUQaav1NQ3tk6a10Ai7M15e0A1QZad14aTlxXdH1K5Snt/C3q+MGAxIjl/Lnt
WfPemg9/xqmGFCGSD6AAnvkzQt2WUYIW+qrDxtxm6OWUSAqnwIXdUxuMdV+HNT63JUf7bHLmzZkG
WLWZ1PI0HM1601f720Na+/xsdXo8z5nhYeK65ImPZ6jS//330QwwUUvjjEZV89LHGq82CPqMxanx
eJBOxZg15uqlpZ8UySzAm7Ey84JhC+qoBCB6cUrzVyNxokL+KItv/2EUE/RkwrNOgc7lKEbqDpZt
U3HqAhTRQ6vRVgKMxUE4AIcAfQKAyPya4X3cgbJdl6fSQLnhQP0tr3b/YQyfTEz79NNuFwhhSS6I
PPHuTg57/tcjmBAtAHrhnwmcP5uiRurUy1tHnHxe3zW8OzrdM4CZfzsGAr1yqPfgHQEU0PzOV+gu
IRVX6oS3JEqOyPnc/v71iYjvf9C8T29dMDNczhHpByoEILAnC0Rn0vlHoD6UjnexJTeFVaxAChaN
ubgeffSuIf8z/f3TgnhQD870pFQnn1SHcjj6QMQOehbo3A707j/M3CRLgvsQuQL0fl8aa4CV9nHU
D6fkvTH3nrcycQsnI6Dq6OGdFJGwTbzZ943RrAraauqEWuCjaQhwV3lNCP6VZ7TAg6+39V8tSl80
mdxxs3+9vWzXu4cA14LTGc8CF5j5mWuz3uSxVooeoWAWVvqptX5YI1tx8OtYhgBTipFhlGiomTPM
eyAGFEVeD6e81Rp0g+kqHFq9BSbYNfq7lNfaG7Ws5Nl0SnZvQcZ0rXl0wV8m0Oi/6ajZKK2xJkUl
ZXdqC31DUxD/Fn11N4I0xyLV21A2m9uzOn3vMjxA0PsB3wEh0MQleukyqJt4EgXU7pQwow6MRNsb
TG7QnXjkxSr50LSz5sZAc4Qs8aSfCwbYS2OtsCud1U13Isafsf+Tad9c81UOjwRMuxXKS3c61Q52
i5wv+63MlffX0sx+Nj4LhFpD0/xUsO7UVR0KWkb/ztz+VVHdD8fK2ZtyraF0rpAEVyXEheohKlPI
GUE3+HK4ik4ic2bXnQq96qbSINkzM4MCsoE0XqlEft8UZn4WBmgistZOQr8FrNVuiQhxNtorK72w
f5CInl7uujUB02YnEWdFWch05Ke2RyNI12hnKos/Kl3Djyx51Gc7s1gGUsxIaukoClbsSEQeaYUW
5kUa8qqKbvvudViD+UW8iat0Kn3MKx9eUjReHLf8JFIt+QnWmC6gNE9/37ayOG8owwGr5OApOgf3
OrIblTMQfuI+exyqYe82apN16QqJ1KIZFFYtPKcBbJ5XCpBx77y4TzAYp9oLd3hpfTfsIfO6Eqst
Lo+NNlTLBUQV/duXTqmhVOz6g+An5qcN6nn1PWDT28pgA5SF3BU9noXjdArWQHdqTEK185DKz6lf
juisPrmlHSlbO0JE+DFRpAxjD5BEtONs9cr7bdRrodbSVQXCVzSo4rZCtDKfTkpimw+Gj3S2/6Jr
e+CBsMWqKNZoNFRRqr21fYITZ+XBOPn2/IDD5YtWSVBu4GCdnaaCssJFoRT5MdJEgLRIwKTAqF1p
APoVtr+r3TLdqfgvyXWmgwb8UoCuIKMA9cB5kAGIpOJDRrtTBbYXlIsDM7nTjDtpv93eCgsbDhhg
vIvA3W3qyGJd+k5nAzyQSdiR+psq/5C2WnHOpWW7sDCLMAb0r+d9UQLOr7YNWvRcqKzLrARE8aUl
aFrqv+LlHzjGuHLvL1wOF3ZnN1NZAttQOrDbNV+ZlYReB6qSfUef8/jr7TlcsgR2komLGNvv+sKN
q8rvpmvIpu+QYEnVSVZ/OmQAxufbhpYW65Ohef+kMGLLLAaBSMKAfPnDmprX2udnvuDrXZpbMcah
AKCxfAkUyVq2bNEbPg9h5g0ANJelqU1XdnMaUGRz6xgtnXRb8q+jUUXwlJCSfDu4K1O3cBbjHMZ2
8nGvXNOzGnasQXg97UCXXA4bUVt8M5GIPCQmBG5ur9KSKXDy2NMJCT2oOdIDrAaFXxOcGL5PH9zU
2qfxQ2uvhD5rRmbzWJW9AW31vjvFfITYz1vnvmfo0bs9kiXH/jyS2RZy3A4MCh4i19Q7JBNyw9lb
xqttfrH86P9maXLNT28qBnJZ3hQYzphGmRvind7ZYdIdc75yJy/5+Ochze5KaY7oRtFHHOfxcK8n
9rNLzZ+3x7JwHYPl8H/rP/3901hUARlpU8OsOXhJJdXPzCShATjjGonK4lBcF9kTFAhgcFq9T3YM
ztyUFdhKNB/su8Sx9UhpY725PZolH0DyD1206OGZynCXVkqKeMXJptdEUfrPsgXIvKV6DRyb6UU8
q9gdl2P7dtvo0hR+Njrz7rTPUxVX2EKkeADqJTUB5HjQqtfbVhaG5lqgGUbiA+VxXPKXQ2tT6iWQ
4RSnbKjHJ2Nkaq8XtXfwQOsVSW/gT7kv1hrslp4QLqJOFMHQ/4w5nW0qqWMnDQTuMWpPTvfeus59
m/UbiHWFaHrcMUdGdnqM0/wYxypqx8PtQS8cHGDNR7ECpN+4rOZeUwsfkOqct6fOrII+saCG99VY
ayFfmFkYwf9xK6LYN6/tQzpDZyUr21NK/LssAbiwaR+Ego5icdfI1RBj8sFZjAa+h4/2LHTQoc57
uZBW1vOSJnl7asv8yS5iPTDyFjqu9N3upqYwSrMgkdZrKdugddJQlSzf3p7Whc04gYHQvYfKmXXV
GyqLNG6H0mcAEeQ/fPY968Vax+9CJPrZxLxxD89HcHh1LjtRskdW9pgPDvSUXlAjDhqHP1vWf/AU
CJtMSwgKJWgPX86qWaCpObEs1J+r5t0R6lWK7kVTCN9uT93CZsfew/eBUvHRZDVbPaFsox25w04k
t/CGPpbii+BPTvb9tpnr6ZtKqCho4AnhAhUzO8gyl/uDagb9ZIMcORrF6EXM0AInsSASQZNwiNHr
TYY1kNW1Y0xmkRxGOxUBOnnWblkoAOu1qtBPDYmsV0l2t0f1sQqXvn/5/dmwgOrB7dDg++AELQJw
CUOOHlq2kVDFCYKAG1paO9HzX0ZWf0O8/N6247bRkKAhYxVqRRdHI7G3avBOo9ACPzXAOWY95rG5
zz311EgfK2F0x2JkMtJN8Qp65y8qSUIjaXa1JzfEYC+0atByJ9FakqhNDLgVB77eFM7XFuT0eGdn
qPPyr1Xr7Glvh45mhoSTeyrlDufySnbWmCZ0PiHIifggAJ7IGK4eqJXj5Q7tMeFNSs8j9cRdX3fG
sVJE7pPUIM/Q/sxkAMB/ffYt/Zem8fZlSKjvBI7Yxc5x/NGnoikiLfPo0Y+dKnIa71fbtIDGcTGs
XLDXDvLxMye6exdVhHlKSbNE7QLE6BwHDx0w35LotoMQZ8nAxICGAACHJBLwl/vYZXRIh7qzj5Xn
lCHLvI2dD986MYYm6TfQcckCwpKIxajvVeYW3d93dmuCPpJVB2QVfjo8xpXUxk+a6x2Ule+rqj3g
U1ENtRGd1iG4HhAUDBwEjSBEqjwqokHhadd6yVnnnN6hxRvCMIX1xxi8+6Q2UHk12kfRJA9l4T+x
uk3uVd0eRVoDGJixjVOjlyPPdrk5iH8SkwFlHudd1EKROmhcMBVXcb9TjfdW5TwHQEidUlX1ASXd
RiPFvTFda5nJzKBPoZ0r/LE7sAxiY2VvGYH0in6joCkeZZRGhqv94zV5qNAy42UVWmlq6F9qLHAl
uGdAZZQFdMj4NgYkkAVxWnxXnvMgK/6W2X7UV97BatjZJt3RzvPINNNnztODivWDxf37GAz6Wd7d
gan4DT2Kh9Ry9ujpAUeviMZujGhfbIljHEvV7fOafXHj9jDaycOYFtsaOamRf69rEvWdvZGudoS0
DPA5vb+x+wbKn8O+HtwvxImfi1Sinum3ekRH5yFpdWQfWf8Oso632uwj5ElPTmlsWO+j6aQ4VbRP
D6UmgZP21MZI4QWesUkz+yc0r+70hIuw8vMkrEY/CdRQpNuaJBnaBLLTaObINPb5c6a6yOTWT62y
3a0F8aEISSGw0fTVDzNx2zuW5TtHQNUNQEKnQUeOOURUFNbOTsqD5ZZouADDZojWKaRwvPg9z9L2
rmh9ErlMB7LB7SMP6OQArWBpKJLmh+JgDHNi++8aAJBoAUTSBhLABFAScdkst5nFqY4aNFFHx2nC
Tp066CW1zYuXpCv7/DrwujQ0izaBsrddbo6438Z9rf0Bmjf9+0fhZxPAo1zudGH3UsNrQx0zCAHk
Xxq2Zfyv352XJmbXTVOhsa2ZpouWmxH6idoPfQ33Nk3E5QE+EV4hMsaSgGVjntWmudUjTvDk0ez4
t9ZIN8yWocfMqErNsLTZduzj52yVgNO7vjgcMiH6dDypplaF2QKhSaGJ0ZBtH53WrdClPrY7wxMv
FdCOBJZ9tNuYvqDRqI/91ieZsTWakUetrv0yumHTmCKKaVpugIcPRilRYPKd6YI5SI0+a071Tag2
QgNWfxhVUeCkStKHnEMmelCcbZoOnXt0ZK8KItIHR8vDNta+66x56jUdBBf9czmaT9pQgULNesj6
nh6VIUsImw3Pjl9tpLB2Bg5S0VjfYlr88Mv0rUhKO0D/EAlJ2+Li9dV7lcsfNuEPht4cB4tEmWyO
btEckn4MaeqbgQcCnIFnP5DSRjhg2w8ZcNDbIUlqdCcaDxx0zbSzvuiDjTuBhZY0Q71tt1YqkYoA
NiiV5D62jH2Wjy+kMO2gz/0HpM5ebl9r1y8MLBYKvZAeA8rvKj+aFh7yzpl0jjaXCS4F1gSNGJ6F
kT3XuhbEjrMSpS7couBHRBoYNIlAU+sz7yirmvQdlfbR0vwfpK7fUrlyQHwksC8dH2P6n4mP3Nmn
Bz3e0gXvlLCPut/pJ0xiAm7U3ngbtLoaQvSXIn6xzYjo2xgFriE6y9Y46Fmub9ryH1P3dhVotDXQ
oqs/jEUcl8+xFh2q+iZzTqXeovfOiSpzkJu6ZGMESYnxK81J90AhPbUSl15H2xNPAkqCNqqC4E+Z
veDpQOtS0pEc/bECi02aevHdUCn+0lMfOqigmsD5lw78WHVD/ddvsUkaBIUQUCcgpJqDMvSWNdRG
j+eRAnP6iAIN3ULKof9+2wOdaQiXy4ULyAFtC/IiC0BGzwAo3hVxf0xBRPfAzJa9uiUvD4IzM5RI
yuzQxJe+gmdBm8RKnJ8F0E53QNWAWDXRzTtIOrSTvKr3FQ3D9kObcQo57qawAttN0W+jWNYEaAHM
XoaqUBua2D/r1khexFA3NDSaLnlUuS6f8TC2N3aRoIMbwH79q9GY+q8uBqujJTliDBxO4GIeAYME
p+H3WLf51q9d/9WLDVxGg1YhO8X6B3fs4gera+Q989LsqGkZi5CZ5fuBgGBZipiDBIdk96JTYGwz
qPvYyXj4EsdO/yqrBm6GAP8PMTo0aOO4CDM06MYBSx2thECBk4R5LFvwpCpzB+7rtVTlgr+BSXaC
SesgH7iCMXudq3mZkfXHGhAWkf1TZ68pPxQpipQg6Kjt95XFv157B8glgveFj0TH/I5CuzPztcKU
x358QvYG1GH3lfVGtN+3zSyNyoYFE9kpwIjmh86Qa4Wn3FgendoN48Qqg3Iov7mK/tLB0DE1dX8d
0dq6ctRdP8iRGUImw3PAmoxmp9mDIS16QIFzOR55iuR8ch7tHwmh4Viu8U0uGEJuCNsHeUX/utqL
d6UnPTEMCIk2QpxleQBfvbUWslyf3CjXT9QzaBDG7T4HmjFXsibxquGYs6ehOv89hBGwGRuKYhZU
63EYzNIXPfTeOdMREZV+X0Jo2tICIpI33YE20W1vWJouRF9oIgHwADXlWewF4tzSVYmpjkS9eMYW
e0i59/1anXXNyuzkxt4iTT8dDa6ZBRCy3BXmdz4l/+3X28NZCIiB/fvfcGYTpzFwG9c6DOn1P3js
gdlU19/+byYm1/h0oyrDUzY1YIL6YaKOnRVq/Uo9/DoQwfJPqYYJOH/d28qpFRNeTtPV4bSG3Gf6
znjYAQ2SrVypCwsD+iF7qkNDafSKyqYhSoy8JvJIbVf+zkp93FGoep2z3DQ2oDEDZv/27C0bRN4f
aYkp2pqdA0Vdt5ZoHHkEqSra4+newrAqoEtitaYTvzCLAKABTmAgMW0Tb/opnxZKt0drKBEeHGXn
GIdRZOOuahr2u0x99WJyPQ9d1aMT9fYAF04GtOBNHTaA9eChMRugGSsqmFbIo221bNMOur6V7qCt
rNuCn9vAbwK7MIEWrgipbbMVII1t5JH07fDI1ECRd0vIZhDmGnzmA40wi0lQd5y03lFfQF/dLEql
OknQIkXlMR1lfpKlVQcE1HJn4bDuMW1G8xcd+Hh0XTs5teOovecpzaD+7PTo/iyr73z0srsYQcim
idMxrDhaQrVC5M++9JE6qUmMhB+Ud8xqHAOntA0RJrwsNgXESgJVpOAYURx08axmWyULL+rbMXlA
/CLCxud6gDig36eq+8UbSwIxqWHPiJptBlXvlK6QGZAN2KjNCjykCDuCwVGbNgXpZO/RDEGVSgK0
34ZNbidbS9moYBSuf8hMjpN3TI3IYJp9EBX0iJzcKt7QrfyHKG7/8dXohF3D+YZbRNwZpI83WcrZ
Lq8YPeuVAChHoGLyB0h67Vh43CgCk+TgaXHarn/iedxX4W3nW3ILuATYtx3gSK/yfk2ZGKOODpWj
xfX42Nd194OCHueB8HpYyYlOqz73iqnnxgT43UXv1czPxzZuzFTS/thpotqOju2daSzjM9Og4wmm
Q3MT87p4cI0i/oOnQPofRjqxIgPqCYQEak6Xm5t2VAN6t+2PHhl+tQId5E4OIbCkWAOtL5wiF7mc
2TgFKVITXH3qmMYBSAy8JPLk05Cf5Zrw+FVchofN1CKFli+QRyBVcTmi0vJqM7c7/2yDaE6MUD4W
j/64R2snyR0k0V9uu8o1amKyZ5sIASEzYF1xgvY4mxlre+/sxAYD06sP/0Z8EKVIKUUthdSiV3Td
fYVM5w4Jee9Q6rT9cvtHXE3u7DfMjmiwq3ZeJoV3xosbxDFjGjDLn4gIEPMYT4XNotv2rvbHhz3g
zIB/Am/GVZ20Rtu0Biq6swVmnypHL1AcR22yyjl7lfaZ7LigOyDYi6Y5h2twHfCribbnrJLqlNhD
DNBcfc99swikmT4iO/9e1+oHj+3Q6sqVSb26gWbGZ8GWznHZ137mnc3RO+ZtfgDNz8rmvy44TyPD
lQAHgvTnVRMEZZZWUZSZz0B4+1UdQe+vVyh3n2kNTptyY4h+Ext+CErZHVTsVjb/VRAxWXdAJgEQ
O1jh5tPre7zTmYJ1FF+35lj+4/rtFqRcUVmwx9ses7hNPtuazSYIo3y9lsi6tZBODFAPAQuw9cWo
xi+cI22dqPrQNGLrKn03og3sb6OJDw+aMHQfY52H52kax9zINeecqvvu1eQrtAZLroJD59/Pzwan
x0U75ik+b6FvcmvjX7dn73q/oZCI48VHAzZadOfpT4av97Hq3XPd/K54jyL53tb+3LZxPQbYQIHe
RZgHbp/5y7IFSergutI50yC3wbewv/35a1+7/Px0bH+KIp3BqFHGw+fNVPteGRwI+PpBM7p75jSH
26YWR+IBdA2lBHASzmExuTkaBktApzb6PAAWOljTILw+bjEWH10z0ElAHm0em2pdjyyJJZyzU4Id
CIft+EOBp10296a3dtQuDuaTrdm8sXrMcplw52xUU8qxi6D/fnu6ri/My9HM4tIUXBQqdTCavHtK
3ajieCL5RwHUuiP+oPZ029rSeIAjByYENzQIbmcP5bFweeqq3DnLnDyw2N+N/ZfbFtAjNY+pALsC
hAdbBmgC1G5nQU2iDZ7i1pA8OrXO3C0F7f6+NBoRcdzWXahsYR8S0xs3pdG3X3pXplGuWHJoOlMF
0k/GR6Ux+6ADw/9YVU26TUC6+pZnuXqpKz7scIL1b8LT7OfKLOhekrjYN6YDXbrRj8E21uURdBqA
946B0t4g8Gcb6vLhBa0QWMM4tXaxAvCQcYYqjVvIfVEZReQ5PDubXeptqs7NtyaCQgjd0fSOogso
xSNL0DsQYn1vW+cfF9bvO1Loj9xpgdA0qL8hhf99ZDrftcVE5dzS5kET1rhVMbXuEchDIx5i02bA
ZT2cCwWKUrvskDrysyIEC4O5tdP8pxo6kCjXKQmTqWhisVg7+UPVP1A/o5vW4/KeNLSBILFuRWA8
qiMHTTQvJiL6gIF3PayViAMjS9ONH+cmwKJG8xyLtAwR5LpfY82pt3HOS7xrbG1XAwJ034C9HLVd
ZRyYa31rbJWG6Hu2AgC/kidXB/OZlhgcDENZEXgtKe/BzfIz6UkaVZ32kkox/vH/ui9o8iDULpDd
Q8EJx+7laeVyJ0NPNUkeY2lv/YLeo9wRUMN69YZuVxG5cn8sne/gd8AVgowe2oNmDsvdjtg9sZNH
N023pVZt4y65L9y1JNWiGSANwHCGiP+K5yzhugN8pZM8WoqIoK7SByz+uRfO9vYOXNrjHuh2zam7
4lqFUuaQ3wJ4OD7XXv3LsvEA5CReCZ2WbKCdcFIkQBDqzdOvLTdKXfiddjYGLTBMFIaLlerzkgUk
J6eoHnaQILj0gTzOk26wcYq4ARCPAbDlK7f60pWI9CRkpMBmj0t9/iSSdaynLUoFecyDWh8D10tC
EMIFaHu+vSBzQh+guid/BvIGWFFvare9HIuP1P6gTJ48GjnZ+7na4fy5b7wmAvd/oOU6dEf6p9ax
3ikvodagryB7lxzvs/lZfCQSITKVKRzIg/d9tI2vdsp3vVxL9y4EmdCo+J9TfPz9U5BBRGkhjhHa
WTqNg2YQXwZ1SfcJ918NJp5QPI5ENxwcheNN+2u0AubYn+pqyGaD12KOlQMbvGdnbhOflVts8+K9
4XRTDO/5uOL5S27jIzUP+izU7gCRvVxLkAWaQi9HpAiqAfXeV/S4BsJ9tqpvt51myf9hY3p3GTgw
5mXCZijAwdvR+BwXG5MeaRP99fdxdaOWgfQeXsTO5DSfFgs7IpN4EsVnUT57QVU+3/78ks/j+0iX
uaD+RnfBfJ60EcqgcaadcZgb8AhUwysNrTpjWyVHYVJg5sD8iEon7/YKpIUQTlHeHl3Y2X8ZqAHB
IxP3CVrOZpuvH8dOVAYyfbKL3KO9RqQzl+6aNjfq3sbUnTcxQswdr7ba3lSmGZ8HnjYbI3PGsLZ9
GdoV4Kc5hJ2/DT26AdGUAN4ux23CVsb5rsl0G3dsnP7mCDK2CoJcoduxPGyIKHZmM3732sSL0NqF
yIDSAThBLdkUjfgn8+37TNp/BBXWcewMEck8K6GFB27O22u4cG5gZKiRmgQZ/KsOaIuRCiV0Lz5r
bgFFcXOTFO4T9Lv2t80seDrMgHfVB74E5bXZbY8o1RihIKudTS8O6iIP2YqBa+DjxxL9a2GOD+5B
391DFFo7x0CyVpQFyjIQK5kQXhrt0OMVSrda0KLLBnX5neWKR2l790Pv7xOnOjggy9bSdudBSod4
HXCj2R7i7uHtWVicbBQTUL1A8HxVwyA2aGsS4sFNm6PjQa4jCdhaX8TCywkd32jQ/YBqXDHHFq3d
D41OtPMgnmP9tSqKyNAZOCLtbTmsHAAL7xoogpjItiNpipft7Hp1qNXbVVYkj1mDVWW/NM+JUroT
2W7QjND5a9ZALDHsTfUYpPyucPU5+NA61FG0s0I7e75nv2+vzqIL4XEO95woB8j8CkeCr+6k0Wvn
XtkEXaSgSUxtswvzBiJT+Tii/sx94wn01/lD7Hp8Z41uAYbl+BtesQlA1Wa8KU2zeHHiIv6lCpeE
TYlEf+9qfGsy6YJ6mCUvt3/1kk+hYjTFgYDxoePq8oxniC2NvsCkcO81Ac7ARO4e2KnNbSsLNyIo
pv+1Msdx24NGaZPZ2lkncKww/yH6e9DQ/wcjPqgIJxIkHJOz64R7NnNUVeGQ6IAuxROzRItNH0cg
FCcbjwHeddve0lbBw3xquUYHEYL2y6kbi6THK6jWzpqDJgKkdHv/n4KeOEsDoa9slWVbyEBOfZKI
X2ZbBdDY0u9qjE2bHmoChH2liGqUZRqiTWjblWN9aWeCcvhfc9PfP938hVUbjV1gaGNuBwnZ+QMH
IO8rN56y1gjatWrOojm0FtrgmIDMyBzFbfbEz7tmeipUO5biBA3AK76z7DSATthfLxqOgakhGc+G
KV13OTIboKKWEcRmoIfda0n2Q8bmrteyTdtlu6YYV96NCxfXZ3Nzx297UGKmnsLNPwagGhDlt9vD
Wfv+zAcLtytdlPniM/TNkOcq18in59ySU+iC/4EK1gBowkN19HK+XK6bHUGF7zx01m/DjYBkhPCg
RHCywTGd0gC9OsAFOBu99F+MnP3QSxnYpECw4X5Vff8AtvV9rGcre33BY/Cz3EkOFVrogI5c/ixn
UIae1YioJj54iAoV7E6TIqCQD1VJGXrtGoJxYQNeGJzNAxlySdGxFZ89DRVv6t9VFcbtI7IahmjU
yMpV/xESXlQdp2lH0v+DJBEfnvkpyPTjigKrex4kaLjdShzNsdrq3Q+neKkDsNMP/c6M5R66FTtq
YN2Txlk5tBfnGEVPkDOBzPoqiTpoPPUssHWfWQapSg0CXjvZbB1+9v23olq5h6bxXI3XAgANL+BJ
jGB2eLcNwEF0epsJvYqswt545CFRv2tQhMc4B0ovjJ2VZ9oHcdmVzYksw8YDH+nO2aFKJEjzRN3G
59R5rhXYeh1AerkJ7W4SuPzJVd9AmKpZaYD/Fhg+P5BdFTTo4ewIxPWqLqQlmONSvPHGI3X1yE96
sHNbp9xzdrXa87YNATtGM64RqHivQewgt0DgfJ/pA+6KNND4uS7KQI93nn3KkSVJ+lOWvdvx3qYH
x3jX/LfBPozskKp+5Rj8EIOcjx3uhSMX9ZZrlnRQn+OxIbP4nKgfndyUw7kCMsFNx4CMv5yhCgTZ
G4581OxT1edBTVNkIAaIhKig6cE4AO487nr726fZh5rd1a/CT0K3l4NAbZ57jq1icEhJ/LOTAKDN
IyXefET8lLQhY+ZmGLVgINtmvK+bH6aBOwl9KRb7ruljaNvjxsp/Jh1g1RA9GNWTBEezVQG5MGGy
/4nzB7/+f6SdV6/cOLCtf5EA5fCqjjvY23K2X4QZB+Wc9evPR+PcM91qoYXtC88AAxijapJFsli1
ai1971dbOY0/9erbH00Mi9eCaV2qZLV+ZXVxbDgvCb8mj8tDiMtUwe8cSWYV/ZDhc46YS2F8acs3
RWYdEu3Qk3FTw5MmHzM9Jn2puU323TBz1/efFCk9pfXb2fpY9qdef2kKr3E+D/p5Hr/3bfpg5j8R
UCe1a5/L8OH+AqyUO2GUNqnpkuZUYSpZHDu2Pedt2Pg6dWrF7cO3UvOYJU9T7Rm4fFx+bqtfevRA
oSPZBOitXGVIfRA/C+Hx2w6Cpp6Gug9snTL9u658U3r3hyYO6MUq6Ryo6FLCzAlpx+IA14Gf05dW
GS+xqb9xxvBkmGS45lfqDor7EjNiACKVd9OgbDVk+cqqNl5sxMRa/7lVXk2cvLCwuPrGoJv7pumM
F1n3AqNxY+3L/ZlaWwgAVyhpMg4wGouZopUiH4H9GEg0ZC4qJlsMnKvfF/QsNsyFVH8WR71Gz6XT
kNd9yRq3PWc//uLXX3x9MT113Tha1/L1svqYq2/Rl97dN7ByLZITJuHGa1Is92J6HMjO+yCvzJey
19/oY/cSj/aneCw/xqq/n6zgPBpNtmFzzXlJfQD/MaGUvUkgWYM6KH2M8/Zxw6XYWPWHoh+DQ97r
2kbof2OKjQ/Fq0hXcfNTHbiOrGKTJEhUdakHyL7OP5v9ce42UJ9bJtRrE6pZSH1fVqkX5lP/0Kka
dasuTF8K1d6CFdyEbYyG9KXIL6igYZZh1BwUeRxA9ODJA02aQ3uS49hyHbMA7h9rP7tgi3Dy5qUr
DKL6rJOiEdmGhXcoQ2VovlMmXhJ9CU0aFv6p2UDRVr5qbVy07whUGn18xvI9GIB/QxjLSTxQGzUa
INmxtJsnuxx+8Gw7G631+77Try0ZdKN07hCc3WKoqhmWf98xE6+ZzBYRmuRjE+gvpaq/tg7B9EG8
R/qECwjs0ML7UkDaijPPiZc6QvCNgPNH1W6cbzcbeGFj4X5xEIV67MuJxwvxJ+SFX2bNfAT5QG2d
Tu+geAtkbUvict0mjfooIVEQW8YIM3WPqRj1hHs0ctEdNYdy32rfKYTo/ZPdbFVHV5dL+z9zjqi/
X7zfJfQh0KDQEm/og33G21Duq13wN06hi/YxKPQslkw46YUVOvMCmlLr1EvVZJePlmdMjjcPW2nP
tS0FpAZBEq4j4PuLmGSwJ1/R4rL0ksYK3+vBbHyJq5D+oI+Rz5F739FXjVn0gUOVZoL8WlxOk5EH
KemBwpvqel/olKaK6EH0JtDqs3HSrpmCuJOCAM03VB8WplK91CK43EuvaziNhs9TUbjN/IOnwv0h
rfkeyCSNjcvJfpM7yoyiSzRNKjwkBJSjlMjBTpqNox0rP001/kDU+iy3ersxkTe3PLtMoHNNIi5B
TLE4CEMpbmQrxmqrPivSs7ORANj6vJjcC99Dt7zLoyoovYoeyT1AzvtztraBLn/9wrXNuGgkWPgK
z/5eVLzbelSkN466rRGIZbsYQWzUKcByRjBHB6k5vpqrfTH/y10T63VWZ3y+k88SBKOn+xMk/ver
cJrPQwdLMw0k1OYNGE0G3dHD1FN6rTSfiuxxHI5l9jUu3ufj2VBP1bRlcGW3cOHxOgGeT/TuiOm8
mK6uHrW8i+vcgzIVsG4bSM9Wgh4qrYrSPphidcMDVu3BrA4hDdZuTp2xngu/6kbsOcf4A+XPX7l9
uD+Hf94ci0nkriM2MQEYUJBYeJkxKZEp9WHuQbUXg50ZY2k3sKd2gJRsq3xXh9IhLgY6HpxPbSYd
YG18SZPJCHeAgIbqnWpQNSwjBaZ8R+0+FvM8PnV2mASu2gflB5ZQmV20HLQH7IwwCTidW/aZ/Fxq
RrQvK1M+lHlUuyb/y4Ofo1FgNl30FISxvxvrIXnXVGbgttC8WQ+d38df6A1gmYsdvC97RAxP5jwf
clInvZumY8r7O3DOoSzPz7zkpAcgd/6e9YlfoL/KlaM2aCSuQW241CGAmKtV9n2wO+VFrpTvduF/
KyNpao5x1gI+jBL5MEiWGgC6aHo6giw0w7XY/q3ATPtZk2TVdcbAVA68+D+aJdSEaN/GnqyETrqP
zYi80RzWKL5qkxsqgfJIk47/j0NDE6p9aNXupCRSd6meG49ZCl+C2cAAp5RS9jYbJ20/FMkAI1Jm
MS9DveFbK1sfXCI1F5FSpNq23PpWPyJk2KRcmN3zr6xRNrLOK74LVx8QXQr3Gs61iKKM1s6zxNAz
L6CFJZq/K8mbaHjsmcD7DrxySpKhZPNTNScCWD6F4mHuah8aMw9eAxe+vrK2gW9slFlWJovLX3C7
iPkCx3+98UNFQyOkrDMvCx/8D9ZWe8fa5w1WQZTteJMuq0bFZMyNQh+TZwWfBtSTtFLb2OarFngM
iN6zlcSGU5ZyJIV57kXVzug+m1tl1I3vL0vXZRZNmd/zfd05OAdyj/cXeevzC2cKnMQ35InPW0+g
vtt4f//z4oxbnIG0AGpA6gTQ6uYMbKY0gEuuTL3Z7HZN2T1o2guxOUfdgyxtITHWxnJpbLHxEGc2
ssQpUm9SnmyOE/XD/cGsbTwBRCM/QGc6FG7Xvqon2WjaQAm8NjgUSeMibe9myn6rR39l39HJSAsN
wTd82ss3eh+2GmWfjC0xB7R65S9o0p79Uf1+fzTrZgDnoDtl33IkEiDSEKZHmRdqnUeRwR0G9Vwa
0/G+mZVQgnSKeKHjBLfYyoC+m0yTg9qbpMFVne5gIsesK3ThvZgxgnv94PpbNCkrjiCWiBiffC0C
XovoKNZzfE4pai98J2X5oS62mB/XDJBfB2fGItE2vfCEzIoRZC+KytNKEnWusVUvWdk2sGTSOq1D
eiFo+649LSocLUlatfQMdZ+9fz9+hqAi3sg6rXizAbRMBqRFtotn67WNCnGuNE790nPS6UNfHqYo
Bosq2e6cvP6IxJJtI6aJP988haxc0at4ZDQjxAsd/3r3XWxtNeieETReQuN6WaqfGpYol2NcLERu
Yj+iqvoXBmgsVkFR2NQlF1MlS5zw4KJrj0JQtU/59/Xf5z7nocjxxb2+WO5UKRxryGomyFLPXRse
NeXhvoW1xb60sLhmW6tSoBzreY4EqRtY6p6g6SD1/xb2RtCwthZwmiAmwYqgGrl49obRPNXTqFde
8E8Vnp1y4zRZ/TxxO7UYgaOWFzG1hdiGPJlm5TXF56naqdZWq8+WgcVSx0NSdqGGAT07KfLJ3+CI
Wvk89VbyRLT4iIbTxfToXZXpZiWVXhPVv7WGqF7Ntwqft1cukb8gAOIhxfmxcCY7LWdgSkPpaTQW
WyDdNlZ4xZWuvr9wpUaRu7BN+f4QNg+JNHwieQP5WHQmvff61b4ytZgtbWxIDoWYQkFCHlzl0/1N
sXIDXn1eLNbFo7PoZrWoJTaFVZ8593zKUlsSkivrTcYYNTWLi/y2FUaK6ixsA6fwdLOgzA6kR3Km
LVbt1RWBgN+iYRoylGX6MbM6qTD9ghXRq8PcNN8bXT92bXbwy2wjub86HoH4x7MoIy4z08pohaB5
7dKLk+f53CUbT5vVFbn4/GL3mXKFlKNp8vkmebDkQ6MchjrZOAu3xrCIDhQz60eS4KWXZ0c7PQ7n
+1618fk/XGoXXsVrYKjS2Co9M98lhSttATfWVvsPt5cIcQRA7dprVSgIkrDApaq8j96OjfpLivzo
XZsEECtqkO7cH46Y8kUET/wBhQd+DOxueWIVzdSPcN0W3pDmypu5tcKdmvQObDudtVO4rGB2i+zv
qRapWzi1FW/QSAhRA6GLkChrsVBNluRxNla5N+nZLm3PdQpJ6auLbwIXztaB/BYAFPi06+mEuTsV
5Jm5l9S/svK7jyxm+eXVU3hlYjEOO1FgYjAxUUb/mFr0kDonG5qy0aEBLjh24atrmGJIKtEpoPs/
qqXXQwqz2c5ViYd7L6VuO+uiOduVsn5f9y9l+EOKX7+hoJrjSubiF/DbxfgmfZI0k5KENxkuTQt7
a/qLeJuqvkkmkkKfcdM/I/n2YGphVXiGfwykX4P1+jvz6vuLOy0u9aTNx4JjOtFcdfyVzPv7LrBy
KODGqPfQMyI6ZISrXxwKXRurRSdLsWdpu5pZ2gpb1raKyGTSLkK+luji+vuk0xQgS3PsweaD2J4k
HSpt41zbMrGIK+oA1nlIjGNvGKqD3Q2e0lUvUWWd7s/UmhlCYUMkbAQrx+J4i0ozki1qGuKR7XA6
t6dM3wjnt0wstnzYOerohANlyH4uT3bRNIDsYv+QNJq8se5bphZbo/LT2BirKfFYt3fWEL41x4e5
f39/ylZuBJBeoPn/1Jrg7b9e/Kq3nblGrNBr8kOsnWfTlSEi+ve+kTUPvjSyWJdy5DkcOGriTabz
c5aayfWVYWPt12xAOAR3oMgEEuRfD0QdZyU3lDj1VAOGkl3Wb3x/ZTW4y0jGQ0VPfmVZf65BkjmO
H5We1HyVxnZvFe9b5GFfPVFXRhZnyViHNn0cMe9qdFQQmdsiIVuZpKvvLyYplGbYTgwGYWrx3ujf
J5to2NVpEmT9ojoCL9xiqSP0gbIssAsSUO70rURnbMOX1g0gaftHKu5GKMvSynSCYbPwut58Nqby
0W4LmtG3siiroYv6nxkxkxeHbtJTcUqSsQDsgrxCf5qpvYxj507BW135FoXf/mLhRYJAJOX5s1j4
nKuxkBVGNUTtjiZFV20+3LewOqALC4ul9wuD6lgjF56S22dnFrwkLw19Y6P1TrdjN9rCn6+uE13E
VMjAknL5Xk9gExhxIMNQ7c1qfLbU+fc0VHDs+NJGACEc6ibGvLCzuFqiEZlEo+oKz1KLCS7d3jwo
Dc/7fOygdbBaCYLfIduoPKwPTkCuiKGpYi+83OiTqg9MvGMQ3ISnzn8Muo2wYsvE4qKJqoKSU4sJ
J0JN4TH4GNMWe98lVk0g3QB2H6oeUobXS2SM9FW2NaXsGDaE/hcqG9GWaObq6lyYWFwvZTZnUlcS
3hUFRMiGF0FWZpo/w+Sn8hflAlq3bAqECF6Y/Mf1aHIfTtm09nOvC52dWqRv/KzYQ5+FRvEMh2hm
bCUz1qaPuImcIZK1EIosPE/LJTnVJyv31EKB9SyiIAuHe2LvXr9Kl2YWR8PIka2EFuOS1J+UfF2t
+mFs5fPXlunSxuJwAAc0VbVuY0MZ3UYt90bqRX3ltnJwMLfk1lZCDjBB/83b4miVgjkrgpQBOayN
Xn82pn7fqwUZh40ttHbbobQCC5VNb+QNtEpWM/RX5KDw1Nx4on34WQvDDRNrPkBLGWAA/qykpwNz
AjWGD1A7crXpZZY+d87xvgOsDePSxmK+amWQfK03wAKM+7Km6eovjoHL7y82jjGZ1DwUvs+zD5hR
s3f63m22ZG/WVp2OCiiKNJ56kCheb88eoFNlmmPmKaNK68RL3ZZ7LftRvJqkhrCfDBNQdc5lSgaL
0TR+FKHem2SeL72PjAd/3pit1XEAOoPOyflzbl6PQ8uGxokaM/PgCW1TdEFDRHjT08/7a752W5vA
aESehrfx8iWjh2MwWiWPSgk5mbA8d/N3rXrsw35vacFeb7YCzz+Zn+U1ihsLzkRQxDeCw7Qzp5DT
pIU3xsb8ZEnGvIulWtvLoyKdYrvSz2bff/IRJT6UqjEdAs2MD/3QyS4Vss5VKnPaTZpWwx8jFbtI
dYpH39aU/f1pWdtuMIvSdSbeeHSeXU8+FFfDMLUOR27+OVFLdza/qt1f3O2XNhbnrdmVsqTIUu7J
qidVL7VBHm6rFLG6vBfjWGyGGVqeIHM4mRqnfLTU4b2lzZ8KVXus4nIPMVbl6iRJ///mbnGMZIra
p4PN3NVfMwsAy76v/sYCPZq8kajXg9a9Xh10vGZLqcguzgWCOP1D2P8LjHtj/626wIWRxTDGzJ6t
aQKGCTn6Dsl4tzJqt4k//sVkEd1R5IT5joj8eiiWpCBz2pssUPEUDvNpVklY8qS5b2Xt2iX4ohos
sojk+K+txGWldcNkEeP18AdGH/3ilDm1O1Ufw/TnfVNiWpb7+9KUONYu3jMx8DnFJNfvjePnoX+r
bXx+bVU42qGnkcnhAce5/ryVG6mV+BqYziB9DmDRVobgQQrt12M7ucwRriVahSJ+iaG3fLj7zX5m
b+olrWey9E6y7X/vz9TaogCcMP7A+26TSCXCQYo0J4XH6ZXB6R8eZfqxYM9VDvcNrcwZOTfWHQCQ
Ik7d6zmriyD3Jc2iIaD9kcaHSjkm1sayCDddrLqo68ClSnMR/4ixXqy6U8SSYRkSzQDl78E/t6az
c6RgN+QPURnu6abbZIlYuR6vLC6eLUnCYzDBCfCz0U20N1VAiyalK5POxtdPn40ysA7q07w9bcII
uGKU0OjQSpk7xscaIanM3ojvVocDib5obhBt74sdqmVZOFswJXtq8NXIylNinuOm3SvFVrFvzRl4
u6iCFRz0rC7278VKdTUVmaLDGXTpi2XSa2l/bavvfzFjtLpArANS4KaTNlDNMphD1iZX3Vnaa+GL
PPy6b2JtvsSDH1IsoQa8LOGbBTpodq2LHiG4URIaQpRxLyeESdPGNr3VXwMZ9kfdAIgQLQDa4oiW
YiGQ2tFj4OhR864yu+9V5ufFztBimp79THrn5/5LlEZHyYsD/SilxrEgANr5YSmd21lB8UGRk4PT
zo1blRDZJcacf0XANjoPs5r8TqkaHJ1Zdd4kZq099n0wnexZqg9GaVCokNT2jEbI6PlNmbv1MIyn
RNLjPY7Ue/D4DW962APQMRrUn0XaSk8mjAz0yDea80MuO33cqbnd7bWuU/fzXA2/Wz2ud1o5Db/q
WY4+BZkR/wiKwjkXfqQ8GgXaXnaX9ifIdj7FfQ4/VjAH50gy55NchPqxNeV210vwi6tFD0G5T49C
mkT5LwjRAZKbcP0GQrSFZp4tLvaVM5NNiLwT/U1C5GKxFlTv8wYALQne6WPc79rAzZMtwoFV12LJ
DR5yPOiWrtXEepLCLc5+r05IEb0dJbeMT/fdd+WWBEJOIYQ8Mo+IP13IF7uwgOJSQy0o8bKyObyV
8/pw//u3Y4DZkvmlEEVn1g3RDOATKdcbdrk/Fb9mQzm0dfplCJXnDPG++6ZuhwJvC1T1lPK4lGl7
vD5QjGLso75MMHXyO4o6D/c/f9sPDPUAlTtB3UIK9Gano583V6lCrSUT8oFN2BCJ0Qy2qwv6Aof2
MSjGp7GWv0++/Zwm8wlC5q9yvFWPX5tQ7mh6fxTozm5EweUkr+XMwvGAHHhjFJ/lnqSCUTRnG+Kl
+0O+DdrFiP+zpS5mdCx8wPG0TnVzjXJfuzfnh2Ruj2X93q6hmd66ElZXkOwSOBNVJ621uLyHrrZ0
HiPMcO8fy0B57tXXI3gZEpkYvJIOvhu4qJLUTmuTzfQSmeMo+NUAsLs/aauDgL2QNyV1bDouryet
D6U8agct9uajYz7WWxjttfWnq1owcaswfiyJ6AKpVgujp7CYhd1LiqCBEoPUjqz4IyDLjeBz1ZbG
zSmuZ0pMi1hgoDkZkS0/9mIonR+yWh+PtdWM+94a833oVK/uS2eHcZNC30qGkRzT4jmV9JPvOEOM
b6unxAZxRyru+PrVgVpDpGN45NxArM2uop/JKjAxBtYRbF956FR/2HhR394ODIQ4ExkScH083K99
oEgVXTRlUTPNVdhgPhvVv/Z8VKg9BbSM3h/Rqi0LdBH1Rk4mY2GraWuzNdowIaed9R9N8po7g9c2
tTTN909xLFv/zn5obJyGt9EbI7ywujgaHAIPxc9YqjYczyKC2Jlap+wgsig2xrdqCbkl+FCgN73J
cgfplCRNHNAuWnzLR3r8h/equQHUWrGBu9HhqLNeuODC8aBS1KY6dCIPLUZl7vdOru71rcrAysFw
ZUT8/cVVGwhURhxjJPtHh3k7JvFx3xNWR0EpmGUReMZl6C4jggTjYRV75YBqXyt/gRXzjRp0G0mP
tXHQj6xA7k5OG4TG9Tjo7uhgN1YZx2e1+SRFH+6PYvXzggEfOQxSpEuIka32LUE1n/elZGeeIYve
cKi1i5zXp6iYI5eCCsZitccpa2ZVHiMPGPb0nKrSB0cxsmNN/Am1CuG7NRb/1pKBgGc/9DR1tfmj
XaTmcwkN+BYWZXW4QmcH9BFFw2WWOJemyh5GPfJGevf6EcGdwf90f0ZXrnGwh5QkRRrxtk4El4hS
TRKOl2qfTTPcp7J+CpvnKnb2ClI3pbaxgmt+yAMcLBp0A9TFF/Mblmba51bGteHX7zOjfutU0bkd
gq/3h7VyO0HNjo4BT1WexcuLFtElRKXpG/Zqvz4Hvfw9LPwHB7KbqNO/3Te1OiJ02QzCZO6nZSRu
N1FuFJEdeYDZITeyirdDs7tvYtUPLkyIv784HSoRh8sli9QPSrEXGLGdGadbvr9lRQz0wko91oEc
VBYHXXJWtbfG6+GcXEQXoxBrdvH9rO3rorH5/mxle00e3xlFsBGUrA2BVQcfBiqFTozF8dMY9Dzy
7uX4yQ9ZvY+9++uwcp2iNUqSRfRgCSW26xEEWsP5qtvk2VpIn55U+4MTfZHHJ0t7fSTCIUduAo5G
hNiWCVeSpHE7tkno9bN07B3nAN3lq9uq6XUXGTcBQL7N5SDt0TriCemFHwvHjf69P1NrC3H59cVa
p84UmeivhkB3dkX+DPr4/vf/pAOvc3nXP3/xHKhLGuKMRvx8pdoXmbNLGmUnxdOhSMcXM5Rg+e3G
X1Pfvgn08VNZbuVF1y4KoE9wsAk0Ik1ZC1/gzE/bqasCL0jUF6N/V7b/5lL3WU2HxG0RIog145S3
ygGBr6MZKB8S5S/26+UvWHKEj4bsV3rOL2hM/Z1c+J/6yHm4P80rZxtQOOpLAqQumB4WDm/q1TAg
B+vJzvMovcloDHI29tS6CQsODnJ9HNeLsy20zcpKNTPwIuPYZI+z9ij5W84iAs6Fs9C4xOuBJzrE
yMvOTzMyko42mMCTMif/plp9RWuT0tOq0ErPyLUHcGiSIyosn75yh7RUiOqUa030ZidavZX2WB2x
Rq1d4MBFtvt6UoeyUGt5NEKvVd6l2Vej+hUUG4naW/54jRYxwcQPkwrtMUvgWZHJPZFxHnmctz8p
Wv4IEbRL2l9t1R2B7T+hXvdJS1SUtFs/3IihVvY+yWFiFtExyLW42JqtHcaJltihB2/ebvwyR6+W
ehODuzCwSOZI9YSQo2+FXjk/Kwna4ZQlX91dhAka1IBmgAW+CZc7efAVuSkJNOfqMMDxllUf72+t
1VlCPRqiZfBGYOuuvcBOurxtpD7yAhSRdok2oluYZluonC0r4u8v7tw21rW8RD3Wi9Eo0MGwdNUW
r99KBMlUCXJq+hFvSeGd0qbnrs4iktxVM7rRRNQfz339NM9hcp5KZXpx5EDda9a4ldUTx8/Nvhak
KTz9eLMvcQGVPsfOoBOsS1X3aI7tY2rPH9Wh/xRM+oZDrG7aC1MLn/NH8K55gylAdL7bd2H5Vi3m
YWfL8ZZ7r64Z9TzB4wPT7/LQnY1Ck+KcqN/qTvkHtLHvO97apCm08Qukm6CiXxw/fgQ/vtPNkTdp
p7QY39ras4JyZtVsiadsGRKn8oXvafKs14WNoTr95Hf6k9S8pzWAno0tuMbahEEXJUh0BOv98nj3
x7iN80IKPT891ep52kjYrH6e5Ak5Bhq1bqmOgjTJ5pLPN87b4ZNf/cUFCDoYDAdpabL5C8+ibFQq
8VSGXmcowd6ag/LTGBjDs1nTb3J/6VeDFvihHNH1BERrmcsop7KJy1ENvamR2p2fgw0ck6R+a/kt
eutarLhhFJ5GM9qTour3Rlyi45LI5i9t6JyNVMHajiIxRVDBq0AAWK7dg46k3lB8O/DM0X5S0shN
e38fpqf7Q151QkS54VAUGZxlmBZmZY5KbR56ctH+sOPiNM3Or6Si5NU2fzMgG+AoGt2Qly35IIWU
pDHYcegpkKQdhmoqXzqjyh8HyOM3rti1M1dkeQXHj6D8Wlyxk9T11RSxjsidjS9NCkzGqN4ZjTnt
g1FR39RBpe+1upo2Hg2rDkTzNly4FGZF5eZ60RwpMis5HkOAUfm7MnT2CCG4bTq5UwlRG4XA1Orh
tG4cmmfgpR2oDfiT9nqoLgwnaKKKLo0VMv44LOxyLtOMJ3dJWR3RxW/V1pt7zXEubCz7gEq/tnzV
xsbYnYoBrm4TFeHpQRte3xLPYIg2BEQPPoxltVClAUhJkE3z5ORs6Tsr+/D6HUAXOZAWeEppE1hA
z0ny0kduxpmXhv2pqb5SNHSV9jPChfftrO1n0VRmUaHhjFm29gfowky9P2WeBjmyT/EV+LQEfue+
lbVl4ZnAGabwNL7RGTW0IIdppc+8ejrO6i6yH1pgs68WJSfCvLSyCJvisahzTRsyDzFttzbqfToi
Yh26ufTzL4ZDtgJYLi2h1vL108t6nmeBnHqxtrfqXeu4fvHP1I4bs7a6NkieC6QgIK5l4sIHg1Cb
FURKndJ1rlNnbwut/d4Zyca7Y80ONmAsIIXKw2lxLsXRqDmjBSlqPje8p7SgcjWnOM1Z8+n+vK0e
RJeWFrcmgIW+dpQx9RStOuaQkqOu8zxIjpukxkMUmXszkI/zbH9AiNot0+iTXigbG2stLhAJRrYW
BUN7WQELmriBg3qGEcluv8Mi8K4It8DOfzK8ywiXkgPccYCiQMYtLkkFEcF8ivLMcyrjo17NqOpE
+6FieEmx47IBmq43rjWMzxpAnGR0HrMifqCVeX9/vlcXluieoihNArfZjnhWM4cWfK9Qq3bfSBUy
LDZU58B9/8KQQSFdQOeIURanVZIlUdR1nFbDmMQfcyMKjjRkBpnrdxCc37e1uoDgTsHpidBgeYsm
cx20ZsvkKs3Jedu+WnaPQ4RC3/99fuGimW/5Rjdyg/SK6Q6B7XZf7v9+sZtunAPmDtGDR+V6Ce6u
487sczWAvqycf1rlowMnQpY/arNxGJr2cN/YqgfYlPXEqG6xBYoTtCOUs9Bb2S+0lrhy85JaW/Sv
f9gub4YEvY1gL4SvZ1k/ap3C4jRscq/R4VFyivnF8O2THcVHPeiPOsqdpTu5XbnX1b06S2/Q93zx
C+hR4rDfCJZFAm/5UwwOZgGqI05dclShJFsOUD/QQZPSOgNEpt2F2lweFTu395bVZ7s8qBCsy51P
kJRsndhraysI/qFYBXx5k4DIkNcKcoWOfZt2fWdSvlUF6jkTj4XDWFm/oYHe0h5aW2AKMihLgCYF
7KNdh3axPPSJTzEDeqlnAfhxoq+6+s99J1q7vWHjUoA9otbNvF7bKM05aPuROdXsk5oclPCoOiet
/4uspcjIOkThKmYWQaoVOFKYVtD6UUA8VW12GmTl7ZxuqeGtBeFoGRBbIXaKKJ56PZjIVwj0HQd2
MeWbY4Y7P/glN70bWl87M3M7ZfqL4+rS3mKBdA05UrRnOK7SXWr8VtUtn1s7D0VBQCZCoLi69ICi
Z/dXRiKihIcoeDJeX5yBQAxeKRHvwpy+yJhnmd3zmLETonYINKXaLat5Y8+ujuA/E8uUOLn2OQls
EL552GYP01ilb9UwGDasrGZXidVoraMAAMxqEeZ0QzvVcg3Oyogy69vkj9EZYqsMtd9+OI+Jn5z6
LFQeqjb1geBE+jHv0KDc+BVr+5W0OaVbUsmclIsfEfSQz7dmT6wlzWgq51+TeTzn6eupAAVPlwmj
JOcCBamF11lzGClzJjrgfH83kQ8YtrISa4t2aUH8/UWeaAqaPKS5HzJAx7Wh2TCO9w+d9e/DeUEE
Bd5GXnzf8Bs7tAqYK2f7Tbrvxo13z9o9QUFb9ClTozeWyIpUKxAbKImte/3ZhocP5pddD9KFmymE
zzlWd4ayMaK1Y/TS5OKACwj0IbYD7NsSGNnFuMvqB5Uqntaf70/davx5aWnhZLPeArXLWh6nkXXO
6+Sc6+ahy+JjFxmPA0wsbmoFjzYcBo7Ufslzc5/b0sfOjzcSD6trSABMGM2VSGRw7SNWYPVBMfCw
0Mfmk5MOjyDRN8a6ZoJWCspDhJ1CqfPahFGh6F1mQDhp/Qo/2n7mP9kQ0H6+P6NrlwZMACJoo2ef
zqprK30BZmayIe4fzXEfBp/0mOzrm8J4blE1t6T3962Jry1jGMI1clFIukBQuRhTIM9BM2Yg2jQz
z9yyd85Z6jyESfomSLQnJ+23nudrdVmSGf9ZXGw2R2qon8eg26a4edOXWbjL5fpx6lF1HLPuCXH6
o9Sb7gTxsWtbeoWA1JZm0+pCXvwEcXBenCdqNs1zNGeQeNTuqO3DbOORu/594mC4HqmsmYsgxugR
V3WUinsseK+mP2bp9aoEdKkIVtT/NbAILIw2aaW4ZtWibPKB7+YPnZz+0PQtVoe1Y4SuQ1AZqNgI
BuTriUpHqkPwzydeQI+fa8zdeyWbdlqS/qNHxv6+J67dVgKIYyCiRVvl8ray89CCtQe/IHX0xpr0
j5Ge7S0t/3nfzKrDX5gR2+9i7ZPRnjKzYeoM03fDQN0FMs13gXRIktzNtp7nW4NaRDSKnEujoTMo
oYgWtqFbhpUbma9uVBHO8P+mzpAXy9RxwmYp6t+ehAQGz+H6pbBej3G8MrFwaVpx/tcE/H3qcGp+
8vi6vzCr597FIBY+DS913VriJEq17nkMlW8ZMMc6M+gr81+sYPjQqFtt/OvuTf8C0AIeyMv8jBmm
pR07IxzJDgtzSopjaLrNX4DGBVUgiEeiMJ4biyOWOssg2RW4dEf6mryziy/35211EHRfkCNEkeKG
r8tvjM4pwjLx+lIlbwsjVSAb57Gj+abON95NW7YWazTmrZ2ZMOZ7UGup4xma+8E4VFtSn6tb9GJE
iwmrQhvoacaILN+J3Soc922tP/ez/ZBw5fbTvPVuWh0WiXVBeQat7RKPkNltOck1jV5h/5iKZpZp
V1sSKd2/uReMP4LTpNupFl6fPYFWtCZU/alnjw8KJJ67+56wetjQWSIaF6ERXEp5WolJi0nI86l2
/pGl91r5o48/3zexOlMQ7lMVRmLupiXOL8umSyNG0Ga72XhAaqHPzrTc37eyen8i5ECvIspgVACv
56kItLQPxHq0WfArK+RDIRk/7ptYHQh6OyQRbW4cdeHJkh85UWJBf5VMCArugtk1KW1uvZdXzjQy
v1AfQFhPmXaZfwO/78sSsa7gb3tgtKo7tW3tVoPxvhntN1YufZ7ieavavfLeuLIqxn5xxRUAz0wr
APMOZuktzXCPHB473eg+NPn8Wx2lf6SyOxbhVtvCivsh3wkgEaJrm/zNYtXy0hj61KaDyraf6jJx
m+DJBOp2f91WjYhnFOBdSrZL4qcArLOR2TysK+00z28lB53P030TK97Hq11g4PE+3muL46dsuzQv
axS60nTX7Prp9c599Xlh/mJ17DwvE9Xn83MEO9Zj9Xp+RSrlQo9UAJuBbYrT9eL7bR9Oaa6Dn25p
Lpt2+UYgsDY7l59fxE8d4tLNiMiKF2SHNP4E68bGCq/sTB0s+x9+RRBiSykMmuF91YkBt/BO5+ka
wK8TnqeI10G1xSewagosv0hlmUJ+43qqomwsK9UCf2IJndE82Dfqb3kM3FHdkppcOwgA0vyh22P1
l3BdP4lrOQ+7CAgHjfKpeZZb+J0mh8pkKR3UODrFQ/P5vh+vbRV2NkOj9nRbfZpTrSeHDkJNjdN3
o6M+/Q9pV9YkJ650fxERgFhfobZeTfXisf1CuNseVoHEDr/+O3J8d6ZKRZSie27MnZeOIUtSKjOV
yzlj27yOs8p5rikESIRgqiEIDCnSJhpmzTwry9G0DSDy5ZF8/LpgOBrjysiggkhTbkYalsxkVW9O
R7PZed8zVdFi7Tl69n3JEVBv5C7X0Pev2TeFbe+Y9TiZYdt4IIa/HfyXpPm20Cwk1ub66awEORiD
QRYdLZ5IQ8v5Clr5DLNqZMS0YhnY43tJ7qh2M1YHliiCthXdQ4kJGR+RiRRAP+da7tIBRKFJMgJm
5Kj1d3MOfublh9lEfP5Lr7nivFa0DtLQ5CKQUXFg0ouH0DKbB40MR+qnD1ruRG1lv2bdsL2+fSta
B51G2zHepgIQQjq2iduLrQ3dACM9BHP61f/EnNKZAEmtfb8zZz70GE2vg77eWSqU2pV9Ovu+WOCJ
mW4xNo1kML7v0bdE20z61k1+Xd+jlYM/EyF+womIPPZo4i6jWMKLPoKmquxgah4dvdx61R2rVACs
Kyp9Jk+KO7q4S0fbmQY8dNxgNpH5Q6SOX7Arugh8RtcXt6YAgr4BtB0G5p7k1ETm92MJyL/hmDfP
9t4YXq5/fm3vTj8vXZq+162Yuvj8XAa02Ofdxu8fWzts0z3/OPQjWohRn0WEKIaK5Wdo4tu09Xg9
HMn4aHR0w5eviakqfKz4OoC9oxvMRZfPZTOdSQGbZTVmf4ydzVADCsiyA1Ewn72PI8uiRxG4nAg9
RJFQtgCaV+SmzpL+mKZVkFnvi8KvrZ38yfflk2eVNmD8tuyPXdQam6JWKNbaxTz9vHTyI2G0SDr8
fII2kfxumW5brngHrpwFRnfQG2caDqpEMmxC20565yZldwROBXxLSQ718khV/WkrGGUexKDs4KGt
B65eMmFzUVLDoGZ39KwBg69TEPNvVfwWm1/H8rVogq/pAYlWN0p/a16YOjvMx9jJ4fo9ulwq3nHA
iMBwBTKWwEw6t0Gs9VP0BKTd0cJvKK2bPN0u3c+6/nBUCsIjHbEOiocAvJCbQvAb6lJL/BbX1Q14
jRybalD6UuvOJUhqAUqd2udCQsoC1HBYoVC71e8LdigLLSF4lEp+U6tcXuu52R6zr7X2e6p/Xj+H
S63Gz8fe/NGFyyDA5GUzMD3vEAwerCysSzXi88UK8OhE5w/aZERt5GKqY8i7Ge0sXIucvT9kAR1S
xctgVYCPByYwecRsvOTPWJzoQBAt4qi8rxOgwSg+f7FF4veffF5SVc4rOg82Pp+UGwwpB7n2K1EN
vquWID3OwAkJtKc4j6O4J4HdFMFoKuKvNQmYC8ClR9IRreiSBJ+0CaA7ez+q55+xt6WpinR+bZtO
BQjPeRJVOJjloKbf+VHc1PquaZM68DE6fM9Ql1NErmuiRMu+iVlx0cIk3bmKaFPOUbaMwGFm6HXI
0dcwfrh5H8fuiiYs9HoAJM2Tjn1OytRKONOizO3TbW8M9V1ZaSo287WlID0LhE2M2EPNJFs80KLo
R9S2jl4/HTFPdueOZG+05eaD1xyLAa8V3v0AMRP8eeeHk/lIo4+ZGUdIBkb+MD6iaSfwK1uhZBdW
XYgRuKFiMhwIRmK1JzrATOZqlGhxRKYGseQY2l32CByfcMkrhQO5CCohCpCCfzjgkUeTB/pBim3F
Q+Enx6qq9OfSL/+uB0o2fLLmwEsdjCDEvgpCeO0OncqUbDFZjJmOQ5oegRz6Ttr362e0+vU/thjT
5+jekr5ujXx2QBGWHPN58rY+yH83C6DtttelrB2Rj14GR6Cjo0tM0gTfyOaic+3k6Jt/t/PPmf1g
+o+pevuwFKRQgbeDCwqKVPnxX852n3deiUk+VyBohV2HITK73nS5KldzEZCL3OKJJLGrJyrXZ0sx
6RilOrZpfI9psuNgznlgDxiqtbNdbrrPlJm/PrE6VOExwAskHnQtn8scs9wxASqTHGczCTMkuwt7
r88PmasiZr9sVharO5EkGVXmLUZrNm5y7KYCg3C+I8aDHbZtLc1+zjRzDNqZ5WFmVMCZ1W12V7Ml
BVUwJ1vk4xuVjV9RHiwXo+pikB03QVaevKhoqrfJsfYBalE9AVU3INZ34v99fYNXrCIGzdBHj8lb
QLTIzsroZtOY7C45Gk6chCSjxh60lUlYsazbXRclbtVZo4PY4RNR0g53JSDSBjYnx2UeIm2eqxDo
ZWBOxqxe2SzhQv1gWcYNGh4U3T+riushzMfrC/S+8hWhOZvN0dK0qLBpEiwZ+xs5dJHc/AJcna/6
3P/w0H3/8VhGDBjpKN2bqAfLIyMTzys6Wgwz04Tv6cgAI8Q3sUs/bmQgBuk5vC88pJ2lC8JqQi3u
pMmxBCxKuMyt8VjMBt/2fJ7Dgmbe/uOHKMqcqDAARQ0tK+cXshaM1c4CowaY0PYWXKcOJufn+nHo
H7Rpm/NtZQDnlPNJ1ea0pqgG/ifGqYAuJUfnFTBUzbQ0kiOp4n06Z0XAnWVrWYliQ9flIAfwRwyo
Wc4XGHvFiCAaFse0dyjeNP1bp1rK2t0WDfr/EyH+fmJIEaWh7lYk6ZE34GJI3lv3wbfvC//l+lGt
eDns179iJNXokIPQJqbhqFKtDaay+DkUqjbL1d0SfTziRNCUJcWHpaePZPAwINh53XZxHxr0tdP+
w9O2uEbwcP9IMc83jPOy72d0tx9J3cwRZgLKm8pDf/v1/VKtRVLtNjYWBgQzrAXTS8FM9O1Q48nc
oVZwXdDqwaCXQ6D8o9Qtp2cs4HIieSrOf/KPo47cWdoqTN7aWjB/j148wBeAiUtaC0dhdWkxtB55
iBQDo63oNh3nL+5k6uHHF4NWYbRwiLUg33x+No7LvBR0AngSJukz6D6jOTEVNmd1McAqEIh/aPKX
F5P2sDdaV8cRbWZ/01rzr5HMyR2AAFVtY2s3E48D8F2DThR9ItKVKQRYh8nSOGrbkofEbOx9bSQh
YlEWOqXnKTzi2sIQSaAxHe3WcPTSKTVTOZC+gfFupl1HOXhGDgNqA9cPSCVEaOOJtVksrSMzFx4C
g1fOY9E8FMMn1oG5J+C7WaJCJDshMtWFMxsZbGa8dX7Gxc7+/fE1nAqQQocZLy3MgSbJsccUZkjj
lm+tyZkCu6+87X8TJb0N3Fkr7LjGWnQYS7cE6shvvb75hAzcS7TvmwK0VRzZyZHQsbLNmiMgSeGt
yzuzPbafSHOIeOcfEZKPYQOxMRDvAFLY18O8R74pUYxSr92VUwnSXXGSxjCTCYtYit00GmG2sG0V
VyGZFOZyLW48FSQd/uIti2lyHD4QhOrilg2PfnnbksDygqzEP58waODg/NOvj4ydL+1cRTwUnzWs
iwY1rzb5pMoQrJl/wFfiJS1s2sUMuhlrzcIx3B/R+pfB3lXV4LX7DqsPKgCRf7qICMfeHiy4YWQG
mLaJF/Ox7F7rTDUFJjZdDuaBpoYhQCSW8UyRVLjHiXdZViGmrhgdQGqvO/vEJW04z1oLfUjnfZkN
IwZIRo9+tNEc4QD6T2AzEYdijlkym3ahl53hlFpkFXg2GHVg5wqVW91DvNx9NARhFkYONoscng5U
vFrEXPCmTLUe35Z5TQ60jUuF7Vy7RoJZSNCoIaqWaV+dLmPVwBYtsid7M+rfLCRUsuI77q/CD6yq
HbAx4GjwVAAA8rnRabt68XgOtSPp1h02qap7WPV96d60w5I2NOm0yE/uXcy78tfrRlP1fcneEGYj
BnDFtRnB95MDOf/7dQHGqk6f7JBkaJq49btWSMg8UGcERhbkX7V3ctTejT//H7SNZgVgMsd8YxbE
5BA/X/8Fq2rnm+hUE6/UC34FLfNmksUDjHa/TctwAuVdpVC3FRFIfnroRkD6EFCpUsBuLsYECC7Q
XMwAcdeWOYwX8qUef11fiDgLyTqcSZEC9hEoPPpsaS7GrclX6tNdPSVR5qPmkdDxt5WNCt1elSem
r5FgEI9uyWlzHeAojVN7UQzKXL+vD0CIDioB+zM15MbsUGm9vsAVZcQDGBxUYLYHyIWMamS7GqnS
tPEiNx9/zj7d6DP/67qItZNCwwj6+BBYo6NPsnIcdrzzltqN3PjBTJ9B1TVwRUlqbdvgiURQjcaU
i+6rNh6XOa9yP3K0Og+q0njUUsBD9Rb9y3bjAQknFXnyn2qjrBmnIsXGnoQ+rUk4KFEyPxr7ca+V
7T6x621KvccRTZhGismT3Nunefe1H9ov+jJtR1Y+OXN6n5vljZ02N0DhUTj8y1FBQbdNUJUHiRQg
smTtaad0IaA2gscck2emZceRFtt8oLddvGymgf02QFuA7rQRBBQqGpoVm4OpPcTNGOpE8Cx7mgmi
YnRY+BHBpODecuIu7MyS7dMmAbI15fU9S/M3AImqWIku267EqvFlDHpCuiM7nrwsPM+JNT8yqt66
X5DEPEwt1R8yrtn3A7fzfT0V6X3fTOyJAhd/26HT7QaDZr+v6/llkVz8EKCqQA/RSAQfeK4Sk+Nm
Xdag6udkoOBoitYKkoWN90U+G4fMLYYflINC2hnj/kvTps191QD5tgL930vcmvUmqfMqjNnE9waO
cQrSRuMPwFwsvl3/oatHdfI7pQvZGwxwI1nsR+juSEFxxuagRoj92s0Ah2Odk+7HVrc3flqrzmrN
FJzukHRpDD4iY9BncdTNZOOltyUwhDRV+XslEDk7BvEjTm7mBNxip5wghJaBa25Tb1cP4eIqXg1r
hhPtAY5oFEAYJ+c+CtfutTFN/Kgh1s4fmt2UqVKi67v1jwi5O2VE40uF2NeLxqX4StHgbaDVdxyV
IfCaHAeNdqjxYHYFaDrnG1aNnuY4XepHQ/IEoJEABbFd0v++rnRr+wX7D3BpdMeKKZlzIbnZW+Vi
wF5WOQoA4Duf/KfrEtbO/VSCpFzO0upmXEBCvRyYd+DOG30nROEv1+4OyPpwwZH1ci96SF2/quym
9D1goLog3EADh//D6H8BsWSL+xK62fb6ola3DYjzmGPHnAdeKefbFhtVqdeZ4Uec3I7VDq2317+/
evZIRdmCG0VAaJ5/P/etOM5H3Y9K0LJsgZfNEEw1GNvEQIPKPYkjll0m+u3/kSXZR4rsFwOlph9N
lvfbTv17wAA+WP78UFOGbh77OLbZTyc2g7HWD63tb+bBjCbXVESOq3oCzCD0e4IvB/mq8yUPaavN
7TxDE8HO0wRWSez3opkxRM0K+r6AA1yRJVEJFNHLiUHK88ZafHuBYr4upAxq62emB/xw/SD/hFEX
uwsYcpQzHIG9JU3uVUnWFTlYuaK2d8cbTIl8XZhphAAMKB+Goqy3elvMm4Y79qsTl+SmBEEwEAAB
FTBgEiLK0qECEZ43HNKF9nuL8WbXkn4I7cofQx8dpruxSONNPXDzHs6rDlDfSBWLWIvjRFMhKGMF
7JscjeadNnfN4sZRQfI9cQ62fbB1vm0w+1EOm+sbtnYqp7LETT85FWPMOCYQfPTo1C578owyPvRz
kv7y0roL2cA/DACE6MBFEhtT5ShzXRA1afUAdAaTxtE07owfrFBc5DVDITokkUkQUPdy/GVrrKzq
Fu1AXnHnREahwNNYKyubaIkDAyaiI3QCSIbCaycDE9ZWHGlZMj87dVfczy7Yy0eEZiFp0p/DEjsP
2my7kedW3tus6XoSUN0YjkDgV4Gxrq4WVNMAWkRpAG+l88PrkrhauCgLkHSj22GhKZRjzczjMYEJ
OGDyotVV8laLV+edzVMkNrX6B4/HrxWrtl0NhmYwHgUNZX9nsaqNf1UmatcO5gZFkCS9/dzBrDrW
QSFH7T5tNr31F+M01Aa8O39y/cP0yUIdxRgJXgsAhJPfzwxVlMQFalRElmgx33MkIjALpdjG1WM6
ESJZfL12tKy1vTjSgQNYpzRQ1QTWBHhohALfMBKF6Bw514MqHzvSZ4j15q1BbjwVtLXq8+LvJzai
N3pwUha4VOlE/vYy9wsqdpvrZmjNAZ+uQPz9RAQgz/OYJhAxG198+zYZ91avuLuqVUgOz/WLdGEG
Nql91IfnJlV8XrUCyb0lPcly101g2HT9NmnjH0ulP7q6p0iWqsRI9jqNq9aeE4jJqn1MNnEfTiqe
u1URsCioAIH66yLj7LcVqZLB9aPZ23jaYfBQo1PEAqtncSJCWkWFmc2ubSEixSuLoAtHEZ+ueTWU
ruBgfAJ0JTmeo4WTT9MwwIjo+zhBdWHXLD94qeiRXpUCsCtMZwoWOhl+EzSPfuXqHM6gD9MvABJv
n2mnCheFR5EDGvRq/iNEsoc9bCFIBlgcNVX1mFos4CA1HabpGbF5F3APb4h+ob/7ZdokfRuWzHi6
fjXXopGTHyA7mUkkarsGP4BWSCol/G6q7PuxIs9lMm0wC/yJuj2K6Q4CBCASYt2SKciLdioAwOtH
XRZg5h5IS0RTqMeq+gFMFzzBwLdBZ8i5tSl8jIfUCZ7+TeruSqDAzE6rELHmxjwLb6Q/rFzIZJ6L
WMBCPjG8AKMmc0pkPHLyirqxudPdzrhNekCMIxuZbwaO8d7r5yUU4kJhgFqAtlWgmyJvey6ZlG5O
Uw92rhryb6jqHS0AnbIJ02lFvfVnaoaauwRVq8ILWr0NjiDzA4QkCPekYKTtyELcfkHnQDEPh1Ij
CBMQVwPaWtNDJOOb3fV1rsrDoJ9A6gTvnozjanSIxfIMab6MvCTZ36n/WCYvDXu9LmVN+30iyvmI
EDB3Ll0/F+FqWY6mF6Grbmsg9BnrL2P9mnMUFAxF8KqQJWc6BqT3cy0nSHv3b2XyOpoBQyYKGLgj
/359VWsX4GRVsnaaiT6CSwuSBnNjeGGjMFqqz5vnKliMjaN1SBtEufdz5N8+PMGKoA0gbHjcwUMh
QpS8h1aUyILGDjJCRZAUwfBh3kvp+9KZD51GFlPD943qWwwQpyxXFdfWXOy/K0C66XyDEsNLxpF5
XuTUj8TZ2/FWj2+uH/FqQvhUhmQHmskleEeKHI2e3NSFsTGz7hbPpte21p48f7wzLPpkFIOzqTvz
m16poBrELsl26FS+pARNS1DWheeMho4FpfdKl73fuMEwPDKeBul4HOdf15f8x61fiETGHzN/SD8j
w3a+rTGsQdZVpRdpOs+GPWswmpfUS/bUN7H1y8ez84uRD0g+syxOHzp3XvZtE+eoxxR9kLD02zCP
BYhbCf/iIE++HVi+fKFpDNiwMv2rBiHdXqudBpmacfp4LIEarg18eQOjvsBiOP/p1OstZ44tPBtH
JNTo47bGv1xVf9/KxURhWkyAiAHpi7ydPufEGFLDjcZQT7555Udhk7Dl+C7y8lgKbqcUAy+NMwP4
BdVIlrBnO8t+zrbeBq1OD9cPemUZJqDw/zln8feT10LT1pj4W3IvsvvbEdTescK1rBpijMaL4U4M
FMh9YwP3G564ifg+36H2uR9jEiz13gIqLUC0FKHC6mpOpElHjyc0WkiGwosKegt+YqBmfWK3gL4B
9HbMoF6gJaY14cZQVl7EfXITN+0r0NTer4tY88V4eP4jQvz95EBac24a0Nh5kRWzAMBpSGyFVnzX
TS/X5azaTeRdRAoY2AhyaS/p8zoFvwPkaG4elo6t7Zu8mrbM10qF/VzVAQwqgCcDCoBxmfMl5QRu
AIUpLzJZ+8B6ukMy5HYo06dlLm+G6cOYVsLnAFEaMRs4MEFreC4u0TRSpgADR6b3pskPymeE+O8v
TCPSA4BhQQ4dNub8+7bW6HbWNYhH+7n4PaMcHNYu9ctg0kdtb3S+ebugzLKggRkKyDFNe6gK9LEE
PAeqbtoyLQCIkK6IeFbPE33AGGO18dNs6SKXWt06g4OK9WJaOxCi7By2aVSIjKv3y3fFiB1MLBgM
zpeuuUkO3PjSj1yvDx471n/8fsGDiyYcpK0wlCuFC9TqBq43CKb0Hzl6ilS4BmuOHDBawAGHXQU+
tdxWyurKbI3Fh2swpi92nv4iwPFzynzjZdpLWqJx2qXt1nSHJ16R+3pRATesFdTRGgYuF5StTBfz
7ucbaA7FxFntoP3D8QKXPJAyD9vuGcDxaKsedtwGTHflhrp7vH7bV6zKmVwpgljMKWFaCRrt2p3f
/Hr+xgzvMFmAlupI/olZWAypg3gMThiXXn6+aKyeh6HNSTSbt2bzO6lU4MErangmQNrFcqSkKxgE
6OMmvnVmhc9a/bwgZyF4OCInLBmQwbEYTcyaRG3H/+7J8KWvVUm6FZMoWhwxV4QbixF4yYYsnBqT
zwwzcv34gOQQ091DXb3OzRFZbsWlWlM6CEOGHTGkL9LP50pXDzMKciUlETO7rb/kLySFecj9PaDO
D0Y/fMkxK2I5NAmNyXm5rnh/yrCStYRYREpo6LUABClt5tS1hZPVhESEFw2wa6y7LgV8upFi6p9t
l7awA6Ng6BvztO/mZDtBCkLDLMmngIL59lNbIVik0eBl470jhVVm2vfp4nISOcVtw4A6YPOAJW8+
6TYxWlpMo9ik7CHT367vwopxhmnG5sMyY9BKPm6tprbBjdmMqHdnLjdJd9sOCtyGNaU9FSHFDWww
2GKPk4k68mv3UGaKnKzq89LGLX3FOPFHM0r7b8T9pnBeqq9LcZvNmTG4BD/e/GpPHdhPyOb6AagE
SI6FWH05g5gGBzAdHJ0HGsBVr0tYsbDgHQCgBTBSwKUsB+xGXfiWVjpm5OQ9CDMyau272UC1U9fg
+b3uE7k9NEjjkQCiGtQA5dwep+7SVItpRshib1KA2YCIJxyK7cdXheSyqOmg0RwNv+emgyYWyRha
CSJMdwaN8eR5D7T6URQv/02MdDzxzJeJzBAzGE1gm0/EfZx6AIYmKte0ZndRpBclRwDRXdRM8Tyv
3DRjZpSjBXzmdF/3Bno7+hBvW1iC2N5fX9ia3gGgGJ0WIMIAabi0sCKpqeEz6B1wuzCyG1gwd/9J
ginlP2ijuf0862ZkD89T92qrShjrK8AoBt7SYK2So11ggmTcrghuTtVtJjt7bPNc8WC/5E1B5li0
XwOCDthcF1MfiFbbruetEYF32X6JJz/ZunWtv5ZTM25q5hRfwfzhbHRmsZdBm5ObiplziA6geENp
ZmybNGteK677Dwk3s9frG7ymMgIHzUH/s3jsS666WQaSjPliRCkp9plPvY1u9g9m3ExBzuhd13gq
jMy1LYezhIMCiwyGbSWl0ahZzNzhUBr7lu+6/uNPfiRf8XhxEdqIFPP5nfYoWmq1JoUPrFyUn9/S
QmUL17YMcTZ+P1CELvPm1PU7KwMBXaRNUV7/MBIvZG0XLNZtP34iD4NY8F9Z5vlqZuq2zNETrAYc
JlV7KGmh2K/1+OlEhBTCNGM1zZWrmQAKAxC8NgMhSONmjL2zTWAkzPrO7qrqUOczA0Iz5agcg1rg
uhau6YQN2kBMLFroEJSfd1phJkXiZnbEjC1oEtkn7DzCIXTTgdsELQqSyjXoJU7x+rcj3t7r6bGu
79rmkFHvM6sgIvuPrl68nIXinCQ3CsZRUkmIHZUkxJAa0xVHJVRXDjYxa2uCKA6UWJedWLzNCz62
dkTZo9u9LnjefBiBFbYK7gN4UXAjOhorzpfAO5YPmIGECOvZvB9yRZy1ugKYGcG7BSIHOV82J4ya
U0ztqEvfAMUboo9yYywKr7QWqyAOFXhUJqagLcmrg4kt506C066RtHjiyabKt5vr+roqQpCtAUJM
zGtI4WgbNylCh9iOnHjrYoAzw1wIzd8H9vO6HKGYFyd+IkfSKJc1ScoW147S/DVl27TdYtiuyMcw
AyWswbqN16vM8+oRnYiUdg/MRaSuYVYjf9xlVuAsO5B7XV/V+u4BQhKDtgKYVbqOcLjZNPkDtABg
dUHG3W2VksMy5t81S1V6X7UsyJf9vywZnszpeT5r6WxHhW6gVS/bjtXL9dWsbRh8O5rwAGSEvLx0
RqaBCKIGr1vkY1jAqp80JyowQqQQIqywrAmomWKzIErMXZ9fzHZyeUm9xYqMsXK+dJU7BlM66XZg
akvPAGPavycDqw5LrC8BnR2gpoz5bWE/jMRCTnoElk/ocGo/goDLbANziK0QBIkND+rZyBFeUfKl
bW2ynereCVk2t9tiIE0XxEZiRQhDnPdZd9ObJR0Qjc9zke3myXG+MR05noT6MwiW5no7EG4+sSEf
gsRkzRi4dfzoIypkPQuTZK91+9LV+98pIFWO5pL9Mu0m+ZpWRrW1hwnAIAzkPF45l3cIpADRtdTj
zpyWIfDhcA96nJdv1/d1TT1A9I48MUZtwH4mOT9S9m5XMyA25d2t59/2Kuy6NeUATR3GygUl8MUI
ez4Y41RZsEUx0iBNq20BvX6TY1zyE8s4ESOWeeJ5SgOUoRlwWSOdh721GZjixqqWIf5+8v3FbIqk
MvF9G05heLTNY28pnJtQ4HMFB8iQGI1FgCxwMKQ0jqFN3ViW1ILzTNwbv9dIkM79bl4oYGI6b7rL
prHfNAy0B9f37tIaYZoLcFoYjPNFrCX+frI2Qn1wusQGuLrSTeaGORS7D43+w+1YAi0XFHAgx/0j
SJLS8joZaAkmKuQLXdQkquXFTxWJhstjOhciqQFmfXQdMEYlIpzHIvs1mbf1oPDgK+HiuQxJFSpv
avBQycoj6/aOe6+D2QqxorFLs9D1wcr0XdkvsnZHkagU9IeA00a18HzrTH3uzIW5VuRYO8afY0eR
W7pUAMCcnXzfPP++W4PO1HJjK0rne/yjoaBh7nwVI6FqFZKlSa3FIp1YBXXC6qlXdfheHr1YBKrC
yPoBkUMmPEQv4bToNhaxdAHSnF31Crqb6xdlVQQINyHGRAVPfirSvPdHbk5WNC+JHZTmhCH8fN7o
JP1EAIfHG3q3wMou6KrOD0RjSFfY4BuI/JhZT6QEytgwxvnPJUmSF94s1eb6wlaPBpzpgN2CbqM/
+lweSktTR+cG1i1+sR/I+P2/fV7SX2J3+oBbY0eGERh3pq84ltVfj6gAryeRzvekyMBaZr+2rdpG
C+ON1RyUOCLr3wdnNOYkQFMtp7hNp2KofcOFzbe1lgRN8vsT24Pk4v++L+Sf2F+UhCtd6/B9O3DL
B79WDJ6tau3J5yVl6vTOHBvhgYe/vDmw9X05KdR1TQL6c2GcBDgBUJzOF4BQqY2XBVePeTfM2BNW
7HvGFELWTuFUiHTKeTzbiU0gxKnueFhMH/YcABPDXDOAI5B0Babg+RpY5cap5zA7It4Xs75vzXC2
th8/Z/E0tjFwIyJl6RroLcN0+OjZyDPcIMKsP7MC5HxA+A3ThOm88xUAxAnzOg5zIr3azNlrVj8u
H6bbxOMYHMui98YG8aZcH3Zdas+GhWARvUEgPO68ZjuOTX24vk9r7giTuegpgU9CdlVyFMjVAV0N
wWSkJUsTaFb6MA3pXk/6+xSs3p+QhQlcJMFRxUJe/3zTyDSj5xPsZpE2eE0IbiN6mxlxs1/KoRsD
E2PPx+sCL+8Kojy0igOxEqCvqJidCyztyTOATmdHi47qFAApnHyL3Nl1IZd35VyIZFGWkmKksoSQ
vNlTGiYq+CbV9yWT4mWMklh8X/97aJ6L9vn6z1+p44vfjy4HaDJgV+X3se2UHBuYw2GgN63WrXDk
WhCDFyvgbXdPAV8LL6wHaMIAUMRQvWnLx2f+IBla5gF4C/yUF+UenWh9PjpWpDfshqDyA+ALumsq
+hxzFQ/I2m6iORcaAUUDiINkPsesQJvA0pGoa28y76CKu9Y0ToCsIP2HCPIC0sVIrdSiaW1FExlD
QQ+eJ8bOX1RF+8tMDVpM/xXjSzFERvWi9RaGIFIrO3fP7ZhGZDSqr1NamVGSmUUSzGWX3Sw1m/92
qyl9va41q9uIHnLUGqAxF33kLdXSJqcaiWKk8KsprNp5898kSHHyoA0pigUuidKXGRRq5s1/+7xk
GuLufwvIlzyYWFhWKiBboUnyExNcLP9skdjCk0ijZkbu6otDUK5Kw5LvjBbZjoP1E6Nk4SfWgjgZ
LAA29FruEWFzXaTVgMes7b95N6mhaJ9cKSmJkRuktDEbiWLfRQ8HRYaT+0jTxuZL333lSD5Z+wH5
J3BFhhQIoKCxDbLJDXLkCQdj1ztp8Jh/vDiHX4E3swVfBfg3OfNFZ3vmTYo83vJeWXhvPH18E5GH
RhJX0EPr8pVKfJ7RuK9sDEpFWv6XoaK7WrsxqPuZqP8SxD1yQFKMrZtjPtGKRpTcglYF9iZCJknb
ABED3knBioDSomTXam5jwsLFmEOG1FtJ3paD9gOz3qBiQO+cEqF/xcwBGAujHLDWSGTJsYnWVHZp
FtyPEh5vWLyvPLYbY+3jeo2tQmlZhFiIdqV4QZ+ZpXmL7UUkGDgqyuPHC0FAr0NxA+Ya2U44n/Mr
ylODsL7W6JHyr+8zf7muUSubJNIvguNBYIjJ9f4uS2JSVHN1RMrCHDYV+eEPChErSnUmQgpDa0rz
xB4hwt5p8ACNIo20YsLQAImXvqhY48EqHYDXVZShoE+PXjbcpLEbWkaEXAxKLqG+7K7vlkqWZO8F
JkhW6wM9auk2M7GcUPvpohuefCLeOVuUZPmNESDNRtfRY1+DSRlV2ywLCH/IwNHnePSQlCQNhplh
gBE94oNffzxcBNc3Lo3IAmOMTLqodAJ0HU1aenTtLyxwVZm/tXDu7PvS22qyclqzDrjpOt/Z8avp
3dv8wa4Poqm2S2+YtbWzB0sF07iiiMj3oS9OtM/A5UmKiPeqNzk2pcd0vGVblyue1avKgQ5PgZoq
8g7iqp34UoDck94E1PUx1x4GZ0Fx+gVokwcdfblTokjQrS3FQV4GkIOoSXpyX2tTG5wlZQKjMIV6
rwd22ivs2ophgBdFihHhJ8rD8vBW02CMMJs8XCQQkRod4Iw7vLy+X79Pa0KQKRH1G4wUgvP2fMtK
vRnGISOC6zbMjbDINovKpalEiJ08ORWW2c2cU7s89kO5ycdXr71DO7fivlw+UAX82b/rkI6+4HpF
OcU64nJje0Gfb+x2h+D6+m6tKdipFPErTpbCPToV8WyVmP7pAf/5q5181JTes3zvKAEAhdWUXPXZ
iiQLoM8+WEgyyPIWfkgAAK0ZxgaDHcEMELC0n3ed1/80E75J/DnSykQ1haxaq2QhXEZT38qd8ji3
WVggg9d096zZJ/xg5Qqjvnp4FiI2wHbD4MlpkjIDT7E54vAmqw088ti44WjsbEchZu3KAujpf2Lk
2I2iImWghANFTM3Az3nQmYq2qlVVPynbSFqYmVpKU25iz6YfHUGDufdm6gojt2a6UbVBcy/Gz0CS
IMOcNyUQbwrOsAxUQu3+Wx3fdsldhSJl77w57vdOP2j6Rk+313Vf2GZJH8/ESp43L7XcjROIbdFY
uWADUQqdQnMOxn7bmbsYnKnXBa5oBSJVBEbidQQD9X+kfWmPpDrS9S9CYsd8BXKrlayu6urqL6i3
y2IwGLP/+vdQevR2phMlyp4ZzdVoSkOk7bAdjjhxjnQ0UculGnIK9KjnAVww6nfZ5NvayrAWIuIz
K9Lp1JAqFdEIUi5UDPTx4JgH0f+o3SpIMwUtwD+vj2nBQWBtTmuBmQT6NVKoBHGXmpeZQo9M/09T
37TyqV/ju1gzIa0T60stt0qYKOttm/7Kio06/Lo+ikVXOBmFtDJAAYoid1DSQ0S719h3M/vqKpVX
db8t9p5ndyxa8fm1MUmLNIyky6oS8txg7NpU1Q8hDgxKRtdHtWgEHLvA583FJPn9qmgdCPfJgM1r
3UPWoUM2i60xzq3ZkAZS5ELQpp1Q182hauI1ZcDWOPCXTOAlhOBVR0PPRdjANJoSgDDocUhecgZl
ui/97VgZpIDx9kU3ElLPF5D+ph91rhUthbKn36YHne/L7jka1lA/C+c1JLfxiEfzAB6Qcjin0LgD
xqWjR6vzebcv1JfbF/z0+/MBdHKbU7eyLNrO3x/eu+RDKf+QZqUyvbgYJ0OQLnFwRfVWn40Uj6Eg
a5+KNNCN/f82CumetkXT5GjphYC42MSuBl6+Q5OuncUL40BxwUABAAnYy2qkAUb9AmgSfmREbLVR
DSpyz/W1HPmSFRR6iDb3914KeBR2a8eRJfhRa+64tjf5AVyr12dr4VLB/f+Z7DeAJpQLGZ0SVZpW
iRqu2wWGuadNvqnT32AI/wc7Lmq36MSZYVjSwidKz4eSobnIdGuvGV2PpG3A4tETyrfrlpYmDa2X
yM2ju41AP/rci1HJLbKoVesjZzSosh8pGnoapq8cjksQC+jH/zUjnfl8YDpJmh4D0qogyTLAJEtv
UDo/NjZ0bPdg7QDTg+H9A/XwLFz/17B0ZI61AmJg8Bke84n6vf1UmLrH1vK8i5OIxlV9ZmjE41F6
mDrciu1ywnLV3XDXpf1uGt6i+uZqoIZnHKqBeNKjOVs2YjZNBdKVpj6WX1UVj/pjBJTmdWdYODIh
0IW04fwqRXghuR2QKoY7OHDvno4H18qD0VhTq10zIZ03iJbA1uXCBLRkf5nx8FsH9u76KBZWA3VG
F8V3XGGAs0u+Bo33tiBVwo9jlu9rUTxBe3trkrVsxGe2Uwppz+xIrpXnOtCGCNihGk7HO7Sw/K47
xwmMsjAeqJNqB8BjdB8oNmczWn3k0cghj43p/DE61TryWLX24GDr3qaYltAHZbFHuJltetv5o1RZ
6xnuaAW1WnX35lTkh9qM/2QtckaQQXm1OTd9YYAtWAzka9p1OFMd88ukZsZO4Y67R1d49DqVqv5I
4iT/amos9W3hglnTGtE6N+pQoW858x0eRZ5Wqyne763rM3cq94nN6i1PoMQoYmLux4JPW9ZZg4/A
IN7rdmUEyGGXXuemyWsJ0qLDVECMJ+k186trQhdcKbjzChyiAJxKbd87zlo/su12Eye1i7+66nOi
VPyeaCB5EUSL3101tgPTBAWFZ6KBE20b83+NMzPflOkmKe8IaegdOvUsr05ckCeXJrujOW+9oskr
b3Ay5FAGXdml1FZ9Z6zTYGR66sU5dwOtNdekVRYuAuxA6N/OuwV5VykS13gzlKDyKI9O+dHRZzEN
HseraS1UXjMjnc5DldpgJI3L+XYuCi+hjwnaaMrt9Q3zmaaRPRkPC8RKQCpiw0j7fkziWIGXlMfC
nJx9ZEIuhqNQ7jMO2ivLGJTdZKVKoHMGcG7HU/AEDoU3pLZ219h1c8yaIt0bTZs+FFyd/DZRp/vB
buhm6rjx0hRG5oMQyvTTUQXeETpBgR43uV+CUvJtaCx3x9J+8nTOsZK8+lE16Z+uZdmuH9x2o6ik
CGJOYr92LQ6ux0n1qxHFRhQhiJcXOvM1PJk8Te+PZtSMHmM18QQUg29PVANQghAGiS5ot8kI+bId
CUFfLjsW/fesPZif0nQPZlJu0Z3jX1+ShS5cmDgxJi0JcQtwJtQGO5rjd6HcR1YFisuvbJgd/q10
n1Wr3Arzv051tmn5LYtXXGLJ8U7NS8f0oJdmrkYw3wPCZOzxKstpMPUrWdBFK2BNAf8DqkkXWI0+
LyOe94QdJyhU6r5W7cBFYzmb63O5dB9ADRJgdqQ9EB5KUwli+FgfWosdRbHRUSjn21Ks3M0Ltxrq
039NSNM1TSUxW2KzY+K80e7DdVa+vzRR0LhANlczDfRmSAFGQiuBOpIoj1b6bA47w58GkH+sCK3N
8yCfAqjrAQwELAlesdKZ5iZ5DA4NDKIiz910H0GmNCu/glhs6IoV957nQzaFByBYFnEtostSWhKz
1Q1mUhfH55wCLeNgUF/j/k6Mv8pmX1grteXPX35hDowpSLUjP3ihDMqnlE5ojGXHPGo6sO9XOtLV
YPHe47eBn2lAf0FitdSfGEu2g0EEiMFID6nLwfYiRcn3rkI0L8mUdEv6IrmzoXCwpRbJfUB7c19J
KqSveseuXjhvxjfNnuJNlrnOkwBhy4sq+KuVcboxRfPTGvP2tchT55XZ4MBDWDwcBg0g7dQSjENt
npRBG7v9rzrNGp+BYXE32hE0D5uu9OpqYq+F3ou1t/LS0p+GTPMWOnnL2jHLJpchlOHZH4bfruee
qnG/6g+Ju/YYXFp70JHM3IAINC+gQLEjNJVnUXXUAcmzxyNX3g3AI3LDOGTug5atbJ2lrQlNEAAZ
oZeKA1Vytco1QWltmuUxq/GI1tKnrOErB8yyCeDbPhmTLlHEU27bsUOrY8+nDh1GmbJtWEaC68fY
ohV7ZuQBGwp2pzSQrE7LFD0u5bE+ZPEDpup/+7x0hI0iiashVfB568eDe7u0s4Y2ovkIRsPInI85
d7Ak1ZRWbUV1jEVjoSehhFpoA+r1MlIekL1fmaold4YGDHa8Bj3Ci0qeieg5hTQDrEELZtL3tI69
RsWDKfMhvLTy3Fg25gAqO/c0XySazZQZAsLi1ZHxQ56/WchrxC66TnntCbLGl7X0kMbL5q+12UtO
dqpChhhaDbDW89RPosmLlaAhH4QfY/sLLz5ikI51xY/rvrG0ZVFznVMr8+LJeWct6UXb9DiuTRa2
WXeo28KLTMVvhn067Ap7LfpZurFPomv5uhsj3YFqeoQbGwepMj4MYBZGGv/6oFaMyICmJq6bVhlg
JBHqvRlnh17RHnk0rfW5fTb0y7ePAz4VNE0BPXXBQVbRuIi13GHHCKJAASnSZFeNKTioUntUvCEa
+yeNlmTDW/Uj62gB9jD7qCZZHsyCtJ7GmHJAr30SFIx8QdKWBkYbZ4FSTM19F7dvTl6uVe8WuN4R
fp785jkgOXEzTS+EpRWImdAYs2Ot8u42yX3EtXcXd2BtdD6rR881hz2a0x+yqAQP71pSZem8O/0J
0nk3uhEVoJVmR3X6UJQ7A5re1x1gzYB04lkdnrPJPMb2q+WAWnjl80v+dRpCG+dTCNh40VR4dx9n
6UVreqyKlxZ2/mEMJ88E6TioMwIApgojWeGPtp+sASTXBjH//cQP0rIqRT4PwiR+NgXQ5dazlXm6
jG1xoKBRHvBpXNAob52bAJTbbnSl5UeEOb5hP47sTbhvkVmu2Llcblw+M8skOk5V8MxJQ1H1JukU
RFXHkvhoWBq7le9fTtX596Utg3auJhkYvq9b3kS27rBx2c13NEwA1oP7H1lh0A2fT9VgZYwqbpQe
k8YJRON6ye0tB3gkAV8D8nMEy2g5P7dQ2JWamJylR07ugUtgLKDFzVXucxPStutihQLeU6THrvX1
0qfWJr4dcnduQnoujQ5TGyPBKGwBMeJNUQW37rqz7xMJGV2mSI6Udp4ezfy/GHkZNz5cN7DkSyfL
IDcxDM5o126MAYzpu10Bkl/76hqgd82GlFsivELzWA4bLfdVSJwad+ba6bEgkTdPFLYcWKTBtSTv
uTEbk0rhSoI0WYcXBfBuFKpMjxk7tNFbgexoA0lD93ub/Gnt34r7h6X7pN3SWmz/ZT7//g5pb7pG
JyKmRclx0oNW36LpxF6rai5NJzTDccNrSAuCB/Z85yhR149Vk6VHAm09e9dFX+psd/soTk1I29+p
u86hNElxo4DC9tA2e5TNr5tYOIyBS/47inmUJ+d9lJiiBtVMekydb1qxUdje4b59O8kSnvwnVqTl
wG2gxcAnYq6ijej3XP2H5cZLD8keoAVNwLnPR4G28TGLqQFaFPXAs03FdmIN+LF0m5yakNbCyEjT
iVyHZ0OIgKELY399IRa/jx7uGU5AEO5LQxCKRnmT2gnCeg8c8mItOllc6JPvS7/fnTHJXYLvt+5T
XHgZeyIpOmL+ZSFOrEjuxFAmSGs0RR2tfKtn9xQnPjlen6i1gcx/P/HYfkQGui4cLMQ3YvmE+C4Q
JP2KkfnCOA/h4bAn45CuxZ6gc6NhmK0+YVveqB4FJyyxfrTmpnWOthrm5cv1Ya2tv3RLWkOiJcDh
J8dh3EbOBk3J/9v3pSuyM0C9ZA/z9w2fGGBXXLnlV36/3ICspMyFWg6+D5kw8Sdf63tZ+7yUTzCa
zKnrDAsCKBn/Zv/8nybHkq5GnTYGwVmbHJvmzuLbbu3lseizaG1AWwN6AoDaP/fZphfEGY0xOUL0
2+K7In1KW48Z7/8wihMrkgtBuNzp9RqnICW+Vewjd8WFFm+8k+9LLiRs0yhjB+RTYjp0YVYchjUx
gpV5kuOsttQjU/QYQa/ekQmQWegd/Kmib9fnaWEccwUPwS6eBXMS/3w1eEMhZjvE8RGpIT746HMe
mpXS0YK7Qm4FPCAmkusmgDDnJsauSc0qaSEmhmqr6/zm6rC9PoiFqUL7BLjn8HnQlcpXnmpGKsXj
YdaWM4KR3rvZF6ffF+0aRGD+pdJJeGZnHunJcasZCunYLAKXK9+BF/AV96i7ZWC7KUp33/VyZeLm
nXDNnHSB6CQedDeGOdX4VmRhlOzG4oOaD5kx3vx8AwMZ8BWQMwIyjcg5rojzYhpppIaWvQfVkMOe
mnZlw1x6wWwCSdCZNPGyimPHeDX0BtNCpvtObG6aZC1CXLEg57Qmkmei+LSQfri236/VuS63CoF7
ocoOfqEFbkmtqVOFsQG8j7G9ban1UhXjHrqGu+vOfLnqMGNCmPOTtA31oXMnqzJLnSbaaCDdZvuo
aHZKXf3WIr7pR/uZi3Zl7yyOiiB9j462BcLIqRrGYoSiTlgo3Z2VRh5hqqeqv64P6nLnzEwEyN1C
mgvMnPJbyDI49KITxAp1MtxnvH8RTp2j5DT96iNARqfpC0lurxvCpj5rNaJjD/+Qosgk6dw663M1
VIsq8SZaQODd+W3wfl8bdC3RueR8Jg43SICjmHsRdUPyZIzHulVDNnyNio8CjCrXZ3BpnU4NzD/g
5OyBCC6pphQGyLiDhk+QKj5UBYN/MYIqP9j2AL+TJbx1khWT3bhqOJos4FPjT8qLKVaMLE/VXyPS
ulDDqC3IOWihKw7N9Ixg8vogVr4vw1MyZitQo8JhBokBjwUO9L3/wYCNHlmU1BYY4y27szTUo7SQ
ml/S9FeO9OB1A4trDaglzsmZyUiGU1uOzg0BPscwSVPbI1Fi7yBCxyE+a9ze2IFNMhe+QREIhn85
GoP+IsisFSyGaYugiUD7tiYZvbgcJxak6x+AUj2eOMHWV6svSVZ+sbR8rYT7qfl1flViGCAXAvwV
6O0LbKqh9j2F8hRmzM7A2pfhNk7UB87Fm5IYnqNNph/X4g9okysvSdJ9Z5d7wFk9gU4Fm9/OTwpq
4Jn6FPxgMweCdITradup7dDpoWX4/KuihUILASO77iRL84qOcQRuBIHPBdWdOo5O10aWFmZGUuzJ
YBUBr5w1ObtFKyCxg/4D+ovAp3Z+7FC3B6+9UNGVijam+BXhzz9sJuCV/78Baa5IFXUdrg4tdLKH
dLj/l716+nn9/PfXphVD3Bp8yFPk9UlQ3vzMwEqf/HrpLEPJ2+pKFZ9XnH1XHUp15fuXkS2+b6Ll
BehkJBLlwKytBkaLFk3Blek3fCfcZ1d70G9PSZ1bkSYp4gAl6szAicwzAAbT4L/rrrpQUUO7lY7A
CblBALvlmmaiWBniv1QN0+Ld0r4wm+4SkKDqT3paPszNmVYTBV0++OX03PU3v8bnXi/dhO4d6uJg
cDh3gbKZqjrhZAoJYUEas2B/fXRLARtYGyzw2ztogZHz1QCwllWuTVNIB8iQeeAlrH1Loe3XAcHi
ttNVdrCMsVt5HCx5Bo5rbQ7YQXIoN/4xIFYFBHrVsGdu7EHzY3q0BKA9ZQNtLCCZ2hWA1JI9oNRU
IArA83PB2peONDHqWOBW1exd0ZC9YIfc3mbRymwuHTindiRfBDl8YZUjn8cVfZtova/L8evtCwba
J1yjJqipL4JRTiN7crVxAolnubOS7NFSo8Izu+Ex1617Vc1vzzfO1Eh/Dc5zexK75YmWJUSFQSa+
Wd1dafOgGl87s/+HsxTIXAujsnAHqvJppCsR78GIF+pATALQrE5lcH3qllbHBX4JbdVzF7ox//1k
JMY0VghER+T8UpDUVrsEmhHXLSzEPkAJoBSKqxOUXHLrdlqlaWxNs1/3lR8ZYWVrXkZ//k9G5FsN
xD21kyUwUvba4OG9sqkKB+hLfY14aXk0eH3gaECYJfdhZfYQ0WJ+FrjNXii/o+a+7l+vj2VhSXAz
o+4CRLbrgjjwfEko6LdSR6EGKL6/xe6f/PZ83UyoSz4fvqD5l6+gUmumWlH0Cdz4j7X41vEdTSyQ
0rxcH8bCTCFcQscCpDvm607y3Y5zrRwVZQpT4dHmGUzE1s0NZRiIO6O8wawyB07nEyXq2BqRt5tC
AwqPadE/NkO04TX9dvtAQByFSw6JNSDkpYip0mqTjAR33aQ8qpPwnSnz6+pmYB9IQbHDgRvAcC5U
3cqBTUYz4U6Lyid1fMr//MMYTGNmIAU1NeinzqfKVlwaJyTDNq+SLTQKwVDvvoGKeuWsX1rzuZUX
gs860ioyMdrYO4B0tT1cq9N3o9JtadV8SxO6ghxYCj9sEyz76CZEGxFweOfDcWpCa5vFOH9dN/Ii
XRl9I08PgKRuqTAar8mSPYu1g11ND6wuf9W6K8CDEH+5PqsLgQJ+BjwQM4qXo3xlD3YyAn+cTWHe
Dds+T54Uq/jaZva7ESUopYwrjrjQ7Q518k9ePlCJQgtFWsUOpHIRiP+mEH2U+nYCXdbvtnY7KCW4
apDwoduMLsDn0GnOv9UtJEvKyOwBS3SgrXV95AvBAwL8uUEMxzqIbaUFiGtSq8r8S2LwcdQjCMcj
Fyzj1HfWFAkWMIIYNJQhPvnu0AY1+9zJDTVaaEqC4MEU6nbZPiYxfafKEJfI/7TJLrfBpAyFavtO
rU3hN5FNglZx/uHJi42PJzUw6+Ail88yO8orp2i1KRxEsjFIdWwM5+buAQzzxIR0EbM+Y0wYxhQi
JeDZw6PpKkEdUz+L1/CIC/cLWGgdqFQAN4QUgXSeJZM7RK2WT6Fr+PHg5WtN10vfn5XWPjfGJdMV
7aGH4EzjCGnaLn5y1JU4eb7+pMzATLkIwQB0D4BjSbpX3Axv5E5Px1DLK0Dev6e5uuHalyKO/SF+
0brj7Z6O02yep8+TTdpz+uQkLovqMbzXnfetr8Tvt39/7iLGAYL6uPbJJHfi3i03UYulzRg2+xjS
Y8nTpD+lyfa6kYUlgXfpuGFMcLUhgXq+h/CIGxzejVboQmTqNavf/uXz2JvzVY9gT54jM25thTZW
yIrvzDqkKJ9cN7Cw5vj9fw3Mfz+ZJGCSlTpnMICjYFfrNUbRBS551a1uM8Tc7/Q4uG5xccaggwtq
CjKXNvVziwkl/aimIPCrwa0V74qV637hokQGDcyA2rzr8c48/3zTdzUTdQNBTOhrYJ8cWfYPAzi1
IE0Z7arOFpZwQjb9piicpcYaWnNtDFLFtE1jXWAQTthGG03bqHUgVvbGsgW01oBZAf+WyeaMyLBK
kC84YSLukJot6YMe3X6RYSH+mph/wolnKZDtGgUyb0jzu16hzKehSb+zt9u96dSK9F60cqJP9YSB
pOreyXf6GjJldhfpTAQdAZRlNbSFACkkfd+1S4aWmtwJreSHjfbSYVelP8yPerodK4jKEio7SFTM
pR8ZF6axFgpkrHTCKf8Qyh+3uj0pcfb9eVueLEfFW83GeeuAJLXze3UjAGyF4Hs1rty2yxP2dxzS
sjdi0NFmjHH0GshN9lESmHQb/USD5vWFX4iTMJ6Zhg2CU+iplw5e6KApIxI+dqhYP3MF3cHP1PSz
f/GuEyPSWcWjVmcmicCs3ZD3pND3TtT+uD6OeT4uHezvOKRLNxt1NTV6KOfgGfbBO7qNWTcC7T/s
r9tZOnZxG4JHBd27KC9LdoYyzgnWnIRKCfaEII5WTsWFcUBVFjkv0BogopQfKHxyU20YOzCEuzur
OLS/oY598whQmgRmYS5SgppbXnFTgJnbsK2wze/ErzRdcailAehIGxP8B0Jmct+UDZVBJjoLN2GF
rr+M+0n9YHSvt47BhQXcfDhLXEQ90hjsHk88c8j0UAz+aHhud7j+/ctBIP0MRTsbTU14xcivh8m2
4tJOkZ4GwSvanaNNqdNdnKzphlxucphBqIsOM9Bx4yY/P0wImhDLWoNw3jgAC6NsbedYaA8N3enq
2/UBXW7zc0vSsZU0tkrLGpaU4YvL7wqA5jUAW/Pb8SrnduaJPT0e7UwpytzVQ83ufdN4bnnuVQ2Y
s1lQ1w/N7YglNM8Cu4AwG8wtF82NxAVLQ04dPXScGF6QeFb82Dmap08ruaLLbX9mSE6xlGOVE3U2
FBF9M7Tfa4ASr6/Qki+g2j4r487oKNmle7BAQN0IPMxVwYPJpJmnZ/3PqqHbtKM/9an/dt3ewojm
Bjpw8OKVMsNkzldK4XHUtdowhE7v/M5tHDXOmm7pognc+uhlA6r24mEMlUdTZLkJjUvrJdmaycqa
LGxS0G1C8AkPHwSpstJgU4lKT2J83nmn7UOdPOZ0ZU0WB3BiQYpaLKcthiIyhjCi1GubL+NacLdk
wJ45+qFRrAIvIsXAakKc1NDZGGbp6FeN7XWxcftRhorNXxNSEFzExB7QEjWGBiLHZgp65AfzfiVI
XUj8IPUAyngb+UEVKy7t+7gcDb1r4U2dOBiRzwyP8Z0d72LFx3a0xk1rB/ZakWNh9lBfU5G5RUBp
I1Y6d+G4qwtaNw1S3TqI+UWLBr7bJw8WkEhH2RspHnmTROYotNYogbGJf5KEAXMXdHR3fSMu5I/A
+4bkLUE0gfwn0c+HkeeQgmg71Gqq6hGE6FuK/nOV2Z6aH+L2MS7v8q44VOXNgSysot6B9D36jy50
i5HoBfGcjiS7oK6fTN2vnpsblZnfoSlycxocpkxUcEAUhuNaluLWU6vQ1LZE0tXds+5Prz0pydfr
k7jkCqcmpJ2a0Qp9Ti1HvrVRAtqPj6DuW/GFRROocSFLAYpLJNrOl4krhcapkiK3mXWx15XNk672
Kzbm/X4exWKmLBO84kCUgFhe2qzgADKmQWAYSu9uwe78XHDi20X3PQcnOxTmOi8Vt5PkwyaKB0iL
oHXoYutSJcMzn2F1jCb2LGQof19fmoVjGs6ExJGB6BxPCemMK23SgVYnGsMyfVQ59QY0iXfpzRV3
RMvAveANC6FsPMXPF6ePBkJFjJRePilBVk9+sfZQWlj+MwvS0oxiUrJOgwWsCPlo1yg65v+7tPKz
/Dl6aGbpNeTAzgdQoX1Hry2lCROL35UFdFMzrfRYMz7xTH8iMbc9qpke9LVXEj1L40InKHKh6Bqz
8Tg/N8yHpC6TlrUIoUBAlUR+fzs2CTgIPCgAZJ7pYeVUkhHZo9mOSRsqUASyxMOo7IYedFub6362
dAfBDqjaAC8DBZ2cAy9VBaAIBXYMEGm05VYV9qOq7OsGHPDTXmuSgDK2i8mEZtEVypN5dS5WD3Eb
LtpZl0oO3lCvmpTYoG3I0jcFzHd5eze2QLblt4OjMJcnhqS7YjRAaOY6eRtChCTzZyKznK+VTpY8
ArwD+BfA85fQGZSHUier8j4s8neFAsq2sleXJgshJ1j1EPKgtVY6SHO9HeKKosTHC7JtcJZqrX0w
YhJM+UqEuBBTA5yPIpBJUIq7UO6JwfnWFwXrwl68THG/odWPWEHxIoq3afVx3f2Wjjk8QoDFxev3
UtrLNAvbZA28T0+cPeQAS7/Iyt+Kqq6ECwtXBEoXf+1IHjCJTutbM2vD9D87Fo/1L+N705eP/NdK
SLfkBUjUgYIbYtsI3qUTtSmzIjeqoQlpFzSeuUbisjRdaK0GTQNuO4jeSTWenqZFx4Row3bMwwG9
iRGvXxyy1mawNAqgOuBmMzU18jbnp5sNoILeg6o0nGgS/Im1Nfjy0rGNpCZUm+HMKLBKvmyWaa71
adRCMy4ss//M7h0BvNY+VOiNy747bHvdyZa2DlwZdXKkN8HsIg2HKEbNQH/YhpHIPJZ81NWvYkLh
eC1dsMCH5uJN/dfQPK8n73i3R21bF7Oh4skQWWCy4QEKhXvDrt640Xpq3DybtNwWYIzwzfx3Bj5B
LPKKDy6U0fEzbOTV8VCdKQuky0moFZkaFZcT0yF40TSPfcpQxVX92rIBRm+CpijeVZU+iI65HmCj
+5QYr/8w5zirUAxBCHPxMK96za3LFhtOb02vyPekOzoOeNzXCIc+Lwn5EgEfKHAJgG4hHyv5UmdD
206JcIJYvQMJDHZfjsNr1XfoRoUOtjraQZGZQcreSRP/HNrGK63CQaqD+bVKfoEoNdDL4aklKGlq
dFcZ+bNTaBuhrjE7LG1d4H7QumFCSAYviHPfaFmMknuKCcntfckfKDryCb0dWAaBC4gEzcUnBA4y
dAZZXNcCaHMMTfWRaTvtx/VFXTgXkDZC2QagMogxyvFimehxa1b6EKal8Kp3a7wdZIwHI443XKKA
aEIe+nySpj7RI4vh95c09TnyYYBMXh/CwtFjGnPNd+YRviTYgFxcXKm8HyAnYfgOqI9GfmzGX4b1
mqg/o/Ge8C/XDS7O2YnB+XA6ORPiqnQpifDG58qDInSPFN/+xQCSujh4sO7y6YYaJ6R1YnUILXNT
u8HwD46LVyhQzYh0gWBypAFws7bGwbW7MHZc74nob4m2EkwvBBywAM8FEw3e1aq0NWK9IaXD1Q6y
Tdk3ZXK3zdSkngtgJC0FJIisZH99yhYuhFODn7mFkzUxzZQ2aa11oZNDF2zYgi3Ur9IvanP7E/7M
jnQ2DSUFT3EOO5S4j+pI7uqkfU3cevu/DUcKbmqt1xnrJ6wQ6Ghb/cmuX1n3MaxRVC55MohXgYgC
szMQQtLm1G2wO7YCEWiXepP1EImVK2PhhEQPjY2y/AxfBE/d+U4ppz4DW207hObYeUIHhAXQD/Fx
fa6WBgEY2yx4iTgKcp/nRmxz/L/tyMChJehLuaZNsWQAKT3koxHfgD9QGoWbVLWa93UftgnCS7Gm
0b32eSnArInRZuUk+pAPweT4dC3CXNqLpz9f2otqCpzd1OP7xNz2jRexnabdVdWmXys5rxiSlWqg
32trGRqnQ0MEde7l5OiOfm4hA7ryylw2hN4bF4/byxIBI42lkKTsQ9vqPNdM/dgePeq8qFPuDe2K
ey35sDML9c0snu7F26kvFfzv6YDVnz4gS0HUB0iTXvfgeQWkgAfvi/9vQp44dC1Akol0fTiJdAce
16FBk6Zfl/d59WDbKRjqN9cNLp2WpwalU6xmpiboBIN296PI7/v0oeQf+dolsDxzAFyCVwkk9TLY
SBkdE1hZtQ8V8BKOaF8yk1mcZk1/YXH/zJoh/2dG2j+ocUc5sMBwuzKYhLlzlbVs5OL6oM8D+Sj0
6V9QLRYA3g91jAOA12p/T7uOP7pNn/uRXrN7Z4BiYNGq3d4Ro7tP6Git3G1L84jgH6lJoLMvifys
kSK/P6Crsoy+aOqdMQTdWuPmmgkpIhDlLJjiwoRWfow0DjT3i4tWietet7RQn2hGABr1S5y5PXBm
F0JHEcH5EEGrroSyS/WDWXEO8nNzS/UFhINE/RhVU4s+dyD0LO6J5itrH8b812hlXmn/MAnznHQN
XDW7l7x5UeuFeiwqlpd4cG6aQ0uMQQtb7QPS35tK67eVfu+yIKo1f6bPvT6LS0sFwTEVoub450We
sjSS0c71SQ0b0PX6uP3yp8E2u+epUpSVBftU4bgYG1IsuL4BnXbk/i2wAaEqNKDsQ7pxK8Rzqh5R
Xtgile1bddBokw8GUs/ohVcjma2oW0e9s5X91G9YEXmm9rPqHxr2S23RrUQPnHeb63OhLe1MNN1g
PsBxOZdVzu9+Urkjqw20Rk3mLmocv4y0Z6O1fTzTQRX5YKY79NYiEgad8g/LPFB+xGHhmwPCEOPY
dQcEQEGVr6XI9dnsxbzZOPKQpATHuPxoEw6LKMnRDYSsgVk8uCnxoG+mKv2xKH8qLDtCk4BDyaBw
Hgaoc5Y/p6QAlLjzqqneRYZ717aVp9TxhmTPfZsdidD8WPQrQfry8mL6ZtgFWmXlbK2gLOqYhuXl
2VeXJN44PanNy8Sh54zHdEWQuos27vBfYW1N9lAYdxULkyHB458FulZv6tz2LWcAXXfkoSpwtLPj
9fVd8PW5xWKuA8wst5+9xydRfVSTfogK9Fp0QowvY6nHDzEz+MZm4xqCYmEbI7+CNqM5FF6gOY47
xaoFlqxSRPVARTFuh6wb76yxEz7kyMUroW31Uiuucrg+yEXLn3zkaLpCNDP7+MkgLZ1aWoaaTtgT
sMTZaqCNT2J8YnW87UF0MtUru/riGEZeHtlGgKvQF4BTa570E3uQ2srAVFw0YUru9fH+v+ujuQgt
8HUo7s1+jwoUttb518dJMXuVaqjflBZ0PVqaeMADt741Reke5OtrcigXLiLZk2+uniuid/sm7EHL
MIDT2WMqEBDIBq5M20XQORuaK1PIfgGlIPOFzsBQ2vRDG2q8s31hx+Qe1UTDI0r6pneQYsJ8r+Gi
Fidz5jBECw0qRnJNqnTztjBsswm14UGYmqdk91P5Jm5+4MxDOzEze+iJRyCCaTp9gBmDWYFqUi8Z
Pq57xcIqoWiI3TWngeAcko8L28ihYDXVoTMlX9uJ5y+smjTfcCPt23VLC1OGFjAdSGQ8OZGun5fx
ZCyksIGtTBksRfYPcI09Q/blEPX5psvbNb7PhVGZaKECug/hEUDv0qhYOmlOzC2O/r9j2UKP56A6
r9eHs2JCzmugf9WB5jFMaMqdiGOPa0/9/6PuW7Yjt5Vsf8XLo3sHdPP9uKt9BiQzU29lqaSSqyZY
UpWKIEHwBRAk8fW9WfZxZVLZYss9upNzlp1WRuIVCETs2Hutv/ikDRsFIh8Hd843HU8ZRz2V5i1p
9iIPBuRmuEIQU5Y3nOhg5RCdWB24BFDwozaJRublPoDw6xTJuulQPN7o8NzTZ0KdjeXz25N24qgC
nIBu6RmKjsB5sQc4aZAQ9ItuHynu8biW1njWG60NwSE8cmpJyzO/1/kKkOSVH/fmyjF6zDG6ELO5
sGoxszRM266Bi+AJVJbjoN6b/rYZSGobl9m7+x5mc6iAATCFRkHk5I9XzcO+cOVA6v2onUu3/uIo
Z/v2NL6+KGABGRVQoTiQr1i2H022kwHh0TT7Xl4VQSzXEv2vqxo/LvWZfxmlfiSyF9EbmXifOxl2
Q6ku0FfTkMsmuA0sOLhbFwUx+QfLb0l7ztdUil8PDMEEpF9QrwJW5lVaSvflMBl23e2hFcTOCyPQ
CeT31t5Ur98jICKBz0PBf24VRRh4vEJtwMdx8HW9z3p5X1r2o7KtRDlZSiBqAzwSS2nfpFbrTUlE
zZWcwutDbQNNBzIhZPU8vL8Xvski4GwdzYHvsYYpMzOQsJjx+6nF0C5+YGXpnlyH1xAU03wfVebD
gEQl0WuSV/MPPYqlFyYW+5x6PogvB4vvff59qu96QAlAyLNz++s++9LQffBuCNXC4CKfSBvHhtKB
zfdQooqsIDasNXDw6/2HWYN/wrZAT7S5dLg6aloRSliov3eX5YobWvvyxc8vZFiFbMKXM/tyslJF
7t72Cq9d+PGPXxxayDONIMjHehjhRXs/+We8OHObs7eNnNy9EKlHITnC/1qLiCTzIyPzhMP3RXCR
dVcTvfS9FfTFiXmaE99ojjFnyHk4j/MgUBBVVDG/oHxvguY0VsXm7RGc/noU3IHFAhhrCWnvitr1
HYPx/WilnR3Emq7lvV7fcvArMzvsXxbmX3AwAG4rBUgm5/vS9rdjCdfC6VlTBDvLJ1fTxFfW/dSA
gMpGtRD4fLwgFt6M5r1fC9QH97KGZqbDEmYlb0/Z62I7nCTy7PNDHjx/r0Jsk9ThUIwjRsTI5Rjl
f2SaXxGvBxm8eWlICH/45c61+gtqGRtLj8nY1te5L1denScu8qOfsZhYJ6hEVDOT77WnWJLn4y1g
vRtRy10A2kn0RLzknf68MvYTxwpG0YuLIAxcL6+4HsCAHRpC8b2ngv0YlWdU5FeQqdp2IDCeNN9A
N+J6pFNsQeXbETphY4EifwFFQzMxO7Zp0VAev/2jTpxCCyEG9LA9dBa8ukP6PhK+ts1yb00dkC97
yEClZbNWIT7h4GFlVpyFBj1EBhYbSwa1MUxBUAIzdjWF0P+6pcUdrfyk6Vgsh7uOfXp7WCcN4gkH
5qu5UXyJVUF/lKG5Kvi+q24DJWI6bVsUQnN63blBLBoTqRf2focGFQgHKWoX3BGv2pkMo9aqkHAH
TnvWl5vJytCIv5LPOblcP20sezOyGq9F6WNcFPnOkMJC/iXXazpaJ6zMfKWA5qJJY85wHbudUCNN
7vOg2mfV49g+Mv7A7Ie3F+iEqzkysTiAuXYDZg0eRH/Msxc72r397WsDmD8/8JsSh4mYHQZA7Ssf
SGzXezKKfsWXnTjOR0NY3C61sgvLaWFEWo/S5DuHM5CgTUm2Rni9Zmhxetqu60bccdXe62PqpBlw
nuycr8p1z6u6iMKOxrO4kN3cdzSrYMbXfcLYt6DkcePRmNAt6hOboHwOWiRbKzcJh3ZX+WXs8101
kETXt1FvJCWiX/PK5Dr2jatWl2lRf8ZrMBlUEEcRO5vYsAntNh5B2l2d23xr5/IeYkxbHW0gZhdH
9guYXeKKPZZignxdhRxg2gZWmkHWu4C0Ueh9M9UnBjVbVtxN5vOITJCsbUBOHiJ6bVprt++JPYqj
hlTQjHEA9GSxi3I12qTkVTODQHy73givWHEZpy3MVLQ2kgx4rxzv09qbqsb3WLO3rTEZQjRxriGF
T5wEjOGnhUWomKEhf6qDvNnX1r0iO00eB2/z9mFbG8TCW/RSQf67K5u9FT7b9lVXpW9//4ntfzSE
2f7BYVayMxuT4fsH87ocAGo+n/Q2kyun+UREcGRlsdim7/Wja2MpAse/RCYwzsgOsVDsN1vDGDZR
//z2qE7O2sHLe7H0cjIlum5rbC7vD7d8rtlKLHdy1maKzJkTBs/DhXdyyl6PbWdjPCCarfu73P5U
tig2rIH51+wsnFOk3CJnxGr2BKIeedDv2v6ShJCnXInlT66PD9IMnENEKssykFEIBsIdv9kzP0b1
R+izyoqb4tGoE73WNnzy0BzYWuw4i+dOlNWYOzKF24brtFfsXInw/bHXzG7595AWW67SDQ9zG0My
yC5svHisUlmsyRmcGgvma47o/+y8Oz49M7WiKdyo2YdVl6oIwp9SQuD13aQHSFUBtAqe27nsC5q8
YzOqaEjosrzdY4li1t+G9IMbXXRTkLhr+dJTO24uLgMwiUrOK7rLwCcOI17Z7qfQyWLbYecVQAeF
is4hM/v+dwIQdKBVh5zCXL9Z7G78e9rkbYVhoYm4SQe+gaKJA90GfRvmK1w6pzwC2iLxOPLAbfuK
12jyi1a5GWv3oXwwcR96a8m++ccuLngM4aeBxbbWtLANTYoWxElGGqpLq/jsmluvfWmc3dvObc3S
YmdD+L02iYlp8z6yIUVzfFZvSX+ux/t/YAfU6nNX9Mz8tXCiLVETzyba7jMHRWo5mGd5SVJozqJY
jPq8piv2Tm69AH1XyHAjNl7e14ZPS7NWGBd1vlbmV8uskW97trKvbw/rla8Dgx74DBEPAAYOcoHl
9Ek0enhtU+61FV4F8HMmkuik/DiQfkdL47Jw1jixrR8vh6PNAZuI95EyRXMrqu2LW7wM+0k3GN/e
LsCranW+ldTCcc9qP+C7VmX+xiirLKE9qc7JFEBiferqx5ATdTkUAzQjex1dQFcm37o806lCOJlU
DDRgTlQWW1tPEtBthU8jlfhjFaSuKB9ZNshNRH0DzFqhiovccFLTKeyPqgmyjdBCgp+7GzbKHdqL
0i90MkpLxf04WdAuVn6sJa2uUJA0Nnae9zey4MHnEkn6TVF7t5OUdkKx0Ru2FRBTRkIu7sqP9Xhl
Deyuq4PzR7rR1D8PoURV3hnnRjl88A37PFd2uXFooDeNVkB8W2YTB+iuSXrb40luNmWscfJSRvF7
o8KEHKsdgBO0E3dmM74UqutjwkWbFM1kxraNxA3lAF+DkM/ZFVAESJQeHhzDkKnROsC6R6LZCqV7
jCyzk1x2XlKbnjh3ISHJKu1vc0OHIJ8VYdr0ZEhMK3sJZDmm7VSVG6OWVdxwxwBGiZJY5qTbGirP
Y3vEB15vFKmgEzg8nM6JmwbqsaMPcH9tRi8QCq3ilk/uFrSNJBahS8+HAjFPlxE3dZgDDRzS9zFa
P6ZdM5Td1nQnGlM7txNI/OSJqRTdGW3uQdlAl2cNuOFjx8MICx+ROfPLMq3wk/8Aqyq96DlAqF0f
9dvccYxbdJngBUtCjbaGvKCxkfvjTkSy25ijry4jQRscMd+Ji0K7Z8XUiQ2KWwCX12WR70XrfJ1G
z/wMqKCEFlcxJHSomnhEJmItTH/lz2a2ePhONNXghAAieHy7aVDOEWUpvCdFd+WNbWzT6EOjPgvP
vwIEOy5q40PjO5dBcdMEu1LznSTybmp3pqlTG5VJRBQx9wvsAHLNgfcuxJC0eFtVdMBWAjJ3YukA
bnXmm3E4ouXy22CZ8eCOiYabqS4alW36sESi+jpjN9ngwdGVsUvuMwBuSHtrUy92xS6HunbjenfW
KFam4OQMzNjbEI2TyNou3hHVVCIhVozVXjTfHCkTdDRtiH7OQLNYv7vmOs/2ga3FPRXIrMXWGJB+
6K/s3ownHImpWAm+5i9Z+LsjIwsfSw2XFGUNI8J7DMqPIljJ9q19/yL+NqWVw93h+8GYGPf5U7R2
960ZmFfs4FnkUy6IPWBFKJyTjps1SZlXd91iFRZ73nOZmwUKAxg7BAt3tZf63b14N/BxYWURN5bV
6Hf9hJPVBwSsEE0MZpBUGM9vX6ivguBjK8saVlPpwecGxsLaBE3lqv1E3JXobWW6fnTsHiyHI73B
DzRMtN+tMGb1ldGndrh9exxrRhanMAxY7ZUT1rwk4JDbWvlt2SW++b+crUUooHklaDT01d4ApqdI
3Do2Vkk01lZkse5txHtwg8+dhKMtE+mZBpKl3Rj3ERya1UZdjJzMCPScyZEGN7y0DvGwyCxSpUXB
n1H4/UrK6XM0BmuO4XWJApEQguRZRRJB3qvSMbiSUbgbfbYPpvY8lJc2QFrZFSRJEmiImnW1Fd0f
XvcwFFe8v/THNajGqXNtOkCioxMhANBgca5RH6lGJVDcI8G+d/JYQWLj7V20ZmFxsns2Qt1doaJb
OinoA+S7a584bYcjWKwtQiPiVkjB7k3UpbU2YqvevT2CU+fgwMIPXfSDwzaGtSylg/JNZl/QCDEK
pXFuOmntyPRtS6f26aGlxQtDTI4anRyrQQ0NZix/43o1Mp1rLYCnBzT3B+PqC1AeO3bmhRm2nvJR
DO3FtlUfMu+sIDGgl28P5qQV8Nq6qGmfoBIzUTtgRoYyDNreY7t+6sa72vzWr5GNn9xfPuAQ6Kmf
GcUWXgoayQPKIBGeL38YRaLGf7J9IyB/ANjwZyKU47lySSaEDhrMVfZxFhe1187HqTU/jPYWi2G6
g9VFROJmjXZDuJkQdnYrG/ikCR/z44IbAC+uxREBT5VNKmpV+4EmwOAaY1yb/2DnQmsbADlATlGX
WoyCu03YBBFu1ozcaP6hcT539ko16tRCH5pYOJJRmpOBVglMVJ5C8yuzVlb65Cxhp6JmDH6GVxkR
XmvauxCr3jc+Siukid1IwpmsdZeeHAY65+FsAYICMPh4Q8nW7VlgFBXQsnTTjOeOX60cPPvUyUMW
/m8TiyMh+gxpnz6v9khX+ano/Ok8FK4bdzbwOnTAG8qBOP1Q4bxAUGW4Zv7Iz7xpEKlddDQOpyKM
tUW/BAy939pDRqUV1EyaMoPOWw7166kd8w2e8P4mGNCCOYZkSoPB7eMoxLOCWMG7+cLmkOpgRIsg
YXSpm8M6LnCUcAdx24uVhO/JxQfZM6qpKI2YS3RToFg5MvT6glHtSU4s9utz0y5XFub00v9tZBkY
qtbUAngm4AAsZqFuZUH92l0T3ThtBMXoueqPg7g4iVXXI56oaYUkoopvTTDDvO3W579/9ZRBN/2/
v39xDAtCZNEA6b/HQzKrdmO4JenQX1if3zazNoyFzzIdMtR9hmH0/JkUV170/e3vf40V/LGl/h7H
kiejYvXQTsIArInUlzknKXP1RjvFHW+t1BvLTUDsC+hoBomtxw31kTpy683bP+L0rvv5Gxa+IHB6
2ZOGIDZqb31aICh9GIAvfdvIyZkEiRNwnahlgHHt2OGQDIj/ya9Q0CVIiOHN7njdiomT4zgwMTuk
gwjJLZkN19xVexN5oHFEPiq4gI/7X1pZ7GyovCjZKAwkGtqkq3ii8miXrQnQrk3XYn/b2eQRm6Ix
xdPp3CpZrDiBk875YK4WGzvSnRQErM2gnX5kEWDk7kVU3zO6cn5WzCyxG1XI4dkDDAPqHzdjbcc6
K2LXfh6d98ID53P0czxL7CFKAEY7uBhP5xCsRo5ivPH17R28sr2WMtY5AcZcNBhLZzUbxRCudjko
O8IVbZHTZnxgrqGHNIcxx7uYwwy3B1GhZ/Fa6ywu7XtQub49lNPL8tPGvPsOTorPBukQ3VZ7Zftx
Ia8NI0iyctq4wxqs5vQ+/mlpcexz6WfNRDEaoj8XpvEoNdKfbw9mzcTi2IPsoZuMHibqSQ/AODV3
sg7O3rYxH4dX1030cxiL41hZU1RCzxKZDh48ZN3eCYbN6H5GIl7lbhIVNHGGFYbw0/sATVtAzYHt
eFnnmXrd2CLDDeeTTW+DJXb3bk2eH2fmpwX7eBcA4JyLyYInE3wzfqPdVo7/wMtAeMsFiwmgqK/4
e0kFnRRm41Qya0fqMrbzm6jaZGief3t5Tu1ngElCkKWA9OUVJL2BpmTkVyFGgupJD/I+CaHWerpq
8hX4+am9dmhosQ9a15C91/hwy+ZVF4ikmt7NzoZFObSwcMzjhOzKAKHmfeRdjBPew//AvRx8/zKN
QDoTHBw2vl8GX0370WkvO7VyWOZJWB6WQxOLeMIGihqNeAHOfL1VXMV2G10JXGK98RlP56Ttv729
+icXBRBEFCnnroAl5FmjdqEC1Oj2Sj16vR+71XuJGeY1sWdJVLDMgSlqceVHShpQOOL1vrIgZuTt
FH2iiqV99FzVa3HSyclDbRcQaHTWWf7C/Q+DFbLCwyvZDi4LkXp5bDxlO+fJtv/JVj4wNM/qwR3g
5EUDEScYCrsYQd+oN2+vysmBQF5kziqA/nxZ0EV1BmT3tc/34IlOiZMlQDNV1fMEGkpjOHs/Q+y8
RuhJQe8NMB+AfhwPB7VrZtVVNLc3xE32EJQrm+zUg+Pw+xe3DOO+k5NqDpJRuTISxH0AMbP2tmEr
83bK7x8aWmw2tx+gJOZhIHU+xXV2ZxpVXNOVzP2akXnxDhbfzsPIAIEjsMJT96CUuCknL7FWpRdP
XZtIAIB3Fm1xaEpaLAqxa9NqHY7c/VRsGcqs9Td01QCWXMc04onwqs3E1ki3T14GB0YXKwW95q6z
1XxxRns68XTK0gb89B7oW97e4ScnEWrTIHMD68grtr4uihRR8w6X1o0nUBTc5f3KIT05FtA4QwMh
QqvsMjGO5tVaNia6UioUBkh01bUyzvltGN6/PZT5sL9y2Qd2FvshgsZ1OdXogmiM5JGtMeic/nZo
RaBrDEdzCSo1s4mAtq7Ht7fW1ehO90Y4rcT/J9cCjcn/NrFY9CEPtNVSiaTGHzb96KGzz19ZijUL
i3Npqqn1dAMLLPvAvb3qr8J3I91nH4Z4DIAysJGja+L4VIKhP3drA80SKno2i0+D2uXy8Z8s9E8T
81IdHPxy4DUxLPTPDdYF40+NWslgnTrxaHt0QdsPEACeMMffb1Cz9MMMgfIkzXNfDCBfiNLI+jR5
3+vhgbY3Xv9PnrKHJhezhry4IQtQ1uzzrL1SkqU+VIfG0LroxjWhm1N7ANEsIEM4j+ghXQRnGaRL
VRBoBGf5LA/z5AgnRs3z/UuErhH01AJDDMe5MBI6YvJFjSkMSf3BbPzzLHy/Rjp2GsguEc6gzwrJ
mMVm9rO+ZyVpyz0DweRuFXV36sCDmwhcLuCdBph8nseDXSY59PEkqvV7L7r3+lt75bCf+vo5jYQ+
11lAcBlaKB6iR6zCORFlzMeYrRVD1r5/4UyMsSmLMoM39MotyHUAF3rfCoNwF8SReNxD+NgB+9ri
kCCKtAT1B3lNDbRTh8+1opu3LSzvjaWFxZlwinEILbD7XrPhzGxu/Oihu2JrIu8/eEoObw1YwWML
oR0WAewYyyLCaERT5Ay5vG4H69Zusu1EsnvLqXYle+LZx5AW+zKa0/HWhWF88pzPgHvRuIdK59uj
fZVFnX8IGhZQM7FQG0Nf1/F+K3NRW2MQ9tekjT5wM3qSFeljlhM37lmxg0jP+ei6aOnMdkFrPjsU
9B2e9vuVtMrS+f34GXipO3hxgFh5yaURiqgFhAc/w8rUFo3hOyVcmsppeBgbCugSM91NCDnR2NHh
Wt/8jwzX8WKAKNCNwHVqQZj+laZRBpUJD5x73bUGZnkH8Rd+EYjqutMgXQ5ysjN841OT1eF1M4kL
UnhfOke9uFn3zRr7B5UB0ZRH5KMZ5hx6tty8IZbsth2KzhsyDXfgubBTcCFXQOrptMuNc+ppEGqM
2zrQF06kb3CdJYEgaQldvpiM1a73IThARpBLT9Flq+s6zpvgJXQAH1NWkfZ5VCRhlm914+1yAC4V
Qz1NtNnWLMzzyMZVYfYfuR3QxEAfTmb1a+TOy2M+t8nPkdWsVxe9Zu+IeqKdUJfdtfjEswsn+zOB
8x9fx/+XvdT7P+de/Os/8c9f62bq8ozKxT/+68tL1eXVf85/8/d/c/wX/7rOv3a1qL/L5X919Ef4
4r8Mp0/y6egfNpXM5fShf+mmuxfRl/KHAfzE+b/8n374y8uPb7mfmpfff/1a95Wcvy3L6+rXvz46
//b7r2DTODiZ8/f/9eHNE8ff3fdVLvKnV3/x8iTk779a1m+g0UYNHtONYBl1/19/GV7mT4LfcHJx
HkBuFoLsau5zqOpO0t9/dfAR3Lw1k28DiAdH8+svou5/fGT+Bv1fE2/+mbwGeAX7138P/Ghtfq7V
LxVCzDqvpPj91+OjCy8GjnKol5gmIDC4d5dchcXo6tGcOKCjlsm/lMVAL7SbRyklvfo4GIB0Tp2G
FFEFpjzL6MTuYJ7++jmH5o8Di9k8aFaQWJibltC44i3i795vpsqjLqq9NSgT6kr3z7kg0PLqnLVg
/JUpF9pwPhiLwdsTQRhikZ3hBnFHMQRV7FRFeT/Kwk/QYUnS1irXWhJfTSq4SjCqufcZEk7oyDl2
yyAzH9HGF5UxcL15LC0jN2I2k5fEVHv1VsPkva9Cbm2njEYvYgD05PztiV0gmzCzGCXSj0AXAFWO
lobFcEXeZwP6iHmsiSrqM3AqUZF4Vdl7aRuOhhsHmaUAhZzKz14GVoNYOaz55JSuLLZGG+hv/tAK
e1MN3WqH8LH/mX8aqOeQsgpckJWh3DtP30GUlE9haWm/YXEVaHHdQH/kwuAtX8kj/7j8fl4MP8x4
MGSZ4MKeo/LF3mr7oolai7KYGVVOYj8cJy92lK5FYgE2/o2baLbnvSFY4kfa0LtxRAYi7pT0vw+c
dPRDa5t0jz4nAarrVtXGZiIgG0m5F5UPMremPslIaGSJaiTdoZpU3fAokE7cZU6gdjJSUD2aqKOK
uC0a9+vbK3wc6gRzEyEYpUEUA+zN3La4CHXwPucTzheP7Z6xrc/McNvipMXDxIeNkHRYeQdaJwyi
VQDJRmQ0HORqFwYzCEAPYa15bFFz53pQJYM6CggpgH0k7Auw+x/r0NsVrYij2v08mJAGD0kKdlf0
j1bXGXrvW2GsKRrOAfvhImMWkCAA/9AcjwFLtVjkwDNMz0BnSEw7L//YwIltOJletGDh5egqOymh
YZ68PfPL/YtuaSTcYHI+3Djoi6OlFUV+342KGETF9Tm1TbatSrH2ojxlBWTbc+oAvGtIthyfkj73
QlHYBBlKHvJk6Du5Ib7wV/zEKStzTw0WFgTlYCM9tjKNrg/SQFhpVZmdW56Edj2EWN71cMFeRZuJ
g/wHmD/QuoOr7thKG1XcGLsaRzFvn7jrDF+stnO/rSyL/WowAToEZjYqvO08cC7Mnx84ltHC+9FS
3tcu6uHnTTp47MzPwc/y4lulh2NqZo8iG0vzLHNdA3Edg2L6Bn4wM9J2gDTMTS+d2r7x8twt4h7C
iPWNwz0pzoRfoOIxalm359KVWZgUYyfzxB4FyCBzEZTeB67Gtry0/TJ0rjI7w9+6fTs1F5R4DW6d
yQS/phKk6M+EU1QsrToKDHRAK/dWtxn0YnTZmDwlPS3OMoYs266t8r6GJFcUtPHEwV4BYfpifJYe
OP/STg5VFWveFRkOVjNkt2gccM7GqRuhb+M5aMdDPdAQVyXlvb7rnVabD6Smmb1T2Ex6M0RW9zUa
DSPbdh1Hz4k5sw2cBXnpMEC8OqrSajIHN24DG9qN6L5ujLRTYkIis/HCbDe5uns0GyRuwP5KMrkF
U5d3W7UdMzdTF4b9BdGN0pAn8morlaUg07XbCHB0DsDITMjxuwHoPIlF70P0oYPPyKORtTUm1AZj
y53Q/AKRKJADATiFJiJSd8A4mU5r4Oa2hGdtBqvsswTKMc6ZaQmz22a6rJ1zPBQwP0x4+jwE2At/
IzLzC7J8Nds0uduTuGGeAVbMUVKegrAKM+iVvJSbCQKpH+Q44srLcV3fTHYOnHKGKc3iopGhwGIA
BhfrQoPWeWrYSzc4SmyCrGDRpsavf+hUh01Quu6dJSfLuMWXdTRB16zPNx1TfNzZzdhMGzTS6kdm
55N5DeUwKjfWWJnRNgLiezu5vCLntoATvrDDCSCisHNYuTeUaLutxWyWp15BWYvYojf+AIIRhCZG
0/I2bsqOfw4dBdhOThXQJm6Q59dAjGXQVLKk5yXw3MipqqCb+hixX/ViNFbRbuSYl5d51tUq6cBD
YqfC5O0328j6Mh66wj3LLVZOadaCASsZRCnOgdirCqyEB3JWbK7J2hDXsGiiwoAHiWpLqLAqh3cS
ISSoz4CoHp1nr65DY0OljEw4NqhabWkwWuVlYzE1xAG6yy4Go2fPLRhvhqTWGTr9G98V0CgMWsnQ
XGjUTkIgsQMqlzrInqagjdwzvy3dbsNBA/YcjmwUCeRB6jHuOCKdNDO5vOEtGtHOGyeruouCtJNC
kiPycHTMobITm9nETrK2C8fELErLSQMVBWSrJurnm6xqoMToecyukDZqDHkD3IU77ioUqwHcBoL7
s2+0YFYjYsrIgyWFl1+0fZ1faLNVXtw3Km8TDjEXCtGT0faTHLqogLgLY/xcDMIQCVOjQrkI5NNq
KyJRfZmifPjgUDBgou+VBKHcgInBk2DEJ16xdYX0/U2jGstP2npiekdZ43ZJzrSEzDllXp3mmSXa
GI14gXMWVj2IuhGS0o9GC1rlJAgqd0g06F4RGcGVRkkYUuHGQH05PopiUdBvnKoLL9tGKDu2Sx5V
ie5VdVOKktZph4Ad7OwDd/XeDvuQxaB7cL+ZhUOsnTtOOd2a2s4ex7BVFsrFRfstd2RwbddOXm+c
xsT13I9RsbGqSKCsVITNpW+1/j1+ErkmhQihEldXNok7VgonHcu2RR9Up3CaC4gFxQoyKh9zp3PP
jbCLhtQ3S/eaNcAjo4st4AOyVw2Yr/OyUDox8ya6sGlZd9c+4okgLij6485tsyEf3UBjxIo72bco
66Hh6OpgJqmrJyj9hqUwU9uNer1jZYT8quM1Q7tXRGr/3PMbN0sqb4j8xPcn9GlwX7RPnRdOlyZH
ZznaKRjYxNE2V36yRh7VmwZObKfzynJBo0rRXJxHEPhE5wUaDpHJ8GOJfP6tHvM82zSGh84xqnHd
xZntcdDLudZFmAvuXIFQy7is2sHWmIio+VDy1mbbpur8Ns74ADJzHdjlAK1dK8vTIiykH3ejbXzH
iRB/TKi/PtVNbXTxoFvHiwNOfRzcEaKjiO4aoG6DkLQqHsZsYgllBh6IjZ9FoCZCM4eIxybwvkQu
s9BzSVUokAxRsog9QWWVGBk39pMyapaYgwE6Iw2bX91qEGTbQlkKvKeahn0ict6ZG0hKDPZGOk72
R4E7q7pwM5taiWfUrQcaat+4zQiPopT3U/2R+LlN4cdyio2DhMs9k2P4EKGd8Tvvo0IkRouY/Qrv
qzGMHTbl1U7TJvsuQkXdc485/NOEwC6K7UyAh4qO2JixnxMngEx1FoYxIV133fdEoKUH2yDOWdDs
/cYfEEgSZT+UhMowgUMJP2vZNh88NMo+1Axkrgmzqe0lqAw0beLVlalSDwqBwBaZaGj+EDRFOZ5Z
4J1gu2mYOmM3T8iNUwX1cEFFG6mUhl3P4GXa4StXboWV8KEriUvVaDjWoO0jcCB4Gs2FlYqJL5Ge
JbUFxoeJebSLO1KZ1VnhZgay5j22rwOW7ID1ibTnY4XMPVYV/cygsNZWlad+xMbKRrta50LIA1Ai
azs2ZpDtnQx02x8Nyy3QcIQGYhlc1Ph3fR6D5mgK46IKJpyyBr6RyhQ4GriobW07BF52Es73nroW
T8d2Tt9vBMt9n6c/Ir13ZZj+2/TRUcrptnmpPsru5UVePzX/HySa0BAys3f8x78zOq9STR+fkMf5
5foJwWX1y//Zdk/V15f/e5h4+usb/kw9Gb79WzRH3kgWgckU/49XxJ+5J8N3fkNqcmbqAp8d1Dlt
PJ3+yj5Z4W+oxCExBb+PvAzSCH9nn/AR8ifANKFXCo9rKBi8J/t0nJOZIStz2xOq/uh/Qv7Hm5+c
BwE7A/WgHNGIm07asiG6xd2EOtrEzZOvdZL8APj8fCn+aQtINmTKwZSCrNriPeV4OrLGInLQj6sH
iDtseCfA28momzj1mGRDMMWVyoqk80H230jwiI0og3T4JQGgXjv5PTfRqyMZCnuhK3ls5jR1u+oq
YKa3PVjTE2mxH30tix8bgpRvzvyBPA/VquOJsUMZCIXFS0UdfMqYhrysCssr3NHXdTTA/yozbpvw
AdpqRhq0Z6Y5VbtiJCBzF6EZe4ajkqYHzL11wmc8uu6DLg/Qc4m2cRQC4tHrHXQsFm1aQFeW1czZ
jvl/cXce23Eja55/lX4B1IE3W5h09CIpUdrgyBEI+AAQcE8/P1Td7i5RdaSp5czmbuqKmQkTEd/f
TuMxy70LORhLaNM5mjhg+nFxa45DEzVZl2R+T8LTxh9y6lYcDLO4+Hpx1btFbAnxLffTd5YMlmPq
aE++TC9O2v4nf+hfvfm/fKd/fPun7/2o+u+8L93wXwfVfPs8guz+P7AO0Pf6tyfmp1Xg6XOzfW7e
Is78k79ee1v/A7ATXyGhpHt82/5e/fXWm8EfvOgE2e4KW446ARTcf156Tf+DZQB70k6lIMIygDb+
57XXALGhVlgUqI4A1tlXi/9eo/4vUOcfB/XdcLnXmkMXEXZJz9Nb1GESpZmNWlWEqb6UdRIEsj0Q
vbJkv4GX9/Xjf1+j/XNgGTnQBd6eh0PjwI+vEe7OWuYV+Ns6GeprYc3qq71t7YdcZSqWJFL8K2To
r88j+xh8iFMESNkbnKM0mcRkO4MM9fNAroLMgV9V9Rsp4z/9KuB6cL896Ieihx9/VT5YAVyfWYSC
eefBGWQD12iK/K70Oe2EPpPbXxsuL8s/swQ/rtP8rp1s4KHZHxibneTNJ5YmaZayB7GlD4rg04oQ
zTi3CluEosiW098e5X9Y/H73YW8uotSRM6/WUIbS8NflWDEyPJeZpYuYKVb+bqV9+4SQhgmbAjy8
l2zzrLy5lqNODSfISmh1UnsomB9iEhd+1//2Dz8JhcsOT7LRwnK8Wc6NenVHM1cMSd1aXJVMQse+
JKZ6IBbs3z6C/CDQWYOYdH+PgH/7UaA3al2omQNcMs4OPybipZ5/82L99ALzKYB5dAESf7mXX/94
2Soc3dW64tTqO0jXkriKyGAu/Q2E/ydx/MP7u2eVUpG6lzXt3M2bu2NqIAnUoFYhNgq/i+nVAl3j
Inb5eAQPUyNpCOMEhzA58nPWa8V6XapGGsdFdmg7a9Cx/slceOUjQmBlc0gXlYLXTU11szYGMTTG
mCoDVMfPsmhcRtc5um65qIgVqZcYafRWC/vZyF7nQVhpPFpbW0XOVASf3cqTa7g1ltiYAevhHeEw
Up6F2DY/blTrfcw4hKjw1y/H/ovfXhEeVHyef9Ltb2N7WQ2ygTyLMgzWknnFWV09DLy2eoBXLN+5
k6eF1aiMw7DoJEg6mgh+o6D8hzu/t3NSNwJovD9gP975cZhIYAVYDRdd80NzBh/TrVn7zVP8Dy8M
AhFwB15OIrneLnEZTvKJWGHKEiV94+ZkOlfWyEjFQOR+/fUV/Wk13RFpQqM5JkNskCH74w8qXGcU
jvOnTKFvvnnLVI5h41hbF7q9JR4b/EjOv4LD/1xOdzEVp28kCSTyvrmGWreQMODzkYZR8BPtZToI
4a+/2Sbe3imacXdRCO3Nzu4PeNtPL4BvhGWk+zuqURCtHDGAiHnz9Lvg/58/iLMqu8K+IcGJvFU9
9SWwe64VNYO5m1+MzTFCzx6Wx1/fp3/6lL8ODXs7B7FpP96ndmlw/muSiKZgsTA7dJw6/Un85sH7
h0+hFXwn1PgUiyfwx0+pZ8MeG1NRcEeKyFXbusDyU6X9hkvbb/Df32KIfQqu/hRtkyaOUvzHTykC
oWQm4CiCYese8A3UZGqZ6zej/mbu8AojdfLrq4do9u1nsi/4OgeuPz+WGejHzyR8JSO2BERwrnsQ
9EFvGgTwdaOpxO8M0Zx9Fbgf7GlKKbhIZQ0c+iecAxUmj1vdKTuENjVJsmb7UskE4u7Hkt4c8vh6
qQiEhNfxk2EuRiBkVa9fhsCYvciozZ5cD6zDr5ucKzue3LE3Y7+1++JADG2xhIE1Dj0IXpNVF6e0
c2C2rgAONtALGeFClN2dWW1NFzWbZ4N3WNb86ASL/SkbuEEHteampIs07WsgTms+9WZDklQ79kDI
jdanfVJBZn9fjW7eEOGb7hql89z24dp5VkUrwDTvxsm51KMlNSTYRlrlL5UP1p2Qz12Qi+LLro0r
afQqGfwc8V2RG+1KXNGc5Zz2LKO8bDDuQVQ17GOfKrioMmonv9MP8EKOjNwtzw+KuC79xicQ+Yvd
rZp8DnTlg0aOs50B17SgQW3UG01hV3HWUGpy0YMVAZF09Nb7YOY7SrekC2suYkzREZVkON0xBwhs
w6xaZtDTeqgju3ZnEbnTOqdVODDFYS1Xvq/FadfrBQTftHinbLDyJgq6xvpq8RBUseZP7hcYkXx+
r7V1+tlrJzDjUePVxrTqr++CytW+LaXhEd1S1/JpUoWtfelcfXtCE2aKaBw4cJMiZ8yPme9M2bkr
ZowiNrH8W0LVltSepd8s5IdpwngZ3SH/pK0dRd5dYHYfZQZNT68so28WF/Pslfhlyy6PZOMN9KeZ
9WxH0lgy/0DQf5XnkSmVtC7ltE4g4kqbPo3NpHcY5+vRTrTJJs24qBgPjnjKrPVADYSdh5LBWjto
QwaYXw9bulLDhCHkaOcSoDvQNe+TBr2kwoYMuilc8oznPCgt612l53vQXUGDxTdbaJRtDXVqaWff
kWIKpV4RVKsF+ljhjyi3e667UXygfcHQv/ZVWo3PpOgNw0kBTxYRZFpjxCvxei/Z0qRunE1d8Vhr
q7DOzdpxYZugktO5XtPSDot6yohv1OfSiuRaIqUrBlRlry4ihpJrZtnFV0jIRbudWp1yF1OAs1/8
QI7FtVQkEkR27k7dF6gGxIAhNvVNUizv5tvJ4Y3vvkm9E4iAsrl3Y1iNBQOma4juYUU3QvoX/C1m
XHeleo+y5z3C36jcOmyU3RthLpU9EE9Xy2fDzGwZO6TKN1cBkAVUW7AR7+dYwvaRVmScgVu7E/UN
RK453ORClHWDt9ubM/tIQ8TsOvHAUKstUStacPsomKoFuqx17CbmSpflBS9cXcQZ494QZePWflqn
zDzXhUebF0tOPhzMqTfI1m/yziHxxi9Sp/847H7v8XsvFIOMEZpO4bRespAx55envKf9qXxfYKaB
5p0XcTdNVdGSA1rYW6uHnlFkWZBsWylnOpXMPjfGq82tsyVcqq36nHJZ/dDrerUkXWcGT0FGh2qY
CbXsioxRvl/8SWasvUvmhFtrVc2hnavJCGfb7cuor22tj2zGhADsxTKa0HZ6TqpB3pP3NRiaPkc+
jKZ50saArkZVVa76NmMtryJrkmq4GssdGm84perHdZmy9MbOOKcmXSmwuHRSh+oUG+Nw6E+Fbp8W
V9NFok9DcastLVu2Y83OnBRj5nRn4dN5CLHkgzybsxXcV3YG+SFHg29fcGpZwm4o6sdxcfz5ne5m
jDGyTeVydJ0UAYgybXLj4EflErldpz9olb6l9A3uwR48ahmpNFV9hxVLazhNp+KRvwHsNKuFEL2y
F0N51cKjM1WsA22EiCdnP5oLPzfO26BDkRpd6z9ypUwiWrW5fmnXjFAxo3Wr76OUHtHiswlbVm1p
gHjHbxpxsVo//aL53qrijknCCq3CI42ym7Tui2ZiQghHONUnyyhGtcNhUj+PhiHbEDxrutHmtDGP
4yCyiWnET/eXhdybg8eq8n70Rr2LIabMpwWaEfjQmPIp7GXGKDHUGFySjbyOzx1bZxfWuin0KKey
6FNNmVUbbpYhz4EULWGDA5NQCGnNau1RsfZeA4a1DuaY53Mk3HG+4uWgDJU4re7GLiB3CVnUlZ5s
Zjo4Ua7LzA3bzqfQY+lrZPqElWXPqhhgfmvEXDKiANTOv4uWd+SZr+m0576evIoHSCucl4060u5q
rHVPXYlhrLuoNjxZJapXTROpxszTTzb/TMWQi153NgZjzqK+97c5Dlxlo7LIx9yJCqmb2SN0h5Mn
Vg0VEHm9ObeRQ1mSfjOUGsy/IAWJpEsfWpsHFL/sxa+a1ov0TqqSACapqWMAoqIftlyk23ktcB5d
Ex1hFVc+C49IFtNei6RNg9X55JiC1OiwnJxyPpO72FsHL5CreK90W6aJhAZJk1nWTnrb1YRllpFV
Nr1+HQyepAQzaJbBf3Ay2fVf0rx1+9e5SBXaJat0avQiuSS3h4VZnLbBgAWZy840Q421xTiBX+XP
fZmlkrvqzmu0DXgYkkoU6OycNNCqSGQr8mCXzoAxJB9VUf1mE8xJDmbvDJei6tiNvNGkAjZHR5yG
sJsNGypnJ+uJtCtlITVpdF7witmf4kU7QFioTZsV1aajzHMx62QLOVo5T7HM5/notxZrqJBMg0nj
lnuaKPeaMww80HRxAvSioVg4lK255mxR3gSzg9LDNW574aRFMnFsITyUOMzxqMq2EChevPZ1ZZn1
I1/kWA3Rg/JM7u2oVxQt9+6Bd7/ce2O7NojZ6QJEX64JxQ5QBHBs1MSMGkQfP+e6MVvxZg3OEI5V
WYukW9V+fSupva/rjXfEryqDTc6ptO3A3rD1USU052j3o7y2Mi0FNMzXyUraebFUNCF3ea+GSbsb
wPzc2Ax699XnpgGF007QJrDlqZ5MqZmiBEwBDZZXcvqdj6mmu9PTgp5bO+op589Iy/11DafM6ftk
5uj3YQ+g/iocvWuuy07t2Tx6g0qAuptlvVhzo0zqabXy2LpEpoS1I5ohouDWh8qrcmeOVDcEz0Vf
5U1YBTlK0GER+kuhKJ+JPLZSzp9LT0OC1igIR9KUrUe7rq3+nBEnosKhN2ovrnqPod6rK1Kwh2kj
hnQc0BWHraZ40502d56IzG2/2F46F0eZpRsIEyuqHrUoAuzQdzTXS8zAX6AiG3Cdg5tNg3frNAV7
oFESuGIpUeZRU5nysoklV2Fr0SPgjm2XIVstm8/T6DVcn3GBHmEj7jUoT1Ln+T02YF3f9+USMhM0
xNg50vqmZO/R3ikqu4FTrg0rHFTbvfRzudAaQW4q4GFTUikv/L4pITs3PL+GnrMVMf6XXtJ4/vCg
LB7y2JzUqkc+KVpFXA1GgLCEZ9IMHXew33dKz6gmdYvqamK28Q+kVegkRNvT0kQubtKHX49S1lvE
gEFqL7kjqgiCBn//mxlRdzicwrvWoTZy6LnYvBw54qk0Xa/brE9J8M1HLTiuXWpvsSdmiQW83FZy
h8aFs3yJEO6wwlOscd5Um3P0l9rOQtvtxva+QtDavLOnYfKjnIltO/iZVpjnbCrMj2OrNVOyLayG
D4zamYjqtRFjaLWu+5E419x7MjbPOjtj43qxr7rsvU3E8/tis9LgjlhXQz8WJc/FUUtTLQgBkgjb
qvtZTR9/fY1+vkTO7vUJ2KyAVWAQfxw2c5l3aUa/CEnBhvGsuVt6SoPCLEOnLvTnyl7V068/8C1g
BE649x8A+FMSihv+DTowrYWnl+TscBzTq6+b1iOXAP7Lw3Ybf1ds9Q+fhSAT8efetAxT8gYNT7O+
k7uMJQQqsg6b4j1UuZyPAcaw+Nc/6+ehHW6WjErY0V1Mbr5BioImFYNTZx3Jyd1LIMr1htqU/jfX
7ucPcekx+pMr2pkfb//vf2NhCwI6pTstHExyVbzWhZnf93U3n//tT+Flwauk7++M673Fb2q/Z7Rh
yMEBXU0nQ5QCGXZTH3/9KcbPN2f/+0AqO+kNP/3mQcBMUQbO0HcovUcW/gEAeeGIaLgM1pkrapRP
OGqe1ZKW4hltneG/KxjltoSRfWxDc11t85qdSbrnVRmrd86NrPSilPbHf39zeSeNvbsZ4S3/8+a6
W0Gn4Xzer7s3vrM6QzsP2m8TXP7p5hLdtnuj4PbABH+8ucYUTObYraCZA2MI59qu9+O16yig+fWV
/+nCW/B5O70euJBuwVt8qWy8SfbEOYeaO44Hbc7HMhTS16LNnmX7b2E6ADpK4mkSh4IgJubNK6iR
rJP6+kaNWdqmMdNTediMRcS//kk/wXSsXbZHtALV2jRqvF1UTLv3BHQUkehWpkJ7beczO1lxJ/I2
u0GLFISjCvTk1x/60w3bF0xk7SDsO33z1rYAya7MwYc4EHWXxrao24Np8yT/+Sn/ikj//1NCQ33z
3y74T9T54+6i+q9H9e3zjw6v/V/9xZ5bzh8BUcAB9pT98jsBd+g/7Ln1B8CzRw2sDcq9syD/w54b
5h87LY5ixkBHz53jz/23YesP+h3YCHnVbQtqmE/6F9S5AUDMK/u/6DFqer4DxD4bA2sG9O+bzRXe
ym27Rb1HIMKZbrP9/lpL/eFKl9V2p6Z5op0SNVxoB3PS1/lwFqlvHlca3I+DV5sPaDvGS2CBf06r
jrBvMLZd/n+SuSOOwsbDqurlKpP2eQ9mL8hMC/NZs5OC8/OJc4t7Uh7dCIzF3wmh8kKi+/QQXf3d
WNcPqHTPpdCoXCjLJC03kO16fDX77EMlurvM8G4pXEBT3k9rZGjpedalc8g0p7y3itp8GhvSssK0
s5YrzRWFcaRpZq0O1ThwUtFbIYuw86t2C7Oi+JQZfnE1jRICT6zi4qnRecKRBZZbOx8du9IoIzOG
9mtjp8JL3CCfrrOR8QkwazDQxyizO3JghZZ1qVbl1Aw4PhML5Jd9f85BkR/K3nU+E4CSnzanH091
MBXPIPQCjH6m+agWZFXF3KU8MfUhPdWV81pA9l7qTTc/tgDioVFukNbz3Nw5mwcLM3ovqgmWyK7o
RxRS3CKjxnKX3qdLcYsW9Jhnztnr1TtOfY9G2yaOM92nhXFdtN2D702PTZA/Lo0G+CnWCP0gFoJ6
ftKngvP0XGohj6lyDjMe5W9NG9ykYoahq8Sowr7wswP10iZFG7X2WCj1vctpcyhmxLEtaRUIrrWu
c7TQnRA2vo6C3/RxaSawoGayq4O2BduHRTMKcVcI8K0hqjdJhmliQZSqNgFl8cR5WJZ0sE/aVC7x
NnvO8rE1TLl6YbNUtdGempSjXDSnopQvQ9/rH6qpdcR1tdb1/M6e/Tl7P4MwEZy0+PiyDpx2HUo9
CqNKwckaGzPMCm0Cwz1Z3SHI7d4dQqngC7VQG2SJHD/I8UVBFvjf5x3EjVKrRhql4fd4yg1AmmGw
/Kepwz8xbf5yWmvbzyND1R7EVcc42Zvq0V9UkGTbmF35TtPeEeNYdhFckHc0p2raaxza6latvnZp
IKTf61trv1QU1j3UXloNMXA3Tw1SS2e+bJu3Iu6e111LVk9jmpASlY5e6Jil0nHlYRKrIqBcGMGu
BWvqJC1HvtWVfewAlnbAARbPnM1DfxzWtT35mqfFs027KnBaMRGobjFCCEMYUWrPQQzWURuh5eXb
pbUxZgtOePeltlRlNHtz9Zj6tUpKYCcrNLu6fNFKwzjMxhhgnpDaAEaYwkyWJKWahLG2wyfguzQe
QDU/KbtyrpZ11i+LEeRJKqry7AtoTJxaNyOb6ckMlHNuUf4/2Mx937NxkQ9cZ/uQLVN/yEdFrZc+
89KEI7ftPnPaIkGHsSJXpuhgibHgNMfJW7vbtcyKc+Dm2mVx9fYFmoY5W2TBq+e0WkQeZfs1hx04
LOXcJSuQTDRnqoj5huvVTPJK7Dh2e8A/nx9p4DKjcXWsI10vy6nI2ozvXOUqdtvCvq9X6UbalJM8
VU3jdTcrGadIh27zwE4hAbrtEYv2hGRfeA+Z2Jwrwn/wZZlNNSVU1KwHZ/L9aK2DLJrpWDnpqtSB
OKhIaQNti5vaWmLhdUZMNzhDbLOi6598XUV1S13LCFwZ68NKe8sMKGI2Xv1Fbr5217E8xeXK01tO
WY4el6cyGmz0geE211pc55nnXmQxW/cB+T8spykO9HQJIlu2iJLHgsHeZEdI2+1uNMf3KcbVKDfS
c+GocNaMLIFj+1p0oEew7MVxbuSRBU98M8vy+yq1/ASDZhMt5YyI8FlAu+rK2OzDQKI9q0yrJ+OK
DQRfzRwOjk7/xRQ0N67tH2eI1EOANhpiy8mSlkS8yySx3WZNM4AWLgYCe5FyBZjn1QZjtWpLltTM
8YW5nYTyXmcrjXAWFXqEBtqIKoNmamna8Zzb1julDIOI9uLVN4ejmen3poFGqHX06iq3R+DYlP+O
AKQMhzZQVNNA8myLxnVzyqTynaegwQmPGB07BDj4A35NFy7IMEImZQKasYBxl7bIkMNNW2pzqNL6
QR9ZcHNrlFEqt890/Gxh2q9pzBz8ZSnmD025fALpfXLT/OyVs4P3hbO3E5D/gDl8uQg/ta+qKV+T
1MxUUmTyG3vyfbk55lXbzV1k9ua92Dp1ckzG5drz7www04PvdSwXfjcnLqDu1IKyZKttg+l6D02p
3fSm/bXtHTxVQ4FfZdEOFMX3IaDqObeL2zSrmwin8nPalHNoi/7rPI/fM8D1q9bnCpWTFgeVvh/b
H4BmbnT0PWz6LPx1jxR2zSdBHAI7ru/c5AwQ4MZ61Ej76xCwsS054UD6J6WWi563mDUmnriuUu82
SsVdGpTEWJZI1jeawVDghHrTn5bua2oN34BmI+EMn7qlJbEqyAD2mzGi8sGOa127n7Lx0RqRl6iu
nxFOtZhYUs7GXtq8eOAg0Q4fhq0bRGRr1ShhmqeBuwNrljexnle0TZTPYCIwaFuG1WilP0DUQzJu
mQYzkS3J4jdd7BZUCxbY6MO50a2O/dLVcDMUzWVye+faq1hepIkTqsXrxHfCztf5T0sXsEtU22kM
WExr9hk4qTvPK79tlXfWAu1oTe6aALoHdEqK+gAE/l6U/j0340vXC3Yk2z0FmkyR0JjJ5IqbuRdu
OIvmG7L5jxXocSn8RxNYvQ0H0G+gQlwRnIhesmK8c0d8au3cf6RaPf9gghGGLVTzSRaEhNfBOByb
qpo/EIQx3EAcGrfWpPL3Rbu3tk7apfbE8rqjwXHeSfqb2syKhrU74I0x2UKLNG63mVmxyMonw5ZQ
/kFjx5vqn0o9vW4wMsXjbHQHV2CJgN+fQuH06szvV+zcjh+Nqrowjh/UyHkn3bFqotfamz4Yt7DS
/S00DZAwQ7GydH5RxaaZsrYRlv/J2NY00Wp1KQzz8zhV4jjUbXPG1HtAWOnuIemE35RWD8GbGt+r
fGgRFDiH1UrXaA2810kXHzbdgcXUB8kPSXVM3pNpPDXNjkBM3ifhk2mYVoF/7Q/EtPeBz2s1dGPS
SVzLTqa0WwxwzY3Sgxu/FCr0W3w/hrncpIORXRWrZ10Wz7g3tmJIYIuKjzo4/cGYZXE2q7K6K1Ci
3Y4GxJ1H1jAqWPL/fLI8BtZjBKn9HLyuRq3DM3v6XIPCZcML7K+DxSaX7wJDewwACBJ7M7ePA9fs
UU/xV0YrjGKscgyOmFzWJ8+T9GAxKI/3Klc5rVK2ha2H06krMe+LMhpxqod+LYKvw2iRDb0Z+pkU
pCxOTfEVbZ/+SHPZp8GqJNEnmne/SckymPaXrMaZGZYVbb9uBSu62leag/otW7q7fnIQmBcL0PCC
ZL6oqg2kzbpxZ/qwsUJvgzxr+nZt7dKmhkVSVbDbw9DZkVexsHptKtgEi+nK4SgDaCfmqB/te7Nf
T001U6Tklafea6mZqxzjXCEcOZNoAPteF8+rqE6imb5wqt3J5/XGNdfuefF0nHK9lAfbSbNrXScD
D4HEVH4i76AX5N5MfjhaHBmVxeS+TOklDebtEoyqO7u6omkttcWuZZQt7pjKKX08Pw5caQKXJbpX
W5jGdqzHzVteJr80vagU+oR01G71ZXjUcrsh1GVdhYGzr15cdQi6zNNvgAsd51vNYOhchkzKAfNm
N1t9XG1bCrWtZyhPMNP3/N/7aDFxGWBOmAb74NSyoEC9Xz6nm+cxiXWB3h7rZRMy3PrJtylds3I3
WRZ3vmlqodUhq63YmVIswt7Ja9dmAIvpoNNL1vbBd7+4CvcVIsdaoK9IO1EiFe05ZTD6mZlD+Y63
WpBkN3rWy/rcejz7Xuz1fQZCvVBBZ/LnLGs0b0ub/8RTwRIXHLu69rF+utaaGWbSkadin7Zq4w5F
szkM6hZoESfcUIIheSxQqnU5d9RBHkQ5dW56f+2NYptv1iGwKDvTi2Fwn7LaQKXFqaBzvyM5XL7U
Xl3eFI1oMMch02R3Wiuznp5mdp7lYDnY6GLPr/z3I0IbN1JpKY/sK8sLKLn/2Rhln37obTUlq5dS
OVhsr2IPJJo2jsXjYDwru7xrre1lsXmwh8aLYFYV2gDw183r5UXOVBk6OFJdyR7JaYgKK9+DBCr9
UKt7OPBmfFGmUWNaZBdZen+MumGKRd8aYT16H2yd01zQO/PtQg7FsWpQHPXspwkQV3pcSw8n9bTz
fk7wwZuMU14aVgK79H1zx+HcBBwao0qNaGwMCbmWtk/Wrm11mN7hV9mubEvdldXWnjRjy45F4L3n
FuPogv808xMSyiLyCvc5b3MbY9n8uV+Wq7TUCRnwjLu1sV9qd0VQlM8y9q1ipZECg3U1+B9KQ090
wQy+trz5FXOFk5dTZCH+SzSLGWayH9omvVSWfNm0+sqohxfLK9751XYtLffeVhutqn2b9OaAnXkT
76u2I/bFT9NLO4121HTVGjle/QoZ/gAiO4V5ZVeougzOPa4eFRqtuUM/PeNTVpdJWPG8SJbhFgOf
aRdRbq6xWucgrP2ij8hVKE4aZsXT1HHEn0jlC8t1vDNLbwoJ5iQozyyuA1SKnxk7d7u69qpX9aEN
Mm3ldOFflO5zRlVj34RNoc4NFI9h72RdtjasMN65z+pPk2yut7FktBXpo19QGzUpTV7N9NSKQvZX
25TfO12/HSs6xSMqPu4zvmeoCqRjXR68w9B6CLwsj/H5f+pH5zP8/XLKLKYub3M2pqICYs4dGH/K
m3xdJ2oo0VlN3vJJ99i/Vr1soLHJaqtaUTx06cARoOyMo+pzkeS19SVo5DvbGg6WTvQX36tJbK5Z
Ih2nfvA1Jz/jF5eR2klUvVm+6N362bM6K268kZ7P2jMTuZkJalgkB3V6W2z9iS7Oqw16jEXO64/e
nNfXa+uxx+Tkq7T0zV54Jz8gb0BBuE+R+aLGKIDwCkffFRCs2Ss5g+pgLe0Hy1xvZ8Uf7zfk8I1d
5RSe9pT8FohIxLKLvJe48oDzgao4L2gisnT5Ok3yyZ9gs/mCCGaM4duI7CFzqj1ngeeE5CQqlv3p
c6GJF9URuQptfUWAyRbitr7hWOqEeEhvuEcvu6QYpUblx6p3t3ibVMrJts6Ocz83sVVjpeUrJw4K
RMJENMahgrSMxfewvqIAoMZ03FVEKHlmneJ76U0R7mcC2ZfCRhlYdyeQouEMbX9HgEEedlsl4tTO
3qHb+TCMGcOHvtFzPYr1ZHT0Rgp7vLGtoEVFM2Dah84A05k+mlZ9NL0extvaom4r66hJpXpwrSpP
qgbVlTLEpVLLLabWBs/x9tlmTYrbbB2TflRbkqYVQ7JXbWdrhdpP6Z+8QA2EY53T3DS72tFr7eKm
2ZPQsgU3CWxhxUBG4NkHhDZXxPYwo/oaMkzPxfiv0ZWBB4mvCJgXBvZ6M3XWwQ/yA9ai4TJRBhWY
fVwsQxZqa3qXlo0bzX5+rWvzx0KqDxqYUEoqT7Q6xm0gnJXDSRlxvDsCDobprN1Q/5bf6W3+Fa3Y
ZZzSU7uPguZ4Slc2e57fQ2+iiNN6tYYc6bfIH0yG0uFLwTEa0HyLNuaTemjPvE5JCZIQQ6Kd8Nff
KQu8KshifeqjzqTu1RoiE3jqm7OYMl4r52AVryUnd6WQsyJ4CAtNixt7POJJwHPeXfypgfvuXvy2
vpk77VTO7VXTr8++k51Sb0ShihgCj9HH0kkfzRp4QzOBdf4Pe+fVHLdybu3/cu7hAtAIjduZwSTm
IUVSukEpUMi5EX/9eSD5+6wZ7SLL98cu73J5ewthGh3ed61n4SoMVxMBqkfBCAzacVvppIwWFZk+
dAU2feYEN5nI76oW1QOtcAC4VvAcVsVhthQKRaeo10bimOtZDA8mSkPOUkF0F9n8zbDt7uqR/boo
8o0MPaqjxSM+R58LPmJEvlJLO770xhtvHG4qfdrPhfNQKm1TsXmJqO+tZsraiFOoXVXsXYO5vYN7
kfopSqUVactrxttL39hHz4QPMjINtK28CU2PWkQrFofQHB5Aof/IaREhtiz8mdZbgTSywfNtuvmN
l0e+hxZ5bc3JM7PoRo761jKHH1Hv8WWMJKSjX7uzguZ73zg+rZBrlWQ/dDU+TcoxN6RGiofY7MON
wQlZs4brJp37Y+zqL/yxJMaOcl0F1SbSSxK8C3qAZll/F2G1k15wjPKqXEnZ7ERJBTqxBr+SNg55
toRlR4nGGJqvnWoTZqT8qs+aLyKdh6tCTnelzVdtsX3deXSxdyM5Lq6Y2FDZ27wpvnpF8wRu5Koy
Iz9H+OWLeAQpSPF36vtPsP/BpuRYs7VC6euurDexLO4mafleaxocju1lzn2rWlPjjEX4keuEHNH6
jbLi69ko123Q+7kaKGT0Ek9mn0JKT7qTM+c9MpwO3VazK5PQzPczhSRvh7zWvRXVaPRPZttFLWrI
Tm/3fOx25WvzlOnfUSMlmzFHm7DPHA5WlCATdmeRZWwqUAaeDzgu6u+7GkcNFhe1tSpLuaggM4o9
Vl3DaUdiEg2LvC9uDnWvu3XEOw8qz0dT2PzoTFlG14NVOZuI7epwnw7swTYCPUnbrzIRS0mpfFF1
4QHKjS+lln6jHhE6VxZilObTqPQmWYX8rRbVnBgAK0rLcrsdiJIqemvG2NqYFiEIVwFyk/xRjAie
daFoRaQdiY49MAl7j9GRMo4lC/MxS9rmOJJ0ultkdNPOVlK/rVO9dnYwEmak8Jls9A1HtCG9cmSZ
Nl9x31rVqiyBK2yTsAjHXRdJNgk0W5vbMltSudKpfyorxYG4aEKFYNm1MnQxgz3rN7qnOQ9hWUbT
nho46AF4EeSWt0UjcioUBjNyPmyVytGRZ5MokHhBjYhXpV65lPcdI7rrBxfTHYiILvSpmbRXvVmH
5i2MGau5bQqSsvx0AEq04WdH1ZVwDBxWWZcb4w7BbeGupqkOc6jEQhQHlcdyuEJqBg2gwGtgTDXS
o74Qq5r4pUNZGTgBRhALqyxFKE6IgcZ/d6PWyekdTDfhlDSr2kRp5tOlQvEGKlXL90MYh7NvF0bN
1mWhLynbtbuj5O+xI0UkRVFLFgmx3wzFdRQUMvg02q38AhSlytaYsRLhR1UUjZtO49Pj5pQL0dia
EADP6TYzGoK2XY4r5l3fGTQj1IjOWSZRtEkCc9rp6NVWea/lGxFU6T4N52IDkSC/jw1Z7bFG3ER2
y89m8DUeDXPqHzK3TXddMnt8oGF5rC1xg/IuPQYT7SwHUW8TCByq7az2GgeqKyMjty9J3Zd6WD5H
bZ6PfTq0qyyv+i2drmZdugOzbDTuPDSKO6dLi62W1JSZSygrlKO3qQviI0eCuu+FFa+DsJzWXV4/
6NpisYYT6RuitWj6cohC/pT4Bd5OJtBQ0WJptvxe/XpMJvtHo83ds9HOISIeO9GOJIEwmho3e8hU
aq5xGTR7MbSfKBS3h1GvNble+p0HTgr6StTjsAkSzX40HaO9yuPR8we3WQo1RX9EtBTv8eU9RMQV
mA3i8zTg+Kwb3akMJSHN6tgjOd0Ah6wo1MEVMgkI8C0xPke99SbMaLhVUYiITsTDTaYZz6AnwGD0
Y0KqRxbsaJN26zJZ1GuiLiBb6JQFU/o5VVPvHGpDZUgPxhugXJTjUPtdaeHLkAW1G9WDnR7k3uQ0
sB76zNsu8vGTixrrodPnK6frKCYoNjBdOAcsXlPtO5WWoeIcwj1NqPa51Z1kC54reiL28Saf7e9y
CLYWNJxjRsVxm409QnTDJXOW3oGPtItKuw3wy0U+uW4TasdAvLDX5/10EATkHPLec6+dworvp9TS
NvYUKlLls5cu04N9zICnTdjy/utAW+ldxfKRiGrtmBU1UterNl2FVlrTA0xNhcYaHrleSxx79Usb
iQyAH/2W9pr+kNfCgCEluw3FJ20Ln2PYISDR/FLv7nLmmFUTBd4XtHrxVZWif+8UnZVUo+eq9bSk
+ilzb6BgThtvbhvOzvmubltiaVpOI/PorFHOMnPgmW6ONf6I2z5wOEp1JoF/c7byxohNgag+gz7y
G6eRqzykPYdsPF+1sonZ+unDrjGzaA3FBkPKbBqnaXLSapVhy8Bgo8udTV9nY3C+3aLkF+3KAbBE
V83Lf7iieI7EmLA71SKaaO5Jx1ewHYntXdlj+KV2NP1KppUAq4NbxCTJ3ndbtg5lFD0HaTitxtKw
oDvQTokAJsHqqqJ86W7QDaXzeQ/8NFuRZVU8sT0XT5SZHJ/DYvgJGfLDmMbf45w0ZxApn3Ij/eRM
TbEvs+JLaorwQWRudu3a2bCcoectct3uiiOLsUpVMN9EOnAUwuqo1wP8wSwSDyucmkxPIN1OveMl
myHH4dQEHl5We5iClznkzJqnObyFvmseEB9D8oEi9hXzWbsqzdTD2yrnnq51bq7Q2ae7AKqWAa8H
XlM1bmWdYupQeM2pcmBDqO3waxhNpyxTFJF0zT4klR1sy6T8kWd6d11l1s90oCERaEF53/YBLC0g
TSNlgdwymuewafPNHDZqBfKmWUOlaplBCu+QFBEbJsPTKaYNV8JxRko2HKTc0nD8QLFtHXKvPYDA
8W23v8vCsX2ASHbdI+neLCUzDqjpC4Wk8MpG/LnOBiUe89ihv1DWC0GvP4W5cyxYSDegYI29bU3R
psY05mOA0laVrv/MQnr8Wld+aqb5ppLxoSuiN+GQpqcqwMlpm5SvcW45q8kJhlWJG23nJNK5rdV0
37YabZUwFeM6650nK7DUwUJ7c192dbZhB6dtek9DnO3ZHUKCYhCHQAR+kJiJ30bTTR5q7iGz+fjN
KnZeaStyGT0xryItv2405r84HNR1QPIGIzCi2ewsZKyi/IpwAZW264xir2ptvqbe6d1rmqGv+8pz
to6hGTdtbYVbzOHJYewSHMepdOSDDKkkx705oGmG75O25rB8xq9VNdwTSv3MaPgUtWAN5OR+Syiq
41mnVBs0gm1tU4l1F+ZfTehzJ6r18H4sxKDMPLwEZv9mquUuGKpgr1iWfVK29YNG2OqmUF7+TU3R
c6wbbzMEd3br04su0gEUvCHMnVk64z6SrbHKZOnR3go+AXZbdkX9PuZ974wkcQ6VBWxpXWOr4SjR
oVyM+h9TSAnAmSnRjNzpjRlHM9XE0eGkzdGG+TMxVnFcdQ/uDKqcbd24HV3tc+zMoR/3dnyo+Kr3
dlQUdAvbINixlXAPfD5ibcSmvZ9Np75Gqf+1z6FYos+uP2lqQuYQTZsqned94nCqn9ui2o0mGuLZ
yq3tQKfiGE6OYHpLON55PFiKkNwvXcJtXDcub51Au3LHBDSTC66sfGpl9yk3rdSXVIdvIKslN3ZE
XtHQxkcjHgT7MBmzKQEz0VV0lJKUOiKcs+OsGsrILc1PD5/AFVLWjbCCrw12pcdi8K6HmC4OUjL0
3TehKNQK9QQ5mF4swdAM9lUQUGo1NY6xfDFQpPZtYNs3dcGubK1oANRx8u88nv9TiP0Pluv3FGJX
cRN/AxTzJ1Xp1z/yb6aSYev/gtrtot1EMC/Jj/9/+jAElgvRG0esyV8hFuDe/zddxfoXgi3+SQqP
eDNw72O//bc+bGGrWMhv+Z9dD0iqgc7wvxGILdrH/8jDuISjo4zkEEzKBSF6l/Jke7HBiFD195MF
WS0sKdpikfxBF234UdepezBqZW+IWqMkqmPcSwwso0PnWFdm3RkfqBnNBbFyfjeYeACfL9ht3qJc
5I5/iIsRZWY5EfTp/ZBV86rRxBFGb8YUFuGe0WgE5xDENh0e6C1WQdpvkRFzCvf22lx8EckAEq+V
+abOZfsEn7nZ9Y1VH5xB6DcKK+x10XuvY6w1H0g/fyUMXd43VUKHZDa5mKYXEd4f9z0mgercXkvu
9ao9ZIW+Y/eZoECAB0gvL32g3xke5CzVUZm9d4/XM9wGZprthsoerro2bL53NHGeqyy4tcdjbhhv
fwzK+9+38ic6/YJvvfzOoLkQKDL12gBaLnPk+5ID4Ihp6z43Mv1kcQr5yUYcghaaNR8ijn1Fj5XO
BQVOtE0tiFsEaKw6REBIL9tEbVvfMQ8OD0VYtrduQUMi9WKBKGQIV42eF4iFUQWCxtDvahxL1x6k
eB8jnrOxR+/DDKDLYYt2HwaDh5rXQO5ueHw7f77wuEs4gmhVc0ePiH5orzfCWk2dbW2lJB+YzcoI
gzOaT62tBQaFLf1brSnnDilfpdZxjzVrpcJs59Jp3IRaC6RTpWiQg7Jr1jXUzu95oslgnbOjWg+Z
ttNGu7if3ah7K6aWlmzEUfmpsh9F79HlaOV1XcdqN7NWwNpSjaE4T2C2QT1Zon+iDA2IRGQvjltL
gD9afyuS2XxZ7ABf7Slhs4YDK/FWbRUVX1Apz5Sr1Bu/F1uZTOkUqKkjeLfQv8xi46m4erXUOPgB
bZ3uSGez+WC8nOuKAa0DhGF3tuSV6ALq24VkWk9t9vRtXD7OxmQgjjOcrZKV9QHawrj4Gf+6zIU4
1RK5sin6lI9qjqudltBszObGixDhYGuDKXNTkW3OCIw4A4b5cxHoxZMnuifgra/vfyHiXL/NI+PN
IBgF4S1AJh2k1fmQstxhhCnpVKc5nw2/E86I2tKmrCBLeY16KF8ziTe7YYw0GliD8XPySu06Z8q6
Spt5pjMvraNVg/e03eWdJZjr4slVd1micHlpuJxGkCI7SlD7PBz4VpAi0vpKjb1j0dMKBaIEzNbz
PqNL9BLp/XgTgg2+a6RECRjB5berVr/3ssE48R9Y7nVSP5NOIT9gKhkX07DLQkAKCtj9JcfdsI0L
WwTxmiJQ0RicKuSfBMbeJLyHNqG5oXvQaB1kOshXYP/HQ/lY584Hen3jr9FHXU5C1BBwT0ATXdoQ
KpNcJGWl1imYrRoyHE3/wh2OzuIir4Mp2yNcix/jxd80xOCfrXTEOiloQvG/N5gH0+w6Tafhv6LZ
MEKW23LBzMBIg48oLqxcsbJNCv+jOJXG9MI2nEC7GFLo++NwWSr+WEp+X4SFeIGKUGi6dEZMUcr2
TcziFMaSspAJv88pm0PXqA8+vuVHPL+Q7fBpW/hs2JVgGDof76aeyNYSaXmakzxcaxQdEcY2aUS1
cRqf89IcP1gllz/w/IJM1DooKAkaDLjk8qv/sUg2IBM6YMnqFFotXvLpbkRXrXLnB4Q3wnLyDUix
j1hk/zCUF/7kr62SSaDBX5EllZ5Kz+6rEzhj+LXNYzTJ9dx0CCPab5wkNsCLfcAQ+LGjn6b5kcPo
72fGzIqPCQING0DSjs6fOXZyGGjWMJ4G2oKbvnCmB+RB+Jt7Ndy1yvzGLZlHRLf9R9/wxTckEQGw
r/uV/WUzWO2LGdyi/AfTUTR31lDMtwAb1rlmlMfBRbe5MnpCELI2nhfGMBkjaR68WBF5TPaUIgnr
ZPeV5ai8h31tfuS5WpbmP4YBUwuJ3XJZtNnY6rgjz19JShZ0ykzsoEibp4dO9vYxr0Hm5pzVHmdK
pM4IHFkFYCazyruiasNBdxx+SDSteI6LeN+xadlGJYfsWXeHTa4zjmrbYXmoqnn7/udoLB/12e3S
FGYnyt0uph6xbMX/HLWamSWGls7aXQHsvBUFh63u2rBvPIHgoSi3oVqaiLgQkPa9f+mLsYNZaYly
cPG/sUd3sXGcXxlLZJE0g5qQWqiVVJOzN1tm/WzQACpkFKrKek72HtSE9697MQP9uq4gXhHHMO4U
PtXz68IbMaUVRfMdqWXxpiVlz8eAn64xragP3u7FmitNiI4WLD2oWotF9tKcggTDUC5CkXsaTNqt
O2jXxaxpPgPbW5eEk0WTNX5+/+kuPX9shAFJ2vaiBtKx2lwGcuQcueIpaOYTBsx5JfKS03Xa0kTQ
RGPs6XjnPvkK+UHUnXuYWud7oDcgi93COOIhgzA0aFTwIXjsND2Pk9X7t/drfv/PeMOPSisIwq3O
MmPYC5Pr/O0jj02KBZ5/ygv1qcQQ4oddE++knLzrrhdAo4EDUBrWo9eEGtt1EMbtbdx1DSkMGb0a
LPuYfq1kEw8V/VBI42unNSSunKKNPuMVTg/mjLw3gcwaxE51m5vJfEPlnnyA0Xrt5GxsU0EVQlAz
+mAFuFjYfz8cGTT6sr7xF3kxKWH/14Ue9vOJ6ECqGyLursQwELQAQ4Y+cmRRUqd9d0zktw5/A3Cn
ce15Xf7AIPpkTkEr1hh1u+/vv/PzD427Ws6/nu4wDNGaMWGfv3JBnyPtgsk4JSoVP2zZFXsoSe66
zmlIY8IfP8u8JEoh0D/a6ZxP0r+v7IBFlMDQhOVezoW6O1olfhHjFAdutm0i4oHGyTM+WOnPP+jl
KqA/pUvEkwFllCil8+cLkLsMRi2bE1Ncv2uE/VKD49hgAdU+GL3n3/PvKy0vEx4Pu133V+bKH0u8
cBqLaaVsTrZKwle7NDq6fN6VaVAxHcYWGY3XfZQT+fegogzCRpFqiTDZu18mRAHbGntWg+6UcJbY
Olpk3jsUu1ZmqalHOkeejxiK6ihkT19ve7WW0cwJw7Ho/qHdQx06EACSuO1HM835Sre8jeXGlm+Y
1rdrXFYz5mEsRFsF3cnULTYglLe/xKbVUZ8T86HE8Y+aLsPjDylhZYKMOLK0JJQOUmQLFCsiTmHb
zLLDnT0n5jFr1Td6am8LP4Iy3tR/MBdb5yvd79s1eYf4GWHaMSLPh4lZYNjVRNWcGnOwyR0bUCSU
jr6kQfagrav6yEea7yy3sbae7MZTj7A1WRErEH3BdSPX/JntAQxNdE3jObzllKW+2bXKd5QmgyuM
6eWbWcT5MWx6saYPEV95iEr8HqHKOq1s7zoyJb3BLq5um1L/oqdp/czEgKGEqhjyhIysG28emtto
CLwThh65jZIZ7ZcBFaWqUTVF9MDXcZdHh/dniF+b4bNZ2aU6BgcZkC7bf9ox5+9GOmOXOz1Sa2IX
KP5PJYiCqbaOttZPRwfe1HWrR3LfD929Xc7zS5BL73Mw9a+pbPItM6/yUwe5iWk3i+Y8nW4nzYqO
uDyKb+/f6vm2/tevyAqC0ZPDu8s6skwGf3yCSVcQ4BNp1SmbLLX3JvquIjbRJIyZvVGLTvD96/39
ybObF8AbAA8wd4rlfv68nspsyBNBdeKYob9C3kAwROGjISdzg5rMOUCgMj+YZv6e0DiGMU/DgsZ5
Ky/JyfhcKNYATD6Vo4Ecz4zNTaRo/vM56x8sWf/wOl3AjmxQyBGCwnjxOket7x0LIfZJEvKB4ScJ
b8skhWQTpQUCuuCjuM2/r7dQRekugnF3Haq856/TzZ0oYg9SnmTraU9DBSQwpDFBE6nqfUNLqg+i
qP9a+9iPk+RowdUG08/J9vx6batUE/cxVQ9gbvvZQDyJfK3Hp9E6q8oJAqKMcqhPet99sM285PWy
3lJlgGnq/DoSclo5vzSad6dKsPmcYg+N31jH47fKqOZnVdi3Zo33jrKtvkU2b95qdWxvU7uyD1nU
IMIyyGnSChNAEfWplyzZz+Xir08h61kaFlYvRrQ+l5tx/KIZrDtoKhs4SEJb11bX0Gzvw5cOhH9W
EK/K1xxvRa1wSVEYHPb0HLurci4/IKz+NWiXx3Wp9y+bDRu39fnjVk0w5UPPSAqjDM9kHcTAHnEZ
RFM27f/Lb/LiUhc7+KBDwIc9ozpBlBzXWta+VsWMRmfwXlRUv5qALD74TH7VPs4mSDJJbXYYJpUE
a8GqnD+dRVht6SD6PDFaMXtaUuvWWeaVr05ZG5uhixc/D3DAZjDv62bu4UqKEtNMGa0bbOd+l2PU
hpA16wcrI58qr7KdphGu6yVzvMUB4ZzKNm6uajEWq8kO0Flo6m05WfjYk4Dujc2MVm8u5+SqlvMG
zW15VDnUxPdf7cV5kAdDArAsAEx4lNH/rmLAoCSVqktPGv12xYR4bUyoUvuZRLEluA6rovWI2Rg8
SJctvvrx+f07+GuGWG5gcfRzGyxGlyWFbOgpz6dNekL7CLYahpj1Buxy2LJfhxo55Onu/Qte1FB+
PzJp7jRm4BXgTbwoYujotIDdRdlJxLWDkjXYCg67NgJlwHlGsw+10rot+ibcVBbi5Li25pUdjR9V
xv7e6PHk3q9GmkOR1vQu5qqu8VyqJWF2apIp3nWeR46m5aLpxxeAaah9MwNc1GY4Sj9AdrNhWaag
3vMzBan90AeN/BoBOHr/7fz9WdPI4xRLv4oiC1Sh84HftWbRoi0uTkZsyxfXpVkyD8SA2fTgH96/
1EV77NcPQUGesyFHZkool7UIJF+UszgynBB+gsaUER3jiUYLYvY2FH4fk9DcCQvgIWKQTV1q5lYn
m+s4DZE8FuAp1zYURIoJRZLuDODgK5EBTOQZKMSpZj64y35v3aW2vQ8Cr4w+WLf/Ou7QZBQsNyzZ
YJcozJ2/KwuEQ2VFlBwtmTs4/FERU+qUH32iyys/n4u4zHK0N0lX4Fx3UadlNrClOfTlqdfCt7h3
90MsX8paYBmJkVt3tqZW5YLFEhreKA2mOyRKY/qUUudZZ7rZfPDY//QBLXGZwJJoMgDvWd7LH3uk
AN+QHntFeSJb1kXIk3l+OhGIEld4f4Ux3xTTXZu0yAfq+Qlybbf/CLF1OW1Rx2GYOlRzlvIrZ8CL
fUWoGZ2pqXJ4MCgd+B3q1Q1J6z9z203gC7TNLiS9ZyuKvvNzqll53n9QPL84DHEDJAsT4Awch/au
+ItfhDGUhp7enCrVO1gShswv2+QZgsfXsK00xHIReiynpjorjP6DvcbFwPt9cQ8KkFhGBeW08x9A
z5SdOE7VnsIRr7o2WdfUw/On9z/PX0Ekf4w7xhzb3+Ud85DkeVyi3hy76edqcLoT1VW5E0iNtyQF
4zIxF3zKJFBuJ5VTXsG9LbcqjiK81cPga1EUPDmYNE5pKeevkPnS20Im4w5OdPA6YfT7HLZ6jHpP
RFsTg8y2EFO3lUrZ26gz5y0e5Rx/K0IPNUh65EV4FwQDpdOub69GzJE714heeyCqOzG6nq9PUXPr
pFPLMXMgpzgheh7nQHkTkUlK1LObPMF8Fiu9NbNtZLbeing3axVF5RcMk+V01U9xC3PBqq/D7fvv
0Lw4TvAOLZ0hL/mpKIyw2pz/UnlvpK0YxXyqvfi7mOSwxiygo7bE8rHCjGwux3osTCBFhl0QTtWX
MGo/px0l4yZL429VmSusJU31ICPQGWEE4FerEKX1SLyuqqKTG/KIhjs7mjBIkwu4sQlMxK5fTuaN
gFmzaZsw28/kn37waH+NQWmxcLO5X8JY6OxczEoiJ58CQ4t+4vhAMmMyag/4xIL7//4F0mWBpkdi
D+VV8+IFOrE+eGPQGKcuGzflSB7l5PpYcddO1GyloR4j6ey10drFTHuLWqsvinsj3xXhc9jeFRhD
cUXdyMFYdV7hh2qfNepp0SjKhbngYm0mALESw7PNiv/BRPkPvz6FWWPh3RM4BAHvYo88TMA7HU/J
U4dBf+OWKbRYWUJescwxO8xCAbDNJixCBhSYaGXSKVyRclveWHVrIdekuNNP0FlAic/rugemEsnv
KMaqnd3ZHjrVuHzodXoMUtOzH6mHJZxVCC/6YhCxASjeJKY5YBzysg/W7ssKAgN72a9xjAQRJU3q
+ecD28A8AoUcld2YQhcPRKnoDof32dyP9/PcVzeNFnnPrTOpjRgQJg/uZN8ONXmU5URzOLbiba3r
U43y3gwBsYgyoYE0OptUxtnm/UF0safhXsHisVAvjRpqh8bFGHLT0m0HrzNPJQJEas3o95oKMVmq
mdoHR5V/vBQlQ0kriC3UJZsNjNCchcg8TmaeBJy/6mzn1a3jpwyv0/tPdbl//P1YPBd5WfyLRej8
JxhthSJWVeKE9qLbp1ZobPJpIRoI/YojMKngZXzIZEpYseE9Kwy0e08PCDPGrbAxDb4OPSk/2D46
XPN8zaCVTL4ChVlkYswL5/dkldDM7bkRJ2TGP9lLV3Cjeyd4yAT24fef/x8vxSLMD0ptiK7W+aVS
W49IQK/FaTTyT6DnpxXab2eDUhp3x8L5ff9y/zDimYEsas5LpYb4uYsJL7Rglkdz4Z087HPfHA0i
hRFKoqxjq88QjqfG6ziYC9o5KvZzILUfEizODOh1JMLO4chxX02hb6HmetF0NzjMqD4PBvVPOm9l
Mn3whf698lD+oLEkbQYiIU+Xc08/Aluq5uRxJupgo83m8F0YFWrcMBP028zu0BSx/cGu6HJryJhk
lUMwRsmVXT2t4vMfpa96kgb7vH5sO9M5JCXdp7xwqu0E3P+uUQhBCvy2X5mWK6L3vOYOTGnkW4jf
fv9c/6fg/B8IeH+M3L8Yf7df8/jbRTre8k/8FnCa9r8YDmg9DJQSqPCXYfGb77eE3AmOoYtKE90Q
Ha3/r98EEPovynj60tGUBF5xOPyPgNOU/D2PGFeb4yIneRJw/gsB58X8aRDcx78pTRpACGk2XEzV
FVsAYzKxujl9Yzy0o/rSGnbpO6k0P9i/sHs4n6vYvXB8peTALpclDBHq+Vht68aYmpAjk57h58Bb
A6pO59JJlo8aLYmAsA5cD+1SZHNu9R6vceWMw6ObB8XXSonittRRC9ZdlB9kbqf73iK0KcHtuiK5
+g3vm7WvqvElpjZ0bKly3MedqTbUQsz7NAuszwAj5GMpy1vWUQ+fh+35rd2/TU1fwuIJxfeYRsFa
BuFr4M0EBjoVBGz6PByTVUy9nuKgJJQj6J3+rs3VfW/W6g39ftqs6MV+k3bU7mJ8/qu4BWtmjckx
6ycCxMu6R2vg5h5RNUizg4LwyGk5wpLfBlO9b/DAg/KoH5vaxSRZod6lojUFLmKGXIVvM7ZASGVj
iGsWm/YmFbbScYMTI601ihwPT0sN38U8kOmPXgSmw5D7Mo9Lkj4EosasPuIMNGe17cdyQgnljlIb
XicoPhSABiT1K29g4btrPOIXEIN33/Fis1fTuhznWKYX4isyCmP0Q72zDjTTkoi4aSQFq7JV2mcv
mJyHOQ/KHx0I7JPRTd7iio178neMpWOWDDDz1Vw73oG0DtsjasLknRsDCATYDsJ9ncrC03BTJaSg
FIM+HjHmkbZjNE7A3N63n9oSWdaKInPsHC2IL+nGAEY30eOlcEcVQ8lsNcHkejE5Fqqj1qa0EkLY
eWRU17nrHcuKIgw2Fw/8SZN1nY13NCVU0OPCJV5Ku6aDnQu73OLyiOA7Vhr5PVOCxwO7XfFsO+Wk
aGs56inRbdgPlje1+irWO+jvVAunzZz1pNCHCuj42pD0kvBS52wWDfwNqBE5DlnsjfUohJPuipc2
oe1IHlBMGERHNNJbH7SECjVxZv6QVarNO89tqbgKV4O0Y3ow3UUSeaDoPKlhV4sa7wjIbIlhxRvZ
rUQf2+0ahj0jtxRm+T1Bq3tnsQPBF9/KsYZt7+bQDwb6qvy/Vf1jTheFbu8GaelrhVs7myHNkAKY
yJ77bd94kwofWjVMzAtMSlPVvqUN4o6NrqLhM8xLggSWouWxgkI0+8KJPISqrWPitNMyAyiQhnnm
WNuE0exdpXJOpyJ9ncCQZJsMRJnaTgbblVXuIXH1CR3BYyhhhGBfd+IR2G7g4oeyE/mdMRFbWDMI
8VwbWZ8yi7gYrZgwxukbne/I8pWZcuBMLKLIfMg6zCYMn/xzOuvao5m4qQRiKK272bBQQMRAiOQa
qOFs7jyggzQip3B4yPvYcbGHgKwhLYAAo9VkCQXHqus+tUVhugdVpsomw1ra7ap1tYnUnsGO94Uz
UO8qR719w0eLPHiKY8IQCq+b9irvHQpFpWXXuJx7E513jyLJFW2Dv6lcQuAieCbQKzRNuw+NOn7V
x6ALXwURwj9Gw+6+G5mibhlA2diUA172tav18YxfyQ0wkvR5aG1peUQazQo3ymZ2w349Oe19QAqV
QxUTZrhv2Hk878subE6LxBu46aK3W6VUCH6SVh7GfpJrVnWcG1rimy5I+tRvVCYiX8/HsrvTrYku
gEeehcupL0DqL1FgROgOYM745lBHBI0EvWsePZSv1QEHIYOijwiG23vKxoWOZ8d87TKEi5B6vH4X
jhaofY1uOx8Se8HweiJEg0Q3b5hg9hTY8FeziaP0yRRN+F2lwQAikmBiuXJGr4fRlnNIhyU2vMq4
NrO9kTa0REY54ziLTQ2O0IAuTL60qQ2gieK8c21j8XQgOUV6w8eb9c/YqDPoIboxqZsMt334pRxD
W71JsrHyn3VfzOO3MjDB/RBBUNvmKjPw7ZPASJfioS1tbUZUYxdEVML6on7p0zPVh0eaUmF8CwzI
wDs1uAF4sCJH+q0I6YgAg62X8gU0kLotNQFDZUqGO94zYO5caiUICN3pwfAJ/vyAGDQt7a6w3Fk8
0mhlWQ/NwgwD8TPR0irfKwpLkNBa1Wu0GUvXnlzkXYTVUOmYIKUi3uuMud4QhBswI2Gdbz8NbOHb
eD2nBMw/u9OUYD2owqQ+0QonMUNOJmDEYrJLa4dwxs38QdQ9U4kKFgxKTZLGMYz/l70z25EcSbPz
qwhzzxL3BZAEjNN3D499y7ghYqVxJ41GGsmn1+dV1T3VjRlBfSvoptGJrIiMcKfbcv5zvmO1/t4r
saHdGnAT4MVpu2EPZaMdXisLrXZn1swgdsmQEyFMkwweF9gS/FmQMAdGZvTEdO59AYzc3deFxDNl
INbQU1PNhZV/OThPohdsVMrc1DKCTrhuKcvMP5cRwORjOwBaO89VMFVnz2utDsKAO8sLk6wJxFXb
84bukrGtkiezsBG10d5GsbOpY8JHkPVyIetW6RutZ8ffiLDMxJn1V+tvtZj0Po1FWnl3dLU5VxNY
Qu9EJBJfdl8Ih1a52Z/q+yKKDHVEg/M/W8tN57XRwH7ZZH1ZBwzMezHcDmh3Hx7dNcMPgbhEvDPV
rIYzhJ8uvWr8PLAPBXT6nNm3GRHp1yyjJkn6Gk7ojkdlysdNK11Jt5KgG8nFSDZ/TV7lEnMlyhzl
WXXtG5jsVpxSKnsNBZLJURUt3h4UmhjivOrpwmvmjCowpy9X4H85cSSI2Z47Pea2X//SRUdlVFLB
a8iAxmyYw5XXnBmmH68xy82sWLZWPJ098WVqk6w8nMHITfWNpCBsaw+d3cbt6LHmGq27GUfdHVzf
L3eT6dCNlXSwvtTcHsaxWZ7rgkI7bBe2tw5VR7VaT3RiphqzXqWuZ5xrawp30mZSB/YcMFLoXXP/
h1oSBHt4QRr1tdfbsQ++2rkY90IpPw5MVhJacdptR93hNlfT1zIYCgc0dATm7MQkdTO8dPlU30Yg
XOM8ENZe+m7+WmsBebioQFPyuwp/PYZ1xJtc0uwCJcZmk7NnDplG6elVGgQdlXDe3i1TGyqBr+Z1
X2EOgvCIOW0lAcdB3KGsyQwW4zNK/A8ek/52YnoROyoAbSTd4SwdGHCE7GzgzmEpN8IZllsgv8Wa
la89dn7n7SxPGZ+p616FYlLrziiqdbU4xk3i20hUpKuOeTDLh9EfmjTOgsEwWcVkvgt78TPU7rDm
NEfLk1nj5kvRP6/VRI8KfPfngoo4DFV0qupem/dtYoxrfEjBoZNETHNRVw8ttLhzYoXdWakcSFLp
cfipTH+dz5TDCZPyIHh+bJJN0h7nnicG/6t0KFsxsytL2Q+TitKN1Vz6FVM6mhKjrQklXlKnU52+
8uGV64Ck5i/Trkn7GpN9nqTX/tTNnNwlM2yp1nEpXbGcWxHVT3ZLgkxAxdmXKvlxZ2qSdMS4npPx
mu+cyVUom2EXZOb8XCbT0m1h6b55HHFX4+BPh7p2Us7vKPl6HS58qNfKCP33IUqCW2diWycH751J
jVa71tLPwSSrX/OI40YXg3MspwBKRtU1X11kAyLrVXO0l7KEHVU+RJ01x0Lzg69VIuRqqXS9yZ0q
CuI+w04Q27b/FGUd4qOLkvxtATUHlJvT+mT3dnZoXJsSzMGjxyhMNYz0vogui7yTrWEyqmGNraig
nrDO1fdSEciHaGtsupHjKdbA17wgXOGCEFwbReEdPPiXlIs52tzYah5+8k6Mafz7Bff/3/X/DQWN
iBuZOm7CPg5aPNT/p7v/v3/M39lfo5v/6df/qQTwnf4k+we/XWxyAQUZNgkpPH5/v/lbpD0p+sE0
7V7CdviM/37xj35j/nWJj/ikfJAFAvtfuff/k405YIDmIpTbtNV7GLDc4J/UNU44zG5a9TbXEz5f
FDW/kzGzCxN+5lRgDeOC59ftQddG+Oh0QFDQb6tWhvecpVKWD0eOZSvfmr6RzICBf8pgLUuW4XRN
/58bfP7rz9xN+10/KPn9rc7v7f+4PK6fTTvLLBXqf/3jH/s//kzh/EWv+Yc/bGqVKYIB33K+/+6H
ki/9o5r+8l/+3/7lf/v+/bs8zu33//y3z2ao1eW7kZX6x56Hi8Tx3//6/f/8OjQjvu4tqz7eP/T3
Xx8g+/Ilf1ZDOL9xIEVv5e6DNEMe4+8PEKISmihBUaY0AXZLnpI/o7+G5f3mm9zFLo4z9EgCpX9/
goDg/UYigIeaKCd/ffHL/+2Hu/1DVOZ1++PF+PPPf82EIsMi2PyH+HyRc9CcL6oW83iTD84/zeNp
OsRVPmpzRRWiN+znZkgggAEPwz1xpgg9N3ZC0qtwzpPe33aW01AoaMlHeAVEFRPqFRw64Lb0LDRx
RXdAc8CMIE9k8+FTKVon4sy07ucgfPEijySHPe36NtO7DqJeFCQD9cxhB9kChs+pJn6y16R+0yHy
PkGsNOug7R+DRodbiJ3PpqmDWCamMO7AcDS4PoNuAorizvWnYw7lYUaP4zwAucBFdT7k/Pj7lv/k
AcYA8GxNo+OJ2SEBvMQlnpc0NqAxUMl+ym21NC2xpmv01bXUx+CJk+ODPET7Y/fBO89QADT7wEE9
dJPxxD96O+TWNprru0CG151D66+TieEUzGkeoAUVgNEXQYHcjzOZM92xqYAgTzultXO5Yx4ac+nV
UZqFf8UczntnVtWvclQIaBzuQ91xi9BzoXf0MXK10XiY66pmGFuae+QGUiCDNwRb9Lh6KzUSunZG
aDd2loFdGj+rUOm7Fs7tTQdMYcVBOLr2Xe2vwwJqlUk12qrokyc+FfOlcTMH69d4cHwbkcTgkW+X
SLUHZTjTgYq1/ob7LKecfmxOhuFBSp0KmHKOSg/5ZXfr6tR6pLy1blbtWKtPSd3ZVhO0fQU25p5m
XzhvpYRvXeWy2gtev0OohuqCbORO4Ge2A+YQLMFaufCOosSFGxh4V4PSTGQAZVP0Cc2osMRFeOSc
v28js6UNIG9dGReRqWIPEf1RZ5WMQ9X0xzkPvLsqFMY+aGW2nlDQCIq3xQm0tbkylefu0nLgNfTt
qY+9vgw+m3BqXkOgWfsi5J65tJN9cCcnf8zHYNpWC6ewwucaiOLUHEVqyxPnQuvgRBX2bX7r6xA4
2SrLXVKrulVRdanJM7aDsNwr3ZjGyc/pFllXaU9EvZw9a5fIsnmftR53s2eYOxgpEjYSzqG904Um
R5ScS7qOwMSWEYBiR6rlYNMbxnMdUnfaz4hwAgEh4TpEY9XofIrR+LBAuQX1fHFt9tp4jkqrXjcc
KLi+NdF7U/egLlzhPvDgLDwpVIz0XjHduRY47KnHRScC1X9yQzGOJqriPaw8wq4ye6krN9h5NS0A
DbjGGGzVJU03gmtDVYQ2Vzlb5DZrE0UgPrzUNDYT7n+1Ms1eXLwJIvjpdNftIqjgp4DZTVpxEba5
2d7VHuSxybiRg4h2smr2veFV15P0j62qJNhVE1tDVz8ECwUsPAbX+BCx9dfvjS25MHVyr5kVrSW3
C16w8W3GMHBempRePPcDGBPR6dyVO9HNJWqdUzygHQcNvCnrGoUAMLzrP0NjyDG/mMMe5Ww/BtV7
kdjmlnyXdT2VpRPnxvLpSGP8gCN1UyTRY9M0uxYk9xr9f43ifCOW5Qm0DVft4q4a5ndtp6/zGDwl
YDX72qjwa9Qecza56f1+wyBq53GAZDqQnvArvSKJfQZ2gsbQ6WQD9fEjsbsbWqvEW4ZRGF52ieXR
nsR3QkQ5EsF131TdiRLnlyaztktPMXZdEt70sxOZ5AOG/FcDFtyt7RoUImfdywiWys8oZ3B60tSt
uBVBd3TawNjWtXlE52vhKlpXMA52FArCkwJ+DenmokNBT+8D8jB96z6Qe+13ZT6zNELSyh5hzHs/
rdtR+BKkD3BKkOL9+QT+k1sGNbirto6uU+XCsmTUHl9ItSskbG/jWhMeMCeaNssQbsLqizBqiw+X
AC9rxjmcB8p0jag8zn5jHyvXvo5S8FotsXxgTdGylyWwfYN+SLWUn3k0fWeLsfMMkLm+K85R3h2z
PAez4xq03njik8DycelSWLD13je56gjQVFQsnJ0GhVVo9hQlg+8k8akCrv07ofVjVUaniU/GKhht
lC+Dz9OQ5Td04Pb7SVg2pZz2nbadDfep29Lyo58i5WrsFYqEooow6UnjOsdLvc19zAwB3wAJuro0
gjZcdiIk7kVZG+Wigbse9yHkKnNtL2BiphGUqFiezIoSCZnTJrqC08mmpfoH0cmBZvvlbeitEfpQ
WH6HZV/eR+Q3to7ka2Ob9gFcJkrtLLvqPkMZTatMkpOmU1d+LfSCArr31S6yjW7XBFQdUyquRX7S
lDJFd0Pg84AvC/hJ4apIb+0gSq7JgtN+myCkkLgsdfkxqDF7aDv+dy3NuhzI1gyj3g+Qlrf0w94N
gmpbY4iAnF+KfocIhUnQiXq0yz6Jo74DUznmcebaxVWlsmDlLomxLiKmFr7XQcQLE+86D7udTUB5
Z9QdDRtQTLcAt4KNpabpvTMrP0PUcgj3SEQ4qKZdi/Awt/Z07FVE9c2Y9eP0WPlsg0cqDIpuY1e+
SpgPTYPR3k54iWhnXDZV2wGKI1m/zWsHBSjJ9inEdnDL794gNtyt6YqlOwAAANCfXyZ2EhRDDJOg
3F6mfFAHXphbk2bloOPyDmgtFijGHK03iMHXiQvOuwSIKCjZplFqGk0qTayTWc4f7Thf4elREE3N
uxbocixa/9YCExQ3JjurSlIN+azjd6QgtEmK6ic0ZysOGsp0fKvG6hMYIMX0EqH8znpad2X5nvuz
i3bio5M35YrD0CafoPNRzPwoadfmVXKI1i9NufW08TE3U37jN3gBUfNfm6Zi5aTE56KNkg93wGzM
jf+UgdAXZUK0pHMuSmUK8tuQWMTMqt0kJU+pWzAE0MW8rBNvHg/4U5x9BfyermYvmdf4LvS5MFJx
skJd7EsYR7txnvnbvv6Ffy9Z4gC+sAmLI8s2rVbJVQP5+9qVZbmmmjZ/1l21nMYxUg9j4L0FAlNa
V4fG1Tyqn64qtl3Hj2LySKIMjgeOYf5bDqRvE+Wu6mHh637XiIjZVLPrg4XHKOT+Pb1QnNNtS12k
G6IlIs5mdWIk+eq5VIDQd5U/VhUfeJJJCY9AA2fOBzmuvS77GDDzH+eqm+mNCPo27lCx37tcrhUG
VQ43Ch2+ggkKEEXQARTSQGa3DDAD3lRDLTi2wVMPPhxK3o8NIolRIcdPBXPLOp2N7s7qOE0DUC5p
B1+7brvIU6Mmh+ngbE3wlLO5A4heqDnriLQWQG23cCqqeUttzCt50XnAZWjQIlBBI63OoVEXI9AU
x0oPQTabdyYZZzOGidbLbWUuWXlrpLNjvfWOOR06vCt9SUJ/rppnWNtQlR1VFeLagraW+Sywc/Dd
1qmerNgRADWPURlotaNcS381KgWMs0bFyyN3ZUaXdgsGgz+TlToo6lMmDYKeYsw76O12mR2dIemj
tcOroh6NwPRPEHxF99GqcNDryfCYRSzZAoQae/OSPbUca4+tP0y/m5O61eR0ItsnOYBmyLbusVTc
UnouG9YJHnzibcC36OTN7xP/lJnM/VJiEeMorzVj4v4E/0A89lnbr10ukJue8PxwAqWeMdDMSsp+
pIPD0hYY6g5pFVX8roObseE3tSFAmPG+hwEZeoiPlFQzfO78ArlzaUGUt2OV2NeeP4/cSWxDjgeH
lo7HCLf1RwSDwWTfAz+6bhcf/dmZOyDs5TL39bAaXKrF2NaWxb7NxzwV6LA5z5ee2pBdi2jvWz0b
UIEbP8yMOJ9QsvczQTr7Vae9ERxr6VPxoWs7G8h9Rm7Roxzmst2nk5yMe/C5i46rqQv7ezxBKPZW
0LNUO8GcmVuzRCHf8ekykcD8QQO2p35elSsIboy+WjvNgF2PsjN2dYNbj82fyOk5sKqM2hPLFuUm
tTJFZ4tR+Jx/WTPkF/NLzb4DN5RJSDl5V4WTUIoD9TB9dlVtvauQhZcOnUQ+4XCbwUNQb6n3iUzu
TWUhZC4znTRnuLn9PpuaxfoKnTHsd+Y0myhmyrK4rKy6eZgh6+fNtaHY/nZ8uHx9bBQBEpMher5j
/hyOzxCAzHadU5FW35qdpv2rhsEN/TSnMblUbR/ErtHr1Yy7YjOMyWtThf59ZhbVAWSVF6vLbiP7
rOIeO2axHKdi7UPw2+T5DH8NtAtiMRaicHHM26Azi1vblFQj6Ij3VbbQGlc4ArpfkU4s5G3X/ZUI
8cSNiefTGqAHGaJOENr52MWDFVWvevTzGyujoyc2lcHovJZqXIeWnzCLnCfzPSp9d4bAblKl3QYq
2necwl+464Hvlt0UkJgsUavWYpmHUzfVEPHtvttGyUQa0++spIlBuaroyLS6Zmjjj8WjP6XvEGP9
Mw4Nue0SK4qH0L1ebFzjJLG+6nQ4M6jVKND5XZ9ClwrzNgdMPUw0wWim2Zg1f+YLCjpImwKWbssw
XeNd33SdO61GZhTgIx3wE4YL9/VfV6D+32wx9S5xq/9ap/r3Wr3LT5V9vv9Vqfr9i/5QqqyLGfkP
bdP4/f//TYzyzd+IWLoMaFBTyTpd/p2/gehC7zcTs65NfQVu90t+/l8Ro/D4/u7C/w85Ci4AcpSL
+AWLE1wKTn3kqr/EJNqZEV+bh1ENXWsue3ruj0VhgTW0mPU5MrEZK2HzbRkJY9X7aYMeBeE2cYkt
3/lGB225wyIuqSinb63gxrDBQOxQ4eCItCWjVYbRwK0Aiw4VmtdmNrkTw1wGZcDZQUYqZyfLcXGn
h54QR25sFqMbpvFYO35dieuUA1cKyRxqf7hiBMQRQWpDuTfsxNZ0bqnddFdLBKV7nws5yy+TaW61
mSt8Jp/0y+NsTFM1VzSjLrIl8JZKe9dO8CYalmeV5m2skt7ARZC0TMv2MwcPa8K+AAeWyjw/15xO
J+EoEzYv0NktOhmY0HTsiutWUTN67LOyxRqP86JrPuEUVeplASZ9z5sX4ToohwD8taVtQZFAE+mX
ovfmjRWm6doVGjzOmM5RtxEBtZ53WOPbJ/4FUPVR115PhkAGk7kjwGDZiQ+LKgnmI2WwOKxq0j4C
RUONX2VEkPI0V8K/7ZeEIS0rZpPkV+5i0JaEj218VVHZHbjVW5uFDP77Jcgb64wrn01EAneWUZlN
tJtSDiQDNvHnkd2ZGyxyKmdECXQYPwaFZnExcUONa7PUIi5GCYFFjy7FD7h4X3QFy1MNs1Gsk6UC
xxkNkxcb1Ib0W90DiGuLpt4mDW6UjYWSPu9zr1fLbjKQbe0HyMhd8dwvi5H/9EOYCkKUhuEAak2z
4MYoxXTRyI2gi6XDROFA9+yQ8047aXSSIfeTD2xW1S5UFlpWhqpEQ0R6Gm23ow/Ljx7GgS2VRXJm
1i+IBK05JRg3AzaUdW/TE9nPATjgGY+biHRxu8y0i6zoZKnewm4Ew9vYuYuXVpirxYV/HQPwNQWq
/8VM6xCEXJVwe+GHz85hwg70wsLe1PHCpUkR5TDZWMJe3zKloAbWw9j9uMiJfC88PTX9kBOj2Mxz
Gj2izQRFvNiN7lESsVZVG67XXZNsHK4PYlOLft73c2qHa+VMFcBDR1lXlqyMjVgqmZ0hrMIc9cne
mKe64FuA0wykzzHYSKHYJKKPOA0XRhmqdlOx39cEx8fm2W+qenzH/uRsTWEue9pQPYGlTAAIrm2d
2N98guG01FNyrHjrjCvumW6/x+Ay0g5EEy0mEjuXz5RA+eJ2EtD26RJwNj2enW1fKmpou9Ydv7XX
OC/RklV7m2Ht60jXWRLbycJEhEl3eVZMCR8iYo2YAAfCpAndjNuGkyUP52BzIYQh09/Qs+Pyzgu4
4LE9JJRmpEOL9cXoAg+as3YxKkacm7o1VYQUjyxEFrDJYWHaDMMS7hdNZeA4XRqTkoGGnrPbWimn
cnPQDGg9DkyfoLzkS+nkZXsKGzrKCF2CctnORgBbf8CiI9jJxbLXF80qnhLDTq4mNyvPFI3i6NPU
53SA65/UbOuXuZijdVGNHuUF+BNjh2IU2tLSRlh5PHPbqjY1jQwbi+6+IwEFd7egXtxSZ2tbu3To
/TTGusWV0mgvbYuQEq/omM7PNjQ3Ehh5JM89VfIvoUYmQw+i7UCtAzEW68CpKKTxKcS7DhBLx5VM
/GnbDGNw7kUfdmu3CutmN9rQd1YDzVt0JGFnWoWDDKmwKdPrkDNXiRXatbeqJQP+Jt1ljDYe7aMt
42rWjnjsjfaGThvlxn3NBc+oJjxUlKtwWPXYFql1GfPgTLjCe05Clm+EyGWEbTrPRLSmzu7PtWFF
GMNghnq/bNnkt0ubUgtKDQ6zYg/sAGfjko4ZurSn6oHkc3+Vy2R6aIKI+oHemACK0UV3j03JvamN
NAFdWHXGD7caHPDMT9CYZnqDfAAzwbxshD3T8+AlyI7UJGOloD0S1P6Qcq5uluS5r8jexu4cmd1t
57PErLhe9s1WaxupP/CoeNnbNWpyn2Xe28K5uo35N7QZm2jW0Rbto9vXYmrXVp3y9sGiF1ymR8Ot
Yzj0TnSJwMgJp4cXZPe+mgxam9q64BhaZ0cDERPtNGmCKW7NpLnzvRaZPHJctR7xbdw1uNwpwMOq
eofgwkoe4tz/FXi1fuoSxw4yZM1y+e45Pb8K1qVuxSzI5G0uyx0SMb6HIgqrbc/Hs9jkoaAMBoIM
jT855So3rYcha4PnRZzTwR0YdPijjjajHVDcyvm/dhAj6FvY902gCCplUmArVgz5Pzq/v/wTqmL3
tYs83duFbK19P+JGxGRJdQp+OMCnAMNrD1daB/CZ7b333J7bXk5csIoeI9DyK4v5FEd1SVsHQr2C
dU/uF58kP5pMqguroFmOhGn0TQiRkTqJ0kBRnXyPW0M4sMYzjFVi4KBuVpqVz6GLwhLKoWwLRvyg
WCIIs1rboCLwMGCHyRtr6xbWeAz7fiIUYht+ekjhPqEG2aoyP7CBmkVHWTAbdJyUIpm37PHW7UQz
AReCPg30DWemmeUvhzS7KF6ttMw48+R4yt/HisHYTjQDlbOLVWGiXU11bu0d7JdUQkV4MVcFG2Ed
ZzTElk8Rtq5p0xnm0MdKJzneS0SMrcdbdm3oqmQs0OJ34peqmcRIGrvrgyXylCaugBdhx5arD8RP
mooqd9fdsCfxNkVlyswkUaB74sIWFK50fhKpQ+stFvWr3uR+1tYi030aRPJCycbIdD8UlS7PphkV
txScA/Nx7Lqd9rSxkvhukJ7vbNG2XuwNESu3hX/mhW4ZRaWgy077lGAtfjTbhR+N0UD0ZMqFpzco
y/peiCx8Q+M3fuX0PrbnZBw9eYNpi8EY/Hy9aqs8pxlyWYpsA9h5vO30UrEZF9oJaDcpguwFBTj9
qLLExWmuhho5u0hS92ow7IGr8WIwFhml9NinOtMfVpTIOV98p4jmiCmr76GAdtNuClJOJWTy3VdK
W01zBL+MlLHGmViX9IuZGMpD5cyM6Uyvxq22ID4JsBPk76PLGNWIltxZOexyb+0Q5AhXfUrRrzaN
qboHT5BSb1CFk35YbKm/iNbMr7NVs0LW46QoH7E65JngckXkfhr5d6PRaW/XC6udnmY8hC3W+yXi
8SUyE5FnS32suxqUP28x9fGaq/5e8qG6W4zWfp8YMyYbKPXw7IuhkSp2w6Lj5zOGApK/Rr7DeeWC
+IcGyhKeue4IvUzgNOWcmwftUfpTVVOcG0bNSZpYI2meXpbFl+QUdUI9YmtrrpW5rx9nqhm/+qDv
0Wmn0gBh14/0ktYixHHjUmG+ybUKH0ZbGdaxntwiWxcmKut2rPMW/DEgG+d6XhKOJmUv0FujPpTn
pkTJ4qyLy/usLLd5H2Thcwbh1xfxTKb3Yywo9Ln1aryER+W15m7G63QveXq8XeMh478DQ8qWdF0N
cI4MApDdPRSUpaNF2V9YJBcIzVY82iEUWZoaHO+pA4h4UWClOPVeGoQxKd6ZGG9EPwYI/4qZqAhC
/ZHUhmcdJyCGddx2Nf7ooRmjJyUwN25Hq7avPI5czgpiPmlKfzHo+rD0pcEcxLDfxVppEPw+W1Kx
TVMPaD0aQrafaU2Z4AsPZG0dr6UZOUgqWgQZqy/3aupxKtXGEh662jKhrmDP4kDp02277VxWfN6O
0btKICh6PBa2RpolZ/dDCTyyMz457xEl27dWdNem1/kwONkvnyki6Ua3tie4+S0sr6KlkXmbhtiT
j0Fthx+VKpnHTh5lkEFZ0ZvXSdXSuddMFAa6Ri7enLrWxoltl17NIpVBfxtSt/uN7ZTaBQ7Pw7mb
uCccmHQEw8lcjPR9YiKGTiT9O8DPRratG1eM2BN0duba2cUt3x1qQNPbfCxQylOSggtZkStbh7V1
AuFMBmTACvzV2gLHWTikZvHhlrIev8w0qQai39JhxttA/n+JtF99YBieGUuO5WmUTgbdVggOamn6
EUBfJsvQV96LM4XK3eSmIZ6NYPFHvktT3fljFjzzO+OA9lvWg1XWRh21LFU/4pGrCqpGuqRRT6Op
bOrhsJQFG1albIjJm1TO2YoMb96inpXdM+pLnz1ikhsFKm1owRUx50oesQpmDV7dlDtfXDN0Lg/U
MZjmWdO/O2xaivqGVZV0nO+Y8Aus7k2f7ggNzY9uvZjmBkgPOWeaX/Lx2qa94W2weZFxlgpbYW4d
ljndLfQxTBhug3z61qZqvafJL5gvMvW3mOl44w5lO70flsB8hpJvP2HEHw6VmS3ts0tLxlr6tvrl
sD+Fd7msYQiOoad5pmEPrXEskyO8WCDzizEgo/FME0A8pIHTGXSxUi+MCae6mfy02AeyDncZOK9N
4opgJ7Gqn62JIgUzKaxnSI8VTyU9CowS665n0SFbv8pHjnBrj2DQcNFFvVt/YRazkRlJ5VXouc6y
67KMyVLhT9TJIIib6Qa7cHTmrDv84hgq0tXgl83e7Ob5ijkBPUdEsD2mLt5gYwFvGO7GoPt8YI0D
7B4aIVo+0aDamvJF8CzU59azuFJMPVfefVRhXlyFvsewIqn6GYIqdgo1aB9Hgevmu6Tup0NlhAX9
7zaXY6reHyYTrPZ1PjGWZiLp30yavlh8MDUXiAkyuVHNiIhMrKvkPaTXipqvmqh4A1QwFkOY1Ucs
5tM1PVfT8Ksho3Uk79Ex4ZsDcQrDfjwNZb98LU4ZBBvFzPy6TN1xN0UpQJISObuPqVXPwzV+hOW+
pkYBL4vIIrwp0aQeiilnVmIjJDKlgztvx4pQ/9fiUfmWOMHoH3tJQ23cUsxGL3QWRE8+1vqHQTgV
bTLcXlZg2cm4JjQ/prvBred3z5itB0O71nM2w1xMJZyGTdkItWtCe8xwnwvN0bazOZSBx7zuIfmp
Ffz+OYa80mOvUL7Lea1MOQVLXw+wuDF5M6AUmpo+K9xFIwS0dZApqpcYOYQHeNrOhlSamK4GzKIU
2UsYvTwlNpIulwgrzvILF49izjI22x6rSi8So3j1coM3zgyx7oH45OzPNIhT7C2X6jD5rpkGvKba
48458ZQeiSU297mdMCxRbP71mnOgqm8aK50J6k0lvCRbmeZxqRxTQrWv2k8qttzgVRmjjzl4CH33
ykjL9nJVtc8Ft9bpnh3Ne8PkZB7CeXSwwVKa9VpHTTgfpSUpGcm8CLeUK2vYMbJ4CBe7I8I9T423
Z/yAcWvJ9HDy5gS5N9WN7x6SoG5eF7LK3QqTTnKbLlSVr7Ky58YDrozNTbDj75doDJ+miA/Xptfu
DGodh8p4qOfACNa5bYzvpACds+PTA2kRmLiGqDF+LozIyl2DpgTAIAJgmMH7SltGlCu6+mY7ZvA1
XaWj5e2VbCj+JIPkPVSaAtIsoJJoFTE66a85Egdb9vvI2jV+uqxYWNNqm9GsTogR4728A6tM+TG9
OUZGW2DNk2MpQ+Mynzuh2Zs7bHUH0dfqRgyoCYOPBv+QWRFdaDxiDh1MCrvcmIUYpWGsB0ernsMH
Ikb+hk9LvrO9tDi4aZDceUYY3sJQSxmCNbAI90x7i7Uiu3+MvJxSl2Swm+00N8UTld3Vnv4/TFJL
yqV3O2iKi9iXg+6tSsLSelZ+oO1T2yMDs1i4TbZKqUs8DCxVtKCXFzkibiFn8k/JiIJNjhEPkBap
iqdiuCFPN5TLHYT4/M2gWYafCLnhLJOSy3/EpJkScRUx5zZ9Y9wbRZnzcunQ+MWRqqZZ0I/qr5bN
jEr3oU1Xoy25rRuGPAooD5TuzaiQnByiJjl2tRnYMXKidRZ5MnpUETetBgxrlbV8ClTZ0he44AH5
aRo93YbsSjO1w2T0Vn6NPKcrQqc4CsT4Qm94O8et0C6FaKbRbaRXZgXtPpWvse9L1qjrIHeYUjHW
L8+t8qr6yREZXFzfmS5JFxYpn7pnCtAIR2aGj+Zr+5LJZ2W+iUiG/5ujM1uSE8mC6BdhxhIs8Zrk
XvsmVekFk6olgj0ggAC+fk7Oy5hNd8tUSxLc8Ot+XB01RRjLUQlDaJJGRDJ/L5vxMBo4GQ7e545C
zBHkQDYe84pLLmYHFf5YCaw9woYJg90QzlSfRYDtAfSy+LuPGg3NwrP0EQWolP+VqCzVPom5/x7t
tJFuA1Uh7xny9Tny83Y9FqjUTzzK60cDA+YV3wBKwFBYJbiTUxBa0HRfHz1NKGhtE0J3kSKExdk4
5wdcD+JziaPqHkb57RSMDHtVb+UDcrBSVQnpXDuxtEWHWqht5VEju2/rTwomm2o3O8n4TEfz+KFq
2o1TuSWiuiR0LMu0F1nx3qgZx9ayTrPcD4D7lj3ot2i+J//PFnF23V+1qQpygICvcaOadbYfq5dM
v2adsPHqsPo1CrIoZb0uw+oQrFfHXUL0pN5OH2odOTPZlYEUxUOXnItIVNjfWCevJ47TtnvJKkea
Xb6CxHkRtUR+c3LJ4b3IPvldQtahDzaH9sApUOsnv9L21ES6/bXhcbx3ombdl8qZDrgj4ZeSlURf
miMbsElfw3OhvAUrCFo4+VQdV/9NfeMfEdPotChZjSbBCN56Gpfz3E7hJRq88GnupPurGux8z/el
nwglOedZbeFd2RFVPLUK0OEpWp3wb5tQL0c13rhiron0aQ0y2FYmER9Vv7XqoV063LDm1hZXNnX7
ktM8fc5GQtm7TA7m6hlizmnuO7ZjC09NCclfGw+M7wWCQlD7OCOGBVoKaDfxp68ccwmQZy99FDNs
FySPjkG1lj9ucLfWp3Bxpv7Bg7H4y0eM5zGKO+9lyEJVXJE0O3EtCMDTaNxO8XKQhOiSfTOW5jwm
MyEvmayU2ftKbsFxhOJSn2ox47/KMJcF+5owKC//DvDJrveEorCVdNfPloItkS5is0h/lDreT2XQ
x38RGhvDGzSR1IX7bjYfm2pCeh44zYhlWnkCZMsrwln0Y97Xodghx+b2SLxyRE9wAmrjuKv3rFoI
Mt5DpcxfZsw8dJ5G7WwpsNURhX1w3pHbE79+7tZp+sxWP38vehUVHFuKRUQ4/L/rhjD+9CzUVO6T
maFvSTctGtS1WhXF8+zZ+IVWmml4FLrBXzOYVbn/OPeyzy0ke32NyMQ+YIbwn1HY+RUEjXMm0gPa
1vdI5+L8Ef41LFjjfhETTX5PYVw/ZHUXw5ur+k+pdYXxQYK7hI84J2cvaIAbDwyezXHGoBHuXGNt
e+agwS9TmabdeZh5VpKHqnqKtoRO0EWtoIj7hHhaEenkd8Dj7R3qEGcHqymX2mOdVccQYOCeRdPG
C9w4Ik7novVw14x9tOyqqkp4t2DiTtJutQbrM//58jbGeXVq/CS8Ylgxv7dt5eEVoKtYPkdOspeY
VM6hdEhvJZFTYG/M4ACxwzC/FC6drrcHrEI50TF/8HASjeUlkdtKptQO61EngfN3ClbkFFx0qFrF
gCjDNXuiMZt2146KcbH+oXEtuS9c46D1Onp58uZafOf+1EF9cuhIHoKFoHHdZMdsdrL70HfK+hCz
vFEnU/Z4fjYacMtDiCMvBdSuS9ipNMwd5sBSKN4PLjLBVi9luiRu/THgZ7mVXct/bjm6rzm1BT/r
fFPHspyl/lmM3nwDWzlNdXAXsorABH26ObXn/htEtD4gnQfdNZh95u6oXceF07AW3bmXOa3uXHQ2
DcEU5Q3Ls1wG5giVP8daYWapV2mWO2VmpS7MMuNTAEQgeW8BPPTPoafHjPc+FqdnkHHyhNwRJKe1
gEH3ih3c3o0i9AloJUS4T0k+t/RfU521WyZ8wPuBtQtuv3HI8tOY8LBwCGesuyLcLEcX03zwpeTS
x4fab6gEpuxo1vsOvjQNsbVH7waK5zgFKVJFdDcUbrOlKHymxvKislvSatWheLDMyN/g8/risR5m
8gVCg+rYcx9OiAe0fBA58ir1U4resICBn/0W6HLG3l870Z4LJbcuIlwdn++VxRAehvJNVcp6tzSe
x8xbJvM+Cob5wJ1wxEkdoslte3DvIZq0E5SkhYmgZAIbebSWWLYcaYuZNlTUXYhavT1Znv63DZ8F
vgv+/nm3zu0wpPHoEM5ERP0D5d6jIFz18Sd/dnpVVaAvS4L2ym5p+r35o//TlWZ9p56YNRUtyT61
mkE+UoCug00wIeFKuYLG2+ofGEYoSUjiVvUvocjZeuLo8SMWdVH3TpI4eomGbm6vVSmadr9tJsYV
B46DH27W6Rdag534rDPfODSE6vmW+9Hx9JWZzO9+iZwahL+bobmZg4hKw73wirKlfFVX9UsgLTS2
TQE84K1fjfa/oZX0AG3ZJJKDXSb6Cqk9JDTbh6w60jWT2Tc6FXIZA4v9DQBExueOH+cOgqx9yDDJ
qscVqx8OENYM3KAVxY9NYFrvkHhrWH9Fpo9+k4LjciYx1J87Jxv+dCs7lJ0oJ21uuYVqKy8DMnl+
4R4eXKfSn4o0jHyWHK0/0FhejfFDHbWLulmyACz0ydw9sW9wvVOgUUXeedHEAypPFNcpX+Qt64Cq
MX3gPMi2qzt3AMzXeYlwMWvJmrL0Q8IDASSp+cH3C5gYHgqjOSaVuWnr6B4fReXzKd3yefq3aH/z
rxRXd+rKL1XcsWzw8Pk2gzORQx43gSk0bLz3JZq75Wq7vr+9ldfuK2Mzj076f8H99pVumAD8aTwu
1k4UQXYNfZzSWz91Q3fo3Vrg677WnBbzZekL610kXoRL1DtrxLYOnSJIGlv9QVx3DhhyqfeRnfbF
ifRp9bCFFNBzOdJ2X00jjMrAcJcfEG3vnFqS4YlqJ01ITX/RbhnOZ7/uxWFycQcWTJ0dvZVcETLd
x+adFvU1OUx1WzgPg+PZ+kLPwJKGy+wdbO25d2xk9c91rGKe3mVeJRW/Ve89kMn3XitQOrCBuT4w
B69rGO0dtRjKqgVlsO7S1h8jdbXuhmk1C/c12yH6CsmzfS5d1YP3QxvEjziUK4ApHdUffrJuv91J
bTw/OBZ+8N6DtyHZUDTF/dIJd/PODDeupcRboEV/5hQQAmaugz562rhdcbOPTbcey26YijduqrG/
0zGj3znL0XQIkchm3n4ZswUhhaVFo4v7fFqa6cAcUcroYDLFLe6ehHFiy4MY9EwEe/Mw5MlT2UUy
+4pjKub3oVOZUfxZBmgCOwYWNJgRtXN+cRXviW2fT6bJL0sFWSBGrYRUdRWDJ3CbylyE052a6zHp
YCl4wm8viifTflZhkfvPXTfHxWdEtLzGBGC4gjYpT0bUph1sBucR4h1OMRP1Mya/LqQbmVqTyj1t
ntsjeLOnkV++mWRHK2vBLQoMoO9quJWTNDhYKPWQrHERpo9WTBoLDiZj89azgMFkyqOpyncvINkN
JaQyaPZXMsUOiJUuDAXh61nbDu/jTGjdUTdyiZLkRBClFToroftzuDpMeI9tGcTdn5ZPDVP+umzd
oWBEGBmKYx8tiY+LCO092WFc6B4uv5uejYbdPzfURy5QcVTZ9Gnf11mO2R9bTrxfBDQBUCqmzkvC
8RqZ7Qx0WkK2Wd16qk45nk+GZJIyyHBJs47TWSFZL+kk5qq4q/yuV0+cHCPzNKtd1oHNWJWeJmkJ
7yZM+TGacAd8te8AV1pbG32U7Wg7iuPrRXdOWhTjHP/tRDzEHx5OaXgCdukbrJoRhVG0UsQiLZCw
t7s+m2pej24GxJHnD335R+eUzXhIIKG0B5b9HG4t4Ij4AgDHqx4R0oLlKMfBWkzQyZidujqT8u+A
aafB4Dpxme7OUkZdsCeQvUroBEt4swN1BL5De2B5ZeNrtFRN6OGucdAEWRPnkkFC4Z2kQ3utyzI4
q7hQ5g4D2ejfBGmfm+gO/0jx31CyG7sN6y0tQgzPWeOHp3pxVWhJoerc294gwgbhCSsNu3gmpVG4
J4UaEzCNYzEZdjk287DdxRtul5QSnnJOx0SM093i9Ko8qAz7FkwXm48AaiR9eacx6tyA5nMYMymW
/Qo5Cq/qmpzcoYiG7MTZYF1zHlweor1xetbBdbU69i8rmJqmH9yHTn7k+wuHC0FC17xYWyzuvzLJ
HLRtngr9p8+h2Tn/QkLhbIBF2wqWWAzLG7T+wC+6stnF2s15E7khb1AnXdA3nL/DAixkn9igrU41
/pLh6KjVtUjCSMEs5dD1djpf64mui5CvWPmDWq4znApCJGatMJFuXiWfZSBbXqNk2pxQp0bbsnvr
47KT/xzyP+tZDdrt7uuiYUINs5EI3UiLsk8eoHFZdkWoWd5dDrPDZ5UaDvE/02BahngDxOLgIy6b
al/BTaCSp16q6WHuRPvugmMBgNV5sv5TLu7YHddxpdrYUA+JeEJIAZtN7nWXbcGJ8D7hEc9ovcAq
XT5WiPX+ce5ZFBymmDDAiTiHht5FyVP+2cG7oWYb+I3z67YjiC6GF3b8xfFIWWdia139oANwHR5N
T16p2TXGy+c0gXay3YGzMVBSfNoA9HEqOOt4W0wkYG6XCSBowAIK3R0yn9aXozS5K/b1UK8Or8pN
Lb+TyOT+F+mRIbxHiGJ43kmXV8BbLSKnPrVcHpzl5HnaQImJNlNuNSdWzCKZraCUbFFd/D71hCbm
6ggxv2nqATOBS9zrGG9eXveHibFXXtFyuvGyMR9vn+SlPHHtQU87Ll6qoZd7Pa96ueDT8fuHeRJh
8o//XbloucJ24yPNAhwLF6QRLmd015f20FCIxEMY2SwpL7ZsWudIAmrJjpgTq/rV7UimNFPLLYEz
0Ykw1vIenrlVBLWlbrvN+NE8tqyv5M+o7Xp4uMBYVkNFXB40V4N1ITv5Hmf18xLxf85QPAPoL6Vr
QM3sRN8lzFgSKvD0PPa8MNNNDPmAqLP6Q3aJbN41R3oqa1gUrW6DV84PTBVUrmJ5BILbqHqPsX7k
ODd106z3uZPMLrM3GPM19Zq4nX6IenS6v3Oj3PxvpHuo+5zIHZsoLeC7D5w1Pq3qYy+OCJXV+IMr
WJKftxyF6Xc8ZIwqx4pSv+qJD7ntP7ZFw/WAOSqG5XVSahT3tWfH8cCIyf5sjbYCRhk4wLX5XAtw
K7yBwGVs123SFFDQU1N5/0S8kPjcuWPyErIJiDQ7lqc4n32DxaQM+SKfyrXJhEmZWTFWX5p4npZj
NI7u0B6QA/v596w9uBvc5sMJIM48eRo8RbiuxK+QQdTc4+AiDvS0bgm/J3IFCc/vN0mabZ6f5oku
l2+oxVwKkaGKboxuZfVDRxVBUoXkVYmJ6LTo+2lI/cotLRbyOHIOFOhN7KJ8r/KcQ102YnwVsKa0
f7K39fybD39an9XEmxQvDrlHX+1aObTlVzRvmdaHpLC4NWGZqXlbjpXLnme5edL74CEPvUk8cotq
QKh5CuPGc4evz8P2gXWrOmM/0fWu4R0OnM/311vp1wh9lZX+bIjSynmOk+VoxMRfKjHUvZR42+G9
Fb7LjoX0crqQ6/mArk656rCZ4D9l1fBFtku8NI6K7A561ng/9ZqITEiSpU1b8F/y0SGTgmG3Ac4A
EE8SLDllSZhshyFpoKyB2bHTeCAQ6HY964tZvWbAqgh3Z2PV/B1nZL8nvFy+/fKnG/QqHftcxFS1
x9zzdnLLouaEZXLiQ7tVJLa40rpivSeXIx6XhmqRIetXLPGjg6mzqDDMuV42c690Cgdl2BPDc2sy
ec6Snh36AE/nvLXb8LjgC2t2rTeC3+sh3IGlIzJbQzZ+FWUunhSt0RurmL78GqoyOhVzEF3D4Bbx
XOQQXLzQcb6iSPDHs1u/fbRl+Q89yXhfRMr9zbgpTqAgPHDkKyyYWYdruvAmOk4dS7+oDQX59LCG
hFrSF4e/OHhuZ7DwCsgZDK1tcuXOqbKIxSKkYnIk7d4PtuBBwpdhcYwGfemSuXlzl4VAwdLGrz65
md28ya5OkWr9nkv3isGPE+JHy834EIPl/YyxEackv9pT3GgaJfqkSG1mzdWhMX3EzjboNy5NZGm5
XCiWsrLN7huvd2SqfR2nCI71J7lP1spxu/xz4zxan1jt5ExoQy3O9Kuq/4yxNblxPuO301L537XY
KGaS9HKfehDMw5H/HnMngVOeirB4TKag/NWAu5lg0pnwA8MsvgyxRkwH8xRchqhNQCCo7N6n3ZzC
qhxjik8mnd/wILyU81VjtuwmLDT0sQ2YJgezV7psDlNY++fy/95cZHWJ8L9APOKl4D4GC9dOonQw
bpRfsEbrKju8u8DsEUi2QT0EFGP6tN3wQcyHunmoKnSZi4ebJE2CrA1YisYkS8Ee+DZNhmHbS2dd
HyPymim7t+bk5646eO2IFYeXis9Ho18IxmZtmWL0SUB6WRBW1ZrkbNtgcvPSQ09kK4zUXdbs5VMV
0Dv4FS3Y4UM1C3y3iCanIVLiCymrOgamhGRP9/mRLRli4SQ8dAJbFpcFT8bTGrftdZWKab2cow19
EhfreO9vPKZc7pq32mFpj2KQbBCo+rC+I+TGbZfAH0B6roypZbmLUKkaPF5RNU3caiqWsySaFowE
RN02qtbRjVJQCubApjBsH1EkgzvrC7YU1done8fXibPnMk95RxsEl4JGyPPsVoNic+Fnl4yz5zKN
5KXirRovqkeVrCnauiv4h5+YZ9s3Wl3rj2QTwX4eUYW5MyTqDOHTPvW2Ku6zRMkHd8ssti8pq0dv
tmjQbhTFr6qRWMrgxIlzN3fONYsX8cdF4QFLKqNYi8sK7tgl19tuH13m1O9uNXYffrvKq78M/qE2
HotRIv35mamVrUY2q1DdjxNYuNoyZG6EMvPR2+410sn9ZEvTsb7xvHtbKP1QYGf5TPo+9kkpVgGk
iSiBHkPAITmLkXjmTtVhRdlVzFPoTU3zNNQjhqKEl4wSfNx3UO/U/YCdpTiOlN7vlzmZpqvA8ZIy
+EEFS4ZlfKzY6H22AWb+JQ6J+aP5HIcVtgIdvH7vp/PYfvF5ru6KzORrWjJtHAZHVg+6zmIqKcYy
ehx5OeHtZM/JW4Kd1DlKyGogjI7ZO1L0dj9xQ/8cXVFf2WoPhw4zab4LOtTB3MdNrLJ6fpaagqC6
pEvTINMew6CMH+mk7e8lzdt7sdXgGQuPwfnZ2JFoeLb15VsXJ/aZshluIVno50ePM+fvipdVH/yN
u1WPVe4385dczy1ErD195c5rS7DjTD0xl9tdE5ky3fql+Fnynv0i0laQ5aoczdxEWBUgiryVQdTR
UuxnO86s8qPwm9qo7E3pQaCVMLigtBgQVueArUedrtrMxOdZCrT7mN3WMxcny30gbD4MXuG7QAfy
fUr8MbwYtKzTFG+2e9qwuXg7K8XykWet+5gTc2FBoeWLh4Z0cZfBXjoWCVBZrUm845q5EDPQm/9i
wAzDZ/Lw4xsKpHGOwIAnuZ+YXS3PaI58ua1AMPaZqWdSZk37N/S2+aKi0Lny/i+H96FsAkki2+27
S2kw6h50rJP3GB8mVeP1AjhwoRmDv3UOfcBvbh89gic0Ab4tz/yZhfQ+bo6IhGDMpi4dRM1DkVdt
c3J7qdZT7mfu9tmMml4Tuyz8+TM/+DrYo5+J6b98UT5rtbpgD8hmH7ePu/gkQ8rYLS7jilf64AhZ
G8u+oxMMg0qasn0iLD5bBEpZVi+Zy+7hdsP3sijehUTdSW27uQzueN1ZwWkcNxgNsnWyDEcOfhWD
ubsu9q7QPjbkZivyyU8h52YzEyMwTvMerGFxn/DFYUVgTwg9lZ+5/omRvGFaqaZ+umMCk9lOT1Hw
HMIW7V5AIwgX6EIyJBei5kpwgeQsvPIWXNIlnHCAZDExgn2fJ8DeFscu+JenHGXbycOh/qEcL1MY
67DPH8lDAlKoxmkqgHeGBNs3Kc2XKGIuikkXhEenLPT4HxQEer1k249Xzi7nt8uo0e/XcOK7dzqG
H7AjEN3qnkNkRwy2mjBx0kBxFKWI1Tlb7HZF7C/gf9wCI1vpjuJLj33f/0xUgaNhs45sUjU4FHFU
TsJClvcUI3CMSFvcTfgzy11WipvzcPGzvr8rcmvidyX4MZxCf5P9v2aeKwfrAD9/ZtWeYx96qenj
X2i19oiYgem1iWOpeJXouvph1hrDrbRsafdj3obHHI9v/02mRo+8rQnlvmrCz8U9yxeqYWO5mJjm
gKWLu8s6KkJNB3caAS+lYHLD8IIKObxzKfUVoQ9aAj0ZVQpvuuuZZ7W0o/R2OrMdlqqe9/+PsWzi
YK9XkgrfoTcgV1Zxwy9kY4O+oqDlYoT/4BfyzAziaCYowwm1d20H+2QHM0TonROjR7bkKzLybvpQ
LYHNntiOOsdwHKrvIchr7Oqu2/zOt5k761agoUDXCTMQOjAw47ld0hUAaJTaqjXyrLyiO04TbVP3
DuIr5SqqukEl597Yb3D25DmzMmvuNE3D8UuG/eYvBmRbXqKx6Rc2drygb/E4whddnn83Rhi+ua1C
xlvc6CzCqPxbEqi9slyLovMIyvQe9+9f18QJB1UZF0H7tS0DGTrkr7CxIBt73je52GK+5pitFwdf
7yj3EYsVJXKKH2D+3W8iNKfJiU0w7S2NQgTeiNyZc7DC9yS2DO0V/zlXOumeJ8FVNo3INrjHphGZ
gw3GnxfuwUSosGZRHF8Xz61l33xqAO43n86oV7Zw/SC36khFTrH+KlxXxLuKsV3TYO7PpLWAzPK5
iztof7Hszc5vWkAjHCAYctDONww7anU4foIJLWYJjeG2NwzttwZCtdzhi47Jd8h8DJ0Psh7Sbxhm
7Cz/0ywftwddAUvaDbbAw7JiAaseVKuKdk/ouaLWK99GA7RVoMIcXP41WKfc1JI9NM775VwMjZRj
upqw/dMTKpfj1UIaUdneRn5jrqHT3AgMpnS72MUYsFWiCd/qfJ3W9S6KHYgkYF2GafP3fYbyjTnF
1u3yqAxprQ4O5CD6GAvPKAQBHnTwdkpDDzcwSqdb76NiW39GxmjzFkx5XR4iKHp8jJleIho4Wmce
6ktVjeJ74ycF8ArHab4cwj5xhi/4sXbehRsr+gHLf4CpaYiTFeOSigM9HI3V7XiAg9SAjnLgyLZP
Xicsf+3kh6X3ME6a0h23U2UkPhCryggW1gB1qBCI6zdszDjgjoaYO/SATAiU3ee4lMcM1LXKm39j
pTz/25OKPeah7TH8uhAm9wF+9pe+bvLgysXXAyYcI+y8+EbjR+38wLV3S8GP521ADF8OAufrtMuy
SlzCCgvUzu1u+hR1uy5ICgRS3PGwHjiVdHdxyFzdcSblaTKzm7ri08dFqPP5u2KruK/wIgV7n4GJ
TJMtr7HKrHscgCwB0om9+w5b+/x70CNn0MEEJSCtUE3Wk8dFCMNLlFRaeBM+VmUvWqvwhhedcM1O
pRP9t5UdcZwtHMpfsQNIZrYbvXt+0MSQXCKEDD6kUA5gaavollS9wffzNQFHUdrpqOuRvH1c8ws4
hGIaH4C2uzWHQte+YIHNrr4Ou7cVa2zGbXJYHqmZ7T9Hug2Bmfid2M2Arm3Kolbbp8CBl3Veh8jD
/oQDdrrgt9juqiAgVIIXt1YExXhNIhGjEMC2aGRXnnqIMPyjahsvA+XBT5U0XMLGxS+eUfdp4hJd
NvPJd23xEoZSaZAc7vrg93hSuESzNg1Yic4p4p9xn9qJRept9YljHUyE86q9OSHsWg9BuuHJ88HV
JwCHJME89xKozk8ODcGY/kihx9qncaaAO8R+8TPwyjqlYCfxuMNUbNJqzObOY7TVoJUmXGwHUWSd
S5UkDngsMLJOiwStZWcSk+tjKzw1PWxGcIsj6mY27AoVqyiCRCD3EFa1/FqoAH6PVZNQ50c6h3Ow
z8x2gY8/eydeJvb32pE1IIODS0fXs/rw5QpDCphAi6uMDNJwN+PgIgi6yX1fzcW81zWdjoi91JBl
Zm3TwFE3CARr8B+RBaZBuHha/6qQxO5dH8v5tVE2NJc43OZ3z0YxIotDwXWoM9Udqa6Ku2MTj+Js
itJfuD57jXgyKCnPbVX0117YPnzs43G4ljVJwVAxVUMEWy7uVsuLHU10CcGmfscytugTsKpTISr9
zO2YX1daZFMzUIThut/xlJfnhjTmmUdFwWZTlgHMILpdi5W73YU+Mp+gZjVs8kEPmATPPUQIdXSD
lfmtUQ570lvnJnaZzLJYb6QKT3GvhoNbMKfy0pz7v2O+cLXlDk+z/bJZGMt9oe9KdHmeZrALX1Kx
tnnzGrxO+2w2CB70MDyQ31CsjXlP+1wa2vGkx7iwezsbVr1jrpma5sovD36IhQC1QE6XDmQgLCHG
gbdBlqg6QZ+hf8FZYLzUTc/k7rvyqbMmY7wmaLmbiyB6Wb2SGN+yrO2hbnP6f7rJmZ4zSo2PW+U0
15WKzIMVM76jCQJnQ/gxdSCKEvKYh/FxrStyLTx2PTdOCC97wOjDPuwZPNgXQ1VeQ7956vnMpQEC
5w17W1TXoYaO6+HrdfD5O3g3I0Rz6teXMfiYOJiAmY+xOKnEwd5UFHN0W7/nEwpwUOMqQujp3MuQ
jCUQGaeX2AqmTJ821l9XB2sOs/dEAPiIGwaD8wZa7sEvqg4eJZFEokuljylQudACd/4Uheu5wCBO
3tpOCVOGL+QemgbFea71jlVQoZMpL3P+IyiuTiA01K8Qivy62zI3uPgUZd4WonEX73zURDSWIPsl
yBX9EFUzOemAa+pKwqw7qnCC1SSoF/4aXS94C/2w2HAIsKX40VNJfDG98IIjnSWk7JrCl+OtUgMs
QFio+j9nmqLnPtuc+twQAXbTNoBU4uvKfjc9uUFB6PGlXXW1b3Az09VgABn22mlAD7GhvfQsc5/L
ah2exzGos9eCreiTnti/YGeIuEtVGI4Q8lvQi/5scqg4XP+6XeFhn4UkxwXQtk3wHVlYgr/btsvu
2SbwlEFhjilDApFNGBuJ6zyWuNYa2lUS92lquhF49YgVwlkXVoacBuW76t22PE+ZGx08dkIMP5O/
Z5m8IJdhji4pQHgToccFeCSahREMet0/O5jRhXmC1r+rg5xDlfCKs08mQoaKIk/QfPgG3tZsxVyL
oOaeBgMqhWOza7jkELT4TpyNOJg7J2nv9eYJwlERHfKOYyPtS6dFBWHkeCBhrIc9Cmb2uDC7/LC9
yzcYjaHiB5TBnkpqFC6/Zd6gSSFMbVTNr1x6VfIQjxAwm24I7hN/oCoGTGMjj33H7n4XzZp0kisa
v//JmqRkQGVLN1yWYFjaI8GhBhsv69Wk3GNbxaxAIsB9yPh89GecB9NvfAT1nYnX8JYHmSey3RJK
tJ/NHdXcfRGjE5TiEa9Hne+U6FHT8qUzZzuWcBGDprI7ZPP1wr8OHgO4j0AaWkTAa4wA7T0ALvQf
rfTU1QlMc3bGWH9yd21H6hvksl6snmFTYclFG98lsQDRY+M+RyWH73Adb5fVpuvJenXGncuLWeyI
8uxW/wrTcrvQSzj823CoCvDffGDJOEqSWvDXZ/+aeYwV7zYeXQYFIfMugruWFeQCKjZbzdzjhcA6
WZ7rZKieHdGJ/NQ0t7Sl9SwxKo9kXf9hFFUW7m4dmwh3WbN6of6P0FR/B+HDQMKK8W3vjXEjWAhY
VusDHm6mEdenNeVEgg1WJMiBimGwmcyZ/Z0kUwMsZM9b2z4xvA7DJ5kRkucY1ILukjA7JedNzPl1
W53lF6CsFfnFbXAJyeyzXkn8vNxEZPsJ9o7WspAtb5dOmV99lSv6BaS0YvvwcNTwiWbHi3sx4z72
6KvGc/cVcQZMclFQnIcm9pOj6Mb5jm8R+gI3hOEf3e3Zh7951Jw4PY6/si58waLHg0mACZPeWlH5
Y3yK2YlkNWgBnZPTwDqTE0PEXzRnN7uastsXh2PBDodbeZCzmiA9y8KdjSckKBLTJxoarNrTA4v5
LtlcaBOmFoER+x7qkTxtfjH88aNJv4BK3CA51gLRkY8Cm/8ak+lLlXjRa3uD+xEUnPZju3oHR8/6
wPlS7lc/wasLTjBZ3kNaz9JwK8cTXjrZvyatCxNOxUrpU8ALoER1BSJ3sSEIj0O+kvnds17y703D
lsohG3PpAvU/js6suVFdjaK/iCpmwatnO3YSZ05eqAynATEjkIBff5fv66k+3YkN0jfsvTZoJF80
M0Nfw/YmZvzrKX4x6BLjQ4LU7gRrqvy1QMh89BkgAi4tnWBUjlDZVHiNdra2b8dmBsuBhsNv2Pjk
1i5UgQoPk/ThE+K8UGtjuX0F2HfBTgICBn8Mkawjut+Rz67BLjHz9/LeB/zSDeuFzZiOEWSzJJpE
xagCxo6Fd56KCby/N3+LRJlD32mgApSz8G38mw+qQfTwHy9iDaEzTId72krXW42RD9oRXeSfcaaA
54lB66qvS71fGj1cULSw3IVqtmxxBLQPCzOYI+R8ve8mqKEUxg0DvtRlebnlc7GehyHAM50tqFVl
xMaf0c7QbPUQ8rmWdAJbG3fCh53ybv6b7VbZX9aMZNIdFoTezpxTleNLrjZa6O4B01F0VI7NEKnQ
Q0wXldoBi640Vqhjl4mZTW3WA1ru556e5qD+z7OPslrucybCiPmDGVFo2/e3bADhUFd0AX79nYUN
btgsHTNx7NUh32ygooDyqVh4yvjPuFuU4eMr4+q+17W6kP5dnNENYTArEzhd8EwwFGdzhTmtS7Ga
iGioTrSbRHjBs/lTY4AjtVe+t0aF0ydbowDXkg5EPjP7W4OAE6fBS1AFXvsmW/KJmbZBtyqYrJSH
QLQYcYtMkRaLyJ9uiAyskEAu4eXpDgAbAAHaGlOsBAuA8sXphyBiocq3xyqeLcNBe0JFW0fUTrke
By+LDxWj5GZbgmdB+iLYquOF1SEBBci5TYY/yIWkwrI5KNN9a3W284jPdNSXET/JQ5UV9L2RYcj/
aAsSzI6IJH1UDezV9o6V5gz7+OatVYR9tYP/MUxrKeXykE5G8VeEGHkwVL9PLMteqDMRM/p+FlZ3
yJpzc7bHuUCgZ0ZX7qt2iKJdEwWWOudOGzvnfiFNgm2li+g+GZruEDC8eUesKr+muNAt2sIIcSx3
UfvaW/RRNnc3/OIFXZ7aG+h5kA+cYI9HluFjwIYU72s7IUx05V1B/sdnbkrx50V+eC3TOHAvi1OZ
/I5+ACEjt/tUbTJmCQxemT3f17BmfiOvzB8UX+cVCfuAyVuUMmIn5k6zXoej7yRH0C+udxVokb2t
5w49fAZm4gOUGUwM69CgeWF5AXhysenIupWm9HbFinXDLcIypTSdeoClTGemXcJf+F9Zwa9ha24R
niHSfKQX6B2sjDIb4mg351R8uF6QmLyR4ebhCkkQvGyBtMfHeZS31OisfWjGLh/5aICLbPhpBixF
iPOOqjZzvzbzMr6bYmn/hVE3NZtyJtn3WIdUaCtRjPNDCsa9XE/2Ai4Bsm16FiFjp/spXUB4EjyL
4lQ0PRvlKBMMspMECftlidLyaom2FBdr8VCyBDy0Ym+ZTJ3cBYRwMzvhqfSi5NeeEDtwCodK3AUN
krULzKtq2cy23YkN8t0SRnY52A9lXvcbVpbJtWkm9VIgKVaEJyH5umuoLyKISYvPiq5A6hcuPX6p
dUzOUb1aioq5WcpM23zBfm/a8mbkTJC4B+BeD2zhzUMqEzLTkOk32zkt2kMw1vLSTC60aBba7gfL
+ghddUHlkEl0yRR1Qzc8WXT0PgmASRQdZxksB7ZaMy64TvvPsz8m8QPiCDq6tsHme4nxXyyM+i1v
U2n8CGqK2YW7Dsq6k7FsfyctF1HV2krIFv0sncmTL32t6om9aA2ACDtW7FIfN/y+bMsd38PI1WXO
C24eDgYkDq5754xxdF8ketqoXMHE75mt8OP6TfiMxD8er6jziZhrnYxjIGKKx6YC/ll3jf1g6e7w
ixa3dG4bcwDfSl/8synt/Fevai3yb1gimXg1aDu6MyaF79NkDYoKLPmD4qSNElrEHADDn+NrtRNR
aQcXqxtQqeCFUgEegbFaWGOtmBERTLCCJHXL04k9O191YpwvvCjdNggUjKJyije30J0e7v847heL
ieKq6oiwOwF6LpIdao3gJGfqcZfwg3OFsQNTxeylV3y7LfoChyIhpO+8lIkbfptIdrVPvYBP5RF4
JA40gFE4BkAfYARu4NNCKMBMWTWlvhQirt2twAfVbzRzdpAPzmzy80gHke0rb2DkTWTfaFZN4eV6
7zUWfmA5dOJcQHU1X9hkAu+1w3/13QX8oFlf1XLXjhyCmKAVhLXOOLcLR4Rb1O4A+Jnj2svRZ15E
duFQDicnhJsOsN4HYO+lyCsB7fjsOeppDr7GyYTOIR0EDTdaJzYcmQq5N2xZj/PfHBXtc8+Ci7gA
dhqICQF6Fwzu57ooxL9yqBv5zgLCTg8oG2T1/8U3WpEunGDCOoEk3hu2t70qAgIoST8aq4j1uiDH
iYqCjbTbqmoh7K29vfo+zpbINlV8RxO8aH7XW/Q8rey5GfP+PWErlT+C6Rb3DIeWYtPrPurh8bD9
Ivmsy63/KtP3JL3loj+xxOQkYzdonUuxTFskniWGUYHC2ZHDoVdFuAEm1MD+QMBOglre+O6rNVZo
v7RfiW8ABbfGzUiZyk8VOxNLyRlt2zhNFNQhr0aaNOxx4MtwhLiEgcdvaGpRfoHp4mjewX1CJdox
vgXza5tlPEyBC0eqZLD87hU1YxUGiwUDosCQxsYjfQb3O4H16lBRbfjlG3y4ScxchmCHNeU/Lx+W
i6eCcK690mnVAmAzjCVax1jNUQMOnlZBl+oYDg6W1Iexnt3hajkiQSQZhjmqUcUfCXPnJnwZ1JVX
ebrCYnJOUlflY2CMWFbAhINfJvzRBa34sClJvptxoVBZgm5D3n1Deanww+3G20Qkv+1BswXL2om5
cP7ptbEIVljqvfs2YF/O6GSqiuCHBT8iqYTd2ko2fvHgVY3AtOL60xcUkviSFugntwt2ExuXpj3v
J5+qYT9VVuIDaWm7YFvO0n5T6OkZKPoEkB5TdMDDgRdNAIdrs7xCm4RoojotgVHnTpb6pSeykUQq
NnLlHgaOKTYBkQpEcE2yflrol9eBIZSsZ/E9rWInIlQKYQi4CLRpAtHgfkCsA6g4H//j9ccVZSmX
6svBDQqwaoySI5EiU3QYi44tO8av5bVdtJn2YeVbZND1kt1dini1XBMZC7MANVfIOD4Co/CJvXzh
hVVpGF8h35IPT2Pevkf84BOwC5sTrqKkOIVhluCNzSwGoP4EXn2tI7V8IqofvmkSipXdDTN0uGSC
ICUCRogpcrXdQgP4TF7ewryAxYK9GzCYyW3FGvVGNkJOnuw8x0YcJx1EpSxWMjTjXJzBbuCAaq9t
KnKUZ3Yod3VUd5fJ4fq7YmHS7iV2Sv/kV35l042zKyPrJOi9O2KI4S3FXuR+SSgVkYNfu26xJFhB
1e7A+0fZfYlOWn7EXhPCcUb4CcFqVAICQ+6YJz041WvUUPOVMREp7HWK9q6om0VuRAjHZgYu5dvv
Jmumn6RqrAMkfKLLFjPPT6UViIFls2r+BTfZ7dqUfe8+Yizwyh1FqYUmsBQQnvwsz2bi6Kz2XFLL
XCAnsDOIPV91zAmRSB6jaky2ImFgVe7oQSm5hshU7b4faCYR5C8+01oCy6+ls9zcubNXtuiozOST
FznmpwqV/QZ+GaGdYTotR52EobdLUCQikyJmPEWjG48Am+spPnhNnD8GAdojsFxO/dIgyf6NvSRa
u2ifznmr+v+moPActLYaxkZq2xcuUs36EiyyjdVyWmUdciSeLt9cNML1U8PEcg1yRGHgbJg4P7Kr
wSHoGHZypzhjPvky+3WOusmFe1J9zYtl75IJRyQlemLzT9sglbaZ27LeoB9C0EnR3rTnKbXhluYG
f0/HjMPdRmG8vJfFWP0VsyGko7ZZcMDODVCYkee0im/cbjYxJn7OWU6c26YtXqEEIyDmw4dyFvBC
ENhqgwKHxSRepLJYgrYm9PArBkgZb/4LhAPDII412+ju2qGWRycr+vIPNgJ2icyfGIZ6xLdyUM5s
x6DVtT9L3DfXJZ+Xn0wL/5VIY0ucYTXWhHGwqOBlYRvoMfaoPbMNbDQ2ryb3Iy4nZis3LJqeYLpj
CsLQw6V4rHKhjykTwHA3y26xNiWOjD0Xa5Zywsvxgau4Y5OdxkRrlJVDmn3ryL0YQdDvZCftc6AL
7geLOgikI0+UBWIxrn8YEUMcjTFeIIRQtxlYNqjDssSMEm0NPQK/ZXnkxRzQjXndsUft6a/KeE5c
kp8RJIGu6rkK4ZthlUnLoQk3CtJGxl7Gk7+2bbItkntx56EDoI72Y7S9vZuih+uHcNNUHeY4HgYS
utIkxtRN2GlwIiVDgLMBdlRjuMVUQ+HGLo01kYNTaodbZFrXfsT00ky5fpZ1l+Fia3HnXMtsoDRP
5lnu7BGXezjao/sAhmFx905fqey4OJgz4GiF2UvLNBo0jtN32YVaI73oDFMLOFKKCI77xV75LSEt
j6yMl/4BviLKK4h4KjpPvWC/V4O5904NW3WeXdCLSListJu3/qCb7m6Z5ypHj2PVeNtIx5k3Cbuu
eZ2GHk7qoQN8i58KZeEG7fBArAqKUongPnXrf90S1fch19eXJ1X0NFm+PpC+x7lUZAiZHdslTzJY
Gtb0xHi797IpO8IuBhM9DIFTvy2BLMy21Z0h+zAX2VOMl0WQnFqTPfCZLk7cABeLYnYPodMx2RhG
LOvaZ+7wL8rTyv/yaTX+mXLGltrLSXyKxs3XKQKSCEt6L1gvlaN39eqgD/itzbS8UCcTO2oRHggi
Ow3VIg4lDVb7Guqk6f9KHaWkAwiTY29QpICfoqXHdM5iiJtXsO9bEMqWkb8ro7QGFyKq6F9rgvgt
SDMAGmy6ufZRW/BcsGVV+oVhIG/mdsAFcR9Y2kkekBwiRFxV9szSeM6j4D2MSv86WU7RHDSxAEfP
rxFAuHPz7OcaYZXtx9gXyY3sV12ctIT05P18km0QfbUdAKrfGifGTw0tP2SZGdb9rwmquL1P0Fl4
R1iGQY2yLKIXUJhBmXLUaMzbL9q6bv7DQtUUG2zJ7n8d+aDVo7hRPkgYGz30kDX5YvsetRAW8YiG
cuWJJDpJTt5LYGYVwgER7rd2dXjwYg+RiWjraOslIU+5Gtt6bQthHJQbXr8FMEAD1kwxphkgGMtR
ooqaPrrRD7tPeBuupM6ZU/2l3M4YbuU8fEdrYNQTT4rTvwER7GBHTPEwROuJKSAG7qZ45IwAANOb
DOmHYmTfhX26VSKO7zrq8AEAmgMQC7vb6B+qYqqyYybd9B+SdlFvOKndRwrX8USCsrjNvePhp+iq
9qOVE6YLmabdAYfH8KQABezbqG+/NdCn+w7dhHqO7DRHvWK58SUc3Klb8VPYLJvRQwKrouqRP8zi
jZPsRolQBSOtF9X8NeSJbNmOBgnYViR/fGteFZi/ZMk9oMUNMkHiSIjsKT45ufknFwqmhNlP4t93
GZ3TTOXknnqfpQrip8Vm62JsJ7c3AbzptwLGR8HwTYKuwGxCEBAfo/NJsScgsWRlJ2GJYSnmiZ6s
MdsIkMJmJ1N0Kh+YGCQiQEv7+mpXPU//ysVZ055HTIDtplYzTJpgyNQ+lkIzMGvQDG2wH+Y5tC6F
Ecsnrsd5DHJdUpAPTASbPqBtIKMisvDYqj4A3KpatzmSfFgHaF/b6W+oKcfPMosYAOtepucJH8R3
HrNrT7cpqzs0arbLDtUDZzoBn0gAp6lyya706SihVF+wDVPTdE084Nlmja/JPjBAZYNSYwX4bqI+
XZ7z2q/gvqLr2HskIqCOzjh4ILkl9sa43dwdMi5dhMs80dXwVRd1eJFYUWqWhk0e/Kc7WdlcqElB
24aolGfmBoXskismrKZ8rXIojtueKk3uZpdgktKFT7wjJHeW27onBAsERZFUvzbmPefdCxcHCYMP
ofB1xLdQvEdoEFiLoplNshPMSveZpZ9k2pLDbyxsQS4PeQ3l1vcT9hIO6aZ7km/6dUtPX52FmbBY
5yhdr5WjhFoLYwWPTL8T8tkdGLa/g5uNPCCQREkSorTBbwJxkaZXu8eEwsYl67RBsRdNfWZtvHjE
poDaCONlQNaPjctzX5eEVFJVWsthcSPLeqkHMN77aMzS/Lazd9Lz4lkg9rxq8rs7ZZjvXwaenm5f
KEU6tPIZz27SNB/OPL/LG6AtVXIHtYiRuwHFSRPaDisRJ+9+sqkfi1Xn1bLAxpFJXovI9/T+FrfY
b+fRMTDQ5Iy5wqNTh1xUz0fi+uQEp8wttzHCb4ZnmDqOjhdATBfRyC6lcrFQrkoiE7a916RnliLy
uQpaFCHS86tbDJuf0eE02TfbrPQHqqcNhcRopNloOPluYZGsUUV6QKasICXxfD8uQam+inYO9UFO
dPsFmaL+VoDb2aXsLPDAktVJwReA93u7Yc4ktTNv87an1olXnsculGeqcfstslC9wfMFhQyfBdwl
Bky3ZTzESCBfTb2sHB1G9QODeAz+eVkzjo5QfqELCuycKYqLO6tmVhBg/IStScLM0uFxUJqJShLO
ttouLnNLnqt+dpJNJBcTfRL4Sz41Y3ejniEKWvlTmDO8eGaRSEUQO+DZD1Qdc/a6cA6mWzfNMEbR
NB0r9onQZxK9D7KGXXrhzyek+IDfoIweZjy/7arzJUuN0tEC48ztTbZtaPV7LsM8IFQL/UHH4L2H
yYJwZDI/EZ/hfGYIS3bw2iF6jOaBvShb1oGn4XnhsS2OA3oEXHADbln0smH0Sp64+YaP4rXvFoYK
zAw1P0bKUOdUh0KcJROaf3SWCSrFXhH+XA219yYTN/EOTLflOaNVpj8tvD59RJxC9jCxIiynU5Ne
mBexL5Mpi90AH9iK8bXPgE/7/nWoLVCRgUOO1+AzF99yYgUfKGasp4YYdOYYyoe0C3bkMo2QTzJw
ruzITdt8NyC67lTdqx1tF24l367cg0bf8JJloPHJ/hniDegIApY68p/9NRqX8oFAMXfBg41/eF04
htU/uy9vy5Z3brb8gvp5prl9QQgf2vsQyyMfkylaxuJTAfo/EMVJBR1Zck2biIdQDySLcPmiQURe
4A5vGUmJvwRDGrS9WNyR59lhcpeLGZwK6wf31WORXh+najH9jeKj8gPEg+SSKi4/3HC3+dmKIMNa
3N425Xw0ArLhN1WoHz8MSEb75ykdC3EXwatcXqK4z9VnDzJ0V7cxUFoC6QufXDXqqoeFiS9JKf38
4bp4O2/Lr38wDhEm2R1g2jpEYpWMffvlVzN1RluPJHrlrSzOUJLD8epNHhOThuIG5FVgo6m0g/6A
sTZ1j31PqTFGAXvzruEPrkpr7r+IRpw+LAvjOUirDjfSoPdARcjSrNDJHrXl1ozzAn5EtnBz1N2L
SKO3WbpSXpwICs0TJAw3QQkWugfujKVKEbyiYdkycAg/bZAWV/yaBbCTJmaUtCiXfhGJ9aaiXoCb
Y+XjHlwBfT245+K/LLYmVsq6SO/NUFeEqMkIkd0UhrOAdDOqve+Mpd7pEiTwekSU762pd6vPLnRh
rLYNjnFTBhHRMkyaH7ghxHNJ94rwxMvwfNRR8QOgtrsA9J4U7m3lPUIxlpsq55zeUkksz76Iiw0p
bla993Dzb2s/wVSaOHOBxwQSCweTvbcptl8zg119lYba/xxm/N80wnxNE339xrHo9+gdrfzNJpng
GWdD+4gb5htNqvmBZp8dJmgzDO+L8lQilTl4wAQZwfutZHhsgqMQAtBPfrMwryJ7sPs1vHVz56g8
9raDVQhGPUQzXX2ftHHVcVij/Mn6Q1nVAvjF6L67DBMYEo2dy/EwJOEhdAMW2/4N44NMgZ+SUXH2
b8n94gWX6vwDZtKCbhEkHjs+zCuujZwazWQeP0zGrp8VP/Yn7Nr+kQqVUoygejiiUHWvpTbBt5Ru
i0FA6PgS2zqc71IvC8Ueoy22lcmawr3J6f1QKMHJErhy7n2npvmiUtj6GVr6td2B34W5inJUz8vF
RXJPpQnxmVU6EjMdZxVrKztdNr7t6XCDpih/b7Iueyvp+jnkVXyftaV6btscbBb1TPE+iuEjJ5GR
j6tA0KCUV1+cJPE/G0Aur5k34YAUg8wP4cROf/HnvzaLzF6mS3AlhloWh4gXb+tx6w2rPnDFQ1f3
yG5CTHfn0aYR35ohHHFuhd1x7jw+VdEOH9Qf87bHGbNzmzSefoK+ssOdBXNl18AMIA2wy1mPIvtG
JWshklN8WwSZxDo5WFMduxtrsJ+j2Df39q3JQjfC85sZMJQIjOM7t5LETTFJWHFJlRufrRe7DRJM
Tqr18iNT+u3sF2ZXZYI6C4t5L1n1tdFJ624EaeJf9ZQBgPPn5mSNefo26/AZq5W1c+HzXWxUz4e6
dqJHgZl8v5TNrI8OkdwbzqKWfgGpdL1xPM895Xw/EIzYHjgr3zM+m5jRoczwy/pt5hg+gbvju2XT
RDZa0+fRe8Meczn4yDSuPpfVQWaJ/Y78gegKRM8sVQXYj7BfxmJjPD/y6R6Hb6SZ6iWWDVKgMpTv
CDHdYx3AIC5HV3uo8EFDIvHOftkUZducXO1VDiZzFSp+rnqCZSVHB900TdWm8TwoWIUwIQBewzjY
DeziAWPDuNFZFD9lLJto6XWeIguzQjb20i8zcnqgdyGoqOwDmizzp6d2+vakU1HODl/oDaetW5oJ
rWqVxG8kRKJWS63rcvtNEUE2M1EYvCM3Agy2i0qELBZAcAPqpYMlkhF7pz4UROyswdW5d8gpaEQj
MY23nae0V+XU5CeB0YYfdYGWW+XIOGyXUgfs6VppJto+YOqVQ4LGIwsqYNHMfeREwdS7hcdxmPYk
Iqj2CPpAkfMyDuoxTpcDn3W8bbsFOaCwWP9hqf12kQZsekdbpyk3JyzVTCvbcJD/IidTK2twufwU
n+oCXbl4XuY4ijZjaMg9gXigsDJ1a9rPkgsNINdHSr97K9jGvr+thCgPUUk9kqMRfVoquJBGqe/A
BaTuKU4dDlUCXON7e0TGP0B9WuOOh2CKquZCsVRegulmPg+RWvwkrcPnHRAb38ZFFO5ICukd6Bs8
0ZZj/SeJLV27+QxoEZ/BjrmLZuWIFKzsPFGvAYhyEUeiei4aUcC5LEr3GDFt/oxE19xNYsSCTjn8
Q+Ve/1ZV81DeHJa8uongfybsaGU7lvNl2vKhUV36EcExXw1sRB+SKKx2kNGdbGVSsK5rGcTaxmDT
cKnn/k9tOeWVC2s6BVRa7cqA5VmNPdk+h86jfqa4hSTnCXAhxO7crtCSG+vNS20Ausxy+QTj4cCU
wmYAyY+5dMwuOhIVTyh7UFtnEvcCopBuk5WC6QG17YqSPn7vphQrwdiIAzIgAByyxGIry+5FlYpm
k0AghfgouCFTF5NvmzAgyRP+3u2NqHT5x3Iqrrf+nDr3nV5SF0MDM6MhHaDNdx5sLpPXPxBXBm/F
43cTvHZD9lokRAyS4yKffNbmm1JNEeRx6v+JUErTiq2nyE7clNWY0bKmLetZmA0ET1v9rbLIfqfE
HZ7p9T/bxEv2SoI9xlFPhcCKlAiCqvtiEW9yCr+2u9NKRoS8scWGDcCA7muGspOtw6Ct9Z2taPm7
sf9jOpxsVOQZYFbT2D7loR1BnYrzm/C8QgEk5A0tSiopCXCL+xJ4hpCdoG/Lr0462X5Bfb+Wvc9g
G7ZZs58hmT2mvW6f6FI4S0Ld6j8SPQiDHxekBLquGLW0QZCtORcEcTsAfrZqCbNhd5MrrOkqzVpb
wIKauUs2VmWh75hSrIhuQe+DlrVmmxHaJzdhtttj1togJlbbRucdhgYyeLUtdb8Op5FECNlE3bDN
l5ZStkFdRSJXuxkBVnKczG/A5tA/esYa1srEWFvNO5l3AXv8G6gDtRPsm/RDG3ylUPRiTL4olbNp
0vDM2bOHHGd4KhzrxZ1Z23ieLs628NwPZjTZpxZ2e4yHONR7pyz2ECJv8qOC7wd7uJs9JjXDsJ1w
4S/2Hc6dNWljSGOSnhwegwFb5t0RrJtFhiHR83trYDzoaxE+l7iyn4UXZJsY/xu5XDEMNKHc97JT
9ocFrs3al7ktf0btI7nh1qp+i0CZS44aKwbuTkzX2mXef/OLU+yTwFFxcoz5fT2E5Z1von7d6YhR
P9wHDB3Ad5IhpF1usAvlaOP9m44dUmk+todcRhgFclZdlUh9lH7Tf+mEMAq35EnaGMsbqmMUVfKD
wQv/2Bhfq4HNaVxUJ0wC8aqNjHqX0OjxqEwzo/WlSNWrLuaXNLnVCJI3bW/QciME9oPNDFNoGw5R
ecR4lj52rBw+ZeLdUjcqwVj7tmtwp4zjE48TJRfQ9T1LBqYakV2Rr2O3930E+VOSA/pi4FOsi0J7
/RphgnPTKWYvN63fG5aHuTolDD2optKsIRAIxOt5AaO+JQhFkSqbxZplVlpzwMU5SrBAeDO9m2t5
25bs49+mk+wuR36L38DkPFl5layt1gH07+DV+Wp1Ye4qpjPenhIoAs/NJhwvGg84gtu8spjooiuB
y/0LfWJ6Z35i76MyDjqCrpR3HaOmz46Fwzp7pxbfx8iDEU6vHGxa/1zH5yqaEJNuxswe/nh8nXpf
sbF/dWVu6i9b6/ph6Zf2UcB8eDTITujtutjB2R+Z4obpB2FzRM3mkyoV28B6JSxOs1HQ2LHyhG4f
Vk80jn7PtKPlBkfkKt2D8MiQX8jMNHd6MlP8NdLnCYRSCvcGqiXreUF2O/91Oa/AIgSkWaZNyETG
JQNsSBhofZfPETcvX6CU1VWYUQPhWNrilLsig5nX5D+zmzncqmirgx1AmqB8xAPgmq0BJ/ZOGh21
lsYAt8vCuj7QHaKRlmMtHhwDei8afEljWy7Rc5YWAUA5jdjv2Wb0S7A1Q2NokcnoEZuJ7KHeJoNj
xWcUMG64HogT3eYysLeGlE7sBjP8wiIn8m9H45oxqkMi48UtlM0gJELN5zpEhd/E5yUjyH0/6Mn/
j71pcyq8IacDJNjDQUHtmjNv4Q15TAjBDmqJ+s2Raz4wxSHLp4p9H71w4mk6S2wQ4TrCWKQ3utdM
gGxYBYx1sPmvR5+h+i6IxPKJ5ibQOMV8lrGpXYfdgxnwjZJP1yPEvcWmBpACgz6XNyicS5OXbXC5
dgQVzthPLx5MvPqFHZY1I8y5GX+/bPrX5iPzERagLmjZo2CpoOXnjxPJmshgsiqqLcKb1NpVDKQ6
RLypmo+0CfyE+KLkMyATRlFr1hxO+KpZhWLwyvwiBCEFZXWN1adOrl5aZKncoKvKpo6qltlzTvwy
A2eH4aiXek8xcgrcwkgjs1cQijJ5S6pRx58Gf/xw0gYlP9aVxtJotDUgusZwERFR6O4RBgzmkPGa
yor1TqYtuBxNYucXN0k8Gy41SCdAbhHxD8WxSHMxEWa1LPZAvFLXTxVpWUNeUr3xnySC89DByU6l
kSY4wOhAdP6PRaQd/mdKECgGxkLOl4CUowxN90Q4d5cgraA1LgJIeGBf+h1TZQjg3DnLE4qQ+GZd
IQTzKZa2pQ5dAjWI/BRukhX9l4PbrrXjTRV2BCKlSBxWeGQZiWVTyuwYfbT6LNLptpIqXX2huU2g
qQO9oPjCXOKvhj7oisNYmWXY6divPsnRsKujVRBS4GAFGjeutAt5oJEmNjGczSLvQdxJsZ874UXH
CcRagpqzptyEJeOetDfSngDoYecU0Lg+Q+UB+riy/HYY7qohYXiDLL+pwWtF+fSEpQnRcK1DumeX
S328L4ZJBIeqr0myj6x86fDWNfrTdUfQvCtqpck/07iYg8IYiRK/7EX/3N9AHY1zS2lE7urQM99E
wGQuJjn+eAQNao3FIx12DhivryYf0YX4kK25ZqrAfRRZQBw9DneUTSokNOWILiyaj33rhdnOcU1Z
nfknw4400Q4tLidBSJqpNbz11iyuaJ+0eSGeSD2EQvv8UiTQwCjxvG5fq8qDZxczjHFcIr/dAGUZ
tWxpG471rHmlTqjH3xHczy/ZdBihXPbiEU4yvPsX1An9e1tmLVRb5uzX2hqHf6QrF+aA3RU1a4ma
9J4Roicf/M6l5vGiactjl31jrBDqaDFYXYVtKh8kJ0G516bMil1N6t1PGBKRs8mxH5JwwdQyPRQg
3TIcoLdoctDD1R2sMFKgc8vN/c1StO78j1H8+EToejPu47mPfoDF2dipCU9kwugNlM8hXA2yitOw
OTa+bP4UXBFGSrZFLJ1ajH1ns2D7wko6Pc1Ta73x2hL8hFCIcLNolKM4qiBx7g0Ni7+rHV3cZQPY
XwqzllOeb176O78rWA73zApwa+D4Z3fRyfhSAmGzNimODLpETiDnzpRL84Y5J2TeT4+EoNpxc8ws
k3Bo2dzQoz8inK2/JwRBCtKbWjQjZeh23wn5G+cgCJPTGOAi5642Bcgbp8FJGCpWlhtRW+HLQjgy
AwyUvjyKWdpAVhodcSZKAZtUaAENvJlzMs30rgyrDcK2oHirQKKbQzWO1Y9VTujSRsayPLP55OAc
gk3040vsqVjonUS8gC8vnvlGa9YBfalOJH6IDyegfTsw/3ORHymN7jivo3HX121g7SLa32a/eMzX
N5hSaDw92/enXY/6TWNxtfH2Kezen/likvauDAADn9C/Zulf32eV3FqDGdKtZbquPCZwGXMgsdwe
uCwm5xnGOdjtkDXfLcqTGm3E/3f9H0dnthwrjkXRLyICMQh4zXnylJ79Qtiua2YQAsTw9b2y3zoq
oqvutTOlo332XjvQQ4sWImJRrMuSaXA18sOEEqogjHPBjf1TjnXrbAPbzPaCC/Gb9kSey6xu5ZWB
BJapKW9/4n6wkSpqq6YJx89LAvHjELG4CG2GBrfMJ2zFleDcNotygj0RF6DNnJQEiztO3idCBNWH
aHzqbvn0kiVIDHikDSVhQNi4DWmGaDmIjibJsuRFz6jO2wFy1rBGOXAfM5hhzabl7/CSGMBcm8n1
kjXUWHFHL7lNLCVZikvT10xdHXpr9al9S+tXlNT6YvXLmBDdGlV24sXnbVtCGv0eUY3PHpuweoL+
CSLSw4l/QYyzTyLh1BBpbL5FFZZkaMoF2VMQn2MRNIO+vH3mkvrYsirEOEOzmcA9SbA339Sjo19h
hcn5Pyeu6AJZVQL17jt3DQ4Fpk5XHpgFjVx12hbYpcEwp9e+qPlpFLMYKT7y5BQB4okQkaapibrt
PBLmXwmAp+O6tCoz7+3RivO9ycLQ3fcWSpjT8tlZqbHtf0LBansnSzVeBH4c9a2Qkgu8DInujwjj
VnJRdInKvWtyKRmeSvgxI7rCtZzcEGOTZtomVZoD5JMEhug0YeEG5gQ5VvCjliYZ7QMbgT77Yrk7
tHeeJGp+cByv8a85OrO9svWglkPZdNSLuc1Y+4fZ1nl45LYY0cKzG8+0T3gKg6FxWJW6NjT1ta1U
8FKTiKRqCh4UZelmqNUp4fb/o6OFFc2thP7Z0hg3Nx2AkOXeS2r7D1Py9DAkIzxplQF1IfMg7Me5
BWSwmUaAMSfdOMEfFgYWdNKzs2Ad4HgMTxSNLMFXCzh0M4S4n3oAhkwPVZndB9oz9tZwE1s8icjB
CRy967lMg9MSRtQgM1ohNeQ6hecH7n1T0SzJYUA7stjlNqvOZxfW2rGEhsP4MNa/U4AfemV0j33E
+KCctyKpUQV6b4CNWJdt/6BBhjBMVoZpOGsz/4W/U/w8+TZEOO7syIYwF9PjlIdhMzxluASP+cKC
/8ZPs+9JvqeXphUfdsuWd0PTvPOwjBPIFWrw2pUPv2XbNvZCEt9yTyF8wYSDWmJyr8NYvBNF7fOn
ebB92FRI4GuHc5cNiOU8BICFbELPlUQDa6xHgf38kiOlFusKjW+nrJwuwlvlg67xa21LFPIjTokU
yMhURXscY6z03SivPpbKEG2tXNqi9qOZrOKiZxePkhHAwvo24mdh4ngRW0BprWLFFS9lgSl2IYnU
5M6/oiUOlVYTN1LT1LdpKvy8YWLu+TO099DZWKO6LFkVLqeycFbZ2IAxq6v5S7qVhrm7EFKxyaWc
PMd9SVC5t3EV3oBVRpwwTQFsaKroA3TMf2COPAisZnzEasj3Px8WvgRItv7DxPvpCjF44sBDTN3h
d0zeeqv39kXIx7AY55SKiyoT4PNTXgC+css7AAbYnOao/6f8vjjVypZsXAtcmtsoK6pL5MTFoStz
+daEJXcgO2wiRxpI8GpsCYtjFAzTfMWdEGwzH0cyzKE4WrV95MBLIzu0TwfKqDGBE5nrF00DeDE2
wV0miDdD08C3ZsjJsEQBUOJ6y9aPPW5SOAb3WZHKhxTP2yUUtAwhTAMuClBLsVmq9mdg2hg2zG3z
i1lcCEhM4pH33aCsuoy8/MXWk+ugSjVcFmhkal/yEbB3mNbjhp9ey90xdy3wnVoVk972zpBNRza5
drwxZdXDnGWyIALDd+OZrzVNi6jKhdqZIB3sTeC1qvguZsMKwbcmjtwc5hYsgYp2wpcMUxRWG2XA
kmGLlincDrreoA9gHDvC5/XRpye78dqdEHz9Njw+qvmjs1Var8XShfphspJ+vCCzkOmQhPU8PvsR
poZVEpNG3SfWDXHJSQCwSqGhuOvSGTEDoPdEOChtL9p7ypQ3fC0FP1wviX8PmOK2QevTf1FCmAxs
gJpv3T+cIBQg4peH+OHEFJHs2JzTcYtVooJRFlGBxnN74Eh2a9tQlIdeRpFdV2GPMbMM+MsLHp43
CRmn0jpLq3bmNqrEgHIF7AxzOV7pTe0kwTMgLZZo/Ofz97ZuOM7mMFJfbsyGbw3yKOIGIb6rrh0R
W369E62c2wnbLlEvksgkUonKQg0Jg27Y4bT0ngGRRWzlMG0kWPxyle3TgpFny5nNdjLv0ygElhtj
qg+4j/iaU8UM0DM1IxjGFGrQxqsdbz4QCxrNWtdT7+6JpzrR3oVudGwi2C54OlJjUE3aNr8QjGjb
fV+wXtmKTlFEEclOQUgJre7BG27VGCHF82+VpTDx9SRGrq1XgJWFJogjODdhNnOSKNve0yCDiMgn
ibrZjDJi96ypVXRIcdU6/YXSAYG5Duf4y4ZghtOkb7N2k0dlyeLJjfWLTR/h7zJ3sLOpdOK+x6vb
8LYPPHH7s5kweFuSntgPU2dJmE4DwD21c5dRIEj3nrtr5oWqIJ4iHi8mh8mNrytVdDsYk/2ywQzL
ExFnMmMgxb5m2YDsdkDzufk4HRRMiz+HX+xXjeIb3tVzbk1nDk2S0RTCeWTteGA98fUmyhpMOmRd
FdH0wkQQZRYdNfKGBsC08BRhcwY8F7PS4fNkF8exhYS1Nt0cfVqxYznrIL/FhTCx1j5Y01k7bBk6
9YmzFEYbE4K9G3hS0IHjYESg1VpH/c7D3oTX0w3nBvPF0IVITbxntn3jgWpySihRqyEswWeY1kmL
c4cu4qN5N352YNlm2UffkZj3TKwqeIbGhOF2Uj0fIVAkcliz3WpcVjZVd/Vz3PG34Ohow8nj8ONM
cfET13nN81Yw44cbNlmcOKUQ9OckRBwl6GmqcLf8HJoCKE2svCO+FTd59kJcdQ9s2Tu6NfzGnz59
4TbtDs6nM+yLMnSiNb4R6bOSxYlF71bYfadcJN0GSkBwU1vp2FunWI6fp6ykE5L4Xo+gI63R3zKE
a/c1g8xvvwieXBZw6CCLyC3w+dzgQSmLy4ADEBISg/CpkJb+ndz+RjGvpnrPIJg8DwFZka1qBJFy
oDRTeLGlyMIKHLUpQTT4pp63cmpAzQZYAdnL9zeDKhOp/AM3zB6PycEPT3PlxH+TP+TUUZVu9jun
Ql0qequRUgC88HtfvDKmOhQnJW6gCBuQZqHKfgXE2CcOvKZDwXXAHZFyxamWJpYFJCPIvtEMjEGk
VViU4laeqgRXFlkKNT/zz4KnCM+t2i4uJrpdigbtrMnTdz/sYCdrw6jS+pvBSrvhAcW2SFmi9zX8
VTH6vCY7DEl3ThJW/ocVk985zkWOwONpQ7c7IMihWE9xPlzMSLh/M+M4qbdITKpdJ4T8rtgheP3m
GjiflfreWzn781ljz+8gyKrgEUgzrTTUbrT9cWY25aDV7FmgaOEoBDg5pAeKCro/e2jyH6vLmIXH
Dgfl0SFbLA4+t/XLDLXyD0JR3D7WDhnZlXKq5X5giHnQXe7f14liExFzmMKxGRvrKZlVY12qri2/
U0rh/3l9QvdXq/DFIgwoGhmo/vQ2oPslbjzT0SUZaQugmrHdn5tvkK+rleX3kl3ifyCNxC/29Pox
TGZ8aTk5v70T3IC1duJSHsauCgicpmaE2F92Y2pFgRzYoLkF85onBMMsAVD3nc6WPl8zOntPZQvb
fFvUErOasjy2mlpB93oGm+mojcZn+KNs3uV0UNjqTdA3Fqzpxci6Xeq0bwVH/H9OiB4HBy0Nvkhh
09XlizwhKE5aFQZJhrOOqLCxg00wpylLVbIIvaqi77jNNDIKVKXFnZnqWv6QLYuaXaakvJdW571C
yLwWzfwChvGxzPLp0Zpmqhv0JC44yyD96DR5IC0732s+VRlg66k4lthwj9IxGC7wKqfHznRyx0VT
HLBit8/0+8xXdvnLlkceJZVTYH1hX7TPVPRyRDuD3KqOxq4c7NROhN38nsj+Zay9EddCnq/d1A3O
E8GhO1l3uJ6L0DrV4WRv7M7/XPisbGO/f27B1WxqsHs4E+i1w8dTs5pFfGQb2xKhiYLUfBBTeGdd
H/6WBJ2erB5OASN+dkjxUdL6XEZfSgJKSoRhbabQb1dxU5YcrEO3myNPfvkgld6ttL6xqwaneqxF
YN+5YxqvMXN9xSHVNMAiA4VhVcF/QA1pL4SdXhYu/VVPNgC2lqU3RDVyOg2n7LexYcvN82CdCspS
nqocPoNd6vkR6yDdGNqiTygM9RkXdnUuiiH/USoB/ZFX+UHTCPhgmWF5l3wvN7xkA/JB/vLFq30+
coUSbEiBjr5PGblFVH3/X6Ds/gxR6Ya61PFvzjC/ScJFn6M2bC8OWSTi8l19wMI1vA0YxFjrdu1D
1AY8sDWsSMsO+hdNURwQDfImgHVm/l71Dx/GaN3rynm1sUyuQ186Rwjc7sEzvfsW54n8N5Bw22uH
biAMCOLREV3x6vt5++H6IU98pyF77LDCVtoqn2kJa/dLaxNnICO9tQCiSNXme1Gpf1Sv1FsgEuh4
JarE2Rio4HGDL9o3rofgi4FrH0NNIPzidZTzUG60n0ussUwrOMNcTGgbUxTirmxN9gYRqMQqzeyI
o2TYDUL2B1/W4x1AV4i+g0QDoIkILTFCYCTbx+YC5eQI+2DG9pKPIQueKVwxMUePXC6ygmo9B/ej
Fz4P5EruinRpJQdzNx4d2yq/ceNeSY+oT3cghROlAybZZjrSzhS/NUW0s9DRPn1eROe5q5x9gx2C
eCmCLem57sAH6JGs8EfWcT+L0hr+CAGSWOXZWHpT98gx9xnUS/Ze+N64AU2LGuVAgKopWITR3CGw
I3O9TRnc+rQm+8MDwN87Xsu5AF+QrKrbBe46pjvpWgKRMmA0qq1oovIAOLh9pHmMHGg1BseFZNCu
FP2RqJ2NZ0RF+YbOb95tfee/zjhCPvlVjPQtWM+KYN6nVfBqwDpRX6iFo6PGw1EDwm8gSlRT9HxQ
TuodfEBslHvDKWTFXKPcJOPyW4l0xvjfm90iWkJU4/AuLBvPOF2ykl1sAhchHgekSt4C3HBjNj9L
isEpwLWSd6nbeD1T2PdSmJQ60MVvgx8YKOND4bKDXNV6IaBAIg5RHpeo85N0nb+R0JzEyld9Dus/
cdXXoqqnVPlABTp5aUGNYrSp6Mfg31GQGGvtNfWs/Xue1uaZ34lccWUHe0HmHY3ZN//Znh19BCM2
yHSCdd+2fuVtlwQrfwJDDOovlplNvSTixZ1bIhy+Q8TTqSk9pQb7KvIGD3YOQW7BxhnkrzxD1D50
qmlTLiVkPGzm6igTcOWlwqvgNYiwEg9DCxrzofRtlqFds3zaEy0gU4wdn1Whc2Y522+9kU5C4WC3
CGCtH9s4+hh9kP49D6hrloTZH7on7gmVIQHYRZPvgkwGG/IFJD0YC2NkV9X/OAG6NUMv7TaI8/T3
tAGgv8bFaNQxqxINEMREaRfCAqEW6L1tewpTXDeFjHj+IX6vdRy1h2Ss/v8mJZHBs+g9G2zzQciP
8Z2dVXPiNE6/ykQ6Z63NP9vgTYCO9pV5wj23DsXYI7UAuxjk3Fr0DntASsHv2WIRBHXZmG/wapHq
L+15Z/d9fU9SBfhEodmldClp0SaXdUtQmu0ccL32u89z7y4PTfwg/CnHIGila3vw3wDBJm9oMCyg
8bs9WFaZfY6oC0+T0OQIKwjxLSTKO0oHHugscB9LE4i9nqfs0bWEeXdKrLh9IfoblPQGerVUeG7D
XO+jCGQvs6BL2gugxD2xEnK/cjBrZJ7mpfFsvLDF2G6bKHbWUJ3MDslNPmZ8JxiYU0oQMWyTnVuC
7q+IQYBh8hndKwuamBi5EYcWbXDjlH18XcoQUENCNx4uxfjOBJQL86KmGwmbl/tNAoxQzTR1TIre
wGlFNvMMYwXmDR6N6Q2QWpNsZMSjc+XbbNv6xPUu85ypO7KLbPJF4mwWdPd7K1HiAmOyO09T2J5I
UrTvgeYNKUXQbhGD5y+dpE8gIvHRJuEjcNwv2/MVLlT0ulXlENCRae1cY6AXu96fu7PrKG4frsGd
lIN7FHN5vUWDt9RYwacvHIv1ST/u54gfyBiUQ7tWY8LjLPS7aGXwfz1khClPBnfDc+D34rXvtYQZ
bwM43MZkPftVLXkDn2Xuy0PY1faR6V0cplm3tGTwwj/ybLIZOxrnUy5ufCzI+Z/ahddPxKZho2Np
tgN2DoFJWeunuan6Q51N0zt5/foQ9jVIN36wAXxBdqLPU6uWu0izULcnKz3rqHFfcifkTxt2eYSy
xC/4htMYHixdWOvCSl+mDNIhpQFgQSW0JG892tRDGANhdiKuhek1TFjpe6iRgFm99Lvt4mYjxjj+
MHZ/DzzMf3KyG8WsCuL47HYyfSiboXols4YJtgRlGg20z7K1HZqvOkenYeFo/xYO1Sp13wwbHbQl
POiGlgtriK8UerBUhHn8Q+m29w3PZT/ydiXDA23jIkQ172soJbwVMUjXyI+Du+lmStxOeceq6gbc
32Rx5qYbVkgUN2LUxL5oNTMm7NjxMhbR1bK1yz7ZxxNaKJ+cfF3nwp1xXXKrxC1zgbvI5jdNTb/3
pz546yeT/WIOxl0B0GvjEyP/m2uBE4AzQ696yoL3WeC+9yPR1lU0++O4IWteXlFKCmjhvm09O+RQ
PofaGPwRvhXvZOPH99koU1zevBS2VBu/pX3bU5ghvUfcTXDHOMELJr6ppiPAI4mRU7BBKIclzUdM
jcILr1KccG6fbPAmhjtd+dY+qYT4i/IRyMcNt04PQMpsHvsvHuXuRICc9hnzsoYtGM/gLOjjzqqp
pwuYhh42h+XA5DrqK1GZ5QmUmsUDfw4Q98rSHDO4Q0x0c0CTgwo39ArG+DeT4dt3K3vXuKq+NpmM
Mm4QO90kQvDOSELKDpq4YTzQWQqTOZJHSq6j+zbv9XfPVXQZyyB4JYA1bOakZy/A29un38nlg9Dq
pYhW6MnNOkbA/i4U3fFso6aLQE8+ZKRLrnlKQ+LGde36M2ez+kumMt1Rf8mmrbD7x04BYXCKNPtV
josHyhpu1Vmxd8asl98v0URl5Wx5bzXO103TV8MuiURwM/+p8B1Ph35lOxkfXbeK3+Z2uG+apT/1
OQj/msqbn4S385acB8fG3DmrFGTGDZMiAO2EdECLwupPGCO7f0Fnhh3/v/jFCm1exK1P6dwAWf8E
YdnfOTz3yXYF80XGYjrWCff2WLG5QYV0+vuMuUhRHXtjcZnqv3Guh/saft+d75Mdw+oJU92eCBiW
Vf7L0p/TPUutG0XXtN/DRIUsmt5pApW1Avic/EPMKh54BqjPeTL00rRG1K+Lcd6I0iFgdDQPrlXP
sB2pYHiIYB0Xt1x4jT7k+e/GwmVHJD8YKVrw5UkvyJsm5p6thyq5Osq093nbG/D0U1utaF8bnwAo
mh1fUZvaBSs8Ia5H/T5AbMLP8P80W+ss3XUKE3PqAY50JzoShwPtMtWdhgK6kiPPrBVY3B4GWVlb
nLtZ8ln4A3XIxNDkqkymcpeNCS9MVOE3v9M18dmcVS2M1msBuHNP4VgIF8qmfZRIyIT1FOqRIWxB
YmTlAJ77f/MEOQ7X0IKLsZU0GZMD73LcQ1Uaxwc8htF0pe1kkBcMRMWGTon4GcaGYNKHl9QA4b+1
kul1CVJ6p6WrKYUIb3UsYU4btHC6/0BwZg+0ZPnZl5lDPm4T7wS+/6+dk/FH0m7/wUak2JT8sMq1
t4Rym/tciwlK83sI1pR60ClpVqMlGXV7TN0oS6OnkBWEe5hkrfZTJLqflEv9/+uT8AuHoEd9OuhI
jpBhuxBxqY6L1eoMwTZib8WKhvJH5htVbDUrx6eYnNFvrCGhFm0sIeJV3l/iDxpNBlX8wqkTWSuf
bw55la49BiTs5U5PwRfQUjjzzexSNQRQ5uBSrscnKmVsY91ANE7NtrUAVoUzKUEh/wOdosRdrohO
rMH/6PNCU87z2AOFIG2WnqNsav+lWnfXOKoLArmt/sw4lU5kac0moab1mfKP/BgR6b2wRe33lmQe
yiofG+bsWfU2dPrsUNpaV9vIU/oqLLm8WVUiz3Nh+SG2PHyD+BsqvHmoKZJfSWfvoMSnm37ys5Pr
VLjLpqm/4gm1jxFi9EfR5s6WKF2BuF13/n2ZWz22TiYz+ahcq/3I2FVyaCGhqNibCZMsKjtMGC8/
uySZf6RTLo9t2BcPs1p8zgRaLcLWFg+ik7REm6p+9yhT3fSx9x90q45WCoCmXdVZ39ZI9c3kmuwQ
QBK7Wfbrz25ykPBvDRVxlUrUKz/9KfB+sAyonbOkznE1GjcjiU/eDFpHEgA0A17xGKeYplZAI+Ux
MdIF5lPnTzf81sqklErJkU92LhRwDUJWHbOmU4aPpKf7F8LK+q7mjUebZ7FTIybewT0AhXH3C3YH
RCNvvqN/0nwvXW5BjlgQ/PPIELjAbVrXHaMUOmNCzHwK66PNZUbaP4pT925QuKJs9H9MnKV8M7ya
ohUwtXciEWSpLbImn3GszD1p5fFpSZP+WHO11WRhqQzxJJlyF5IG/l6gDuxdxnBLO8OyGypZ7rMo
Hl9BqPRnKq+rq7i1jwDi8DC8st9lmQhGClmtE9HV8jF4QG3GmJiTEbj6FVllCmZ4eRO2Nnm/o/DU
/2KQGqddPfQ0BeJGFmeJ21vsHIuNO3QDRmnNLm8/KBjJ3NneR2UvODd4V4qTm4RzyX8Tj6iNwnhl
iRrB0pgyHxW+y4ZfGBrCwSImU374ePK2uslw80STpAPjFiPZebil3usb8P4J4VnILYQ454TvjF0Q
cnTl0/zn+3a0zZiTXtg5Ij/1VcAWMMvpa/shtzg+oYQnYpc2Y6vWIy6U6eymHbZeWuuS/BEHjkOJ
Eo+cX1cK211XJQuVO2z/XQN7OM0/USTxPtFHmi4rEj94mkUx+YQiZ/6V9BrxitqZTBO7mPPKJbhW
jDARUcix4fNtxptMzRBe5YgnYr9M1p0pb4gZR0ucZpr7jS6moHguIq9H0xJZxZKmMHlKL0+KoaGK
dPI0Yku6wlHCKZEWFnFoGC1b6IGM/oHr1geFx4M5pazDDqOe0Oz5IlBJx8oSN4ZmEC3/CC+QHQqX
fjxps4jlBM9SvQBjBgqn2VoDUGhu81geiDh8BPTKCpgkFXeml8IbAlRWWPzO/ZEMZcQbCwWsJs94
dgi78pXI+ooaozDpy4MBDAYCfwIMRgpUgX6D0m7vR9kRUsnr4mPEqMpwSHBO3nzJ9MKZRkXnJdP8
WjLbWQD1wf5dQ+NzENBY4+Oi5SEcVBHLT+Ol0D5aC77FdppD+1/RWdShkJeyzxlYAF6cjQJQyV+S
tE2XzQJGXuX7p3EcguCetI7i268EZcq2FVjnWZgq3jpS1NVGg0dR50pEwYFaNrs9jkUJCS+YMvF9
I5wyAxvd/Ln+GOwqSR3GKmfR8MIOtluoo4GcsGupURvPmbC9P9sMPGDKNFR3gCC8B3pagveEI52H
LGroSxfzVNoK7MdU+wIs2/tVA9Am4o6F3ml9Ajy1jzBqDXKrUzXhDvelCLdBxWZ1g/iFNYOuo/3Y
luOzg+r6a/XFK1XBIFySCEWVPDupBg96ipm/wQufcN/iy44LZ8Zf207P0FbCMw8bxo+EB/o7BnpK
HKhIRVsDNR8XZhsB5FyVjvvO+xGZwVTWnnk7esv09De7ebajP4UnnxxQ2L0qOrRY7RkoiDqggffp
EwYM6lexIqT/3AGDB18G4NXyZ+bQfgfsdPKJkq4m6rYbd3yk1WFd+6TEAcQ9EpS8hrfIYsQoSfb2
XXY+JsZp1PSaw8bdVhiuNmKQRPfgHlK5mDg7rFQEXaXKD07XlXhDwmHvUIwImlK29+RagkfVI8Sv
Y5q5wBfM446syQdOx/EO9do+54kKjrYfig+v7+MTrDxarkIraj4X1UZ3hbmZpmLvpRwwtw92lP03
87zf2+SsydaCG2lw2pQRm2nPrJwivISTM90JqIPrsrEl9FBSbJgb0peWzZm/8nqMonAQr4jM4g1Z
MLxDtWt+k1iYx7C5jSrxHeghIJZYOcJzUAr1wBwQ6ttAtRz6m1u/YDadHBE+pRBgQUXBTqhEgIdF
q4po/eJBrCgBXgGKfq9C/RexYN8Bt4m/ZlBK/2L6uHkfG+/RB2y4K2I1rdzQOrAWQ/yuQq5tm4DO
ZZCC2JnsuH6yunlNLP9pYNA8CvgqO01X5D1gh4K9KkcUC69DUpAs6aLY2tVOqlY5srXeTIDl72rj
V2eetChx4ZVlYYbJopVnSMExgdjUTpkOx2exlLO3CjUM43KkzLTmxNmiK7N5wLK3x2nCo5ElFqrH
gDVx9j81yYhVP7hvIUumLcudakWE/SFQUXxvTc5dTnBuNZC73gFL4kfVlf1mXgKzm6dIbdCD6+1i
wRId/E79gPHrd/ha+13nee/pTCSSYvY10zxwSRDGzLGsFyI7CC+YTOXJN/iQtaBGS8cY74wm+eyY
6KVM4MZRJQwVRv4sRCABO5raPQc4qo91msp3duNnf8ExLnSW0ZLso6wO4nOezX9OW9x1cBC61jgu
Qqrdnt24yvduII/YVr2NDP0GZSdOD3iUy22iU7TExp93Ta+dR4T/8Oxn8xmwHopzPL4A1fGYiJat
Sb35jOHyKxVDQPRGA8jGtrzD/PQNCJJNW0KnJH5OkBEUfd18hgnh0MVJxsfBRlEpqX3nlLBPNHJg
75lUsNGTJ8jZubPXroK0bj8F5uPd2DYQgtsR+/CZqs5Ark3A3cA3AzCrEKspxMvLmsffw0Vyntqb
yYEhlqF2Lr1tZ4BPjDdWHscTdmrdyPsWEyjGdJFubDpxEdfoKmdm3QiS0Njinf5AYAyP2ijMKjXl
v8rl49OHi3XVzIKn0NbdAaDLuNZh1lxit3+NWEI+J9pFcMrxOhq6R7vY3avAnX6E7fOo8MJLgA7G
SwxsEJgLvYO7BliLwN4B8lFx30GO2ave+jEAjFdUa/W4hclbhFJ2tGVwFB2CTAc/VAxiFynKsaGO
nuirbdhClZEw9zjJ7ggt0zXu2+xywrlutq43x8cysHjzMj9np7QeEDmABOzHwBYsMkgzVBQBQI/M
WzpsaSvwyNpSn50LKg8t+Umyu+9xqJU+TI1ADDzJ8WWu4Hv1hEhFdt9CHdoBl2o3baSy11RYPwDb
h/EUZhb4TBLSf/iObZAysKv3mP8bDNQZRd9WPfm7RVNgi3w6Tkema+7Bxh3OEG2sQx4M6pE+lvyT
Zz1Gqaz1+FmiumVqbh6pgwgujmt20fzrNZmHUqTJyN4gY8AoFvKHDVFFKR15NBHqRW4PxWNYuv4q
Ch3rynWDg2X8bnHg5PsJmfDTc3v5nxlCTDQimee1yZPOObIE5nGffQ6dFz9IbqUz6uIOV0F4R9zh
4rsBfat57SXDhs3Be21w5HPDgqjqeSxk9P5UU4kfuxmIkfLZZ1X2X9YFWMujttjwP6KTnS5qPoul
Tt4zi+7qMHaCNTJdSDeQ/J7d+V87GvPUplSZewBJEA7KHzuMMYCkyyWkxeChVZi+7KS6tFWr2Y06
BS7mwt5WVPasFywg5cr3Q7WbxyF8ZTlMrKMceFgOtJjsc0dzK7VBdAlv2/YhQ4OkYQkwR5LY4qwm
zQWo/OqFLQu9s3ytJ89uYHekxSuPLA4k9m7E2Tj+vQZRIPfZNIEelVXwwDL/IbmNjSDiyrtiGdqT
W/fODnd+80w9d0zZNdVMG8emwF0mhCwrxrUvjFU0lg/9q7Zwx1V1KOn3a2AmqYBZymbX3EY34gg7
6OskzMkepvewTXZRj9eqJmWzTO4Ee71W7KKd6r/EnZWi38OCuhIwEqJl3/VZHrwVC+Ut05w/2L7k
ymq1f6rHeFfq4qezSjA3kP4jcIJy5pdJ0oyEU/JfZy3DmWgP7KWR8xq2i7n3oshFrM/0fk7725+h
Sx6kk94uP+n6FytMun0isu6Fq3Te2mMDDMSr+vIjkFL+2pPIf3EhQFVJs2ZLT13zFwfxY5aRitkO
Q//RucuDkTkSw8Qua91TDpAusrtKR+2HHnZJoH8STMlrFlY5yanJPox+bS6syG4l0jeoS8HSZkzN
1sfTuOYK+WGCO4ElnY7NwkHjEc0+OnomPDL1SbbqNEVsg1HVFiG23vuDHZIlG25bD/XKLuhZ6iIm
GpJ058Kui9duYRszBIYST7RSw/6wKV4bl3M1sBLirtB/D0MY7UGy/0PxXsBZd9sS7tg5KzBaZgC+
j3xNvLvGSvfTTAxsdOs433RI4RtdO1Cts2G0WAaz3fDVq8aUs2J7DlpFMPROdgWo06e7p/Buferl
4t+TshttHs+QoePuM1LmAIqjYsdSNeBmosciJ5cVxPgwSPXQzRXM2ZH2vPzM+JXsJ6wTF1N/4OnB
jz28WNSVSQgjivgRRgW09AW+yT4JmpDBu+4MbW1QRi2oe/thxHdYj8XB7lqxawOvejJkBrdNdlMM
84oWqK5kGK7kQ+LlB0GIj3jp1H1j5G/3rmfNOxr/GL6dAF7fMKg7s6TXEEINIwlU5wqms7qJ4Y7w
mx9yytlvV3TPfIEEzZ3l9FJ7ON/Ztfq/PNZpaXCJVl8LVeo7hzwiTaMIyE44fGnfJ/WyMiK7pqOD
nVpGyU3jZIgqgG5C2EaukZm6RL15wEz4pMT/KDqTJUeRLYh+EWZMQcBWEpqVylSOnRushixmiGCG
r+/DpvuZ9euqaqUI4l53P477eaa5cAO35HcwVPUFFE0ddnPCbXFYm8dz5ONLYyh96rw02E0xKURZ
cW9L499z2fBydCd3j13jLbGqu1INr1IWpBMgjlgeR65Djx5Nk8DQhB0ZNaoYU//QDtJ4JfK4rnBR
q22cuuuzb304K6IuC7jm4NUsjoZIXhZEHvw4eb2LMVG/GFH3XOSQdrlUmCEbGzNUvs7+mrgJOGZ4
cDsR5IeJNVbICdJAbcKrFFJ1KWihN/qXtO8Hqn6Ib2xw/2YxlqK1uC/10i8lCK9Q47UWe+tLPCNo
ggLYD/w5lXLlnmQJk14MipcBGAD3rknd6thkCRSnCM6M5/+L2uTqYqqGfopKk/u/GAe80wKB5GCP
jrhJjvaDkZECnvheVBEvRygmVoh5l5GWlWk37lXkj2++iOtdKvzsjf6Ds0bTuTlSOz8EbBDs+iz6
cojrrrg9OHCq90OUtY/YN3uStgxFPiGcecKzUy/s1YNxHhHBsAXvzPXSsTMibq2E86nTjoP4DIb4
KTDckV07PJjcoS7hvJCNvhUw9M9yAZ/IN1fJ76CU7aMxnCcF0QChiwX9Ces/RsUk6NJL4kPlt7lw
bDC3Z/clRz3pe5oFMp6O96gp0+2krPZrQahj/UEJN2Sa9Jz2ceydSoFdtWYfwl2ezRgIaWB98HsY
N+0icQ5ErIodz1p9AHbQEG2B7edSNweiWeJa5t5JaxIgUj6UaTLucOz4ZERhfHELBYhPhmyLX/Jp
JUeix9rlWWGOJGYy82q82HIqX90p7t4HLfRTncfmvk2W8c2iEYAtHvuic+uxpxDlfCkGSnVqu+Ru
SEfwP0DWAdfJcQ1XScqddvgDgWCVcdoXe7qW1JNWrbPvW+tXHlRn4Xfjn4EZ7kIS0OLsJQUzoXk5
7b+ED7o45KXrYTDUGjZAmi1Rd6DhYURjjaJnfNz9JR5iL3sULGvc/SjYBp08q+XYV4zMJD3ZQmwS
1bYWAk0tPzQxitClMvpZpqyljaXD8o3zsXJ5B+Tti5T+H6tPE3ZVjXMoYGqFkzdjTs7tQMBm9qbQ
ZfTaL1wkDrXPc1P2EorSRJoopv8HI7teVTtzAohD/Bbnupsvf4cu1b/mUv6dq9Y7FEOTh6jgSY6h
sORZZt12XMDHvGSiNL59VUfUSK0ZdnzEZE19m05eiMeawbToNwBm/8LvJWhp87ZZCWvbnBbOA4NT
t9UdhTL84SFiJOtczyxfn9s6VuTrCZe7MT1teKk7e7sE2UlUKZY53Qx4Y2d95ciER4BtHE+22c+f
bW/XQIaIU3FYUnVZvPUOguVZjmOGeaOp+JpCuMK12CUogywY6IhJ+UT22HY8eYAe0J6KCqPQ1sNG
dsC/1iBupmXzQTMMGV+4Mq44l9AP6vFJYtJC+TX6IVnvY9gnBrKvdYodz+yvCz5m4CueFOFSRv9x
214eLoFqc0NQ3T6yohpOPYiFN9LLEsAI1sAPLQdY/RgSy4c5jOMhTwK8lx3/umm28T8YlH0YUId5
Jhb/TYSjOi442VdLHa2w5drNbswQRfdQVHQVOrJ2H9zeu0s+QR/DgsUCLxis+B55jRemAd9LPO/Y
NNTIstbOvuiKac/JgIzPgNuALpWIYgTt+7MJcxRJnT0k8j8iA3p5ghmRSj4aMxCyfxMmIzTrJL69
ATdFZRb9jT5xFpZrbEw27BzyA/KDk4WFhX0DV39ivdv58JHNFWvIeYZzQ/Tfwbon9L82KUF9Aipl
926Ho5zvOV27mz7BbMTzs5uq3n/CcePdGiy7gIwBNWoX+XcW9CrxPvibOr21j8o5QQcbP2LbAecK
aw6aDDPcSS9LjxFE5RFbuUGOZ/rpl026DMVK/LGsS28m8tZyET6SEXHo54FOCrKeOh0NBAwL23ie
rJTAFpJQWFDOvjj1whbhaGq0gCpIkmPna2LXKZRvt2iDXcMeBrMpJ+83tytc7VHnvkeJ/cmnuq7A
MeluYiO7LpFcPisXhmHdjhjbGptKzSWtnq3cHEJ/mDFWZ/pBFynSfQTaeW29sP7F7D/gAa6iDvs9
i4Q8NAp+k1VmYMXNmwqwJ1wWyenLt2dudn6DkUeZNTeljM4yWt8CGvp0daGJpKeYMvKRl9o8zNab
aASxkHqMyWfTgt9+R0R2UzsZt8hgpDkKWvhdZfLfvPg/HYl+kjXQSTqD3it8SgWey87FCrpQ0R52
QtrMTgIHKIxCeJxpVu9tv1r9M0vFL7iId8JoVLl70kv/40XyQtqTjgWLNDvAci78FHstqBk0UEeP
GS4I0YW5m554/+qXiYjmfCJ77pCp4m8zToOZU4MdYEdtjPuc2da5w/96ZKlaHrOsoybEpqgPHS/Y
IRDUiJ0Whl07zi4TJo2HH0y7BLbwQZoOInhh/l5i4zDohibLAtKiHgv2W4kdvMwj3QpyonikmNXJ
V/RRYQUzvmIKfcE+NmbE0+Qt0AO19V21faL2NIyCDhmhhVae6A5cQptzuWD4oh5T3f1mto9NOq44
BwrjAnsgT+AEKD1ZdkGjCp6zwHiMjl3vXEi4uGQNdrjFaE+UAGn87s3YgpDpaNX0V+Tq/K3oXgO7
T4n9pSshrqzZCP+7dgYxh1M2L+XFhHv+KlnV1mcsA+wrhqY9DWU9AjRt/Ohp6Hhs78i6dRFOdQ7y
IZnLftwLbyEfu0P9q1ryN6V9mZr18NaDfp3y6ZHZptjZevhNumhS23nAc8l+iJufWuiCBHxOOraJ
4e7glIqxswkYBLuJyfBYpgE/wMkUf6cuUOeIPR3mRlZ/jV+8GwYRxHhmj25iCkvAp28aku8x2dwJ
XXuaYnaTBRaf3MwxXZgFfKKIXDDbmsYqLv5Cx6uYi/GauwXkN0vGelsov+Rtm42mvcWyQCH3PNof
HOv1D7eA5VMxXE5hs8jplV3r8OouEMgz8thHi43kuTDMj5WSHVIx0YaxaQdvmKA7Mj/JiEXc6VqE
SlOdPVP7Jy4TsC/ySYaYzlnY2RS1PINWmAvCyTojGB1HV8FbKb8bzmCNF5Tg+QxdxcPA5avuiNli
DJA6sDFlzKlHOYzRzbIWyNKdzL/msvB+KQqFHu5SOB+0u6IK6HLwNzZ4aJ6igfqgLWJVTFgkogu7
ZCUQQDoAOKnc5j3jF/7URa32/eCGbCtoTFxI7O75I9pcywZBGppTPFrOnozSRwqQ7Tb6gMzYiUHT
AhOZTft0nkiulKPIt7Mc2r9+jTbfSs36iZNq73sM2TXfXaNM5ySEOwH8XRNMO4Kx03wHGfHorsXX
TLVslu4ASGGITv15Z5IXOaZlIJ/qJf8PwngcLuSKychJfU685qlsl7caXJU9IBkBZqKixliany5m
exjIGke2hwQ4eq5EYCwLY+N5pYYNkYh+/b3eoiot/pQYQsJA9xo3VhospFmNfN83kXs0YTzj3Czq
z8XLDm5aPntJ+i/3OARI4hPL7jIiCsgQvL/UqNdqDCGpCU+NbBsncJOyHvRuDBM0rFoWaCT92vJj
6LwcrQwEN3tYDtgGR9PeYOw/mYOT35aB2H3L9pnNDUKRioJji5HsmDMlSKJu82tP4/sz1ck1X5qZ
LXCvh30adOLC+obRWZb9oSbWfI2BDP2kwAUACgN+Yp0cMH4Udn2X8xwc0aZtfFik0ZdJy30r/R9J
6feFIiCuHFDWDxw5UFpFxofAY7yXE3cEfK0LcTCv/lIoCT5VpAsVNN0gtqLprWPt2+9WMBU14ZZC
/zdh0iHIC00q2ReptF/wl79Q5OCc25WbENn+k68M8YRTEDUTZZmuWisHXJ9ELwkq5Y5yS1vu8NN3
tIH0ThDCg5zfdd9Zv2MPK7DtE5Tqs9q6q97ifqMhO5vHKmi8nWjq8l4G2bRziDg9gBqKYD/zj6tN
6zgDrGysThdETvXhCKmb/TAk42s+FPbTkkV8XZ00OxKRLM7cBVFIPJukOADLVV3ncot0RMfzaOBM
8HTRDY9RCvWra2L3P+4x3TmPZ+OgBiu7BEnXeew7DPcAaMv6wxI/+TFnC9s7S/JibqubnIrb6A73
GiGJTH1Adnws0uKxVH2+p9Nj7Vsh/bQNRs+Bx2tQYE1h1alk4uUvbgV6mjZpVAXKOWr9k6ZwgeyG
Y51FLC88cvOohBXrnM1SVYBiR+vR6IlfhGeWBvfiy8pavR+ZVrKtadJ3L1wZ7cepokqMFg8gHQHt
hiifp0TDA2V7VS8zPCME6WM1WXFEsKNzjJPBaU4YrNbjo7W1MbGDsaKr1pXdH7OOn8XrAsEINGfu
MRm7QKcp7aE4cwC6saN/FJ9KJFHcXbAyBwFA8mC1EebdRXAu6BGGmaCYjK34QESU5mDP+pOgWt4h
JVD4rfgo/iVyKU59MUoDbYfjrjLpCAlHInF3Hy/ZBWJVsOcbWDzPpfg7EP8LIwseciJAGZItaDYj
T1s2kqKevYFWdTgUxU8gSJWRHEGG79gh/ctUzEK8s4rx0ArjaIuyIMdXvTjMFvjhCTaw0KG0IVYJ
zhdwYUgCFiKI5Rn2wVGaD4UI1Su4dcK79AaxHVUTOCqEzT3GPYgaU4XP2xu86bYQ3GUXpEXEApeV
H9ZENqaOH0DLqrz6GNfIB7innWB5E12beGHTyPZ7UGZZ0NdQzukumrDCbonG8dDhjuiHD6hKWG7c
ujevkibtc5DlRvBKI5sXSkuDZK3gqIR0Rtv/LFLBL54bR8NmwsC0GzAWfCUt3L1NnrjOTUdzR/sa
1u99FqRLdMDnXjXsgMph7R1Epc+njv3JZLdd+soAODkhaEzW2ZX2y11rTNmXSOx87zBFeN/M42N/
MgY1ZnvXbKkjhamFT83j1L7Yc6pf6gZOFQTkSH7DwJflc8IC031thYuuBO2hTl4GXgZ1GESBqu4A
twVjH13SvToPpECn/SAyQ6xLtOTaptQ5qjHNnFd0TQIujhn77QYkCj2EW+aQeJ9GJJdZ01AmzWLM
piRaLcWVwKhDoXVl+NzxJzEPI8sMSn5RqlhgnEpX5mw88EZi8q0HcFopvcy+cgey2QUz2EaqZWou
s2dbxesEw8U4dKkczWhjDbpmH4JXi66s5VdT0lB3caEY/SKrau+LSsTLHfdl1oRN1MbzO1c1kvzs
2dPqj++24oVLXykPhetHZBx7FkhtKdonozBzi7b3fPS+CDjX6u4oSywH5ADcLZvFYje4nROgK2rD
sqmHfpiD/4yMiEhYaru88WqawNTWmNxi4vHrWFUzbpncvbDtBjSc186JzKL45boZ1eaY2cSOVwTd
r1Fm9U8pQmJxjUHW4qTBHnZasqZ0n6waJO+NvoTqwfCXiyMD0Mixm08EiCML1OgmSfizb3IfgBUI
mR7+48jrYmadwNsyCMqCp9W1qRroZa2sHadO+sX10KFW0VTl+9zkvf4EciczfoKY5OETDIcmyhDe
NQW00ZkeMdM6lUkXT1eE9lnQ+cu4tQWwn3zWZVPL3Rj1BFkGPvhrmQp3POM8q1poco5/xAjW2h/k
fOk1dakPPXjcjf9ktHR8IIZo8Sed3PQ6io4bqkBDDaG45GdgNt29GK3qaK6RktqkkWpjKFbsLDS8
1eAPLeeDjVpOGWUl4+i75sY6vnh4kDnDaJh2SsOlzqVuq3XcLXuSTF4bpeO/ieRzvatEIvUeA87U
/S6MIYh/ZzSdj2fTHu38WnSyPw0eG1PahJpiDaWPDc5kI47OCseR+cCgPT2IJQIEbNqBjmyvXADb
U4aTMP08YV6yMcGlHBeTk+L/WoTbp9eKJFz2ZJY2HY7xbGdnB+O4AlOTuKhkzMpDwQKRHodjZWbY
fS0d57hknPgRDwHtBKJoCN73ZUFTZJfNVwMrd4fgLNJPY6nYtLsVDcl37UQGNlgHmpZH47e8ZdPi
f/Y9DuKNMVEcH7GC/9BKiV01RebDr1V1EqnX/YrtwJOATmyBDc4mHXYJFkizaQrjFvzdPFQ9ra5s
PNgXZ3V6YClGRd84xGZysB1iDhzshA44cWh36ZoI5zau5vrb8eLe4aaQDUT/JrT6k4rN8Q8lUf3X
krPRTAi+Ff0UQg9nH9rEAHBW24UVqVPUahtLV9Eu+MJNbdbnDD4HkNU87lm2UfZSTsgucKVhB5GZ
dxZ7+W31ohs/aKCI23021dlq80hSejz0lPrZoRlN99Ywii8Px/KK5xzUkaw2pG8EAAC6eag3GpR+
Tmb6GPCRUdy3sXqD9p+qYgkUDmi17GDZ7XeX1uh6l4VmLP0nEzJ/BGEitf+rGWagLQK2sw4J7Vpn
zU57wmlqG+/Q1YASUNjR+zBfV6Zysm0s5GrGuNYGJHv2c6z6mhVSRql2kcXYCsyoXguurQogngM3
GJsCr+6pa/RbrgEtiNXm+6H6xgn+DUSE+zup0xqmvBiIvBiIm1hhnqy5NVln1qYsxNmnz3VfR3gn
t00Pxuqajr090KvgVMlJ+dwQjj06f4hlsXt3mhRCmoprhtfVaHOSLugGfLuQfiizkn+4/rch/W+Y
imIAm8+BjXR5URbWvUfnrQ7Dbq5t2KQN0ibePtqAnnqr8Alfp0TBacyibooegam0nZoM3hDgYS4q
fRqs1Rhork6afaaC5B8tGZb/xLrSK5/wW7p4QQPL10SCLTbvrCIzIYl0ZSOvHpmYnbV30Dzl3Qni
BGUFuWLnLPBWd1xS8/k6dbxgn826YeuF0UhfZDnWH6Q8Jq5KldF+FqatwzwtlfXFva08pdxOUJ5F
7EF/wbLdvisy5gnCi+PtzAZF8mDHETguL/FPWdlEfyW4fnbovbqAyo7OFDePV5laJcgc/gQurcat
0+Dv7Ah/ZOh70EIFdoKWQQyxi79Bx3OSAnCAHDDJMzomeyz17bRzEwEhEA+Vi33McRFgySwmYWwR
F75UZZCsrRddv/gXz7WBcY09CZaO7wIRuFr0xaEFQ4BIVEnz3a9WeDM0LFaL9pKWYY5KWW4DPYPM
J3fJHFdwqmyzQcuCxrrG2SbcnT/SXgZ3/jPR9fDv9qvPdE7uEnHL3ti90yUHLt4tVmKKN8S9wa17
MnyEWeLmE55DsKd43WItTCQLZ/5wLNf7sJPBesn7HNl8XFsJbn7jNN3NpO+kunWsYKI/JQofJ4ct
OU8B01FudWTEZOPIrommplimhZHuAsKUccFrgu/v0RhTh1cOppS3eCrlVcpuNLINBTZGcZtNZh4w
VQlw+IlzX23a0pBf3Ewt48U0kUm/TNCiB6xOxUdPrG78gysXBBrvcyf5kh3XkwNudjU+qmxOqICZ
JF4eb1bzrlEUgtB8K12SOrJ+cYDVzuSrmV13Hi06/NhqQhaXpcwG/F8rt/WzN5osZChWD74T0XAl
r2e/0T9CC7nJ0HBKUVclmraIvwhPdfMOh1zAo8WPPLpEACXJcyodwgPpKUcaDbl12qlyUZlskXhP
YmBAOsNjLMWygasy44fScbqSJBwIAO8sNmJM2w77+DkKiMGaSfnXs3x+WRsTZIieNTp4vrhCH6PZ
Dk7g7zskfh6T0Jx7HV+ciXl6m+O2L++Z9oBAsMri7luM2oN72NnIeLaZA/yopdcaOLyEkCTrfJsk
rmzx5ILBDLyQLgdv+g7glD4ZFj89e8fmePzoq85wqh3tV+0XvGx6w7XiIuKQrGgvcaflmQVBkm1x
QqzLAs/lC+dmbkMu0QI+6W8s37XTk3A9KzhVWSrzrW3wxtiwg8WOmEhvDAl5LVdWwMtX3Fpmc+hn
7bF6aWYKgfqFOisSauMW8557rSDnAfwTSZXtcrpDF2K8UWt84PaMTr5sJIch/CrnUduVnl5SUp91
ti3AFJEWy3Xsi73VWap5KZN5RLoAiUqUQGBB5UugB3gkznBiHztcMWTZ1CbPQEYMIa4SEEyww6os
QFVkdWt9a/Dy3q5vuDVvMyAlM3YVKw0KWFSyGs9WsGpUdWILpXc1mJGAMVqOYu532ch3EvWL7umC
Jm4eB+avPdHAeBdPvfidkb2/+XxLj5Rzy45yv6WeHq5hsg/WYwQMvSOHAlS4yFxC9g0Lec8JpmYn
ZgBzRaPx1OKqHn8jEiXJH1/ROXwjK10QP7VpCNzbLDIjXJhZm3cvidsjpjudXxUHIECWeLAjh2A/
Sqc6JDoy2AnoqCQgR42dGojMHz2TjGmY1Vl9wUBQhIM25TGesJ3uypr9Uz8J4FOySuQKn4z5mJfm
Rhkxd+lYjG0bYqxz9qzSRzxXKIEaQE7Wl2/d5Of5NTf9scbgvph/g0Rbf1nUgPatDSew+NehEH5r
HhixWxqINvHUgQzfpF6JtNwV7jt5TndHcKKHK1YZF5PYM5c6doO1sVOFb1XA4YqioPka8AI+HruK
fi1TO4YDrI7ehUsWLyA8u8qwzzp2zTWtiL7dE0p79wpDeb/MNmluGMIX6EuqPmBPoAEFGSlz8P3M
/R7c2ITYX/fsbcAGugmfR2b3IazBhqlGtd1eaCzqbC398cENLqvfgbjhOuAtO0gShB23GiVm3gJ6
8D1/W7l4N+d6wlcO9T/e1jRo4mFWxpy/UB69+Ieh56p2ajs3Eke/ji31Vqz5IlbvsGR+TcM8AQes
QE5lq3NaqfMCq4xQuDTtnplgidMXXOGN+wJJayQV5g4+w3iQGEBrKLVW43gGsJg0NPRVXHvegMgx
R+1sbyVi1oEhQuGlPVrrwtuxZaxRWfLsdxQRbvoBL2GOxTqvSc+ZSFDUhVBL2YZKjt2PW6w6eMZ6
5txIH+ANIynVV3an3+s0Dg6psBy9j20r8TFyCfetnNrgtevz7s1qguRnAq1gfgsQDSvu3bf+Yjsc
cZnnYnjm0p4AJkkmDAm50CMv8gTOT8Ov0gY1i1Oji5M3o5+N/1gSzY8gztyIsgkf0C38PhBg1wiw
3EvEsP6jzYBlEWeB9wYXm0akIh/7+V4AR7+poOM/HnSCQ+uqO5Rx6Crt2vShajqgei+pm7C0iIdu
XauYL0aGvEgTqTW8TUmT/ApwYFl7PO5J+ewrk0RJFJDNCtkdc6qZE/eIGPfxG5xKQ5xn1+8n7j0F
hG4AV6KuwH3nlKSgfKDVmX0Q3Ai7KEW5q6Y4qPRYlV1KLLgF9apUbZI6SVwr7OnuuNgKARqSGz3b
aHm890LsgNH0TDQo+CIJUrwjSY9D2KBen2TpwfmHDPRYbKSXMyOpV55jlM/fidkMH745+DcSDcbM
CsOf6cO2oYUGsTV23zRb6lFdFs1OqMZExbvqKR1Q/mgMNtTwH0U3GFQw8SxIZvAGI4KXgYl5DN7t
woKMYx3KuY8hxq0NfZlo0K23CPNIQUnfjuiClFVR6St8rwE7jD9vehqsYLgPupNPdlqXrx5Qw+hu
TDkdtXY0TDQnK9kF1q6yVMu9L1JBHdrgLxNw+zo9pr0SH4lLX90JkV62by23F6LnhZ1Yu4AeGcko
rcDobkhDjoBmDHD9FvWCx6hx098isfS7cBswN9lg/imyIjhjg9H/utTsrlnquxdVxHFxsIOBkqSA
cATrurFM/5Zzu/JbnSUeKN0xvCcZIW49tUmUBMyGXIkvszAb+4rnudVHZ+C/GMeWm26DpCKqVU9+
qsEi257z7Q6dcSJq344fJNMCk7U7Ayk094bs8U/t8/K/l27JrhdVYqmDv8Jt3exWjH3GhsmG80WZ
AK8UjHaRM/F+sXj37yoqhK1NAIHsOAxLOtwYO3BTk5JnRJiyDJYhZaZqoTx44aZ58rwMT+w4q4Cu
83mIHw1xsz7sZyuHKb4kjnPH7GL0WFK58p8najP4PeaMsEzk+OPTwOvhxZbLfKdC2FPPdA4V/1VV
zEp1DGIP7kOqUmJo688OUi1OpYo8864l/mI8XBvsRXW0YspDYLzPTaBeDDeAh2xkAoLeZuDMseu1
GjiDQy+SALCHjESNK1WOTAkbhNPRgOGhxATkiz/vOQJ5SoWDUH05fBoogomzFZ0iH8Y6Kp3iI7tm
uNG2s6zKr0vR6dXUnD5YGFnIsUaak48YupwiY14vzQ5dnSQ4q5RJvrvUooEGxzqSXd2glV0KOBD0
jNrwygqaq0By+vSiCaBHBymiYFNSxwz55UxVagbZAXjE5NYknSHBM1kKkdMY0hHKtD7LsumAt8xD
Eps3xsgO615BZhMR3andnIwEwRGscr67GGzjyceiW7EbOnHfnfjw2to7llZFUiNuJoNSPF+cHE/m
LRARbiVgYcGfeK9r+Fj9wMwtD/Eo1MHRjNw/Uqxfkp6SjpMMbJTJQaXlnylz7Izh3lp2A3XnckeX
N9/GsdcsWpOeCrbfy0iO9VjUjB9PqSFVfbdto9f7BmtYvLWGyi1ORjuZHiFstxK3PM4xTNLIR/CE
3p7jxPcfPqYzeuaPiyW/OJBk49jMGO0v3hiD003zQt/hV/Mqj3I13WoUAzPYNF2svbeC2KX7Snqh
LOIN5icjxNqGjVDBs8LwF4yfKIEQGdLAxCbPxijGy6EM+1Zw9X63uIOUL0tWpa8eG1tmN/bGfyjr
4Grnu3HzYrVNVu8oWfAvFc/1f+QdF+DJpHhDBjKWRWiZ1pRvBKPHBFK9Lr1LWsf8A3D3QAapX/Ah
drZGo56Q11IgqMniaO/Ds+R8BFDgkpmtKCpkmedsepmB+q1yfWodlRv3lhkIC4fliOlec56iiCIp
lMtuamXs4XoJnLcUJiCOqDSoinOKdr4NMCb3ajeWmd3ccNOm5X9Vgnv22/W8oafIENP71ovabtzm
qWlEz4lBQAhl3eWGQCq2tr2vGrCHNDYxFDL7kxAQIhmmriA/YT5SN3tyQdugNYhfAS1xEZEk2o8p
+uE08g7GwvKiZMpheX8zrCiPfoKavRXEMg5l+Lrfip+od+SxajoqDErT0jenpQ35YxAswPdZbyuL
EKYpZYgcRXIu7sYlJIVA/7BEhwL60rmLvPoz/AMgFYu8VfSsSGSgmdVHEBbsc9BvIFy+se9K8K+h
g3IJ8Qnmk4RyGKJqQhAy78+Zj2XoxIG2eA8qvXUMIsWIWu7MCh2xoLrPuReLU21VZGFp5MKYVP57
y5aKSV2VcvrL+hwbK5PnjGuBdSPJWZwsClXmxwn4L9xabsqOIpj69i0vksrdlmyDvmbOYuRQw0tK
bmDz9NZyuX4ulsHgyUr0JzQd96iV1S9XLQbG0hTu694DvhC/u5Y5scxYrNz7y4zhEl5D3rJfi0T7
nwtdEXG8t+0FlMfE6Q/8Q1o5dCw3yt6quo6je09Sf093BuT0Nl9eeyvjp78z7SHu392psJIwGGYg
qtSW6ap74bWTYXguy6r+tHXM40kKJvmPI8b/audRsnApFupo6SJ3ny1DBCZhBD0MbNSKBcNE6bov
M/OBeeroyPiu/d5PPzEYwTGbRJPTIu1HzmOoI5uckM4ZiZLR/bIpqz+TRiZTy31VxG8d1C7/hYJS
pi2enODXPEzDIXAs/0oVQXlprNVyz5K0+OQCOx9Z/5Ki9B2vCylshpkI4b+DB4ZtYL6VYm4+CUqk
02vuF+PcbOrB5v+5bkhZOnK1/dOhZa/OfY/mK0g18JN6RbCuKhsZLkzMBF5iZsHt0gVO+hNBnrxO
M22NZysLarS6vPPUwe4XLqCw+dQhSfsMUabRUF5sLq3EaFG96PKdPHdbja3/REU0V24SICi7eV36
/yE5q5fetQc4G5SVtUPIx2+Y1yqQY/OfBeXHeB+JihvbhcTXVnFIuydLWg0UsFoaA8UMzpD8ldxP
i1MzQI2wKcaQV5bZQ3N0CCgPO1BzJd6ooM3V3Q/8kTQck5Yh/rF/EiS7DXgL6lHgma5DS0ryiPAx
QWUTLx6RV4VRxM+OAePNTCdKH0JjabX/iLOGSCl3mGiLxAn+A4AX8KqUzJwR8ueT6qZGs8Z/7HMy
U6wAo7COGOt30SL8PwuSEnXNPAXvMfANfBY5AGbyFAblmdwK7WLbLuUY7JiJbOd3UBHg3QJRRiWG
/mPOXIbx5qM1wTEAMUQSkHUBEtmr0xn0VWhUUOiPHjLlaJehANbVoylJ5gCQXHhO7GSF1UqzI4rC
Zjfejw4h7QGSqbN1UOPe8Mib+T7jdrIq5Obs/6ogzwK3gmtZ7RGlIwKs1MGep7Gu3suuaRA8sn6O
cVau/E6mWxx9+4QLKgnfHrQKYL24+O45waa7nwd2frGyPu3avTkraXwq4FvyP9UH0Bm7mPfOGfYW
7jxt8b9Z4rE+fYNzUHAx5vJ8t6fezJeN62Dj+jFNL+Nz42AJIBNDZ1uO2Pk7HxwLP+IvBQl7+SQt
4MXwdLIy6V9rmgNf0W6nmC4FP/4HabvPX7T2XTjfOBUOhcFnyK1Y4nei0FME33Q+WZQROOn8a+7o
OE6KGJWVWKiz8ecYD7Y0Y0YIBIqVnhTH2U31cf1TRH7AAsAS/JW4gbf3/IFd0yp/z2fs3aL5bNIp
+kHC8+tfIy8KiiPxdXM9MqKmeasANICQZwf4iIRmNZCDCeL9YfvLr9xIFKE4LnYE++glp7xGceiI
HlvqzZvM8Vgspro0yRh1b5h9JuexUgKaQ2d3MAt2qtcztSJ9xDniJiTmX+ktKpNXJCab39PMyZw6
BrU1B1orvB8qihhEM79LkJayfq8DX961O+QnW+Y61FZm/pbE+sjS48z/n7Mz65Fbubb0XzH83EQH
GRwbffsh52RVSaXSrBdClnQ4zzN/fX/UfalkJpKoax/YgHWOIyO4Y8ce1l4LOBoCN+WjOWloVVEW
A6A1cSUPzCkIAYgqnI5qnpEEtdwNe5AK5R3do6RCwQlaDWFMHyoFmNVOT43+W+ang3OMEa8cYXDy
HMQTZEQ1Ygs3e4YcIc4Dfgbo/D1tmL5lNMEAiqrZFI2MQfC2b+lJmTMFJhHGptMMu/hEg86ezj4D
oDFJz2hDvIZfLE+B0VW0jsbiiXZkVjGSY2TyVxuYxWdbaVUd+p6xNyaANwr/YJON3bOZVe0jIB7r
hHSOwuxOrAG4yHqoCEbHcuaSfwbRq5N101fZFCFUVmLovwrmoQ0qTIyHii7FhEPOVT8RLPkIE2bO
RxpMnHGq2JGCI3MMxjvR5jKYyU0jNf/oO0WK6B4uDqhkmxNfezCkuCBQqS76UGUne8KtCRyGoxdy
G4PCzY55SxfUB4OsQ5QOvvCUmoMRc++7yvgOujKPGqoNUUldYJoATsqTzrgBK0SjCOwPIGDDp6lO
kxxiA7tTnrvJ7hE1Kx1TvB9KtREuvowhQrKw6keFCM5zLJTC+2IVrWLMlBNadQ48TTuUDGK4yOyO
73R9pCerhObTSGpVf+tMerBbKnHab6osefgZWYbpc6lYRG3kgtY2tznWDygkhp9rujhbcLCF8Zve
w1S46Gc6D2mLwM4W5lOHPlSEIhGjxEgcPMC9Hz/zLjCaREoglX1olQ7d6yhlrvFQp9bECEsfckUH
t4Q4DzZgncov6nfooqImrZqoPECI6vTRVk2IHjSALh0TlKe4EaYV7XzuJ6FuarTWx6gns9zV7dST
3ctReS7sUWHOOJ0L2o8TcHL/2EdM6qCn5BjdDxXyxfjTWA+xDxGdqClLGL3DmAyDVlSTfRinhoPS
obcpthJdg1TZtHpBH6a0EQWB1b7QvLF7YRjAn8p/LFG1HWOLXTEyRslYVDNQt8zBrWXjriuDrBEf
Yc2N0AD3FFr79adQQpj3pbHzbngCqKMU/m+HYDvyDvTPuGBgvgfg8ke7BW+M1FrKSO87cr0JPQ7d
Eo6fQGQBEcQJYRFGH4yR7PMdNX172rW5lv8IKzXvjpGulDSQ1FLq7THiIWsZ1xsYEMq2VgqEU55o
FwXB96DT8VinEf3QsTioGfg4o/nn3//63//v//4a/o//J3/OkxFNo39BgvUMCKSp/+vfqvrvf+HW
5//5/Pu//k0aAlelYUHpQtTmGFS4+PNfP19CxN74u/+XjP20Yfqq+OmZTVnuyHz6YyIS9aupkU8w
7cecNoPzCHPXwhnJXiqbzv0Q09cKgSfd/zXW5Y/RLIrciEY4zHSaztxBvfwxdO9Gs+fd/x6rwD12
ql4431RmWpq91qVjekRRhXHgMg4IKd64MkP5hqEJS5oS+n6pX66s6fSAlEDpvxIrxscqHdFnMQHH
WZbpPzIc+Uv1oLm6v6bqXG5XQjsnbVWnZg4TnIXA++WiwKYoJVngvVEC6esnW7Ym9JGNbqQb+rG0
njY91wbXXNSG+mxozJ3CiG84Ca+ztCgLFXRTdyi/5uJkUqaNKGJVLUEBIpszPlFB8joeoqL72Kut
Z7t+SmLzeH8Ti08mhSMhFrYNR9d0kFaOfbkHjQOaDL8TL6OldsCTiuEHHHrdvtYEhF2SoObbqGn+
+f6q8//rK6uVqiZUlFaoYmIohqrPVv3KavOpjgPDM/OPED6iZlFkdvrYxUwWMkY8NVvKwRb9ZVRn
z4GNTMeKmRo3Vpe6pWOtGv8ltMvVW7CyVV2L/KOX981LnErjo1/PMF1YEleWmi1+uVFpG5oEmGc6
uj6b0KuN1ppUaAjo+ce6IbPMAH5sGSaqDm3sDIfKEvbn+we7/JyqpmOQ4A1tA7vUxOJzGhD2lAPj
Dy/ITzK3EDhzm4U6BvRyYXai4E/fyCQ8vr/q9YGyqkEBX1c1gnBDXO6SGgcbpfn2kseE6JtJMf8T
1FSw6Zop0683r4WZUhmzDRX206WPEajgQatlei9m0ENWISN4SxhHCx+STJbibW4FO9V1qauWrak6
jVZrYSk6Q+AmpetZIWge54fD7uc4T+NABaQxv0ayjr5kEqrj/v4m1RsnysK2yVfEjzpy/s6v7MZQ
AI9qTuK9gL5yC0VWyaGSMPL61FqQ2a4hqg/7qfqZmupXfRbr2cZ1g+CAB2NFhbc1GXzoyecAyEQ/
hkEbVr74tV3zqjs4P9Ok4CjE4veVQeH3NcQVL6OOPMkmSE1KcsxK6w9ZjfhjmOTl1/tHsnS2fApL
w0dhYxwH7uPyRAIy5ckOFP2FT6YCCmR2oKEgADbahMNZwiB10k2Fzj2jJ80hRCB3e/8H3Pgk+EqV
30FlSzXlwsjjTmVEpPWtF7MdtHOi11SRisQDiNu1K0stX/XZ7mY4ED4WMBtUGfJys340eK2dFuYL
lHbOrmCm9gD0nnyQVv4xi4qHgqhvw+yr3KmqB8NGngMMqKb0dH/P137acFTH4McIdi6MxQvXoOgC
hn8wXpTe0WC8HWz1XCTJNybpifJzyFi7RIw75mPDlZWvPzdPks2its1zzjFcnkAFX4vZebr+QtYy
vvR92e0VY7B2A/Wngz3FxiNNqfdVOhh/6ghNnvv7vv7WBi8Tr6KqEk0AtLhcncfJZlygVl+0iCBW
jfp8gO8pmHYyrLv/3F/r+iqZliUQq9M1bjxdtsu10JtGe6O2vRcBkvEgamfO5QLjCDq62WZiiI73
11OvFrSAVUoL/8IwsoBF6nLBFLBFZ4uUBp+vqMUDAoeRPHU0O6kKh55RHcymF+cUqRv4o0YfqTtr
MuV5RNhueq7hnPxPDs4eGvW6Ewr0WZCcb/rEL6kqBobz/v6vXfxY0wTGzjWwTMF/StVZWGBXjy1s
sWr2oE3ZdIImrDrlSqru6MElL34g1q7e9XpSaCafA85eh0LtYj0B0ggl9LikKemgUJv1zKvDIOpB
8k+fAmpx+3B/g38d16sQgR0CUxK2BYmXzcV3Fq60AyaRg1sqH2gfN58dXUmPuq5lWzMQwzmUk/ym
9HqMDtwACqRIm/g40bDeCdKWvaGteval7/nv32MRKGCM0Bk6i5unJtCotBosSsBksjRA07OSv/uo
8IJ/vILO27kKhpnaRyTRMQMnA8MwtKgfdQSKbFeidvp55YAWKc7fHwTyyJYST0gzZXEZ6dCpoCQb
PomfJt0WNmiwCTo6TRimEYn3yEeCHaYeC4cRSo2jPBitIv5JCi0Mdl2q02C8/4tu2IhqOY5j2EKz
Z3O5vECOUHpi/aEBA2AmBydSx49QSo1Hyg3yj1CpE91fb+GF5wPgKVAd0wTgrAltYZNxi/ZNS3Xj
oYQuGs5gyJv6Jy026WmXEij+yS4rc3hXUdD+hLpmV62YqDZ7hIWJEr7y4HP+KqHXIlyv2wS5mDqo
H4IhGc8NEnUQgorhixNW74jxddizgvezbu3vdG7RkPVKnqSSKrmJcOoJqSSYxWnnDBsL6BOMwKr9
j9/Bq+SbfbTxAjP8OErLOoUyAQCSUlgEKfvz/iEuP5pNpswHgwNS52Whonr50WodCkOS9eRc8NOR
ujENOGus8D0vn7VV0Sp4ub/e4gkxbdvUHYOJaKHRA3fUxbUOtCqwIAJXzrbtdILZTmrOA+3F0mfE
bZOkI+/2il3O/5evP5Ntk4TyWkv2qQrVXNxck5EESvx24+qNKE4WhW70PkZoihq93ppGOeyhWMxX
jGPxULNP2zII/1VTM2YCx4VxopY3pqA8ESOwLZuGYcpQmvHeTOiSnEpRVOMBni9FOQ+1WjT06YEz
bKOWhs/K5uX1D3EETCMa76hhEzAsPnAmQPRUjHq5yPqI/pH2WtC8pKDIU15ts62/6a1qMs3bUufb
SR9unhR6tWYYP1ldaNSPDX1W8YWCrkFdBAphEX7v5SyVA4YXos13Edi++KWEiMPbCdppzq9ah29z
r4LUx/EEbSVeCrhaAxLXEoQcPBYw2IOGbgKCs2IMEYoO+0IV5xpGIFR9Un2gVTpGuTKnnqEI3b5N
2w79xhBQ/ZbxKMX/JHtYmT9HQOqTZ6JqWAiHfhhabYN4BJzc92326o6QkjuGlDDUkMVp5nzEr7IO
DZQeWgggk8w6oycae725oakICY42Fb8ppdgrH202jkuLZUFuiMpfNl9udjyvFoxrJraRIktd0Q/N
Byhyi49oovorq1w9aVwxliGb1rgUvLSLfRWQtkTAzFMXiAYyztQKz5UuUWnRO4nac6GdlRRqRfS/
A6ad0CpJirTeWsEYP9w/4KUn54eQSRqgYlSKLo6+cApDLKG5RBrA9R29/6yXSXjIkKV2M4T4Otjl
Z+bHMC/cuCvLlUO4cT00ilEmBQKLlGJ51Cp8fHkRquiFMFC4NbMsfJ/CXrTvZyscGOU4g/Kx0IlE
fzihCPN8f+c3vjSpjMSuCOZ1+feJefWlg7TWpjEFP+lnKkBXUKDpbyVMw7dbsAaUTfBMgtwV5iJW
6Pq8tRAi50tPDCRCaDqYT9L2RuPgR73/FQA/zP/3d3bj0vBFLdgRiZmgi1kYV1QHQxGkQeDWOnI4
elc/MDMIkL4FT2ZoaGHcX+6WMcO6rApw3/yFOV/emUrEY0MTLHB7M+EZHeIK/+bhPIYhPkDugERK
UsCsMUbFo+/RFBjtRn0vqvLX/R9yFRVgzBTFqTRZ5lz4XYYlnT6AGaj81IU4VUNafbAG22U8Z4i/
6WiVTpsSvSr5Y6jB6m1JnLRwZ+bUiDeTbSj+79gaRPHeazVIViFoqSZT2dDQMOSuUh1fk5ucWDJy
o3Dqi3cTQKTufalaDPg7Amqjept6rSNPeaZX4G4A0kLJeX+Dy0SJp40N8pcBmJcSxzIXAF6Q2SF+
G/q6RGaHAIKfXwxbwlcd26N5ws9YJIdIYk4HjQZ+OQtldZ8K1HGSR/7R7KMGKsXbWnYdPqFhrRYH
ZHW1XxFhpbpiFTeMkDSJ4reF0ZvU4hZGMeaC6do6dCGlnCSIadRjdd+qPxuTZudPDe2Ff+6fzg1X
ZnIqHAtZmdSWZjiYkUbRW4ndfnS6HTI/BthUK3QjPMuhkFr9WEsf2cHCj1YSguvIyjElhKZ4Ut4M
2h+Xe60TFZGkMsQ0TIRfmafR/BQIZhs+pOCtn+5v84bfIuY2yIeYtZPUOC8XkwawfLUoUbWT9nBu
mHTcqmP8P3gXcB30cCxdM8l1FgF2j+BCFzJ67NZTTF0RqDEoTqEqaGrCbgSlQYsA0AgizUvS/f0N
3vqOREvCFLiwuWx8ucEJhIzT6HnkIu6TUEzT8mMD+e8usFk+rRkfZVBJ3/ra1B/vr3wdrlL8n10n
BovLVhcFNdDksm+dOHYbW8+t94FCNWaPSEnwUfM12qsDyolITeSD93bTncOb+Qkm8WaC5nLLVaHL
sVK8yC2QW9nHfaFsRnDlj8MQmX8GJOFQpvBzpkuofBYrz/CV8c4la8rkgpYd5S05f45X7yAgbj+0
20lzTcbZtjl/14dJ8yDli0S6kvFcnS9JB31BlYYcm+SKXi5lgK7IKNdoLgrLGrNwaCxZgL83vlkP
+xESPJqvIn2rI+JQ51V5GEDaE0peLlolAOdHIS03gUXjgcwHPik0ejbZ1ITHhi7EynleP4ekPOQe
pk05S5hMYF0uqFkpWjZxavAKAeJnRhE97yj6pzQRBEBNZNxkYcruiwwa9YCZC2YOtUM+wB7zRmvm
d0jVohxAuR6zWhiVbkax7vme7tZN6RzrBowlBBHZTq8suQEzKz5lTIqt7P7q8s6L8k7N94clncVp
hx7klIPwpJvUkRkAo20nYCs9IfTGIZp2oRqEF9oyUutUASJdCbZu2DIVAY6cCqlNSLm4wJAn56mj
0aCwGeL6M5OoH5uug/UcPC3KuPfPdz6/i1SBrdKhJNLQCH9w/JffWRdqxVMSGRAt0X//WlloBkD6
kefvgGLFUGP4NSMG99e8cYMc2j4mDpneHfW5yzUnhdJm6ncEc0iGMYdSRntPyZ33NiInR39meAMH
m0YrV+jWsc6RJA0uXVMxpcWqKr2N3m90dxSpFJBQ1TV8Tr5HIVYNgM/e3+PNc4UFkvtK5MBbd7la
mlhtpCiZ7uoFbqgJrGxLr149hMH4U8Jh6N5f7tbmyAMIF4lyiB4W16RlgC2E80nCEzGm20YLEckT
wFgySAlWUo5bl2OurUqNcJlIeRGYl2rZTzq9FTdpEYcQsnVOCiTdh8zK5LkB6f65CVV1R/kSPsT7
u1z27yiVzaE5rpCci4Tzqn0B4wG0sYHjSvjWUxtQ81TkWwhxhmpTMk3i7Z0Q9NkehQ2BsC7CvTri
EL4zOtS/GmlCze8xqL/hn42gxoRdbxSHKYNq4jOgCk9bQQHcMgIL+gRcKTVW3oxLI/Aaz/OrkBng
yQZ72IH5hCDDSk9ZREozBrGycj5XURXHMwMmMDjSJseaL96rV3ACe1+Uow+neNo0vxFzrI7Moabv
7n+FW7Zmm0K1TdCJWMLCtPXGHkohKt1t8rL5iLpS+tA0kDqF9aSvOOLrpaheqJIiJfkC0dRiQwgS
GApkFBbRcCe2XtBo+7bUoXgOO7nidWezvXSEc6FEMGxsq+Y11CX2jbpiCNACsW+DsvJhP7a0sPkC
Lrw7eIT7ewD03m6UBWMxAi6W+4d67RNZ3qIlDtoIMPJfy3/16SQcS1BNZI47Bvb0mBT6U1zAb0uJ
zUOJHrShFkAccH/N65vMmgCKLGyUMNxexKhwMCIGOM40FZTqXsQ0wF5m9RJxRit7Z+RoLNd9x9x1
rvy6v/C1nc6BGpYz9yFneNGlndZ2X5QlICDXjFJTfyr0Gl50WJLL+Mv9hW7Zz5zNzxkcZYQlgqJT
jK4cJf4igBbCRbe7eAzN4HMlONr7K90yH45Rn6u2fMBlUhsHjQhHzbfdIqgUgGtmgxRlWEUPat/D
FBdnZfchTqz0e9+K6I/B2/jh/g+4daZzxEKBxtTIOBYvAIlyoSjpaLoQRk3vPVgB0S8i33+7jyE5
JBa1uSl0a5YYoy6ydMWCKsE1gijqIDRtSvsYU158s5dhHd5PUHgUnfH8lzZC+Xayp8JC1RJ06Q9L
n7IHJogqEkbx+/7J3bgGRNa2qYH3m/81G9Grq2fpgQ5s2jHcoRiVvSfU9ECNe9h2XYmyNpAzAnok
lw1apSvf7NbKxJm4HNOSfLz5z1+tTJ9nRoXjc5gUT7/DlBTtnKxhuIP3FKbayEqPsPm1O6Bka82n
GzeD2iTtLxqS4C6WNyMPO8ZIg9ZyAydj+kqhuzU2Sbxrezs83j/f61eQcMththNnI6jeLN6LIFK6
v+OWLiPDtLG8MexPqU4FhzoxFCsKMoH3F7zhS9mWTYOId5d/L49VgYuqKCLci+pDodwZ59ZwoDQJ
JfKJfV7tLNg+7i95a48WTkbFVLEiQ15+SZKUvoSOTbpOB7W2D272QdcYWRBWrkMtEzsr7ubW5wPe
QJnSJOEFOXO5HkTYkxhlKV2payAL+EVwj03okPT22301XVkya0n567qGEjbjUBaik+6UG85XtQu6
nW0M+cptv3UTYPgwqEDhUqxlj02rVbj/IF1xixLS5NJJlS9IAGQ7v8vBtBu1Vm8hYPwRWt4bkZo4
Fooe0rJt4H06AL9FjAZrfYwuH4G6Ctw32zD9an6pc+erpgKt1gfGIao5B3yzuWiEg7BkzqBeac7O
/PXFzxsrKLqYFI/q2LHxY3+nO7n3qYWLZFcykhmuRIY37FODBJHKvcOHBHJ0uSCkBMxt92S0XVPr
iFuH3VnLNO+MHhGtdqP+fH9/V+iL+VThdyWhhP8XkN/iPoioGo3QaaULl0+zNfwIZpsOHGHY90wj
DMQGmy6U8Gx0ukWq0FVP+Tzb09P7hdEhqPuVA7/xPGtUM2gS8XhxPRdfeUBfcczNXrro2dZ0zW2E
3TdgUphMNZGDPFW9UxxqxhdOJSCsF9uMksP9I7lxY8k5ZyQKdDlg6eYv9OqT695ke2FbaSjg9N4x
pJvuDmVV74My91c2e8P/SRW8Ki1HG+CLtng6YQ2U8JK2mhultnhgtgQi1LY1v+TRFP4ZrWh8amQn
Vrz8jRMGKw4AgIxg9roLp9s4htVZg6G7mYC/FyJxp52Qg4C6ZZOUyMluOpgE3/kNbDdbKNmtB0vv
g3Zl5/O9WQTxvKfgeAz6YdzlxWeGcRIJV40EaERk8XtY996HqQu06e23CdyMQW13btPDLXP5LfOk
h3gvV6WrehZ9lxYa07yoNQbyGcSTGZ3et9uOg/cFqcLXxFVdroc8cY9oLN2vSlHT34Oimy7i8cq7
nImDlbfzhpnOjX5tzu4JJZd4UEj7fKXSE90VlIm3cLwO6FU20Cb7WgBl+f193fBKBB9AcOYUBMz8
/Dlf3QknjqZOFryaKfj0T05HVrdh7A9xJYl0A+quju2tLHljfxgnORaXkDdtaaYMwkQ8Z7bmMrIl
HqvcKKgs1pD2mbCa3t/djRtBEc+gFP7ffY6FldQhWm5e5KHupM4YHQPCjX7jIwm+Y2COyW7ZDd8V
2ZuHHioDUszReLn/A274AUbjbGqJ3AaQlwsnPIaJlYVewUQlmG6FqXg5Q9/guoFtQxtUaIlA7sRb
5rHscuWG3Kgf422ZbAJrTVJERnv5aRldLusyDxLCIMMamQ704JcTJqJLE8LZaHYpNrR8YRC/6zU1
2nY2Ot72FNh/9MYy9/fP4YZXoJVKigvAGcP+O3DyysziQRFk1SJ+mJRY/YNlpNsiiYy3B/OvV1lW
UjsIiFpI8eMHQ0TeTnMGHbUPyKAbO82/WIbzMoVF5bZhtgbhvvWZeVgsbhLtNKY/Lo9azwByOsyq
P/RMgukPYwV7wyfHN9SPdEiTH80gYP+z1MQaVoK2G3dp7jRRLiGRh2Jr8c5EjaKZ8FFGDzA/VCc7
q7VjFKlIVfjh2vv9t2u18Oy2/TfStS2mgpYBTNPzZxKBiwerSnQ0VEC1ItYTpimyFm3RNsUZ0b7W
O/ioQyLnO2QgvE9lyZzxhGI0g0Qrz/m16wI3SatpbhBouMnFc07QE0/emKYPEXF/iTJoNYZbQcz3
YSyM/n3bZGvDPdenPQO2cZbMZ8wo9oU7YRjKN4QSoUQbDOkxS0S4L4203lmavharXFuUNBzKM/P4
FfBpZ/FhUWZtEBdimi0yy/pnoIYZBJ5cUYh8soZR80BLd2J0IEu8f1FvbHEGEvKCg+dhYGbhNDqz
aCPkYz13gIeu4iWt0qc2DLJ8W8Qx+ID7q13nHFRq6D1juyrztMvVJKOqqI2AroXP1n6XwIC294oW
iRi0vSHNHdu22WrFjFGn3O39ur/4tf3QO5znENivRXVh4ZtzhjqsHtlJ1whTKnxJO24qo+gYrTed
TeKH5UoIce0D5+wGWAElRl6Dq4FGmcJahxaP23glRVQj0Y49KJb9/V1df0CeVpPC8BwHMrO0uBW9
pcHci3S5OxJUP+e1Pb1TGB13kyZz1lKaW2vxrAnKNpS6iewv3Z4VWkkB3ml0oRaaUSQp7NOQfjOe
HK8VZ28sReI0Q+a5TGC9FvFXhIB900Mj7o6tFf5EYit5ziIl2SnTFK0Y5e2lINGj7QjudOnnEOIo
BBxXHbSc+fAMkUh20nI928MmvoZ/vmGCjEfM+BaC2LnDenmAdt0h0eekvdtB8nW0K0iz07AHYJLD
Czj1Tbuytb8TEJc+3KBHP6N/LBACkD1eLsgAsQh60+tcZARTNDZtIzyPweB9zPXS+I7qhDhWuQ1F
X5VSOjF93rFdkWr9SUvQmMGVFyjQorV732avnZ2BwyFzoddKDW5ZCUsrJOG0CKErKA4g09BGf2+1
XuwGUMjAvzEcoQTVz/fXvHH0dK+oqoBrw50vA/o21fssgY/TlfD2flNANH8ZygDCTEggDmqNRt39
9W5Y1RwagFZgwsvE7SxO3hlg1EnD1q2hh3YzaJDP1Pink2XV6vF/sBRzMKAkyLXp0l0uFart0AWJ
2rjQcyWk2753loqvHwISs5X22q1d4Wb0uYwy1xYX9oTwdgvfVdS4QxfWz7aiOkcCXvUThQ575QBv
GIlFIZrCCTmRZSybniHcGoUorcYV5QDRvFI5p95CSNUKov6pKkcoqqb87Sk1BTe+FjE0kBoyzsuj
9J26sq1UVG7eT2BbdrCceODeEtQaU1SpAziW0T0bgiOteyiwckcm3m/4WIp6peV7w1yJvXiXVUCJ
VCYW8UDbJqgbVzkYcHh9xw8NKgfBOatKOOhIchSoT1vdS7ZvNiRb4phmBBXrLp9nqx4pNEx67Voy
HY4jaluHEO6Xk67Al3R/qVv7m4+YNNQhunTmP3+VICDGNcTIRRGdzzw7nnB+Z1Po7QH5jTAXKN3h
/nLXgYdB14vXkaYUHfQlmlZrO9LGwKhch5sPCT+D7SMyGaciyz8gKxSe6lmhC1afeuVu3twnYQAJ
MEWEK+AFHIXZqKDJ6w61EX6C0CP51puGv4N0YWZTLKr9/Y3eyAKpUM+3hsgXSMDyiYkIM4qyKTrX
YAoLtFsUo0+eICK2HfsGdpm6QpjEH0MbRsl0GkiYUv8/caXEPwY1rlec7rW74C4xWjTXW4HFLd1F
MMJjDgvNRN2t7P0d2mvTO6eLy/EoajVfs6nrjzzfXHgb5qHa2bYubaoLqmjUk1K4apmjYBbF0L/v
EKiTn0eowz85JkzbiE1F8a5q42IFXnntrmgL/O1m4xd5bxcXFlyTOnPCCZceSbm16qj4ofZV+CfP
FMhknFkh2Ggi++f9z33jgIGiE1BTWmGeagnqjKBo1Y0eMV5fhUtOjxr7fZZq9c7263TFkm8tRZN1
jmlZiebZ5enatVEGukFxqs9j+SOzhvEMVwqcgwLOvfu7ms/qMmphQn2e0dKpnws+5uVSPm/kTKU/
uj6I6QNtVQPG5sw4JUANT0jdAgyoFTAwUTFALlFkK3foxk4t4O98Tt4CsoXFI2DDwpvOA6UuIVN+
rElFNj1yJBvI5NYCtBtLgR6iGwJAijG8ZVOpFook9oxLtwAMv1edMfmYooqE8GkVrrjAGwZKUYi+
IMUpUoZlv6yi/IMg9MCuIEQF3j8otQvmPUW0HnLor2nBRX6ouC75m58y+q2QKajkl4y02/MZvHL1
gHHDMQjQfJSoggBf8q3RIri2pmnXQJH3q3CqPnnjsK3NzDOzr1InpJ8HqRZrNkgRCoSwMzd1+iI9
TqVwaDHHXec8BvoYj7ucqu+Ks7t1wOCz5qbrzOiwBIxSFyy6xKYSPcWopHql8TOEJXpjt8wDambx
O1MQtrt/Ua5fF7YJfwTwh/klXXbS1GEWHXK81K1KWT+ZU10cmkFLGcIq02Ov1GvMAcv1wDbPVb15
qoqinr2MStQWFl1zsPXzqCa5Dym9RLwSWdvAb99FjUjabDO3qMSKBS39wbwsrYW5bT5TBC1zXJHn
WcC8tDwjb1V3p2KEn3abysqEA7uFLTbzVQbhUsPeBTTw97099Pv7B331rGL80DtSgAJrgktYQpCr
EvHdKfW1M5JBDcXccsj6T5UBfungTGEpngeEOs2DpziedyhgC0ExKyli/6kvqLHvAzjpw5VY/KpA
x2+iYCNnrC6zUIxLXl6swDd9ELPFeE6K0tjkvl89DHRWtwZjM0ApAvRtmHDd2ihJUcOL/WOBstpb
U9r5R/DUziEck0pgVC5/hMoLr4SAZc89MJ29ZbMgGuKDa1nNL4GG8UqIunzj5+UorJN6zPP0hKmX
y3F5kTVKte4cmP1QPcepkzCdFIwQqRxqzCSyNnDWxug1I/YWjrQ8EUNYMcd5S6+fJ34DsDFKE1xy
AfJv8TxBVB+inaF3Z5TxtH/MaUy+JFWQvKvqoFvZ7vwJF0tRgMTyQDlQ4FzOpE4I/Im6N1q48TIL
jYmy3pskYCtPw/W1ptRC/3COI3Bgy5jRSY2MTnzfnbuuGJ+qhLFeGCoQo0kGsbEhtdvcv003PuLM
uMIjO6fi1D0vP6ITMZ+ZqVN7lny9/lMX58TjbSrHIUXkMDUTlxE3zUMYEb3ijZ80uljpHCx9NS15
oiVCGQabAcOJhRmZRWxBNu7XZ4wsQpog0rMxOTBex+RKXFoQXmVK2KI8mUqku9e4lK4Gzubl2TpP
FOUZAp1FLNVmTmehxT6d0d/yNefUVST28cZG9ik5wKJd2Q82vT/xOdNhyKOcbjeF02+rSXT29xaB
FfVdP9m2PCamFirfFXj1ioPsYD3fKwL6gmPNgJlfbf2BcsGvwKui5FltIwtJjnyeuvphOwgwv9Qo
lkOfGQaQb771C4Mq4ZlQ6c9wTZYhlB46IXhfn95XWH7KghYF6AYtm1pJGN3ouuyhtbTmINVQWYlS
ry+MBI87w/HwEHMWf2lasUSrejBH7ywESNKI3GsbmGP65c3bYxU6wzpJHdaz+H4VYsG5prfeGak6
Ldr4dTtTROldT9WwNQr7aJuAw/fWEGs6WNLU//jW9QGUMCxCmAFuFtWTy10GVp4NzHM558nymA3F
U1WbtqPnNAWx9xNVQH8X+0nrQNFlNmvz6dfeAjIb0hlKd0xKEE5eLg4RX+FM/eSch05FFkgY6WNU
2ulzp8LzWNqsen+zN9ajEAMN3zxkxPTC/Oev4kcHbtsuiAbrXMclUsa5lB0apxWTbHWhkADUfrkS
Pd54WeHKIeAgDZkxDctHzTQ9AvAys87+1MxzJ4icTznphxjpkVulJyGtLIOcRgZgmjAkeB5DplV7
NUif4tpJspXrdOsIwJZToOZ2zoxKl0dQJfAB0KTnCFCecBV/+ARJeLn3OhE/pYUSrkQ7N5ajQ2Iy
pQawdR45uFyuzyKrQfTJOPtDlG6ChsGQ3B/Nveqrw2YUdBfuf+Hr+A6gG0UL0ndtri4u3oNB5ywR
o/HdNkfBYDMVGiqkjMGrP83cyx7LzjCR9hr17jPE74gROaiUZKf7v+H6ReA1YH2mI2G5uHIcqUkj
2ZM1+KxBzU9tjUh7HAYJ2gwUSTIfYsMEd/fGdi41VNq58D3y33O6OXuzV6ad0uSiSND7LiR6zi6l
Z3p0cis7MNi/xm5xHbSw1JyezPkJPbDFN5WCujNSMb6LhriiHeCe9PO9IRgK3XdJ7bwV7MrOqFvO
CTyMI3Mf53JnahEXSBhpSDJbSn1G4lLZZKkZf0fNeK0wceu2AgqivES9C4s1Frej8CSyoWqLUpth
TAcZo9uZmf60KVRYw6u+17fRACEqLHLImDOJhPCuExzum8+N4+XFIa0mQZhhsIv9eonii6JznHPT
tvmh740P9jhFjx4IlLf7AiIGghccP6e7LPmEiWNMBjQ2547zONppJopNJZFE2GZdUm0TPw3fSDOJ
14G3h0eV6i9JPNnm5ccMJx1K/l6BMW1QtScQDwaT+Wp5YqKsWeGVuPEx5wIeZSZ64PNlXNip5vep
6iOfcJ6KmjpBWdbij1eU6jezi1FEKRnSdvWxGZB2HlvxNOlK9BUBQH3FJV27wL8jZBgx0CzSm9ll
vbqZRT41khnp8jwUik2htoE3q4rjJzuvqrNKhn+8bz9/eV0vI31G1ghZSKRoFZNlXy6YN2gbolxS
nB0Ea6AsMZNUyV2oyC3z04QKBRuWXgov+cxNc2wcvVReBnRQykejF3H5j1cqo+Ga4aiYLz2aqEjW
VHUqf1pRa/oI8vQyCLe614bpedDGoj04ap/ByxxWyBdtIk1DvhO9QfR8NwPtXBFuRt935NfAsdDs
OapVWQcHQ4878PrMUmjfBUJxv+DYQlnRhh3c2id95MfPdpan7Sb0qkzZ3z+iaw8NcTFWwVPBwAXh
5eUJZTLXOAh+f1gX3tEZphc6psOJxkh6qEfwvGLwhpXY4/paE6rPzH3UPOcu1GJNRdHRtzZj2FvR
b9yFFarNIjNMVK0oQr51e8ClCKsYvCDTo/m92F40plmgpMl5KEfti45ohb9rYrsetp6ltcOx6AYw
ylOFP11Z+Todo6fPwA6dSu42+NXLlVPHTyu6wO3ZhAFoYEDeF6BPFP//c3Zeu3EjURp+IgLM4Zbs
3GpZDrLGviHs8Zg5Zz79fiUDu2620IR2LjwDDODqCqw64Q/4tlAMSXa2HmEXWfVYts7ccSs35+22
kgFCVaCwQ+GMKuj16LC+qppnazwafaYhyA2XkErCuO2p7Fzy1J4/5oL1fX+x39hXh5YEnTWKrzBG
F09GB1Sanjv205Y6htWhz6ENHmS1CNHEbt7/FiKxZmloboquN/2u6xlGAaYPk9L0R7mSja3ZYBNO
gOO4c6yt1aluFvMVFKYiRGCRFtDsuh7KQqt5GouwPZZgLTHQTKst9n7D4xjIyimP0wQT1WQNU3qz
mAJ7Qu2H7hYoMdr6i0HJK/WhiJpj6weo3VMOMx6tanJK9NPK4Pn+zonjcHVPorBERA5aCUAp27eY
YTTFOG3ix3LsmsHZjvS3HrOhdNwAibLtBHNxMyVEj3aXC2/uSl95fW/fJ5F4CSSFKNnjF7B4n5II
WBQuR9Wx0GDHI4Tv7PV8SNGZnuvwAzrGqTfRd9L5BfiIb7AgrlTcRN4Nbic4B/9HNZ/+ASd5qVmT
OAXGybZSH7NZQ/Ki7QwMD/D/dlOEbL/cX/Obx1CMJaRKNDrD1NwWt2BnqEhrFm19NCYNJGuOV2bs
5i3apTtuFGOnh5WvrHyhb40JppxIh6YactPLa0FHzqM2/epYNUYZHspMCcdns5bwsS4oC32yoM2/
t/Ej1lSnVclNJFrFS7FU30pHKemMisJeV/xnwqHyzDkwn6cOQZH7S3pbUGYsggsOMrEVkfdiTcs4
8k0j6+qjxA7HHd3ZMk8DL63bhpKt5E/KgYDAybZ2WTrPBOqlsQ2TSG0+SfiW+rHbaFXRrtzFbyw6
gSWQK1Dvosq6+FFImLQtZtbZMcbO7QVIYv+d/D6UXGB7/Z66VNC8f5spYpNoCtkF8V1f3x1lPhuW
VGjZsUuzqqE7PSrRJsSTbf7u64n+VWsxi1yJMVXxjV7fIbBdKD9CmtA40svkRE4GLTIokx1ngB2Z
5c58OFHpGfgUTiimiDKZGqblFJ40DYeij6aZx8OuwpfNeJwqFeWc1piG4l8Fbx3NKw2lDV79FWM8
fTqTKogTBbLTbYfQcdCcw/lrMNywxKjsi2yNY32oZrNs9/dP1Bt7J3RwiSFsE9DRskMRFlpj5WOV
gsotokMuGeohkepxq5bGc2mH8Ur3QaSmizWkXEzKKtS9SSgX92CZZYVSRnFzlOnvnZKxbc65Na3V
EV8lURfDQO8DPMGTxku9rLXXoYPC1lwNR8xWeutIhpuj+yJjKrKrbIsmty+B5Tc3o4Q3wpcKvVTl
FBCrISKtpXnyLZkxGHnCG3rwv1KeccIPsY7r27QxnFxTt1gIBjj8JUTKwql1LLFiwy7TPBrDyJ0O
H9RGC36qUm1rRInf7kHZR9IByigVt7zOK5iAQA7UQ1TqvYL9c2kZbjKnk/URWVsZOR4/debvbYE3
Ld6XmHn9zCVFDreZr+rlY+goUbRNEewYvKjBC2iT2tU8fk11HX2ZSFX737hOZNPjnCttd06nUNKQ
qdXCWSE+D/NcOtVOhbaRq6jIaiQuuA7DeUTy0LepR06YD90/ZDevr0ZNlfwWTBbId76f689Vtv0m
sBtLPQw9ppb/SdivN9Y2s+0hbh/K0YgDoTiUyo9zTGfZMyuQNrs40bLh5f4PuY056MAQtArtZ5jb
S2QJoBoWg2zk2KLqOx6aUh0xCQ/CKPXg7jT/3R/tJkIGrQz2gaAcLQzO4yLCgcoeTA7d8+NoplYV
bpA016snuyYA2+fTGCX/tVUQd8rGxjPN2kYj3i6f7v+ENyYMPhzmKZRpShzLi1Ia6hRc9FRR5Bjz
Fw1ux0uN5w2uqzi7/D+GEp80rScoJcun18kzazKjvD626FMrLzPMjeGblBAq/x5RJ9M/3h9ORGzX
nzhLC0mS2uar0OGimD50VVyCSDCPuNE1l6zGjA6q7TFV6u6C52vqAmM0Vp6AN8YUFWzqCzwAsMoW
51iPActiioUrbT3l3UbtWrX2TEnPnvugkTxUcrrPoYPrzv2p3myi4LABwhDcIFxrllUF4iuTDrZl
gqjL9YuF3/Ypom2On2a7FmDcPAevQyFoCMNXkAQXR7aOQ79BycM8NKFU/dAbZ6632HwmTyqqLMdM
m/uVq+HNAXl9hNA8XYElXlMrwoaGgWQeTH3+6SO7fRlwC9so9vwrU+Xo+f5K3sbhSDXx8kBNYQ/B
JIj36a8CDcY4M/aWln4oZCn5qHSG/E3viGq2cZKbITrOeYFPczy0/lGVrFZxZR+prA3Wt+r2/k+5
3VSHpBlVDdHrsuD9XP8Sp2toYEa4rA5zE7iBFsp71WjyfQ+W5vjuoUgfhVcPp0gGHXs9FI63uNeX
GIDic2sXlG3CVDM/q3Vgji+Eabbz5f54N/ceKkpC+geEJv0XtvZ6vJie8TTKUrc3Y3PYNpkZ/pxa
PKQo/dT7UC+ha9ttcNb1MtrcH/m2RcrJxUYAqAVKIspNyyPNZ7tG4qbdh1aDXRuiIp8iTH7PkuaX
W5ao3MBxReFHsVqAzoqFPmMxPzSNHB3NrsA/Tkc/FGBCtkEMD+WwrCyOKcrOJGZOhclp3xkfjXII
jvKAt2Hq1+qjrsTWyj1z81GIWWBoBQEctjut0OsFjICrBDo2h3vWyTyHVVUd00KOvRjjhx1GZmuq
sTeAfwIgMCGIqpKLA01Y3jAEA2Y+lDGgLl0Pyx1q7iEtdM3vUrQt57lSg88jSqPdqbb8JPjQgbRP
iRSA8zzYmHPIX5wxtKU9dpqU2lwJMSV9LbN7jUSvLnx+I18tUgqkWUCNF1eThEaw0Y5dvW+wZjgp
zaS6dR3WblNFhRcOUvTTzFRtK8+DdhkLnyQTnYdNW8U42pZxvFc62d4oeoAHVRjGHzHe1neNYVSb
Zi6SI2r+yQOug5h/opX87LSlunPqyPBS7qRjGTama2CnugMyIh2wCZ5WTu5NiCRmx6tpg1lCcG0p
Q4aqIAJChVTvs8DKN9Cr0odXn/CirNWNn3TtZUQzaiO3XftAMyx87xUhhqfchPiOaMAv7/2kVpAl
HsNmnxUTkNMqsvdhXc1eb2predTt7QC4lK6ARqRAKrAknCpw/MbS1OJjlclO3W+UJLb83WDUY7zT
5sIvHm3VjLXvfhDm84+5pvz3Tlsj0lSuBl4bej/ED2C0Ft+XkQxyWuf8hCQdz2FQNB5+oc3FGLLq
1Jh86FI7z4f7d9NN8CAGZcKQusSFvxQXH1CLrW0zSI5OrbZ95NUtSuMoi5uFdZCxFpn/TVQ1ixMv
T/S6WVMav3luEALidIn2CKhfQrTrKU9DXaqFIvsHaUALrDMs8N29lWypMyUrR/l2KCqJ9PAo4phc
KEuJkJBkxoyyyTkUjZkeKCGqH1HQsLwZA96VR/TmouSRofBNoifq+9Sir2cVTPgey5bvHMYkCnZy
hkic3avmGT7A1zpRk/e2dxiOWjM9NGIS0Q+9Hi4ZCyyWcN49pBDltzJq6l6KmNpBCjHHkkrUkO8f
GW2xlPTQQRQQaL62L0gLFkEudUzZ17VBetCBiWSgQ4tqeMiiOkp2YdfbFeXDzEL9l3JaULu1JZf5
P7j8DvI+wRfSPNuDLiNliz8JqrYwFuUd4Ws3fytJSn+TUmLOGs8GmOWZ9DXe6mZiTnsDaMDcbLCb
Sh7GIZHNnTKWSeg6KP9Xnt+O44TX1eyP0qMDe/kJVRK9O8QTfEUPIW46HroPsuFgxaUxbuay8oN9
1PpWRgqeKbO2hvRYXCgwbMF3CMsDgdwR6f71rvQGZvNUfoIHOdX8fV3XX/vWML9o/mh5lt6Zm7i3
wPNM/Vrda/FFMzB5HfEbtFQiDV1fDKyQPL7WlZEqCxDSkJUfcGykbZW06lEJ9eEgxDx294/EG2Mi
yMkdrYmDj3jL9WSxSI5KY7arhzGwzUMQoVeQd6V9rmN9QmQ8SDbA79Zoxq8J+l9vLwqnqLoypABs
Il65zJuDnufdqI35TAFHl7d9b88qtjxtWtBDU6bwV1H7wz9VImnYKBdNqns2euSfAkyNEXCI4dl7
VWU2jTuhF/qoV1Ve7/wstKxLUAb2V2Ou1eCliDMpbbmJAfOhJZ6GGsbkWThVT0XLUpSuE2Co/IhO
Vhtv+qm17C9ypdj5ppKLtvyo2eWsfK2Hos8eLMzCEkoq/pQUXp6Coc5Q4HU6TqIQjA+QB6xxrcDY
YQB1+onKHnodnlyZJRAdq3TGaqMETV5vOvyGzk0Dd23HO5K89CUydS598+GIDP0sbyOezQ8jVLpf
CXZ2/zkQFG23wQT7fTcdOwCpS5wzAOF01JeydQ7NkmaEiHouu3r6ZJRz8U+rdvXZ1GhmOkLJ7v45
u7l5EMgTLgKAqDE3IVW5PmcGqpxRQNz0WIXGtEd1LH6Y57DYgwie9+8ciseQrwivPxxjBFXkeqg5
8asc5qz/UJEDfpbrcXLx9mm/peO4xmZ4Fe/5+yCD9aAegtTGq/oNSLTrsZLMrhTyrubMRVKQoGh6
m50MdZC+a1Ksl26f2PV/TV13P8AeDZ0nIVTj7OvMGp7tVA0SmG14hBxamyov7CAEMaqpU17aqVXe
iVkW35xQIOJiE1hBHu7rnzoHBUXfqtfOVaFP32jll6e+1/B0l7UUvCDk8EnNf0hxXa4UcsQa/L1G
FDcgXBAOGlDBqKAurpg8acxsyPX5DGilP8tZOeynHsW5+7u+CHiZngjmKWcIj0f4MuKi+ysTL7oS
/8akHM7tnNWbxMbgjnZFBv9qwCK3TLODUhrtU9BF0U4fRmvlHl1EDn+G5zGnsUqdgzv8evh46kFU
zGp/1od5QnWjVByPzTf2iMwGu7wuzDVN3LcmzCUqOC3E2MBDrkccp3wupJx4E593bMdVewAZo6FH
XjiIXAZVKjfumLXTBznAsqefnGRlyjefNLbAIvykSCWavDeoBAVVeQheyrkx5n4jJabpkpD8bmdn
TVP5janSTBDfMg1sKGaLr6yFtJjkadeeQymosIKg3SHr0rCZergsCajMnSL39WM+Wt+c0VzLFF+d
KBcHWNyXdP/YXzrMi5VuCsXng4zbc+XU+dcqGKVqC0Q99D9r2uCkLtgP/aelzBDY+1bvC7d1Ot1B
41T1NVc8vMqXgL5Sf6i6tq82emckSHyr0gvPilNss9boTrPT4gJmKlGAPlldK/qDhfc4HSDq6/HW
yvrup56bcuKhaFN8RE9UTXayPk0lwsJdne3NMVRMr2tH/519dWYONZ5AH49DUPLQZq7PGcS40VCg
6J8NDNH2Geqcbm/5/SMNgWElPr39iLgFBa1PGOXBlF08EnXTK8ZEJftcWP3vvCKD9odAf2Wsx65R
ysW/9++Mm+CHDBnYBcJAQsyFO/F6aj5YuQHbW4QaU1X/PWLos+3swQl2RqRdrC7In9VyjlYqlK9s
ievjxKjAiCHyYPR1g1y2Js2P6sLRzwY6ypsy14Ojk2S/cNIB2lQElme0VXZRSkUaPEsoAM/zZLng
vMvvuT3YH2s1nfdaGa4phSyLmeKMQ+IBSi60Lng9xQf/1xWa0QsuJsxxz3pgj6eY0N4t1Kk+DmYS
fRmUangh1X6yzdr4EBIaPviRYTzf35HbO4UnirYCmE0EBKElXP8E1iFO8VU3z37VzdsQT5pj0A32
NhijeeX6emPzQW+8An6xY0VA93qowOhtPVBIajQ/UbYy0p2HTh95gEvUJ2Qk97/bEn6w9+d3e8KB
xLyq54J0IsNcXCWFEw7OzC13zhylRt5V+TFNfvSoQ4o+TFGsrRT+3pgj75GowSAAycu4GK6GfuCP
MEnQ6Tbic+P3Opg4P0BELq12c2f8yh2+r/tTfHXi+/t8i5iIii30Q24MYjGxBn8do5balow0VXmW
9ap1vGqwhsxTkIay6D7P4UOWRXn8GYE56x8Iab4M2Niv5n0pB6ruoSyeFZto0svErefC1h7l0Jo6
j8Khpe5aM7OTgzYV1dpjttwY8aMhsWGMCupCAE2vf7SaoXVgTnDXIpYk/ph3ia1sGohqP8swLMun
IRiMdzZHhGcspUeYhKT/Aum+uFlnezT63pyqc5T06U8CSDvbSHVbXpw47pqd4/fT9/t7cztL3msB
9aBqD29kCVuyYNum0+g357qviovazPKBcnv9Egdyh1SktibUsUylmSEAEy5yRHnhDCy1qdnKXi0y
nD0DEPUBub4StZvA1jL/WNR4brkmWqTP5lxK3qB288u7ZwuUEb0D9CAprixlZ2wjpw7GvXVOh9HU
t71eGrbndKUTXsahkLcxzuf+yul/Y4UFlwqAHf1pqjbii/zr8AtT7cy3DEzLprT4Go1qhfp3a8uu
oTTZx8iWmk/3J7m8MQkfRLdHFHvJLm4S+EY3iRhUaToL8u0hpc+/qx1Am13arCVWt3MjqwJ4xWVJ
deIGQVj6jtqgSjKeh1LRtpWuF14xOfI+yIN/Z+qfK5fXWzMj3GM04HyCYHy9lAJJMmiw4M858pqh
V0O+7zZDqLffjTJ6r7QnrusiEhOQbwErwPPzerTemSLdBuK9T8d52Fpq9jLAYdv0iPc9JH2nr0QB
r5/a37ck48GeIvajMSoIPour2SaGGgC3VvtCGUIIy7HmZI9tZzutC84rhbClRuV+LPGudIM812iz
SQgHHTIoR58x7nRChCXLPHGrMrPhwzTq8NFWEvulkupGdX1EVj/LjSPlXp5JI21lWJS2hyt1ug1i
5ETBZUvdNsjhp1PQqvPQmwI0/LzQKrPn+0d0Gb6/TlVU5pkt9dtlM4CYF4/Yvqr3QyfVj0ETh8Cl
5WpHwy2nB4Wn0GhSSVZyPd1bjj+tRJXXw6NeI3QoUeimlEfDh+v9emdzJW1Vm37XbhrN5OCrmXqa
pCHeatR22s0gSSWab1EOhMIovwWJvKZKvgDZ/fkBYEMgh3DhQ7dcHGTLqJwgAV+40xrsW3MVcnSs
zPKnEITxBtvl+TKqtvGhVbP+WCtNsK1AlW5iUypXoo/r6/jPD8Hsh7qboOzxa65XIqvCTnJmW8aR
3KfVT4EMqcoAod6uarqTDzH7qeqsYAeLRN/fPwPir/6/486FIYqpxFmC1ys02xZrMOP2DZ4iVPeJ
ZQZfEn/2HxoSnJWtvr6hXkeh8cgT99p4vLkM06iY5U6ftb2tU+ig5mBvVNP3t8qk1hsn9tfqP2+O
BwCJpIXmNBnq9YL6oLcKK9S1fWR16odIannHamX85gejvZtnfy18vL4SmR9tAhIxJLbo6CHstVhF
W+pbp6awt4/yHtaNDMcG01NpN1CB8e5v2KuQ5dWOIS3Ku0mkwJZB6198NkbAg44ForqvjbZ9mrvO
3yiSbbvQWpW93Ma/kiwsj5QVxmecHWc3MEL7IttR8sXMcXeSYM7sOYyAILTC3kxEXqfJxGNdteLo
MQoz6dNsJqCUBqSjayiN+z6wMyjXwtAS7YRtbnbVx/tzWvSlX9cPkCc3AreRqCUs5qQYzURhu1P3
FeKsn3moY3QJrPmgJVpNyRvEtqzn/UHta8kL09k6pLlZ0/iV6q2tTQgo2Ci53v9NN0eIZRaISdpo
IuNZLrNchorW09Pa21pifEDt+WM7NdOhzpGRLYr59/3RljcAB4gwQbxv5AMswuIGKMx5pF2raXso
QM6XxEE0jTNAdVxu5H0564pbwVT7Fpfcj+8emWYXsSDqd2RAyzJCEhKqQWLR9iXf5ylUwMXEWui7
llVOn2Utks5hM6tHX2rWul63c4ZgQf0IXiWXHi2W649UM/ya2vMUHFKSpI3Sdv1Oi/EoLPTU8hy7
LrZpmuER3GlrQtC3e0uYzXSFdLdBfrFY7b408hoQW3KYHbhUZWEV28LQwktiE6ohBLbGTVqMR/tO
eDWIEIaMgitwMV466ijcBCVsJK2Eq78bEonwLCONtR1ElscZaVUq1v3h/tbeDksdELYcjzuHCubh
9QLXVoSSs1krh8zXJOwtcQfDqP2XXg3jLpqDNYjX4j1nlqKDYLOpBiRZKhXXw0Gs6AIdGesD1mf1
pnGsbpsUvfai5VH43ZCc9pCMtrlhpWU3Y7dXIvzFcXodHn06+485Ov9xPbyJIVU3IQxxSHnUTx2A
RLeNpGFflfGHKGvlbRol36BMarv7q3ydy1MNoyQi9HwsiJAWL8Fi3CCXI6cJdOWQVn70YuN76enJ
EDyhs6buZ40Qj1ZzthKmvjkotWWAXsJaaHk7qRHqe7aTqYexNrSdlJk28g9cmHoTwvgnp9tUrbJm
ofrGBiNzw+dCqgrz4kZ4C3yxOWe6egiBsu3xXfTdWFGqvRajgWGSYXmO3zUHvyiMDWwg9ff9hb49
zvQpFI0sGR4asliLR2JAX1aNZss4IDg9btPOyDzVGuK9HRqxO8vh+/wJxcbyI+EqkgNQXb2BzE+R
qiVDlZiH2B5tzyxs+zEEOAK1tELkcuVZf2tyKCbxqmNQKHLy69OL1kYuzX1nHhLO8AEP6fpRHQRA
ctCHrxkfzkrct2A5/JkddEIIHdy89AkWX2tVzCP6K5F1mKmYu1WszQ/lMGSf1cKvXbVWtH0dmvle
TXXc5MBF7ifeQDcmfd33WTs/xL7af2pinNxJFIonrcyzp9aCl1IqSuiBP8qAvsiERIMfDNlKPLmI
t8TWkKSRnfFvACFLUCXF514r/BhvamXInowuMzxNQQS4qrs1jZ3ba4VrWzimyAgsEKqr1xsz976S
N1ZvHqrCjg+OCgtHAfryNDQmcAdouF6RRvYuqlCIvH/e35okxDmeKLJG4cF7PbLZ8EKGNqgh3FqM
f2aHH+BWWoXQT64oX+6P9cbx0/8ea/FtlSjEYnHeWgcrULAnt6DGT1Znnkx4C16t99bh/ngLPxqO
n6DDgz8Djsb3RdXienLRXHamT7v/wNPUfZLK/ilXumSjNmH7Zaid8FflxGe1K41jj1KJixwczSRR
P2kTqdrc/zE3Cw22HLw3cTuvJTIIi2/P6rG8liFyH0ZLMj3UpI0T3NBL6DTa5/eORJAr5GoNGHNE
HovDBNxNtySiW8JzNBWkeJa2Q2mpxyhRzXdeKHQeGQI+B4tLg2w5qc5u56LKHeWomlV2ztvwh2SX
v6J0zD4pmTxt3zcx0eckhBXMRwqnN4IOmApVVpBqOkQnU/fqxokfnByHyLTP1tzLlk8fQ5Ek8OQJ
5Blt1sV729dT3VsjByOSm8ktp9YUZ2L2stZXtuGk/awz3VpJUJafx+uYZELCsRAWmrw4IcYU09LV
G+MYIvq/U+k8bjAyzb3IrKNtO1Nwu7+cy0tHjCfoUxRGQB1xWV5/HU2Kr0BOVnKETlNtOqWksToC
WNxMVEz/7SUk8OUxc2YIgT2f6v3BxV/+V4KJwIIYnLEBWPMELDv2sp9bXT8aBsDNSv6mlaW86fwa
K677w7y1j5QeSDpgFPLP4sopstLoHHswjrjDSTtzmp41CZZObKGFjZBLcKkCq1p59d7aR1ogVHyQ
nrqlyZjI7ZZtEpnHWLODM4r1/cfYdBKu8Knw1GyQf96f4/JmEUv513jLOoSel6qZUE46FmPxLNdD
/4A04vRfH1n2GozkraFIM5icuME4NtdHhsIS7L56gLNSUa5K2yJ7tHioNoJ4sXKLvbWK8OMBpwGR
FLIx10PF8pD7NhiKo+33Sez6ZmB7VZQmxA0oarm9mecr4e5bk+Oth+FHtUoosl2PmAWNrqVyaB5p
u9Z7Lhrp0qm+cUwAw757KESkRAvG5pJWyIqvh5omrTPiOrSOSpT9SlNtepRj/LpKvxxXlvF2UrQH
RFxBT4506bXt+1dLousHuymszjrSSAg/wM3X8EcZhBpktYZJuf3WGIr6k3h1X11brieVdHEx+YFm
HTW1O5mpsGi2hxZUnA1CzkILQAvN+fn+2b89JbR44GVCAxRAmKXJz9TNOCHas39sg1p1TTi0J7lW
hOJAo+9BjL5P2408HnCCyEoooiLBiHLd9Rwzvx/HhgjhxFtqbqa8Dp4sPdFWykKvUj3XtyPDUKRC
b5TADLTe9TCaEqTGpI8B9oROtrfStPGaOe0/RdI0uUOc9Y9lRffAiv3wU6VHsUeIOoQekunRNuYP
t2l69QD7p6ONqfbWyq362qm++X0EyLQuBfJqiV3W+xE5sFSRjrHZB24DgOIXnlP9Q90NX9MCtSUp
NbUdTG5to7UloIYsd/aGkTebyQ/VUz+M7SEfE/2gxo0mtGyeqnEGhlqlAYr+tubRpqz/MbBI9HDu
4+JOUe6TJDPYmkZs/kriwbyg0JVsS10fLpI+WMd8zMZDXzbOxqhBbg+xFay8l298SkATQD+LihKf
7eKjLcysIVDvpCPw1PGUhig0TnFunFqyxJUFfnsoAa2nM0AXbPE0F0nd6EYxSUeDB/oR0jsa10Cg
TkGf1ytD3Xy1pgB90K+kLQAa3VkctRR1uQThlehk9U24iWJJPTphI7tW2EhHzYayp+uIVt3/bG/m
x6Bguei7MaDwN7o+33AAuUa0MT4hd9bso85o9pod9ftcj9de47eGouQpBIrp71HSvh7KkiDZhKYf
n6S2wP1mNMfLoI6tNzZZvsJHv7mMmNXfQy1exy7tjckY7RgpNbtz61DJt1OohRvW/2cQ0Mu8v4gL
/CmXkRjPFrg0nhHixcWBdCaosVaFCGHfFYaXS0WxCZKw3KrjjK+QlQcPgwGmxcgtazdJWgfTQJoB
K6PZoMZK/sFB4OfLFPQl4jMkJkWZBu8NafmFFn57kGQ4XWzC9eL7Vl4qsYbkC9d/9iHujJdRVYJv
KWPuHD0t3iea+GdF6FaANqW/ygHTrsfDVSYY0N9PcHXp812cz/VjnHcIo+SW5CKaUEnuoIaVNxO6
5e6oN/HZxH5uJQBcYKlefwaMIEBs8GOASS6RN6pdyXneyMnJ0WbUIiUZUd6xHGf9cVaTCKentHZ+
mE0ftVR8svnfRvVpsDgQ/qv33lkCnfmqPk71G17L4kgC1EJctrSTUycD05wDNLVQDMh2Bl/3ylDL
wh2nEY8Fwgh4JGSfS8BF3RZ9XOD9dyqTVH0MstRyDbDu21CxhsvoV6ZnY8HwFJqhfPYDzMXufw1v
fHyvDDADmOKrr/b11o+oGBYtumWnXOnHnd3I4amI5WZbTsX02aCzuTLem5tMgYgnQQM5cCMaNQ6z
P5dZn556c9Q44MkAjGVuK3dwzDDlz9DwZogHgTenneoVI1o9fJRrnotvLTv4ctHjIAQyliG5X9ZO
jwBierJGa/w8AnnbBVi1nfS0+8r/GV40yUk9c2oizwQd/T4/rj9HnagSGAMJM/mO2Ja/4st2roLJ
L+f0pHepT9GosR8bs4xO4CjW3ABvd5gjTOZPpRTwMXWU66HKHpJ+PzrZSarCyS0Ga6A87Eg/EAj9
onZRsiYRfVM+Erh+MOvANQnGIIoubi8YbmCMFac5jYVle3KMsmODcjE8qbBwpTxHtSWDeih3Trrt
Na3bo4djf6T9aLxYvb7Wk705cIQe1CM5cnxkvGTLpa7y1kwnaRwPiZW2jluBFjmkdNY9jlqJIMmc
PUasw3Eqe/0bvf5qH0XSv+/7yiiFijol+g8sByQp9XoPsOkyiqGApdZpzvio4DbgGlYRntH/GM+j
Va2Vx5fRCaVxHg8qBDwepGXLQAH3ZIKt3FBOjp4bGx0ywUZT687FDElFd0NNvSTIzZX7W4Q8f0W3
4FSEziQYWKIvHpKlBpNe+W0xGYn0YE+FdgJYHj5JrdzjK9DRlm174zAWOINkeb5WoH9zZKF5IcjJ
yAsurutxDCgPTVD0lMSQT0Xg2HtsCZtjX6BXXaPN6LayEpLYYBd4f2MX9RjmjAoUBTyqeOIGXRa7
Y7RDwp5uzqUBIrVJesXfxUP9zh6lGIWPCkgg6Shp4lJL3mispnXyObuMo9IdQrnV3KAdw0vdyLOX
KLN0vD+rRfD3Oh71Co30UMB9l8FtBuhnCIwpu6S2FW9Mow4O9djiPT6ra+3eN4ZCAo2aCARCMHlL
oBGk96jPUju7kOWyT2XhW5abDYikOlVsryWIImq9PqLO1WiL7xDc+Cw1GUaZNEI0y4tqiLfdYKa0
8YvPBPLaEy909aXUa+eCipnmYh+trMSfi/tYLK6oK/C4cDEBblpcjwMuMUkaWtmlqPUs2GSoZHmQ
Q7XPtaafdSlDg/P+bi4v5D8jCiAHtVlRzljkKlPLlK2JNTaCeTonxnTB3Mr5nXdSdeow7QMDR5Rb
xs5L61i+7AUGlQ7Ud3N+XLlG2FxAnbmZxPxJ0ckH0Tbhibi+C7uwaRp8lvNLMhsSnd86Nb2+anRI
3wmotjZmNzI12KuDlXmSn7aBq8BrvYAubrZGqKNorVElDErb/NoVKFtaKBJoGz+blO3Kwr11XBTq
THx1fAxs2vVPbQeFtrkk55e+xzUzgb2L3UBgepavyw+RRKTSApL7XtmN/twUsbYN7N7uV7ZvcZe/
rpdIMZGCFyUveZGupCJatmMzv8iyMYOIGIye5rlZ7o2qT1w/biXXUpN39pP/jAp13BL6XaRKi1Pq
S5nV2xm7FCSa9QiG9Z98VAtALtO87QGVeoUe/ldUsv081/288p2+dSnwVP7v4IvoaPCrEUmLJr+U
NPIeW1QDN1AezVOklt/ub/FbHyPhl8rHAd8OnZTrHbZLyQ+LcsovU+Xn38EmJ1sr6QZqQDzUbkYm
tLs/4O1ThfIAcDt6WuiK3HQrajMuOwo/+aWOqvJDHeKt5kdmtx+m9glx9AgFVXv80rPTK3f6W8cI
rAs9PZnkig7N9UxlbZgaOXbyi4SfzT6Sq2hjDDBzlcwKz7KFPP8cgAq5P9s3BwWLbKEGSS97Sd1A
dpkeyBQUlzDq5s+xaZUPWoD5oVVnxs7Xg/pjVJprgsxL7Ojr2SW/ENqMgMN4N6+nWqSyHyRjyfEJ
U/3HhPj/gZdr2jZV3HxqFOM3Vq7mo91ILxW8+QtuITVFZFNbo2y/NXvEROAqEBiJHtz17/BHJUY7
psovWeooO30yu19y6NCZHtLo++gY/sPUdcPKPi+oUq/3qyhJgeekSIT88WKjASXYyTRR5ldrNOMx
cZc+V52BmIAdj8/aJMutF1Ty/CPTU2MH8CjcW5EzsSVFcfT9otzR7A0f2Li1Os8by4FANuVfHnoy
kWUgXpo0VjszCy/0chCY6+xpYxm1trVquImTYvv7aUqH/TtPoHhkCEf53ECK3DQ/fakMsgTbn0vT
hwHuWuCqXbkrcIYgGMge+6FDs8aozZVduJkrwxJ28wfII2L+xSaUgS4ZsNDDS9oqyu8U2+ojcJXk
lObDP5G41LRxWotFF2MCQ4BUTfWEw0ZrBX2M6+NWjk2iDWmVfyjxk4n2tQ/x7X/Y+7IeSXG1zb9y
1Pf0x2aW0XeONIYglozIPWu7QVlVWTYGDNgYA79+Hqq751RmH3VNX8zFSHPRLZUyMyDAfv0uz9JQ
oGo70mUY58XjrVuOpilSf1yiv9eywsW33i5kTYB7gu7IW4t3sfIWDavY3HTD2l2hjnuHDpfIh1l7
FIIq808OxTdxG1BIFJcYAgH3sTHfvtNPf6ifTT9FpAvJeI//9sos/KMlNTTm4apzAHYxuP3rVfS2
iMT1AMgHEnPj5CDTT98ch6qLQ5kGNrx3YdKWzT5KmFZAeiCCHBsyxWXeWVe1OYvSqWBlcGJp8zNr
xT9/5e0WsK5Qzm9n1ZslBSABiPJBFd7rYBW7dJqnY4dx+M3oApw/o+Oc//V33j7vh1z596/87+u9
+coa2vSzYH1438u+yzW0tu7YIH6mU/Z20f72YEGNwSaBSOPb1iMJVduSSIf3QyObmsZkenRQZRZL
ErNDNzTpFSCbf7Oe+u2rQWgJ3QmoLQFh+3qnqFTXzGVreL+OnS3gTxfl0Qg0cwO/Hmos+VmP782h
//1633XEoduBTfp27rPGkfCEJeE9K1eyk140ZHBbAw7Qc9ipgXTII9GMF7M3LX9vYrpdGec9Yh+y
x82X4c2iqXWyeHUlyD2PmNwRM1QnX4PvvnbdzyRg/sP6hDMXCCsgOwEm/lY9K2LNAOSXJfe+Z685
SO40SB2gQJqpBiwqnoefMZ//w9LBlAc9U5SogLe+BSkAet57K+Rk780i2FG2Jv2m6gAFXeB2WRku
aRaBifuTwPMfXmUAkRvQHjcXOQS610sHtniBqH0T3cOgD+jRVIzHdDZQ1u7G8LKWYFDUXXcfujP0
BP56P76dbm7vEq155IxbB2mD1r2+dGlhLmakR+77BezeJhowrw2h2l4CHlkspWvzrmbVjsQwNHJV
wLLa/U6Vch/aBcZW5SiiHZe9e9BM/Qyp/vpdACiCkx251oZRR0mHSuT1vXmi5hzNmejrxoxIr9Dd
bPyrsnLVkOZlEADhO8lRTO9a0zHy9ywBvl8clwU7HEAn8Ere4tW4DdBOhUfa17mPq6KG18MJD5Ln
dRT/jO+d4nv8Oyj+dikMJkA8hXNjDJDc6+8ZCqQoSTAnXxfg0vZN7KnC+s1ySCMDsQonZuNVWrvu
UwKfMSrgjvq3jln0QHFx4NO27hrAJOBFvb4+abzZoJ8tXroZDJFDCg1H91YPfIre1wP3bEkdiCms
P1t626r+8WujeYoZJ+Spv6OsIFX9+rJ+NchlDAf/ZdWtA15cyqN6B7mraDjGjeonnQMx5JqHAFTD
5Ba4T1dcL7rlmoZ+CYw7JDfK3ViiZP5JnvU66OCONvdkaIGjv42RHlSoXt8YUixg9KLKfQEsEnya
sK69QpRynHKi2+FDIvvJ+UkE2Jbyj88COGAIW26gkA1o/Sd0ZOJAI3CKCf+G/oaGH/dsn+B5OFOv
bfnXv97yb3fV90ttp/5mrIPs9U305qPBhhuW6hsoelVwFqkBuA18pqR59HwR3y4Th9Eh9lpMfvLG
3z5XrHSg5sGKQEcOYiVvneLQzIajVYrzn9ZTbK6qRAb7Bd4BAa3iyDlAm0X+TE/+T88VOF6IKqHR
AYNJRNc3r3Iq4TnVphzmtE6MubrDRpL1rGHgPXZs/9cP9nUUx/ABsj5b+EZzA2M+bKrXy8ZBDIud
cVCMChKVh062GOQ3naVL71U3do3DGwiz1ZTHa3v460v/6WsCU7v14bBoN2mQt5dW64TGINQn4Wce
Jss1S5dy16JIufEHTP3+5rU2PH4K5hboUoDevJ1068oxQLHIEl/TlOITRBX7iAIeZs7tqlP9dzcG
BKTQHgUTCv09/P9NbKw9gS75WluOCTFwhYAV1S3VoklTanFQ/eRqf3qFKHcwzIG3FUITdCzfXM1d
Q7Yyv4k4xTi65bnfSnJUhJch5h0NqTfwLlgIKVm6S7CEyYe/frRvKgIsITzY30Qb0B3EDPfN3rTo
1DbBFJScYurhuxBPD8SS97ZNmlM3pzAPUx0TcAZ3VfKVJ3ASoPWYuh/GUY9/z1gM97KZCW8GAhgp
bnbLb+6Fw0RsjVMbc2rioNobvxmvxq6f8MZjCduj9WcqDH96+JgmonsFdzgQtRAe3uwffzJsRiMS
5ARpR32PyakpoNLl0LBpyiOvO3PHosDmBPi8n+yfP8VEbB8gvLF58bXRD91O6B8qP3inxCppJ1x6
DkT7cWn7ezg8B0+ddDEtjv3lWENK/ifx4rta0g9BH5U8cGtANwZQ6IX169tWzlRWOIO6wMVqQ+Ku
H9zB6jlXc7tIyHTo8DGI+Nwd5mb2P0ZjW90FrW/kc9R401lD9NFS0tXLE3Fl5dE5RkJ2roQMPwCk
Ry5erOdbZTj46hUj1tlrECznTwiG9jy64BlnI3I3dRtD/Mz8No//ry/z/2Av3e1v30H/67/x7y9o
ZKqK8fHNP/91qb6oTnffxv/e/ux//9rrP/rXzfSiRqNe/nF57vU/CiO/Po9VJ9/+zauPwJV+v5P8
eXx+9Y+dHKtxuTMvkMp70aYZv18O97z95v/pD//x8v1THpf+5Z+/fOmMHLdPY7itX37/0fHrP39B
tvJfP3767z+6fm7xV//zG+PPEhYNz2//5uVZj//8JQ5/hbAhcltMAKDdjdbpL/+wL9tPIvdXjJNB
id1oV0AwbcmH7NTIccXkV5ycaPN+B/lvmA7dme0HfvorNipOdBimABSJDvcvf9zZq3f173f3D2na
266So/7nL0j+Xiek0YZiQkcY8xTsfpDE3+IYTM9ciMU7oGtLK85wpHlZOAtyKDCfw4pHWUPsaRgF
PyFpQTdw4h/rUGwKrSRz/cXfefAPu3TRDLF+DVubAu7OxlDDwNHLunIL2yZR6a0h0G3cAXoTV9SO
zDa3tSB62g08JIOLTxnQOldUzHDX/UI0BmhfCYHqxTobtFn71O/Y+16M7YdpjKfLGMafY+OZu0a2
rkuBFWgkTXgLzRvIde2YidLjEKX5FI5lnbsOS+5gH+5EHu1mV/YXixFvqantFEBBI9Cy5zSpkvVQ
hW1mgMfKoUNpTn2CSYkG3vIEHL7JyGDnbHSq23id3ZyUeqJuNVy3iOPUGYIrXppPi4o66E2Gfk+9
uVInCL6eNZFVQ1fmxXkzdyKXvor2kVxr6gGpxnVw5XEj9k3tDrqYhlESmrql6TInlaD5TSXp3ulV
Q3PMz7X20HFnm6fmFEKHzF2D9uxFADQNkHzZqTYF8JQ10U0L+g11W++bcZaLaLV9YEN7jUaXZtd9
ayH+it6YeqdUSAmkOC8aH2loBHa4d8QBj+suLoepVe1XCFkNb1/0MoUkA+ytt4XyYV9CZz5yP98G
sCbjmrxzlEp0ZhlbAYl17ZrNkAyFT7pNis7ANefdsnj8waTBeIW5xbuhstAbikzYFl7visK4YX9F
8NhuXdEfzbDmgKvddtKMu8Ub/LzBmC1HyVB4k34G+RTqZJ529wSHExpDtS54A2FxQG9GQRsvpZB3
8G5AdzBkV/udjWiPJTOd7Ej4LUsYR7mFfqeFLnizPMEi1QOwuOqvNYkPKHWBArArL2LGQsyq1qYv
d1zBNAgOoiiZDWSjqBCJvZRlc1RjPWrKw872d03LV34CwRz6f2jpW1WQxsYqJ2AlqCx0XArVapQ1
0MGhA0BwJPN1XO21w45mtiVGSBPLKq6nbFJmiiBXNe+wrQWU2t31AfjfVlFntqBtNObRK9cY8L6J
ofEV+x3q16gCViYBOxbCHjcoMakpJU6YPrqyKzP52EOIQobzQFW1fMLk/JvEed973Yn1I8RBBSa2
6eeoDuai7uORlio9x15VvgstaOMYe/SF2zOL00jCagX7qIL8v4BV77jvptlpX6CICFF+DT93sHRF
P0NHrT5FRMqC11I+hJBVqyhM1s0FWpjpSjlCT33qpmG+BaBRQIFZTMlCAyGnNatYZ+jMQjefV6FP
ju+29yB3xw9scs+R3/uSlr2znIyaAG2z4qoLpB5oN6B5SjlGBTOtogkcWttBunoBTKgp0LjS+wTu
ACD4xC5v9jNM5Z7dwYG1JkZQus1WPcMeKKxmcjK+qe9c0CIBttaqv7Cuq3yq3UXe+mYwHe3nnjv7
ES2mzxPzIC0aKzu3tIm7mKDKXbKQhUkhnJZ9W8Vmo6yWMYd5BRpoto7unIXxgA5O8y21ofjQpBB8
2E8Vn6jhxpPUUQICXklZzztH8uq+nKfndK7T04BOSq4b6N0ONa8zhwXBI0AB9hQ7k9672g/2bcVU
LrzEgsQ4VLLeOQts3NamS93DkPafNiTDKYWn1RXEANhCMcEbLQ3nRuzHviQzDdUQbNZXTYrQN6qZ
+tCewAOHTENj7fMIKFAWaFCm8GCxzKpm13WToss6d9OV0ysDElztSUltxNQK4RxvPXUmbq9FHPYf
RKwt2Iep3teGq9yySh1Aw30MEm14PpNHlMnb9EEz5ODlrJ5AP79perCBnSk5wIUvkZSDOYtE8wPi
qzppEH7OwHJmoTvV+sCW/hK3mDkMtEE/ZDPhcmeo3qiRlUneDhADVjN0wKgmfj5GxJz5Gqsrx7E3
JOWDooloYGO0hH5VZS3G69Ghr6rornYgWxDoSn4EPYY/rQa0Fjr4/scgHe4gtdNQCbsv2qr+Casc
so1TfAdwAOpgL7wDX39x6cqHS5mSF7HUX0FyJlAuRUGZw7bFvYZdICQ9UyZnBIq2W3swl5QhmR0C
Ca5yeI8jKjlVsolzxcL5Mrh9+yhbH/j0MGl3geMO594DRBnoRzjXraVCUi+Mvz7DhCCfoOvdac/k
0B4WdFQSR27V6pPtUoiZVsOyA2W6hSnWNOW9UsGQOfBamGgPNxkYZazhrk2FoqW2584PYAfc30Ne
bB0Lq+GEGGG3leX7QaJGB6IdaplURmlROnLfQH8vG3wHehBVVUP7p/LMp9Wb5OMIea5jNfryBg4V
nZMJAKYXCuqdggsWEH5rFin5WMaVwIvkK6JmCnHb7s7x1plCRrcOspINWpygUSWelxHi1mALBlzt
YV26PPii8lpaCZAIqO+bL1OMjVuEmNvKLAEX591qkuoUyAiYcQzc3veTFwyncayuMT3CwbLq0tJY
N2Cjp+55rhgkjCw/z0nspJRw8POEINKhERBWH2t0dTyopAJvUei0bG+jxQThrmzc5jLWbTReuZ6e
Z6rn/pyCH/IxZrXyz7P2rz1Vi1vddHuxuVeKRn6Rws2raQqarOT1UGe+HMbHtardmaK5dEYTqYVy
ClLEeodZ4EqjVrA9bBgEGvSQGQnMPJMsYS0EYv0GoGwclWhmzdV54MF9VfqAymOZ8GGHTnt6y128
nKKCilpKy8Y2n5k31oZiWix8CkKvGjM4mpR9lvQAPORV2uJ71H6o6hwsoaDfj3NkDOAsbjhmcDmT
7JGNS/zSyOmuFO4IOn8ABvkx7JFZ5XiDo09XKKl278I+7hlsunWnirRN4me/su6lNyhyaIiktLzm
KCUV6JiiMrQHBHOGweZmhmb9tASBX1XOipEs5CCKWUV62E+Qqf0mvBg6XY5y3lUwls0XLKWDo12/
ADINzTZnlFNQaNJFN5OPTQshGHgPCnZeui45aQHYUtVN7xXnqug9H2JVCKbcZF46ADFeSVglY6Xl
NdStYPEJNxwnjITBq+r69zNcSFm2RO7s5Zhb3WqvPEuIehZ9R8qrsvWnwikTh+cyMfW8X3vjuDnj
rQtofMvHDEYEC0TQZsIaOqh1PcLwpzpZwX0HhoLDYTS+LVAJKupVzUtThREElwP/Gt3y+FIukwXQ
fmGwznFAUQTDTU6f0UdSu2Bt9MVtB+gdRDoXcS/u+NwSjY2AQT+Av1ekhiYO3jKS9qANL0tA+D41
zoOa3YrlU1zpUwV+6k4I9eSzCL7ja82/rHw5uHUr4cKs9bvYypnTSSTBZ9D47MEknfcNL7Y/sEZE
+9Q6dyg55pRWspIJcvDyPahK8w4ItvTTMEBUuOCzrsC5sYl9QuROzGnkJfTDiLK7rrXJE8c53dDJ
BbonFzWznycHLlNB2bSf7GongPuDcV9ODYEnUx84x7QLmmce1HU2uovi1Nde/2XtpAe3BKA5SIAs
ZifFcKodE3Zwv1ZQgVtnsjRnE8SIlIBpRmueWtF8WOcJ1MEgnpbTtAqIp0lr1vSYOD1cZ0rHg7js
aqoRAzJTP3rROqUg2wMqsU8gdykzayFJSOE2GrFL4q+EXDgJDcgKtayCgxIYsk1pMNtskUMor0PF
hjkTC8IV5VHX0RK8wjHH703BA6BACBqx18oXdGiIh9Q7tYFPMToZVgzPRn/Zg3XZZ2M7pN95KhPw
cFbkfjJHn8XUTrcNwDVhwS0SPrtj2GJyoQwDkPUhnWC++kk1MdLrcFBHBALbSpoOvXle4YHoHQz0
feqzXquOmlY4mWscmC0pUg93DVxCvtYx9ysKq6ZNKa8MyeMYkgp5pYlJv+uHBufuMi+XdghD/Yhj
BLjFxmWq3Dld84DXGnenWk7+upvbtZkVNRCpmHelGvXXgcNjs7C2v0ltv48D3oKAu+gPEfG6JnM0
T94Tf0JgFwpilDgmtLrp466+KiGf+7mFP1hMJ9gcfZzCRo67zeSPFDXkP8ai1cinWqVuMbLHJg54
+lw1qI4y5MN3IMsBwbdE47jTDBElnwyBiWQg6xnyGaT0kXamzkR2LZyIOMCofeUULs4uTj0Xr37v
2hqKnDhUYUM11gITauiVRRn4C1FcDFYICyeINMqYY+uwGFE0Rp/mSQ/hroZfKayD+jF8B2xdNAGK
veh6k49vF7r5wN216JoNBYdqrzlXHBS+aBpZRLkCkR16hG37TcG+vSm6VHhPSGCUynQ4bVkSqw9y
muR12bLu87zEyUA9p3LfRzDYRJk1cZme3bDubuu0J82+woAESVzQAenjBlNRApwuLgSFWnoUwDji
3Nd95H5I04YDF+X1zqWpWHQAmrq8Vq5TMbDcqu5JMr5UxcLG6a4pvfGzQncy69eg/KblMBW1t0Q0
TrkrsVpmJLMYFAU3jWtBYpq9oWP4f9xzGnEmrt05GOw9sWGTMY+sAe1X4k55CaBOshurUoqLgdrk
gJQ0Rg45cA2afWkSFEfB5C0hVMbKhO1IOYZlYeAH8B6GoOo+XUsTwSfFVodgQgz40KWlW57ADrQa
aT3AmzkH5VVlgviX2AEiAMaUp4a59d7rkdTQaJj92yntQddcysXoPSdICiimgPV8kSk66zBTGd3c
07J6L9Zxbk/pVDn1UcOXGTkvX9a8blbGzhCYQQ1k1RyATGKh6Lzkq6r4QwJ6+5LPA0a+N0FYLR0d
PBvZozO5MVwl/K4fL3xFjXarmUhF7qTCV+AlBeILk1BjLGrulgXSXJxk2vbjxzQsa4eOxomuZpH4
OyBWkdWoRjh3C280DimMsHAQLvfRpk9koIiXl2GAcaWowmsozUVHNGL0rWrqTT9GdrRxIvkhhjvo
GRlIckxRrjxAhIZ/ahgE1zCNSjwaoEbHUbq5W2LBTQOjcLmDw1LizzavoR95nnrPRZbTdrvIl/oE
xer1pgrxHvhcXY8c4+vUgRVViXCQz7Jc+HUciHA8+B5GMQ9N34TfOLiPGLAPE5wJUuHU8F4ZYo4+
1TQBt4FlrnIZsUjeJmO1Qjqg6SKQYekYzzL97AQYS9aIq0P9abJtf1YD9t1N3DukPdjKATiNutIc
wjLZAS1Z5mhiPcCa7gH6fO9FSr46pnTf2ybGnvSGx7nr0b9x1K0k+Ci3ubMuO7QJ5jpJKZYbg3Tv
oUemjWkWuZR9eyBJ4sC6h70baxx7IMAOU/sZOSvsI4a7VPf3yvdeWk+cfePGWS3aXafnZ587VR7G
4xHQkXtMFVI66uZ52MzP3Ji8d0BVoxPpblXSAcbdfiQqfKhc58bCmvbcsZKjowZ0XcS7m3bWG+D0
yqZYZMpbn0nXfQTzzM2TuCJF2/cwP5i9kfKWfBmi2v/awJccgS7FjEOx59mvd52sz07ao0OToo3S
xHNGDKvomOoBPSN/WzAjrENQUVNPg9kEos+h7atHFxKsaMMg6cRqf7Ho3FNv8u+56N4pjYKI6JUu
UW9QnMMgm1W1hr12jzLn4Aq3IxVWU2PJUyr7ddjJfjG4hThSIXuq1wA4iFWdcT5fl4vCGRcsI03X
+YYMKeSwonv0dC6dJ49WRvAFRtujIYhbHkoKDIfycq0P/eDqo3UmwMh9UcTufOVoeR0ghS9rEdE1
whQZAGQIwvKzjZz2InvhIjHobly4cmRjtDmlBGtRq8oU9VClR1/MuJO5v0G+pWEuPVFOpN21Jol2
7jg+pUt8q7y0A1iPnUFTeXQRnzAZgO3N0zCSb5hsBWcEtuRkJ1S56NkMV049rNdeNF8j1fJpF8eH
RHloo41uJqLyhcmQQKp8fcb0+qMHbYudbepjVznVWXfsdpo78Hj962lcwvugwUjCJYDH9OBhgazT
9UcNHZUDDBMmGvVoUMUmCSjKnv7Kh73fEdCHDyl3ir7HDeL0p8hbTzB0slm5QnTfG+L93DTXyiPz
MeLivgNrJUcNWWLxDdW5c4gOdsH2zqEmCwbY9BmuniH1YaoC72M8za5Z+xxS9iX1m3k8AnB34zni
YW0bdJGmfrlJ62n5rMPkCPXmdyBwfao6c2rBMtwH9XKDZsJAIX187yF5d1cYxCwTgM4tnCCC3iMH
gYHSmXsh/I9aAskWvRqss2m9IbPfH2zc76uunSiOISwnRO+s8Vv9gMv0UAHE9tjq6UOsvOehQfIL
TLmldd/HVDqte4i0BxNE5V+kb81NgoYaNX39qKL2nojyo0kg9pHiBEe2gb6AW7406MLUqXuJWiSm
ZVWNeK4VjiGT3ulEyVPHQ4lspIHRWYM6Wu/s5tANggr5wBZ3LtAAuRl58ikoh6vOI59g/gABZlBZ
t7xoU35nlmJm/1E7QCmxar1OYpDTF0+fWVSPn1I+1SCoV8ehCU/uOCQU/mRjegPjQ4syUkR+uauG
kDsHDU9ockCbH31SSQAi+xJIf2i+qtSz+5XX6bkCCutBd51Lh577d4onwWO0ivU8SeZDgdp9D3+R
esdJAxQqtHpytjiCZ1Yv9mAh0fAe3tMuldMS7+JKxYUBOvVel3w9BX3ZYnvOToEBN6FT55afTYt+
htYCiSQQCFz0OGmmeXgQpdcWCtoPQNbxq9ja+sjk4BWxEJKOPXpvojp1dfeYtOsdmJKPDGk+HcwQ
X01wpIV1GnjeSEj9EMKAY3SBxrMCdzEqc15VEyXwVygiwS2OuPjRq8chQ5tJUln53tWAJOWQtDA3
dfkVNm5EazTmKFBJ75W7imOtq/bQjmxF5SLWfOrjdudVUFBtx0scoDnR1tWNEe7TMkQHV/d9HqJ7
dgVO+vDiYBJ4YGZeMWZubZ6o8FxJTWAhPh9lao42nk+6bcsH1pvlzCBHrfK4Do4sQgFZBrX+AEFN
dAxXcQ2954PgbX0JGjvulD/V5wqG6R8hj/YlTFZCoVUOAYNkfFohr/2ISZCb86GvC5uo0yxmiLtw
/ajiVmZc+SfYVdK+gjdLErTyvV/FM51N95k57HOvZW5h7160ZB7ztLHfamySrsaEjTpN1xZViEi7
omhENRmgvYGKFJ9a+xO2ktGsaFioqLWwfEVR/FXAGioGP6JR3p4gjhyrsPmKAgcHvAPH3qGFFxT/
MCdlRrzlibUDCmhmnqKwjz4CJBAUWHu4+UQzmaVTfdmEBVaoG321ZN3zOf5UVvK9wQOFNBHueRj8
/bz0x7COjnNdXqZyffHdiWftgOl+bqsA7qD+bNgR87A20ybFJAk98xBCc3VXDDMsT0knO5ZjuFae
DMLUu8A1H8RIxl0yJO/iUnxEdfItWM1NvZl0DP54jbxwyaaAoKFjggwA/zKXHA0bfOZDEo0oeOAS
f1FqfQ5DBCAjhvh2iOsCzlSXKUhGdBO80H9uBKxNAQkM5rJgyQjzim4AkwZ9zErS1sQ6DxXK22qO
RgSWuku3dlt8Y/mIt5mgWoDKGzkD35ns5tHZowET7xhPuw9N0kWXFG/5K3FL/ew55IO7aqtTSCYs
CXZ1I/QNXOQdB/NGUlY5RnvpNTIuGRyg/1FCpjbEvHzXWzyCrKxL9W4Ge/KOC1HA79SeJiZ7Qtck
Xp+g6LwIauEqPqIodqLKZHPTQ+vdCZqpu5nQVGB4xmRty4SGXTeK+2kdZrIznjKiQCVl+X3r+KTJ
yIhpzUKm5KQQOr7V6OBfXGPFix+NzFBQvKr5idTN5CIixPKQDIE+1Wq1sCjy7EzqC75dzG849GLI
CeJGbtGitcUor8dgj6YZjKuaGm6xDD61ZZV8Wtr2UkMDs4VKEw7SBp6Nvb9kINU3VJGu8GWdFBb6
aAEF662/dhJyaUvpfKmw1m49AGZhnKZz5S9TkdoSnWaYAEOi+4QJcVl4zPmKcHMt12DXxCPJdcLA
p+bDnE8dz2RZihANhLTeiWn0vxLf8hxbJ8znbug+QCcGh4CxN0MpwMXuGFQLV5Bl+6DtkX9jhUEA
FyBtBjgybtZBe+kbj9zVEWcw1j0/QrEZdBY5RcCKWpRNXNN+WgG3oVIH9YTN7bsZieu1MOiKsqIP
p/JDv9b1ZwGNtoli7Dx7lMsu2pmoyZKw/A239n8DztC/yIdRvbyMwDP8PwBiAJDrr2AMD89t9/wj
6OH77/8GYXAAC/gV0vUpjGcjILQgEvMHhgE/8n9FUxc4eA9UoQ2P8AeGwfGCX9HeRAsaHeBN2mtT
DvgdxuB44a9QvwT8aoMIEiBi/haOIdzwo/+G1+COAKkNNhg3BAOgCfGWusIGA95rsnqPvqwAu1NS
CZDEIBTxta9KvuMjIdTBgA69NNsjj0i8tZQZVGBrKBhNAOOg29tLJ2vjFJBMSKWuUFeKotuQYCqU
STfAWcHqxY9z4S/dA7QdP6kJdDiKfK377AYrmKfoKmm7K9fAuYeA1Qpcdcjh9+o30wKLK5fwr20E
SAG1UmKyIDBNTooWU7TbKsAIfBjtNEDJYprNrq+GwfkIemh6U80MkRnyh9MRMQalI5MQXBiWeb39
4W3/Dg35EQqyQbxeP0EoDAD+HOI9BkBQvoHDKbzZah0a7xG9uzLTvlEZbEKn37bXK7DQj1d5DQvd
3hOGH953Ph/kYf23jj/g6o5m6CvvsYXi4k5y9PznQJvC8TlHct86xU++1Z8XBr5KhC+G9jU01t+S
CgxQfWugyPIYuf1yxWQ3fZyDxMFIuEwHQAJMjeY/lLTT/cBgenSUUE0B6DDohwz1TojUf0Q9KUIZ
fmmlO76ULtpnyObqLs7G2I4t0LNd+BBWGBdmEApYnky8kDKbAxgm7SoI5wK3YZXeGcRzk4WE1B3M
2LfWFmiiK5r9fSwjgMJCcaM9ncKpLugXn7pleQ3bCOPlyEJQQZXxcB/xcv7EGYImWpwmeCZo7H0L
21oMGWwvt3EJZLJ+psb7pzcGnjVAoND1wZRye4qv4XIW/KvRzNH8ODL5rQQ1izl4NqufHpz6D2uH
/x99f0FY/AsI2fqiPj9X4jWCDH/yW/glLhBkoG1tUi9YxACs/xF9w/BX8HEJ2CuAzIJZtglX/I4g
C71fwWuDroSL8As/sk26/PfgC3AZ9CBQ126CPbDfAsPzb2DIXgeOzYED/iKon3xYk3uQ7n4TOFYO
ce7FcHcXr111cIYSket/sXcey3Uj2Rb9lRc9RweQ8FOYa+hJ0U8QpETBeyBhvv4tUPWiRapbiurx
G9SkSiVcAIk056y9N0zPH/JMP6n+3y9jbHFhlqE7Alh1+9B/wjYrV2raCmcR5liYHhcQgtCqqM0h
0ZkeFt34NokJQ61OsEPsq+XKQnpGoriWv1hzMZzTiImzYKhSytBmzo6nGCR0S/QnfcdHsPX9Z4IS
8zuYQyHDP2tsUuwaepFXIjR1o9/PdVL1Xrm68ek4zG9xUkTnqUNzfYD7+wPP/Cln469L089BxreJ
lj8j91WmTeni5CLkVF3cTEU/PAwoZcNUh8RYR5uvth6ilzKKqb4l6kBWc9I/GCMFrdLqQo116g/i
in8zNMzN+UBHxMpw++zclyXITFUUR+HSCbz6ZkXNd6Roll9/+lj+uHT9uHH2EBqpDwK04DOl3jJD
lUY/zGGdlB0dCPqfpgl49V9che8FuSjgOCHaHwdgbTV05Jx2DtNidf0iaZSdQz3h9xf5CCe/34pl
ImJQ2WZhQmnxPf88yqM2nxw3TxfyDCL9HFfvhbzVqr4RSH4Jc49I1sa/Lfz9RT8ioFyUGQQCFFma
yi7tF/pb6P0meIkE5b7pucnr9Gp1BNSIW8XPoq6IC1nycteXesPptzbvf3/1XwbJdnVmEAxFOZSS
WfzxlteVU0LfuiK08Hg33dq+siI53vz+Ij/Ey//a33CTKJ424QRpgxv1r36aP+KGwxh2uVnY1soS
TGYynWdWjGfgqheUjil8PEXuQlELlOa8m/R4v4rSYI5Zi6AY+zdXzMNzoy40kVsVPIfFVp+e45HK
YBGZ02mST8UJLEmGfiyXZIFxR2xAIe1yZyHbUENi5kXraD1FrZzg3HIVDq3sTc7SmUxDaVoUxCEq
JP2mWB3vxm5Jw27QxWnfmcX11t/y2TRaT3ler/ssc200ikX23W4N5ZYO3LKT4ySDhde8oNxLsjBr
LYkfmV2dF11m+Tr2tzuToE1qlMUbgEDzhhsuxZyZGgPt+gUJclSHiEuii3Kue1odc2afqlPhnugt
JLo3SH39tuJwdoJpb3OS0Eu+6/n+KS8rBAigtrFSL+ZJlZ7TNNrTaGUTpHb1IO2h82vqRPwZtB1n
WZnWfmINgMJ2vNEQC+X7JhaUHPq+CRwazDu3WOQDvj/LhhK5gbIWxoVKDYY+YC/Xl1hbUAt0fb9F
YmAg7DdGumI6M9Y3OE/Kx14v0Di2aeMhdDLNILXmg2ONsVfWyISLpWmPFNOoyA5VRq1YyfddbeJn
gx9m5lvp/MjeVIaW3hl7s5njQ8Mk7rFKa8dOqfGYzixswidHHkdjpAXND0VWqT4jXVivEA0RRKW7
QW0pwxW5ki7198EKB7WWh9rI1UCAUEYy+rKMyk08DsuxVVWK//ZCRbHerWlfnY3klBqSQmeklvS9
osY4dIoUNICQ3wyzkfoJBi70hc3DsOREx2ZA3Epb98/2OBx0K9L8ZmQENRE2JNBtbO78cUofCgp8
fa6ejqmgGEq3JjbMK/olN5mVrXh4pA28ROxeWagkjrViiGNVF6dJnV9oVWaGqEjkAY+kZwIT6qz+
OujFGaF299V2TomX4SRSq0cTB4GjE/PECovAHa00ZSCAEzwo0sU3kWWk8HCYmMWdOYZpt3nCzD2g
Kw0gc228epgzooLEl5rT4wEKUj24oxsHubGOOytRvGgZrh322R4b8540av1SdbKLdJ1E0KlGidF4
lXlNDohD3EXWXxgRDE+vucfeSfVgrMR60yuzOCatjK6iLn8lvAZD1GWU55xEZFjl8XyyGqPibUhf
ICsys8pyOaeNwNEN/NQ3m14e+lo/Xdrp0BrzU6+qNek41SPnyRjO3LzM1upaoVV85wJGXgkydp8k
WPORSs4lqIF7VZXm4qdTWxHy1RHS1clvJlaZi27zs83myornfZWn36JxjTzCcbuAgl4fSMXsfNiA
u1oYZ7U5F6dRzkNztWeZNhIzn+WFitISKJVDmbI5aL0maUyghXGA/MTwZYAfpuyFx6wkeTlQDKP8
il3XntL0adw2Kp2F+lEDPnxQ4DgUh8Y4BbE1KArlYEz2etHPylcl0SO/qFw8F/VMXy4XNn2YCy26
z6jKvEVlaA1DpOxmq3+NFvqapZXsJzd5ht26rOvuwUkBIS1M9ci46flAt0lwMY/ChF0g4SwjlYSD
cmu7+1yLOKtZSmjMy7W2FketXc1dreBDJ5f3z6m4mtXa8UWmm8wHYGqJywTe2/u+G06mNnvNMjhh
e9RPzHhcDa9cXmSrEPdiQAM0vOK6GaG94s7L++VpdO2LkXJf2E5uGqidGYWGXhmvVqn2/A6CF1I1
uav67BHTuD9po1joWfI+rlVb6jnb3S1QAjH8p7WqICKAHqDdhK6irMuuGKem2gngGT4KM3IhSPS5
IDs2Mbv2AqUFFNzULdZ4dC1JZkEDyUKXoBZttJuHIblxIK0IreusdfGLsq5fJ2rOLxFZa+YOhL4K
JzlMtyMGg99jg3qwrymKgsy7aNHAt/24PC+pm7wq6arGfp8vW/OiiqNyF4/mFpw7lC/YsZJsOVeW
+bUiTfwqbQpqnFOpaHOw2k753S6U/GWkoo5usXYGLpytTRuoalZTX41t3KZlOpevDD9xOShqd6Wa
MR1yge2KuSOdKL2q67EmCgITCWrZ6pihmMVX6iTt5WT6y5rQfnYc/IUDGu35BXSscwMvsxIi1AvZ
HGdEti+JMlEOJf1kfZnGYo5ZgKh7XCeqHo2h2tJtCmo8NJzANabWpkM7QT7GbMt6ry83Q19c1euv
UWm3OOlKRSjB1FVMbEY0lJeOkeH7S3/CvEM9XADqiyG/okips7qYsudhKs7seHEh3DMlT3o0jmIG
bcJOG5S7j1RCgSgEOUTQu6q80a3aLgPgZgN3U2GjluAMRte5VBMaW3gjleepyCSgn9XBQw5Cn4cT
4qEnN+z0yZr9Uk2pjjdNpUNhV1n+QAiKwG16lG4eYMy8OegIrFe8KC7pW+MOUC6nro3Z564zh+hA
bCRYGYbfNn2d0ZgtsILWXbC/HAuOXq2VfVPjRbg4tMTMWZYdxd9Mu5IJsHDcQi3LpXYDWi7pG5pK
5nt8W2l9NBTjPacoKnYLCYEeWwtGRb2iTk3JOo6yxRsyyNUD/8hnKuTCOk1LXGzDUbB2XFirUuZn
ttk5ER5bRtVrJ4UjqyqlUjd3Ec6gWZ0Hsp8XGSixSI+ZFHK9dx2pbJBIGz0oPSVoaE0UtiGSJOMk
s1qjC+ZC02eajLjP+bTIDT0cynm86yqVObq2o/kLRbocUpTlofFacxIQbwyG61YkaoELdFxi+Zcn
w+A3Zg6avC69FjbdKmKeYqzOULBWxwyPv4FGH9mJG4ZY3n2x6nR4TDRNubbgmh/5K+PRz5Ms/zpy
entplwKSY2nNK8Y9IIRUUnM8UI6c60CNM3m56G0lvHEFvPG1sSO4qbEM+yluqezAYrpd7snJBkJi
Jk3p9g9IPXgZEMnpOM28rryfvvapyWynRCNsbq8nUxKWptZpDFpp3qSx3VmQPCg+vFSif94xp9sW
JHmcPSiQUDTP0m5MOWSu8sxBjfGi9LKPgtkSrGkGup6FD6lX7skW40EglJ5lWGitdLwa6pXGXlxj
n6uZQ35pazj3zrEiIJzZa59Vud3oLHBTVPvtNCSrVzpuP3gKZmDnnasutNenwQAgjHvnedIrgrz4
YPoWdCeXl3WcT52HS1Vu7vuhBOwxohFNFm4f7uOq2llxCqlJegKEr8GSv1oJXRenBn3OR3U+slNx
Xky6T3eYeAsESFqBAVU6ERC8Y64w78slA1uVddnke5rTK7PYSGlQDAiq6Gws9reCRMJwVjqCx+e1
Vi6mRY0eVrcQ1onL6EhDJDrGxKqPJOVkNjKkMescj5we0pnZaGEcTodK61zS19aO9ivuU8vlPIme
JvaSR9etPeCLNqgSf0NZ8c3QEUd87i9d0alQb8q6UqFOSQmaS0N4TcM5Mhg0DPi83k2NL7op4yRc
aCdfrZO2ppeIGYl/y5G3X9B0MRwfe6ZU9bCWRnGnVmxIYbY2XUlDqePWNVPjtph0JfVl3TppkDgz
nL9pt9Ol1S7dq4vCA1AjttrCU5dhvebYkT1GcdKQiStN/dIwIvJitVWLXy2GyLGEWaPB7qD08F28
JNFMuX1X+fYa08xuEJYUdDm77h6tjR3zMW6ZPTOHr45++kRpXkUP85rUjVLCQCqGGdiN6APXqmKw
PGV2b6p61XW/sVrBmoRW+GwqmvbacZXka2MozRe5cJLxI6fqXyKEW8cydwzYUBWzZX+uTDn4HXf2
pMzJKnx7yNoWjK9o7haRDkkotaJIkTfzM7AGnmwwUYzYzb3WD9FX0c7GmyosHAN0XZFXg1Mrb66p
jAVHQJj+ABR92jt1zPJZNbr5rIJmDmELQ/dQMv3jLKC2sg5R3KFpqRwKs2el1lnP6xg3N+M0pJ1X
mDXdOmtxWvqIyDjwKrbdFTXDorE+2VVKs3TS2EoWS8Q8NunELOwBIPK7glPEBLcwN/HRplp2iRA3
u+7UpGUxAJkHJ61UOiJNPmqg3trI7iJmP7Mec0MWL3rcz7t4UlO+gNhhdSJ8CUWMnSZ3dLBj9loW
8ewhc0hN7X3QtfKILTpatxwno8bPV4fW8tpQT/IotaxhuyTTrUgVGpVYINc30LrbwNoON3hf3AKZ
TzeDNepkajtleTUN7sSmg9XV9kjkQpk3WZyjgjQtitdEkgrq1/iLjEHXd/19jlzuUs8yQ/c7G6NI
qJdEpl7qTpuDONFp16LL7d7L5402ckHeONTEEc4P+Zwsr40kMIp7W/OHQQ4cbmZ7YFlXFGngQyFl
0e4r2Lbk1ioLcOMxS56UUrNmL84UeVraY2GeTqrTXuRUL266ucLDQYgIcQZ+QGPiF6NRRLtSwkz7
w1zUrY9y1fnCcgF0mjtxr/uKTVVsl1rTgKxBGXvPVu0o8jTRZC/zPEHKVyjYnAdOSmkfRM68rnd9
pIvqaKZ9fGJPWvQkRZ3lvs6CNPsJC+QSUr6EP8xMKJZxzAbrwXFGw5l4OxVR7U4mF69fYZpRbthd
vxs0EREcYrBSl+Ah12Rz5E5os4sYPbrCQx2IdpAMaXZye126rRKm9dI+AdKn7m7BFsc9b6Z+VQAA
6fN5NN832jOyxXmP+aAZIColX6XEYL7Y6fyLPWGVhk6wN+wOOHzEQSGdkjdiUVkIpxLPA69OEqAU
i00dwgylg7J3e6N4Q02TQdLkMP0ekX8oh2La1pcGgsbRA8Pv/uop/8em13tq2ef9vG7ja62i2xZI
rT+WuDCgmJHex0DjhlndCiN2kSSZKT1DG7Hxrm4N7bYxS+0sQ9OLWHPoaBc1Y4vmR/K5FG7vHFsM
245dg8zAM0EAoLN6VdPDTJm1b1nqzMF7wez/OzH/4OH/phPTlW9V+qEPzp//0YYxrH/iQIWBA27w
Fg4sW7Plh5Df2BrdFJEI2sSPn5Y2B7Z/tWF0/NPoWGBob5ILQu/mX20YThJYyNE+Z6ii5v87bRhO
iB9PjXQ5CZfGQI3mMiotmkUfR1ln9cOC800Wwv+lFNKaJOB4KcNmTWyfumuMjFOnY5Lawx0os7MX
pfVMYynI0vw8UXKLueueVfeIdPJBX6yTPiFGDbY8J2V4AF6sm/YwTcSfL/ps7GYj8rq4Ku9z9Ban
aH3B1JDJlm7k6x2GeJqbFs966Q5U7fqdXazXkdVEgah0cUJfBvFg/IK1HJ2SjiUCW6oNcM0gWOfX
GBdRz2A/6Cvb2oy840vryEOakai8jv29sqSxbzRot1szE1dJp/WsFOvNMJj7mD7PeWpUzo2VleP1
lK2Zr7ZDESKj0EjUbdk10u3oI6W+HOsvfUR2GyYFOgv8tUAC61VtxpQ1ztKbIw52oHdHlBo1rlAc
oqrOcu96tbmMo8ZErpZfNKM+QIrGzY6U7+K1l+oOHCI74nqEurkce1+rInYNSnqcsuUJpajpazqF
0LWcz6Rg/Rw1pARa7u6KdBr2UGgZO9B4PO1yl2Qy567HvhAr64HKRHaHLVx3KJEsXIt+tEJXR34i
kQgRzgbz+FTLRXrdzMoLu+rhpGYHKtXFYbUfGqV/0wURqpXiCmxtTCNoGzA7OFREEntzQkdbsrJq
yfocbZK8soA92lQQXmWOX0RasXWo+rj25rq7s1UUSaYCTu7Yg/qoWPoAsK3euQ6VuORiwUDLyvvH
qmFRs9jjaijBOis+s4a+8Q0UE17MIupl+GAOC+o+Y0pbDw54uGev7V70VCV2QLjPFCinV6MW/aFS
ijvZ2TcKOPnqm9l6VWbogWocg7bKEgobEMNt3TgTHPwCUACeIxj5sEb2GVGuyFYFO6a4Uq60KHur
3GKfLzObmNI60WtO1Q6nIvR2+UWk0spHxYa2bHzN1Pu6y+47J0chi9T+NcGxxovSfPDmbqJz307R
pdg8iUsVfCFXpv5gz4m8l5TbTzD5WMKWIbnDyvgGdE3xW4ewLb3CcShjVaeZkJv+aE3RW1owYtJo
vsO3TQ/TrNMvdIrzPt0MWndoKAKnWsUhnrokbIxouXFMyqWxWrLZot6n+WT1wUNTvz5127n9yo4i
P5caUvY1RaAtM19GR9zA3POit1I+0uJuxRHIZ/ryC9TvCeZz1/htNDh1O7NfGGpxZ0tkTEmtMTi1
LPPxrmOg4IpU6XHJuX68kZ3TYgsfV0TNteW1KZZXl4Tsc8eoyxNquogCtSwNlWZoG98sBop9lKFQ
BUCRFYFa2e15araLV0aivxtTA643FskJPlHVQ07Q7BWBMuw6FxofqPibxct6c/xKeao8QLA2ld9l
ZnGO4ny9JuU5C1JtAPZjK5rdaUqkXeZVa8ugfN/hlusotgFjzTccrefLobKmU8wZqhv7fXsMqMdW
OXdbJIIpxxV/jKyk8+ZsXPdyFWZIRWhCQrAlkPVYuD+z809PxoYNhpdTIp6wPVkpd1RdKfgyO/0l
xWfiobObQt+B4tdhT3BrqC0ZxzL0YQeh5Ix6w5nLY2/NUKBVrbqhNvfJfUkKdQDLqHlSVZUzEkgg
RvSIR59mqXmeOe10NVPU+NrraCjSYh6Pq5kOr1lbU1qvhmjaLWPlHtHDMcMobf5qjLYGstKhAJiV
EdnUpvNDJmVxgtbLZLeaCKSoWFnyHoPRGNsStAh+vGKgYhur7enlamDUUWv8zGldA13vtNNupNwG
/yyOapvM1/o6Wzdzq3anRmJOb61LXcpzbSoJS4dzmOpWOG2kjXKc3o9W9oDske+OkCBqsd+WPmkP
Kt2Ls05HklRqk8Awg0qDkmTtaaUp6AGYii+EqTiPKFOKUKmGCTfsKo6pPJuc65SsJOuzKKOXlhKL
oDhUyOdsYosvRDwc2lzrr6m+TRC9sthHTHGkrKoG5eZNdkp+0J3K3x6OqzYeLZO4ubXJo13OukoB
7/2AuWicDpZyMN+QwmtnnLGyB+f9SFpqaRqUhdneKWz5fZqAlNup6fkoBb0kQVmpNpV1NlCiPI96
hbp56S4oU6xKOMcFjt93Kcl7iUAlZiYDZDHnQ0rxcKF0e+gBUZlNgpGCFkYLa39W59RBCHe2TlWS
Jh+chDpmbKr5dRrFL0OUaLt4kfjQFPiOoM+odvOYGUHfKBpkbm0/4hzRvy5Kmt3GOrEq+ijEKZ5E
/O2UPnMPX8JmN1pmc0y0MebbB/Y9tKrZ7ADMiyslHrF1WeV0gS/OnYkFDVozE8c9OwIut4zymh2R
HQzZNO1n2xiCumS2KxrZnuUjTZQoxw8nwSnvgL0YZ7HSUQ5OsqUo5bX+vCCf9TGSQa+nD85OV7AV
cOIF2kkrz4C6mlDv3GtlLuWdqWCcSSQEINkUavXwFCks283iJryMXSSr+ThOpKzZ6u3oKGGuq/su
n7Qjo3Kvu6yxiXASf6Cebgy9oJCrBcgyat8tM1hnArO8shU4/HSYpFIO3WOV+RhLHDxqS0akGwAT
muNjvwmBjHkMcCin0diI4k32a35TiSi7H2YEUyOnr8fIsnlCSnVZLha+IZmmn5MJr0JFGOmDM0v3
ZoHyRuFBXbK2JtfHg2mz/srUEzYNNwalq3xig5Wa+t6aq1CzFUmtwL4sjWRXdo5Pw1kN8ilF3pNY
u8JSbqyyi7y5NW4SxXhaVGV4JHL8qeTccGbSHz3Aoxya8aBHInDMfmdANR8LokMbQgh92LViN6Aw
hWdsjqjyvittGSQcrPy2At4l3kLH8CLC1KSvfMvIDsYgYQUsGky1AUdvtWYaOmV7C/PQHGzFZteQ
R2GO7RkSOpwzlvbN4UMF2riZyy+jPR0cw3pCYR/SsbxAHYXPEPmTNn2QsjX3o/ttrpebriOwguYM
Jzhm+UCiy2s7XIOd5mJklzWmeGFMqrwCqKNkLYtdTP2IxXQ/tEi4dH0OrRGYM8WN+JSc912uIsoU
vXtHmYwah718V3vqLdIqOFdKYw6IhqflT/JBYFJXxVRr70gLgFHJTyicBbj9fG9jwX+cvhDOxJnb
Fk17gU3lrjHn7xiN3EGArgF05MpmiNpxHL9LEc4ss4zweWgav5L9eBCW1XFkFcR2pjAYLHbKozpo
6d6ASmUMgSWQu0RMUrC6i+4Zcb4eFHU1b5zUPm36cULTG13XAtreG3RV3Q+TuXijgQtDqtWXselU
JyYReV7VoNtOF+O07ahWlwkzOJ+BYk+BWBytDrW2uF2Vmq5CVC9fFgEuVVsju7UkPitsbJ4oc+5d
Nf0+zDmncyGtI510StsFbTg8ADAlmLWJtcJaH2J3poZH1+UcnyfcwVYOHrrlnLpK5hwGN7ZPTUmq
E6SEUj+QfkRPei6nI/V9kApDrqirRv1Yd8QDdx2ULmM3ulMjrLBk4dqXIzYcfubk9UknliRwxUwV
IUVx17S6QqO2NkgVHqBm6+TSVmskIsUgrjSE2ue67eJaN47tTVSZyaPBerYTg7qe0r1a6fdbTony
TGURq+blFkOalphHiSVN4yKpp3K/Uj+0SRnUI4OdM0JUY0Iq0C+54Rsdu89eQ+lLYySTbxN2D5u9
B7rjdr1q15bGJVUY7aJ20SjbTZOd0FzSMDGKIr9piUgZJlU84N2SnyEKyq4qNlWBVg3DRYOyMRwU
ZE8N8eXXdp3ZntAL5ZEpwHke89w8RYAS+65tjKfOwOOZhD76y5K/0DpEGV5uSj27VQ5xO+WeOXwr
Y6QLVjT6Y6PdO021zxKiRMR+WdOHOrVOnPV7BFcFm/ddqOnkDU2LYlYgWRrLs45Wkcji80gw8+aY
F2R1tHcwDsgV53Yo5Rvb6/5Ya4nm2cb01BmAo102XCb51aKtB81iAyXrZV+2Gy6nL3kWdFEm992E
S1PkrM4xcumm9R0LqZwo6FtjyX5/lb4Y2itIvoHkHHctQquLp8OGazzWRUrftyQGknREQJDZvOpS
rMxIDWYdxtoMN49auZVRkdG3cqz4m4ovTTj2A3prS9Y12+684chS2qGersV1OibWZarIWxMcQvc6
BZTa64TePo0C4y+vHObGj4q2faVj04dupZYQL3372Csuli16HVX7pp/TfdGPXYjbwfQmSoUDc9VE
jINl6s+AUJC+NmZ0rjTZvMMCob5vCJ07E219l6vZ8IWi1Ry0GtV8r4rn/oxFkMUCFcbJiLduiqpQ
z1CbRi4n8cWwF8qMwErUKw31Je1HVWOuxhqj1RoskBy13lnt5HyfMcin9wcfzm1ZKTl3ZU9kIl1E
E4MJciCK7qxKKTnNZjPuk3KqjvaQ1PcKB1pPy2r7y9xEA+VAKQ+5HOR+cJGBZGkUHVqMil4xnopB
r9XuRmBySGOGSCwKo0l3Is2y2FsbgaNtLE6+UTntZD0i89wjK+exqToqUJPC/MY/OGHrZtOjrK2a
gm+9UiXbyB+92yigSYPWyDc0aH2nhKja6hfJhg6BSi7MzLl86JkpdkoHYoSXeLSL3rkjIksl5VMK
lcrA7rFoUuesZsPFEX1qOt9Oigf8BOX2hWpPCnr0EuELrQnCdmCeuh/804ZCYUXYnCwbHpU4pfrN
BsbWPHVAHis2kKpcTZgqKsfKhdxAK+hTYwkhs6KTci7OrcVu3lBGvhkborVu0vr8HdvaAK50Q7no
fmQh3mTwXWuB0j3doC/cBJVbejnZ93RDwlQ7XvckuJtPtKFZDJShuK7IwTwVap+G4waWZe+M2fjO
myUbesbrhkKLNiDNfWfT4M6tp/KdWHNoG19b7xwb4pCQUhFsGx4sFJg24C3f0Ld6HswDVrbAg+9k
XP1OyfGghudENG+5OoqrdiPqDMNtz92Nsps33i57R+8qwC0GAjweBvFL4C7Li4jXJ2lGV3SMmCyV
+nQoSLBGfPYDmf3/Iuc/NkT8P1c5b5O3//Fekpfypf+g+OF/+kvwg6jHFiAoRJVAZlJWBFH5UetU
HBV6XEDaogLHslTbwij+KnYK+5/0ryk9khOx/T/bf/qr2CnUf76bz2+hGbajEiT1d4qdH5lR01QF
2VcIOnRgeI2Q441o/QkGxwioX1D0Nnt0yLVvEhqxVeaa3U8P5d9wxR9h3P+7ClE0RGWb1Bo+le1j
cxwNfcbbKmZBprmDM5aK3DEn95wa2FKBk1Ov+P01/+2dIbVSDR4k8VOfafo6wSERz549TdqaU3Pf
+YoK8/X7q2wv4ifC6Met4USrEnsAl21+DrofaSb2Y9Q3ezpebRwY8EFWQLZUHVCBwCQu1mqVEuyQ
YohVDLQY11gpsEmjabjrtNaEV2xngIOifE3FBG4wVfWoE9A1EMcqGk4zCMJ75WxJKkVcjZoZi92Y
Lkt2SknaOaeTZFw2Wlkc+n5Q/hBZsonRPt0cc66zScHQTJgIBj6Ojqle8VGEVN7TTjKuFE7+C5xg
IvzSScTdaI04WU5N7ZOJSdpmp8IzGk2GoUM1UkGgxvOHp/3J6nt72tj8kytKzd4Srrlp5H4erpZb
J6ljt/V+VRwLxEHMT+ksJ29V6+V+ISf4SllBhGJ6oJirVHqgqLPxh9TIXweWMJF2CfQe76qQT5g1
YUeYnFS4edvYuz2kVl+e4+e1/JhR/2Or65dxRcHQouGBJIRNE65DH+8U06BKjacYj6BGLr4z1cWJ
aimOV6RK94en+svXyeSDfgVLAgQuFkm1Hy9FbpPY2LVkb5RVe1rOw/wALI2m3KmrO3WelW9a3FH0
/P2X88tj5Ko0cjaJBb0crMs/XnVp9HZh3MT72EzYWanZzBEl7/+eyT8jxmaokLrD4+S1kVT18TKx
sGWrQWfsU7o9JwleUWEBRs5CCA3xN+/o/VKkqdE0ch1OYR8vFTUuauOeoBc65dkt9venvWJ3f0iI
/0g0/rgf3hOZjNaWuvVZopFVAjYka/DIYCePB+ecH8Qwy8uyc7tzesX235260aoyCXApJPcoVj9N
ASmLl2stc7uvnelK6OnZalDNGRUZlqCr5gwM8bef4pYIYfDCXOoHnyNkImZBDuYO8zZnCR8eCPW9
jrnvf3MVEpl0tCEqn/LHd2UDLpeQ5s1eq4DuIJb6UNOi8r+5Cg+QjHWieLDo/3SVFPcduzCa/dS1
Ubhk0ytGW39K6/gUsvg+JNgpIE1Db2rZv0Cu0dDKllHJvRhblrY2VT7FkcHrVu2+RB95RiMsP7QC
M2lRjOmuFdWGIavWH+aRX75o7pSoR2gmBopqvzv3/7SXoMWOE13Em5saWlN94cLuV2b0hwH5Hsvx
Lwbgx+3aRDiiUjaMDeH5+FBxYbCcXuN23chF4TBA3GSA5qKcviylvMUnA+hE1znx1HtcqY5Roz3P
McQviHzh11gL4gr79zRNf/0oJjKe/ybFet8m/HTvBqR1ZAKK7Bd9vFUioeyMdvnTNurfPWBH2EzS
jFqWwk8rj272qaV2XKRphmoPGQPDZRjxHwbtLysPrxF9JMVBljjxS0Zx31P/ydq52eProh7GHM8o
mMb2ZO7t7PD7r/Bjo/3HU2MhVwV+dEJ/F8P/vJwvvAw5dqg+ZE12blRRayT5DwsHkTX+OHM4N0us
dDsVmOP3V/71o9kUJsyfBm6zxhYh9XEU0eHDnwFbwb019fIJnqw6oSWr7JuRM63O7uyUCmr91jOC
zwmKLk4KA0rfivCr+v0v2V7ah+GMWmsLImB+gIVgX/HxhygkqddD7dZ7Ebff6VBlYbPIIoyGSIeZ
lPkfPtJfFvvtyAAoz+1vKr/Pi32PNx9ANUbCmUEYpN9VFFuxLYvziywapkNe1iBLJeDw3e9v85ex
y3WBfVm28DbQte1Y9fOrHkxr6rJprPYTpyW0Cny1WCOZf1gdjW1G/fQ0OV4QP8Z5Bpmv9WnGnfFH
wBN9KfcFHpp3reMsR3cpxkPUlcopRRHpO8MyHZMySfaDYhcXdu/oYflu5TqW6xMPDmtdpwQSI6/B
wv9nymaipWr39n9JO48lt60oDb/QoArpImxJECA7qNVSK25Qsmwj54ynnw+ajQiiiJJnYy8k1SVu
POEPwLa/0gWbEK7mGSR36T1DRTskSarqQjWldcY6QNFaojIDerpzJEl0r6CZoBYFwIZzlE0e824O
H325bh1KRdFJQ1/5GMIq8NqWOykJUC3P0hEwRIZONEj8/vTHy6CBbwE5xc1A2rK6QiTkXoHzTrkX
TlS+MxDuThX33+4PsqJdcK7JKUmHCLeMJcH9BeP67TYcVElKYVLlS8XrZ1BGL6NhoBIfRdLRpuvn
0ON9H2rSx1yeT1iyoOTgG17YBa6q0cZU8vKpGGv6xaW9F13c3DjLLyNtBiipLJfoKkZDXL0vrGpm
+yMbdJmRBXLmUsPiQI2VY69Q9ExUbgE9Uqydg3dzra5GXn7Zb3MiKLhZ3SDnHsjy4dj1AoHSZKIR
G3XFf1lkS2fy4fLiy7P8lN+GCmixDyjr5J5Vo8STYzZ1rIxwjya9caLxzcJnlmsUW5Z1Up9oJRKT
0nKim07xtIx1hVf7+f5W2hpEhQkHvutX0Lu6NmRJVJGMHYJXK1blADsAuToMys7abO0K6hJQHnAo
JllYrQ3cREgXZczaEFy4PuDkr1AyhTM1Q/Ec0/V+GALaNgng5z3zrK0PNIiX4JlzLjVzdSD7JIq6
NB8zL8z16LOeyrkj1YM435/GjUeGbNWE9U9BCdvCVcyE9vokCyvKQKpVxmOO9/E7bsXQKYJIPyJ/
H/64P97GhLJgFF8YUCzVg+sdiNLoIqMaZ57UN5InNATe6j7QPDoIKD11eeeovck7k++6gl5TsH9d
PdhRURnDZhrBnLUZmJ1aaT8UQBLmKcMrpAGXPnc48mqUgD8aLOopMPPaCRrwIuiGKk/3P3xjOa+G
Xx09xDDzEuRw6kmVDmuoQG5+NOpxJ3rZWE56CLymfCJVNSR/rg54MvoqgqYICEtAKM8jkec5ptBE
30ztXKHV7c6FcjupXJZcKLplES9p9ipXn4HnVCX6pF7Bnzl5XHwduBW+WRZkaNr0vIGoJL5IIc3+
bESX9v6c3m4mBQAW0aggLl0AoNdfS71bplEhl15cJS/c0bYDAkd6qTp0l1N0YY5sMvmdmQY7t4J2
O80KakuESvA5ybDWkjf4F4BdAkLpVVXUNs8J/f8C+TCg8I9jWmn/qCwvGUgtVc3r2IXNM2kAIvAD
DrDFKQtG+8uYztaxM0euDWOqjW81BFLTocYl/UAC3YR4N02w1trYqmk/dS1VUPrz7Qc5kcwI1nFH
2gIkTgmOI8xCxVURTf2cAwW/aPS0vneBGQ1HoP7Q+4KhsV7Ic4CHS4b1TQssKzxIsE2/J1ZW/3N/
SW63OX6fBM4Ui0j2cHNZLQkkmtjvY+jatiR/a3ixDxAlim/3R7mNVRXUVUimNAI5uKCrxxrjGi2T
qrbwJAocfjA+KQPEW9CjbxYoKFAGiGzeH/G2wGgtGQ9OhjT4TMF9ef1hlRw1oVVHWPUhJn8xssF/
mORidDgfwYMNBIXuzpCfxqwEJ1/XKlpD5rAXpN1+9/IjeL4JUpYcZbXhUQcuEvBOGRZMS3Se2n31
AN3ZuihjMIPwMwPlUaab+/effzwPIBvd5MomdFgFz4bhh8Es9MxrI+QMEVyW3/H0S4ge17EzDrTL
ozC2vvstLA6zaLDCAP/v3f8Rt1eNqlKzkzW0x/j4dVQBZaiGlTPzcuRa+QaPOroEESrxJtTjYxeE
CYTouokf47AdXExmzZ3xt3bA1Q9Y7YCiIZKpfDXzoMEUrxWs19dRx8Qy6gfJiYUoHwNDNuGB0S/t
9UKC4KIaO9vw9nhdT8LqePkAeU1/0jKvirofQQsEW+hzs/NGbw2iCLL8pbrH/1eXettQ3u4xgmKX
aeH7ptexf1Mz7Xx/PbdHsZbYhhVlY10fKNTzh66siW+AecrQ5DL1fe1P1s4DdVsUslRaA5TYNAow
+COvrgqth9GGpgxhVJyVgBWH8OPY4BBFF0F6bkWUHyuA6O9zwCnP8N1mQrsx+cfSU+2Eqq3xDsFL
NMynLnH0pI3/OCi4/nGrOeiQ/IYI27CcFoIjiKxOr5Jvds79mV4e/evUl1EwJ5Y1YS60itV6huGg
VZ3CFOR6mX7S4LE+gYyJUJ0Pd7Ls23eRkQyd9otQqMOtS/cYV6GcoafZgmlRjpAktEOIvQBqe/X3
FpPbz/c/bG+41bUkqbxqPC4MJ8ONRVjacICn+BdDs+KL7UvSzkRujkeHR4doRARpLFv6t/QJI66h
wtAt8+TeDz4hs6l4EDMMFHjNlqp04f9xNMd0migG0uulgKsvC/vbeIOfGSAyGc/PO+kpHQITVJ+O
RJDVTB6cvP7Px9Nkgcg2imOkiOueb56DBB8mWkthlGMKZXThyRLFj1mZm0eIroV7f/l+VblXGxOu
D4rFWBHbuMIv8/3b9y1s5MQv0IXhrUPRPE7+bUvrGLStWwT5C4Yz6EbPBK9R8hSjGxPhKmZmhVMr
iSsVSLLT64PQGIMsyZ20KF0NcydCMQe9/HBn6TdeXsrKbBxbQemQ3tT1T+19eg99SQcRsR/5YFF+
0LQXOvXIYEyt7WS1Yu8sxnL215ODPhXlOKq69BVXFxeuiErY2kbiaXI9eBooVCpUUYIqevyMf4Lx
EJizTOnEaHauzGUX3wxs0XzDuc1AtWq1y/ugmHMU8aFZD51wwElVTlPgwnV/8Vdaaks+Rh0OYSwA
cgbdo4XQdbX4Jv6nBb5bXpvk1jGloeWaedi8jK1torUxRw8oMs4/0hY1GVvpZICqo30RKXZY6BdY
79BsEDtfvizi6st1mJsLEIGmIPnT9U9q7Dr3YWclnlkI+aLlLRGOHCkOOkd7Tc7NobhJwH8YGm2t
1VBV2lsUd/n6pNUjL1+4sqDnFx6U/eX+RG8sJ/cV7VSC16X0s9pHmVpBkGusmFwFRYtCq2q3Taw9
G/Pl966mTiiCDgRJPfS8dbWikScdm+ci9rKenWP1iv2xi3ssNH0fsFTVh2/3v2pj/mwIghg9I1RI
iLIKhOir9+SDWuzZgaI/0AAZXZTppwf0NQrnPwzFl9H3kOnjrCP/TsL2NVLbGFgehplaAV9lRgLs
AlRX33k/f+2w1TTaBk7wIG8gc4ubxcJ7tkM5JKIIrwxvNpr+ixp64Ymyrx0A2c25lmv5POdTCLDQ
0J9nfF8uGg3ER80K/dcw0nWsXK3qb80MRIWNqfinnoLeyccalZ0+A5ia0D8AyBo/QhE3MMHy+5dk
Vn3sdkf72CBm8KewCPi4Jpp+pMx020GYXZ+qTjaSqpn5ppFmh2P0sFQm0SU71+XtBU3N0eLCRPuW
R3OdHiiZ30RpX0ZeUc29W4jSOPX4mnkIPRSeYUi+W3EnuX+6NXgUeJ2Xr6IxtnZ21qYQKH4aRh7V
lsSNTCgFmAT/FZlmv7PfN7IPsh7CuP/r78NPu57FET8GxHO10OvqQvKGzoIppLXqQ1dU2mnABgx7
4qp9QZSxdYYB+iGOoPnOSdBvDjn9GQBhNGE03rY19KQntavAI0UeCHHVFQUKA2IUxc5KKpvDICVI
N4rngbj9+lO7TgIvYduhl4KNIwQIoNOgT+YjUIcYDfZl2hljrvapzIr8EoL2fJns/PtCF32ah147
TGziR22aK+/+at+inhbxZhr2EIkXgaKFnfz7k6XQe9EQx1nWQPIvUjSMR1yzmrPIZizh8nx8l6t9
e8rwfcNKGd7NjB0hOFNU8/wGhNT9n3N7BS5S0tieU2bhaK1LLcIYB5SkEPwKGkN886dJdnuSITwW
E7EjDXsbi7DqfC/1aOK1myMsUMuCfSoST2Z7UzFtykPc0bmagqKCXKVjQhPgpUMBZK/UtrXvyV1U
KNcysCBqm9dzrnZt1CO9k3hqbEuncYRyygWqU3fph3M7l0+Yjj/7ws8OE6LOnhVq9cc/nmdyGjjk
Fq8oofHq/jKHrutCNUiIwqvipNGjO2vF1B1rSxE7B2zjEoN9YgFNVGlq0Ny4/lgNFztj+vWqqSpm
zKFhPQCdbg/8tuTUiL46dFiM7Jy3jeOG5Ly6ENvBKt4Ah0wDrybMLdGCU+Fy1BLihTQpd+O9je2q
mkt7mTqxDCBi/W05dsJzpcceD9+7GduzF8SZ5IsdWsGxxK2lOMRlOzhwTgjkcbC7GI02OfBVsWVH
6YrGpyU90Tp4VEql/PznS2wCcKOuROuPm+163kMNP3dEO2JvTqd3SNBUT7EFrw+wpv5wf6Styeat
WFrQCKbL5vLnv6U8eqK0pZFmsYfcJxIZeK1ZECa6Jty5HG7jMVB0dFiQg/8Fcl1tWoIxaVbKnFBM
m6AtI01w0KPmn1iVX7i39vT0tvbt0ulTwOzxMqx7K22tyqEAS+SRQfru3OjEzBECUZOeYZdoIrDR
d6m+s2+3NhRABVIUoKjo2y4/6repxGfNrobRJuREdAkFNiNwoXHXLjD5vb7pSl5kSVYoUvH0EnMu
Iu1rzLBsR0qIdCsbRFI+hi2Oa3X7jgD0yRfqqQ8x7RHVpUmojfrKQevND3JVAWBu3lnoweQBVfeh
RiFz/GSW/fn+jtp6lRD1pbjF02ODfV0dLNNMpIlgL/ZSSp/HJMKH3RhLeEBKNDhGlgh3iOvy3SzU
4sInBqfOn3vPlDoDOE2wV0PYyOuYKtIo0E4EyzQCrpelaoiJIG3FXryYMkQoajyOWf0jxWzrfdAM
H4ZYQMaxBY0BYKvHxGjHh7QXeOdWLUaDiw/z/Qm6LRzzg4S8wEkX0Oda/TgH9yGreL97cWnqF+Ae
Nsw8GZu/XFYvZabRPQ5t40uhhv15mtFruD/81om3aVQsitb6giq6no/eNItQ7lkefFRJ5pVKPxYA
uXZik82PNKlQgICGUadq16P4BQbtvTQxCm2TY0jF87NsTYpDNVrgnozly2T18iEekI1vCpSY7n/k
r6+4TlyYZNLMxYpkUeJdbcIxzgLJLnqyzFQheQlfu34+dJVxGRT0H2RoRRosAhbY6OwXLecGshd7
NDN/q7GXnRXfLWWozI1ygJN+RmLsQYWZ2OrJYwMmRc/jn21SPqFkjAbXtCg6vMrl8K+YyifsQY6l
Gp2ECN6CYnw/yQEyuvgpgmoENWMfjDT2Rli9s62+H8fkS1YVP5eo1awrl+T4AdCbSyr3rFmcj6m9
JJLvycN4qADkYEdIhmRdErQoBw2HOqM/YnfyOAb2gwFcaWg7t4Oajwjn+9LILvIU/JQSpKoH/YQC
wIuKoQmcroJLMHV4u4+DUXxtJe3cW8Lzx/ziKx2Sk0N1kZrq4/012bwfTTb8Uj4Uir161EyEzKph
4CCGiw9tpI3YIrVhxM+w7bf7Q23ucWtBq1HGQwd8NdQYQWeyk+X9lBTLC3GBPQRdugfy3x5FZxxK
DEQSq1CwSuwYFJoce3lgVw8DOwmRObX4Dy+0jYaU/otJABTu+iRVSMxABR1iT++U2Ql8GT9XyGOX
+zO2sTgcROTgbYoKFL9WM1biWpXmNHE9cFI6SCNkN5A/QQeh3OvIbkQCjESHnpaOzZDq9feIvtZD
RK8I7wwLwz8J2qycFNZFK+CAxklZ7OQKG6tEfLcYMyySS1T4rsfLKPW1HWw8L6UK/9gNXfxuMvw9
bPP2KNyTVKuXzuzqvqOI0GUyUaSXdXV2SDNhnIKeN/f+Km2OYmC99H+B/3ovmESpmLQyd7mBqqQR
2SgBgJLcqfps7gXqjnC9QOBABrueMV7sWdXCLva6WAlQB8gQz0dL8CSQCDrd/6CVgtWvQAaYm4n3
BdMG0m89bz3MYqmF0oGhSACnqIqy6oi3bIN2kFKGL5g8QfqM0LWpXaBhrTjOFImHh1rPrPhQh/78
aEoyYrmckyJyeFkTNJ3V6i2Z7b+FP88nCari5zFChPKUmAhqY85jp88KKq0Yapdmrz90olTxJjWq
9mMgD1BKQ1jsSFhMRkysbyoTylNkdj/RM86R+rehnsmBbucPnPhKeUXD0tZPfZ/1X406inHSrDNU
nSrRw16MIFsNx1zpDS8twBcffeREv8nk7UgVFXp2yfC0pZ2piZ8AUgT014yOQm4W2QtKkzi/qYp5
bMYumpFs0sT7wQKOAfBQTb+Xra0uv28az0Yw81NbW/TJsbEy42tayvLCl4WUZbVt/QVBneaveaZD
ewy7sLTRSrKTrxyZC/8y7w4iFRgfyanosJ4TcXu0Yfd/05JY+1CTBglQUAM2CHlvDOGhSswEXU/T
KF5r0J9nOK9l7DQ4Fz0xZ938UJdx8KlKrAqNE7V6j1QT6nYT7nFmMavP1aB0riwm/JjR4UUrJVIx
J6xLhWqmaVTzF60ZLZoLvhRmzv3ttpEXLM0raiW0eAHerna2VCt+Vcgi8jL0NbzStv7pNHjTVh2/
l+uyeygaS98JhLaOLIE3dj0LwpE23fVhqkMtJ6+kpm62meSMjTSfwsgId2qaW5cqp0i2EIIj0F1f
cl3QMp90j72BXI9YRhW9NyND4aqKPz3Pg1K592dy646ghGqDdILkJtadVRm51aERfJbWUg2zEraf
XlCQGTLr0/2RttbMskACArVg5ezVBOZ9NlOsgkUfGTFMboRrPkj5RHk9mwavItP7KzVmf+de2ppP
yDDAaqgBE74uP+q3XA72dO/j5EUnBPtjuNx2f9EwyPCKePxJf03e2SQbs0mRWIBp4Y0ChbyKVmsf
oabcaMjCyzBDmUgUDt6+f8/Qj3Y+bCs7YyiaPFSmATuse8aWOtdNUpDwG1advfkpj4mMJTQa5JF5
jHQE0BVgACetQT518APjsVZL/PFmgk88EPbYKBuLe/Vrlon5bZ6tLK5M2aeXgWopKsJFexSZjrxU
kIAETqTsYutcd/c31OZka0BnliYvgdtqzLblnjRrzn/TpfYJu7/S6UrkpGez0Hbum41thPwpgRtM
GyQkrVWsw7UfYG6eE/LOSXoGhi67AebCx7bCCk9uqNHf/7QNsgiNmt8GXD2nA8JaowpA2DNRE0Bw
dgR6FKBCpmF7hUpZ0x/pcUqXIs5xFygHDREk0z5Bm9sJupZDuUq/KJgDuKCkRH3NWh3aQaAqlSgk
Ogu5A7WwtqQonX/HpVs+oVmQndpGrzy5TqSzWnZ7x+mXAdl6eCr1gsorRQhYHNfbCtjTmMemyp0h
5wlNp+JU2NZxSKonRIP/mU3jpE+RayT1Z0QcLuBRngjgjmwHFPLLb6NSfDVV/5IaGeIxKL2k3ZuK
UtrOod94GXTogzTXliokeKDrH9lDjQqqpUM0GPg513Fun5IOWZH7W2JjFBtrsqURBVgNauT1KAmQ
dzmXAnokk4WaUKcWXmIlys63bGy8hWfM9Wz98p9bEynkxeUWk0ffrSUg1ENlZydMw5NzNo/+hX6w
+YTyT/mhyFP/JNehOKlGLXtZE/17/3NvT9zSqCTpM7kb6YysDvfgd0iv+7hgzKFaPCWiQcBM0jBn
juziR1VhZ/3/G2/5Pb9dYOhcBLUMxsM1ETR2MLyHXDMnwakKJ4TR1LraYbr/Io5fb22dvgMCjQTm
kPiM1ZWi4tBV0VDRXVhR4YdSW/SOfTmBBO1brYbLHUDb7l1T9uUbOA1EU8tGFG+R32iLJ7DfaW6l
LE45pj3VGMcUufbYhg2uEDOYygZPYmOwTmEfgyTBycDEokITCNH1ia988EuOyyFtcCU52ila+U8W
6vYVBdYuxt24q+XGabpR+9Ehmo06TJYjqyiDRf7bRr74BwTn7GtkFngNKOApikOtx2iatHMzX+pQ
Vys3bmZK7rk8WOlRT0h7Dwp2KO40pvIHKJ2yfADO3FoPFvqq2dkXBYpMEVP11EeouTmBIWVkKZKY
kcDTRemgsIhikKiCIkXpTCuhrGUYyzsj1anXMTHRE5+mCNVJqSlP+G+Oi4OsJH+d/F5/Ha2oKg9l
PuK2Q8tstBxa+TgqNIqbaoacOYY9G6CB+mx85tfHT4gi1voRnbPEP2IioO2hbTewg4SsC+YUe07c
YrTV7a5KOHUXs2mjYKBeEq3TpIOk15iTtoUWH/Vpqk9JMU0uHQPEwJvEPPC7Sg59FL1Yld8/RLY0
B07edBWiD3totF8F7tXWBGxBX8yE7LpUX67PAm7vahtViDc2JpbUmKseQTcWBy0XThGiREkc/AF+
I9L02iCBxkOFqkSBR9fBL3wwcO/2/eYRb9SP7MzTHx9TSM10kxZXTQLl5Zb87ZiaZTUpPm+Ri4rR
0zCjDoTukfyaR4X+BSOmPervzfNHrEqRCx8fgRw9VJbr4YK2isOwmhcJt3xAiFxGpQ/dHSRSKQSO
cQB2wm9OUaJ8G8u53Qk6lmm+WoZlcD6RPgvt8RvU3DxmWteHTeTB6Q8PmRa8N4b8s5IkeDV15b9C
79/fn9zNAWn7EioLuuTyKnqNpBlp0rLnIetL30OXtv1oTFBX7Ik6q14J49BZ7R8XXAD10xzklWeS
idBX92AuwY0Le75S7gwiGBzrcDKf9vb0zXOyjEIMw1uiAUBbFxKxpII3EPBpVaCUl0Vq8zhLKe7S
zdSdBj9Jdl7rZapWa0dxhyYFDVCe7TXpNR9pWaZhteRx5ruqgPVLUcl69g2kRGn8msdeLcXSttjr
2tyECcuH/jbw6mpBr7geOwwiPHz6ZOxLsejz+2YP+bsxnbzMhN1g9wF/rTF2o6E3vRpNABaKvPOk
OTHddh6jE6aX43Midpl/t2EJZGX8H5eK84JLWMPApABDmdivQs8vVfVsdKn2oQxG7aEM2KkYw5WX
dupSb0J66lEJTAQ9I1yVYjuW3u6fkY35FbQ/iXthbNDXXoVh5RhXUpgHIQHx9DMXWvAuEop8uT+I
urF9rkZZHQpEi0QtWTCG/bCOEDi346OKBjhVGtg5PB8H+jAXlKLdOKAhQYnPmYopPpp0NA+2Hx/D
1qpP9NJ0Z0jkk28sFKoJJd+IjkPEiz7K8uvQxO8x1HnRADweosqsD8AfHimqGKembZudA7G1Y4Ae
LL1EkB6cweubtOrKHkOIJPSaRtIPAynMKTHkT8DSsBfURb0z3G16zIZBX8WAtUZ5Q1n3w0czQ+Sy
NQM0X6u/zShVnXjStfcJlHMn88UHgVThCcxY+MQF3FI58lN3MuBZ9Zr4Y4zv8lssoOsgIbjixAp3
hI1gW8D0Dzy71OKTpA0BKkHNfPTVgfJHauiulc57BYKNLbR0ANAcWMBrsGuuJ5yMMUCAnY0aNe1r
HsTqmx102UcFjMCbEurVMe8oDh9SRH/3du/GO8LQlFw4p3SIxGr3UvzBJB3FRm8w8RxX8ChLfB87
pCGlj21SQmwT3HXS8etooqqZ+a+paV40A9nzIvu7woE9Gaqe2nv/rxFiRNSmhHtS/4OuxznAitZB
TPIZCkWM4FP1wxTF4tCet6eglI73z+HGYTdI6HiZ+JSl/3k9h11XGGKymUO8XXA1NVvTtRWEGv7D
KCSPrBOgCnNdpqfIGUWwCwJvII3EM15V4RdO1s6J2FwUMG+0hCBQcCxW35IkCQ1E1I8Aw8xH5Ahk
rNBS5ZIZfFo7L5kEFbSdrbA5gfA2FpUJ8C/rzlqCj5Ddm8gHNrr9s2oV5SSCKNuJCW+rBATSnHKV
yJ9SH3WK608rEGOMkW1mAlHxeNErQ0G7dZbxCwg7Nw+01KGakpyA/0mfpLJqj1Wdyiewm9FHwGnI
T/ajTsVbFy/93OoO3UBMMP3anB/jMk8xhev4r5TuitRtzg5oBgQLqGJTfr3+3XEcRX4rySxJh/iq
oSJxZPThv/9hd1F3Xerky827Oox4Qvvo/DOIbDStp8WZQGo1L50/H4UoGcYFiBZKcatRNLNNBnpa
LPSMQEU+mVgPLVHB/VFuEydWeoHKLGI/UCbXEWrWJbbumy03aSDHn6th1i+pTHfJmCMkeKjROODD
oE4MoJrncsT3ajJBCAClRIO1Ow+4Ch6KBFvIJM+r886PW56wVcxH0R4XF+ICC5Gq1RyoAY36APa5
y1vS/QBNph0CiF9HOZurB1k0MYk0bwskA2xYjBSqYWe4cVw2e7O0DHTzQ6C/LBJNNDLXVeh5LqK8
S1rJnbLCfkGJ86kKJOs8y5nuiljLXvISr8HQ9v+lKZX96+tYp0ZzP76WolBe78/Kxh5Hzo/Ino7J
Iji5xAW/JWyB3Qx1g0OaW6ZT5SCwpRxCH2rNn46y4CeJtoFQLaKPq8euKRQYFjPKT0aqjui2xvUl
TJM9QY3bK5RRmM/lBuU8rZmFuowRIGbgvgvgD7PicprOEcp8RyyRx7MKvuQo42m1c7Io8d0sJ8PS
uuBNpa+Ans31FDbRpNVibH3MZBGTipSnUsvKn/SCLPkk68ngleCS8Zuxi3ox8G3SD8I38cCpMzEq
h0GeeYRLU/4A0G56BScm8QjLL0Zs2x+DXk++jwVIuJMNyJYu0Kxmb2GoqT8rzZhQyDa7yTjOfSR/
71IlQ8FYtzDv7pM20y9jPUrRwaZhmx59P1E7J9Xm+C2up9SH1RjhSRFloR8cTA3MoNMosT0uyreB
7/i9kOyjJal1DPYlDZ77qY2e6qzzv42DFC4FnxILjsVtIIkhMh5UsLKvfVfqnzCDz/7NWzX/Ky6D
KkLeUhYDbUnRs53tiLxAiv5K9NZ+FyFwZDhNLjOUT5l7ZJcbIxGYiT1C1hoQ3mdMUn7iyMEJKJIm
+iENNj5yyA9EXwIUjz8b8wTzHfLH58VTeT7UmCslCGyruderLZLtJbjWn6OudC9GlOP8CCOnPk/g
q18zhT4vqCNVelJqPfJP2HLq57DT6FGrkpx+DyVr+IKEbvOa6gr2Nb7cvFp0jzAHzzBayNBSr61O
zgEMlRRc8sF/M/pKPHK7mG8ptdHXKo79U0a5qHFwsp0eMQ0c7DPi4hFeKMihSU5tNaX8V2kmrXXQ
MUSOjuRE+AZmVkKqgF6bhCWthFmSC887+K7kc185naJ07+I+TCacM0pJP/5P2saI61SYvCeRGcLF
LnX7FdupHDnkXHxKUSnJcHse/PdjZbcfAvBXAdaGCehpJZMsCkRyEnyy8DR4HTDj/nz/9C+n+/q+
o0YFeZx2GOIwN/SBoMb21k/ixYEeaVA/RKChKxTVMxvj05+PBHJnYaCigUFmf30UiSwqtQ4yquOI
jaDZH/7bdkn1TrabaCf03PomAGKqLAjiQaevYoMiDoKwH0NGIjVwqyCrH+fSF8cGU4H733SLhAde
izIZijfcnXRnV0MlVmlZEhvULYMGmSZtzt4kk04/d4N25iGZnFBv6PQDMHbCoIcnmWR7V+uv71mt
IT+CH4Dn6tLqWV1yQ6kBpRt8280CY3bT0cgOYrRHt9DzT+rUPUKUxlzBx8VQ+M2PPLYobnR28Yjj
wD+B/T2Whkccy79FlvFohJrxb1fOwRlh8nLnld9YFwpJIBLJZGWu5NVkjZU563LBXmuxyPXq0Po7
bbLuBD/aP9xfl43XRqevC0wLZgitt1XGbAU+wC0NB0lfGIXTZ4J2X4ctC4VsGSWIFBsTHSTIn+87
mj+LWtWipwVe7XqHB340xAxDadoM5K99q0zYg8bDmb9r/IephOVE/YiDi+Tz6jCZSqvbYc5QdhLK
hy7CrgrAUIWeZDvvfNXmHicqZX9bcGwgn15/li2SbkDLw3b7egAmU+DSjEO7aE7NrNqnFJjFZeDx
PUlC6Z0KE4VLRSSx85Qvc7fe40jokOOhfatSOrv+EUYQYR1t6rY7x0rqUjSkQR6OlhvNNKzRxK3f
8P5qkYHL91Z1c2TaKsg9caGwd69HFnIWxlJK2Rxzqf6U5zXWVWFlPUg90qoJhlmfpiKuTyq2XTuL
fBv/AaQzoZ4I+nj081YjWwFyKnUAB7cD5X6aylKhv2HvqU1tnUqF4JvFNdlNa5QwnkedHOWj7eYo
+zsNuvw/YHs9ga4zdxrim99DFgJihqLKjUC1ThBUpYlqu3pkVO/oGuIOFEV7YKNlVm52Cth7wSOj
UGpcfsVvUbMAMWETcDBKjpRTX2uNqykYDchlXD/nVF537prl1lqPpy665SBzqM3dsNDrGEM27ltX
ysPqxZ4QvQnKtsSsqs+4ZXrV6VstO2hYi7/k9bDX59+66rhNyRPYK9iary7VSMxpiBcevuSaOVzM
cLTfq7GJm7eKLAv9LshgOEp8uX+/bp2J3wZdS0wNpeKDdGPQhq7kz8bw40fNzCIXHl72OtlYyhda
rTuSabzdH3jza6mEgsuEGkRWfr24rTHONbgkFpf+GaIhdeFYWpqe5baqjxPuHB+R4Pp5f8yNijIl
GBWo7tJLIpNYnUPMwGIfKSdOiBL+KFLyF9Lz8O9eN6Rjp029i1DKXB/6XFddMw5y/HgI4QKpyVy/
FdzREzaLiCNNNE/ML0Kqq/eNaI136oxAQcYWcYHxG+dKt8H/0B92ad+rl5TiGrBMtFWRg8v5p1r3
s86z4MP9r9vcvsiJo3fL7gX6fD2jejwWYTEwoyKXkuYgg7d67BqbQB6nhJ9Rio5qogThIw4b2kGx
/XpPbmXj/qG6y+OiU3ClDLW62cN6Nsm2eF7aom6fZTlKn6PR6p5rU8+Os5YXzzI2SU9Wi5V4g3T9
oQqr4b1EHufkCl5CBlYxl6wbrfOAtBgGi71/SjNY1MlUiWMvg6hsZ2t4VKVZPgxIbvmId55R2UJH
Ekem5yhVghP6FvInYfXjoSlxXrER+Tvh3xo6sgoaZeS3HI1ZVR6RGEQ1TdFoLY/RTIf71Gk0UXQU
vmig6mFbeVY25886qv9fFSVILvdXa+MKRfkQuV9gDxS+1kG03KWVJNfsKYG/0HNp9fZJjkJt50rb
ON6L1DsdKhSv6Weu9kSYichXrYqAUkjmKchGxE5LJXaCuqFUNCWpo2Zt5hY8Ju7979uKZRfcCrqf
3N4kJqvbu4iUfugFry2Y3OxShlrVP0JUV7ujZYyyjwpnOX1PRaxcyoADoYYJumzpaJ5ggo3TEdyH
/g0v6+5jW+KCcETySX6y5LDIUZlu8GozIyW6hLM5/DGjaWFZLEwm7iWi8HWjIplw8UqlZc5yRTtL
OG8dTXUsgWdXhTOreucYQkNujoTClexuD0S4dYpwoVreu6XKt8aiBmA9xqkuCNIyILaTii9XWzbp
WSj+zhW8tQUBbFEq4gICzKtdXxhRY5nI4PGhStQHbmShoRfIgbyzBW8pa8wnwfsSAAmgw7+aVL89
43j5YkU010R4NebLrtJEVn0Ab4sA30iolh6jPu4/NnUdvDa2mB8GP43ScySlEe0PsJ3kQMXUJod2
tKOP9zfpL+Tr6slfCmZgq6goUVhaXqnfflthm1Lsm6ntDq3hVJL9fYxBGspddsoDcS6L5LEv0ne2
T40k0D9kg/xX0s/P5ZQ9BHX52lXDaSijo5Dzjz2F8bLVjok5niXs51SkjDHO8p2ADdNpvQOHpz6o
SMvszO/GQ0rRb4ENQNakHrdKIKLU6BIoDpZLggTStQOfgvW6fmx08aTYbeuYCzB0Z96WrbGeN/rr
4BXIlQnkV/dKOslJN8+G5U5m17z5USxebGAT+EvjSMznVi3u9SBD/oK4rn4FcT3gftbZP6SaktSh
6qPpZYJs/tMH21g7+jg+x1Tns0MoovibKikIXE4opX5JE9GGh7pAQ/U4+b76NfFjHKfvf83Gw8kM
0jpBVRGo0zovGDs07HE3tdzW/pGm2fyI9G12yUsQZVaPUnMtJ8YhxFj5pAUwH+4PvtGjXbSZBHAd
ELUQilevZuormFXDJ3Fj+sEHE6NYxW88Ka7f/pez82qS20jT9V+Z0PViFt6c2JkLoApdbUk1RVLi
DYJDcuBtwv/682TP7NkudJ3CUhEKhRgtdgKJNJ95jRq7tL61KlSG4kPlac+JrfzThCqjp2JPivfi
KnJoHZEfvVzf5xtBQw45zgGjhWvsPWlTIuv3K/dllcZHL2p734l+XH/xS6cPaHvSIRkFAmc6H3Ea
CrSeyIvDRpvQICpdJ6gTjqDro7wgZ7YrlRMODwboxTCZtzs8VVFyGbje+nj5AmnXDauyg5gCQPyg
52XqNznNcOyonds5r7oTiOMh8LTE+uhGM+TV1DFvbC1ub9ZVNm4xET/Ryk4eFhQb7xEjNMICu7PT
jPXuE6ruP9+wlKLqEhMkQSZ4C53PklgNpRKN4YbtqOf3tPj0UNUn4Sex3t14a6Y8xooy72yIi5+G
GBnGMwwzEC7ng1IPx1dbXd2QykxGBbPFublurZ0I4dK2o1AJW4p2JVmefj6KvXZNZ0STizO3W4ew
lmzKopMXtmudfbSsVDyka+rdl9XofuiKttgZ/lI1hCKIFJhBmUCSh8/Hj7qx9QqF8XMsa48W4Rix
ZJ7e1iAjAuyHvQ8OhvZEAdPqq05O9RzL1Z2HuDjTEvYFko/bcdv8VJoU6NVI9cNNTM1fIsc89Uhu
HK5vguujeOpmq1ngFWcq5y5exJ14GESFYoCn9H/mXcDLaQDMgO27m/mkarNQYBEsVW3AamDAHjl2
EXH5E+8ClgW9I0JaoGznX62wcqM0h5G1mSYxB7L9oUINcedQvrQ0AeHBF4TnJDXQzwfR3apHMpjT
cE4q/V3hrunT6hGIKYubnYzCQTNkFgg/tDU+6aDNdt7xUp5Kr4snwJ8JbumW5R85Rl6bqC2zNRIH
namsW+F55wPmBi3+qL3tZb+bRj7XPqZK6uqnqqXkAXfnbN1Z2bi6PtY9TYzLThX9cxipuWEzXI/u
AaCRQ68Dq9j3Qlt4j7itNdT2Og+mr51hNh7krdO8W/GJiwNj4N++kreyk+J45TPHZ/xseIX4cv2j
XkpTiLXpGxODgezf3IGgMpJmbAtimBp6OBB3i+iBWwGK5nTKyKmPvTHgIq46y4frI1+69yRJmI4i
ZxAMi/Mvnet6a9NQ5xZa4+Q9TsLxobXz37Wu++AO7nPirHugSJvfuL2QXo+4WcBm4QJwUbmH0FI+
0Eb5Vjj6eoL5hVvnquzsyUvBN94bYMCQ9YXXtiXstd2QDvnALVtMSoW7bj23foOu97EVaFUkRB4P
q0B9tlqUT4nde3cT6pSH2XDzYHCH76Drf9ogEHI517pk94GUAE98PuOdp7iDQhMkjFF9O1WVOd79
L7KOC9/1bJTNDl7HpItjebAuiBLcoCZuhqgC2nQVhXifx0v6TlH/RD6FBpsLgomiFmm3cf5mrN1J
8eQxa9TrRCKwLoEtixvXV+xbAS8mEB0dqXHzgvPZLCAbX0KtBqpIcUkff7UGLyFeKdvDnGjJUcSa
+wlr4iVcRNQdhLkYd7VRmV/pP47vNCsq7pJcUYJ1AHZx/cEuHJokAhIVSvasUlQ8f33UYs1+rFGo
SVYswDkkhfScJFPCODwo85LmmaFo4WgZn121Gz9eH/2tiIyHpJOcEyQSYOSrm2kpSURWmhlRSMo4
doGXxdNjElljE6TwN5Dow9/wkLsiftZaqZ0iSf2JnyqKc7/2rYXTI5hh361IUA4KXeMjZkxFEmZ1
Wsi9wO7C3rswdx77wskHmZbcWJJCAUZuzh9n1i0lm2TFydOnx2UYyrtWaYdPXpEgLzKil+JQ+ApV
Edk73JsLQQHtCHrFUNWBjGx7q7mqUTgbEEWgdjR817J5COTNscO+vzDKCwSSne5I5VvrfFF4WZGN
9uo6obbg1ep7bmMI3zKb0r/++d/ud+imAC0lT49TbltOVgunM2oxOmEkvOKgKnnynGRdFljm7NzM
pD1+6UX5808PKpstoIuAwkhQzPnLsRybJtewLjEjXbT+6nrL+9rTPke23j3UzVp965zZ3gkOLhzp
lA0hYcqCBbpi2zYPnkYp9afECRHPju8ouIrnxaK24MaagbYq9dJWa6KnzgNzMs+294R8SBPWNk1M
4dK9Np3m5xMGymRsfWqZEuq6xQQlgxthWW3YYeFFxcnI2+EGh9v2eH26396cjALPFT0+cF3Q7M6n
uynMJMW7zA5xvCtOHfHEASWRA4p6M0lKvSciuzfcZukKwxM9q8oOYQHZgVCb7uiNIHhVZ4gOejr+
fJTO9ifZo6NmIET58t1f1aLSQumUVVnscDaa7mbu6cEWjTLtLJ+3Bw6jyACdMxqzx22XqRO2gaWD
sEM70vODEYn519GIDSB4CuNhifzggDgI1nTeIxfK+ToPfCg0gsXm1qcoTMP7/PMVceOVxdLYIQho
JVgKgRyeWbS3ae6Me62It0PxesA5mFCIQ9vKZlMgj0MAaYVpPem3MPKiW3XO22zn0LnwRlIACJsM
uvfEdJtQhppBGUO6ssIiUeL7PM300wiMKKxbp945rS8MBauWRo1EMsLC2lyu5pAgNlEl8LpTpUY6
b20DnEe8Q1Ove6Wgi0NJYTvpVQY8a/OdEpGkops8M6ystA6VCQnceNKnGw0e4c5ivHBq4wlmq7he
SEDAFo5NI63rk9U0Q1yw4dnmEeKPSWw9qWuaf9Y6Tb2hZLfufLULnQmmkV1gwqiGBLWlzKsaSRPu
1AY6tiTB7YS03dy4h6hwzLuxyDt0MEfzeYr1b5lnpB9yAxghXjBpOK+ed5Pklna3oiVysAuzD2M3
L8JGdKrfI2b04ETTp+un3oU5eimSES/jHofQ2fm2ISOJSAJXeg2l6XLYcTaEgQkS7dSVUXK6PtiF
M4+8k/YzcyNx0nJtvDqD6NF5LvJPZogrunFP6GHdKIsyonOIAcqilNNPo/4Js4D3kO0izQnC8ny8
qWgmtjCI3GgFttlpsJxLt0x33urCin5hK2HoLGUptpvHycasbYqUUezFfLa9YjnGxdoj989xfn0C
5QNvDjkSWQjqNI+AgG9hqjiSF5WROVQFl057F3kiRpQg3Qu1L4D98ZfjFEeEm2Y2Le3zeWtLZ7aQ
bNVDzIqVO8Vzo2eRxw1dKXRMcj81lfrots18i/vY/KOsuyWsZnO+7dCHeEeLxrr3bNqhVtrWK6I7
RYE+hZbjvZIm/uAkqwgARdrvrSJZwp+dIJrDlDNlzZfN52wOst5o695uXD3MLYrsRRN9c90u/jOD
SCkXxEANGRGeT4/WruWAiLIe4uc9ApGrxRc7bqvfrr/K282CTTJpHtpSFInou5+PYpZxniFGQGkZ
hT2fPkwSrH1PmgCMApXodM/570KKcz6gfj6gMkHyzmbbQexC6e+WoqupXSblj6nO07vkIYHrpw1j
QHrmIPUykImlcxIiCzX9UeJ0BRvc8Z6FqNujk1LjJIesbkSDwN71eXm73XhM2mqyfExDZdvwM9K1
BbTnOOGS5m3QDgSCzaQOPlgAY+dDX6BEMhbaARRxOa+4Ss6nBN8iDwwX9ttpjBQi1LPuoNW1Fiht
NodR1VApR777Vm1qcUCpaTmMuakEdtVWO2fM243Pg2BuICu5JHRbap/pkaHB+HBCHMnG0xShLW8s
3l7x6ELRmmFgEtAOgDDzBqMUV2shItrXdB1i6P6QlU5xlAx+67ZkV1aD+suCZGOBC9l9AxoahUhN
2/m+l15VumrKfiM4ui0uq84S0h56/mESOyaeq0kdGOpg/vRJSqAvQcbAF0gtti1GtXG1WhoyhWk/
OYdomZZTVjnV8fpalSHa+XnNKJB4kRCSgh/b9aMO3QyLRpeUNgcQoKvNJ211fkyJQ9KtazCepry8
04kBdkKfS5tEypzLEq/U7pEP9uqmRVK2j4rWZBLXxrnvhRUdRVRgFa5Ve0NdOqc4nQi9gZgiTmKc
D4WngqE0C99rGubqMGZ0tDQtzXBV7rnULfPnE5mXFI0WEQhaScA5H09D6Voo8+SEtr7Ut/qQFn4x
Ju5O6HDxrTjf5a6XB/DmrUZtkcD9mcpC5bgBXZOGNDytTmk5fTTmtnh/faG8UMTerBTZiKNUQ/i4
3eApdb8EfCA7D1DTsa7aOYi8QQeDvEShHhvx7WqMtJCoRABeTec7HW9ISB9NcSpn9HgJFPuDpvbm
rZoZqEaUY3HolfQ7TET9kU6eBuTXqk9arzV3fT7+sRbQKzwNbMIYlcO7qnKMI6SH2EcLJD5oSLEf
eg0cSpxFFUj/Nbm5/sKX5pcqGsGZpPqo27600Q5Gs6xUVJSu0MOiyKOQsgPjwQmg/Whoe5hS+cG2
E8yxJr016QMg9X++bHIagGqUuHa49HWFzv7gBQ7zeEjw1Aji2Gh8AT3mhOaufZqIv0KYJxgDTF3y
LjUn99QOo+Er8bqE1oqhTjGYU7CoMElGUWo+Wvrj44Dpz0PM/UjfxBV3XuTOJ9cep8OwSrDnFC+3
zup1ARAwtfY91IRPTRfhj4yzhyFQrbVr12cU165nbLcy60ZfjOy+ntEW+I9G6/o47TonzEsIlI2y
irsi495baTJ+vv5xLh1br+dqs/gbrU1YYzSIhKe3fteXxiert7R3bZQZQWvo9g3yclbgAZoKro98
4fAHz4WQnEfKSxFBLptX59Yc154pnJRjebTah2FGW10rhDhdH+XC6Qg6jisdPVN5Rm5CK1Cyc27D
bg7Hosf2sbCaU2rUD7M1i51j5G16hR3Xq5E2q64sDaTOi5hjJI6twNCrCUsMQNrKCuTIUbDM7VSl
+zOTCHeCGFgGqVtnEwU+R9+KjFvHquabymsUegbZHp750iRSjac9JhtA1rZQmLRJ3JgNhcK8G1Co
UZUKvbRJv+sVaw8zd3EoTgsJoAHLuzU6TpQujS2tcAg28/bQevoH2L7ZSdSgFK6vjAvtD1KeV0PJ
BfpqAdZlMYDZte1QsS3n0XOSJhRRnT+YcLDC2YuaL0pd/DNz5963xza5S11ivaHqHL8t1O5+qOxv
BYD/nZjo//NY9D/QibtA3enHykv7smRfGJWq3jgappmHxa11/ZjWqu27cL+QpUin5V1TrmbnR1Yr
7t3JbMShxQHjZC810DN0jtrf816d94qnF1JGqu+yyQk8GC+prWgQAld8/JFPZCY20hNJ2NTz/eo5
XzRvfZcooKpUjQTGhPmWZO+NYT6NevI4ScTzkKfvl0a5tbXqU231wWKoT8JRgmlFgPb65317vBDt
Ubjj4oENgzjY+dcVtB97vbbWEEH96BaVtyFQ0QHcWURv7zY5Chm69BkmSZStrFdryI1Ua0CMbA0t
kbRkA8VjlEdP2ijswFGhev7sO3EbUbIGhASv5U0Fpxmi1IKopIeDbrQhZMICEqtQPl4f5SXs3tyf
Mv2A4U5EROVh81IUiZxVFJTHXUWJQAYM03LvWfF47NMe5S/8qMJSF80pxvnEb9Z6OmFv1x6Ii4vj
MhvTUcEy4JiXS3ZSisJ88oZsfbAnG+w71+sxs1ft839Ax9BAwVvYtTeYXquVMx3BtZg+jKk9ZOMF
aBxLlmo/+mASQbyV4VvWdomd3LRDqbH3bWlE7aOvMx4y1UTbPZr7QDFG/UbRy/V94lWALr2U4kdZ
Wica+7u8+7drk8ehSCWZ7TC9tj4c+O/OS5Z5dphIbIvoSlSM9Ni8sSKz9LNiRfDXVdKglPqEamH/
6MZqhHhe5D6R/ehPnTqEHTTWneUlv+ub704xBSg5eScX5vli9hRQPQXBQiiS6IGQqPpg53H7oR8R
M25U9YedOs2phPIbGisKlddX3aU5IUujvYdOF0ydzUWtT2Oe2Vlkh6SKy0FL5xWzonTPH/rtfoWv
hhIo9SKiUVQZz19x0KJJUPym0VbjzmtFw/RQLcVHE57GMeu9n0cyMRwuceAxHfKzLURBUjWGtHPs
cEgi5xjNRnpodZS0r0/dhUYew+BZYVKLJvPcin6VIjE0ZaLBVOX54COjVASU3D+veusdFv77y7Qg
udF11p0R1+hOu4+uYh2SYf50/UHezi4W88hMIoUEQw1h1/PZ7XSh2XEx6eG8FH+QrOqBpUCAjr3C
BZJW9Tvr9W2swHBwxvielP1RWDsfrrVGnJHtSg/NVVEGnwLS4I9Fmdzrdm3+dCPofKzt8uRORfUx
pxAYqfODbY/fHR05zT8xfxgOoVbN7sO87fyFijrKrc4GmbkscFTdwVOPxtLUR6fryUmdZa8ycmkC
LcjXchIB7psypH11e2HJu0jAsBbOTtP7NXp17wgjq6OwtPl4/dUuDUUBT6VAQk2b7sP5UJVaoiiB
thfwhEo9DikQMrV3sV5zonxnqEur0JavxSECVXLb/kTXFwI5rhCkmqb5zqib5g6Z3+YYAwO8j5qq
3VmGclWfH5vcxRRFYKhIcuYW48dxveRJWvNqq0pJcKKsd0yxfiXj68tjpLblQYGVeJgLb28HvD00
GVqnRwATl/hj60MJ4DzVRVxoIUb33U2Ng4lfYXCzM6GXR2E/I3OE+t627LP2ytJqbqrh5quZQT9Q
YUL7YM/f7NIKoQdKKojsEOS2zQpphq5BvpTPJl0BYHktK9adDSYyZtvtvNClFQIoh5uXxAnEymYz
I6WtwSxrtVDNROFn8WwfumTQDzGZv99DIt5JDS/EH8CDNWzVkPGykJyS7/5qo0mU3jopyFwXWp++
V1wEg0w1tvwcT4ZjyQJKfAM98YPtRfpJbdX11tTbNugqRwTR1FQ7K/bt+/M45D7IyEhRt23rJBKk
qTS11ZBKkn1cancAxZdj6gZt9Ajd6uvP7v3z4TbXQqXW2sgRhO+hcKFAqW0aTtyXISzj366P9Hal
Eu+z8aViDHHZ9kATKCmUZcVIUu/jxmuj6VhoVbtjPfN2pdJK5Oah3koGCTPt/Gu6okJit/ZWxOZE
dUtIHocV8M9bSm97LeYXquP54QISDfsC9GOBBdGCOh/Lq9oyJttUw2EQkRFM6hx9WSvdMg7thPKP
Pyoiyg9TEa1EZbiq32cATZsw7upkuON/meLjaMW5+W4uuuaZvkn8uRRKPgZr7ayHBLe+pzaZhgrr
lBUUcG/3Hfq0VeqKZ10ZvoEBbj7iEpZpftQM6+dsjbrJ77sBMmQyKjq9iWwqineJO5EBlFrWaij/
KkxI3gF6nZ36o1pMGkw3YzK/WGLg9J1lp+Xwsx/eJpMHhELFQHLWN4cHfk50S+1RDWdR9jfdnKpk
p0nyx/VRLghmcdrKSia9CsohW92DhLAUEhrq8dGs0PFNp+SpqtYO6Tz0ELIHq1mUDIZDZWUHTMxa
yKXu2L/3MqbdLyJjeUgVa7rPh6h/1695BCcQhNVeSipPr/Mlw4qh2CVbKhg9bWEXK3QnvrXWU0ue
UZW3mySg8+GiNjy563yYa1NZfUvRXfWmHQuMOqPIA8wrCtuaqIBMZn/wQITeUwyJvlqiS0tpi9UX
t40dGeXJ8Xqig6xvDVANqThawkEg1Gib9Cst4tG7iVOLARLkY1dfGHhGQsZyoWTWoK4qnzSm0nzA
B00bmKKOTkZP/Q/Os64/QfBZH1JHOM+qOeM9prZ9JQ6Rg1eYj05ZUgXoTA5HTUemJNAiy5v9rFZH
eF2jLh6WrCmCDKYqHOEyr74Kq8LWVaiK9kdKaPKY1nitnJZyoW6Dtrx+dFF9rwGLgFEPogwlYl8k
nTkfCtcaxgfDKwW5lpGglJLQiKQGTEH++oJ6GzqAwSH0Aq8AlsncghonNU/1ucqX0Jjt6l6yWQ/G
lJRPXa8AZSm9BBq4qN7Z+bwnOfv2pGRkkBnUDkkZ3nAs8EmlAezRlO8sdTzpAFIPhluNO2vxwijk
iwa+Ktx5DnoV56cX4aWpTBnlkX7IJkRkV0wPzNn+aWgodhVy70veJSHf5jzWrNZBkq9fw7ju03sb
dFiQ2qX7J97l9SiboCFvIYkbXbdCK2qHQ9kudegZMLmur4i3dwvvAtyDKIEJQzvifMYmN58UNK+Y
sbxq/bpLDd/MqzWIOeF20sYXs8HNQQGEDpQgZ6ZBxrZJN9qiM8Z20UF0mANlhWQui88d+VR3Vyj6
yomgFO2DmNW4ulfyDr50Ykw4zMTqUit+ZiiufexXs//aNMn44LlmEt2Y0dJ+9Kh4J0HXKLDeGuiA
qHi1nuJ73Tpg11dX+lMfwZY9jK2W7dWPL+woVpusIUjLBZBu5/OX51hDLdRFw8XN3btl6mMaOEJS
alW9CipXKEelXKjFJ4nz03eQxNMxMOgqwpctBauopgwvnIxPF5vqocggxlM8Vv/MKBIrKGFuLkni
+QvGIHqddHGXkBSICqtVTgfFiPYSi7cRoqQEkKn9NyblfJRO7Uroiybg/8VIPq3W2N+AUCxuaqR/
gtJDcu76sr/ArqS2R4tG1i9ACm5D0mm1i26gCxuWYJ7vi14f60BL18+xESG5zeb254Y42Fs06xM8
Ke89/vHNjQNK0jfcsXruqlXcqnU8YgKGa4Myqgi/pTVopklvT2bXEns32XezV5OPEIeqnSPo7XzJ
04fTlNoHgIVtD9kWjTOorTmHnalNYbYOw/2gF8ZvkTXrWPoO9k5IfQGuIntasA2RpETzwdycEwQ3
Y4Smy4zakwd2O0vjuzQR0d2sqx/t2chC5EmgjqB2eCLbKAOtNofHtDE+Xv9ul56DVo0Mt2WPnnrm
+UJplyiz1bmfgKpWze8AtgpoQfT93tdN3P1TUSjHAA+YyupotNPya6U5nYMTnPO1MqdyT6Ti7eFJ
VidV3ggDJQtyEyzPRWqxNF50vOkmGp0zPFhIzB3KpdB/+jYAKEQxg1tbYsmtzZ3jZAl2UQVDjeMU
fxkXZTgIgDs7mcal6aVuTSWI2ECyyjfTiwOWZ492MYWUtn9DTicKipE+7bIiFTMXD2tv3c3OZAaK
Pt5affYPCg17ELgLyStJIukUCRWxNXDo80+sL5YzFksyhVOOepLFSsJdUY/fFabR+lT1asr/nhHO
1VAG/bSIuyjDxaFO4z4o09HcOSnkwj6/tHgaalX0dei7kFCfP03eUPQYFWsMy9Q2nhvRrIdpqOMd
HuGFlYS6OzpqsttJnX5zjWitCzFCMIrS6i0S/LH40K/2kPmqYoidN3rJ/l+/kiQryjKbFCMlad1W
caYJMjjxdBtqk6rjwZf1yJmpepIiYpwmhMxxt9Z+o49GDy2rKk+jXQ/3hdZ+0ctyMI9Qn7M2WNs6
N8HtxWvpD7ExfeqqUVPuMBPMOoQSigpiB2Hyk+iT8ZODwM/3Yqxxd6rww81GlXWD8Ze9lzFt72P5
bpTgOKNktwNs7vnnUptKMZENw8MGrNlxRFn6jxll5m9DZeDC1yfur0VkFV9cJY9vzXpyHs1GaXxU
nOkdpahcN+bY3Xeloy9+lqseL6U5J9C3AKQTKOXXT7Pt2pIPSxWUAg1oI4kXOH/YrmkUO5qHNpzM
ygmSdXUIXaZ1J8Tb3hWMwoJCw4SaNepR25595HRSHyBrQzBjkEQHEp0iaWo/SpcvFTiS6+/0Busp
h6O8C68MCL4EwZ2/VBG7JdbWgJomkXvHcliWw2CO9kGRzs7uagnglK3xqzkn5klV8TP1ykw5Cav9
R9ZNXKd6LI62GISv53rv52vX3k4D7RIAqnvp0JveN8+q848E9SLkDQBg86wg7JKRoDSsEzt5cpY2
fTCKxPtV7+3uVlNqukO9EXU4UXT1M3zM5Tlzaln1X8CoZGbW6MEqauPX1TP3ZNEvrA06OLQa0LXA
jWeril4t+KFbTdmGMzbt0PiMJMzreM/X4cJ2IQpiFIgFFJi2dQynVbGEiRqMqJeueEKeXTziMzUG
Q1pZj01U2Y/o0ObHBGHdnVT0DSCUucdKABslAOegwbfUq6jUUd/D6yQsrPJTadeeHxsqQixdrg4f
ZizCniIBAdYU0R9NbqPOnM/TznW3PXURkqRor7pU0uEUUWg5//yYOFv65BhjOK7YkKedLe7aLlFu
kNLYkxe/OJTsVEnJIom8Ph8KDVQl7V101tbc/SHyxbhd6vSzXTZ7RIg38ypfyiYnIMciMUAb9nwk
tMLrsnHKMWwjjEjVBFseJ8+ND/bSxcc2R6plRjbvEE1F91uuVuvRNH6aTMAzkBvLAM0joje2N4wd
M9va6A3h6oK6MNKy57ro947PC3MqM3DXpPyqYpS8mdPMWj2Ik9EA1bXKAVKKKCBRGu5LagA7d+al
oSBlWcwrBXVarOeTmgjgeE5tD2BPCvWgmXFxV9dLezdPe2J42x0ppw5MKPuCajluCJs1uVrGPCUx
DffEUasgVuizDK6Vnzpss31jNcQz7r19CEpozyXzjXGYHBpBKUrNXBb0zTYviWGb0U1NN4RxugyY
hhmabzUDpHov7nwtWSvqtUnVfhCJzMHV9cYeQJ4NWtfcL4nXnCKdHJftZoWGUeb4G5rrb21UZTu5
z6VvQbZL/RWFfLp78uevmxv0MKIEQGmoTkASbCTqb7q4GY+Aha2dz749hIFMSJA10QRHBH38TfJL
RL8MmMu3odc3arCYhEXDFO1dmS8qqq8DMoaxKI9RPpV4N4i5529E3ROARFw3oWEOqH4DVl2+GCqr
wI8Xx72bMdiBFYNf6lMxC4F1dpLgm1Qteqf5VLezFH1NY4qOTWXrhyIxjQ4UoNMfOshDobMUxSCl
06Pmphmhs/vk7+Yf2iDowTZrild1nIt6IZGdsGFACbG5W/Qekz81TTk2VGyj/cWbBOCrrEtFUNiV
+51fpP6wzKH/2JhGHB+yUYwVfVZIcf7ap/VNVowV6u5R0XyNMitx/cqsLIAu9jgmoRdZqHm4lTb8
ao0aXruxkUvBHiT51aRcfyvzCJgXmY7fpaZ5oFdVj0czUxWoAkrqUmKxG/F+WsWS7oRk22CJT4GK
qowHJN3z7ZXgZeZkZlYTFvU4H1Qjb24mz8ecqdFSZ2cseT5tPjtBGZV98njQVfbmsyMcsoDXLpsQ
3Gt3KD09OqDtm4O3oW/dOEp0QAh078Z/EQU7HxXemo0hqyweEQ1uEpqhgfcJ3jvlDYUCZjQ1i/xQ
2p10Ix9X753VFt5Ap3DKAABH/BjZw079ZjkJBtPrAlkltZfoC8o863Rc7HR5aoe8tm7MuhdJaOrI
3kZdZOd0q4q1Oc4I6S+3ttelzwvs3dFXEqjdx7TtI92vMHw4Rl6CgJpB6j4HSmbMmAuRF+oHercQ
752yj6FKx3Y/hM4UpznqEZqKJL3R4imLY9i8Hic3NZbbLp+Xb6pZjr8us13fmtLrclHxx2IYc/hN
YaNjL7+OXs1dYUE9uR74vilvWh7BGgxlVPm4dokqz3dx1fZqqTQipxTC58yUjGZqOQzr+3Rt8hKm
SZ37utoZFfsoT/pT3zdGTzGtV76sBVpVt+o61j+MYU0BvVFF9YeyRLzJTFWyrazF590X41rQLFlF
f8yaxi6Pcaau7QktOpwcpmqpy/fXX+pNMs6BxBKRrjAGWECm/fylkmQw+nzo0rDHGhue0mgO68E0
lPZ9tHiKg21k6jVBriTcGAUEuu4wzo1XBM0Mj+xYu6ZG6Tqq/xU8/ue3+f/EP+r3/1qu4u//xZ+/
1c0CBjfpN3/8+7vxR9cP3Y+/PH5txF/Cofr+lXOl+i/5S/7fXzr/FX9/TL91taj/2W//r7O/xEj/
fpLD1/7r2R+OFZjD5dfhR7c8/yA/7V8G4Jnl//m//eFffrz8lt+W5sfffvlWD2gy8dtiHv6Xf//o
9vvffpHr6z9f//p//+zpa8lf879WcfH1+w+RbP/Oj6+i/9svnv5Xsj0bcBbVCx2kCB9u+iF/4rp/
leI1pP10xEiQ5W1UoWubMKT9V3ksSNAFUrhoz7GE4cu+/Ej9K31OIN8YocHhwkL7vx/t7Gv9z9f7
C+WX9zjV9OJvv5wfslQcuL359fSy8cyihrlZVGWsL3aieOlpzWoYu4ATb+LEcNC3peTLVWCGr6bm
3+O/Hu/8oKUtT4mXJj2lFczkcMHejFcZWs7tVMWnBd5EYGoi+s0ck/IWlkj2uLiJ+qAXxZ4BwHmY
8q9BqS7LYI67nQL6+c7RhTsNY23GJzRalAdR5MkBc3mIHvznzvvJI/t/jvSXoahPSQQXLl18dBlT
voqIqrFb1obazWkZyuzBWyFGJRQepCFxHnYgM/y0d8TNy38lrjp9vD69m+Glngc3CSow1JQ0RCtk
FPVqeAsVz6mw3O6U98PgT0VpIKS8Ku/1RCgY0Nbd6rt9Yj5lINr/gQahuLk+/qZNjl07SRXlBgCJ
xMv8exO45sj1RoOttadokB85n/WPwJTTL/mYlodkSdcJP7DEvG90wIEFGh8tQmJ9EM+6nQZjL7QP
jj3MN642TL9Pi1HEO2HkZr2/PB8FawT7AErQ/9w8Hxcup0qhtqfW5dopEAY8CGu2oVyN87GPK2Xv
1D5vyb9MiOzIg5Znw9Ln3Sx4pevdfuwHcVJWhvVNbdCxElpQIcJeuTafk7rNnrMuP+RqggWNq/eR
nw/O8jDXed4fr3+el4vv1fKUVGaiZ3ng4I6kAWQ4Xx/l4NTYkUc5uHxhrn7TxV7tj45Otk1vA0nL
LsG1GQOk39Oh+Y4RT38jJns9imIxM3+I3OTZWCP1iwkpAzvNuYu7oDJS81PcDw1Qe8ht6N07Ghbx
PYqMgCDYcDXny0NZtcptCVikCPQYMhha9NGjo5XqTvn2JTXaviLKLrItIffhdgc2fY+yVZWWJ6uZ
XM1fq1bAcuub+WPR2XlQo1zzqaYApiIOrnlPatHkyHqV8UM3mOImj6xeqjeKf4yapbxf+7n4UFiD
+mX2Fvu0jFnxAVO75g+3tqJbB5fv74aGuDN5oP51WBUPuZyqn9SgpWT7yRRCRbOW/tTjVI7jsQUO
++H6Fz1Pi8iA+aBwc2QUCVeSjOX8gyojlruukhSndSDctwczD8Ri7dk3bncNo1AjUoHZGFJPegvQ
I+l1hplz8OTkXfy7krByol7cjt1q/XBzdU8KaHNey5d6YfDJg4xG5Ja55cyiTdaO4Yyyjh/zOr3j
webAQ0Rj5zjYXEf/GoljknIb6p2om59PH51OXA0FytjTGMePhVfNH2lqFR9WpRV3KBkUH0otSZ+v
f7PtIS1fTzonQ6OhrwPq/XxQ6uWeCiWtRKazj//RZ5PrUhdq2YkZtnGGT3nb+LR4c/NH3hdsos5C
bO36I1yaYYuHkCg22UmRH/zVPYEgC4IWat6cutpRcBIjIMYQqUqXQLfKaEd35sLq4UtCyJTxODSM
zWCjkSV9nyOz3yhO8cFMJ07adHIAreJwnhR9/+36y23q3i+bQpozQFKCHc0EbzZFbalZ2nplDZ6y
hVFhjo7Vo1NIVuSbPUYc/5ey81iOG9m69RMhAt5MAZRnkaKVxAlClEl4JIBEwjz9/9W5d9I6ilac
CaM7OprFAtLsvfYyJFZX2ycrEEhEYSOINMMc+o4evm1jnRdheeoYyV3brBg/Jn+YPhpbEjWYz5mz
nwvfuMtcJb/++x/9xzdCNwiAxuJnnvzPN2I3fuXbeSiPKyq4uDKoTDAVby+RcPuXf/+oPy168Jpb
6UiSD6DvPz+qDYt+7PlKlENDdrXs0bpOI4iuYRNkgyVoe8kd/b9lFP3/d8JcjfEKvCD41v/80G12
ewgaRntccBLcB06bXVeAjGPrZcZfCPt/2F+IWBAG8GE3SuDvrz9f+3qDPH8kojhv941flneNs4XM
oPrxcVLWerIdPHESb+q8uzlsxF8W/B/eJRwNXGmoranEot/qzckkUcAIVHtsXDHFDZSXO2uV0cNU
dNFfFM+37/LbbYe44RZsxRDtdqv/87FSoPu3w7I5utxZ56V1xvOIK3KBVnBz3oQ9BmUadqiIjf6v
r/QPz/k/kasIajxK3d+JCBh01Js3+8hqe1MfHJTzT3m/OtA8gzq7lhvKRXiSDKvjdaCpjGtBtfW/
L2UmaUgRb6qT/3rV2xgSGxmi7HVzk0xj+JunGQ8lRtDjYyMMy4tru/5bTfeH18uJieKX9gzL198b
ccALx4Q0jQqudKP7zNBUdEhCmjwtyL7Z//s3vG3G314wnHg7MCkfoWv/fnhKOiSIYWF37KnV7otm
eNXjX6vUP3wIJA7WKvUq6b//5aEVkYu5NTkngliyMrakEUFsFePfrEf+8OTI4WMGyoq9Mf1/Kz/r
cdMGdnQSq/PefauKcRxj4GuCmSrnr0m6f9gaN08Meqqb2cl/TV+Gbq70sqjhSHQDs/U8Kuw0Mqlo
yRxoLrnRG5+yqdNFMht/4+j86XkyzIOGy5clTOu3G94oKQHUghN8XflER2r3A4POv+lq/nCMIxUm
GANUKPjvOzwyzD7Azbg59obHMtwoGjZc+c5CkZCBBHgmnSUSfyte/nCZs9dBZflmXFW/N1Cbmy85
qaTN0VCt+waB1fgEtbh/CRGfE0Da/G2H/4bl/b+Lg04W3ge3Bw7Ev1UPAm58U29+dywZZfhHgoeZ
kZWFkf9iMwTE9AQQDKcoml8J98w+YZ4bYdhTdFrHwiv7X9K16meYqHQBA+Y6B4OEjTBd5/zDcwtq
f9IhZiehLMhjRcqNs3PyXh+73h5fKFzk53/fzn/YAdjUM3i53b2MXX+7m1ASjcpFFnHEfsnQsax9
HKr7zPisSkv/T9OZ/zy528HIxWDzrug9/3k3wCGU4WpXFLe+IVJlQWfYBmM8RDcs4n/+Wlj2cgPd
XB0A7n+7htYbXRs6aX38D+IxgoImZhYaqZvl5fHfP+q32djta8GYZiAPvkvTQxXzz6/VFEzi0EKw
uRZBR63QF4AX+PJgEUb+Tp7t5qXu4HXbg6pXLp8JaP+HSUT7MyA7wGnNOvu0hnq7U4FsXt1tsUjy
M7siyTuj+/j3v9a+HWn/PL8ZKtwqbdyMOfR+nyz07jp6aw4g0sytuMjZkd/qoDbu5LgQ/8qYR3xM
Zj68KK8Xc1xZmZF0g709iiDvH8rNFUmO4cvj0CnYlwG9SFdPGj8TNZ59pHSPc4j7g0nSUQrS31xm
v/gbmv7bGPv2wGkwueEpaGg2/6ucschOomAN26Nn9xWa8A6YuWTEG3u1SWPP8XNP2h0IhsoJbhbW
x1qX2+nfnyMDhX8iKYAW1HMwv2AJQPPl1f92qIZtt0ocurpjoIYQuv/Qi/xhbt3BSoZS7orSmB5I
vMsZes1vQVkxYvCGwky9JS9+2VX3tgwd8D1wnHqeQOnZDKVKRdXh37LebH4Z0F9cVT/odkiNG/Q/
CqwLZ+8DQ4E4y/UF8CYdRv2EKca3ds1f/eC2vJzlJJroUEQlAcNGBXEoa9vEqS5mWydkwyVmNKVA
80ecJHZu3j5g8nIn/PIwyvWVlJhER+82ZGGjHo9tVT6us77MQbSdOiYMWz5/RS+RagwWVkCMMiX9
5xSWQRBDzgBKWU/b0L+FMKfk7CfSC+9Gu0hENJxUYSLRubF1oGCJ+oSFzc8pM3ZmMxzcsTxh4L+D
3/fVwWQ7LKiGAS/yugO/YYJfQpYOzSLGZvW4zf1l8ZojeUti5w5ZPEa6Tc2SpCICgt4n8hWZXkYv
LhqGqv3kCCOuaJe2eqniLh/vC2WJY7sZd6uXP7lDxFSpbr+2ZR0v5JdXXvbhBP3juroJePcXII1U
2uY+8O4qlf0oGozGK/HSr/qUu/a9DLa91T8IYV90OHxdVgAWfwKaqud4mCtCb6Ld2hSJZYS7TGS7
aVuJtiVQiDzmeIY0KVt5KPqnWV5G0/ui/R/u5urYDryHsC32w/qDlDAGokDTiS/tsy/Nn+H0a7Od
8zSuMQdqqnJxqPHZgFFxCkpv57fjpYgWEa9O+CYtYq8jIN5tHq523WE71lVnq7ee6kkdSQPpd7oT
L0QG7FnFjODc2DFbjDMYz8emA92/0jzXVT/Uk/8qWM51UL5Ow5gobOD9rDohGtyPvvVdiXqPyDpM
rSW7D4Y23kb/VVbjDxsX8rgM+qQ2cBYIPPiwfsn0b/xqmDYp44sZD6v57jXdPXmFdL+ZcXDl/Thc
ZgFIS8Z3JFsCI4wTsE+SOzd7f+ewtVyzrX8Ryr86SxS3HbkcvlXC06nt2KHw1dFroEz0NO5zuDAf
Nur2GjEDSqsKmwVMcuKgKHaOM3x1q+77TZejZX7BXy9VdZTDeGwuRVBcvc4dEtHMu4VEoZhj8rXc
+mdzbh6taPy+WcToUHORrvJzYHPJwdpZir39vbCqi+tVqdTlW2l+aaMK//wgJtDisBb6DTXN0YjG
D4drA3NLdEd9/msMx1PWWYw8ux+59u9s/O6bgYewFKmpmd1r7SY1vmPTOt3lkz4KPzt11TAkzA6G
iy7zfe2oK1Kb16gNEFh5L7WnHdIfGZfeTpCo53fYjOBrPkM/tdyKeEmKWMn51Jlhas8N4/jwZILJ
mlP+tPEAZV9das6RKcQEAX7nnGqt5VdnzVVzqHFia5JxAXakapYwFodMXuvc+2oTCxbU5a51l3ht
5VPhVv0a+2WY9oS/N8LZIYZQczx2dZyF1B7MKeIoquJK+f5zHSDrRdly3wzyQ5tz/RbiuQjAsu/N
6FvQ6jt3mJ76sXsEzfQDZSSNdgnWUELy5+EVSYpy1So8FTY4BIojyJjEA4Nft48r90djWC94iN97
OX+wFMfNO059r1lRFYF4o4ipl+NC5o9m9cPChjuU+ssYQUaclsdVqb1sgi8lx2oWeXG2dt871IjH
TmxZagXbkNhklXz2tsA6rbYLuyLsLnIY6od68dp91KsgqZqxv+VuomA28Zp6EXrocw4cYT+UggY6
Wceg35JhA7499LPqPry8Lo20y/wiJW1yZuu7Ip62MjhnURW8WiQVxMHE19vcLtoZ/QLrxhp3S2+h
ycgwEHouamH8CGUGWVpBwvgZjNvTVrW/TKuzU2I9t12+WLcIxWhKpC9sUNVp+2Yug3Hy8CeJVdUF
9zVRlbtu1fLF24YfUcYOcWRkHsGWRyJlGUS9skVr4pXq3D8hGtPXPjS26VBbW3iC81M/iLyvj7ax
yprJdGa89N1afFnt3iYixSz8Y+4txi/PHuUujBSHIdq0Vd15RR29FL2TPbT1WFO6uDd3lHAIZSKV
9PZKjt4Gu6V00xIqQ4NOT6trB2kT9vKU6W9R71Qof7WXJ4uc30dE6h/4scBvUV6zfh0WtziNZW9M
UBDgF06Zk9dxOPjerp3H8gkApVbg8/orZXTz3VrUcmK+49yR5ynfIqEnjAcndfXbm0t9ZVeSdzTn
3xo3ex4DNnxTNzObC0boHsP0zo9Lw1oexrkJ4hJF/hBv64bqG9vNyEnJC4R6aaIdWbAcTW1CGpOw
M7tPRt+SIkUz97nwSXA3h6w4hyrrTgYmTQSBueF1jVAecyCq8KvvGgNm4bezx/C5T2f9JcA2B6s+
Iz+XjvejHLRHEOziYKfigM144bO7dN8CpZpjS1PwrHQ1vHjY/x7HDTwSoeLioAZr9H0zmW4VC9Mh
osPClyoeevsD9Gp8zJ0KZQAx82emOvZJ9H75ahmWsdsANe9wxNv5TfkChaRMp2JWZ0Z3Q5v4xlyn
LRq92LcgkGDb7O+KMdvypKuIZ49LPyry/TCV6z6zep/oijIkyTZnshkLpadph8eU7LntasA0QoRU
loTRiA8wF4qljPBj6YsK1MsN936bE5C64Bgr29xK5BY2abXV4m7aejMNglxf89xxVLwVtU6JubZO
20a6ULzCi704rm0kbeFOKIy98F0jt8K4JZzSViKOTljj1qmhCDRiDl/jLVzzq9qy7fOwrPKwLIX1
s+jz9lcmPPFqmH73sfWPmRHYtHwU0QcrmgReRG75sGyZvAvaIjc5MIh3S3AR6BLP7/n3YC5Sb244
XIpZ3iO/NT/kUCzHNhfLmdgd82l0a0E5ZNg7Xc/taZXLdoZvHaB/8+iIZmlROypt//SnxkyoV7N0
REFD2K79eTQdBqZG2zOXHha1RSDR5nqpAnfO41VIHlfXyYmapA9es9mYPrsViJ9ofU/vvNVrmz1I
ij4uyl6/h8HSYr+80NhWs9nXu0AiJYmbkpunF6vzsCJLJROzcZfHNou2z1NhW0cMQOx0CSYtP2FA
ZlDa9ovxYZVrcajRJOzKQjdvMuc2XMyqTfqBtZa6GmFxCzO7Ssx5xktSt5U65G1RYnpjFEeXvvbs
Rdn4Yni5hxwB/ymPRWzLT17r5Jj45xoad9WQriNMVXGbj1vQxt5MwuOe1ji6W5qogTG/UUUL6bx4
MqJU4j1XJ16eDWN8kvogqqb54YNbPWMN43yM7a8Fee/M4Vz/ZEzlYFccXKr5TnFAplDLvMfR4fBd
8DOG7m90SV2bwXNvNdFFqSmMA2w8oDbNmsM8d/rsm6/H6EHJsj3Pne7PCn1rFqMOmr74c7NcrUb5
iafzizeIm1tnaSZEv1Z7Z+CiXqNgTqx+6A9sW8hThj3tts3lu3r2hDuINvZW47unflW3G4R28h13
SrNKeiY1z8U4RdWX2igplgNbHS30UzsWPgEovVp/eoacrsZSu6eVaISviAeZn+dT+WhLbzgQ0Cqf
a9ubd01g5D9Wt93e5FzWu75vD8q268cpcN/GAbGJacxzus23+jC3l5XTq8uogqeq5JtmIK1fXWxV
rnBgkZ05E04dopplvNhrfvLwc5tjyTivTIzNURfpDsVLS/xtFQ+4DtzdqoWHfvWH7jwpFE87/gcv
Raeub8TJWjxublkkzjD5u8bouNkwJbxpbrziBWK4uc+Es7wMnXGLswz1LvTgEwS2vDdcbUUxIV8M
PVt43c9b0PlrynwrM27cxPAlD5bmsVOZ7BNpG3lxmJUFUDEGzs/cxDbcrZ3RTFsUB4++5eUpurXe
imXeoTxfI3nyPEoUnn6NPaBxXJk8f0BbjE5LgwXgzUlVH5C5RUOa66G+0+s2/sizPscHj2yVLa3d
XjIOn0HqUhEU9m6hDkqwdmh/1cZk3UufnEgdtZ4dK0uLO10XTk0pZNccpp1GXDb50scs1p8etZD2
cQs7HHEbgS6yK+wLEfMB5FREE3IlIhbHgQ3VDF/TQGLfo530LTokC7NA1/lGeEuYEE3cJivuEdy2
jomFhF/Tu/Reg/bet3cQ8iTUHNlvFw6sn7kTtTvoncFlbEV/7ErdftOLYMEHgugIQ5+UiqLYDXt9
J6g56Tmd+oGSS+wYCa5JiDA2hZn6Uep5+ExcNb3JNllfiA42jioL3ixpbUlY9XbMQMFUcY4I41QQ
IBJDoquStsUE0t/IpRV6VmnWesYRB8QotazWucsoEex57hoOhMin8EQtpFHGxlDvs2Tl2H+GUdEc
yJHNr5sqK8F/1u2+D7TzQGSc8+RU83aPtzHQxYxLD6Z+0dMgs/F5gJqhksomuaFrTNg05hqeWPvd
59wZjFSRuPS2lP34aJATMiRFF3QEPfKIxqBawUrKKQ0KfzgGA04cTvWF249TvLWF9eJa1QYCtNK4
MgsERLDIALmK0T9ZPOSzOW7fwtweYmckP9AeK/NotZ3GD6av89gYzOGJAueXbzTdu95a+pB8+Dxl
y/A1GKIPYAWdrAFnoMX5O1deQUtjvaOw6D45nAvEEjfbU1CpN2POsn1pG8VjPm01MaalWA+ib5a4
sRGeW5OPq+0AIWWywViHSDVX0x+jneurfpf1zXAJI+Ht8w6DYZHNSTOWw8mlybuCRx1WLtgqxvrC
2jf9Jj4PoSFOxDs+uU7zgqqQvmFU8kxfuSaLm7V3kdNMtz2g0j5zP6aiutV2i7+LbH5QbO7aRhZf
i9b3z3S4bmoNfnYsw61L+y0Pd0Y5GvtlQFO1+E3EYbCMO7tpb4XmcF3LCbL2oN4ik1j3yvGmM1JS
ucamlYXJzcq6ii2/iMAdsiwl+8B/LVey22Ok7GUeB5Z02W5WlBCREO3ayfCvZa3yxNo6fdCNYRy2
wpFcAE1wRfrdPCwwl7/LtvUPQbs8T13m7a1yM/H9K5rP0yz0YSZMYUeg/EsfLTbzfum91UVRXQmd
m3d48lTEskZRahbHwm3Xc21K82TXs3k/TEof8q6bjlYvwlg1Id5y0F3PG03e97lwzL3yS1yWe3If
oylcXl13jRKev0wC6eZn+D7Trs2d94JmNV2cetvVamaFWxmBsIDTQ1NuSUl0S1JbNRAEHtPtfTQr
uasGb9rZc+8+hJ0TnKy8/k4Yt3pTGT7HnOj6nA2oS6zSqnbu5ImPefXK2O/bHEqMU72B1UzfBsPv
HqPCL77Y2ozd3msPUxM6FzVnI14UVOa2F+mzoa02Oha49B07d5G7ldwv3l1NnGKT6/YXKt0ixSVt
5EA55BMTx8I8mvaQ30c+lpyu4NI1DRAvI5/687BSTSOd1vvA6syUV1YnuTQGSnBlxdEcHhyeKRCR
FcLW0xRKI96QReXtPFSUZRXaFJ8L+nIyE/bNXJW4OUfyaalqcZQFZ+HcEPsiIUolUcDZ49PDpGXd
dFc8PJZdhbzLSPCWbPeWQvBpwDXDFhuRe+xS2MMZLit9Xeu++BT42r8A1w/71Xc21ql/Rv0Qtmnk
zN2DVeDR3FIBHg2qulNYTVOyIo3bj70QTzU9U8wHzKkiEyOGwTXkcbiEx9oYGcyaEqxjxJ0mzLa7
uis+zNX07/GQ14/NVt7rlgJfG9sPF4lQgundNSzaKLZn2/7V5TpPpr5dH7fAq/c2aOkXp1iNS90R
KxSvy+QhfvCn10zb7V2P7jDNvfZeaf3OeFjG7mh+xqRQPxhTV+MPaxuxLX2VkCE5H2sLNy7XVtWj
1DhM1MxDY1NZ39xaOuB6mTudLW0XNOZ9djCRxrLbF8Rwbha9zZZd7uqy+F4h2LzrR0ZXCV4MQRIU
zMFdrdYDZt7ND01ttVcQ3E6WLctPc9l1qW1z5gYmxUoMXKBU0je9++7qCv+epjZ2mWU3rwby7ks4
klReIT/Fj8Py4ZHgwGQvYn2APfgRCom0kgxZ/Gjy4KPqZZfQN1nHKHfdl4ns+bhtfJlaYOfALU3p
xIVfB1wf5fYeEAGfWhKfA+EW4rWLojurwjo3DObuMI+Luic8tn1tWkWQH74GqZZOdZ6hRQHoEKLO
0/JffJ0d1m4eTxgs+Xg16OGbmoTamcNyfxOrJ0bL4vamSD76ovG+m3X/Zrtze6fbgHTDdRmSLVyK
c4QJwx66fJBWfmHP+wX9592QdePzWqk5mRr6x2SuF6BLuRTVxclWRCsi/7VhOwZN3hA7q/bJIV11
czYzRmxgYXLZKycndbpZtrRsymNntXonQ0YatuGgNpxGULZyqo64yWy/FirSOyMLrN28ZVejcNSz
41cgbRvgTYMwPx2toPtBBhmhEb0xUh2w86I89Jo4YFb+icglYhhRSYvPAZZNB7ICz1OV9/eKEKqL
rpf3qBp+5gXm2cHAQGH2yLYxt4ioqHluzgviaDeupa9/Mviw2sQQnX4tozX/XIfl8MPrf5VDQK/p
debRzpgWAL01CRGszVcs4ovUdvzpPOjZPVf9oj9t9soVMvut2tmk+RyJnw+BO5XwD2aDrd5y6+Vl
LjqgPD97EjOHVya2+liotnzmdl0SG4O8tBSVSDJ5i+wlDLtDNaLYSZWBCSHw8UjB2FXyPWvmBWxN
ZSBRVb5TCIF4rNZ6xrL+Y3Bt60wwV3ao6p6xAaTPh7VdoibOS/POcyJxN3c1sQ6u2UX7oegrkw59
wAEgp8OwYspog3vUw/c5dteh0ju/7+BbeO7q1oklBlPwB/VyTkd7BW+rYWOMuE9t8UAL8gJk3JKY
FYCbV9WnHB/sXScowfONgY67Vkx1qg11dLdVJ+ijJhdHKN+2pluXmGJ2EQkNXuUkdi1wQVHITGLP
mgglNEokMVNRPIFZMRyugJgkHswiCCpJGY3Ln4P1cCIYyez5mPk+C8fsYJXFdL9ktZnY+ebu6iZI
LEi5id9X12Aqvul2m2LXLdSR2VOxtwj07De/j63MBJ7oo+kyO1F2rGf30zB3AyjNQPmZ2/LV1G6X
9OZio9uZCmPXIVX7zJwcZ1+PThoz7/7XDOfhW8f1+Ehs3grmXoqkAwI94KTqXJEq2F9aP6g4Fqi0
nbhp7PKnFMI6BJn7HknZYMXY2vGEhuCEDKc+BYZ1EZ33uR3D9hQ0o0yLfnrtLHBxDBv0EVerMfV6
d9s1Uai+an/yw8OazWonXZfzd2xd7zAHmfcMbFqltTP1B6InpusCP/ksEanvc9vN38H6xU0alYMs
j1oy5cD0IYhGpmxhUdzj+xoe6LR06lPxnSdW6YXKoDt2MoiOoyvI7FO+e26azaSGVc4rkAIQMz7n
lyH3x6unl+BTFAlm93PEKuxC6vAJSHvv3/zuaafsvagX9bhlhf9pWZ0q3rDpevTEMN1qMe8yEr5G
0VY507eKaR5iyWhxw3jhGT6byimMGNs4/0cBwaeIqV+GT629cGEMDJkUdcM5m8R45bJmeBdmwaVX
vmRqZRnBcbKr5tQaBBfFQQ++03tj9mXDVOFUEnV2CjthvVlgTPtqq3REJZFPHK16o0WG9Pg+ZJDN
y0IqbB6iZVcEqunQIcxu3LVB+Rn1z/BsDW5/LyZSjuO6nDeRLJxkRElsxuDHkaiYlYiyLb6JbuV3
D75uBC7xYrn6ECJSh7nbd5WXBpsnrw/VehtIZaQJP2CVOzxiNIvJDqlGL/hFVFQT7UovyCRh1+e+
vlT+bJbkgaipSomxYH6yVZb1Yy7q4Y403ObDvOnDkxwr6E96zUHkTYye/LtGtRQBYd+Vdzg9Qvyq
+inM02Ap7M9uoftf41QNuL5bur3YZcjFvJQ4XcdGa2efUDtOXL103HfmBFH8OgQkbyXW7PnHvjeD
H2uBmGLjXPwl1k6EF+ow/4j9Hffqgut8lkyRpc3Eq4b2Iv3WAykajf7FELlLCm6jvmNuIEELM1GG
nGHQZWaOqvdpNHW6NZo/dyqN4k5MUH8r7LHfUNr3v1xE8++85CBmpBoNu9k23BhjewKSIKuIMIl8
hZ5zdAwYofDMw/1ISwd+X9nHLHfsZ1kP4/2amw62HE2xYudhd+41HxtoC7OpcInC56R3sGO+KUQi
sby2Wwh3vu8aJBvuf/4uTJC8ZJSlWe4pMPuv47p4UVxUmp9SceLN7cI3Id3qwYFpePWmfAAeifLs
uC7B8tpldm0e5maNziTAb31s+1PVX0UbmE4M7bMYn0smxyRAmUIcggbGTIEudHzWJbm0e7cp3T2u
EG2e6s6pn5lViupUh1leJIoBrJOaTMMKbPdaB6PnyAXZsNn12VQ6REePTFu5EHL4881qkV0QZs0l
mMf6uQ9LdZATsTY7FUw8kHEdeaQWzFNB+S8td88qLa093Akqi2aExYM2luctBehGkgVb/QykIb4A
w9NBR4Z09xM2Ku/dGIxn8PNyj51F/WYupa6ItXIX5qGdOmTtqr6P86TurXVZz75XTsUlgvlzDyDL
r69GOJvbjbyCzJd1SkefXZeOhZkg1YKTHU3yq99SmURlKa4BMo191uvyGGY+jJ42WMWHZQgsIddy
HGONk5feDT7AEw6FNEi7CtBSJxIaQseMce2eg4a5flJgRdCkqphYjSLzoKyMIf84OFlxNwGNv4EI
FEUyFHLgsKjH5RuOXP1LObfqe6kzOwCic4xvhg1D3+uc/gVU06C5Wzs/LcLKIb241fPrYDrD5z4C
sKiwy3qjZ/DvA0fguV5X0bUbfOqDHts0LvnWYKA4cl7BoKEez3AcTiMyw1D55yXE4dGzE3MxqCsV
B+k9+0A1CekZcGzKqYbO7lirGFNbZgwPJlTu4jAFs/lF1lURJrWCDA6CxcoadOm+hSD0bZz1Di+i
x1AgRupa8zKrUl50gVLDWYcxe4Jsx70LGNw8FAgd0l6H+TUifuVTpNoM95wMXDU2Fjb9xvsGAG3W
ZQeZbc3PcIW9N6fHJjRjFPq1tpX/w3fy8i6XwgaGXGeOB1NBgMeEMWjims6csfpalCszBuSdMUJd
3mkpN3dKvdqLXvLcYMkHESvQkD0voZ2YHO1Hd4J4q0vPIRoRr6E3oclXP4JRza9GWJRHvKXYsAwM
nkUBj6OeWbhcC9k1D/z6Gd+l/qWKwnw8F5hs/qDZmZu004q9USjUKBQEm4FeweiozBTM6gN1tCj3
HSnSXbKBI36p182mzuqkPZ6wd8qfuIp6Pw2HKitPPmL64xAGAiYK+6NJZkYc73nN0q6YXt3DQ1GH
1euqfSdrTt1qFV+YTvE4MSZb24d5DFeKjlxsO2LFMaD9D4dpgov8S5qis3ddpjnufemwhPvytr8V
Pmn9fXhT/LQr0twbr9GjyW5be2dhfWgnfAi/NFrnz7UTAQvPkT08K2edGUVlpdqXt5MZZa3YR9uy
3JleJhISG+RTW7QktWyWwpm2gOw9kvtzZ4I4mwe7bNcrZpgDzwAJyKcxyDrvvaqHuqCFzH1AVHD1
G0LFS8IFUR26NqcZGhq88pPVLn0cbtWiD73qu5NpyO50C0Q6qy3nXXDJST/hBQNyB8Po7L2Fn2m+
4b7GCV9kD7Xnc0YWm8M552Udh4jZG84bLaV5qEuIPR5RGk8D6/uhX6rsOqNU3Knc00dDWAzLFmrq
pOnw/d2tNuYd5Kl245oGbQvS2hphZpzXxqzXuOtYcLb2HDfRa6kPts3MNW2rnmLbBCU94G+6wcCZ
thADx4qThMgzWL4IslC6qKl/WaTFXmwHP3rQUuuU5+AfM+wbk8pphj6dhw5FvDd65455AhP7EIap
bUnvxWV1H6rRaAR1Wed9I5H1ViVb6KGlmK9lA2nqjlEoV5by0ZvgP6BTiofyGC2lc5zKxYOh5LFU
NBPaRJJzk0Ds4r4w83V+dU3lUzcOXFJELkB1d9b6mUILw13KHhavKiNmlLkM7TyZ/4+989iO29rW
9RPBAzl0ESpXsZgpdjAkUULOGU9/Pkj2MVnSJq/uuY3TuGPvhoctexWAFeb65x+MlAOT6lDec43v
rqaqb+2hDCFFhE2DoisepTMY1VVHcgy+ByKOtDAmHEEYUcOUo7DruqHZAU3wNFpIuLUDNC5sxhSb
WzvDdrC3e7b/647LUQ9EPTbiPrb4dqfZlxDQCAMYG/G/UiQcYR4UKXeWkk57XM3aT/L/H2mv/6OO
+o32ev2tWMTKzQ819X+SZN8VGf+//CP/C/XYi6/xO3rssGs/v9FvL3/+v7XYEkIvsp/IvMfKW4eu
OfyjxYa4ipEJqiERzwkDtuw/WmzzL+JxaYXI3PaROiwi6eZvLTYybRiR/A/XKi7F/Pf+QIyt/CAz
/8sWFeDFI5y1lEuqbuDnvjq2mrzRaMrvcIVQ3UixEtmJhCrbhGZU7+SlEK5zZrkD5Zcdh/hlfbIj
BUf7+yg1kwdB1B5DVYs5I6yyJZ+uHdlnjSY0Y8BcI7xGc9anjsUkBiTXBekao1S5RKCcWp9GqQyf
B7nWb0wByZDBvRdOMfVYJwGiFSWNNWKBMQDnEhQcaLZru4Y20M2i9ixtdqBWsnOBpmASiy05eHTr
caCRxnKn9XLwUJmyP22UXFu4enrowxmRq3olqeV0o9faFJ0FOY9kwnjwpqXFYVgl1JIpzh0wrlZz
u7RJ6LGoZn6X4DV+rZUouCCkDDvFgjfpK2ntiGoFy2rW82MojekzheS0g0xsHcAvo40+dmSaloPg
hHlTLxaj8AD8rslXU1lRc9fzsE6ksDg2YTbugywFO5HkdYkeEjKuFh4rI1Mw32lpvdmKAsFGq0Z5
g7fCQmLiSiBoD7XKoVCZo+8kiE83k6ZNVBF6pH9KiVzfJEGgHijKq31WZc11a2i3VYUawvcDTH6Q
Da0trKEA6nH9CFTtiEZ9/AqcChglT9NJTZp+B9di8mBlqneliZfprFWAK7huIMCh++1mZl89InDW
dlXKrd2WhtbA30rANqgsjXybJerIJtBLsB0D+R6iOhjY3EFaLZL5esZvFK5KkjaeSud1dCdiEm7K
uZTtXuppkVQNhD5XGMN5Tf+94PBMVeaPWO2ruN2A/oHQVPQpythsqVcSdY91jvpo4BLochw/CoHY
7zEuURdBbPDo93gaiXNrlTBGK8K7ywp8lUrBoaMVbtRFpD8moemEmf4YFxHX3wGvOiTi+DHCujJU
m+sZzH1IowO9u0wwEhufdTzX/cr0B5euaQKPYS7UF/ySZA7lYCq3NOzIvY1MaW3Vagx5VVenox+D
ZStdoqY2Hq51YydTnTVAKIMob4AbqASDOOvOkOn9m2jWgCNmTfL5vX4KiDeHlXLVTWNQe0GYQg9q
AbFNMMKY5B+6AsM+DzPpSE9ifjA0wTCBZbO+3HQgOgfYpOJdZOnCvI5yc/D0tgTZ0QxRlW5qqnyD
gwYFa4snZSzRlWh6WeDfrIKdniSwi7JQK3ZDOY6rPIAQ5CqSKlzLgQEyiR3hGhPoZdkNlXicBK19
DKy4PBIfwv07mYqucjSJ9gdxEe1a8fUy25Sw1DwJ950j7vahY2AGt097LqtuIRA8B/pdGpydahWu
spkWFH4nIQaVbSjck8qZH9OetiGtFPFG1QqZTamCeBLiNT3YSm4NWzgr2lbxS+m7MVn+dSD5We1O
ZSvftbQ8B4wLWllyQ4l7h+drwlhwtfTrqwrlQQAQKKGQ1MNShu2LLvlrh6x0q5swPeymFdJzGLfT
roOD3gMFDhjI49RkgNYrWnE1y5JwXcA0Xwn5DJtdC4NmLWIjisV9poNgx4OQ0QhNufBQHo0D+3Ag
PbdmXIBQWEO+m6aBnoxi1qnd0qXubPS76pnJNR1kGm6+jeFCGQOf10Jli3VsuXgKybmdRn24afoo
3CuFIp/bNGbO6RWobZoX+Hv5XS8fJjoPUFvNhC5taZrD2moyY+vTqFXtZkjSk+ZLxkHsqylz0kzS
t401qW4WYOdkjSFFmVx1GTSBpm1tS2wFnBP7GkQUzeceykRzyEyB6x8F7cR67PvcjvzppmjkewPq
7a1uZeOn0tSrLyaOT/hSkhWw6f1x+PbjQP6jwuX31cb/UdXyv7EkQZ31TklSd/m36LU9jMKf/1mS
SJL2F1IxFemP8qMiofD4WZJg0PAX/sImqmAUgChr/i1JtL8Qk2j87cVe0KCiQSzxd0nCv4OSD1sX
3E4WXxdT+5OS5Idy59+KZAmREJmei3soJlXQfRep2yul+FwKYqhKQ7adoxGOaXAv1MnkUbAQZGtN
DwPUTNuKD0m/LcUs2cIew0tmLk+TFX/g7HChPPv5Syi18H7TuKxdhid3TQhJzI+ybZkMW/Zd6Cuy
Gn3SLHqarz7O+efTvTap+e1D8w7hzmLKSznIi3/90MSq4vmWddm2FX12r9yTR/kw+rqywSADQzBy
A+0kGNKTsFzPZuIlPL1O49UsU2hg52Z57/+gCynj8ujYh+BsL1JjUqNeSJ5QuBUTxtcpXPXB8gJU
EqiWI68u1W2ok2yeFVjatKJ+//6wy2NefPs3w14obgQ9AcGBPL4dcI4hVw76HvY9CjiYef3+SL/5
tq9Husxzo4UTpglMuW0YDl+W7EM/Rr/XzcZLGn34VOKFkgj7QI5eUf/xMvm8l7Fdfm3VYgO4sRVS
H1zLSAx3UP3Uragqylp7oNhaZ5b0vfa3WiF4Ac0PpCdeq5pP8tSE62xEVWFiLlbSdFJdSyqCLazx
tI0mjxCi5BQW4GlqLrtlULnUCIU7iEJxA9tPOpOD05CvoH7R4vCqmileilh68vn4fEE4ZxAxcXi/
T2a1WjV6cx+DFzl9341eBrLrYl84EAHrf2KD6K91CvnFyNAhf6hyR9k8UcbI3qD4xUPdqtxYuz7/
JDfCCcCn2OHofyfSNFgR7vMoIG1Qp8jwalm+lWhSgs4G4bEYrSPdEnAz2Dh+OKEcoOyXRkQsnbAy
qRQ2sQTlrhwz3akDFmITdvd6Gi4nH6oNeFfSraWUezXIkyvoR16twGLigkAIbIgDTg2hKoWWD23k
G0XoSyWNWBM16bqFes76mp1OCD+Zs7Ga+25VDHQBw2Bwa2X0zIjW2pA9SXmD2Qk4XyCui+arLg8C
CdkRbKA6KbYduW9uIBJTOjY0nAp5wz7xhFHwVZTI35IYqlet6cXapFqjMzI50Fk6qAvU2WrXbUoi
kDjUlftAGtdMlC+CHwp2UxX8MOyqC+K7g4qap0WI0syU3B084owq0K5prR+0LniCCS2u+4b1UrdJ
DAEypVw11du6Xm5JUXUC6oZ8J2qi1ydtsGBoZxl6vz2p/IFCfzAk5oWFh5QnRpn50IKseXSRn+UC
BQ8teurlfFpzSWLPgW3p8tIXBz4DHJy04N2Ic6rDbv5AmMcXwlGtxyQe7rVZGrmjcWkkfDV1Y8i6
ed/RK6AMKI1xMyuKN+rcdmK0GDQvvbyiqVV9HWMPkiEJvtN1KomwaajlDCJzWhjbrhC2O4AfCJNV
tA+lPLANX3Rnc7jxBfl6DLuSLoNxlTXmtcnNwFZTAdS7BUmWMg97yps5lpxpjIggG2FlpvIDlrV3
sV/u2J0d3BFLu+q8MX404blhDyVb+TYYX4JQPqQyWNGYrlO4BJ0GRROiUv5FVGdX6+ut6aO/QpQy
pc9lgFOi3No9/M1Aug3Y0ItB9ci9sjV0SiZeQKPxNErLDoDEofJ3MHIcwpS8poc8g0pGKx9HtldT
dDpUBhZRmlG+glgpavouQ7ugjK4sHM2F6tStFTU5dWl+KBPTg5YZdOvAvMEucavUwKWzK7bcVcdn
Cs+OUN0q6Q5ddZWU/apAtzVXz5o5fVbDz2X3IkzQb4cZL0bbiF9aQSTT7BxI9zOqsYw8p5JpK59z
seEv8ccRyo0eukPwEufcIsPvIy7mQbQq2xc8V+gy0esS9q3cr8xyN2Y3mEW4vgXLAkSrpKGbaU6E
HEJvT3mteYqAnmnJtwKFCMN6BanBE6ynsHtOR9dQKMlJi8F8yIkeeb1WM96MKobGVYbnw6nEYNFP
VY9MAjtMvBq9C1Sx7TzdkgxTyOJeXaiBiW9blbqLRAvxY4k8AgFswBTus1XR4HxdhPA7vmrZDFkY
OVSzFiCcm4G6MrPwSu57h7rW0wfLJZXMW95lVuRuNKCsa6FMtKzKTLQrlT4Xy9SqcjshKS2Tb7RK
s+vgtjQKrzdNVy9xFhWhvmPsjSZptfAnycmzc/8pk2YUhN5sxZAeER6G2W5CXi7RCUlq5JbytDfl
zxGR4FHoIkpHiC4e2lDaVGL9oPtQeHP1KIfppxogINchSoiHCf2lJs62oNfgiZEjcJNYgjFhGTe1
sAkXHdaCU0Kq0G+45AIkI/1FyCnP3UodILZpn+fhFtrwsqcciXtlK7yK5WdYjE6WSfxXjnKR3MQR
RLj685BfBQTSz8FXrTBXll67KjynuKBVgfe0JkYuHlKO4Z/oZa7lTFxUs5qy3PR9QBF+dqWl1poC
lw8WaziT1ulGisXtANi/KqToOa8DXO38uESOozSrkmQ8qCrmE/1E3cla2BkKYVNJ33PnR6pFL8vF
u5Tk0ax4yOrgO/2Y44AEaxelw+2oBtbel1okL2mS7coeeKK/wyzwuyL351pysTNaC2pgupFQ7wtR
sMcWtsGA+UYvpN9owwZ2XJcnzqy9GqcvRV9LmyjurpEuH2olPUgNcohWDNbvFzCY/L0plthMZRxn
iANfvNVwRriUJ0e0w9pIQ7LWVoI7RFN1E/sbEp/yWwx66fqFM+lvbezWYIzwnmTS1d3CFMW9pQ/V
WlKjbD+N1UAzbcyvTFJF7Kza9mmzkpqGs7LHnDX+PHEvTjkgwubFnyuVdg67DxF0D1lvKHeVoD+2
fhx6FutWKl/K1FwVU0xdgE1vfDe2cHSqXBhPfprVs1PIRzXeWpMQfZfg2J/1bs4+L2KR6tNcXtVC
70Vt4aCB4qc0Vg6DT5DdLpgPeD1LUfAYKBZCTe70oXUiQNrpJfEwqAZkSanyytl6nPMktOWA4xT8
x+6HB3pLDpT2LfpB/wvyZo6stL+VkHbtUd1WZzNjmBZ+3Tmsavwg9RBVSQ8nMZxplSCTn76EU1w8
RiRwDfAE2gb2t2Ik1y1UE3easqdB82UmNAbdIrtJFo4Z4baWB+NgtAOUa+LQzwse9AUXfk+K0+7s
G+X9oIQqIpqaxOQYsMNB8kKMFUApO7w8Xcn0pCDwQaCsh7D2tHA0nbyz/D2q28omuhzL19JKZho1
Fedun6J6S+dnnKWIWOgR9oISChqdgYGjBK+9vBMnFAnSY0FMvdPV4q4m++Io1DPz1QxOBjEAoEjW
i1EHcJs09FZ5VcbOCBHajifKkizH19kaJnNH4aXCly5yx6xxecgCdmS2EPYmq5K3RdFvskKpr5q0
L90qL9bY0xHeV57YBw/jrN1Ps7TLRXWryFGCcDp7VgzxAbuep4CGutPM06J51pstKvHcJRG9WmO6
0LloNCXI4Gi4swGoB9/Y+tmHZhagL5b4AiNtQL7kLFyn1tB9RcnY3+aK9ahm8D4LQGq7VJ8CvKKw
RwrOSSsdRvLtEYb3n2c9lphrZbwfCzpxRu9fzQTKwETwpllhQiXaWsQy2w3rtHciKaASkcPKxZDE
bRvjcUxrKgylfzLjtMqfC99ED0LCZRXYGVLLXcMjGzZBD33imYKY2r268KFDWWupoazKgtGfIJp3
uOF9TRqdE002suFbKitHvcvD27mUBKZChUl0zIwRtc+xuIuTtVSFXxMoA7j8x8EdPbXycy62n7Wx
vAoJ4W6F0gL5SoINmsfWrrI+4qk6das1z/nA/uBMnTLZg9YWp1rqxkdjlHaoxYxzIk2djShldsuZ
dlfXgbKm+6RCFFLAxCqnbYnD9y4nun0y6VRxVRDUoyRoT5CtksieIg0Oiwo2KvdD5Zrqs9zGNW1R
naqpmzwB/NlL1dZJqyPCwJz8BTrsFuELVAXNjEqZZcTC3iLLAdrcwXs+Li2CgvMSMwvPUvZYSx8s
7bsUr1BOSzTy1C9Kh3kCOjGreuylL0XD3x/h0GXoS/O1PBZejv4KBoOaDCj8pceSPimOzH1R3kIR
dJI03FrRuZrpbQbKvpmrs1xnR+CvoXys+r0+TYgzaIPIn83hTHN+lZr9ykJLZzfRZ8iqzCzobt3X
bsgNmzJ7PVdIX1mwedccAtP3QQQTN5C/RHO+IzMVJliI3QYnYw5JpqTliAyoChUnHuE1iLE1b4pI
rKDmqysRxqRZih4UMTqo3JHSp274ljV7BeaVF9Up5PvWFhY2tdjtA7Nzklz3Kn0Al6w3eMhb66Wm
oox2aTshMthWMFyh8seGK2TZvo3Sjao+ZBL2AZGKlbdiLxCgUOFCt2i89Tlr3Xlep9OdwRbRxVdx
qe6B/e20v0vD6ItifuvGQ5zHEywGNV2XfVS6mLGc6vEo+JRhCDw93YIDb0jCOZQb8vpm8zg2HKgB
wqvCz76VRq2wYQ4DMjjlRPzOXq1D58e5+f8aCfyfdTn/F+KFi8XWO3jhtzrrXj6/BgyXf+EnYCjo
6l+sLkW3gOMMTKMX18qfiOHyjwgBVOlF4nO8dCr5R393MRX5L8LaFus9kaBA2XzVxeQfkSYHVKjS
ExXJ0P2jLqYOlPkKNkK/KRqiRDjdAkBieMN/7S16BgtcLzHeWo1Ssg21ZF2aaEt8n3Bhdu/BHbUb
2dDdPplOgZlsMhIG+VF2O/eOFUrH2EjWBUy7anro58ShYHOoVJ0QA3ZW9MZvTNcUhF0Z4L+uvKjt
M/pj7h3dxgyDxzKp77suh5GlrwK8hyQyjfPBMeJiNZIXhtzXQRFCJwdCRBs+BipXJ0riuahgQMOT
xKJe0JV1PCqHZBsr1qbWcWgw9QHpBopILQvgPOTxHYRWMJv+Zg7D9QDBN7Hava6tlURhESeorNF0
DbX7ahL8Bpd8i5L9+mIvXJaAtHodm796BRdlV8L6HvSziqCrr7QP/JwWVPdf5O/XkS5Q37IqE6x8
+YSWTGP2Uy99EIuu/vooJngmltyY9ulMyIsBKkPIGzlG4mIGR1z1nYz+Ml5cEroZFWebO5iSMKIR
9FfJCZMQpchWiay7cXzVmg384cxTuLLWabhriBrR+8eOy6woPYxMHGSrNIJ8jGwGO6aCXf5bbTVx
PpFH2gJQKNfChKc/NhNxC+VsKpAWFV6DmrNTA+AqOF9CAuc7oVuFhQ291OIjA1bp1zfMC5Bk8pZY
xwbm728XiYhjlF8Ofb0CNOIXR+vxaxyIjtU94km3gZuH3wtn7sgz+twclxawv/L5eX86pd7+jGUt
v4L3M/wU9CngO8SWD6BPvgZ6DIl+IxLdD+bUWzR5mVNvh7oAsQvy3IiXGNkWlNnFF5fuUszx+NET
LRvjxdxdxgH9s3Q2OzJF3z6SFdZl2ia82Ua+C0ttG4s+OgSADKT7QvhYWwfsDpxW3dVidzMLJ2pk
r5kfZQsWq8q7BqQqfM/3v/j9R4kfC2D+dlm9/WkLMP3qbau4mfQNSsQVbR+HiHQ3wQMs6UTK+8AL
mmrd66jV+uDm/+Yj//tGLjZkSxgnv+z5yJWeuuTX24UcwynuYdg2P89z2nK/zxP4/bT+d6iLLQow
IoIgylAT/fIGU6Ig+6AN9NEIFzsHdHqRIpsRhum5Nu6a7oOt6bc705Jnwm1egu9wsTDp0pklAqga
MvFVO33tDGYH/WbL//r+R/ntciD/G2/KBTO4NCmG+W+NCDL4KGh6rR4u9IM4374/BmSW3804ExYH
DFds+X6Y6b2acY0WiKKYMeOyOmGHGwC3OOkicyvPotsm6N5N3zZn7sTZsIr0faOJQEXEGEG1HMmC
gd7zXdaiKwS9WLOUeMAL433fdg3SQjgS6GaxmkUSlvgwFlPtkGGgjVxZTXOI2zAUw/AKXzMw8sRL
S+5t5Qv2lJg5QMqw5lNrfBWrF0Hl3zfKnVCKOyk89Qs0XoQ2vowOLf0BjxnlpVHvJYit9bblSh2r
CZJfa9vn/H6D1V2xagQL9Uy+whJoNWRYsc3l1h9H7N6WEpoApvmhEqSdAlE7FbsN7RrsMryiSU9y
/k3cRVLxJaqN75raP+jafGv6401rrFv5NETjdZca3+POwhtrAOWoPT8Wb5GSghyH+5YX14TGfi5A
1sLQjjrE8JnomaXh6sO5BkgU0H0k+GGpylobtHVRQjlB2Z4EJ7myPKbIOWuTU9LIh6R66Sgh5o1x
3VZfk3ntczYujzDkuMZIsz0JN13xOde/BvNzpz7W3Ger4jNmCGcfCjK0XlcF1UPSTj1fI7yKPcT5
3jTqZEDGx3nEyWqU10N4P6BBrZJip1uAfrCeYYGIc3ykObKS2wKCV+IJ0UsVZatRjNeGGt7webAS
jtFa+FykNRep0WEK5RezG1eq6d8OY5A6kUiaVCAlB5rKx0JVdVsIhpPSD7dlNWw6o1mP1a0fAvJO
+4xbB10Dr5MHRxb1fcZ1SRW4UOkbMdO4CHM8RHztsbYNcBIFEmWHP9cI6Ke1X4QshkPKPi44UfUy
8oeijMjCfHLNLy1KLR0VdYSNTNWqWyPY40sEoSbcxvFnBScyaUAknZzygDoU/y7xZ0WQ6osry8YI
YqdGOCZHQAal4mUFxPzeusv6KyhwLnWINTVuQ9nXdl+Qc9VxDa5zKrrVIJ5FlEfcNJ24CW8gWq3o
rIPOZ6QL9U8x2PWoQN/HYmNOYHRDi6mDfCXHPfwPi/1YPlph71YEJGhFeqoN9XMixs+ROl/lenFC
xXPTDOYho5QV1a+SH+wMDacxitCWi64KmpLXD+Q3ub5x30NvKcLSCYovuIQMauiIGFGoI8Rvbrh6
C1W1bm7lOfdCcXbwQ3LDcxdhpxe/SNw1FTy8ZknyIn6+AZW7DdbqoPMeMNrUqaSt6DTiSy/BApMn
8mImN8ZwKA0xNkjJyJNbSG6FE8rlcQzyZ6QqTifLnllcFXCXaijdEuTjoL0qEgSC3eDBsLF1vV/h
7OpO8UOqcXeA+9gJGRNSWy3KxqnEsVfxQl2lLTi5dVA6bRsfTfN2kAsPgwNHEI11P/og0bLXoFRc
ikkZI78gva4zbQu7Gq2rsk0CpFc1eZe64Gii/6CouATHoKnM/tlCrBt62RR5ajUerMm4SvE/CVEj
amWGzeLMtMyarWUA4U/ZZiZJt05nPLEiJzHbW70Z1738DH/Gi/NbLbUTPk45nJoiP0dZtA3z7Bmo
7jpq693Y+Ad5khyUVetROAi67CxuAw3YoZy4ZMPZGtt1O9Verw0Oa6wlH1RiIKkskeYMW7rWq7pB
ee932zGyWML9Su0sr8dRLcGVzBTPFJquUsERpNsVwbKf0N8GgjsHw0ExKw/Gx9pPjH1YB4+QVNZA
X4dM/i7i8NeI5xCtxYTuW9DxlwqwBAuuDbk/KTSp5OCm7sYtsH5potqfLE+AajfJ+arG7E7Mt+gF
FhAfCSGDx+MJnv1D7ee0qsN9rfdXkpEd5yTZdMhIyMf0ZCHdokaqg37z/il4kQdA5cmldgmlxDwU
yxHJvDjSBSxZwqgraHtHxS4mlV2P2Azk0ilMC4A3xbaDK6EMUD6BsaB800VMLsxwn/TicaRWqs3+
LIQPyWB88NN+OZ4vftlF+W0kZp5SkNUrPTPprPhXoj/ZMpRErXlI+ZbQv1Ztm7rvv5BfSo+LUS8q
caWLicFqynqFL6ZjqbSX47Uqp/b7o/ywuX9T7S7DSKrOxizTY76MtwuNZgkrSng4o6Qvqm/IsWCT
bM+dWHsF7UWoBrAMh6ulACBVHYWDisqx2yMgfQr4FKnikROEniFxyBKVW/w1MLNc7ujhQPOLeQV8
eq9CHNXVlpiMyV2alpX4gtMUqwYveP2hvWmjuxYpAdGZTtJgfyB5/UbhStibg+PXjhaini4ST1Kf
St9TVKoTYo+7UrVLc1hNobaGgXyCw3BWsR41lW9REpxDoTkva06X+gctyJ6EJnG1OTinUH9SKzv6
WMxYwfAQ6iT1WcN1U8rPaPAcI7zVl5TusR5X2TTfNoKIbVC3ySf/YRr0J4zUsIBUd7hYrAVZJscN
ooURfx9hNned6QZZhVV14jYZhQYHCf6uGGgpHxTxF/ynvxfMv1/uxxXrVdXIFujjEIrPhZ6dRPbE
sL5VhdUC45izeeh5x/NDhx8qHArz1rc+qIx/wY8kGXxrAaN0TYLltkzfV6M3EKi1WmX0olg3EUGv
2xDje+3Q5n9bG/9/9PGDQLsFjvnP6CP9ofTba+xx+eP/YI/6XyoSu3+wxb9hR7TKf3H34Kz4h8X4
37CjIBl/LanSBL5xz9G517MH/k1VFDT9L4ycCbHjcqKSPCAqf8JVXLbxf/cbnY0dxszCloS1py/+
4G/njWKkSox+aN5LodYsmfeFnl63tZn693KeFdJ9GMQf+XtLb7lkhPrBwTYkXcerQFuyVC7Olmhk
+ftBau4M+yqwbx4Pp9vrj2IT3p4Sv45x8WAWzo4ljSNzl9hPz3eBffDtD+K3L1b8r0NcHAkTrG9u
VAzReNdPx7tz7J5n55Nof/Qo0lt05teBlmd9tbgrtU4nbWKgPTiTexe6PAyuWB/tYMvvfT0XLj6L
dgECkX8siXHBZ0lQAZQFwubOzudwpVOUGHLt+ErmWubGMm4loo/QCiIZ1Rwf88oWxwUF547Msjs0
468W0vnnD3jNLP3gS2qXAND0z2ueV1dXlrM+cXH4Hw5xAfZUExpjP+XJM/s5dO5a+0S46wev920B
AS5CdoAiQzyGH0wtZF1gMGXgz5gyGoglsaek7vNDV48USCOBYJzff2NvD4OfQy3hZpg50U9AoPt2
vpSCT4AMOrq1gHzyLtDMXT5zhRkEWJkDllSY5FbiB5XLxUZC/2Mh3JoLzZgzSFeVt2MmZN3NiY7j
edVgGTSLg25rKBrcDB7/LpONaP3+M/5IlX41W38MuOjOmLWqphFN+HZAX4grGRYmA2YdLRJkRJ6K
ENMpCF5zYZxVWGhjfNTGoeUh9zX2UHHLTQMX00nwyVgFtDs/g2fUXIgkqcMkJjdxtI0I8O0iPHcE
Ul1uBGpMu9Ey62j4AYLsLCo2QV3Cnhn7FuPX3tgSTpXthZjOskrcg4sBSLXCFxghrCHiIQsdmL/K
Uq/ssz/rOLBlo8rj0JeJTBFlk0y7t6+gaDMDwqkVrJQyFFdWmqYc/0O/ev9NLxPzzYvWSEohl1PT
obVTmV5uc4Km+MnSK570THYgi/SrWgAde3+Uy+VBxpmoGgZpZzhEEBF0scrnGs4cyi+V0t2qH0oz
F3ZppQ23nW5Imz8eSjJlKJycyhyzl7FacuITCpHgnToFBvwMRr6fshZSJwr1mz8fCp3jkhi3VIja
xaooMvKc8JZTVzP6G6+qtdhV5zzEEya0PthffvlM5LxwfkuqwudaWNFvJ0OM+yB2M6G+IvhG82YT
JXO70Dvff6DLrUVRLFjVLHamwpJHe7nqmi5CbGSB92Dz9T3HhjLkJq9G31N8LAY8L3FOxS3W+uj6
dXE2LfElCjR+DbsBS8SM9uLpsNIVAaUw7AqCoIDH3Kf1E3DHkKxyct4fW82oP0XUWtgNSI380flw
ubmx2VCK0XQzST3kAnax0LDACcseu5+NlIhVgIdrIWkQpQvM8ow6EW/k3oLN+2dvWmUrXZYcFaC1
aF0untjMxhqDGEFf91URbdh1g6eSvqrT1Iayn3Fw9Ihkbj9YGpeTSNVoARl0GAmbMliSF5+XHMM5
UxCVb/CApMWGA9ERV7roj7Le2LOWUYiX4paLNoOHfDtVJV0KJhYg+Vxtk+2lzAfFSrV2lTTjRz3D
y/nKUAiEYfPLIlFgBCq+HSou0DrOYU5K11gYieu3vbHYc2eFsRqkYoCJlsH7h5xe5MEHC/JyRyOw
eTmYVA1THVTTl+1aPEl8XG3acTOIQPLok8O9qZCykXeIYN6fK79+NjrC9CuYLZy9xuXanzuhLUJN
nzYikj/0bmlN18AaPyh4fzcKxrhLQKSqidIPNuerMlSgOR1gkTVtpGwSViRm1RuM3r/88aNoosGm
DisUpsZljxcRXpNZJH9tygIecTwUWADByu2+vz/MLyuat4UxFFFgED64gV3Mi8Icx4qQq2EjsAyv
cNkAVBTr6lhO5uzgFzR9fX+8iyKWWUB8I19HlDlNkb5fTnlt8YDB+GCDcUJwrSet4OF0De0zyyoX
jWTitkg5AXR9fYvZVvHBp/vNXDRAlrCrs0j4JVX07TJI2NWMUO6HTaOBwPtlBPtyCAmhTSu9v3//
UX8zTQymPMuNjUtE4Pp2LIrpLM17adigZ1/QzdSSHSsQI+WDDfJ3z4Q/Mf4CBuYDJFO/HccvGyWG
bTIRb6bmkNcEo9mYeRNJawIalGL7/lNdXlppu+AywIdDVbgE7F7uJIAqbWQoqbDpg0ExV2GqV+ZZ
xObwIQ/A6OYZsuunGJe4u8E3zRsc1BQTfzBxQH2Ls0/8wR56YXvAJgpLSIFRIOqIDPmmy2d4tRqD
UY/VeBDFTcB7IIwnGnsLbW9u4DOK1qF2q3bSGi+SKU1dNmFRWiW4lZWOGsulQWjz2ALma4aAczGB
FKmLBFh4kIJoOstkYsbu++/vlwXAz4Wywd1A4iz95fWNmIt3BIpOm9iQjBcSNaAMhzIWZmEta/tB
xojHyszmiNuR4ckAaB8Eu/1yECzjm7RzLUKfEYdevC4DZqmmZtW0IWwTFmOO65Y09NFaybL6ye/V
6JDz7B9Mml+mKIOCryg4YIjYAlgXuwz50i1pycK0iaK4f06sPu3IKsJjHGuAvJn/9MBZRsNgQqdI
05cD9u2MKIdkrHtdmzZ5H/WkLBkY6kCQIJAhlMUPpt/vXic0HLZOmaVHstPbsVj2/tC1LL60FXCC
42LENj1F3cYqIvRshvxfnJ3XjtxGlIZfaAmQLMbbzt0z0miURzeEkpmKOfPp96O8wKrZRBNjG/CF
Dau6ihVO+EO/720bksP9XfQnAPk7GZl2PTcLDRg8oLm8Z5FYoIlgRF9roIVUY4wwIr901FHyfSdC
pzO2kZqe5AAdJbfjL4jk5k8GOth+KpBYD0qxkX0bvtFILlCYkX6tr4RPN68Kv45gDddRU6W8NV8V
JbQViRagiuJ9DVglrYaPsvEVlNXrukTQUa7lF0ufwaV0h/UE9phUF64/g2dHoQO5Tz1hZiO3cZK6
bwpRZZ9yA3BMUwrjmKG9sIL2WByUi5ASpKFSn5wNqkrR4kuhj6dCdnjopJEBvh9TiQ96WAbvA2jA
AXJfSF2vfPyF00SJQdAaIRIHpjmrT/WIYdsWDm1I2bvg7OPArWieeq0zCZKVX+7vtIVJCrRrKKVD
4iZSmD3YCpps+EnZwymIVYVdVNOgM0OredsFVbrnd0D0zJvqtYHc9I4RMepEjGCx3NnbabUik6K0
RrTOcgiLpWYUYAy6CGOA+9O7eaT/DMRtPC2kwxN6vXGcyThGUvc9JZHagG4XMdaQ6poN4tIoWCCC
1iFjJAKezstfbxT+bODx60w71VjTtzvT60CfaLaZJCtbY16LnV5DEIEUvcBFumQvs/sotdB182JF
O+misZu90CaCHzo0/rgV/rR8Qa5mHzMAqc6ug0KZQVrWKzgBQWkDiOgwMtmouRkjHO+EcFBfv9pE
6HRT2b0aR+Z6HTz0/TB7yrVTJJ0cQZAoNquDZQTjWhFg6Yj8PdDss5JRSm8QDIQvDawuBDYVFdZx
Id9rZYGu3v1p3STlXHEGz7XFc04QNj+QRVE3GAan3D6KYm/9QChfrKjWz1XfJx8SEwprWOrlzk2E
CFeGXggnDBMjIVD8BJmgQa9XFAXeeMB+jZsW+tNH05k84EqkB9/zLmA5Jms4hT6g/QtotXwLZQoY
1v3JL+xt0jvmbqG6Z92AUW0dERjXqtSThWJmBhuxqrpLCMfGXbFmXxiInU21ajJkxlh09qwj5Y+y
TFzbJ9WH/iZl3u+qAeer+9NZeLrIUIiQeFsB0t40EEXTAa7z7BP6JRYVdhSx3V3bhclPLiIoZdXo
GV/vD7mwWe2pmEP0zp79A8n/+3bAXjTIkdu1Txn6byBT7GovhgGdwLryVvKfhdm5vJJcdVPMTJ3x
ersQGTmarDWDYnFdf0tiH8tNFxdyGK4Jvo1lZpfNSuw379pMVxKWz2xQvN4pns6rs2ZW5lA2feOU
6GNhH6BQTULXRRJDyQyKh7HDbxA5ouYfoxbg5a0x1J6zVlrZ7v4yA+NldrOgiWyaoiBxAh3qebJL
qdxMAKpZp7Zu3AhLMaKRQ63VxbOi+ob1VlPBbx8dM6+jI1C8stzEvW5ilomT8EHH6jDiBKUtrp2I
on7G+q+AdssLkp3DSB/KTS3Rtd63kag/p2lYghcKET7d+S1s0q2K7OuHDArmF6xVaI0HfVV8FajP
i5Mb4y2XWHaH3niF3tKupfxkHQM/9/KDIiMhUJME6PAQxEXtgDQuAT247WBjPOsk2q+ybOt/CECL
7BEmmlIhCarHQBaDRGED17a9D2WVvTebFuJVBG4ADCGyRu0+02vjZ+vCQgJ85wEaL1KNJekGyNoN
FMZ+i/RtXO5is1WcQ8/J6LZKC6hum8R4+9HFabP3kXBMD1Y3NrMbZOQy8yBwtsGSgSRQg4iKett+
RCbxm4bGU/2Ebnr5pu1MlLehIZffogkxu5VQib5XHraW2Lxg0bNDumr4DGCs+ZjXaRptRDVqHwVG
vb+HUjd+BiR95VGTyvhsoSuLAGgf5YAfPfiWO2Sq0ZiKUDsWqA5Ypb9rB917xtBXQajC8K33Xo5J
4gbFAe9nkNaoNLeoBrxFsaW1T8yp/ZQ1jek9WY3P62FaEdQtiY/e2ybV8mqbUM/qt6XoFISdcU/7
1qFcJY6icuSnvjOxL/GKrvlloNDrn2DcQQRItArrOhOc2U/H10CUiwKDl4cgqdV0a2OCji53FtO4
sIwGqTEEnSJcORLfKQ5hSlb6rI7dxKVNC02n6ttXzdaRQvXOQBmhnNe6Cj80EG2MdUsS6Ke4zDP1
2Otu5sHVTRAW9REjizd9G4ufmYkMDH7RWgdVzi5xW8DeRX7vEwSxCCHH8wC4CN6opiN/bqK1Jw4l
wnQ/fEfNfuBOn2jIDTRI3yPXoKCHMDjKV9TZrGoX42z6nBNGEEU0aJ/F7DO8nNQaJQ5TEV3FDunp
hnWyT4w9TBr9n/9p477r8XIUPJ/V9EcPFrJT/hDmciUxXHinXd45U7PJRB1KM9e3XyTgtSoekDej
Qytkg0ZwEe8xWAm+ln4PSNk3y/RUKsInpm0hQ69cQEvXD4wmy6Dehqb2vAmSCMVLOxUXrppr8m1J
X2GXSBmsjDJd4fNLjjuO+ZEe0myZTbIfmhqRsAThkkppETknPuDld9CgHjcqL6jcNkLaPwJ7qLJ/
7t+wS68LzzPdKwSZp1f0en2NJvOnUEE/YeIN8zUNzeFYCXV8b6I3eOwr6+X+eLdTnVB5aC3Bn6c8
OX9ZvNxLUXDvzNPoAYLGoEdRQyijXd48KPFogh/GZbTHIUIh/L0/9O1WgqpPDQxMoElXa951pTWk
hYXSR+d88HGNzmpb/ECmA8R1oXZOgZqEnaIrAYen2+hB4K7lngtlOAq3NNSmpGViG8zWuh5Asg5W
lOBjiMTNqbUcnD8QM4aMJnzi7H1NSqdtSiWsxImeQK4cWqNETT6q1BpZ3BSl7ftLchvG0HCjpkVP
nxCYbXD99WMFv9deIlVSlBXdYrcq3Yeh0sxLW4bO9/tj3e40xuIsI3eKuhWpzvVYOPbBR1dlfE4d
Af1awD+HtNi8CYzOPZgOqNP7493uNHIWGvssOZVrCJTX47Ut6qGhHJ0T+tvxEdyOswHpn7wRMOqP
qK9rm0GFRHZ/0IUFnQqEwE+ZI6CJ2aACHC0AKHiE3NzyLQ95hZ64Ne79RlVX5nd7Ndk2rFAaNRbM
7ZvGSekHlg07wj1lZq4fFKOJL3U0rPW2F76aTXPG1SnX0m+ex1/Iq5Ms5A3QGTVSeEI85UOFtPMe
oUVwgiP8jfsL+Icten0XEsmDjKCDx1GhGn/92aJ+FF1P1kZtWEdMWQRAZtF+iwWm9F0hnrMi7UB6
1nGFirnmed4RL5jgqepK+12oGJmAoD2ZWUZeqXz0Brvyd1olEvkm0g1cuj0Rjs2xys36GeHaFif1
dDBeapwfP40+odDh/nQW9gPterI92niQbec953DQCS3N2jv1qt6j9KjhFLmHt2vjdOub2NT/h+Em
IILLkFMp73rxlMpxc7iM3ikvGgclhzRNFMR0ivKjgTOZ8uo0EtDM1JzUdJiN3KvXoxWDVip2oHmn
OqkIL/3WemnwJFlBBC3sc0YxeCpAcuNUPLs3XBT4wDcN3inDVIFgJBZR80ntoSOvDLTwPkyyLnRa
eSemC/F6OljvtoVl5N5pRBxz3BEu60R/E/20auCnYNbU7XOnDx5DPM/XigJLG2UqB5C+su1vNOok
9WKlrXTvpCoAmImIav1rHIn0k64gFvLx9duE0iBJHjkssK5ZNdKvHL9z+xZLubJWUCxBT32TFYV6
bjU3XDkBCxcIG5/6Li1loowbcEyPKoyhDShxAZTeybaud6qP0xiQ9B8Dx2PlVly49WlWgM6kkkbD
d95ONtW6xt5KU04GOJUnXS3KnTVaEo8AmcL1bJVzifXuys6ZtuDszmJQTq05lXPU+dNWt1gG8HYr
Jz1PLBUOpIpHTVwgEbRHya0HLZd0lrsRYdp9V3TPOepVNRivLm2j2AvyAWiLTm1pXkaMsc5MTKtR
ThQuE0QFMw/4VoswUncQsh0QaXN9v4JVMpQf7m+npROKnCOqpFM1CYTL9cHhKIJprxLlJLHLesBL
Utn6pLMr81saxeFs0v8iXKVkej1KpeSjWToZXzYeAhsNYk8RO2R5KntloKUd6/wJ0Gh906CYTcdq
XSM20QA8SZtqUuTCQ3DD9pfhU3Mt/WQNIrt08jkW5hQV0XueDwexKsL10HHBrVTGzhAZjtB2bW0G
JDFffzjooU+9V8BjbJXZhe2YNLj1RnqnJq4BcTVO1DwjfGqAN0T9FNyoAU8R5wJcuO7vkIUl5T51
+dsEeGXcXAIZW78emWPj1fWJsiyi29pofZIt9RmKren+/ngLa8pa8t6iTKHrN3GtKSmqT8kkRpNm
v9E9beIOOoLiY7XG8V7YljRZuEZV1Hwpcs6eJ1r5qdBwjjnlGKi+lXoaXBqrjY6vnxAhGIU5AIbs
/dnm94EGdBmR/MmPZY85ZVTv/ULzf+PHm+7uDzUJg8xvM94G9IT/iAqzU64Pmi7zUutk5J4it8qg
nKHJ1uOMMiXflr9VPUPuZA2xS/oNWLqqbRFUd50vpRj9oycVZ6X+ufAsowtFBAB4jZd5nrZJChtJ
CaP9lFU5joGxk+XHrCnbC9LnGoYJvoTbh6gBdRLEBu+vxdI+grDJoZzOy02rOATkZTcJY9NrKaPH
zuqBQ6HxB3bWUnqETf/DcOSoXDtc4DfJeCjCvEmFSbSIh8g5sHrh7NgS3bsuHxCzuD/Y0pk0HaJ6
l9uAgzLN/a8GV+eNmOC2fObRBvCs9T3q8EIXKOnXw6aSqrsy3kJRmciUziBQYp2/57EwblmdTM0a
iVY54n6a1LpA3EoPMCgcPLVUDlaGYdsDZX4UNhO/arN9kIoQT+OkH+TKgfqTbM/ebH4KtQh0KkgU
56lv1BmVETmGd4Iln+DhSxGmuJRZkgVPGN9Qbg1k5KALMSptj1xlHD+0SdT/tgar+YopR4aiVyPR
8sBFFUXT0teS5KjWjX0ZKKt3MJexrl251Za+2BRd/CnNT53J6y+WeqHfqyNOb9h5lb9zV4Qvahxn
L+Dl5LBLo9bUV/b/7dkjFaNTTlTsktLOrwLMJzwz0BKsLYwR1UKjarUXz/QKdUcYILEAyMMyxtoj
Nz6MVeXqK1vm9m51VEGLjKcDRaCb5LMxq9gd0RwlrhKlu+19Cz/IuAfgt/I+LQ9kAHYEZsNlM3sY
A/C5Te079gl/NAfVEJmemxoLofsn7vY2YTq8EgDWKLaw566/HxqjpRVjV3fCqBXnsrFFyh+HlwO4
xH5ley9OiBQIihJwRICP10MF2DwEoIntk/QA0UBqxuRBb5uVeGJxQoQRFA6p6hCVXY8CFFYdq8Gy
TwHKiLvK1ZDJa1WBMylWJP9h7UilKUZqEyBp9oV04eNPkkPIRWq5RGZVHfa5G/Tbcci0/zIrByQM
r7kD7nr2mdKEANsAkXgag/6LBlgIuHRXHR08XlaettsDPSGsbITJBfAPKoLX6xeaoAxHq7cBdmX1
OcSgD89k5PF6jF5hJAnz1RcIcyI5AgArgJPNayuTSWUKushB68hSL5mKiHQhx2qPMnC71VDWXflo
C/NjtwsOFQJkDvDR6/mlcRoQONRcH3akvmtodT+TtxXVo5e0eFJ7WaSvZGILOxKmAuBNAHsTbWn2
7fwOk+BGyZ1ToDSYJWXoq9LBtzEbGfKVu3FpKD4cwQGhpnYD57LrrAY/JpzTiIvnJTBRH6QF1P/r
dnZ/8y+cZqqGHOQpBJpCwOt1jDENtWoenZNoqdLWJezjvkSb5P4oS1/rr1H+vN9/BQRCi+q8Hirn
xNEAfOnqAz2/ATVeB0dk1N+t/7Ab2fRUxJFtmoKe61lhaaANdHP5VvjdIZ+fuc+DhTa832fpwTAi
9fU1FoTyKJi6LhuDctLsUlSc1qbGlzknNEb9vV25zcECkEeXq1/jfExf5Dq6oAgMQ3Vqo1MF/sOV
/2stGzOqCAhS1rJU9W2d05iKDXZknCBxN3ZCPeUO3ecCPsHOjEr91/1PuRDDMz7wBKoggOvot1yv
LZ40cSAs1razIyM/oZoa/3aLEfcCvDhtuU10q8reDUVcdken1O2CAEhUHxILudqcEhnd5g6BvJUj
sxBOcBeA8ISNMkkWzu+Dcoiashc2dSdzyHHKypD/Kz37e9MUVbel7exWG0e0zT9aYdICvr8oS6eI
Lhd0FEps8P1m+y2ZoNE4obonrHqQAcSnawvZVznfH2XpWmBzCXBjEBj5A65XPvBtow8V2g52XKAj
0KTRPmpBbjl9/vP+SAsB9USh5qX6wysiX7gequZIjRR4nBOQh/apSwFrbDX6HNa2T6X1YqQVGish
ugRnVSXZdrWObm+trDWRFtYVIiNKZ/T0SCjmLYJG4EmHrYJ7St0AJfw4R19+SF8NzbeYLI8J3arJ
Bmd+s5eWEetdqbknXIJDFF+ojoDCHpx6TcdiWrXZ0Z2A6VAs6DJM5abrVQ2QfARX4XsnSAaZt5MV
HnW7UpbxZyk9K7x0yAy/EVqtrhXvF+5ffHMnkx/YlredjwEJoirNJPtTxtpjzWpfejvw3xg+1qrp
4FjH/7B/Jrwh0D5Wlb7z9UztDKV6LdaokhiifYkdD5nfKnDokdA7CLCw35shMSqkVPeIL28C7ahe
2zxLk6Z9wP6BxI8q2my1e6Mexyqki9WUZvzSR1nlHi1sqdHBSIUh9vyLMV55eBaOKCE4ogY03HlX
5w8PZY9OJC4PnVPbzbYcg3AjMjc/RCXSkPfXeGkoxqJ0M13DRMnXSyzMoUkbM+CNA8jwSYau8bvi
cjY3QWL6xUq4tXC9glX9/8Gmg/rXo6OqXZ+aA1mM1QSqgcVpGb80o6zOPfCxFFF1X3sH2MNByRmE
cH+6P9Wla4B0Y2rsw1tT57eRTu/RQFzeOSl6l70NkXl+hCmgr4TMSwtKDjVdNBiC8A1nc4yJJ/JJ
9toezHJviNDfYg5v7IMi91aWc2lCVEppIQMUvWXNGLgdj6ok6sLcvDjH3hjunBQjjNcvGxDMKbue
Grk3oIA6gmOXxtYpkElwRCUs241hka/swwXKjaNPbUHCYrymKZ9frxsFbPRwsbw7ZYXM4dpp1ftB
KDjLt2hgq0aMgLw3BMdcR8+7yrFJUqC6PQIeo2lpNHi4KJ22se2ifJtEk1PciCHoqxZiYgXRjUIj
FXVYCpyWfv0LTRU6SxiI+KJmGeL4RRxeeMtf7g8yfzP/HcWkWQOyEaKoO52hv84IaYoamEYqLy2c
spYukW/6u0FBDMwKJcGYYlkhMuVpY4HNKmsULcMmDuUuiUAZrHz62V7+v9+CyhZX30QNme7Gv36L
asfl0DX07YsMHX4zLk+Dg6Mqt/IrOXT/joS5BMw2+ADUUmYjecBIIoSlLrBdss915tR4BOInv5GA
E1a+49Ks+IhgcWlBEwHPVrglhhSNLOTFya3xA+mm+RREOWjDHqDeytecgqm/3uo/89Kg8EywXyIu
MWtk4vMJy7hK5MWsjCbHMklv/kniPPtRqkX+2Eead9AkOqu9b4ThnuJMe9ZF2uA1Tma3u/9jFudN
AYkap5jUumcv2VCVuaNoZnzRAfd8aUp03swuKy9S+sPKab4/FFfH9efMiiZuR7pUl2Dwwi24x2Jn
g859q4hkrWY1i4b+XWHqtqSeU+VgToOokAUEkeUyVIwgp2UH4tQHUXh2+zo+FvRgTkPgrzTgZhcv
Y5I6AZqYCo42gLjZbu116u5YGiWXoPeGR4rC5kdZJqsF6Vno8e8wbEaKckR6N6omglDdxOknubSt
M+xDPxRvqk5Jd56SWo8h5uErx31pPGg+JJ5TxYCq5vVX0+MiE3S9kksYYGFY5Zr3Ru+ImHXRWpte
79eqc0vLSBkEwQGK/BA4ZuOlVu/WVQFStKKF86FRtBi0LCW61257mxotSCsu6IkgPLu2QyOxKoso
HD/asfpZJIV3iJugfyPUeIW3N10c14edkQAiTTri5JBzykZswE8Ygjy5UFDIfyJaljhbu1bNI+Kt
NsXhOD5jwNx/hlbmpyvfbmktGRMvxqmBiWXP9berBmQkgQ4leHVn9kQS0R4pRzora7m0Q/4aZY7L
MLwgSFBUZEeatfrO14f4kAfDcLC05kUZRbGSACwNx1kj7Jhszm9gp1FTRSP5j7y4ePEim6/YCKUC
pX2AK1YdK/6f5/t7ZekLTr0tio/UJkApXK+iVQnN6yAiX0qtwE80sMVXZ1Tck+Cgf4COjDdi1UYv
bV65a/fYnH3557RjlDDtH7Yrufn12D0JEP4mWUL+NmDIlttNi0eLlhWAJPog/ZgXscYtqrrQ6r3m
EveN8liMI8UbnNK/VPCPvwsd00oaPgnOAYrmtSv7e160+fcnujonFjVqMt3ZUXJwuunoZstLjvfm
ez/O4kNXtt5H4rb2cQh9WIt5WG96DISxk3FUSpum2Ppt5byRGVSw+x/rz56enzegXQCFJgQ2iLzr
FTPVyMeypk0vXRdBNAHahXxiFCOW1SWdU+LuSP165/oyGQ5YbOcZNQ4Fo5RQE9LZgow3cFLwSsvZ
dq0/jDsfMkH4LorKyt7W7WTXbCdjmu/CwFGI4utSX4NITqdyPgOiPGIQrgSNf17PICgclPZdK7m4
uofEkuZZh6ZDRNhunPKN7sn86EpcAIa8S092VoYr4cnC+YJHS5aJSAMiRPP4boJDDVGAhpTTlspT
p7b1QTOleSwplmwpqHhrX2y60WfzRZGEzrHKbCFtz258DpeS+r6eXEB0qeehKJ1tYYovRu9mmH4P
+PRu7DzDcl7kWfu2KMzkczJo/crPuFn1qcVFBYMYCGuSm3cVD3ZZDQNiEIU0vxalkbyLlQGubWia
pzIvkycxluNXR8UPzEck/Hx/294ELGizALylGqahnMJ1ff3NmZiFV3dvnTHRDRD89p2n2ke1lpYc
Gpx6bm7z0V9LFWeSs1SxTYoRk5qDAOhJk2pW9esdd8RWMnLPrpEWLmrYuOVtcfA24gfD7N3PiOE6
FzFKXIeoyhbv2iZXLfwKmyjYxbhQPFEawa3SI4HOYMTE/oeUzftWtfroMhrV+ED0oK/lHzf7kx/t
TrAjxOKBcc5zIT/gHZOZ4pzbIvgSCY8Gr+3Hh8rUjW1dGcVK1LowHHEx7X/oFPTc1dlpDH298gK1
wxRrTPv3nl3ByikQNTUGX/nhgFF97UZAPg7KGCUJesc3eYhj+2pr9JV7zkQq6k0ce82jaPWvmAAb
75LYLE9altcrT+pNZE47DwVTapTou6EPNDuBfZIXLbmRe458OZwdo3C2xoCBdtdRUrs/v5uQhKEs
DrqmUt4neZ4tZ9tkve9VPVvOyug94X4Gp8AYVO/X/XFuP9skXkXLlforCzoX62hNTpOnj/a56KSz
izB0PduN31ECCMNDnRfayja5vT7AhxlTrQKPIiA3swNc63AxkIp3zjjrls9ujFBUYaKN4Jt5dtF6
F+lGO8veOj0mcYNIXqm6xEnG65FkBygnrAF+yPX9gXmWq461Zp8TqFpPpVfKF9CIDaOaqfkt8wMe
Zdcu1poTtxuHYQFb8FhMxOR5sN6UderHiAecA1sZj3FBr77VIvegWrC6Xv1B4VlOXSFoA5BzZzP0
Yaj1AToIHHv1k2c2+rlDxv8AqjTdtRjsfn71cKC3aZROTBNO/iyMyEDGZAgycSSsEq6oiiXKS+fE
yMln8EnrbuhW4qiFDctwFJURO0MwZc6mGuh6dFQC3LPTpQ4GtBi8RHGmfbW1xiI4Kf+5P7/bB4fZ
IXTLTuVaY99cb5hGBgq5quaevSmj66QevB1izETQpi42pas151EVzeH+oNMhuHrpAaYSuU9OH7Bj
iRlng05Eemcs3XOdGK5/BOUb5eCk0OAGWBna8TlDj+wbOEjte5aUCHrcH/727mF40OqQ3iYAwzzp
CzLZdBZ4gXPJpA+DgwSDxyRXKklLo/CnT7IZ1MfY/NeTdCDRghd1XNhJhfGlcOzgkoX+Kyl+04Fn
k+gAfgGNc/RnTzdAs953lTa42GHq4yJQ6fsGO6yVFVs431ejzD6YUxqG31lFcNEwFN4Xbm7uAGiD
FQ/F2rO+sGxIKk0Cm9STEfCZ/vtfZUU/Y9tjBIlXRI1JvNYM+lk0jrd79RZAspFUxQGSiVn67OP0
Qe52ChH9xS6T8YxffHcx/XFNmnxp2SbSO3hsemM8CNdz0XxNS4qyDi8iSj+PtSePSYntcWHj0HZ/
PhR/+bNmZwpVoD/kC3QmCSGvx9KToqP6nUYXLDfsJxsD0a+tUKwnbVQDjHBEHOA2nYbAwroskdEO
o1tdfoZb3rzDDqexLtkQBGejNbrwBIMT6pdBUfIpgA3+T6zjRrvhSPfpFl5uGr8JLT3zEa5q1J9q
FljNptIC/b1d272k2YcaJuI0rfEmcBKJ36RB/XkTE9K2G0h76t6ugxHeZB22+kHChtc/EpTjfm36
1Qg5q3FtAk2ZqNEuK1yJ7GM0uaUMdma9syCUquQ8Ck6eSmfwsrmN5vwynFjNd3LweW/isjfeOUND
blT5IxzxoCvG4S1BrvlgwhFsSZkd9Tt6/tE/cOntZz2IfW/XKZEbwHTW8t/IPqfvJUK+4zHl9n8y
Ss/Ldt3El4dlDIdn22Zu8SVS0uxb1TaJiziriScCtrUe5tWDHXykHzniO2KY+V54TtfQhumtN1ba
pe2zNTriQ27iqARf1BNfwRjhHINKkvlOpkGs7LtG9Pg+QEVQcJkLC4yKuircdrESfwu9Jg1PqVWG
/cautNKFi4LO4hZf36LdyBCoLEj4HifBRjeLpzQLtGKH5BgGErCoCuM8Vn7yawyq6EuWm3aBem2A
dZICsQxNxqp2rI0VB62yC4FaNBiM8tfGUcz8SdXxu8G9N3fbnUXspvKlLIUyRM0r/HYocxM7d3sQ
DzY8/vKNoidD9Vz5Qv2dZqMmJkqJZsHXKcbine7F8TGyMhy7fQpXCkThovwJEtRvt90Ye7Baq3Rg
Dzp99jzafWdvzMgt0D3E1PefcXTwWy0Zku+hJ2aMQJATue+sKNfVp7a1qM+QnVSPXLi1f9K6JO83
vS3t70o/4qDgRqBh33t+EGYrBMCbU2iRihAGUbacmohzsbMc5i/CxVV8gQ0Rv43k4Hyz8dleCTIX
R0GmlEALcKk+j4GSNlY8W7HiS8vNiOdN2VxoF8uVAsBNaMBcpvYOtRP6IWBPrm8UJ9EdI7SpGlZF
uO1xbNrrWmPsZVh6uLlW1r7Fov3+NXYzMV4zig3gxDDguB3SCgtNHZCsvgy13z1oovL2ppWWK0n2
0rXs8DSTNxKsAj+5nhjWFUVfxkqAaEyHz28nx72IG8zOvVUJ56WhqCFQvKGzzYaYrWEgx7AeQ+lf
lFHJsSOT3r6vw/hIJlmtqNUsDDVBgKdq6NQpnccbql5lmFAVytmLamyAizI55IXlPwrMoNbavtPz
OHtsDKAHE9YY8D254vUK1qaV6Q5o4wvtj2ZvDWq8R4ZDflcSXz52mtGVK1H/wsYgHCBqA+Y0dalm
n0ymRFlZm3rnSYNul1Qp2p3cUiux95/gYjYvUnzWDht0dAPmn6tGk0paAwlwQTS6k0XjbhFlAbHb
4chudciAmG0Zn6whEbvE8jPMX4Yf3Ady548Wxum53mxrBLdeexKJIehhwR1TwSrdhJJ0mSQiGb5z
rizgSbDtgxepF+q+tp3sG6R880hMm62cxYX9xKAgokyXTijAiOtv7HGfjzKNnHND3RlXOq04tKOf
HyHp2Su35u12oqw9tUYorP9BHV4PNYwO1AV44GfN9yXm4X7vhZ9LNRenLg3wx846L3/1aWE70aen
e0ADlmrf9ZB+asiqhxBwDvvO2ZVliE+eDuMxSot299pLjUAWxB4IoUkmfF7HRZO0pts5qmcyPvOl
9b36M+nG2iiLtzV9EIjMFuUpY/a57Iw6N/04lFUSOJN1qCX7vCqDHbF2ebYhBe8QBRpWws6bYzk9
ESi/IQVLC/vmvKR5ZnbIU0kaDpX3udFj45kYZU1g5GYn/hkFhQ+wwxOhY/atWg3Wexn7yUX2xeRt
7mtbq1CK942RtSsVMBBHfPirK4ANQSo84Uwm3sY8N82bvBicopaXyGhxHCtC3Ah11fesbR0MWAEO
PSaTcVprhGayjjAjNBLbOYjMy6OtRa/yE0Z8ob+jdBt6u77z8fIAqdcTIGV2NpGUqmIXNHYcb7ss
058QKNX6HWA94nNddkZ8UKrOfOeWbhofZTrU31AKrn5rUZx8Nt3B148uvRX3rPq9wLiQ58XYJkAJ
iITcXv9l1SUKd04lu692pvXDKTeTyt571HFfUsPx0V11ZDUeaoH0z4gQK73cEgf7MzmxzA+aG4H2
tFogqA9KUxFj+nZXgqIzQH9tgdGgG9tUyBbtg6yv+41GbP8tcfU+2+tBUkQbXWeP7kJHqfUNiKry
Q1W1bUeM6ABG6dFT1LYZiCSXtBsy8jazW3RxlL5GmVVxrUHfGNKPtZc+yaxsm6PqVG98OPM/zLAM
vS3hW/zTp5dpHNLQdb+ClS/9t66fyodKc73yWBKiZltpgAQ8NGiB/ogT+PeHxuzr91qcN2gMZWHW
b1IBKWuTiUY8duPYjQ8A3AArujEw662HEvdXswstshAM7MEbu/H4ECCNK8FQTd3GFt0uZWM0Xvar
9mI+fJ4hPrXTQpQQd1IV+aPjyrjdpioSyXhC+uL3KJPkW1zX4gG2X9btden3FZikyC9OUYyaXUrn
tt4gggWCp0uVX7oV4laqlea3oXOVU9zq8kdTVsXXMq1qF+2Z922NF6EXGtBkhPthiMUQ4f6aNeF+
erk6DAona9FgjNrffPTiTSSaUXunyhEwvAOfRj6PCNbWh7boIJoXujJ8bMO+MbeJbNujgqqs2BsI
3ZgU1kL3ySkHKIoVC0MHzBrrfeLAqzynDTruWyLi/JuUMcMaYYmkfOWOanyyLc/4nfXIIO3I+ZVk
0wYExjvZjMmz30NUPhSqn6dbZMGacJdWjc8WUJW+HDad1lfv8b/w2t2IvlDxqPqkfZs6rUwcRlUP
OS/8XMto049KfcKXYHTh5gL2OPeNnTwhRmZwGqwOYULPfVNlhvphgOcAdt2vZbhJWkt+ooMqB74m
INU9QmeOf6xsUX2DS+WgU5kWY/vd18dO2yVuoZE3xoNZHIPQzT4mYQVLaMTbPNgG2uT54OAzcupD
DSdTHkz9fY2x0/gWO+Pqpcws94edBpny0I+tWj8EoPN2tYKPwEMXWEi4+QDpAGv1SINisezUT2Us
ZI/SByKyx0Ex0JepTM/9ZEVm331AFoSl1CN2OOeTB/kpI9yrP2g9ieTzqKdwvRtJZeLCV9E/evVY
f8HGFEtbA6+Kj3lWFuPKIzcFstfX5vQSUGUFfUznYF624WmjGG57dOP9uEXivMnLLajjmh+oYEhZ
2wFbfsjkIQb0+PX+A7v49P3pW9EcpwQyvVJ/lYyykFoeIhc05uPA3lZ5bVNkN/q9tGucJfswVrbc
J+q3+6MuvEoafQWAIzTfUE6YhaRJEvT4GIwSJ+DQeZRKA6fSVqJvuIysVfWXhqJRwss3KS8TuFxP
MFCcOu2nxR1HI54cBqujJpJ01yCQ8tqqJbVgGAYw3Qkzb/tOwkGtrJceOLBUewoJdh/KQh9X4uzF
+UxAGLBLUJDm6YNZ5xP/BAQYGnVITeQeknfSDz7WTV+uqI8vDYV4PJuSGimEktne8DAX9iCdxxev
1qM3Qy/NZy8Zux4npr5bo+gshEOcArLyie4J+HYWqCDvJuArJBEguljddiIID0Ir6//l7Lx25Da2
NfxEBJjDLTv3jEaSbcUbwrZkZrKYw9Ofr2YDB2o20cQI2zAMe0PVVaywwh8Ob954BEFAezXCIWSZ
FznlZKdzSVk0uZaZ8j1tinw/Krl+gTM5/PF4pLu4nFiIQy2jSkyCyMtv950dIylWYIpwReE95SFW
k/7gYpp+jKsC80tKLv7jAe+/Ft0AVElh/9AbcJZnalCj2YraIr2GCSe3VVTjKc3NGYXboN7Y6Ctz
k5UTNjlZB/p4i40BiQr6G+7s1zzEuLdC6PVQZ217qkoVF2Iz3WyyG3c3JHMjMqe4QR3AWnYdgMJY
aGgP6dVsYwjPlSIGZZ/qRvYxV5K5/qlrKaEQJEdYf/Cfpg/FOIYf+2jS0PqakhlhRC4BXKnrdj4+
Xvb7fUutRQpOAClGBeXukJhR3kcmHmVK5uKVPmvBxybouo3dtD6KSzDPoktW9u1u8oya4hgyj9em
08VeCavohQCl//F4LncNWAlHJ4WnQg6ilt7d7ShOBZinmqbwWqV6/08Io2rGwbrWaC3pQMb8CShm
9VEUjvOvMRVq/YQyfbKFTbufqq7D+6YYAz+fRuXiItB6o0qHvAivWWpPQIei8GgqZbx/PNWVUUBD
y9421CK6GYsXqJ3LkfNLcSlJ+vbJG8bI2jmJcMVGlrd2Kl+RprS1Db7fYjZ9V1mdKKKYImM5PwfV
9CNzpmJfxMYbuS2cRjYHYo4yl6QtuIS/YKsxN33kpFcjC1q/x1NkN+eVgqCh2IIbrewTCSgnXJAa
z3c4nxasnIpWPwFLqXbnsKudbx5qAcdM0d0vZWnbn5hyfxFx6AhfAd63UfN45WsuIyYTICgVT4AC
6hK/0vcOXsqCR31qnWo85UUsRZYq1RMHB53JwDfofzof68ATP91WaBjVeHRxdkWBXXqepW7mixYV
PQzsFWtLF+b+k0u6GsVlGQXosE5vT9HoNZ7RWFSYzTDRrnAvzBONDuVUjiSJj3fxWvRGkUmn2a1L
B93FI4OJ4ESJgQ9hB+V4hFabvdiFnfrDALTGjwK6K7CotqAua5+f0wmiR/ahiURuJ9gmtlXS586u
pqJYh3rCigqNCPuEjbl1Qsh8+KTROtqlQ3TSonkjYJUHZvnp2Xksqw18++6+dYwhg/FD6FgpVvkJ
DSAMvROl9YPcSFO/1CJ1o9q1tsagxA3EOyghQiG+na06RGqgtPBGRssKPvdRqOwqmy2WtkP+rhPJ
LCsSb782yAX+f1Bi5NtByzYkUkpiotYab2Srq7Onocr0vagcbaNss3ITAiUBdkqzgpbFMlABW41i
YOXSEBl1yhRUyPEmT7diSbkT7z4bTFFCLxfWyxICZkSIT9kYel9pPOp/iIQKe9Nbxa5TelPjkUFB
O4mGr4qGr/bjM7IyPwm5B6DH6Pd9EWAZY2ureXht0Cq/unYWvs+8Vt+451fmB+oR8UDK+pCMl6uo
uamtD7miXPQuL3Y0aj0/H7SZ0kOlv7gC9+6oV0F2Ax97e5QuiZyvtBvwGMsXRrciFecc2vFxGKDj
bSnBAQkLd9+Fc7RxFFaWksoeOxNtVfjHy/peaPSDzk0TXSNXUz7Ug6P9bQEW3hhl5cDROeMnSjd5
2vGLKAQOXNwpXRBeS9eO+oNWhfpPK7UhiOcjHMYjanxivJQhMfTbc6v/UbJobYGTWgLQMACrS1cH
qtEOFF3gNNd7FB/FfiyU6PJ4V648EuRuUF9pyqAUsPxqg9bEGWC26BoKfNNq4tICoGIYH5Gd1n9j
Wtxeso8G9uuuLJv2KZJogRNeLezcAp8L1D5PfZjQVkaX8I16LTIOkep5hOkAkbHaWTx/Q215Usc4
vqYVL5FTuXT/q8Dau7Gy1dtZ248y2QGwh64DOLPbW9LVtdbN9JkcqwjCd1SpphOy5f89/lL3xEE5
IZqq8JKkG8oywi+92hpsQowrUbc4JBjgfRxEmu+KejAOY9JWezrK3gm1e/sQxIN1GovpzWgYfgNa
mthccvgIJRfvQRQ7XaIGhJGDmleXzKi0kzGo2r4Km2ljt6wtKqcbIjyNCbKAxaIOSozgb5Hz/bKo
PbtjMp3G1I03mF6rq4r1IxAy2leSarv4dppN0xMawVUVmr6PSt05ljOq505RJrtO7TJk51EBLpM5
9Oupyz9WgflmBpNcVSghIO5dGdAuphpPWKyEqoiviDOVx5jEGtRlOfggX7KNVV077+SH3J0qOox3
WzVSrB7jpTq8gl6t/266yfHrcay/T81mN2t1KGn5xyHkYCyf2soxItOqe4aK1eSgV/R7jTE2/Tw2
3oxdxf8EpCWHQ2Jn7xLGoohsw8u0/Gp6Xf0nwBnn86iWzuh7dmRvpMDyYywiCAnaYDja5iiILGJd
hdPtmMWQk2i3/VFV1c6fMbG56nWinNRCuP88Pvcry8h4DEeWQT97eexVpUtCXW3zayfmPPIBSbfP
qEmnH8BsBRu7Y+XJQ8tDDiXR43cs3d4UeCzYkvdIZzzZW2Tb+15rvcJ34zTnX5hpclLb2fnz8RxX
ohZIKrwIoG5gry7rKvh/GEJkBNNofc+HWhcx95uavTf6RsVRImnob3Tq+yLLt5wNV1aXAplNmk8Y
QXVxcfTGPMeh27Sya9EO494Ko2jf9HN2GPOo3bhqFosLQB42iAeSQEq8yTvt9qYJeorudoT3sZcA
MVBB8Pna/qAWkXoYoQ75j5d0ebHdDbd4/7DtzWM1DO2z6Hvt76A1jR9d0fX5sSvrwd7ltZmeExGV
f2XwCFGWJMMy92PpJmJj3oslfv0hfFroKVKDnDz9dt6lqU+2oB15Voak/epFoCctvQrfp1YRHR5P
evFmvA4lGd9UiclGiYFvh0JYILILd3JwDVbAzzQqnK8IS53HoyxugNdRgJZ4VBzQd71TccKla4hd
IsBzFE3OJWpcfW/gBYKKXll8qOjzbCzgysaBQes6HEmH7HqpP4qnqmiFF9ioRs3dU9BH3qGec+WF
FRh3ZIMF9kjNb+iGEPySQKiQ0unYL95FPfWC0FUY1GgzksxC6PthUKyz3lnxRqC9sp4cPnwZXpmt
9BBvv1oUzX2bVhFfLRbeztZMcA6iDE8RILwdVZt2//j7rWzIm/Hkf/+l15SpHe3UJHHOIe3ZXR3r
+osDWh0Bqio5/8ZQEkBOR4G1XO59AWCxw87JPucCymaIo9L7germp9LeQkOvLSIpnzR/RvgA2uXt
pKgNNxW+IeFlKOPeJ/6rDnXjtk/z4Ca7xLH00+OZLYov8hBQbpamvgS+DLs41X2cK8ZstOHFqB0n
u7RBX3xKCg2Kfloaw3cX7nd2QHDQDX1U5PWnNu2Tjdxl5bRDpCWdgK1PmLgUf2yjUUXexQ0vnWi0
gyXQFgN5tRWcLd6m14lSjgBIAn4KSabFbrH0LM6qygjRsGnFsyFArNnu7Lxzatt+BghUentWqA19
p/XCjVhjyer73+CA9OizUVgj6Lj9qi1ycbkyFhGkHNDKCM3ASEBsOHfN564BqrbTqhL5yVEgVuZb
Pa24q5X1CGn3Sg4dVg8681SPtjkfaa7Xs1+5idOdBsV1073lihpctiaNsJzBrLYc6tYWDkUMyMRQ
idmQ8lr75Zh1mJQZIKTR3UclNPIdXXGOQRdFH7J4bq+eiheGC2ji4ECj33gH1k44jwBCxjL85Pzd
Dh04ZZC57aic1Vwd9l4366cgt0aa+uOwsQnXzgGVJBk/UPq4l7Di0Kl5McdgKKLUO1UYClByrEXW
frcDQ//u9gZQGMXE4CCOTPcZEYvMe1vp5XWXkDnQCuPvtKcWW9SgjlSbcRddXG2MD55bB4fJCf9t
pmgLIrDyFNGVoVwAbpie21LVL0mTUDWnGN8GT8BliqCEezvKJPW8i2AgGX5ve+1wiKuhS97+6krK
PjE+bodSD+T2m+oDspvEg8rZQB61e5f3bgK7qS+RlCv5b380ZtRVGy/Tyj4C7yf9MGim041aMHPG
KNaFl6TKGQuuT1nVFp/ULP+Ut26/8QXX1pXVJADEqgKn+cWGzeD3KZpeBucsq8cI9EwO5ger4Gs1
gK7ye5Tri8PowFd7+1tIQi9tl/mcMDQWz8akam3XZgPa5lkbuftUKFAzsIpNDB8CwJYyz8qVQPWC
r2fwbHAtLNbTATzNU4KaeT0KPTx5QErIaKbebc9lYtXlqeS6/wleC/axQklhYwutDk+5i0YNVKg7
bdYUjhXH1Q3AGOnKJ83LsYsMnQYUWUOYMT53kOvKs+kmZX2p5qFXPr/5zUQoyKXSgKQ7Z2gxfc9F
bnKqwVslee/0P7Dro1xasv+AR+kDvnrCdZICdz30S/wOYznha14jfkM39rVbzlKDVgX3cnuS8Fmp
plTglgGuKXzKXBB1btbhROmE+cYBWopeyKuJzhj3PwEzO3upllYWbpbOiqOc68pWAOcJI1SPkDGj
AolGw7yApxT423ZK42THiPp488XLw2TcqXqYOUfEY+rkBGeJouGoKN3ToCjTy9ghH7yBJVg76nwZ
rjbSvfssxcoHoXp1qGDWNXSWDwEv/K70fW3uaEKUW1bsK9Eayl88G1T0KPssDUvyNNDTIMX/Jips
EiOrKi14MtFsXEJDhH/HnJ/p+HjzrURLvIiSKEfuieTg4oohPWtHPVTjizlpND2EUx7nwdYPj0fR
5YXxS3lEfnACFYp2tB0pMi1lslN3jkkiLSKWuo3yHxVI0PipsbQp9mt9TkcfumHo0TD1ivHUqc6s
gHoZLMwT8QZJLiFgiuRLZZoQ3qbaqIenoOi7lwgkZ7trjR71hGlOnAkxB7ubrnriiPqPGDE4+6dC
FNb6kidEVIPD3paE2Yp7ngRUScIyF9i9eclgwjFEgiG+KB4goYtmQ2qClI2Tgg9awQvfURsFMqcH
Xghza25Y4dwyG/1oGEr2IrwUZ9XHq732TZEipF5D/ZA0bfHw25rSqINhxxdge+ISV7bYRRluMY9H
WTkaxDXYX8GRljImizeiqnS3R0QlvuSOlVxVwuEPaTuLE3RV7dvjoVYnBJqHv8Cv3UVTFNJA8cMf
vuhhOJ5GdP13mtsYG8u28trKP1syehBGJn++vQAztUpVRDHjS0spdKc4dZX5A6Iw51JgRypMvX0H
3kOcfmduLCLoPPLPZS6Yzb1RVC0HUA812HreZCqSHOlmG2u48srh7UjMQpeFgtqyGR8MblPaYZZc
0jAiJWKOaGDGMICEn6dFMJ68wI0FUm1V/8kE7/12vy3yHSYInZn6KISp29UNq1mMJi0kLpqatMxD
ywNRLvFS1GpwLto2Oj9e15W7lKlSz0ZMQLYFF8/ZEDWhQGYkuuRWmxxBChtncxYGLbNo+qKOSbex
e1bGo70JhBM4HVIbyxuulQprYq7CS5424pBFieUPSVycAhGPZ7UqfuNlAmgAM5y+Mf3jpWo0SIMw
Qxk3vEx9jd1AC3pj4io/4k685X24ctIZihcQaj11ymU0yNUN/6RKQ0hKsYcPi60/VfRFLmKI30jg
k+/EqxooW1X6HCyDkBlpxKzUyQ77ATPjOWmyp6AK3auSd8MGTGfluNMbkMhRCWG+qxPMpZYPfZdG
l3mypuKph69b+4KE0ADHMGNgPUVJEny18naOvjzemysmL7RzUBFE85uY725zosZY6Rbi55dyTtLq
RPUen2DEesofTdTqT+lI4Hns5iow9miyT9muxVrFPjp2HGU7O+m6aacYwvzSNwYW31XXOc+dzb84
2FYSv4SqZUafH//ktT0A0Qlc9P+gLYvbPh1tG9OE3jsPlRXuQphqZ6pA2ZXMZwsTvVajpoxEN4p+
MFC75dZWTNT20Qz3pEuW/hLXlUkgDLGi18MSaZ4oOgx5Mx6qII73VR2pu6qNu40MaOW6lDEqfrBg
DinvLK6rpoEYmKi1lPUW/X9lOfZXVInMfeDCypnMePjDtfKfQVL1G3tj5a0jVqI+Ad2TlG+pWj5H
VhnHI3riaR+052Ay7A+QpL2Nx3up6fZ60AhsOWeatMFY1q/GSXTGiGoUFh9mWuDhrpjBforbLjrq
uVF/w2Uh+dLmSv/Fanv+D2YSFeSaEZzxowLT2j6h4uBFG9HoyiVK0Q6Hc0ngZf0Xl3aGKCocDPZW
U9dIETjh/J/thfOpRB3NF1Mgvj7e1StfmQ4kC80CoMp0Z0czOCE4MqSUh5q+i2f/52jx+6i231Wh
/aXWjL/LAjeEx2Ou3DtAArhv6HyAwluGGc2A51ydjvhbhUb5rQnyaae6rX4IR4cy7Sx+qKltbtx1
K6eXo0tiQemeyS6DDNugb0Xoi5efl3yj0tTumrxAyrye641zI7/QItAnFJReYWin0ypYBFF2DYHY
Sk1002Ozj3eQxVokJKDvj35Vcdr80m6tfi+1C/4J67kJdl5eKx8eL/HadKm9Wei8gZRhzrexRlln
Sh9XFBQ0gVaB76Sq/dI4VoCkog2vZ+MsrY7GOwLclJrzXSBsNTB/TJNiyRB32U6zyvBzbUXJLjb6
6ncm9stQ8vL4pXjaA1IJx7wPznGTFKeqU74ZIhmOk5YOv3ESKeggcAMtBQTE4v7LBxKMJOiwZMxH
5SJ0gItzzeXgTmW7c8fGPP3GJyPmZm8Ce8br6nZmwjAopmVVcEaftYn9Mp/U7qA3bf7T0GZ9i42w
dgbJjcjYaIzc987iQq3UprWxErQtSUcY4zx58bAiSPf6NKE9oSW6FqFaYsVbiudru4UwnL621He4
e/o9Y7SHaEJcFGG+/oBVi/tSlLm6M8pNYbu1oajg0VaWOC7q3rdrqoyxPbkRtppVGc4oTCYcezNU
z1rnblWA14aiU0+FRKI6uGhuh2qBD4oRqvQ5LYfsQ65qaHOIydn1s6i2DALXrhgCJylmR7v1LtIe
HPizSN84Z2F2zodKCedLF5jqR5zf8KTX2qF5R5rVXPAtHr4NtGa28uu1VwOrHtQJ4cQRxC2uFygk
yjzkFolhFATqRa+CojvCNbV/qlkY/AcOq2/24ZAZX4gWsjeiWuTLjVYzcH1eJs7l8qR49PBoO3jO
2cmn/H2b2+NRuI3tU9yxvrz9UFJ+xCUCGWVJpr/9qkgNRbFFw/dcdn1wrBNj3ld9jBJ+o/+GBRhW
vdTvGYhvuryyDYTRDEqB7rnx3PlZ2Ea/a1Fv3kVVMvp9Wm9t2JVNxOJJrwbQqffNkdBKii6eXfcs
zaUarEWs+VOF8nZNJaoMv00WXMddXejWvyQR5XXSm/jn48VdCfQAJfAkc8uCSFyezilE3cdA5fKs
C8vZ1U2b7fvc2cI+rBxMwOH0KUFYgExattsMd2xRfsMNrENp+DhUZoRJnT6ekjq1NwKb19B08fYT
tsMBetXeuo+mcrcrrc7zzn2npv0ZOnFqFH5LZfCfKsoG74smsgAtpa7L6p+h0lrP82jGL5oIDPF5
NgUtIrMXzvAyGIMyHoe2mrLPytA79SVtJ/jlSl+G+btci/I/S0HfxU/qen6x+6ZTdtNQp/NzLzT1
TxrAbX1QRmfuTvMUTD+8RECzjYNGN476MFX7ThuaYjdMCP9eykwLLVl21qY9jlNmdJ2GAIG8zPuq
OcM0foSc5TU73YhN7VzETfanhtCS7Td4kvd7vfHK/xD5RwwrFRBUd0le6Op5suP2b6Ws9GBfhx1b
ya2a6A84UtPoCzs1iwswMfQocGUSMXxkrxY7tUta/C1U2mQHLUejw3eFa74kiPWmX0qQOurh8Q5c
ibah7lqvp4ANuDzeU93PSSfPHFUtZSfVlC+KkWh+XljzpdcL++2BEuNJoBNQUbRwF/dmTAgaWAPu
x9agOh9LD2ReK/D16FVv42yt7XruQID1AKVdsvzbi6vtlRgxqii84KmRlkenQ354p6Wh2xz1GCGQ
jZ2/Ek7w8knIOcQ0mq2L1w9BY2peDubuHcCgI89j+BeC7w3yjpGNMqlp7qkcDxuDrs6RPxVXG4lm
Xp7syq6rBqUqupD90Fz4eMGL7pX2e6gMW7zUtctSStTQYsWshV7I7XI2zmhOQ1PTlwCw0tMR0kOK
FlYd236t1Im7N7KpNHdxpppX1AeccZegoV6dH2/XtQmDO5ItVxyt7959nM9zfPioFopoCD9hxlTs
zLl2P+eK3mzs1NdHdHmVsUupnWOKADd7MeM8rh2jTVoaVASC05+dhx4c/VBH+CKLzeiYZfMwHTs9
QJ9ijpXkOWxpoPlJl9pfU4i9L3kmvPZiZBbGDc482nRvLRBNOFwqZvIxDm2v2MWjhRyeEnX1pyor
UvTIm1ZFK69NFfDb9Eb+BruRfCZULZQjmGjtmntOFvmDWxRPdRjEbwTHy9ACPAtWl3hBwHNe7uOR
mpwCDFM5e2r+KU0N7yQm2/AzdTQ2vuXK4wcJjziGaiKfc9nZRmZd9wIHKAaO79khEDl3bynijc+4
Vkmi1EyrkcYMt8GyR1EKgVBJbvIZY3N8xuei3sMOC/ze01jipDDNfwRW74fRTr8OfRQfwk77+XjX
rlyy/ASqSGiF6dx6i7tB6yhkFp7CMcVs/qyYaTb4ZSzAsyJgdNTSItwADawcE649Cvw89jBll3df
M9vpgNA5uiK4p/lF0Gc701PiU6fw9j6e2+pXJAbm2nutky1OSTWPRmJ1hnK2Qqc4x3Y0nQf4CBtA
x7VRSKwloEsSOpdFobioIIkOgXJuQnPaNTW+a3qLRdTjuazuFQmSQyKBkvodnrJ0ldgdJwr4alA7
Fw8NtHMxGub73qbyjaTj/B89a8TRzd6zgVpbs5QRq+yPj3/GylMCQwgNOyljRw1jsV1Gb8jbTIkp
66djdJ4mmxyqq5MDoelM9WbsTrQNk43vuDaoxCoBP0B4HaLd7f2OeqORQ4ykyx2F9iFUleBqaE3x
LovS6tyHRfWH3lXtRoVh5VFBB4gNykVgcTTlj/qlloHeTWyPYwkQLIrFZw29TrRSELoMZiNG96DO
n0Z80HfRyMupFb9j8CfxJiZ0dYBDd1UbNZ50EVoV55Im57uiFcVeg48buFQapafzxhLfb2LqGoA7
sDmTuoTLenKitZrQEZo/R7Oj/+UYuD3gpjxtnP27zFSa7EmCvAQ685f8Fb+s6aRXbdXS1Th7onE/
1n0t3nee3uy7rHNeqhxZpnkQgBLBL7050WBoKM9kpdQXZbf/dui884IEMYnuPPZRp/qzHVXfG5RS
JzgzVrClJXx/WrkKKGl4tKRo19KWuB0unFxzRiljOIPGYNNUXYleaYiYQvi+d8bK3muCQugOH490
8isSD93P9KEgprasZIsTuLLsJMgePUtOD4HS4vwkCRTOMCl65l4gSpAC3M8PIavxJak696urVp15
DBvDGWgqWSQTj++MleGpKMsHhvCI13RxDXczqukDHf4zYYuxK1sKS347241fpHH/3BSgOkWWOVfI
n1/ePjI+2jKz5C2/a1Z4nVtSZKkHHgA8WFJXZE9qYaLRaubFcNIQNnyq66rbA60OLo+HfmW43IRo
UpJIOuay1wgJl/rmgYt9FNZgwxmzoP6a1i3qU1MR6Hu9j+bTqDXKs0g645s3dT1do7g5JqoR+JXd
zLKHWfsNsrb/dkHhbVxsd7cpP0w+h/wN5BCEuNutia3D7EaJ3p+7QbE/uwXk/0LMzgkOwvxX7UXG
p87Mhk+Pl+MuzKD4BiWFggIjUoFb7IFKoZALGr87D0nn9Acl8JLLpE7JXyOsJAPyDMqaGy/m3ZUm
632IvcuOjVRbX+76IeUAhqI/ewV5r6XH00GlDH54PLHVUcAOoVjAY3EHFWucVotLt+FskZH/Y3hR
8dLqc7jxzdZGIUfjFQIvIHskt98MdwW3qGOKFvXgWggijOWRBuRWp2BtFBr2CCCp2ADQ+L0dpUHl
DF2UiSxAlMpOFIm9m9za2bgO7hFJfBhgOSDreAuI5RfDiIpKhY2V/dkcHPfUoedd74vA1j5khsM/
OslAnYECiPUyx2X5AZ2G0t0TkxoYT2etOewff8G7rQl7ERwJqu8ENHQU5PX1y6NUogkuHK2az5HS
pbpvFFRd/DZDF9G3vRKFhJG468fjMe9WWo5JeQ2atuTI3dWjRRn1DQCws0J4+qEz2+YlR8F7Y2+u
zsylkg96B4bhMlhzy9iy+ticCWHCeVdCMzwnXVz9QftWP2lx5MUbR+7upqcfzlGjrybVEO5se8Ox
BR+vWdN5zszk4AFne3aKOvlzNCLhj1ronHScw85hG4dv7SDKkeklSNEbgFjLrWvHNINAgahnBeOK
o5kb8UdEPNSz7SlttDFLuT9vbnY5Fu8ZX0+CYpfJoWvUrtMKZT4DbTYPyKRMz21tR38OeDZtijfJ
QGE5GB4L8IwIfolg5Df+ZXeOdAid1tbn85Ap1Rdj0KMn4lE3PuZD3Xt+bzaoNraN1f47hJ754vbe
+D5JqAhuYGLvdyxRjMf54IdwXJY3kKIkUduYvXEupMyqGQFrMLtmiw90v7RyFDlPynAY7C2uBlnG
AYhVGec2iaqdPmXDbjBG8WfcUZJ8fATvD4dUSndRt+BavY/vE1NHbC5WjTP+XiqGa6l6mObGPbTY
6SLJ36gbscjds0u9Bo4vf6M5As1Dv/2QPAp9hsG0SZaU9achV6vvJfzsfR6KEOJo5uFrDb5P3chO
11ZUFk9RQeTrkXTfDlvCm3TwZjfPoNuiPfClfpdpdBBLxVDffJFKlWGeXKSG4Tws7/WC8LZSi8Q8
V1laXaK2Sz+FlT0/z4k+/fTQ2tnKieULfns2AODwknAeOY72Mq61vFyLRQQlbtDj+u8sTp3qisEy
KG1D5KXOm98o1gkPVGenU/68FKZe/vt4F60sr2xy8XRwx/L8L45noA9NJuLCOc+Bpvj4R2B2kAba
wXWT8fR4qJUTyBYCBs2UV7pd0xRRug+xop5LIzrBFLL3M2tzeDzKyrGAL8ChALVHgXEJpoMXZ+U9
Mu9c4ZVDv8LCvl5Y3R42nTjBs1a23ozFtF7571yliHi4wCHICm83qENrtKDsnl1IN91nK8h5fM1o
K+hdGeVVc4W7hZeexOx2lKzuDG9qsgwSQ1q8aGFc7+fS3WK+Lc64nAvSK7znVKEp7d/NxazSVICH
u5ha0flZl2oHjOT/cXoNC0ET160A1VR46Y8/2eIYvI4KSoBIl8Iaza1Fatu1rQb0vM4ugxUXfyVU
9q99YCQJYr5J6fllWkluZRcDpdWs0PiQujQZfuc3QBVlb0pg97J+oBjmNJrod176SXX/sAxeoTFw
HL8KcdSwUdF+pyhe5dtTkn/NzFp8erwEawsPZokeBxkGQbj877+8kiKjH9aXdXmh96btsAc3vgWO
Xfmt6NudrujFOxgz3HpvHhUNDpr8oEJI5ZZA9hlt/sabqvIyw8D5GLaqfqrssfncqKP7LhHpz5jG
9NfHY65sZPYXbUyHyv99SquVRdbOdV9c8KY03lelUvmRom45cKxsKXqyPMCIo6nAkBfliz6UqKFK
KS7I/Lnf3SpJ0sNQDak4FyDOwn2uh5ip9kko7XUwRK8PognqeKPYuLhc5cYG3EO9k/CH2v6y3j/g
YdXh/FleiiBovgZm/+9UTBaOMZ3+19tX9RWJBVmAi3z5SkaamOc2zstLFQQtxjShdZyNMd24wVfn
wx33+lRQb1tcQhgKRLVZz8WlSYjH6cvUCIEHDuGb8kYMyOvSofdBngX7Ac2UxYFoLKtMCrzNL44z
6p8HI4Mmh32CbryzldFqLjGmFvYlTLCY31OdsfK3Hw3yVWl7KMv8YHxuD+SgUvqnxywuc4cwedP1
0yVzRXcYSjPfd7lOxDOiSP7mr0jXFjlKSovgwpbQkyEpwwL3p/IyhKpxxI649L1xmDemtvIVoQpQ
GJbNTUBFi6kZoldIgILiEmmZ6aexECdh6LMvFKU/PJ7QMlWWn5GxyBIRYCb3XwIj8QIm0lI47U0V
1ePJqIOq8ePKyD9kA6LNRwEa9zm0637a90If02f08F3lUE9ONewS1Suy/eNftHL9SAQ8ypFwhnRs
EW6/KwIjIVLuE5Pvx+LfSh9aGMJoo2zUCFaH4f0EdkI1gnrx7TDd2KQV8U55Saum/hgOqXMJelfZ
mMwiXX1dXf54YFqyOHzHQK7iTK9HryouVu+lhl9Q4bH3Buay2rENo+FqTtGo+EmvJCdcZ/Itx86V
SXom6QBFQngZbNjbSeIDB3OvmesL9WDjLwQZh6vmdVvaemt7CFNhAnLJyKd2tBiG8iv2MXpeX0JU
gD55Sh28F2gNnZRaa3YiNan0tAiH9/3cHrNW83Z6OlZ/WUqebqSQKweHxhUsUho5KP4uU0gE/mu9
jUJMQfKieOltq/hC7lz5rhFuuWmsLS2NeLJV2qv8JX/KL/FAIuJ51BK7unQU+g99AaOIPfTGvpRE
cBCMS3EckPhEfoubAA5ooJAppxfVKdBOzthpzGbwes4oz6d6pD7Z4EcfDOHGxXA3P0Ym0pENW5iR
dwjiTFo2JBVsKYo44R9GCxkWzt5bjSTl/EBU8IBQoSKuXDwigYe7qqulCcQap/MLuGB+MVVbZ/1+
g8phKKFCCURg726D5lmIaGEfxJewrzjjUw4y27fq3BMvfZoPwSc9amf1Ogx6Yxx79BpB+OZWoRwo
i86p66NSkOiXx/fcUsPi9dvKXpFkKQI4WMZ2gSga3cGr7lKIyRh5t1TCx8kMcxpGIxvuoObBdBF1
OTt+hB75v4ZUr8cnFa3yJ7TmZHW/RVNVrTVSptE2mm/aBGPjOAd59FdTixShyzCNt+D7d4eMxYQa
DzAXFh0hxuKbmV2PeDAyexekMcanxC7iy1hmwcc6y72N53Z1KIILIKboKtzdX4pH5yz35vQCRSM9
z02k+2OZOud4zj49/hprI3E/Sw4wGJA7EmKYl+B6cKrgoOW23xp1e8mC0YBtnimHx0O9ynD+UlR4
/fBwAEnjZCGKW/P26ujrJg3R8EsvxJr6j9KkeQCfx/A+KdBcJj9rs/x7xTf4niRqmlxtqIiur4Wd
+g3mT53tqrozDRp+qdK9s0RvfWyz1lIODgaJ5W7U3eIfNQhQbe2b0fhcun0w+3qWA8EbQmPams3q
wr2WK4Fc3N/9egW8mS5kcnEG5AABViZ+pdbVrqfavBEWrV1JpPAGcG4NaM4y+ArHISoAcyYXM9bM
89xN8TN4ljc2Ql6/Dk824B8UfDRKRrdfB5Ri62V411zsxMNVO0ILpowne/94E6zNhZPP20z3H4Wn
xZPZIFmFHE0XX6x8svao/xpHyFhbUtcro3CD0xCXCEBJZbidSwyIPyonVmzA5vTD6OJGbtldviER
sD4KcSQoW6DLy87bpNhDYXQho6hTfYCckR7NYHirxCZPhU4sIyWlZTi1rInXildS/Uu5C4pqcg5O
mDalH4yuW/i26Nzk+PgD3UVur8PRTyYiI4Zavu9pHqFL187JhZ75dO56twBZn0FV8npv/jJqUXNA
vtH4W82SrcxK7rDF/YBmjkNsKq+9OwmpJnJsWVBJLkibGvvaCFGJL3NtNs6jq5bvtGgcPhfgf/5r
ldT5UanWj8dTXxufEhP/w8ME0PniBNiBlRZFjdlQX+TldCTqc2solVnnXmwPEdx3iV7VHxswSd3/
cXYeS27j7Bq+IlYxhy1JSa12aLdjuzcsRzAAzAm8+vNwVn/LKqt8Nl6MpwyRBPClNxy4sfo6dbaw
am6UsnsYuXwLyDUzyUVl7c/UWZqwq7JurM7oJ6uTsw5cxC54FsyHyvpDXpWFfd+5w60W85X7zKFV
S/lBJskuu4huRhMuDR7Q6uwvnqOTLKw7Ly7ofgNIBNv97wGOIpKLZm8pUbdf5ndOMAS5V9fnpltM
O7Y2t3/f4T75c3W0fyulu/JGXyxmv7wNKjfrPK/PqNinSr0ywlKk3jiY8VB+Mkrzqcm8Wz6LF63e
/S6FM82oJSKH5AEv7p+pGBcMtd3q7OGXhEGyLJePmLqA/1BrYYa7vIxab2h1XhI7/1uUiSdGJDsq
AiTZy8dsBjQO5zavzirstkeMjlHaL1Z9hwCYkwpsio+z7Kp0LX3rTgzNnGBT1h/IH/vvg65vcQKu
vXQCI2DdcM+a3Is+F7unWAc7JLHwMNQbzHm6X6OwfT2JvEwz6iYwtFWj/z1U7hclaTUtWwR0L44w
4jZV7RtNdc5GtT2ODaiYzjTC73+/KK59XiYx8Kp21Qjkq1++aXRL1mUcSWS2PDSOtZENR2ja3Yee
kez7qphuUSuvnU3OCMeS88JRv/iy/kh6PkQG79Kh3zxvOPN5YgpPYApU+vdHu74UeTl9UILOZXw2
V3/FgE9VZ7+3vdjr1u+ta22JRsL+XxsRnBHgCrRA6a9jynhxBZRDYWCdW3DPTWX92gyM5T6jt3b3
9+e5Es52mUWy6J1qY15+qsjshylYKLTw8tvmhzobBLbRUbF1OF3XZX/2C+HYaZStXXCPm1v+++/r
Xwoe7acSMQNuAlRiyK0uq4bNHYJg2EjlqzpE4Q44rXknDAjYZwMDzOXJsYpAfqm7pq4SLEHwVSwM
rQSjmihoPumiRIW1xJdgSDavdOtDvdWVf4zayJr//ezwS7FacIkBf5JCAF/WTt5zdoaBqqaShXpF
c+PG0bmSMzHkZhOD/CahubwZ58yl+wvk9FyEHl54uY3P96ZvOcFeOaB7bckmBtS7m9S9PKDIqtTz
rpV49pY+eG9lungYvLX4pttQfurI1eWNd3dtwV1Ahn7BfxPLi80cAPMyMFwSZ6NpunQsEBgcV6Hf
hMb21WH4ffj7rvovtbxIEsjUd28+kAN7R/blA7ZZ2OMpNefnUXXNo+NvuRvDb8q9lJl3/cFasrl5
E2amD4GKiefdMm0z7X130fe+3mzv6Ey4NqX1PnL7VpbKUeACylyn/qhmJzZ1JbJkLOvVTabVtgBY
Wk4uDn6EPxBd7dChDwPxwYhrVVpG0vSiQlV01yU5SlM1xygojf6+y0JnRE9cllgrl0HP1HqJmuDY
W+tN46QrFxcNcRIK4h/15eUbaezdCdUrEdbQrj4sYbVAyHacNBsHfeOOvPaxmaqSi3Os9wbVy5cv
+auF9iqg6TXSZ3wR6o/j2MhnCF1mgjOh/f/ZXfQyUUdASIfAfrGdM8DmrhKTcbdYU5CKxnkrLJd6
0x1m7AONW3pw184oA096/VxetKMvNtemKnOaTcD9mWkOaeF4Im2brb5xM1/7YPT4//PS2PGc+9//
TyPRRJxZdJFv3Fn2aMJ36axXg+qH96gkVB/+flyuPdD/LrV/0P9ZCtYMkrUh2jKDI8cEO1l1ChoU
ev4fqwC/pikAZAJlmZer+P625vNOIxCy7+OKvviJKV55Y5UrAY2hIUgs9LB2eufFa5NFvkrLrcUZ
R9sxqSvLOMCRLY5wDe175ff5SYTSTIXkzvv7813b9tGuJcEFDvj68oRN5mhDxuCETasuEjwDqlMz
420aVTzuMivvRoKw7+qLO47WJfLvu8ACyfTFro/AJVKHBug4udp4dAcrPFa0/45aWF2CsISETahv
EaGuLorrwz4V2l0mLl7vyLBVll6YnxfLzg44Tc7J1OfeGZ2OIJ0bb7yL6KneiB5XjgKaNzihIJIF
cS/a9+//7M9g8LvMMAZEQMLaettW/kixG0yfjTlyjn//iFeXglwCZJEwzxF/uZTN7HAOJfG3Lorw
OPlY8yhDibdhd8u07+pK1HjgagnAoIRfrlTWkfJUi0xV6HXdlFiFxM+66Br1VU3ZcguQeUkL2PMs
WA8keJw9YvAfpOpV5O1Y5fl5GKfptRsa1TFwpXIwSBD+h2FB4uzgqW1TiYsd6rO7uw93m1K3xrNX
zie/Y599cVaYLF48tsAJq2skCs2F1VF26SXH0Hu1Xqm1m3l+qwkT9IO4irKpP/z92145oPuVQGCC
R0TlZb984/Ab6sVbUaYeqglRqTL4qRx7QNym8uim4Cr39+WufWBc/WhM0qjYyTwvl5MNjllZg2al
sTf10madCohaY/59BCl6S6LvyhXOFmK4ReuYLvXlqG1ttq7Nmta4K9SyJHCU+ntdmeb5//FI5A67
TiXa3peRT6vOnzwJDXJti2FO8Ubx7nQFwSWex8L5+vfFrn4uih+USHbZp8sZV77g6dLYcK9yiCxe
Uo8NXy6zGH2UjZUuG8XAjS92bUXA2EgP0d1yo8tGcusGKwEFNi+YbBTDQ1dNYBdKkb2Vhq/H1JMq
MG/c4tc+HJUec/sdCfoH7rRrDaozOYlzWZScPeVi/Uf9fmOVa9c2uRjJBO2GP5vXGSwL5nnk331t
TKAvfKfoTj3UnSN62+OrkdGDjDcn905//4ZXzsA+X0ZpEO4TtI+LVDBa6Cjltcm29PBUzPOmOFTO
EsQZWIEbH8+68vXwBUIng/kT/M5LVyD0jzcdlXNxxutPmSdbZVg8qVpmWzItdm98zhav84+OslVx
V/ue0SUZruFbYm8ZeBizNMMPZpgzPBWV09xVk5o/STWU/rH0Ms+8kS1cezP/+2sv7sHe0KUcB4XK
AmiR1NUzMl7LaMcYzc3//vF36UBuIWI2se1iKTmUDO0YTNP02eaP5ro1SVMzL3aMoXtoptZNh3Gc
bnz5/cteZCc7XYS0EUD1Tut4efshQtt3TU+iENRR+Tgulo59w8qTqXLsBDc/I0UNwP3K5zHTeYrU
49833rXNwOiYy4MG4x77Xi4/Y/YzLqXIz75dO3Uqesm0NPRGZZ/EikVBrM1gulX4XIlt1AQgn8hu
KUUui3eFNBPoS3TlI8MuXllTMxy9BaO2zZAWm4i+qlW1M/jA/B9JCHt0594COMcRozV/+biraMvK
Bnh5NtrMf2gCs2XKl1uJXfbBjQ977c1CP0BjZ0fgMXp5+WYD7QPQU/sApMz2PL5zrJPyK/vkt7Qr
hdltN07KtbeKkwSl0E4S/0N9tpxU6QALLM+5mMWXZahaUFZdeeg9Swf3xTBFTcyVGR0p2Q11Y/H/
2mwX+zjYiwnk0kgZ+LYvH9ebrIxRdsebnfJygkJnuF2K46CZ3zvIP/QHUTYzQ85Z5KkzUucy+shN
O+6dsH4w8mH5JHoDLGwl7KF+gHzXe0krrOw+cKaxesyyYnyM+rB/gzqpaSctVsbbsQ+9pr5xIq4E
Goh3EDq4If0/e+5rn3du2dES6dpyffB0a4l4wozn+PeDd20Z3Mv2ooQp0R+tJQggFVpsMj/Xs6Ff
hxPyMrUb3JJDvHJ7IqKJeABbkDbpZRbpD942+bj7nVvPnbfUEW2EQrDRAotz6QU///2Z7CtbMESN
CFQPE1NgUxdhbMbupq32CUnmDKE4ZkO7zjGwLPtDodxlSvy8rUXMNh3tk7Z1W8YoFUZwTYdVy2dl
e+V25DkKmepSTz8d1K+2xF3tXt4FTcA/sCoDLe4pCrPh1GxifVzgYywPrpmL5cPo+6JK3Bpng2Tq
MmHco+3ZEbHmSb5yxVQ/enm4dTc+5JVXDKcJORHwdnRWLi8zJCHUFEyOIluu1ZZk3bycHOHm7Xkq
+fNGjLokre43GMahIH6g+cDMu1xuk/U4YyHKKy5mK0xQ/JFWMimzV3HtSTEluT2q57Fwq/a1CYnW
PLXCKJfYFwFdJcCkQxgbc29NNOUdFOqWTbVd+vd9cO2VIPOLmg05PZIAF0GlNi21rTMg+7oM+f5m
Ox2NVQ+xJ+U/qv799zqgz4H1xEUHmPfFUqPb5DneFvKMZKR1RBZq/JGpDN9de6t///tToaMLwWMf
qTIUennDiX2k3SKGcTbHJjzqyvHTEcWHxK/qj39f6doxIj6BiqMni7io83KlJaumahuUPNOCeZaq
CA8ROnyxiXzEoxstM66R6AwuVlveKCWuXEr/+aCgV4OM8h/JSDZ6wlQeb7NpxvbgaB280SC+/n1o
u+tj0IpB8gj9hItbQg6urId+YHtgXHW3VUZ7yFecj4zJuqVxvUedi6jEUjQhiUzgki5TumI0M2WZ
JQ8UCmx91VInvU9FVkzaIgAZeSJbs/n09893ZftHwB7YIWAQ/gQ5Z+NuBTHDlyl0P4CAGrJXpYV1
VRMUN5AjVzYKcndQKvYc40/FkbGwo57buDovqzFv58hGuPQ+5zJtk85ZoXRsZbOub2fwpf4HIUI7
u3UdXcly9hEMlzIB5k+sw6h7ZYrGhLVjusWPzKBRf4fuSPnR8qXs4iHw1Udki2jPIoJW+u8N3cKu
6cl4/Xjy3OLBHqXfnGa46a8AdoUB2b0QbiyzWd0SobqyGSh6mEYSERHRuOwkFYE7T2XFCK0lJTsp
e/Xjxqy2u8ZztkQq8vusWOcbtNernwhkJtUkTSVGCy/Pctg2i5kFc3WeAul8taJGftJNvVCXu/mp
HMbqteL9Et5M7/z3bXitlUWGwSkmHFMxXy6dW52uTdeuznag8yYuFKTUGHrKViYSUeouJdJIibRC
09bJPFeWg+EXBLcYYTnj/d9/zLUzAe5/x4uTHDKdfPkaxtqhdg48iQ6f34Ux9b39VAi3200szHE9
/H21K/cY1BiYMTRg9/Rn/zX/0wilylZ50xKAwPsFcBsGJOlQ2kr/vsq1ZyLf3S1+4az9ocgiyFfo
Fk6sIq3gEeSsE+emrg+CuHjjga4dM5JRutguvLU/skV82KrOGH1oa15WnQalgiJx1jz4slZL7jAk
mOpP//pwUG8BDwGiIpkjs3n5CpFHhb4clepsS2Ss49DF5w0Runb04mbb/BurXWlKkAkz8qSb7HOd
XbJRapc2oJFxj4RziL7y1JSo6tbKqz5XEH/bs6uGsEtGWIHtY9QsuYizLAIzrnvP0CefQKxpCos5
O9SLX+YHv3OX+tDV9pjFCPJ37j9/ELRbEanZsw4YbZfVnT2g8FAjeHj2gBwdimj17r2qbe84UtXD
GI3bjfU8XvfLQAaanJEkwBz4Qn/YGgCia+m7NOU5Q0Q1Ie3okzJE4L525uDu71/e2uPv5VpkHzRI
aUbB7biIz2go4RxljfLMpaKHNJ9mpKmxqqdYhk9vfmwo279mcuia0xb0xZRoOBprDDG1FBCku7aK
u1Hl/iug6Ou9XEX0E+RSPyGJuZqQF8SyiBR+q7+kc7kQjW/8fvvP388U5D+lQbChTFBfbt1gQw00
6EBNFYHVv8tot31fMvI6+J325id95rm/KBwjqE8q4gaqArf8oKpK6dd+LVGLzSHR3DIE//MEI9jB
/gYNQ+PtD9Vm3ueE59Yeqq2m/WgVhh87SxQdZjVbn9pp/fL3l3Blub1zz4VLjvWn+nZhmMsi50JC
l6MeydFvfjuVGyimyKep427lLarMn8GVo0tWDAogvAKQKV2ueKPyAPwUY/F+yQFir6apYey7ISaJ
eroDqlneyH/+vOcBMiNNjUELCSuD9JdfGgpAA3Gtms9tZXaHLRzkrrgb3Aik+3T8zy3FnJSiliwH
0tzluMtXRWbOlYzOg+id/OhDXRFvax14h8jSRh6rxVisZMnX4Ks1Ls1wyL11CFK0EmYdq9CYf2JH
Uds7F81/GldPPLSZzNVbrxtwleotNXevoZKMQ7LUq26YLfe5AMdji+GU6QzZp06M6/xuWGrpx8WG
43KyVpnEh3UyVY/2dxB9601pPLmdp94poqygjWdnT6EQ+Rb7krQqBWto/N7QeNJpvc3NW0uJ8ZvW
q1Svo21df3jWPJfwIby5TpwKMkfCo+QyRnsM9TRQYsPn/Qjn8Upb1Dt2o5frZIsCXb1Ds0l+NGtV
PQWl3TxZ61b2p9yWw+c8pK99sIpt22LZLwu+KFNWVb8Qy8ib80RvyIjDSOZL3Hq4W35YsnrESgFC
ZOWelsVndBIZk26/icKhR6h15703zCb8XixR5x0K8vDlZONRVaGdUI3968pgPvpawZES6eStsno1
KUObr0CKO873WUaFESMzs2w/uNEqdIc6aYNRt7Y6S4pIyzfK9g0iXt+3CN7UWfdBeUYmZigia2T+
3NYuqu8Mu1ucN6XTMJDFFHU1ba7mwKhlf8ZdGDTqTzvMJz8BfFWv5LuO95PJQu2/ooDXp0pv3ZBM
u2vI3UrHab6T4Sx/5pk9PTElJlNRYBg+TSZixHer5H+IgVYudVqO2l5jtOYCLFQA2re4guVLl4Aa
Er/DunXcBJJjucVTreRzo8UCo1uJhaFFF4bvkXi1JDAwlX/pvKzt4JX18uuItqVM7HAgJ9cEuwhg
G2i9AzYMqouB8FhbrDYJPkf2dQTQCpr8z0wgRJVYFggPMPhCixRwWiRT2r3r50zn1lvSmPEryKGx
PuTtUPWHWYqlj3tcv6bYR/hcJmGE6GnSe9vwmzPupTOYikc9RHURF3r0Xxv1FIKvCxg8qsaqrIRK
pErKrPWnZI7y4tEYegRQPZRlpzhwu+lVVYaywXaw6T+LrpKvSs+pT0at2u/a8VV0sitttemAg4BM
IuRYH4ux8cvYqO15Tdj+VYlhnGs6cb95wS9rdrKnDc+w+6Zci/UAlQaXpNqUjkxHkzjzOu86G0ZJ
1br3Of3qJjbbZXg1FWg0xVUgskdrM4uniBAqEZguxIemysqPptdtz7lRDlviFbmlk9LOxA88YXIj
LuxZFkkFtVLEBoZMOs2qoA7vWmtcPzt257yLWulMcdGI6vNabd6nSLjTkmyd9t9OCjhpmhfh8qNx
DW3H09zQv+zDsMmhbU0OfP+hLZEyDnBxT/Nm1lMcNdts8N+n6FCGU5+hud+UD0hVCosnK4KuTKeh
8brU0UOhf8DV4ygPUeHlacP8T94ZY+e+VozMHrYsj1IFLR35Euz3dAzW0N0S1FrnJm0Y7qlYoWKW
KDks7w3H74dUj4v94ApH8odX96lqt1Al67Z4eaKiqX4qql7+xkDUgStctxZfV4tgZBfWuKJr/L0T
TxfTl1zIQSTdKtQW4wTBAZn7dUQj16u775WH/U+ccZmpdMCrMzuOue9/9s1y+T34ofzs1FO1HkZ/
Hr0kGvz8nYfSljgBIof9o+tuEmkue28Cl0UjMCXhjyyyHJEN8SIM++QOlRJHp2GIFM9i6N+slW1W
3HRq+ZTZNs2v2iVvjpugdH4UZiHyg+47PRyrSoe0dpi+fHW2uszTkFYZxpXIYX0ajDybElX43hf6
e/14KA3RNzFkzO23wZx3566t4RZvlqG/YEFc90kkDHXXuxTVydJVFgoTKFRWqc+eiWLLaOt3ENvK
J1AVAL/mYZzXOIrM8VmIrMNGpm7Mbyjnj18kAAt0Cwa7epae9ruDQODMj6NlRAEvKFgrKYtiJ1ZA
MfPiMiva30sBbijtPb9Uh3legyDpQlM+2HAAHi2oCGsyrnk+Yj+VO5+hb9ODNIspbD9lo+mPwNDm
+tu2o0o4jpbRHzZRYyJnB3iuuZYazRTPq7FPwiBfP7dQc0hNMe/08L2pMeutUBlEBAU9dyveehsJ
QZq2qJ369bYFh9BYAoA3gQF8AXAqcpKu2+pzY2Zedhqadqf5BW7BS7FXOv6JV1W2kaCHZ6lDuRj2
Z9oDTYfs5QIqb2oa5+egougNlCM4hoGG2BJ3qplqXP6kfnTWuX3tVfkQxK7oQTQRIqsHbff6k9tU
26dGduxVgb3G7zAjjzs0G+k0d0dl369lhfql7EXYHd0VA684aqdRg6VEGDE2SuXK1043u+dCTPk3
0XAt4BOX51Wiy7n7NLhOXh3LGWbLTJu/uUd/Z+sY/7jDeW0H6xs2bCVGAS3/woTudcE1P5niUPfB
8rudNwdxYdg8dJPVwDVoDk30BmZDJlI96eBk2fXQJU7m+XWC+uH4y6sz6cVba+b5sdRjoDhlIvoN
c7vHTJPbxIi3hmiZ4Bu+5dhaFpgiMoNWv6fCnzdyi7yhF91IV8cWsIIxsUQvZGwtdfSQixylFFN7
a6IlNj+x63Tl0yyn/FfT2sucZoEKNV1tw38Ujtlw/j3DrZk4SY8EA31HUEkE1qrjO8fuVA8PW2hP
Q6JJmd9nBhy448Ddf578NYvSVWUkxy2RyKZXqKcQDHWBBij8PKKu72f9F9tt7A32hag+9nrDir5u
QL3G+OqEDy0iA3MarBl7srHHdbiroKj9cmqjflcZNdYinnLVkogwbKtkKaN5TXW131pMMfTjKprC
vyvtsniDPhUCewPGZeA5vH5+V6Glr0+6gdl/5JYw34V4Y68kBZY+NJNqo7eU8OUjQv/Uvr3bBSqt
PQ2+TRs7XIJ4o7mRNyHbg1kg0Re3wiTs4F2VB6jgSLN4bRiibeKxb2SbLDAsiI/z2nJEue1/1dtY
vtsGTfVvuTnumfgzbPbdNtbrz8iaxGnway/ivIzrx8bXzatcO+NH01SEQcTHmT/U3dBlcWNzwyYo
66slVq5J8DeqCm2UMAB34PeL/1WGJSfM3HrnPitVOPIEtD7jrOdSTiy5tDiJGfncxMJu/DfUcsUa
B0h5tqlbOpN52KrGtpM177gXe2f1vBSQDjAiiSSDzRGJwgdAQHgUBFmeVbGx6Kxm++XG6wElChW3
3TDzl8UcPTSSuR1xJsBfNVuiZTnNIzND5meSxKtEP/1Xa3tTAR2fJBYMpcKyUQ42eyXTU/UTJ9A1
QzQ2tz4o1YpPhjdFT8FgEuSF5E6fSgxvTkueZ/2xxy8QPSLftno61K3R4Oex+gYbvjYYofh18zRH
5tzSuaumOxww8/pOroXzUfWTdKg/rMKJ294GyBhNvVUfzc5wQXF7YDRSphojsWKpswc33M1lc5dJ
MVgkD9E/KiyJbaG28+WYM6oZER4zEMRd4ZRNMaqg1ffJrrf+rnZz471SJspEA+j0T9YOEEm8HtW0
uPTBjMegI+y7Whkr8zu0MDFhWpfpQ1S0nZlUmJs/D6YlXue4amis7B3Z3VEnW2UCj4JIYlDsVKSH
yn3bu1nNbDDMrftFG9ZyUmDthliGy/QRbRSPX216Essj7ZvPVVuW94ufLVVSB8g2JmPXrl86kHpj
nFuDv2CJ6qxrkk/9PMZov2Qt3stLlR+siUQ8iWoqm5StatUJo6T+R165MxJFURGUMVHGMN9YBkCQ
VxQHgYxttNIopWZbve+Kohli9H7sH3DNPVKQqEa2N+hadVjKmk3mYlmxxKh8dO8EOMYmRm4g++5M
1vh5a1W/pivJR8172iuBXq2qT2ddjTTOw7Xq44yhJeibris+DOUWPcBSIP5vvu6X40Ca5MZlF4kf
Y+dk3xh7Wirxws6cEz9zW5ZFUPVtwxzpZ+96ZNi56b9XqAT2cW301VvRmgxgde2t37BWQSM7siA/
J27TDkuqyby+Y+zef9llxYzjQj7yZGzW9BupPlVBHJ3C/ZJWeowrspdvSs48nj3ome4y4P+3GfOY
5WgbsvhBibb+lq3MBwYCki3qqravqCbmbonL3OUSzlaPH7wsFkotkhpDDbSYMmd8A6LBc5OqbuUP
bHT6H66IiBrSRdUt7vJhK9KxNNwnd6I2S9w1WJ4oaLnIuLDASYZcz68rodwi0VYx5ylpXru/H4WO
yLhJ/eytftfGGJlQW3r25jzDDiXzMYp5XNPKi2QPaWlunoqsWH56kwLKUSpKpxhwivFAxu5Rvk6d
zE5zp6wlnqZx5TNLrysOWG4PMBbAWY5ExVV/VQXKc/EY9KaREODL+wxbCG6bvtLfjUUUrxp7HcrH
2gIK1BjK/5zDDq+O7aIjGAhNGzmvkIIu2jQclDiFWT9WKXlnC4DF0nN7UjOaDPHaa0eQZ2dNDezE
nqiclWtzrNUqEzPz94axEoRxPCr6X9iHhlW86K2gBqT3Jw970H7eDHcdYx9oUJVyR2dv184pfvv+
6JapNxjy/WybRZ3um/pVg6sEiXvnm10CmcBG3L4MaLQNI+i5hezxQ6j9qU+GZVnNBEiIQfgzquln
lW0Q0SJjw6acIne9q8uos2JSq/6TCHW4JkGJ7ERs9L3xTRI0vmer3zxXjtiieJHRxN3vNR4VsU/W
ZbmrFXL9tUaUlLIdvmgZeNiDG2sfHIn7+kNpNsU3YDLdI6JL6rn3Nys4rbPVjUmELLaIB1+3RAxV
T02Sbyrg+ldggGNFhUNxXOXut2nqx7dOwbpxgTfCz7WtlKTq3pYM8YDSIdQQq73E7NblneTv3svC
iIyTryz9NVMqep/NYxmlmQHwipPQ9URmlwZ+/B8vKM6BNZznMtvyxJCTAxws3Dw7XZa6+FSR+54i
FUbPy+a73ONRXXrcdwh2x22bRb8Q+umqmGSw7w9Rn7nyiBhCWCZOmHOh6mxRX8gardcLStJT7Lae
hS91YA3DsTG78NualfrZXezx3rN2YTpMLPVPrmv2Sjh6LBipqeaWBDEoYosWwM9Re+HDFGzdljh+
WXwnP4rcWIdGfQ8TYwzoUkwgDugHdNk5bzf6SENnbsupjJaSlr1ZEj38rQ8iClpHnUoq8/Wux23J
gAnvGdYhH+TwBtyK1kkxhkVDYOpoQdWG4OuX3dTLeLBrSThz9BK+MtrF/DTl/fQAz5tkaHNV/pqk
mXJN51LUoCSGGWve2aZhV2yGQ14I0k/GeYsS+UF5tng0cVC4q227eb9sw2Ag648BR5xZ4dqkS5YH
bbyF81KjChGGRZLnmtMxwaOgXTbb+hC6ufy+zVb0bBpjX+JAFlkMZLstmuI51LaI25AmeTJNrfPR
MefmuRyjFbvHPlwWms9Da56pG6eFjHXpiwSfL9NKchrLIvZCtFaF21Jv+HOXvzXxjO920eXcOMJG
ZNoB+dF7X+a+VafSxgGYbdXhLeVaPionZbA2P305Y1gm5mAj1kfh8Lkq1+z9sjpZljJksH8NPM3b
KrIhEQaWDB/XYlz5jarcKch28JwByVJxVVKUxUNGUzt2+0h8G9FwFIlqupYII/KwO7RU7b9sZwnz
dGybhrAyzs4We60DF7QBWPw2cxQxtaNBMxytnVZ3P27d/GDIUuXgAcfoXev3Exe0YW40NoLeGVOD
bmt92LzGYDMw8bZiU232fTM1vssPzvwnBFygsIVyVo+Ga+VvMEpYfTp6a/Ml0NPgJqZfrB+X0ha8
L6H9e6NvjOAe+HFoMViaxIqyrQj8exyd198tgmwI4IOf+926mraMcE2EfRVwFPKVUU4/6zmsKN8y
NbwhM9PTSe38vjgq6PEka92uDz1p7HMd+RPiNAzjP0UYZ+UU5EPZIAI5hc84eMmPMyrzhIoVbVRw
kCG1WLU187soasqcSruxrYOrNuXDowrMDwwEjf5cj9TWcZTZ/lvpZc59wMG143AW0/MqPPWdDM7+
7SjNLCDHURWbrtZBvafNgionY9us/pTVhfkK4mjbA6zOmjUNF9F+K5xJh4zQIjGg3BD5w2HcRP95
ptdmk7yLqj2QC9BaDKatGOJc5d1vaXbmwAwoUz/mXnB9Snq2YbqEjcHJ21b1bqis/DcIHWpsu5vm
j5s1rA/azZev7A/nvY8d13esZuFzrgPoUPQws+5ZIRLxRohG2KetmsU3TcYYJn2pmQNGAcVYvFV2
80Usc/11qyzzaa6t9kOPQNCToYbePy3gBx8g6QffikJkLVqIuirTjg5cnW6GtZ7ApYEqJMm0f22g
wL8OKBc9yXpVa4K+EYUrmar9U2n6/CnyUT57buKQTKFToZZnWtVH383QzKvsDFCJS/w34wg95ijW
Sv4fR+exHCmyheEnIgJvtpiqklerZXtDtBlB4hKTkAlPf7+6m1mM6SmVIPOc3yZzFtjGmHMyg7Aw
tkj1DnHt/miiRP5cg1reOZOI2ovqbbvOWwJB/ExzmZhU1Z5NH4RLY1y6a796La1pr+Dh3OZDJ7XF
sWm07RVSzsF/gxXtwKlQPp+HWInZrDsx+kDbrT0WcD76dgy1iVA9ROrdqdx64lCrvOg8kBsdpzyX
SJ756cgX2Ff7noOI402UsoR5HZ3tGykhp4q91zTpQS5J68T3dWX7eMxf9zEy7AuKLefGG40O0l3C
I6Zj0po4ZfTYfk24BoYUs0sMFtcwy6YdrMCQTqPwqXhQnDBpjwBbQJmsPFhe5Xb/LQAM4NmOjRhz
Xrzh5KMtdDJfUT+d7/WMBxebCEfjZHWsxMdIlEoaABTuuQQ9rZCSdN3z2k6U99a6DyV3rkySrGqm
+Va7ZLrxEZutyXuqnB+6qU/CjNoa+700c/i9QF/8HKqNGUO1PJ8rSt8ZnDCQPsfTYiU0l3XDh6s0
qbhGROJtW73Ne6PSwn+ZkJKNwykeIb0/4KyX/9bJtTjjl3ilI/K8cNcFZ5LRx4fWTVb2mamf7x2B
nuNC6t7WF/smy18rZ8cNk6HpT82IhiLrQiX/+aJsjkKWXTwT2hoCPVP6lbA6y219mxZdg7JyZtfn
LVLrQ6IUBnD6sLfvetLXjY0F8Uewt+PzLpxoIN5g9jTDf9M/6NFxn9vN2KKYcGWJNJbL/t30oXcn
62h/DUan/eh5SgPijSf9vBtv/i2bKXwfINpB0ETIujl4zfrWIbeW9xENIjMbUadZKyeX4XnrnQZI
aNsCdgkOUjE9jqCrs3PpZOxtLSBMsAce0L69S0U/OxEAfQhYMC9VASswREw5zc7kbiMMbot6dkp2
LscTtyNNaPztgUKp1IqNY+cz5+tbY7XecwxyyriBFOc/TQTox9ou1ufMZ3HSwU7KHV5ocfAksq3/
i5TnQ6+wInsZioPmVoFpjXm9jFcckFPmkTTZTuLCcvVUNCUfB1bDhLdYIwb/ZNd41/91DhZlqs/n
VRE1V25MMgkDJTFcbPQcDsjQFMFtZSjKx8D4tsm2vU9+Dnoy08Uln3c/bz3RrldwwR4vrmaJKwK3
N1vReUP1MVjoZIEvZiAdCuXqMLPJem3yeq8PdWeHVVMWxjuiJB+GMFapWMZI5xIpRsxYooYXHBt7
AzG/T0ixI80X0Saz/gkQIZesSTo7/lfbXQArGNezfbuszhGkEbdnnS2jx3im4rJreZkY088QQ8fF
XVYWhykcpz6f+n7awU+xbhSeM9gsgKKyieBKdgQeJ4ozjfNML8iGdJM77sPdyxjwfwiuUY6j7/V2
Qd2Fed+iVSW59iKFbTmEykrpJNHHE7++yc1UCOOWqy0e77i0+89t1t4labrpb8sNVl82lLntKdZ7
35zCaUqe+m3p25yXBQihcaOpZs0I26SQDhbRVKwBA6IAYB9P1+vRuam0kNFDw6Lwt+x8arymzfuS
qt5l3nTOMKSGSBaZJR1eFaLmDuc7GHwmmxQ4TIVnJxpd9bwHYj0+AT3M8nAAgYeFzxhTp2Wnq/9w
8VX72YG66+96yl9YCdY66t8lwaPuyZnIv8gBBf3pBmlxU522aK7lo7+PpUkrfUTDjQZOn9lEfTqT
eS8YgkGjxX7be/7ifHJssdEkIy4EkQo9r2HaCe7gR2N3Ini2EtJOvNRKdqMKHKPdK1NVGd64wPjV
UzhtLHZtHOxu3tvy+CcFUODv9erYPCseNMUrb0Pc1cJ2Co8jrylEhd8v2xTl0Zy6Q++cprha2U15
fqBSHU1ymyAvWPFvytK/JYIqVHfJdeh+o0EhNn+bzloX3mAOn7RlfeT7WsRiHglcXTnapN3MBPR2
nvcQGROKW7bdvs2wRzRMYlrXxIWW3PjhXxkGY3IGyu+rrIsX+JE6qJKtgJtI3us9sdACTof719v9
xbx0ZbishdRtm8CqDmp50P5GWEGd+JN97mrXdR5IlbWcs9UISD2LXgl54pybvo1nzTYNuSVZDQou
9NQdjv43Vg04SFvuRjO8JM73xh++3QPBTe3JA8RUb4SLDV3aUkJr7uug2bxsxJzAcEvsjpfxQ0/b
J5k8671Dn9z8j4sk1hlM0+A8W+UUe1kdj4n17DOwjSQyHOv2mJQ6hpLkfdc/HLnO+gFsOvI/HVI/
omKhfh1mRe6uvm32WKsHnnlHZWyVI2Gcihcg9yVW+HTblsD+68Brz3ksgOJvPN114w0wLhEC6O25
NBT+g4VzisvhMgdqrPMgFHo5uyvyoRSnyu6+dsBBS9q32gbMsYHOs2mXZngYooWzv2NvXXI9DwjS
DQE1fdoR99ylCCPsO9vZGkAm4c175o5+oliFSEG9TQDa/h3jDqeMFn1RBYtq6Z2qqSTur+J82O6H
ZOK5gdI+TK4YdeTP5mqW4G4SZN+Y1axWLinTbfmYa9kkBRqA0GSlVNsvtz02P0twPx8pD5gKL1UX
Neq0tEfI1pDQ1F24wzaobPZp7cwXutn2oiRGzs1r5U/7Rxv3rg056a/ha7CMTnSbwKWyFBJemHnW
wAen80u9zZMpcbRQ0CuzDVOpyRZabY9cdNtG7afalTK31/DuPTeHL5oCF43LjxUe+Gdqa9byMdFD
8MIfzoUo+eHeF6UXJz/UmpBhAY//j81poZ/erfbLzMv+HgpCwVM6lWP73q6NrU9jopkkAs18CUNn
MdbVYdWPt02luAfb2jrCHMXHAdutIm/cM2DTybulvcX/6bPOorZrFCl2KeBkO7AmlOvxLnd76lMq
5+ISOmGA6ZXJWpYne7P98Q3iYeEXszV9dQdwAeu/CKXAlOGzwqIzNcJDdGYL1HXVOds7sHtdnQ5T
EimKMyKc8jHGKHxbB7Eyj8MaWQ8Bcor4BvggHFNrtIVzF4B1vHEblVuuwBU438GQfrp8CyBxfutT
DRMhNMy63SP+fnH7EUDO6cv6pKIq7NNGsDzejkdA7i91aM4LQCwbhbsneFuW0MISyW+i+VX7jjxy
qQ9RZn14jFSCT9IXeTMg1/ka+55B14ONatLI64buMkux2E9Ji2Xy1G99bD/YZNpxYG8gBFCY0CIM
OTgBvKAgULUhmhKyqytiM2AiW+cFJ0/ddGC6DkJf69ErUZv/CK6pGx+tqusa7neDnC3GpmTN9RFa
Bz/HUNhbvm6ECP9rVBlPcAMcmx3jOHANWKzNcz7Z7FxnfwahfDxcpxG5hc7VK1SgE3UZKn9ZTwly
wPrnOpuZ6QET3HAyFmnhY7ft8qKpoX3tyZy+m+n2nXNXqAMSEVlH7tVOMNxHXiPHGy61HmGhESAi
Qi3wgrPwNmq7PdF/Am+VYSamuKypfgnWb0JkkPv4rb1Nd2M1E7y04fz4N47O8qThuj6xspv/wyQ2
uL9Su3cCGbbcGwECVL/GVRLvdFb50ZS7Y2OV5AUxARuCjuG4EBN4p2EgHvCVfBoU6hElbP8162KO
24EzUBeWFjGiD048su5HWBrN2+a+ILeQ0s76FrT7P9nprjljMG37bIa2jnJ3iMLtNPmw8rjIjLVO
Mo2OpqX32La3bXyoiA7fiCQGkblH4iq2U9jI6RdPKhMdAYECIDGxByIyiO+kVNyp6KFe3AM/frcd
8wfLQ789zUFS32MinqtzPe+bd5JgwoACWwtNuySHM6CqGbwyH922pXJZqxgxTziDAS6T7UdpgAmt
T43l6QcBRZ+cheYsyZwFhjALeuPuF3eaWd5WaxHraWin8azQVlWZ13lHfe/CkfV5uWIQvsSEYCG6
3Yd2z+mYXcdMurtz5KoK5JpBKXBBc6sLDxrbv/auB1H1YKgUIix90DFAXtLWjwrFJsKheg34wYRz
FKFwlHfek2H+aoa5etwwKSN9EXxuh9Df/nSwNr3X9RQ+7nzuIUtK2uSBMIX80KZzf5N50L74QTf+
qkqnR2ixHf7xfBXaxA+Ot4GxIlVaCKoB4x4zsCh5pJqU2F9e60btae4od+ts9IXnw1jDf47gjT51
plTDiea3IDjzFqq4cOto607EQiCGUnLfx7Nrha05hygHlmwRVRScMP4s5eu2shTns+9fL4JB2R/8
Yc58rxhMnd96VElwltJy3FzW+qhPYxwuyWlvaCp5WctNvPmNzzsr5Fx+tXGygFQY3/sFrYNeqyET
7KfaAQYLU+ng11xhFUknFjk4YYYT3nVOpPcFbK3OynqevjVFp30u4IAeQf5a5DOhip6JAJgRMcTB
1pxg0Q2vkFuXdmp7UqArkqs9kARYhSDgvT281dIkb80ejt+og/3uwd9tgUi5x+HgbrLrs0jWYGmB
LUa8axOf7KcKJllfkGjR5mY2EOrXNbqSE0zU649QT/sfB81NT5JkzG4aW3L6BxHXiHtq4LjoyzBc
/DtvV8vyqdFFRqeydRf/PNccLLf7ICdxxphHHeu0eBvaGFf3WE1LFpgG6MjcrCJSP8nd5dm0rHD8
1eNZ+6NRWP+wEmKas6EiQYZXkf7cS2OIBcjDSI/6zauGDR2Vt4r9Uu/WJs/WNpmXzWiYH0B9El8U
THySu/EOR1RZnQKWqwVFAOPIGotoQ+/LBcHSqnP+U/sZKxGomMSySGgoe2196ln7/pNbbCCh9gjS
eUL2MN0drqtkFlLu9dKv6vhXlpuZbhD48UUwRIzpQgdIf4rbfWiWFJhs799XqTR39rpxDVG6CW+d
4v6QxB6P7lIXKzBr89DKRrzXuu3afJKJYxdDNMXys+u8+hPjwYCGbQ6TBq1gvzrZXjolJzoVoepi
O8rXJAj19h9VarQ66O+DAxWV3v4syjoIUJjEqi6Ig6hGiIKAKulY07qTR24bPNlRPet/HSWsfrp6
MHKZthdMw91g1RJR1xyKU+03ZMgmZOuRwueN47t2SbQ+zXqmPpRzqfUK/tpBlbC1DVzNDo/2MvVK
Y0EVx6dTN+VwJsmXjDOUer66toazcbuI69+arrKjhyksK4X1fvfqout6baBurfB2t9YRfKiOpg7a
Zr4OqYRfBlkQBWhEKrzm4KmVXSJCgnMZboaO6pd8G+IKKFW5c51Pjhv2JA4t1+rQMQYQdGRkve9D
z/LE1/VlWzH/aB1xjkHmw/jmZqthhpBX2ugeOKVpOazM4ebH2kXzRcCn/z4WAWIWARdvjHJVy7Ah
6ul120Sy3ZjaOP+FSx2WxQzk/aM5FnRFXJc1ZooxCq+MZL8WOLFDXCSm9nMoxOB1QkETFrgYyv/I
HESOcw3LeT5Ct2/OqyjD6KamcBLZr7d4LtfEOLEEB4eNbIgVvj5VTI7xOeAX/23zfU2MuCoS5w5t
cvd7mUnETxk7oKFTEQ3uBSagusUMb603+EiT9ip9OcYs7A0rvQvqOL3IEAA9dYcYXG9pYsfccYQ2
OguSMS7iq10sVZAIziUgoLU/sxvVGPyqtu5uESu3Bh1msOBFjwDXTjzyQ/vgoCnteRkBNgo8+uXt
MO/zQ6349Z+OcLV/wpdtL0nsJb9mRBfzlfmrpQ0kbfPwoE20v8WcWG2q4DLrHO7H8U5tYuAzAN47
RGAG7HudxPwSad/WOe04BhfnOoxxqtDKabTKi3YLgPYWns8RLpJxYHlx19JdMuOQc1QFdw+U9RkN
nrTuhccwkCcTzG/m2y2xdG7tWscPZBqAbWoqkzDXnR08dMi+6pdd8okbSnz7Zc0QooiHThlnePIO
PcPrLXudnD1LiGti/uK82FgvCeGzhGt+TIms8Avbo/rPSNXoOwPsK58YS/ZrjEFcMhMPtrTPsK2M
JH6oJvcZMEoqSmNDhDjTEjcfctGtn3qlG8yvB5AvI1VbAQeXTBPWhzNN1na/dw6E3IGfJHgE8eq2
E60Bgf9mye7wcpRcBrQ4FF58XVQ0dg10SnW+MNyKtNWNsviaxuS5YUcDsYYLtS9omJMvD8F3c1Kr
z3OTJJ1Bveh5+991S3auw3aCba4Qz/BQlar6tsY52V4qz4Kew2vUe89+He8IR8GH9PPhrdsvNLTt
jIoVsV46bUfYn32F/om68cRaSG/elyWTJtqej5XaXobZUn4phqEKy4m0vmhtZWDsAhcjU+L1m36N
sX6ovyE4MOpxXyv8MPIYzc+DghD7WYERoZJwV9+fLkJv3FUVIrgfbrT7PtBHkHwMTmf/npI5evcQ
56/XVW/66quuSX66ZYNe3D36JrnX9lh1z+bwriBVLOLp7KK0RdbrIR/ORhd+98chAJPu53makntn
jKAUfLW1PwOspeGjpVa3OTMFlW7htnAnNBIlmwW0ZZUzy21YCXPfBEBQhV7D7W/CrbtlSz2OHNWL
tAdaMCe2/dJxFuB+ct6eGmSIfRqKcUVxMbAMP+9gRjIn02soU4aOXp388ei2FCXsTAom1XPA9eYa
YMDutTHAjAelr7OKUesp/yhVFs27BP2S7uplFd87aVXrpCWDRhiPmc2Bex1jsQrmcofuBstHNnlb
8gom2S6ALbN26mPJKDNOQ0bcMZ8wTkZ7/j5M47n1VRK97sWcuIGbOSDhX6LVHbXyDpd2sUZ15D8s
s+T36C+END8QZYFqekzccXntgGWP004XyfVpTMDhMGM0XXaEy9CdfNQpO+rL64ZDeAcyKA/0gHM/
DD6dEWwpY9p1+nNrLeN8p7dWvDrz2C/ZtjS7la8GYS4krIdM2Qeyfjpo2rBOND33XjGMVTXeamdq
6js/HjeGVm9DlslXwyg6CL0/DuQkkOo1dZIUVdPIhsVzGRbG72S/xQLSdJ+YnKMLyaDry+TVKIbM
NI6/dRB139CP8SstNKDgq1uiuD/c48G1g/apw+z8rAep5sJATiDqXHf3pWMmhuaG4X7xNy4haExS
jxiT9KyysnNRPNvrsp30sHjJPcikE+VrXC+/eBsmk/egALDhjqa9QTKQfvXxtuGP2GcUcHsVxN+V
SdyqaMTSmgwt3DJeknryvnsLRWsRdugoWCbp1iMid2rGEAq6NX9WVP8fZuGOuNLY4XLyj6m1n5yd
cz6DuXDnG0+s5XFuUal/IYzC9+DuffzqUPs6P43o8hSoVeRooJa4lE9rvHNIL/FGXN1m4uB3Ldom
OoN2QJDJahG3XrQn+BhIqu8uXOoKtWlU2QX9gXNfIGNFL7dgu7w7xgNSoiErsr7tncT5IdUiL+Ug
0TC5U8kPtQtdMshI27+No55T1pvl8rX1lmuforrhfGd355DlQ7IotaILp98OF8qbqcNlzmoScbzC
DmovpvudWb/AAOWPTDlDQBxUWckIq8uImKwJdf/XdPH6se/WtN5aka1vWlVt/svoBOPup2W/uv+q
KIJQ8wcX9F8TH/a1HS7A30RGs3U6OL5ylOXNgB13nJLTsQZsYoC2pu5PjmUcgXdBr8+1ZQ3/iPpg
M95te/4lRdfIExothMrNtoHpSwqwAwb2wf6gKG2pXzHg6DdWFsx0Jt6TfD+4PZFLeDa2mpnbeGd2
/0OxoTa5JVeOMzqC0WXZXozuuWfZfGwQW76RJgDP5k/19DdCpKbSuE3Gu8iTFAnH5QqssxytuAME
4Ski39YsWVy7wS+6k5v3XcQiSheYkjqdd/QdmK7FsaV+VwsEWFfW8D6macYUTrkgyoiUg0QctzUa
Du1ZLljKshP7pYjQePWPvoKwQCDxN1qxOd9Emz4wUNtHOJ8iF4V4VtrGm84ew1p5JfQTkW0wGMVk
1cxg5NXLv4LXsb5VA341UEXX7XJLexyzqyV9gCt+oOa+7+EykPBPiEqQEqKcH1z2hKJbYmspxqQy
j0Qm6fDPwTdJwApzo303Rn6PPapZ3e1Ui2T1ilB7e3vpIuNPfF8BJ0V3dAqrz1YbkbPnkFafGsZJ
HgcbEgR0fpS/CN3C7cWvwhM5pOhVaTTayR97RHKVIhnvxONhL91UWGGMqIu5xPf5cv2BE3qYtnI9
zbhklktsgbbD4R7IZWfl8MwtiF6XnP4QmSC12dH2UlAOHpZUlIYV5He7aFpq9diyzj1EkVqqPKpV
Fd2H3u788QxJxVCqm/bPQExmPy8i0ePvdokWNxMb4vjbq0xszB00l+MZsC/e8tCqsHcxYMTxZXF0
0zwckyP/si3vL5xqrThjoREP1hKu41mbSgR3qMOTV3KpxN9BrTvpZsibffTAw0zZlxxEzYZPYHfa
RxsXNHKqQRSmRm+a4TLAhwRvWwE3SfbGE1FplPdNwuOCRoEXHGfdbMp/xlHliFPpquae0OVDFQsD
b/u4sGechtUjcCuxppkzk8LDbyp7/OYWxeH2mfilePTZN9ieq1b9V4V29Dl6+K0e40TP8nLMtvoR
dcZrv2wgiePtqDbdX2K1V4pnFPtIzgq5JQwKbbTcNFXEDcMR6LwZh4zbrPM7zjpGfg5f7sGVFFF2
p4XsWWfwz5ZefSvHpDC8gGSLb2lt1t8R/R7b3QqNiGZw7X9b/cCcSBMgBfGQRaEogrprGaIaUxf0
qF65rtgTKJOYae9nIIYhn2z0uZjavdYvWieyAuD7I/ozmBrWztmwCDHDTO2RmwF7adFFAiHhRv6a
dwktpCPnZj3cr2hFSpU7KLK7sx1G5Z9Q81HntVyJOoKIe8IugsZqNehhrjE4iHhUP+zqJgAEP7Xh
biakDjxLPU64Yf6om81yL+gXiR6cvUCb8wQKOnEo9PFvzMPeD3QV7h/O9i28iqja6gTsONU/ndpe
R0T93NTqR91qCZWDvLQsmt7smksoEO3FcSuXaTvcWTHRtw8yt8DJP+VU++vZ21m4ILMq2T/ULpUp
mPpKuT7bdTAu+Tbt2327tQNCU1SRLFAeFOADjgtpo4cVB6x/7430SPpKrOZiOQDdKVirc3HHLrQR
eBlsPbg1liYnCWi4C5ph8p9omKjnU2hdcZllS8QzH2j4hcCY7yc9IMiY2nanBligV3n86ZUG9mM9
NoW+lwB77DBa7sttE8mkLxIbaVqL0Q4RPtHk8Zkzzt4uVo1yFVVEsnA6Apu/okzfmaKDya0eqnkd
1KNOjmMF1IgOZAs2Pgg4DIXZZVnx2J/7uSyjFz7UAJKLZ6fMdGl7b6WE0c1GR7D0RnWdlKjwBg7j
pEYruNsrfvMN3cB96VpBdBpwO9y1LQ/9j8gmMunCto4yn00L9Vw4OVb52bVmBRkdpP4OUCAcNyxf
szlb8LveLTp5xs1waL0TGveOB6kR7cMqHY0sFXH8K7YpZF88p7J7YQRN/qJ1bDEMR9U6ZXi5XPZW
kkHr13Cqq98IjKL9NJLhGbBP0MSHVcuP3NPU/3/5JCLP470Dff/r6nHWKULa5gHoaBa39Dr0W2b6
dvk2bg3e3UbgmJzvVzGENQ38tgXj+3Gyg3U8biWvcpV3vhDPouobrBkRr/I7t/OACQBJQPVQI5OO
b1GUCy9fW3yoqCThb/NyV9Nd33lNmQHpxR8TaVPtGdMg88zat814E81OW986rpB0aTJi4MyBayI2
k6JzkVYlhHc2d/4yfmjZ8pa5bkOaJTlplB4Eg61UAe4dd08odMnWD82OLWV3x+qJojjJrbt1poAO
8MuibzRg92h58Rst6hIpyrTr8oGXDG3FdaX7aVe+s166I2ZyKaOYIyIMcCiFuHzjfHEWrv7EG2V4
v5oIv0EEGMDh6+joQbfh8SnmAKHcAjyfZL1XQr8lrc1m4zbb/tzz/+FbwaIgeIFH9hEg6UFkNrqB
oPDo2dBF72EILAbHt2xOWOC+dJ2RWGVh5frtGR1OG59cEff+2ViwpoRxDfPZjgW62mnZPXHxw1L4
p03U3lU4FjRPSulSIm5rw/Hp6Gcx/OD9leFN6Vja3OCgAD/u/PWpjrDQZnKsN5SifIlM5ORWufbo
rA9EA5n4Nhnn4bHacbLfJDtxI+he2oNNQuwxspey+T6wuM438JwsUQBTibCfeyuIx5RstdbnaWuO
Lu9VHch8hk/9s/Rw+EW0WHLOpggkiRHrqH4sGALM70l51FwIJra2KFGFhOdxg/e6jNscMTlShvDt
cUVi7ohoY8rt0G2G87b6m35WjmxDXH3d/h5pUvv5X4R9jFPBm+9iaSr7bCsEr+l6VBAVZD1wsA8V
RkXQqImbp2/RwKSmDR0+aNnAgADRdeiUbSv8l9RRNWeVa2qRxfM+OUVPgPWNSTg+M2SW5JsGTMsz
95eZl7dlq44QxoouJcnQ5OPNqtb9bWnL+EcF2eMwOqDlz21f0eDtoEhC6Cxr/M4Duc3YObpg0WlQ
RtNvSBH4+2RIPDZZv0ZjyJcjQC6YC9sLKnKnLVwvOgBswtUX8GG4iQtyc6ro5MywATc7GhqgqwHd
KSNYay9Agujq8inSwsqaduFuK4l89G/MgZL8Epg+/gcJgQsLUKipCs9MxisO2e9vvMUQi7gw9zR2
dumcvYEQWpIUNv91Qngo72Wid3VbTcH2zgt+7ePb1qroEyn/ecrbv9HpCqxjk7UjBosZnsHCXVzW
OE1PXLO9KOxEKqhv3HTJ2TLLMWemKsujmD2PLYrH/VkijvqGTU9yxH9XExL49Px57NvR8OFCZmHN
uoGnZKumJ+iqifHQIHa5YXLXMXP5PMepLA9OPS8h2yHDczPIgsqOAOHLdeHJTU0IfMpQu39sSaB+
epOzfJk+2i8d+UTidgKtvouISLu6VzWum47aFAS8EWn/IFtlcz8hfvt06zkeGC2lM6K/5uDmkY8m
UxBmVYJrUq4SXWJtxW0Obo0nKNFEbtQxqofziMKPLAdripEmxNXwTC3Y9EXObf0i9tb6ctYBpqeP
uE3uCcXqvAK4cgsyFO/xfdQYHCT06/gooGwq/Lw2QinRl66+XOlQSD7U9qDrSOseFt+Mf2zKjnWx
Gp8EApIUMItHsazCs6GtIwEXRGv0ovYwYcHj7klZlpL3BRGewDBTriH5QmXwGiBjbs5gCeY16o/p
I/RbSqY8R9a/FaeeKbrejv5MFlKvFHVxZc5k0Nu/eSSIDGVNsdmLIm2eSJbwr1F5R+DTGjK3bbEk
67I80+oyo6b2DudvOB0D2wjE3JDLiBjtvDqi8acg9scrpnGtngXZUf+4zKMwt9Zud1mnyYAkF7jr
/gxQdzAE/RSx1xzaR17ntXBc8ybRER0ew/wxYlZFFBu3wSVyWc6yGsE9EJJL+HIazgRTZK5Tw2v4
pkoIpxDkGCmUX+u5reRWcs3r8JPedY2xxeuDpyqq2IWcJvE+tzJyEQLIyPxoRFd1dyEKlu8w2sTn
Yo28yz3v1v+B0mPNibrro4xMpPo9krLZLpM4MGpEVZRcrMRz9SPGMFq9tsSsCCld4e23cYjclOFx
AxORLY2laatM+LVrg2DArIkqzy0E9Z2DW0+cRrpSbEaj5Qoe44T0z4d17PfrpPR64+K9S/KwZWnF
aqiT6A7adOl5CSc+hbVK4GgMmk0LKUqYRB44qhkfh6ok24Kn135rOS2GM1otmp0sr92XlzZcm+d2
2Y+/DjaHG+Ngp7wy5tTPq01OFR3xe3DgSoqBrZMyTNzMH5kCboZw8m00KRZhc76o2+ocEMoAPR/4
ssqNz3x5BpevnV9mMfpV+pu1nHAzhg+Hqvr5HJIF8SVWNgtA1rF/Qck56FQHfHE8BkQUZNyYxGzo
MjxeZLcGewqQsCPbnS0C2ConRNayWjsrD9v+Xl0qkMrif5yd147cyLJFf+gSoMsk+Vq2i23VsqMX
QhpJ9N7z6++iLnChYhNFaDAH52VGyiKZJjJix9q6OlDrj8JUMwlcuvJHo9tcEhpEBs2u6eVgctuZ
vHdpmxrKyaBz4F+Vupy8mL1u/GynQqSkVqT64k1xitY+t9svs2F0jVCsKggVzMwR7oTCEmN3cCHP
GdAqkw5/n6k101CeSwft/nEsOjGdaDjPUMvSUbMTUEi/9TTRk0W3Rf3NkWmgXFrybe9LehSiHW3R
4VODkjg6aEZhvmjkxplwo0FxQB/z0HukBzGk1zOunOdaS5LhTG8m7rv6XKJBVlO+V7SGTJWa6U5w
FE1SspKUqmmfnd4f/OPYJ3iI1dDf8zt2KoIvJ9Vw8mVmJngGDXacMLUseCJhhqAk8CmXsSk1tnEu
dFMg6vmdLErn7lDSHJxY+5Ee73uRDx2TL0XZRAwVUJqB49IiD9QoYn2Pq8B5jjjpIMRwpnyVtHhV
bhh4vn5UBotUBLmJ3jhacEbCA+231qvuTRqyd6MIUnwqKuulCUo2/Lol3lPSkg5ZsDgFWzmsRIcy
gZP4xmGKvYKEm15YJ5VCFbqnLDDEvqUYQ0JSVfNX4jViuj5XNdrdanas8ySM8TnR2E533UhdrRdR
OEfTFQnoqZMRSbI8DPbhgBZ413m4KN0bhZrUc0sKUeV3rjeWBRVE6M+8Z44VIVSswiguj+9MmFyf
vbysATAEBlr8KWQzOUHuaipX5TLz6vdWTCu+KEJ0QzRVdbs8QpL+SAaCnJif1+Ynz469l8afvEeV
0o13b+ZysvZwN5T+6Di9lu6mUZMjQh4ThtrQqOkvbAeLf5Sg9T6NCEiny0zl+kU1JMTJLEMesbOb
qYMMXgakyTTPSR9ARLP/GmYXfIdpFFhnwHK4JI5jMkpuQqARLopVlM9eUGqk5CV3sKOoqP3xGYKM
XiYhPePOUhDS05NPE9rBrsqKokRuawczS9G84jIo7qiTUbtAMhN5B3OybARtqJ3x34iTNnul76F9
GaO2e2ekec2Ojai9RpEfDJ8rc76q0EPSufAY0JLZcWr192x3nvqe2UgzhRyNrEPGJoR29D3yJjSD
omnbcUed4ftq09979oB+UigCYibVvHQvbV9T/V2Mt9LPkpL7rGOj23hHFr/7p9VsVOBcWarXoCmQ
7UPEuc8bGYqjN1KTg93k05PmGX74wy9bbTggGwf/MnMz9N2EHMQ7CVIwDdAAw/ksPD34BK49fx8P
IQsnNLPmbpS5qlKXCcx7mnR8fRcxacD/E/pERxEbkCXGUHXOuRMZD5RpmwwbbvLez1mbINQhcy0+
NI7d1buiNSoWApogj8yCz+FpEknWT5MXls7OB1gl9rWWzZ3cPiHOUfG16Iuso3I6lVRe2hd+6vBa
cU4B51dKh2SqFEZznGg5QGPJMSZ5XYKSZ2pO9SewT5SDksQu/q2dzqp2mi9tTo2kpXsDgQd6ErNq
lGbnzwYJ+8jw0vBcqUNB2aCtsO8gMWTUT/rkhB/I/UvxxERM4IbqsvWOWik43qgGUEv3WxTX5C9F
6R/VuIcKwx/tyiMIZNgFkTWBw6OnEdA/75a+KzJJ5GDBO1jRoer6JjrVYG0D7lpB96TrnTqDBOzg
cZoMxX7ve+b4IZ0XI5mKiAtvkTvyg1qR00ROVcT3fmUnBpQdp/7SUQUdzil99k8pZwM+ahl+sD51
qJxTou2/NuChf0JNMB9MJTXBG1m2Z+99EyG1SzebCsW5yIcLhCLhVhVeizuaW5BJTARZzFeu/OKr
Rm70s4ZqkwgKPRK5TaSW1nupJ0Zx7KpOQrvhbN7XNBpdgFF05Zl/F8S7uh+oFyS6LNSDQXcRqhWz
Hb8mVk+Se+oCxz/oXIbTr+Rn7SNtvnN2x0CAcMdNTzHuUBm2bmd0pJQUuxSEKJZwvlFO0xMa8bVg
Ph8gRNMzkfTGB2hs6vuh1pN/FebJP3U65I+B6Y9z64jHDiq8MfuXZn117lLWyJw5gOx+BqmCix0F
GTnsRs6ve4eZPt4nZpq8KHEUi/2EVjjaCQvtwRfoGD4dbxgQ06EGopkU/sSlkXOG6vOhGYr+dYii
qXnNqd/RO+VUzaeU9CR6UQxgvyC56O0z0jKjRCGUsVPiBmmJXVlyB73r1Vypv1IpV7O93odl8UCK
I3dzQq3pXKGT0Y+B6iu0NSDvAtSTDsE7QhL9q+Z7BKLZhI4EHXeDMG5So7IBqYP7w66k0JSTYTaK
6DxNzkhXWZYQRxdSdZhzQWYSMbMBDqeU2xy7QF5rxbOTmfETDTVV9NAXiTjGlpoiyIp9I0NBHJn+
UZBWLogmu7kwWkJifAcJjfZ1oYV2dkE2I409mi3vGxQuP3opWlFFJ+ww9OxY6U6PUtPWyyecm8ty
p4Uqv5pmG113dRtJOMptOzknWpoELrnSnBAOiyLE81k9ql8au1B+cDHPeLt9br0bZWqixxyjSu5A
R7bh+9Kf6pPhD2N7TPSBy/+kdzWqWMPLTyjuohcN2hG4qDwvpqewLA38Zmm3wfkNSa6fPv0PckGp
NGHTX6TdBS6IzsJ67PTQc3aTNQ7a4X90z6hMlLLpZfI6LLK0NCsysDtmlhx7yMDDCWW6mvNXTagU
8qgY74pqzKxj0nJijS0fjuaJuN8gfK7ARCUBDohNCK9cV+Z//wcel2roSM2naC9Ao1XsDXMDoQii
Xp0r5xYgeoZtLmCigEJIt0pwlPyzgIlGMzGUrp720oJKOHiAj46h1O2nEUDMnmSR9VXxJq4WDnEg
RW7UaTmBOc2AkbGBHV+DRVoGnvFUiCysmRZYUIUpTeZMbS+1NTWnFiYmqOywO98Gb65wMKUFIM7W
jdnZwVggKRWfjO7IjeTSetV7PqD/2Qi4NvIHlAupBO5TZUJT9u1BtdW3DARfQ+SMgdDS1ySjDbL3
yD9e+q7TXtA12GdT15S9SW3mRNQFvQjBzTGt5XQoenqVcTV19kWfb7nxrk0t0F3//0NmLukfUwvi
UmVVkpfcpSkEPnRXtq2F97SMdg+3n3n1c6LfwBRqhru/obzKQSaWWbUXSSn5bNiGeJKg4za41auj
WKbF2zIMlG6Lz9khWGm12uAGiy0riSpT3OV9JY63n2V10vwxyoKObTS+RJY1tJeCxugLLhX+0aZQ
9BkaV+ZGFcpKYr5uYz2sfCpsf1TcSzXVwlB48Wg4xzvkHM32YsFEPFLCb57auPcAuNH6d/v5Vt4i
alFkNhL9EsT6BQS9BbiEQCRqL5jV6fTQNtI+oZ2kjv634+jMBtXAAUcDR7vcbIKM7RxVC7Mvqo2n
fNLRjk6DvzEn3rJ1GYUw0sBzTX9LnQXYiFhcMPM8kIsnOy/1j54zKIM7hZF+ISXo6Rue7PP3v95E
8aRSTdwEVAuI/HKu69idWDCJ6gshQvspEFwzlCiJj0MmfbDKM+8/ljkEOE/XN+C3v806FmNbGCc4
Eu64aWONs1jRFGBoDgunS9MpUrvEXkZrDVUGhwtwken5pbMQIl6qlnjsjgKBLLmmaMJtW1oWTrHq
lNyrPPqKKdfDbhGJNaZ7+iQ8cZfRUoueIIUFStHVdnw3tQQF+QLp9y6hLT89YgnVQB+Fe4J0MJnM
D1Y1GcXG9vl2ekK65mAwkdCY+NcsHAg1J8nDMNRHpK2x/AAsCknDFKjvbk/Ot+ttHmWeL+zQGCQt
1lsVK7FJeWOkagVqIFD6Zq90gX7pi6k+3x5q9YEc6diOCUYRNNP1N1NpV51s32IojLKPsUmSdtYS
bqzqtQfC6AIXOUOakpz79ShApJyqckyMBlEX7cdagD+YuNTRz7DlOLiyAEhyqqRZufVYFOiuh0Ls
nNHLaA8XnwtSvkOaDSOq7WesERBDPXgAtRp8650WHa6eKGOwsbHMf/9iEdgMr5kWbauUCBYbGInV
KG3NcriQLlHIJqaUbvMe3R4Zh/uyVKODNPIt9/GV92uTDBS4lbHN/B+U+o+ztPCKMLKaarxESoit
h+yTo1W1/dEAffP3n5KhZq8EExcPzCSv368vI0DyMXMzMocvpj60tHxR9pWGmW6MtPom/xhpMWma
UgEj06bjpSEIfUXGJZ8yJx9pm9G7SwnphPKsLU+318PqoA6FRQMzHZWI4/rxaJLjAm3T7FGj4/jO
ivH/TQsuL3ZGN2+qtfq3kSLs99uDrn0+kzPP5KWatrpkhtPL5lPfifuLT/+LW6Y0XikmLRBkq6uN
l7o2lC11E3GeQyfB8nyAP80VtS+GS28CBu/NksaksPvZDr2zcRKtvEl0FKqgAsJZgA/V9ZssRzPP
Ok32l6jumhdIosZpxEDkI1Xe8sH2fPSMofrv7Re5OiZ2QTSicQYi1bweMxzJKGpzpbRDJ5xSAK6T
+wTM/CEcgCfBCVBBAI3Iy8272wO/PegNTeM8wJNWlbPJx/XAyOKyGDZSyaEnAlqqqbsn+GD8yNM2
/2kAKvE3vuPbfZsBTVVwzmL2IZfGWRULrw/0uoRnr9TcGeHJpXFYb3zD9VEIaQmedfbuxWrQ6gzC
49CUlzQfUJI46PjfOZHUNx7m7aTkYfCjtTla9befTSN1anZeU12qHqYZQp56Okvyif0hgGD86/an
+n1G/7lDYz4gOVxnswMmiS0WZzjgNrA6SZC7ah6Y0PkQIhwLXRtOUYYt3A4eU3lqZW65Oj2hKS7D
dIbfk81rP9/+IcuTav4dnIU8OI8OkWGeU39u2gBufZx/Y9ch1n2EdFdjEGbbFCi8n7Ee1h9UGdDH
PdMdbw+8/Kr/N7Dk7syWg4JlceaDFTbGQtoxWmLdecRFznxsUBUeb4+y/Ki/R+Fei0gCPyPNntfq
H4+XUX2MVE+NXfD69QdNbUE8Iux4MMWQbcyf1Qf6Y6jFSSFQp8HSNWKXnBmlYQ0FCETSLQerte81
u5Dp1pyi0LTFGqfrHTh9kyWI3fv0W4gW6SMSDPtcJPp0Ia1Ola+hZbk6lLLd8thZ7i/zy/xz7MVc
0Y2xq1TVi12Tkt3RyBxrjzqLTLih0tfJu92YIm/SBL8HFFxdgBCoEMgWA9KTUI9oZmLXHqls7HTd
x7irie3PIs/pt+rbCSQh/TUVkCePVv7GSUjg+/n0KKSZbhm1rM0l5iGXT5vImFP9ei5F5sTXV5zI
RSpdoF2jQeWRyIGuN9MA9Hp74q69ayJihwwJp5a5jPETRR8MZ5hid9SKryAS/BPtgLC87CqE5j7k
p9vDrT7bnG0y8aDCd3MxeZH6lFRZx9glM164gUmDUmQhZg18iga3h1qbwY5jOBbZCcNylq8RipeH
B1QXu0ZlFBRNHC941yv5dKcGc3mnt3xyu1UoveFgaHb88fboK+/V4qTiri0FFaHlfmcbKEepBMau
Gk7yFCflT3Wk5iH0ogVvBg/n9nAr7xUpOGckcQ57kLqYM1pv2CMi/sSlqNC8OKI1f9FFXP5TdAr4
m/8wFq3NbKgkLvAPvJ6ftphiLDwKkISWGB4gg4gLuUVxoaL/twEcC5P0jyDM4IpP3nAxVOapQpLY
YPNuuuBpUvrpBHyj+4BcUT/ffqqVbdUyyc9ZtsmOp5v69VPF+GOpEHdijJlE9IIy2L7zx+I/fCdi
izm/TJS48p08WObQ/yOIUWXwz1g3IOQS1Xjs2trYeKA3rrO8PPIwHLfEM5JcxeLop06egktlH+mB
W3M7oxpYQfBhKzkNYIlxSqvSCPJAS68afaSW/O5lpgYCrTLUr83U9tB98nyMjxRh4w8UhfgjAZKL
5IiKGUhXldDfDv1ipAILaDt1rRSm6hE+/FgfQSNE3d4JHIVW6BEgxw4JNXVZ+pkjJLBejVMHjKx8
43BcWQcOt24SUGA/yQ0tJkyH8t2BXRG5sKrhbA7JeHSyyX4O6v7l9nxZ2V5oz6RhjFQhJ8dyJ0NW
5tG264SuqPVwb+FNdqaFJT43kH/3Vpyme4B7yKBqVLK3R56fYRHSEXPzUUnlWXMgfj1TW+6+Xqrn
kUt1GRcG3seupPH1HDUUyHG27TaedGVlOAgd5ryeapNjWOzZfoCYQcmVwG0ltaucRN6XyRqc97ef
au3LQQYlR47MmwhxMVtTPUDGQ2DmelOnXKJO71+VvkKBrxbWfxhKMjnASeB1oS0TNADgFeH7auj2
FYXZMvSrEwIjSFO4cG98qznuW34r7itY+FF25zCf3+0fcaEytv2o6l7o0jui9GfZGOUXnWo9qLfc
C0/pEKXvOlEVWzemtbdJ8okndAjgCCSuxy17zZoAbDFuEMGskubwT+oNT3Rkl69//92YinwySQRB
rHg9Up4oFQJDEbqW4iOw0X1zX3rQrEYt3wqy1yb+PAUxNlC5Ci4nPoI5Gyb3GLoB5Ab0C2X6DYgl
3ba0Lj1YJQY3tx9NN1a+HtZtBEYGtas3J13WTBICmYP2lCLdF2PMdMT2cfxORVX2WWAX9WFISqyR
5k7hDucFT6cXJ5re25SG1b0KeAlNKhLt4kCTUoaimWbZnY3bjotQgHbeNrK6b8hi7OLQOCUo3ngQ
NAhWei7uTfo4mo3dcc5CLGcjnrTkXVjQpEAXs5GzojNtb4hcyI+dyzJIfxR6EX7Hfafq9iaWdP3O
57Z9mKimfYRPzNX09itd20vIVFrknPTfh/v1bKmFPVhVieHdBKf4syGxUsqRqm74362tOlsz59KA
Q81teefTvbjpaBuI4BeP4KhpfD0PYfrRcaBHOjrUEMcJ9bvbT7a24mwdT1pQvBrR0WL/mrh51p45
xC5mOt9nXPtjEUfBnU6r30aeYm0ZUDGWcwhG0WgZ2NJKVpMTJlJRJlX5akNy/oaxS4yBfDblD7Ra
bTlfrh11DnUALF2ZPY6zmDYBhDKOwDRyoZEUzyyJcY9ZXHMoFNvcqUXffDJqJOcYG6eH2y/17Yc0
VJUasG3oJH+4NSymi1HnPb1UodsAVCarTMNtbtjD0S49lOstwMMypY/z9qBvH5dBuccbgqoSE2j5
JdHa21HkM3sQ497pivm9h4W3p5FC3yt0gDzXXi4OOu4Hz7cH/p0uv16fjMzK1Pm6uvHmtACIY1T0
+XKy47z0RelMVD39b4fAQBrhEVNL/+wj2Q5PDYQFBICIej55dZ0/ldnY67Bd1Bxac0db7cY5ps0H
xpufZumSF2No4k0ahZ4DeDB2xX1GRNYnq0QutxMI1z1EK3MDPWpfsYvpHnnGDSf7nvoTAZHZ6MY/
sZnjTEGxGjuA2+/r7WbC67JJtpPd4QhaLgQtH3KsAAimVXA/d0YXmSeaoNKNU+DtwiatQJGD2MRk
Acj5zfxxhFtZ1EIxItyivCHcTsF+ZV/QGUWJxXQgvd9+prXJxxVOUBLTdMrQi9FaDVt7eJcEsEGo
0OUl4GXTK3TkMqmeU9UYT62fm2ALgnzjE68+J5cpjaqKZI9eTPtyBF5UQ7Vwe3od7jJAhYeq5BhT
NNjcf/+Q3E24GOMOTWJ+ETOURg2dLZ1jPT9IL3S80DGYeY5iwqZX8IUcUcZ8Kr26uI8mA7zT7dHf
7p+GahCu2HT+zbfHxeg+WK7I5Au6JcZ9GGiF8Tv0/jQlQDNGHhIHG2fe7yrccu2graHgaPNebX0x
YCidEYgHUqi6M6LHECg2QEvMxUEcZVWKUwuHU8XHrbJ6P+V2UcDmtvxvVuyg7bPsdsgvdBKN1avq
05X8MKGZgafbh/0TrgGN/bkLe4WWvUoFBDZZes6uiMGeceB+J5S7Csqad26mPkRW6I2acwjMWotO
Q+nUBmYSajC5Bq0K8OkhMho4xHTlYy9nuGg1eZJ2FF3z7tO4w0Iotyf5WfKzaPIC54xbXJKbj17R
BrD+zKkrdj6StVf6giOwOwgR8yPIJ/qOEHJhTWLRyDM9+pyLAK9NnHHOjWlMOqJCaSg8NL1p+6Ko
q2nXtZSbyY3L7rtQSNkdejEAfVaqLmGRhzY036yesIPSRUNVlfMH73ga4mH+4FVPSQkwZacfktpD
UoGqLQC5X6jpwPoNzMIFpTq0qPmnCv19kRofEaCp7SOMSA9Oz9CpL2rV46DZenTpA5HpNeP19iRc
W21IJagq6rpACLaYE21jYxETlIE7RojdSevA7yY8PJd902wcoqtDSQvpFekasoqLoRpqqGUoUQP6
zpSe2MBotouFdw+G5sPth5r/puVEnwdybLQsbJqL41pMo4WNbhe6qlMImjkqGb1yCZHnZrCb7wKR
5cZSXjsBSBVb5PjIcrwJulBrdX2ODZQ7wvgQtNT5+PR4CktpY8daezKL2yJIEW2uJMzb9h+HgCpb
6AeFGbrIQ2FcemZ5aDX6McjIYW3XjcPGg619M9qUVHKXbMZvdsjBM/VgsME3Y3MwExHg/eRxV7+2
1eYVdXUo04HGhgQDPdei7AVoC35xFkQu8rQOhTT3K60w6HgZIePfnh+rQ1mS+B85HjWF+d//8RYz
dN0TRuK8xSwzj6DpTDiUQXUMTPTXfz/UnAQCW0M1jwLG9VCNlANUnnieGXiJ7enMje5KXUdRAynM
2BhsJUzVSGjPhXQUY5RkrwcLTQ2nS1VyaBv48BqTY7e7FHbbLkJue27gNzxxxTc25sjb29xctieT
LAUlbroOrkctEtrXIZ1ELnzL8DsVmxJJiwYEvhLDlB5J7HuUKmQHhGBOU3/0FTrMj7df80rpBHda
/jjiMhL64vcV+o9PaqkVWzJHC9pj0yJbk5XKk0J/UrYrgjJ5sBrs2F591DjA4jpkcHtNSYuP+HmA
ahrpT882PsXKQtWRoxC1z7lPZ1mIG3Dfo6mZJlJMieSFxMAE6DHXdyKo4qNsvOn0H14AlXCNEFQj
LaEa11/BKQGEahbRBP03+q4Bf3xXtpO9i4rAOsSijO+klRcnk25oZEB0dztR67mTPf2t6TtSI53A
kbo8YSP/W/wQxHdqmNrc0qIkae8sHCDf4ang/ZfnJcNKXYWKMqq7xcKiXcGvsX+L3chuupNqp85M
BcJfGzuu+7pDvw6Qs903XBFwsMYw0a9BtZrknjfCqpXNRGep2ZLiAD9l+byQ0/OcZvTIHUYczS3U
JjsaHaa91MOtRNDapEJtNDcUkLenKnf9jYfCz1DT8mpj6Ey7VG3S/ch3f6KHtvshfavbOEdX9hOd
rOFcj3R0VFWLlZ1CzG6UMozcJG+x2zWdh1RaGM57qm/86DK1fk07u9i49q4uZWlQmRBUQeaa7/VT
pjVefmmMVQi8SAN/0ry2xaFX9eoHMWLx3OV29DEPW3GHvf1D7+kdV71MvwAXqC+3F9Xq8zsW35YD
yeb/r3/JABRUWlPBpxW1ckcIlnS0lVTti2zD9sxlvPpE1mHYOp5WhhWU6xDu2VKT5KGvh/Wbhgwd
GdULfgKw7DHxDrS9EejZqXIMmjfS2sqwny1ssIZ//cCSw0rO9wP2rmXKoYDsKzvwwxdTNBb9Bll2
cXoLyIkZ5vcRGLtTMWXBxqArwRMdHaiZSSPNgsjF4xpT2FhBxqChluPR7VDMkR05jtuPtrJM0fxT
kiE7QfZomYn24sqmTphblwi/j4NSAlWqTONU96q3MYFXnschVUs+ANM2800m2p8m8AQZu36B6mI3
GJVOq2Wkb4yyoqihg4Gn4U5Cpu/NDb2OEtE0ECIvJS70/b5HuvcaaTbUuB6rSmyd20Kaj7TGViH9
yAXWA1ZQ5/5DSWIn2jh+V14un45t2BEoBt4odJVRepanNr6La5lzytNcfuzp9NrhJdtvZB1Xnpuu
WgIqjhgSnG9krYT2SZZBoLvIzJqwkPCmkcNc077jDTCV+wjQVIOz3eS9D33AV3sYy90zzbHGj9sT
av2HEBJz6hordU277IKu5Rhyc5l7hxwGxb6qkC7sMM3yDiBxtFMdYMSgI10+QLjW4Zma8uftX/H2
zfM2IEeT7eVO8GbxjLDMiqIr6PhWi4m2RqxpBraVfSnEljR09YGZaOwQhBlMOf16X4IGSbOUL5RL
jASAHckvI2O2hcTGO0E9gW9LozfnPFBht1heJwBkC79yy8rWi8Ptx145JFDC8rwkRtHimctDguGc
uBHCp3ZWB/io5oV8HwVK8oTdavdvpADMofRkvo74nF+AMKTTEc2eadBjF/jdxt7yNgK+/jHLF6Op
nMfT6Lt6pmavgbBodKTNyHqAYokTzKjZRwlzZ+fY/ksBWOnvtwLiPY3oW7WMWfFtXH+Ysi6g4I5B
4EbcQw/kD+Nmn+Gy9H3wRuLbJMaAfLYqO/mapr9ajeK4vAtMGm9/lLcbHz/DJORDCUoXxDISAnef
C1+2vhsLq7lLhRyVPU34+PXcHudtGMTfTa6CQgBND28ChLyh81bpAVPX5gC5fcaxQDZpT5PAjsUn
X/nu9nhra8zgqkhqGam3Yy3CIIBLzCRnYHdLC+VQD8VwrqauhToNBvXvh6LRgfAOoyKW2iLiyMBT
Z3bPnhIJ7EBBF0QH357AMGaq6W9cUdYeS8wND1ya2EDMxayxIpHhrhH7bkNLN7wpRJGiVge0ZYAJ
/8Nj0YlA4pFoigvq9QSdTY00iKbKpUvU4B1YVfNjKvvuKcdv98vtodYmIccihdL5DkI6/nqoGgPG
KYNo5JYAo45m4SknC+rLxvXDXhuGCJzUmUYwQeLnehgj9UXuYU5/cQDqhScrNNXmcQxGzX9phNZ+
DqsYjjO8S6rPXVE230KfwsC5870s3ge5Ax2VA2IEkOw40Yd0xFf65HfkindlM6o/BngJE8zQgV6v
3AKJt5dWk2CbQGQxHbppJHMJO97/FZpRhY82pE1EMdgmAfqqEgsvnVqhT37CYBkaLhmlXxlkRe4/
QgwvQFdxACENlgzPJbbVwxmjQ4ySekeHk6RFFXYQvq2W5r4LAhxKIg0ZeWtyzT8KElB4oDfD4GBc
F4BzsAe0RI+qPuHhp8VD+jDWTnOh8N+Ux9GMwJ5gKWrCHc1S9CFWEUR3UyyNrzJBNL7zstb3jvHQ
pdPZSnp4plqTt8VzoRaJjfMRHbe+j6MO0nyEV4aS1yo+m0r7iQb6FMdiKE8/uMPDJVHUIn7Uy6bs
wbGkUJQtNWrg56tKax2xF4XdV6U+/i61WvvvuRWmGWq/UK92Na3M4S7L8LdFJjN7f4NUyr+R+w+3
2m1XlhxqoLloSl8fl6pF+s4LKQfrQY6uxOyTe851gVe6j+RjItscbKzvtyUcLvxziytHNQ5bzvxj
/kiJeBXN3P6MBHSggEMHD3DfDEOQO/S7H0EAHbI0gYwCHHFj4Lf3F5QzpFnmhCFuOsuNpdVzsBGW
HbgzCP9T1FXK5x7YKt71ut1cQBNyFjeFLzeGXTmFdQ2NIxUrVKumWKx82wi8toxNUtlBXj/bvJS7
zGieoW1N95Fj/jv7fJyroSMRn7flxsa9UjMlZ0kOHbEbsgJ4j9dv2xGTZqZNi8GlmAmTWd4VZ/xv
Sb61jTbd1ZXZ5a5RezgDlUA6v6Izal9aw+EyKTsgk4NWGecwaP+2mZyNnXTMXGiyOb/eCKit1E+n
EOCxi/1ycOTo5P4YtcNhoCi2EQatfXeDA1nOtwCOlcWECyd80qeoClz8PKQLRKHdJ076UzV8kBot
tD5qxluV+ZUVRWbCNmmTt2d50+LADCL8e3saW1xgkvqJDUS7eJWhPESK1m7s+WtDmfRKEAhwueN+
fP2F4wb5GQEW01qj3Cqo/Ry6SutOQwxT+PYhthLhcB+mksx43MOXb9LrHRtxiskhFo14GuSJ4z/0
bd41lN2j5gxHKVQ3Vs/KkJQj53qkSlKNrPj10/l56GQtbcxuEOMxGFHy/0D9CUxXQINoLAZlY8Gs
TJa5yEuFRugr+bs8gqhX2Irvhg5AfKsd3mdVkn9Fly33E9vkTvQjhLbb73V1UNrouMDMuqNloJwg
B7fk4HB3DIG/V50un5Ux4/I81Hjn+HazHzD/2WhOXAkVuKaQkKczi24euYizJFZ2dieJ6QaRR/jR
kHe19nRbQ8O5/XRrn3CORohRuZMig7v+hJoP/bORk3Ix6gmYkeTox8jNnnsFxzOMduV4e7zVB6On
jf2Fnj3irevxvNhLaYAcaC6Oq+KrZdPbBkhva6KsLDvCfMoLcxf83F96PYoSQny0YvAMUAD1M93j
2T6fMntf55X4+2VH7pr+HMmk5Eq/GGoccA9InJkEofv5Y6/Q8JEazpcoKu0jgGLnP3yvP4ZzFjFk
hIYZJAL36TZw4BsFQjuDm2oO8LHB35dQU29/r7U3iRiNw1FwKFhLFVNjBPVoeYNzGc2p3+laC2HD
H8x92ynNy98PhShZwJpAx8Ht+PqjjQVtHFplOhesIeZnyYs7OEe8xTboNmbh72rddbV3XsqzAI0i
9lt9eV2xtmIsPi7Mjwy/wh5UylBG/cWmeP84qB5xXQ/cLj4m8NZ+VCZ2q7ue1DNCpXZkRZrGaE93
TWZgwZBweZbvcUWbmg9WPeBChZ8v2k6dGld5gMWsipfAwlrJzmLxOTIb0MYCbc59kGTyvZVP4nMT
QareSTklxhNJOcs7ccznP4oEDvEe4G3ziLuZ9L8DmnTwpPaGIkMsgLBsP8CaDA8WGnZ4copnO9Dm
kchDDIWW970GrK0eAzTDX0GhgnZKRK+aF7vK1H7vhWr3Jdajvj2rFOk+kY/jkOKGkkQHIwDRjSWu
H+86qx7RHoxW9AsbK53y2O3vvhJzkobgn/n+ykGy2BImKSOcY0rlEuixvE/62DuM2qDiiplLLh9c
mhVEIj/p+M031u7K5CbpSucQAAZYIMttosaqulIBdV8qGJSnnv/ikAQ1+Z5RDK+3H3ItETZrJQhx
LcJ4bprXs7splAadmaFclMmSdzjWDLSIKfFIfM0MVJJR2XF49XtM7sxnMzO+tVpSvrv9I94+r9Rm
fTrlCZgIdPZc/waQVGkLIzt006Zw9hIZ7x4fjekD1sbTxlH9dp9HNT6HBpSwueouX22amhlWq9Tj
e6pfd0S3yl0Sl+2v2w+0Nopt8g9DrGRZxISGp8gI34fC1h7ysTcvpoI9/cYM1d6ekqAyYMVQz6Lr
FeH99YtrADnBDbQC1Hp2+06javYt7oYJlD0Q/G6PxJoUumrZzTO32eZjEvjTeQynBHSwJr/RvBr+
G0GDQaysBh/GelDv8PWSH2+/jN8SletNjTQrJSdBiESaexmOEdXDk8v6wO0mv3ZzcjXjTm2D9Fen
2CBJlRa6PgYa9sOY+R333nT6kE5gxrFOtQ6is9RTh/3BM0a70+X2T1uZeFRrJGi/OcYwxeKQDNop
HOzI8F1qDd0Zylp1J7xG7LMZqvr3Q9E1gORX575sLCMnW7EpgwHecxulVQ9q0gJKxxHpmGBquDEt
zJXphxydTgyOEbScy1pnRliAIo541O+05ltHCjXd5aQZ47NntP03KYKm2LdcXsGxCa99RuPTQakX
pHYkaY3mofHV8TyYNa7UWU22BzNoR/9eIPESz4FNs8zOjMZpOAW+2pDaw4EKulxn1B/AKoaf7Srt
g51BLftu1IcoOUS4oM6pl3z46gjEuAdVtO0LJEoboD3+xeR/FK1M9ylWfDgQ+qIQNE+pxreGGgzp
3yQXFWxR2/k19HkAG7yUvqQgMUblXsf2yCMbnUNZCyaMR//6s82SSm7YZKMpCc0z6I/Eg0LFK67x
gXRTG7MxfZiyo45s+91g5Fv6pHmyLZbJrDTQSDKw8avLydgCUTc8h+vflEVftdYIoBpjiminBrbG
dq2+OHRDHFI6+0DmNePG/Hx7naAfkIQD5T6Vcu3ymqYhq7BxjfLdyojVQ1o5zYE25HLvO473qNMX
gqyxjDZ247VHNojw0ewREJPpvH670F3TWDETrhNqZB8r6i+XRtZzeb7tvdfM80aUN17qnYMiJ69Q
thUS4dsfeG0PnZuW5jiZegM50OvfUFVNP8Jb8C5Z28TMOydJL5SBPOfXiKmG9q9DoqmFfavZlwbV
ZPi/pJ1Xk9TImoZ/kSLkza2kMuqmoXHNwI2CgYO8Nynp1+8j9mJplaIUnOVqAiImK1NpPvOaK0o6
PIoLbXTp1Ja6+izQPX1Rl9L4pYtKFP5kjRTvFyEdwTP2lotmBNB9akM7dZlGB6pmtWGA6bfdAA8B
NOfbdUIMWFO8Mt0eaSEL7s4ytdfajGL5s5J0eCDcX7LtranRI1zli/hqPDmGvTkTKH3PVpPEfeDE
vfTYx+lwjqeweDvLdXLQDtrOeB2KUtTaGVFXZajNBnGEYaCoHHYBENam/1mmMTJy6jDnb0uwWtNl
hCc1PpRxHD7n4Zgj9aegdXR/utvbdP0NvBBA3mgIcRNsIiQTfC0d96gLjDAe3sj9gPUHDqwv90fZ
W1RwMFQrqFeoxlb2x6bi1GMvNgRoKsTncCm+42denCwd/7X7I22DBuZjsaC/wx+20XY+k4wOgQJl
KDDTRb4Mkx2liPjq46q/Pw6X3lH6o2x+Z3J0SlZYEQhWcASbM1ZXUQ92wOgDuZWmZ+RwyrNuLs6j
il35+f7sbgJapkeyRhIP2mf18tp8Lr1xYvqTBiavGGMX0D7iuMU9gMDGxWdSf+iMtvoPhuHie531
6gmCpvxJjTCYuv87dqbMhiG44CfQxtxK8uDyNqkUR/FwwN/sU4vjBmWMBOjNTBp+cI3ufFEmDZKA
/jnB/DbXt6wiB8WTDEFCQ/ZRErXxOWyGAgvkDqVMrxNlc9S0vh2SUuxKp9Ex6yCY3twBuJaUZZ6k
XZC3KMpPhnkiZOp8Wh2OV4o0OXidbs8gw4FDAZhMEd7Y8mUXgd5n3NttECvxEPSGjQU2cz0Y5fab
rfVlEhCeP5kq7Hob/fHY53is6aEI2yDpneVtjfzxJY8cjOaU4a/jCjhYFkAXXnwIE6A/Xg8lNXoY
O4OEmUA7Ng9dpXUu0MDqHBnJXxP+16FIRGiM0iegdP56KBSocdRpczmY5Li8otr0T4Kp+OpTGx2s
3/Yrsf1ejbRumj/WT5k1J8v6SkZWshZnAdLf1yX9CDm4fRPWUeCI0zOn9nkrbjemM+ET8muBghwT
cAnDfCEEtgJEy6zT2CvpqRqRpZlKA8o8jbCDw7YzSXoy1Ftpaq/IqM2TlClZXWRZLQcqBhQPpWQP
VzpRRyp02/PFJCFIgQelfg3LQN5sxVJLTT3hZgkozYw+XudI7MuL8MslweGuNJqDh3ZvVv8r0kTf
h2ad+vrTDYuEHFQoyQHK6PLokX+l/7Q0vpKDx2d7xJgXK0f8YFNVgXG82fcjziezBPITP88B/7sw
TJcmQJRUKLiOtsZfC/swHJjPVQyYvuHNY2BUjSnNeDGiG2hgy9qk6Rs+rhXcv+u1dXVehe4MQ1Uc
VIVMqwi1h9erp/ZmygnEkYgT3zkvSVXGKDzqVfepgdA5n2w5RvU9zKP4XOrd/AKkW6Vilyzwk/Hy
GiFBRokSn3t7sJJz5MiEbyjEdl4LzDBEWDSec3fgWo28CkHz91Vb9pIfIin/vOBbgnZlLmmQeESW
OF8nR567b3GtjnjR4a2oogouYulhQksJELGxoh6nPJPx0cP9aj7fX4u9D0y9EWkMRJ/pHm6WYiJH
GZYsV4NYttNgwYHZTaW8Qk0R+937Q+2cERIVlp0e3Y6WZpq2aSOJeQnkKR6/WAluhxj0Cn/Qh/o/
0zx+uz/cTT2QihDoEkg4QKMV9tXrj2y3YigXmeFaJ1Vlb4mKX6E12p+jWq88JZ7Ud2qWFUFd6NrB
vXrbkF2HhsS68q7B4G9f2yKP0q4BAs96DpHxSGkp+QdDCOcDFRQjqOwIcgTBafRuGSTEEIqhOXcj
Mv0gItQvoh+Ld+OwTKf767HzpclDNJB6ECtXVs3r9SgmRYmSTF9IAzrjGrV9h+BRV33GTSg9WID9
oShTghYHc7N9whx9qQWSsHxpUrCnvGqxKzGS8qmSSM3+i1kxLzQKgEk5W8W6YlTp2qFIH8Rxg49r
PE69n0tx/MGRsqPOws4GBuoGAwqNXxqVWyntZiYESTt7AdRXLdlLRGz3ecJN4WnI7bL4oarzUQNq
d0SYsHQxEIwCbfj6m8VSkURKVi6BImrrAwJPho8DkOxTRUSINo+agw93U1Vg4yJnbSCTTNR2k791
o1RbDd3mIIsj1Z9UypFjjZWMMzYFrlnRD6rC5l9G3jwxoLJIpdgqlButzQPtxHhaAWniAi6t6kM0
2DhcY4d2qUSe/D+HWl/VPwKeHrxoFY32HCyqjf4dVRnxvsgwR3GlXFbng625u5jGikWBYnsbE+gF
xMsYH4zA6YTyKPI6vwx6nv9ajQSv0VLXLzLByd92v9bVBAy9QtAgBG6fttWVqKZdPwfotslvpz7O
L33dJpc1pTuIQfYu2N/tV7JNCArbU55CUq241KaANwuV5qhqrlg2K1hHZypJBdHPAOjbLTEjOwBi
H428Hps/v6NpzCnNcyaJNRP6Bxb2L86sn+WpdK76pAw/x7jDVAFtm/JgaGVv7FXEnsMGEgMY3uux
G6MecSDI+KojKCde8j4csXSak9EvOx2kkVCSePJL0iLhmdit0fJEgcYtzdB5oERuK66MGWLs2aWO
0J6CX3zvqvMUrqS1pptcsagCp3gxVvnp7+9KqkAEPwCFdF771z+9iItQmSH4Bk1u52fhUK6vlzwn
epSPak57FxcBhQzfFqbAjSy5POqA7MSyBGPbzOeoirurM06VL8NGexPH1RFqZe+sUaqnKrhCgFDo
2EyN6lcUaTjSjE7oqGd90KAyC4w/nketUu2gCCWl9ZSs6z/cX9PfbcVNLKlhmQH0gaeeSHkzshnx
zsk0voJKmsCaL32if28dOUkD+F92e4FGYNnnEk/e5CTaLF7Oc4MVKEZTk/GPcGq5fGe2bab6qZxg
7RpWurD9ek6GyLOXrMvOnVLE8rVqxvRzsaRZ448lbPMzRXw4OOCS7NTDlXD5nDajjJzfbJg4aWHi
o3/rIwzqPVxa+x9LvyyVn9hIR/r4iTafZgGO3aUsOSHQNYxW+SjLsUY7+P7y7OwDVINoEULOXGFZ
m8t9SsvOxMV8IqAfKoTWaiWXHtMsFt+0Wk7zczcMSXP++zEVi0IZnSJU7LbRVy03xJe9hBBxJdfC
b+pyZvNxP5zw/QoV7LtHSh//zZio7dCUgj+2dRBpI0Ryp5YxZ90K+QhIfaBnNLZnQ5qmj6PsHGy7
9aXa7DowfzyYBJrUWrfXPExvbQxDvJeA2OnkZb2MApshCiT2709s52Dpv2mdyPyDrt+mz04MGw5Z
jAlaVtfEb+RcViSsAQtZOs2ToCMVxcvyBvHQ9Pv9gXdiSHD8KGTQl10BhJvLCrlRpFwMGBRqTO7j
xWYyOycz1LXxNKqGegCU2tun7FGgWSDfVgTh6/tDL6Z6brCWDRpU/x5wy+vweUPgZPKh72rqydTy
o9t45yFBwg5FLdAKa6lnk1rbVRwBi2kWjFmAaT312WqYbsaZSeOk+G5K0pNVWihAlHZ/RBNb76Tt
7gEgsyYBCoDCbVY/z5D4OpLUgJulufIEoGeIuuRDa+tpkGe6fjULlJDLNpVAgo/NESxt79tCnlkp
lsBnYMO/Xm0KwQUhusKt0Jfv7UkUAUDtf5c+Ly73N9Fvjd7tTCGm/K4AOURhm9c6U4xalFHDdyVY
Ut/FqUFpFf9FqfTReaEv4iIIUT9p1oBb+hAr5bema8orXjX2i1yUGmZMhuP8yylozIcE+44+yHWb
atL937lznHm0YAaCX6Ff5Gy2H1YdoGOLCVlh1AF8dQA9rnX4sh+Mst62m9UATgG1g+oite5t7CKp
SsWrnFCK4+3PL+FYDPVj1+CuMVTGhHX7KFoNp1ElfbR0vN9dUDrLV6q51eL1U4bDJz6C5UW2ErwP
LSzWf3YyBndeDP2xd7tFtXoP5qxUXvJa4LRJolkWp7CYcb1MIRtY/5pSZ4deQnVfRd6tzuer3TUi
8iFPZgIp2sICmF/3Mx8pyZAeTXsu6zfjPKf/Tnpcv9eTKPql1mbR+yE0HPzMQ5SfvcaxBZSHcWwf
tEi2Ir+QzLm8trVQkY/oivLr/ZW85YChtUENH7IZ+bRN9/f1Ds4NRD7W3J5kekjUH8QGtfgPPeD6
C47zcfcs6xC+nlDaN8VjM0wLBmt8mNijnDb/stpW+mswMqVceMt0vYj5bdQIXv8gW6ltM28UPdAq
WYWZZCifyfX1577k/bk/+Z27ksyQrhfwS1pTxnqx/RF9y05biqo29CCRuFv8Iewb/QG3e8Rioh4n
7Q80G+K/T2soplCJhOLPkNvLMgLdlBiTrgWGU5jmlbDBSc5CRV70nxkqwlHPbT1vm4Nio1WEDBmt
KULKzecFrEiLcVG0oNAg02qYN0J/mQniVbX4goudOBdy/f7+su68B+wnSsgICnNjbSU5SSCtsS9j
HXF/CxsumEpq5wm7EM9orBJDNyPFqmjJHjGFj46g+jsXkG2s/Dka6lzJW3aIKJau0qPcxJwrx5Yy
SopLlkzz319zPOSA2OmXrgrx66/4Y+eIRDWXbC7NIBsMZBZVC6xJrBypQOy8LuDxwQFS0FzZIOrr
UdLecEKdgCyYKtxXHAUYhFb00kmr6B/e/2Y33UuKF2SChkPGDTEVbNfrsbAjRDxLwmu5HS00jMzC
eKPbfXJKJGO5WrM1Uy8u+n/0YdT8WLJTf9FG7WBVd84jidb65Sjf8ks2v8HEijFC4cQK0IqqvuSp
0X+wGiU8V7YwvkCJio7aw3uzhrgH5RPKCQoNW9U5u8vNGs9Tc412y09yaeAaupSwnByj9ukoSV47
O52XiQkebpQAEW0Wy7+/9LuzRneLWw8gyA0XO5vleYpz2Qr0wtHPmaYySmpOPi6ko19pVnqU+K/L
uLkTHAS4VzUKsPo3WtLpiJNxGg4WaJMC5O7Ug+ptWr30exvZGavWBy/J7OQD8Ifcl2y58xzorv5s
pIChKPz6YlTtS4Jm68v9ldj7YVQ/gZ7iY2NRCn29B5UKUUIhSwZn19Y/gL1WXGMYo4P571yJrPT/
jbK59ZGF4smTEzOQM4S6ePa+2U6vfpmE/n0s1emhE712UGD63fvfLjkCIL/VbhF02apuIh5LyG7z
ytZtMUhubaHkfq7KqX7WrLyL3L5yDOxK86qb35WIcGDZWofZ8KSmQ6m9yeR+/Nr3FTw+qwzHr7AQ
dOlZV0vUgOZcSzt3xLCmxTIqliKvFSL7EJrC/NVl6Od4VEmj6VJK+fRCJ0eyLlOE6ksQ10Zn+Qm4
lUuc9QrK3vKwoMTbAKn3qzZVQh/NDCP8gMgs9iyVtlYXIxwJI78TcEMRqDT0o0bu7oFEq5P4FuQm
7enNlWdN6JenCGhQEKtm55ymBG8XYPxyfFWyEGtnOGCO5EL6tK6KOcyqBwCby8mw4tC83N+OO9fv
2uBhN2qoxYCMe70dIaUqVR/PZrDQbzilZmSfmlRtKVUU8sEdsPNkMhT18dVxb+0bvh4qMzLcVlG/
CsYoiX9mhphcu6i7U4GE1xP+v9N1GPL5gca+cRRK71wGK7Zh1SpZk9TNJLOiaRwglWYAMn45lYaK
dvCUHHXM9paSTuiKaDSQft2yJsx8mbMENYpALFP+7xIpuNNoqfYli+PPf//RuNlwdkQSco0gX69k
P/c5MOyCl9kJcUrOkuo7jEntKekBVdwfau8iWQXCEOsgWKUd+HooqQQrXtfsj2KytAc0HZpPZlGo
bxKS7jfqJIxvltkexFZ7Cwn3Vac+w+G4oZ9EKWocKVKxgaVFcHIlgrCCqtlYnzQ5Sw+Sg/3ByAtQ
CiBoVTeHUW8dFHmj0QiSUltvhopwXFLSqzHUR3I9t0ORtsoEjKjYEB5vRXPmJDFQ+edSdtR8eWza
WYa4bSwf6wXY7f3PdvvKrBkyQGguYgDs22Nt6EDXSzSKA0NUMibxPPJF3tnn+6OYt0d6ZeZRyv2t
anVTvHPGOIzVIdUCERmNc5noXajvjaES8WMBbzp3K9kZHtd99bPErumKr/aoPmYUSj/BxpE/OTro
Qg9Xh0YZXSVVaZ5jQ2JJaBWmaDOHXa+0fhr29stkIePsKmgb/QIyqn4ca2wKz2Fl6lQopzD8YeZY
OruSEeP7o0hV8QZDmAxVs4HaI7qgmqR49hiaP8CGG/Bn2zn7YRmTnbk2RJn/IIeu/WiXpXyXFrr9
b+8MTeWRwo6zm41qjaZtY3WXGKEw6xMijpS4kEZrxg/dlKflYxYl83sgqiI7h2O9/LS1rC2u0N2d
2Z8FwCAPLxX1kzDnFYnUYHYG7DoplTM1uS729bwUmhvVZfojz0J4T9WcAkHmLtWfsloyZU8rml5+
UBGK/C4pMqSfwULq3M1NbTAPnvGdZJn2OxAttI9I4G58RZJeluc+y7SAKHjp+IJwSv+Vm5jXUHS5
oj+NtSZAU2Spmrmx6eT2JVMt8cyTpXxZ7NppDyKmW4oDaB2s6kBvs5kVa5tOjj2amSUAHUKm+KPd
6N0ppVV/zTXq8u0T9Nr+NLShjpUqDaxK0lfB2Dj181bT6DRJmT9TVf50f+vf6kvzoyiUI9lILkEb
dnMHL0XVtFNeqYGezwOS+qYtlW+SMg0tdpsTfbEWkCzXqUTvwe3GBIWAwpEXCYW0pM8fihonhbOe
IIt2cPJvIdf8MFrLBPqoWlCq3PwwmmCgTedKDybMUMbAmTGpOOWzaJyn2ZGH74vkQEAau8yuvHAY
5N5raGfBNtc7qXhRix6iipQsKnK8lpLXMDX7/jtN+vldnSjjz/vLuHNPqaB74KKiREl9c/33P3JM
w5qbTlJbjZZ5IX/MykievFkz56Ni2lpQeR2bYq/CI8bSUIdnYV6PMw740dqxrAWyKJ2v+RjJPuiW
+h2Kw0BHJ2tJC29QRd6cIPhaMDdSDJwPsG23TymvC6RprEkoH4IYfP0bJFttTHyVuJP5j4/8ettt
ZNQf3aqYpOjUSLNzzQFHHqQCe0vMQ0BXZ1VCBwX9etikLri6+oXi1zKqZ3Q20gcSB/XgkO68bVAr
AAUgs6itgiqvR8HVopKw5tQDugBNQu+mc34MTh29hxonp+e/3jWr0iAJLakd/kebN5uofpwggWtB
VRdGMKN69X7p0+igy7CzcCSPOD+AW6VDv82bG2GXaWYJLSCsRDZAdkYXNbzmwPVrXZjNzgS/AWZP
xfwHucZNY6FceivURCOCMgmhRThCNTMfe0XddOeOA/iEsHl7MObOToQoRlVwNV2/7YqXiznZVtVM
gdJo3TchrxiVTsJscawSv4ZE/WaGdHTw0X5zPTYzhY0GVYJbnJO4Ba91mg5pddLGYMxE2z4VagNi
DiMSeieAmtpnlkdSAztu+nNmzhGdbtMajVNkII7mpev3Pgs0Whs/KYpU8aOpa6N3Eybrn7EcoM+1
wjWerByV7xMawbXyKY4IeVwg+WriKhkX7ncNslH2teap+i71sVJdMy6MDjiXmlhnkWdZ5RVE19GH
3B5RoYmrY4/qvbVnT4HOpPwDD2nTY7ViCAR60/dBmmrzx1DqclwRFrkB1NKr54n6deNPSiM+3D8y
O9tsbc2B2ac/hzfZen7/uGjjstGyXAfFruAl+5xHxuIZlW15OH/b77msjuSM11tl+7GpUSIxS4JL
GXFdhj/GowQ2EEADJ0+m2HgvSqX7UVYYEeBLM53itl9+ALdpvKXsyoN9tnNsV2kXC2Y+ueZNs9Wo
1a4OW3qgg95Zrt6gNGdExnS5v557zywjcIrW2wHTok1O2Sx2KpraxKo3GbLqoTdCubuaqaIGZi3M
iA2Lk6fb2LYk+flQx8ujAVlI/TgoIT3DcdDC/mcbIZV35qIb5edQbVXQP5UkPqvyHOsHv3dn23Fb
gqxGrwBtl21rLRdCS4c2pYmHhCntYbN+nvM8JBDotQxrszbMg2rqc8e/v05743JFgycA+KyqWyh+
nWrJaC/hHEiVVV/zoU/e6y3svnHMlHc8k50X523ycn/Qnc3+uzZO5W91id7298cRBe10tVHW7KX2
i1TO/MYe7dM0VC9hNdoHJd2dHYdaB81Z3ld55fm93uttmcn62CZz0HWDlnGLOmrsYthwBM/YC81X
s54VHO/wZ8u+WYyGdiC62QGWJvbii0hLvpdUmIQ7U9oOT1Pc6oEiNfMIVCNLPsp4B6iXUW+MNxMN
yvn7/WXe+bZ4RNB4gXnLvbJtw09hKel2LndBIgjwgipPrPc1+/jSo+z0mElJp54UrHz/vtCyRooc
C3x28LLb9nuWLJNR9RUYK49piGRXGLu4CXXXkbDgdH+KO3GjxQXGu0Vdh47L5nWenZlcNam7oFqQ
1kW0UHGbVnY8OU3686TV4UVBzvSccJbOsV0tn+4Pv1MqxAt0hSNyl1Kj2AI60gWEe6LWfbBoAq1Q
1RoK2y27qXhOpLqQvdlycMYoU3b7SUtypP/6VIm+yLGppgeJxU6EZxFDEsHCGgSNsC7VHzf6RJad
zTn8nSkbZt8Eo2O6ujQNrd+NVXvUY985wtzg8Bg4VwDSts8k+S4Arr6D4YWf0mnp4+FKmjW4TlWG
fjfI5UHauzc7BBIQUmM45rc5w3EzVLXmpH3QTx3e9U2r2c1lKufo62jHnXpgnLTzOtKUJT3joWJr
bUejoV936OP1cMqG3hskxfE6Q6mCIVWQOJrm/mFSLON9k1NDvL+jjDU2fv0wU25Zw2amufZoN58R
eEsaVjk0Inh+GUd1JFT3FWPAjI4yhkwLDALJ2yW3xUcnjaF8V7o9f8kXW0IwVHZCquy2HZon1Itx
w27DWtZ45UIh+73ouxgfk2ZK3NkRreLbCxWhUyfyMvW6CLDMxc6qCYa1viSGF2mh8qtwtJUAHEaz
hRQszolK3WEWs+De+TYcFONXZilSfDbQN5wDjZrJpyoKC90d23IA6NENH9GdbuUzfiRm6iEvIGl8
vLm3T6MlnNGjrJAB6VU64RtwEwNTjUPxq4rNIQyg7vU4NYvCKH2YylHoKWaSTbFrYCykelETm8bB
Nrv98BxlEJ2rrh852fYZNtMZup+szAH2jbX+MUyd1Pm1zN0QX7IMIRg/LloYJyn3begSsqlH0Lf9
H0BcRNlipdxv9jnuFb0cY/MXSKbepx8WfGiI/ZOueYqI5i70jNK3gDu6dzO80n/u773bM028tLY8
iD+41H5fdn/cIElHr23JtCWIqOegnJElvqxPliuM3DrPeJb99Y1FwEEQyFKT7sDAf31j5Wj9NOj/
wTbQu/KEVLxxMlr5P/04CO/+zG5fwtcjrYfuj5lNqlomRg2hbBqM2V/0fvFQ2mzOhh5mZ1kvSzbw
3FzuD3obdjAopxhlNJgiNAJeD9qnsz6GMdNTQ4qoItHshxE7+oPghhbx7Y1BFP27Zk3/9ubiL4tZ
9NRP1q55WooXbRR28s1BHEX7XqNjlD3KeqyKC5wzCz+JpC1mNzTCtPLbPIyMk96pThMQqmSUpACv
pW5tzv3iS3OhZpeqKhbD1ZS+btw87nXNQ468TtFhzCmKR2ZWo4tYgLD1uWiGJuhqbJieiS1wYaJZ
Nf6s9RB+bJw0PYqkcbhICNQqSonDLEoBfhN33K1Kp6A7ouRIql4ibZlHuDSzNjxLsUUUCrQ7nj4B
CZI+mwkuGG6UR0P0aGANUbpOKKJfoWll1moJ0S1+MyR0HnUTJVwcqvrBW1Zv+Qt1//otHe0kP63V
peWs5on5TqdXErum1pc/KoLEs26EynvkHqznlh//qApHif0IoQ/TDVsEqv1loRThSwivN2+gNRsU
ntMieVF6DL+9WA3bien16luBVGT6T4fdZ+JSGe+ptIfEAjyPBQprdjrY7b99jj00zezciR+NqCzn
t9gvpi89anmh3zSdqM5GrDuXUUX98oejjcnHfCiK7GKa3SSudjQt1bOMOoj8o6Qm0DJfCd9XNTbR
Vq36Rf04tZ0uuN+HND/VUz1Uz2kDQc2TJ8NOvqsd5dGHDsGSxZVYGM1TilaNXMcoR+da6XKYBBze
pfWWSUUssap7+2xmrYLwVENY75UxRLx3eQ8sC1x0mdm+bUVD+NWsU/Oh71UdeX44gXAYKPf+Ixlt
h764ibbsp3ypVce34cBo78Ik1Wv0xMoi86y5SuwXEQEgfLM0oAhf8PFqqu9RlkmKq1otrnytylZ0
Gtma0GFRw+iN1IeRcKdpILpaaFnrj+2Cmu41KqqWfKoDT+7mAsi6TxBuJq5BZ6A7z5PCq5fbLT0A
OTW0+svYJZb40hlSp7p5o6rfo0aLu8cqKWW2ZYdgkDdx/8rXGSeeyZsQP2axeq16h+Er1yQUTNR6
YquSq3NlDuP7qQDk6/MhytbvqcQnHUdL0dMTfstzCxpvyR9klJMXb6kN9duYJfjrtEtK8UTP+/l9
pod67tqR7PzrLBnykTat76eqyOYG9fMyHrwMgMW/Ydia1IayIq0fS9uZfjqdlfBGiZrPTqFq0h6x
jkGdzuohLKDwnsTJeTGJcU55jB6USwaRd3AjJTX3OmTNUITPbe3f1gAHcaLzQ4c/DDsHR7a47wo/
Uls58ctJSoqrUmAwCFwtrJA+q530BQvF4RGNHY2muB3m72WjN42TnYJVf4DdM84PtYMsx9larDDg
Ds7EOzKJ5CkdZ7m65MLsW6+YSw6WFc80F6d4LqI3stIL7ZrnsviYR2H8Awp8L/CKm1rVQyx8iH2B
1XLtzqj0GH5otkPm4faXGxcHN7qnubWbR1aNRaeDTSuroQVVuLMtl8ppSR3MsACjmMPLJPet9RPS
x2Ce7G7QCTWmOWzJKVTe3tlA8jntgIRA5uLJ+lnWo6n8mFR5fJmSvnxWclX5bECWiRCAzZMANcpC
8eeqbzRwi03bXvhfaMFok3m5qB7SshmBfB4Erzv9GGqVawdzza9xmdy8dnZWG0maJ3YQ9knUEM3F
9lkvVP273szmx0yftW+1YeRPba21T0kS2ecuUk3hWq0Rf4vGcgpPoo9syy1brGDvP4q/49dNfPu7
IcnPA2tPdfP1q1hYVoWCim0GorEjyXOG0HhLWdzQPUpBzifwn+kvGBhG4SoA9Wp3xci2XteK0nS7
EmSIS/XGqs9j2knVxQxHofhjHaXZebSHpfXrpmxtP3LMun0WRa8OPjgNxXoux66Q3s3LAiceOofZ
nujfaf11RopAeHSD7GBcWmwA6zTTftA7HNQf96e+Ew/QpF+d7PCZoNCziQcwbFxmxEesoG/K9Bq3
WvS4yOVwkEDcZsSr7uWKgoedat2sL0bEY+1ImkXtXVQfhrnNvjZI+dSupvaKhlAigmllEeeDq6Lm
eEnsovlyf547YST23b8NTSi93cxTMhPVngYJTYIwRKfHUOvzhFPyYym386M8lsbfB3eowHK30uAA
Br91PsSkvpT7mu2ekvq/b60pnlwClfwacl3FbpmYzqe5CoeX+9Pc+ZxAhPHG+l+/hm1HZamwiwR/
aQUO6iM+dYjxTUhr9nx/lJ3PCYoEdgG3CjCg7XEZOES9E7JppFxzcpe8P5w81CG1t6WmZy9tE5eP
ulGPbxoYux+WdmkOdu1t4o3av4xBAyACFnjbZUGCL1X7ltVdVLP3Ow2oaR2Bgp4kcaQas7dxNGCm
ZD9rCWML0JHhHsvToDJX6p94U1kxWTfvvpx3zlsFrtvBUdmdGvUp6sMoTdwE6GradSUZmBUoavxd
j8zmYckd80MeLvL1/lfc2yvcxnTrASCtF8DrSw8UhJrxYgCvjGLy31wob41RzB/uj3Kb5axSYhSQ
EQBaLYs29344m2ozKpMdoM4lP+I4LZ31JbZYxL6+0vSpPKGye+4PeruI6AL8vsvhvqzsm9dTQ4ur
SLKRmq1axIZbNktzAiNgwDsYldN/MxRteXYIbdrtWejTGntC0VLJnJP4XGEK5Ma6MV+KNIwPjt3t
B6OqCBqNtjfA3Btstd7VCcqu7PomhkPRwDl4IrFpDl7q2w3PKHR70CECj0kh7fXaoSsbDanQrYDH
OpRP4HKj3NUiw3q0K6kY3b5JlL92n4bjhjcnRuRre5ZA4fWYctpxGvLUCcZUXcNmToHiEWtJSI82
4qCccnt7gUw3V2FVsBgU39cF+CPv7rou7jWRGQF6ixNhl44/81U0eQq6WYBY96dJs99PJsG7O0cA
PX2aulN7cM5/izG8jjkQnmaZaUdTC7+BXMhdkrZh1UHnEFap+uBOzPKjyOp2eLRLSqQe0Gqn8HJS
pE84c8fdBRmRguyltpL+ayw7jfB7aarKK4S2IjzJVZI0jygTW9pploTZnZXCbo7I0Tt7kGSfGMmE
hbsyE18vXr5YUk0Uowd9pSynJFUKb4qU6WBxds7vGl6t0t+rjMv20hXSYDpt4hhBWdJz7DOaBG6d
EHItTa4eqRet99zmQ2gKuGrUn1bz2y0EOa0jHXVNiBESObE3ONP8z7gIK3VtMK7POkFq4w2xJb9J
tP5Q3GJnPTVmSGMG+XH0tDY7X5PHSMtMcPaNRdkums3M62e8re5fUr9JCts5aginwZdF9gF0++vP
hjJKZ7XNYAcONcsn+HhMb66L7j3SjijTkZfMEoU1uVcbsnSiNNgvGVlBVkqagO4vR4oLqGz5DokL
YBuV14iwrUJA1EVmATHT1l5KVMap6ecnO0vbh7oH2u0Vq31LQy8dIHI2tF/NkecogoZnDzgK8zTI
J8h4zg9b6dHcKq1Ge+sUZPmkfyq+16j41NpJW0oHC4taOAdhxN7iG3RjDVhHEKq2qCfc2UP+MrXR
8u7y05xN2hXRlyNw1d5mZiuvLVSqtDDIX6995cihGU2EngnsfG/qrcztmdG7tJmPrrbdCYHaBR6D
RgQMnNdDjWrOFavyQihqJ/vUwA0/JpI7qO7tTuiPUTYToqCXNgiZs2yYkILaqYtzNIXjpzQux4Oh
dqIHQhTENVYYNs/SJkYJRZLXWRTbGNAp4i2oubBwSSZa4GdJ/sZpaNZDmLcOwoedJxAGE8dxhbhj
hLo5LeHSq/KkULzU4z49G/kizrLQYo+GwnRq40Z5vn889z4bbR0sSYlqwQdsZomR9zTqQlgBRnPF
26WbZg/wmX3w7u2t5dqC42blXWcfv94cTg5iKBmRZaMC6Xyt+i5yXGCBnjYt6kPdCSlIQLTW7v25
7WwWKHb6SrUjYrl5MGxKfHlLahvkk5j+h7Pz2pHb2NbwExFgDrdkh+keaSSNJCvcEJIsMWeyGJ7+
fKWLAw+baGL23jBs2Iarq1hhhT+cklqJLvMcpb7uxe7x/lAbn43bm0YcGRD0s3Woye0OTq9UPTSn
4pKEJLP0X4qhTE90efK3UCqLHXDeRqcVkJxDz5EJStrb6vaeooZFNLCKovobvUVly/kXoKTxhfqU
92kC/3gos54Lcck8LBsL+0OTVuG0c7lvxDMOsRMIIM8GNLF+v4h0KnThKukUSWn9UDjp+Lik84Ra
CRoF/8Rk+F5AvQUhZyy4IiI4raz3FK431l5q4OBOTzkBzcvVSjhxAZUaEPal19Rl9j1VKWZQoMr8
p1xCrtTYjqud23vj3Saf11H/AlCA+NdqP5sWMqKxtFtxEQS+TOA33ldjBEokmduHJG4mv/TixReE
m+f7G23jvMJrl6hM6C94960mO0aFVXvSWsNyeuf9aJfC90ov3zmvfy+31aONXBuySaQyMkpcXUMp
RNJo8bA7CK1J1R5sBV0qgXuD42cjGAMfOLf6W1Wc7H0KL7r3qRon71QzXX7o2mIh2R5naejbBIcx
IbW1TE9VUlQIjyceArO11tha4Cmi1301UhLt1PeaEwatlqpGgHOaR6GzSI3lKCCzvungVqJaMuTa
CMEpV3o+6eyOgZiTMXsjcvoMvgC3bj3UUaR9gsngjQ8a6Gp6G5EwnruxC7+g1pM8922Z64cssaru
SCsl7s8zPNgPCypYsd+PI7LSPfkqSPW5MWfMNcJO80ViTh/tDP5+kCHEh8PUPGjvvEmxcdiwivxZ
lHFhH8LBLj8JorUkUN2aSKMPFZv2RwKsNGinogWO2fROdyiEVxcByu8VGs2RFmG5RH/omWdGgO6v
43bw42Fq6OVUU/nBquKkPmgTMm6I+uST/r5MER4CMm6UnZ9m7nwtyVT+FFav/xkiAN71zBofx2go
viNNmXn+RDm7C1Qa1z/hGhuf2iIpftLSDL8NbdT+cvNEn6/pkC6f4VZp5cFlqi3SG4P7BiotRK7U
UfJTHmcUIUOKB6aPbBj0+RymIn6HimPHO2/vxs0to28AWDSeJQ385XsxD25naMOA4U+VfJmxq6Y7
0GI2appl8v7+gdoaCjVpRDKIw4mSVhFFU3kjP4NARS3L6QPyK9X7slDCaxI50c4jsXF2JaQRRxfU
yGRj+eWsaPCloe4SUfR0TB6yoZ+f5lQYr48gXMmGsCTKj9Lqau3sqh7KanTciyk05SsfsHmME09N
YKoYLikTfr7icH8NtyYGDgXkD6gqleDl5cTmtItSGnxUjGdkNxRHiLe5Dnf1/ihbXwrOPOvmUcml
5PFyFDcetSYBL34ZO205ZKKYDijD/wJOlu1sv835cMPCWZec3LVlgmkruW3HzMdJYVYZSpIf7Drc
64dvz+f/RzFX88ECRJR5CRCNSlgeZKhfnGkcJUEPB/bh/tJtTYj3ipqwFLtB5uDl0g1l42Yi9ihy
aIN17KiF/NspTvrz1aPw/vIuWZKcdlPoxozYzZU29i5RJ4qjgU7cSauqV5vxqogjgkfGPAP+PVHr
y7mkyD8UYRZ5lyxMXI0MbQy9hyJtx35n0Ta+DxkTXQ8pXCrlKF4O1KtLWBRdS0G7HoZP2ZgCFNAN
NNToojev9qxlViY7DXwVmK4bPoIeCsov2J5cIGOEB1j2oHA7Mfmhqe15dcprZvW2Y10BHRNDIyLI
dawa2SWRi06hPqf8oQSdVtIfDzOsT/y5UuoeQIBwf5YxFqUaefeH+5tkI1pDJ5lPR4pD6LS+K2ID
BatioSg7j1PhK7Pi1oCsaxOWbT1/Qtck2vmMW9MFjQgNl34B/1/t/SWnEJcCzrggCJH9AvebErB1
4XKg3Zc/KTkYTBgZ6lMnWlTy7k92awtBk6BBitAU5eD12KiTJYPMroD3LtfeFhahjtU6b4F/mPrO
/bhxyKF3YRcpK3razRbquEDCxakcUHmRfWwNr3hyC/3V1jWcPZ5m/DFQuya7Wk1JGMPizF2HPzBw
hweQDZ0/4InybnIic+fLbXDW0DVGfwzrF3ChznosAKYaXeoYN46GQs+BLH2OD7JshLvwYrifSSna
MYgjxx4PXV90U1AVIcx9szbLSPdNk/jw6EydvQezvd1T8ofRtYSLAWdtLQKiSmOkrkxkfLJE0Ym6
Z/YTmVHzVHWhViO21/VmoM9Rm/h51VjZ8f622hxeAqkoW3PZrs/Q5FbYbqhaeEmGwSqCmF6QQN4I
9Kev4JX4KEbV+AIuMk+O/Yiy2asjDFMlzKMwgnI319XqYqzaeCxx3AiRB4f1YyqedyjVWhzL0DOe
iyjb6+Ns5Lo8KOTVeDFKnvo63WrbpqHtVoUX1aiTQJg9jFLUDuzzPBhlMGi4x1laihcIJijv8fzu
MXUe6+f7i357luWrBvdJ8mDwR5PH7z+1e/wWRNd5LQ5w02gEszdBns17HIBKx3r1SZZDUTLlzpBU
9tUCO1lnR9WIm7I+YVRhpuTTjl4Y/8MuooGJThoPjxQsfzkhZ+mHuixduarpfFJxcjsD/EqPU4aU
1ICByiHPRuOQOIg43l9K+V9++QLxfuMVISU1QUyti1zxADEvXMzwgvqvHTS2Yb6NhqYMXFUp3yl0
IPZe1w3NbBPmtzyrjHnbCszMzsSvtfcuC/AQmbcVmf4dhbCoebbEYhenshjKL07fG587UZp54NiZ
4wQlVtmVH6Mx/UdA3ftgVB3VnfuLsXXLgYcEVC11LUByy9P+n41lZe6Sq21Nvz63suIkxiz7qNqp
jmQr6nxfxlnV6hP08fK7qniR6SOQX34wEkdvD+PgpEvQKLWW7WzB28oOEFTCEU6dJetMqx/VZVIN
Bb/0S5qoz/NQvKkQIz8nXmdd50jLj4QH/w6uvhyivMm/3l+R22oh68D/yGEQjLBvWqilHht2QbUw
0uy3Q5kdsrgNACLlT3kVA3tDbfPh/ogbZxt0EP5oPJsu3RDj5SeIIpEpRtN4Fy+MAYB7qjjGuab+
W2vz61vfVHYJKnnO3L8vyMuhhnqG7wWU55I4hR4YSjscoHz1O59vc0IwTST0Bd2tdeCRJQZBKiWY
CzC96AisvyDDgGr4cRkNko3Xr54FzZ3/DJ1CwvKXU0KDSjfDiRQ6sgEVgj0tD0jiWL6th3s5oNx2
q5sDMDYXFu8eDcx1Cq1WsNZdZfAuhWUNyUMvoJD54YRBho/11FQFqp2ARNeFG31U20zZO6wbNxfj
E2aRE/CnNfqD2odLiMU9orrKcnAhBhwXo28OlSPyANLansq3XLr1fPmKtunQsIXOsrqj4Z/q2iyT
+aGzxrckQyba+slez3NrVhRbIGkRkPPArd6bWSj0AUhMLtHs2cnVirTqY5EYXMNq7YTDEbGh12Pd
uYVdmrlIEmy03cesxyU2IotzRuO3rnbtm7pYwrdU4vI9aufWWUBfFkUYCi/YmqzWcFaKwRvZo5ep
VkfkXVE9bqlJBmqM8N6rTwLdQbS7wX1IXdDVUOoCPMKYbeMSO3ocH5eRzgclM0v5U8ddVuw84Fsv
B6VZaFby4kJdYzVc1mjLuKBcdAHZ2fwZCwMxMHDHauanOTnyeV6qano22nFBcz9qEYgRHuzpQ5bp
LVXYDjbrcVJrNd953zd2rQtqghIUe4lqzTpFR7MxKyIo/LmptF8WNfoyWaXyfH+tNwbxZFpH+oY4
1U2nTI1DQ6tD5P60Wo8CjUrhRZlB998f5fZoyIIWUA1w7LzP69CzCxttMCWqbXCr+oNiDzgbu0li
g8Zc0h/JHJk7l+ntDceAUkOVQoqF9sXqLGYoXTqdht4ePL7wQ2+bxWlKvPpjBW7EX+ZYfIVrVAZe
anU7Rf/NqcoHnxoe0Oz1Nd5pYW+kqnAAuU8zzrDIjTZ0BwIdwi2dSOP1qghouFs0OXk3aITf3DqZ
Z9Phb4DlhmI6V1OoPbRidF79tCP3I4tROoLExICrvTjoCG1SI3IukJfhealG9KZsl5+eLqrXrx+q
pRSK5K6n4756Bk1nEJk+AtdDNVt/0gcPWHTfoTvbKtppURNrp0p5GybRaYRIg24eHWMUd18+u60j
0tiGeQWEAPFz7Knb44TSRCCUcLoqqTkHCPeInfNwe5mShpH327xGPMPrjh/ADE9fupqeauvZh6TC
JIQNVR+lAvzn+0fv9oADaTOoWlIm8shTZIj6n7gYsM/A+FP4MNlJ/EF0Y3txa23cM9famBHD8MSi
uMYirlnBs9GjcQm376FyTaUOFE2rDlASJ4xp9WyvBbA5GHUv8JXyhK81kpFINrkai/BhVu383A01
rkx2Ez7EWrMHA/7b93wROyBbSVufmIRiuXVDX9OwPHMLu42vyuwC2ouR53CO6pAhg9TOZv9rLupx
OlQor9u+2uZoEQ1WX/4oFy8tj5FjYcS8TFPzpbSq4vdYUnQ6DcswV1Qa8upnzLjJSW/GJgxMa3Dy
APMuwLCT4SrOOyPim+l+FJkQIfIlNR2EjpIhD6qyQmG30FFHOyxDFoUHHtP5i4EJ/e9xzlIA7gC7
BhSkAHRws89oG0tGa2AgyMU/XMqxPJaD04ugHsPmnaUslLiKJYpxrFyM4gv/AiJZS1uKP0satQ/g
iiztgLe3NoCxG3IIH+qSPU+LCw3mlRtWLri00qEzS6VxnTPBQCzKEB+kazh10YFWT3kpdQAO90e5
2UIgMDmBnEEyLpCEq2tGjRUkCvpJuXRgwj6bam0c8kUbnuKQN/3+UDcn8O9Qf9UiGOkGy+rGyEBY
FugMp+2SoyFa/XEpiz0QweYovAPUk2RZYB3TL/kw2Oh7UEwbc+8MO0E5lvDXduZy87oh14J8idT5
BIV/U/WucYNOhWuFF5qL+jF0+jzQFD35GnpDejXbKdnzNtj4TlS50c2VwDce9NXDQyuss5c6ia4i
k5K1neqcQ7B4fhyLvazoFtDJ5EzQ/lJfkTB+vfMqbdYbYJnKZYnD5jOZpdEfZDHtjdani/Apbghx
SPIhH6E6LiNHJbb7K8aB0XOqp9OzXk7qx8ky+hhfukkZ/KrS8WDm4JY/aT23e62vjU/OrYTOirxv
+RyrtdEWO516qGwXpyjTD2o7JN8hV6o7skG37iksC0PQ7aANCjxn9UJqUabkje1BrHKVhCZ8HI0e
b7JBijG3cOUeMjG5i9+FCRKtM95XykNE075/0LXe/VEknhF/MMpIESi+C+srfkAwpmKkooyHrMza
2af/2DvHUeXyfBQo9mSBFVtt/EELp8xCLKawU2Rk9d46K0midAGQ9OxHOZliDjphgVdEGbPkhkNh
0DhaztA0p9iwwopStwrWApzR8ocqcAP3LQx1fedIbH0FQk2dP8iLUJpePbBWqlm4F1DHTc2Yy7aZ
r0bYQCi9f4tsHQTJ80E9CLHzm1tEdPpolUMZXhpTKX8NlhG/rbV8Mn0bAftXY7745ADM5NOKFqe3
Tok0gcgH5fnwkqcig3a46L6l58UbkHTieH9eN5G6HIquHZUqaoY3XW+E1IfQCOlOzMlkBqON7kOR
5e5xVhfxpqOwdVZKDHWaybZ/3x/5pjjHyFKAjsuFAu5NfVjEiFUq7uhdGg+Iol/PmfWQFJQF0G5s
AsVFklG3c+B1hbUcoYVVO5Hn1sYBLUHijigUV85q44zaovKcdt7FKsP4Osb2EqAGUJzuz3JrfUEw
qBRtkR5Az+Tl9kQvcxFWqHgX02mRuMOPRpxzK86/SS7fg6KMP9rR6QJAea+uGLC+dJzkc0SXg9jw
5chKBXgLv+3wYo2Lca5bQz1PoJxAF9flaysGxO+cZU4GvTRqL3Kp/xPkdqZA4U/u19BtszelrpaP
ZTM4p7YWe5nlxldjq4IIkWLGt2W6WZbo0FyJriiKd/80RiQZn4XYke/b+GpwbmReQnuZXGG1dnYV
xfNkIkBnCDf7E+liPJcChu2xbkfv+6IVBveaVcbnIqvDnR2zNUPJ4vgL15WdopeL6WSK6/Z0wa51
NVhn+PfGeFBN6DiH+ztTzuFlZA0EmVoACTo9KWrVL8fx+iUraRtE1wXq1xGc+cNSiKOX9NMDniZ7
7tobKyp5THAIKXWwm1crOhtzYupxlFxjo26Oee54p3qYbUx17PSz0ejNRXeL9msPgWRnc95kmJKk
AmWS48c1R9Pv5TynrPIQoWyTa26D8Zs0YZ37PM8+wZg1HvOl/QM/PtxJMP/e0KvFBcyJABcmFTSm
1jf4XNjADJ08v0JNqMMjtWUFCSG3ijrfGd1hOvZdVaSnPkkr4yGctE5cCxBtwNZEHH3JcfWd/BmV
uF8w+XXLF2ZS1kfK/jiH6N5g+XlXdb1vCLap35lKdNaUyTb81mstl2vMUt9NsaHl11bYfX3t4jbs
/crpsU5PUL/81y1muASKl1xEPbS6X1de8gS2Nvpq4777NYzU8U8Sqdh0RQ1YLz/uPf0XeIv8W4lZ
QXS0EQOKnywLV94+s8xnGrTLk8OGhay/qPYcoLXcfLq/Xze/I+ee/BbE6k19t/FKbRhzNAuokdP3
Khat1/xC90bL74qots/jjHlbMEEYNXaO5MZTRVLNwLinUqP4yw75z/2GXkuClHkRX1NnyPtzLrII
HGMXmdZzlXXtWzb8+FMBL/2OsHjQ36DtSl/r/vRv66Ts4797SsbjXE6r9yrRjHwYjSS5zmnWZx9y
i2cbPCMde4gkXEv+gKLqEih4KP+EoT69n/ArUg8QQLs40BpHfFyEkSo74ddtW5ufhbqhNPOl7XeT
ydnTGEZdz1VZlV0njgzU1YFoapgtE01IzfcKLbHOmibqPujmxsp9q7PN0ndzU9vJKre+E5BiBKUM
Ojk3SBVzADBBOSC66hgpHWSb85jWc/iU52CswsLGpVUpy0MywUbLaBr/uv+J5M28PvQAFun7ofd4
m8CEs6jG1iuia2m2je8qs/UmJKjeOQcbkSgC4xiZgFJjU6776rNLBgjRilEiMk1gT2iiMMppbJa9
q3N7KNk8pbULWnsVvJCGdk7oZTwRme4d+2EyPxipNh7QsGh24tDtoSi2My0Imuv8uY4Gopg0iq5p
MfY4W6nmoSiXxR/EsNcV3tyypLM4bmGEKcFGL1+EdszjssL+8JKXmf2I7kx5VELD+mQoZfc0JRUK
YWqZByoKoad+0mB6GWH+z/29snmcQfyTSchK5A2lv8FZLIk1AplBm51vtDkTYuCmrd91ap6iZIJx
bHGeMjMG051xvb3FT6NaDlVkjN8qU1M8X7dLY8+WeuuSZQdLYwqclm7gqWpWLA63SHTlbRM/kWKf
gLLnkfrZCfvuEUlNJB70ESO4+6vxtz65OjqIRpGJEI/jSG4aLz8JnpOCDqKSXOm6oEHfYJzyswKX
/qOaZvVbqQ/Ns5idvHzWU1GhXNKog+rD9kvR18lbklKv751nFHDSzwsyurlfOIvyA29AUQblMmif
jNqbYz8pm0b4qjEqZoCKjTYcXDueqSoodXsSlalDCPZ4WJux7mDjDanzEU+E3LoacP+wmopb3Gvj
Je6+074o88cC08N/Mf4VZP65Ux9xhPsLVUfmJkABKAa2Pufpczo3zb9KmlRjUMEDACCP3gnaSEWc
GsesrMKOm3GufnSuVmk+AvYNumypUbwnNVSqr51rVY8ARDvjY7RM2bEwu6V7bLop/dXEufU7ieLx
350PcnuVvfgeqyNSR7M7Zwa7c7SyH7pInOPcOk1Qmtny8OqRYGQDWYfFSYNzfccMM4nTSBx0nU1A
b5bAt6schXMok8l6f38o+aNXm0z2NaRXJu0hZ52mlF2DALPSJ1dRedVjv0Cbt6u2OtwfZeMmQ/2T
XIi+FwLW69KmAwgWy4EpvVISH76gRZY8lV6YnErcc3bCzFttUoCSBJkgWwAT8FerC5rqLHq+VpRe
R8VrfnSjunyfYRb+o6L98nGo+/Hd2NbFD60RSf2QqPGIz9JoDPVxNN3w+/15b1wdvLusLGk9KOB1
5yi2QBiLhvgE7Fv75PYLGkRYs5zo+DpHq0r1r56V2zufdCOJcV3KMdwaIFRv1B5aL1fKptLia4PW
1hEyAuQOBJCfoqHtAzxMos//wyRlI44y5QZXDGGuYYmY5TVNEmpMUq38Y6SVDn+ZJ+E3uv/T4ptU
oYydG3Jr77rIV9IDATQCZvPlBcldiLQTPdtrTLqb+EbpLphSx+7z/fndYszYUeQrEpduYT6zfodn
3Ml7R5/jaxuHUJQBCIpPqpkj2t2HJrJndZS/V+Bg/mrKcLp0os6RWutwZz2OxdgEfa+m2qlZRLPz
obdOleQmQmRgs9/0CSMdqkQ7xET/upY9jYoznsfQ9d5kS7bXS9tYaim4R7JIHCKrUy+XOo+FXVZ1
E1/1WKjfnVY3Tv0CC/L+Sm8cFw+BWXgMXBZ4hq0+KFbWjbd4ZnRtdB6cyVgOyRAGs5rOQZhBuRqQ
VHr9zQScg2eWkh8l9vVVO04lqps9VqallecH047Us63RkLdR+di51TfOJdhahOfxXGDEdXEBMbFU
UfMxudZzpzyK1B2eliRV5iAn6u9PpVLpw84J2agwkBRKgWKJ/qGp/PKz1SB6tUjjhKhG3r5tiLw/
do47PyIrql7jJB4eLbtzFTp8qTIc73/Mjd0pDw39LHl0bvrzQl9sp1Btyoi1UZxNJ/kmGqV6rzfN
7/sDbe1NXCXgpoBeBwqw2ptzBspIyONZoTX8DrjQDxW4wU4atTUIQT9oZdSmqCKuVjLEFdFYKERc
tQ6fnQkF0fgYG2a7RwPdOgI8BhIAAwrtZpMollYmcc9khl58bChDn+ldOyezz5MWIqNaB0kLt3pn
n2x9K3JVkGL0HW9x2HaJNBhOfdwkihm+b+uxCFwNXxi7mvdMnP/elquIQ/LfKeVBw+JiXeXsMDaM
LrLr/AqJdwpP+tA16Ttk8oc/rWmh/Ah9BIW2qY/Mg0G90fHpYfTva9QmAM8u8bc0FahJOklY/+iA
Cv1So2j4WOY9motFadWNP3q1sxeM335+i76MjCaQKwaWob88SBwhs5uLOb/WhosV0RBqR7SG653C
wdYosm+mygrZbd/G9QaCXSeiQjaWySFFF+U4N1n96oPJNjao2vCpIXLfXApDPMV93yDJuNj5iQ2f
n9tWqy9ZC9vitUeTZg10EtkEpmmzbl82rZvq3TimV0cBS1/nXX1sq2JPXej2zMCdogLEcdEotq+7
gcXcD0XUp+lV7dF/9fW+WfoAfQznXdjTmfX1etLaowBysgfF+JuDvdzMdKQIC2SfCJLkuhdsk0yh
LJkUV/BBhgxEOt0NhD6006HGFiT2U20xvZEkC3XrM/VY2/YVdVJ/1Lk+fC6RBxWHMR2gVPKa2jSb
RFf8aopew0SqidA0jMEERG+8KokBvwIT/00ZcnpnoZ9qB5AizHemFyfPjWajl9LoXlv4blUY02Hp
tRzbv7537SNapQaQ8jjS5zPfq5yDJF9QbrdC4eYwmDuzhaGtFX3gtlKaJe8KMwmqWjX/WYwKurTw
LK6ctJpJAM28dRETsvjb9/fK7R3EUlrE7dTOkLlb9xeAxYOnNHSex7JPzzk230e9qrOgcjJv5zLf
2jCSaw//F6zOjUBOHc7xqBhTcp0QOPVBrNo/zawF5+uI9iOcFBzapu7VWFweQfqx3LFU4VCCXl0h
Yug1o8kIk0GOaA/dDOFFrTws4SZdOQDnbHbO3m3hD7gKCZ1Ncgem+aai07U9SkdletXcysoPSRab
v9LWDjVJBsxQiuUFOjmzV45HEC/OLz1qkCm//01v4w9ptkG4g2HalhJkGmdKFwrijzotw0CEc/SJ
WnT+2M1j8cbu1eZi6u2ArAy/f2fsrf1Eukmbg2W/RZS3ALFmfWTsMs+9QOIfpYayiSpuvlfw3bq3
pdOZTR5CJX691JnSkOIU7KcQEeHj5Jb1Q+UV/c69fRs/Iq9NMIXqCRUhlJ1evkH5bCycWzu76koR
VHlRnEPq777aIO0C7GInFtc21g/PIZm0MqVbKYwozTPFqsDQRPqgowwwR/ZDCvrtkxuXXXiUt8F0
sKIO3rErqOb4bZMpb0QBqqhNkjwoFawLH+wR2bAghKj+mKrRnljKX1jd6v6lsiw7WEBAeThXazJF
3HjomvGWRTgDnBfgLyBh6Ahgy9QjD/5GQ3pOPTZDPbyLwsnsA3BeojomQ51/UrFg/IMVcLE82mpS
XSxd7aWsdWtiUpykztGGYpceVJG4EBBzta4uOfUv5YpPTi4C15V+UCFCLNOxCO0uA5uZim5nG2/s
LYBGKII4MvVEvPDlV7epZCTzwGfQUAP5ZBam5xvoSO8I9DlSxWm9kLRXMeuE6QBicrWQi5HUvOMA
jTy3neZrgoeK5lc2/TEfxZWyfQTQieb2kDSW9sGqK1MJjIz2hd9ZksqmA8srUPOaxzBIHbX8GEaL
iagHjPTJnwa1p6TbmQOqd8KtfB3bg+LkDYATgzQq8zaIptl9Sz4ChHG2a3UJBjVLfmW9OdCKXOyf
xbAYz1Y1j4avAZFLfLWLk/SY6ZNrH6JBsbpDl0PpOmpDY+uHUdDepcriTP9UrVGYgRjn6KGqrLH3
i0RTvzd1Ev4u6tB+0uwZFwcHUOynZMyNn1Do0eztS6/2HsMS8Wa/pvAZnuZsEd/aJS4Un0scpYU8
UtLxWAwQat84EdVBvxpHpT14WCl/JsJSstOC0dhlznL1XzcsndFXzLb/WTRi5vyC3YzQQkEV3aey
kWhvU7OZ/tFanNdPLgR4i7hgNvbS3Y3qGFkMEC1mQZH95pWd7RgnIrTAL203Ic1MrfSQmm0URGox
vZN1wievSys6Zn35tlD64dDTQwkcZ9B3brO/mfV6x4F2kgkVOK5bAH6kG0U2zu4F0RLDPHqRiOtD
k3ZN+7R4U8PJ0uMkesw8b0zPRU90gMK9kiUPXTq1lt/33uidgWmF88kwRjToCwdplQyRXMu3KM27
b2ibzMNvVWuTPkAoibJ3wXb5rA5Wl+MAu8RIxkct/J5JEWr1XA+uqE9Vn40/i9zBHgDdc61667qL
99ZeZts8tLHdvk8tJf3q1hi8QsYws4J/ber45X0xz4HSOWPqK6gJfEuqRc1OhaP2wMXnhMRkic1i
fIZUzoGZEUYvr2IequvYJQO2wlww0yH3Zu2daizYxTke+2znMtkIfEguJLSHY05gIJ+Y/zRtRYN4
zjJV3kVXcclt9KLx/J4c6zBq7AEl65pDTKS7M+rWpmNYBCrgltNgWrfnwkoCdlvFvcTIE/ipDXpj
zIrqkNQD3ayhygO36MKg7whHVb0eH1Hdas9GN+9BbDfiEZ5n0hF+C0zfGxwJGusprQ9+CNSyw9hk
y5OiT/2RXpT11A/qhKp94Zwsa68QvPGY6lLbAjFIVcpir25xB9yAZ9Rys6teeQq7VA3SxjNPUqrx
fD/m2ihX8lDRM6QSwqe+KVVMJa1WEx+Ai5tN/QeEdbD9TV0w2H5nLPSA7SJbPqSJQHLfaVQ6mRDC
huTTMCrLd0NHPKFBnBG2kx8loVq+GmEG7p8oRjIkyaRvijUTliujlBJxlTY/ZkmxXI1pLHZG2drn
snPG/QZJ5AbnxT8oihmSPd6GqUJzC+DspznzWvl6DN51GjIHR2YrTvYiQW0j6pbMBnrtFujXGwQd
yPzR6ZtYuURh3k1Ho42kaGLhWWBX+EcmCP2+RjTYEvPPyUqm39xF/TP7huZqmc0apr2x0XtHWwut
5oFoM9MPoVOLLzNAM5p5Tqqc3Kmlf5+Skz7vbJ3NXy+zWcJtINXrPg3l5FHTI/jp9cJNpVgpPW0r
zTtAAlphvpkNbCwgf0anutLUxymM9NYnL7YC+GDm04hXStApQnnnGZNyWtxB/RjN3fgAFkX5apjd
dI5zZU/TZyMsRjCPF43cGRjqOvsfvMXpvBjIMfdIfkmXIj6PtVn8Tqcp+5QUirazSBtHGYKMVGKi
enJbboyzBk5Jz3jQp/JfOQyTJqjE0L6PePT3mAebg1EQd/DBRpFhXZ7uUXbHuM5WLvM0pAdKULi0
YBzwgBSbdbr/8TcCTbjqXI0SoXUr5Vih/4ZIDPOikTwF2oKhQDVbxk5WuvW1JMaZHc10+G4vXyBm
SDgVl+QIOdCTulnyo0mJ6BwRCB3iSt/D2G0tIK8dVXAoaRv1VKgoLfYg4WUq7OFgEVkdFXzUfdQ0
Xl9E5WaXImB0YzSsuFeFTTMMnSmP5NSSuX8DM1VFetnF9CsXyc79tjkrgLqU7yRP7AYa0I+0WYdM
uZi1SN4OijddqFp23wstdvz722JvqNUHw2xGi6co5XghynJyVJfSGlziz1GYvFr2nMo6z4LNH3RL
wTa83BsOGMARmm94SbHkif1hNtoAs5fxYXK4RO5Pa+OFoCyCEoJMqOmfyZvwP5GQ0vZ6CqYEvnk2
RMfOXNKnuBDpwbGW780Q/zY7bdx5mDdW8r9DuqsYYCwXK5usxbtodgI9DHe76WOFdqogOO32IARb
86NcAGblL9p5HXI1EmKjYgZxqV27fFJwqHnMms58LO0O9dkxGnkEF2enrrY1Q+mdIKsu1NXWgFb+
5tJ3Q+jisapmVzseqL1Wi36KrLHa2ZYb9whemFJYi+YWOrerbTnj36p1PSFlJZT+sCDLeBiNHuM8
M0kCUnX7eH+/bI0nRVklhg1V+XUPGHZwOIgSdYdsEOkp6cfl37Gzvpl9r18TW3g7+fjGSpKdUemh
DUq4uuabJ1pSKnkrsSZxjCaxhaVBgfHOGWnJPTOKzaH4Vn/fz1se7VQl8BZhG1y5fMc3RmnNT1R9
7PeDC9fo/iJuALwsdNAQ7EKJg5b6uh9g2TmuZ3Yo1Uc97TTNhRLUU2keJnAZZ0VzZhKRBWItBLWn
1qj7f4oxKwNdq5XHKKLiff/nbM2ctq8NboG9dNOJMhrGrzwdchWqp8cZAtwDMZ1yjKjU7qBSNo4j
+jPsHPns8fzpL68b0YpwdATcPrzQ5jd1V0UPWqKop3aJ8mPbWe8npUp3wCfyCKwSbFABvEO066mf
/i35/OeKU7siR9h+Vi5pV0ZHby6zD/Qi2h294s1F/M8oq5nValHZGBIpF2GnCfk4tpZ+6jWJjy40
4KX7X2wrkwSfD/eVryXdvFdPxBDm0tOQEiM0D+cHpujWZUSK4iBCGAKEop7xvsGx7bEPJ+8frclM
J0gWAyhZE76a5U52AeFCditIM25yaaMleU8NQrN6VvNrbzv51Yu8PZejzeVF4k7K10DdX2esipo6
UVrU0bUzrOnq5oBoXCvunzyv+B+adawplADCJMmXXq3tCKIwbRpAtP/H2Xks2Wm1a/iKqCKHKbBD
00HZljyhLOk3OcMiXP150Jmo2dSmWhPbVVJ5bVb8whvsKQaCqTrlNRfFp/sruHsQVtU3yg8U5rdP
BEIETmuHQKNDbKHc2ZqxpzIznAZTZHBFnnTekMUHVlx7c/jr4ga+w/O01QkBnKRMFgK5gT5HHbVB
tcIcltnMQkjD9z9vd6hVVIL7jX9tk5GK6zNHvwz9aBh43jxnmG10cvEQIt92EK+vy7E93oA6EOmG
QHIL7KaD1lZyQ66GQGt+GQZbRnJlyM6IqKZ+MYzpNxIw40sfTX9QkgacaBJ8gmRZ2RyvL7NxQkAH
sWhu8bh2LhWSW76VDPNBA2Lv+iLBolxCOL32zl6PgkK/Mho2Rx3gMVogrSQ/ZKqaHbwByt6GJHFc
lQiwYoL193oYa1BotzpIlkmtsUQuElUNKNpezIpr4l/UXkNr0f5Hg4xGarsoU+233SzaS5Evxlq3
mkTt0gnoHd9yLOC0696I3Spfip9yubTdifKmetQK2ttmq4gyeQ2VFELY1z9aVZd4giArPZRCnoPF
bvMfTqlqJ9OalD84sBbQfbp4iBLeoAnRyWpHuc4paFSF7a8wKjcx5eFS96U4Z9lcukVVpQdcs71F
+eXsh3YbVXp7s8NANjpxKwM3k8JRoP2oYIGJEcQpM6QPpj1DV4CS9QdHdyXDm6SnFOm2lSlHhUej
4lkeWEqkf8qqNvFQ4m5/zNby7f4lsXNynV9Fb0YhK93u7CJdlLpLgblJJUpJtBP09lFLIuUFYzQH
e0kjKj6ZvV4vF6ClR4nPzrEiN+WCpxJJpWd7Q1kp5kc4wEaBMQG+dZVWBrOJAq58MJ2741ADoxK2
4ky2lQu9Cs246QxY8m1Wj64wRus8Ytv+/e1zuTpAgt2Tia+2cxkXKEksuqCIiVJSQLMZUasZMCj9
3jBAdr73nAiaIJYfR+n+3gdSWiSedcC53ZRmVJpdZhdSZm2HQnykodVAN2mPHuW9iId8GP1yBGgs
zuDmGgzxRbHmBspqHK+SrEvSdLYPWWHV2K3nhTLmWNbWqUidInShpowT1dt4pFmyaIPlaW2p1QfB
7N6Xr0RaMAygNW+K2ZU9RUZawb4vdHl+6ag+wAiYjqLz3S8nwSNZWMGgfP/rS87IEUisIas8wI5Q
rhOV6QDPrMqPTCgeWi6p4EGL6AX0zeQ68SAe5N5p/GG0m4Nqy+4vWXvv2CYAMbyh2Y3GIAkOrf2Q
SyiZ+EUMhAFeuJE0fmnOlnlFgmhAxFFucJxWSVRONSIt7VkDamC7mWSO6cFP2nkAHND0QFfWXPRG
kcQAWtnORhY+ZHOSn1tQOk9aOinnFTz4B6sNJm1VuwDAf6MLXCxViLhYwj635Phk9E16kqbmiIC0
k18jnYieMuEEwobbF22ay1DrGnwpzAwEVdzU0VXISgYEqA39ekl/3L829uYP5BtTp1Ktv2HoOSTT
VV6tzrwmFH+5RRqiLgUOMiLL3/6WrT5+K8xoJRdvKwfUJxq0qSIJEbMkvHRal0qubrb1k+gWQyMS
jRXNzYx4+ev+J+68oYTZ3IqEJigtbXGWFWLqPQa5pEr4MFzaQWoD25qjxzC1sb5AgiCYOu0oMPnl
BrWJSh0IJVwMXPmkW5uXO66ht+MySXxfS6V+SmrEl7wkRouF/kdJOgaRcwgGPL01N9Xi9sfQ2lh1
WQ0gOaiYIQ+9nOmSDwnFmq89VI3MHWBBV17TtvNwsuN8/DAvjgT2pM1AiirJMKUuVhzpv5QXJzrr
xVIk5x75o69YM2aRB9+3/Sb3ME/ed44QuMwBgrqmdWtbnuAKiw5Cyr3nnSsLhRLELEEgbe4tS4rr
pKlrSs5SXCEqP1nZUzPXzrmxUirPRdxVD7GTOfR/6uRyf9H3rmYg9Db8fK7nG4XV3IBEXioNIt6q
mpyGRusvRRIeoQj2DqujUQsBW7UOtW693yoLVUF/XR55+qQmza+G3MrgVDF9DmsDi5NKyw7qir/Q
1dtd9fuAm13V1tj4QjxA9dSqTOrrXeGtAt3vogmAIP/luPqMMVIO4M1VQ3S+rIROyf2p3f1oSoDc
UtQbSV5ffzTO4uiowEvjyqibd5PktOdkiVRPajTDjZzqqFN6e0XB36GZQDxqIxn4q9P42yRLTZeK
GM0Y/EsE7sJCR/kHVsLJDPOjJOj2qng1lLr5tCoFYOSkq2yzbZXfl2IZPQc1JY/enfbS0admjosj
qaC1wv56TfmoVbqZlt1qYbFZ04YIm+4mazqlKvMZOuAhAaGc7CTMhZubXfUhi6j+OVKHAVVuvtkU
d2UMgyhVOKKQx7eJX9YZ9jKpQxxoWhG/i6elfLKHpl4eUsCt4cEO3ltMzgnyB+jL3kphdaIbVQkn
+yCLovxFC7seN5Vwep9XfXrwXu8NRVaIYu8v8sW21Djp0aynbQ641XRqv09tTIaQKjh1GerX94/E
3lDUv7Aqs2Gc3dDb5Las5aiHGZvMifQ4K1L+s9NE71uzNn2+P9Tt6aMGRq2BEGwVvtvWjfKhkGae
HSDW5J5Sx2thaGN0zsIx8ymSLKf7w+2EfIy32q+tJmjEfuvv+e30tV06J9GIZi5SifZn0ZahOy0h
aGSpUE5iGGYQaKZ2xpFh9jG6yp5qbKy8KVO0gzLI7WtCqQXmAZUQAOa4o7z+IWY+xqIW/JBw7NP3
TmU4nmaSmyJbYHn6NBtu0khgv0thHBh67FTrXw+9Pja/zQEiR7khhjkLmkWWO5A6Xd0bJ9nIsufF
RqPPrdslES6lZwjEhdJqwYCpQB0MeSifOx7mntlrtKOLY+c1wIoGzQvEDznCN5IG00ATS5CfB2qJ
bURZduall5bknIqJdK/I60dNdKnfC2GzaG18SatR/oOtv6ov4pBHjnuTw3e6gl0FeyTIesPywrKV
vynD0Hsm7mYH67C39an1rNbJlGVvICVCjhpKSBCpsnr5GymFUvZs1Gh8qautTyWVhIMLZHd+CWAI
VpGd1m54lVqso1VhSHEQpkN+VmOFClcyF5o7KKHpV1qon4yWe6tSlfid0VCzxYKoPagf7H01kcyK
6SV+Jcd+vfnQqbfLLoItpzSp/Y/c9uY7MWflGVmN7lEngjsSGNsdkPnFoBN80A2Vw1LSNMwd7k3F
ZmsZhZx/nKW0eLRGKf6Qow19EKrtPbokOsgtoPDADbq5Yap4yLQao9ugGFCqsMYRl8FywqiuHNKZ
1FaEfpvq2sf7F9vuV4LuWPGfv8r8r6c1joj8U4HmUOuI6dtUx71bSnH6MhohzdooOapS773ytGp+
cWOgNm1fWbVpC7kv7TiwGhP3vRGpGKUQ32YzNNDkLxaMA+PMm8mW3TKff97/2L2djIoTkvIwS7jP
tzU9Q1SU6R1sLEP6VLgLRgoil4qC2tBF6s3lXGCbFaitap0xChifKZdpH0uBlfxBur7elJtYR6Ee
C7sOUTDEnzdrbTbGFOfTEAU5/Ww3R2DhUz1K8kGQsTsKWSYwbo1Ds0Vv2cywndv0iuak0X5SmfvS
IEn498Gc7jxI5Ok4Z9Hmp4643bcadY9mWC1y5FJaDJcyEWXEZEn650Gu8XGeqRAEsh1bXzm5eQb2
FdFUtxSgS918APPrSnG4tO7ssBldbEOHyFtMPMdxg2iM3h9KsXpLVlkmHT3q61u5XYa1VMclumf8
lRNnO0mhkIqbeuN40hgvT+kUd/YlGRJdvqbEOBWhp9p/jQpZGL5lT/KjEmb1v1E/hE9mlduFTyxQ
vdl+YLU/J4pC8B1g2U0Zc4SHkZeGBKhMisbz1PTaOQZL/1PNK/nDVC5HQnh7W4XIhYIiOgkrr/v1
NcBWsSSByHOgwksPDDVEfGiAQ/v+/mbZ4cehzU8ABUqJbPGmH4bejxRTBYuCIk9z24UkF/8bh6b+
pVvUhp1QhKgZQk2K/lUHS5mepVkrrmgWtcJbYL92L9pcZdZJLdacBHrn9C22TBACta1K9tUycrtF
VEjMX0H5W99bkfbyRZk48b5ppw3CB0tRfKrsEENRl56O3V9HFMWcUzVU+L0Z0FBtd8F8YjyPExIN
17m358Wd9ap6BN3nRO4olOxTOdeq+SzH6VBThh2i9qKClfjH4n+S/dfH8NOB1raRdepqQqQTfJkm
+nQwkztbl/hXxYsR2NzNTWapS1Ytcw9DV561APS2+TJ2XXm9P8rOm0TfkAuT24ri2PaeEk5SIQBA
36VOK/mxrcfm0SyTLsiXrHiBffjFqULl6/0xd5II0iKuEnAhtBO3He5e1J1aVGx9dBZqbyr04qGh
B+zDIEkOLoCdxw/oAKRjeulIBm+vLh79NG8WQENzU/2oHVuwptn8CbMP510YOeVwECTujAdvh5rB
+gDS9F6v0t8C6Dm0I0AlBRCBUJshUK6QgXOTSxSsIklrJw+6pZx+uT+fe4PSlFhDJhLOm94gLr15
Mw8ifOgTSTkto/rdipfONecaacZ6ObKE2Fk++BvMJcxRLtZtlb6xkg6CEv2Joa1G4u1ovb3524bu
VYmWHqzgzr0FmJPKLe/kr9jw9YxGulZHcrPiP6oGhQgZUzwwg9rBQ7ozhUh2goNFXWQFc2/qIZoO
Cbs2aa+2Mk2Uc6NSnfhkjk4MBNppl+pUt1Vk+vfXbWcifyGEyDUp14KNeP1pGMYaHWqC0kMz6g2a
h4t0zuqU9iDJ7sEs7gxFXwUoxMqFoMGy+b68m9MY0TIAK42ozhbp67Ootbjwmvzw4lJ3lmwNc0le
VnGxm/o3FFBTUhctDyx0l8uTCBXomOYiG8I1DNGabkIa+aMdrOSfpCiGwtUVMWXQtHL9f1mWNs/c
uPXiay3M5VOdqWg8T1Fsn/XZVv6Cy2ObXuzUqgPxaoAjJI19910RqvxTsyMTw5QqHT/ZuGkduZPv
fRdBlkpln5LOTalVnwYqBJOUBXXitIjdz7UfYiVycCPvjfKrtkLVA+vV7fHSeYmMKSIHN/Qlv9Yj
EjeONh/VwvZGAdUIK4wAlfBjfRd+v6giJUpsTeQBSMD+KYGX5XVVf2SueDTK5jocGoYZ1S4PEgMo
gTaZ8Vk1G/kPNvd6Ha28A0Kc7XsCPB8mO+SSoC5kyRs16kX036qzDjj14J5Yf/DreBKsAJcEYrj/
L271etpAjUxdt6RZoIRR0npkE+0pNAv7o1DMIvK10bDOKP9eNSuLD5L02yNMlE/Z9FflEruVzRF2
iAtNedKzYCn1EmOnRHY1XcxBLA3zQfKy95WgFmlgWSvQdosLixGfK8m680CLIbld4i7thnNrTXbk
5SUE+h+qJdAr0AstDPpphoB7/2LcHZ8+M6RnIknIa69nOWmzkU40s9zXRvmoL2P0Qv1Udu3OiK9F
PKUv0NjkM4yy7mDk3UlG1ApMP0nDDa+7V60+ASfOyIusLB4e8fZ3A8Zn5NpqfbRvb08HqkAcPwxm
GPImDirHOh86lPyDBDI2HvNz/AQzb7jcn8zbCA/GABAk7i34/TfeIalWjvR5SwjTSOqVqPdNRuGj
Q9BVrggb7tYm7sNnk8LLUdNop6S6khXQA0G9juByu49aOSqHTsuKoEKC4ktYtdNznqemfCpQC/sR
94b40Hel5aOwPzxmmhRlXlbmVe6aNq5if7C0lO1gVYOhuSXTRyCqUzQ1cmqb9ecmLqyH2IhVH9Zx
/PntMw5YYkWJrnHgVvYJlLHaD2ZcBCDTc7SFHfnDDGXddfK6+9w6Q3m2QEEeNJ13Kh8I7KD8tDYC
kBHc3g+daKjdFlERlKKqz7MZoTGhGNP7kUqzP1jqz7kZnEvW9ogy5l15ouZx1Ave29CsNDuNusma
t2zOrTSG6BVYWdBSIL8Mja15Kbjeg+t+90tBJQAlBYly23GWdDtS5NDIgslp8w8YnQrHldXJSd1c
qeMVZT7OT1UfxSfbTIrKLWtz/LLgYHgETr6NGldA62pjD+DavrktQnWEro7NXYCnSra4tWaN3+sM
2ifSmVN0KpXsTw4z3TMuZQUo9A0NqB3QEh6IC1YKMVZNNo/r49jR9PeyMTQbd8gSkXmtKlrj4Pjs
re3vI69//lvAQPkbX6MuzQO7kpYXfWzMAPPi9qDyvTsK2S4lCvp0oJ9fjzJRII2KJmRpO8coA0iA
ITqnSTQ4/v0zurt0gE4QeQL8dyPqG8sj2YbDExfqanM2tJ8oUX3H6Ev1Sgfp5vuD7VzB3Abcg9Rg
19RQff1VQy9PkZVpaZCNqpp+pk+S/a3imKG+y0wrvGCEUD3I8jBd7w+7841Q+2hpcS/AC96WfHp9
1ulSG2i+dwMIaLGQHXhhSgksUbPuUS0HcVD9ua39Il6KMCQKtmgH3gi+A+sUddJSazbLkeq6Ozaj
2jzZUi+BirUr8XGRVaGdmzLJ4/86FKn6czFGvf757R8OWHYVLqS8f7O4KCqpGUMngQ0g+hlKa+XX
aiuAyVXRU2wNR6JQO30zvhsgPXrU8N1vuEKCC5HWCMoztjZgkhWHtS+SWX9q7aW/tJaJdUicIbk0
q52HV07rYYX7mEmR8o2wThws+95uW99d0FUreGv76iLSPug6hZ2gijMqmvmgS8XZ6Jz5L9S5El8M
evfg1Er0dulB8M7wpcAvrECrbe0jQsUtzAq6VlEUFr6+lLnf2melAO6fiCfRO++11CoPnr2dC4Mg
FUOatTZw25AGKASCQTi0yuQQ+Za6t16cpTrigu2EhYyCCuAqobCq5r0+wLGjFg6JEoKnhpR4kDPa
86LMoT8XeNbe37t7Q0HUW3fRik3elvRLAC2VtSDi5Cwj/Kemb3F9ynonRM1Z4CB5f7S9KwKKEgQb
Cvwrov31hzUSLOMultKgkCec2hLQLT0AgquzJN8XcFVvv3XJzyiPAUaiOrCNUaJ0qfSkVdNA7Yrm
gTa37Zej1j2QImanNDS6g9h3bzIpwq3laDL2G0RciYjIoEqMJ8YuDuIxXE49qjp+hbzQ6f5M7g61
IjPp2O9QTnJlmqUEmfRAKghK6qVUT9nUKX/3+DAdzOLtnodQpq61dVQ+ueU2u7HrIsdJ6ykLUKUn
viTzPKk9dMj7H7QTZjGMjr0ML8hOzQgIvsnGVxkGgWEPm9nssqYzp9qJbGj9mv0e+bDmYiFp6krK
pPum3rYHL+ftg7L+BgvHLzJ7VPc2EeWU9kgJzUSUhjGwYbjFr5OQ5qeU9fbG2pkMl/u8cnH9Qltn
To+40Ov//3W+z/hoDaJOy469KY/LfWSiMGgTj6hdm7qm2T5mdteeIvp73gDyxxX1Mn/orSw5OJm7
i8zBpISGdzv78fXJ7JVuQGa9YPaLuD8tyKZfulLX3rxrfxXG6ZauQBPYHq9HAU5aJk2GkNUUS6FX
8be8sVUsP+pa6eBi25tKBYlL+qFErjfg7pVHLzl9zVBhX11Hy+rPvTHVriUvDrypST6DohzPRt8Z
RxytHYEUPpM8WyUrg/Gzzci6Ru8ViTJG0IjS+jBVevqjEAbo37UTIS6UJjHnyGMpeabzVjdXp7eS
Ew/B4JtTl3zulhisCeKOby7p8LNouwA4IrS+wXlEmhClpBnEhZHZzCC30vDjgixk50ttC2j4/oHe
21GwCoCPo8MAwXCzo6aozi3sotMgRDxbc9HHsj83dt+9XQKQr+KwAohdSVbbPZVYNN6XpErJ+odW
nFMkHb/YiAML9Drs6bHqC3J7yMl5hCKhFh5kEKqyc2RRHkJvFsjmrZS+pYu87p0iDZZlabKPatFP
aJZp0RL5yqo8+Hcx1QIpp1JJ0BYb01GdfQ0km+aqCuJvbmLrdYwvQlpWrpSADPQno7O7a74s3dd+
UmsoGUMt0HOcQ/NcF/OUXGVZaKG7zHqsHVyAt88Kymwr54J0iL27rW0aqN4WVZmlQSurRVBk0+T3
tpFf+0U72h+7Fz7YcY4JSjqUwDaXrRo6StMJkQYxYKp3ldA1lMpQqTrN6LOdkiaZnm1jRM4Jgtv/
7D4Gkadgm/T2XYqGEZJ0cPToM21upLRPhsgwEJAFZ9i/TIuQPKsorIN7b+8sEKPiRUcXnrhxU0xF
kjguexvYQpE14sGwWumKZph9VCDYWz3GQAiTxUOPYzOji7BFhdwc3dVWMf1YTkyv62FsOnlkHbCy
byM5ChAg49D5AoZ+o7jFpT1CTBmJcpa6f1YQiMeynZLlJBThL5o9+/fXaXe3gJWka0adiyrOZgqH
bEJ7cXViyhdN/o4a0CxOvVUK/TFXrFLxW4rhjZujLpi7TplV1vtkKO13ctZDYbr/W/amGU3etcxJ
QHSTeVCzjSR7RtI9hiTk23obBnHqWOcUh7qDz94dihyeHi/n5EY1UQdFAhkUWG8FVlD4Si53yvOI
zpeHeQt93/sftreo5JWUTlnQW5BIjDWKbEkZKVVvlN4EpOkxSsEeOEmo/wCEeQTv3V1U8CEwjch3
kKTevBFqjaI6JTecb8JRzV00DvNHrdf1+orO8ZJ5Y0X1AHWq6PNcxmlzqsM2umZTrR3VZ3bmGXHl
tfiPnplO/PU6MOmYlVFDr4uSyTJ5hbLgKAPcKr2KcmwOnozdsbhcyQ9oxcJweD2Wmg8sNV40AfBm
9Wo6aXtyLPh0mQIJ5f6C7tw7tHqpNzEKLfTt/EZjq8fQiNk+aAVeiqKrz6EcHvFR9t5AYh2MRanG
8BT+WubfinXaPEHbhUARmKi16i6ClNMPfKWUfwA22S+aUlZYdYyhWj4Olah5DPEenP5Faz11Tqi1
1196Z5aHk458/7Vq+0j2xzodM8XVlBlbVEVHtdpLybxbF3OTbAXw2NZJn+vcefvRBgJDMkzujS7K
NnLDc5wOM+rFgWRqWPI2tuLmRZRdMzM3Do72zmFjKK5Onh0wqNtcoxCJJtQxyYMKffFnRRp622uh
I31LBmk6a3o4KwfHe2/jwamBNERIDOZ73S2/LVPcL6h1FETfuFTMz0On25dGinpEEwfnIJ3Yib5x
8QB0SvwLJnP7cfVcLQJaH10gO0reS6WTPixtZlYXJl9/hjJnBfQ1G+wo4RkerOHepieJIY4BZUTs
v078b5+JlhTQjYKxE3Q8TjNgzFNvJP3BF+5N5qqMxZPOdcl7+3qUShNK2K/dNKcpGtMF1mSg0S6l
/5mLnh7UFfa2CjhSsO3kTLekKzQ1U2Tu+xyfNjM9JWpcP05S9LFWReWXlj0eaAPtDQeMYg3dIQWw
Y15/2oj4UD0CpwvKqtD9jtfmr2iA3izpIrsUmnHUwNqbSkrGxGBoRtFY34QtRpJZra4XebCgS+9n
6hj6bMnSLzXp7S0jfAIoB1E6hON/g4EhX0FLBZRWIIcifFRq0ZzSqDhqKO9+EGIPNE0ASd2oHAKv
HgbdpszVz5HlTdRmX6ra0d0Ffd4v92/42+orHwQVBwI3NfebUmEmKtBRdZ4FdtsvZ4l7kR5YbL8D
Oltcuq7LHvImlN9cBWVQ5CyIl7knbxC6JQi+pokyLpKGUNmIFMFbVv+8/2V7uxBSCnVJIi3aXuuX
/36MCyzTVSizgQaKFwp661ZOM5+jWTS+pJQH83g02mYP6k3Z8Syggi2qxHiq8+LftMmy9z1Hz6u7
OTvd/7i9HQKYjVidMg9a65vhHHWGV1FGWTALeAYDkANPimGfRhUn4P5Qu18GKBmoHgqxNyEkPrwL
gsZsRl2SnHOiqflV7aLeS9JEPrXxJM73x9u7ftn3sNlBGd/S7jR1cazSpvDiZEp+JpSvg3BVVb4/
yt4EEjshbsEzfdvjqnWsfJ2hQgTOFs7JgIZ7mqlUXqNBbf9gregwkKHSbiFI3KyVTck4H02uwyhV
k3MVJrHmS9MynRB/FsXBYHurZSGpS2OHKtlNsbWKFquNNO5CKZYhKSrx6CUWQs7yQr/OqrojBMre
/QHqBmQqpEEAdOvv+e2UgTqBeVLyjM1OUX5pi75zEdBNzkndyV/Ql1lOaiIdwVZ3BiVI5IUhE2b1
tlEW+7Bos7VOzgR0QZWjmuzmvdl7s9lHnikVmBkPbff1/pbZHZU7clWG4uHeqjRJlgrH1FrSoCux
OkzIoC85LaJz3sbWIzI95XlZKuXt+3QV7KQ3aShrrX6T4dTCWUSdtgw6d9nLUC7xx1RJMr9QJ/0A
LLZzJMj7KYbBLyK32C6lasW6I0J8CScrVuxzaObNuygDOflQmaQ2B6nFzkblPlmxH7AiVxWN1xtn
ws0j1+KQfDzLrX+auAkvYmi6i5GMUufSax0PHp295aMJQYq2ymvfwI6ZxKUUAotHaHGSlyR4iah6
HF21WBXnEni8p8tYYd/fM+vZ3hTk13Rgbev+Cog2y6c29iBMbNqDplTq95YyvZDGmufEwpfTipvk
MkfldJkw6/p8f+C9xWRM0gOk727rUkrZDhnAEwpxCHulHn49SP8WIywmYZrhH6zlClqn7M+9fVOe
mlVCBtThk0Azq7j30MivO6/W6phiWAWl6r1d8tAfvEs77wQPIO86iu2gFbZRH56zxRrxQodbey2m
U+bPNh5cBwu4Nwo6YiRYRHzc4ZsFTM0GWlRPzbspjNrP5rXcWIvy4NbegZ5x3mj5WRB/SKy2H5NG
+VgjnQ2QTyGI8AR531enqaX3Lccw9TJUK0q3K5uydhWYQH4U6UbsLwlAE9nS+oMKw/7PWcGpK2l6
tUJ7fTghJ1QFCEbCCw2sRySqwivxz3hSltL8G5fw+muJTjneUVJxzem7+UPW9M/RhGrk/W28/0uo
rK5qbjuUsdiZck6uQkKdZ0brzZOePBmplLClzdwJujDqX1ql1c9zZczvUG6Wn+MWT3lcdPq381wB
acgO24H+M5pHm1nBGthcyopab5vFP3I0Z8ja0s5FdFW9jKnU/MHWI+ri5ufav8UJR3kHBMUwCSmV
dPloWE32LgaqcHB2dy4KjchfwdVhFcvbFrAR3zDnCN30APDZeOo0+8fcxf2ZULk+eF927kIY/1wS
HKOVt70etd9DBRHak1XKkPHbqv5Xj6t0eijsLn+RYS/UbhcXJZiXBtOLwZ5M6XJ/J+2NTuEXeVe0
mgCsbwKVaLHrLqdcEUjUXmkAA7dJm646K+0UX7NGNy8tvgMnlYvsYB33ZpgyJD19LmLe1vWX/fbd
QxQp85wXlLrlbD6llmT7sRVmFypV1cE9stN/BjwAPAIqPlfidoei5MIt3I1RkC1dH8hy32IjUhRe
0UXTZwsNf7fELu1ixXhFujRZ384SJAFfHwFeHC7mbasf24gR826WeBbZCYbKcl76BZ5N3yU+K3sw
sTsvOjcmPxPqAWXeLRoEz/MKDcY2fChTBzUmyRBPthXPXiu3s5/Rtz3Foxx9vr+PdhiDKwMSTWfQ
A6SV22JlR+RdRTkvgoxryHRaIouusLmYRXFamgqHFwFaDPVqLasUeMOj+TE1+hgKvmGGwpusWvlb
USJsC2x7/E8e47zx1QwrBq9tCukpq8Moh2etIlDb4n5lXcQyRR8SZep13IT6+jGsskV2keWI0nPf
dtVXva2U+UIuleUuTfj+X9pFTXym2dX+hUVtorPoKKb6c+4k9rU0zDnxCyWq3pfQAwd/QBoy/0F5
nOQOLYfltPSDHl2npoqUv1W1nz/jP9sdISV2jiOKsVBTaO8ymduua4ZkIgTHJA6MPGwuBU4NZzGg
g5dLdfq/tKYhM4dlDBknka/3F3Bn10BHoICDYh2R57ZtGIdK05YjTS61jqsAX0nYm1M8fKDqgT6G
iFoEUbMj7PzOwSR+h0ePrQho521s3eRY5gwO7MhiiOqTs+SynyGX/XejajkqPXl9maJSeJ0F/kxM
1fDt/jfvRDFUC1bTQmBMK3ji9RVUWSLNoIUSoCFE/tAlVnKW86U9UALZG4VKCyA+4hicGjYXfF3g
keXM2dpiE1Xk4uMr/Covp4Py4v4wtCPWcgSM021I1i08DzHoRWNcysIt5qj4t4yrI2eLnQQFbSMu
bC60XxHm6zmLVp0adj52j7FjPNc2fkRJp6luh2CCX43LUT9797MIZtGPgbTDJnk9njbiFOWUBNFl
L9VBavf5pykXR72W/VEc+qAObzH/eD0Kwv7GEPHUU+9D5d+PZtnwoixP1LeHFfgdA+vkvSMK36I3
rBQaO0gkxItGvY9coVTkW5XVQVseJUDub9/fjES1CFqVDDjl9VfFlaKmRQNmLi+xP2trENlxeyg0
uHdnwbKBBUxYBiplM4rZD0PdgEAK9EiTXjhOlp8i7va02FmHsuVk+dwopaco09tFtn9ZU8G7UVHi
uCkhLZIDVywDNqosNDDnSsaWbpGGD7AGv96fyZ1ghQ75igqGk0Erc7MLx9jWprYokiAya/GtMsqG
L0u6zxNA6YNF2ztgq9I+VGCaSjfO5qkjNDvp8XTG/5M+ROsEvZrnnlkuf/Vx//f979odjDWjHrxu
+22sAOHelrRMx+x7iPpnx0hitxhk+1zjzn2amIuDXtnOOVs/C3EBSvgUuTd7JVl0NR+1ComaIp3P
BBLzwwKX1L//VTurxSjEs8Ru0O22oWXS5+M0KxNm3GqyvJs63HBMuoFPQzceoTh3Nr8JxobIkhN2
G2yZMt5BGKDEAY0WRw9SOctT31yG9lrZkmPgLWiml5ZN+pfTLObBlb/3nUBHIW3QUyIv3bxfpVbh
G4PPUDCNeZv54Vgon8J0TGtfjtX5fH9S93JO8AQgU+hyUtTcngEpj8LSbMwyyNEwPCmzFvqZPOVu
avXSWVhqeE0U5zOJIh7IRulASlZi3x6yg6O4s2VXNzb8H3h+aBWuf/5b3oDWfBO2qSiCXK2ihxIl
HG8Cq342CocgTaRHMcrOCq8kwvWCWzFG289W5UrSm8Qqg1Gb5BZpkST+Kk+S2vmWEs5ELon5rsvi
xJ8hJP68P+c7xwWQH9ARsCq017bPRWOPPOahXgRdAcSPBQ6N95Fs9UcaSjvBH+A04j6A/xiXbDns
arH0hgRLM8hHEaFMLKDG8h6fyg6QX4Okt9e1XXH9g4+j4gjmB6HTm8Q3Smv00FqlDPRQ7h4LvS0e
2jFtDtLrvU8jJ4EFSxkOvM+6vL9tF3Coep1JcxnQGTJ+dGJRr6FiZd+cutJg00RIOaE9nB1h1vdW
bm0pUxgxAB9vdXGBqQBfDOOSqng2nLLWShDdVMcDuNjOBUCnB5oBHSEkHLb1sZDCN9SjvApkra5k
FxiP9q1Nu0pgSxkdmprtnAQK0pw8atMKxiuby7vpidCEFHISQtMZrrY1ds90W8TXzlHi0rc0oJMe
PruDAv5ynirjcn/D7AGA+QEQoWhdkjBscxQ9VDJ2jU0XZ5kgpyyDnskuOLH23y52Uoz4GqNeroJr
I3atLCp+arjW/7XE3fS96VU7pbbcR4orwbUOD17tnZXgxeYIKYC8diBX+MejIWjy0yK0VOXIns+W
lutXMh/5YBp2LkBCEDrgv26lG0KYBITfpAaWE8s1tW8slXjCHHHAGm21XodyfXAJ7U47Ny2XENCP
W0dyycgj2MUgPwYn7F+61DTeE/s39hm31dk+J5MsLfgHTpnsd0g+m4GWm+0n1FZRcbcGKZUfliLT
rmDwkbO8vyX2pp1sZy0HQkvDYPv16ZbqeKyUiR1RpUbxQ0pmuO0SEh/haOhvh3kz4+sDsNoI3hR/
JdXOJ+IN9Am05D8j1J0nux3EWaP48OXtH0VvCxoKJcjVuur1R00whsJENfIgm7PKn+Xk/zg7j924
kXYNXxEB5rAlO6hbki3HsbUhHJljMRR59eehz8ZiEyL8YwAvZqHqKlb4whsSsisE5gp9cnbykT8p
7qoTQ6d8AZuShN+G0LhsWlOcNMW1y8P0eSzb+V035nPoj5mXXbTRM882FRjbN9MC7R23so5jR/nm
n4+Px8VCi80lQb7FqqRaqXhpZRTXxtBGM4BZ2GcHsG4LqG3S2z2Z0Ntt41GsJ4JY0r2F7Pdyhaus
H1w1Bl3uLNdmlU3558m2vyH0avzzI8dIdCiJRyHC3hTHB171MkR8/qrjoOVbajhfmirfw9/cPnKM
gg4TqpY45N5cjJTJR2NwExoT6O9+Yp+odwRx2Q8DvJ3jq7HdHwcVjfmdr3Z7EwEHw9WJiw9c303N
KOPNTptUIko42/kHlIB1GM2VeGNPZhOdByPR9NPrR+P2WWVEkllq8vACbuDKTtWSoFlmch2TCKft
sSsOSu1oOzfs1nKyK2BZLDiIm7DLqLjsBO36q2jy6K6tKu04Fb37JsFb7UQq0H1Y5Dz//SjStkco
90/ixz+rSCVOSFS0mWw2SUvdz0KO3uz1cUChcPrQomz7e6RbetH6Nj8hQhj5NZzxcueTbi0wtxxA
pKWbQ1D48mTUrjmyJjRzqKQX5zD2wnuCl70yyG3dj6YhvEgqVTYI5fW1Db5j0rB+SK+1okz9eUpM
707h8f4Y6Wj5nfRuUFX473H+HgBu0gd0Utunf99JIAyptOrsJO6dlxNFti/qCj2GOxAO0cUwFO0w
Ipa7U/vbOiEcTTCb1K8s4qOXo/Qsct9hUHPV3WgOpkL2T1mro4ceRd/THLDL65Paute4zG1qWACH
bxByJSouOPNAH1A1LjelNQxcaWL30iE7trNRts4ILo7agpBb0rHVRhkK3WD7OUC747w+9J4FxBwt
Uhgmjh0vKstddDeXU//59RlukLSpikDeXTjKPPvrnLeflHpUKxLuyGpkGLgAbQIpQ/UhAvL62ypE
2wVw5rWzFWWT55MrmuGxmWf3LZ5bCu2dMnJ/vP6bts7M8nEXBi5R8TojLVBAdNtpiK9iTIzvWeSW
T+bwPxi6Ls80VSgglkCo17mg4iowNVpaA67VhVdnRIbF04fp0W7VPcn8Pw2xl1EBHxYJPC5A2lU3
eE5yYSSnPC72NEtyzFxRc3hoirGY/NloBBiNLMImLXKQ9TqlPKEfcRMsou9tVMWwR3Tx32DX/Vu1
64r20NnNYJxdhy1Pia6bbX+OK1PzkXA06MFIULEnt/OsI445tTgrvVofa+GaOeWEJvnSGd44BYYY
6ANocga95WlJ5QQzeF3Dl5oihp3bf+NzLpJd1EtRoroVSkV0mlhPAUEhK++j1uf2Y44w+05aunFS
GYQ9jM8Hd+H6BoyMXO+yzkiukIu6A37h9AT0ubm3hlHdeTM37iDAuWBClk95mzXpcVZPzYJ5MUdV
Q1N+Ht+OnR4/OvOsfytVOezcDJvjLb1O9umGkNfglEjmO7zRSo5IYpLYX9DhzO8GqpdvUfB1d97N
rc+FLgd5IbnULUtCqb0BdYwYnbpW7enPafIIQ73bGWXrezEftIiptN0WuZto1kQF8/Iqpzy913q7
PlSKrgVQw+qdpH65OVeHb5EMJwBYpMN5oV6+GRV6jLiQAHCIW2v6kaE1GfT07+9kn/dBrbjpg4NT
1FOX7ppWbUwS1UTyqaUrTzlffzmy1mk0Fw3EyTzKQNYJXc/sTVKk7dc8Vbrn1y/NjV0CSIk6Aowv
lnStMmS3xoS08kInUKfkhI1D1QW9Sc+4zITS+m1p6jsJ3MZGwZiXrIq+CwS79QWaGcZcyqQurnOs
VIE9lMZ58Zw5vj6vrTWETkB5Yqk83zgU2YoFJ3FOimsrTCrcUZxcMeq1A0Bpe1IdW0MRQwHjJr6g
Vr7aKOhe9R5Go8UVHa75G46CURjQkLO/JHD0fr4+rY3nHkEYQDcW3VIe/NVYA5ezmVoYplb6mD9q
cpzaICyE/iEJ9aT0pa5VqKVW+c5dvD0sRTSs4jR6PMs3/at61y/s5HoCR9u6suz9nmul9oc4t46x
NBUraFEtu07q6O3Z7W2tLV0YUJ/gyIlSV/OdOCX/TyMaZW8fEvwFP5YGzqeFVPX3ry/t1lBL0ZW6
+sJGXEdSSmbpMiscnoKutFCcQWDed2ozPxajAdzh9cG2LhfeG1C4YG9uVSdGLJKnwsaPQx0t+z+R
Sw19W0M4FztvrUs618adBnvoMS1Tc48UvDVRSszQs1hU09GNlx/TBDk7mR1RheVCe6kacz6qTdKc
ksSNds761u3y91CrfZP3Yx7VUqNr7BbpqUxdcRp5PX7PRoLnUBOH/95qBQGNq+Cf4t9Crng5N0MR
TZ2UuBD02vg7MYfwIRfJHliLd4Y/s3obloeO7UJpiFrc6oZGCCWhzQBoKqxjy/xYkN7MlQ9bXoGX
2+vqKZ8T4fhhqGddgJiO1QdD72nXqAnzFOuVsiwCR+uV6Ww3rl0HU2Sp73C5Mf5zRBE5PsyatMVP
oJDWQTVzYT9Nc9b+zqAopb7rtt7HKLPK8s6zkZs4G26jRUcRl5XwFQS6r7mm4eruFVmoBnEpx9+2
Wro4sFSu+kWzS08/RKAk3w3DGL7PBnsWx7HQy/pg6xIBdy+NhgdFeqI7NV5qfHFLRQ4HM+ujJihz
Yy4OOW0a7yCsZuh9THQVBaPReX4jdaO2L/XYg3UfFSD3gQfN9YclSCzfh1TauDNCO9POet0K6I/T
TJ12QHIumJIqy4MuVBzpT1ZHS34Gtogn4lSU4g2EI5yGm9zNa6KLSn4vEBxE4ZraEsiUMpKfZSSz
T9xSzvxWeA59KR+sf279RGxSIgUhtPirSJtkvBS16Z2LAc7IRdFHER2J5rU0MDLVzY+hmmf2US0i
ExcJM9IN7rXEUILKSJM3M3iB/IDXk/jF7SHtez2XiX6MFKUFFzWm5fApnUhyDrNrFuXTXDXiQ502
9iPyelHhz/Yo26fJruPaz1t7/uJamfdjtOfp5Ek8rPw+QejnTtHs1jmXalOgcDgOw5s+K/XscRTj
MPrwTyP3QF45Et4XVhYd5mKAO5p5oznfqXjjRX6k8uodkel38oM29WYb1KONs2FNbUrcZeqgFX6U
1415aDsvuS+nUfQYf2feFzTIRjfoZGl9ajxLlL4DWMd91JVxvFq1NuYoC8P5DVQeGnk3xNXUIPvg
FmaCvYkoNL/zYE5B9KnH7pCDj2ouWhbbeG/xWDS+O0Tdz8ZE5s8Pc8VusKuj4xwIXOTV+7qbrc+9
EsYAwKy0DPK+RFTRzuhR+xMot+hpIJkUfuHajfK5lK1uBxH06qtSi/mDkSJy/1Riszv7xGzpwKb0
puEik6b9NEzC6nyz7oz/6kaftRNCq3b1G0tKvQh0zDT2Ckg3d8MCLsJxCDAu7YGbZhCudZOJY19x
jcO2DLAVZinFPBqHvPa+DZFjHF1X5kEYlnscgpvblpF5LAFYLigqlOpeXn6VlsRj1PQFL3Eoj4pR
Fse8roezlTnzg55Y016KcfOSLAMS9CwMNh7OdU8W9c0mbGIGLDH2vFaTKgEW1u9BZef/nqeBwkMB
hZIY/67RuTKVYs7HBrXoxqveyVhO+DKGI8lam51ef5pvJkVPi3CDh5lWhnuD1kmHsow8FfpfOMLS
LMpohpRQWyddCffMqZbXaP2MEMOxR9CtuWUmJPEMxNEt6fI2Y/Nz8ej6ofX0x/59QosiLu/iohS0
riVGCYpuQPjJmYyBw9rOMvUC102tb4to7PzvkQ1CkOABCG2oo65fYLOrjckrSZsy+PkPXmKM54G2
sDzbhiRYbbxEXsyh1I6Vqsm9s7f17fC7phhGjxnoyeoElA2QOwpD6dUSGEYWndmqvs64l1Lpun/X
wAU6AxoANV4AazcgmtJO1C6eqZ7qGkz/TOdicjt5FliQ7KzpRvhNqYmWAuAAUpl1sa3OZASJGG6X
1RfGE9j+8KPXeO6PgnLfh0ZoP1tZTztj3izlwulCVY6Ym/zpxnxBZO7oNJCScOiakkAs8N06UdLj
pFjfX9+fN1VobhEE4KlycfAYaxXjSzqFqjU6xdUWev7VlV7xLjI6Gxijl3ZfaiR/z30mKh7zSX6G
ApDWx9d/wB8474tzuFzZxB9sWMyAb5JF3VbsCp1bUAJpno6HpQp9P7We+D6bpfvLjk2CALVwM90v
2rZ8zOw2dh8nszaUQxcrbn4KZZ58VcNSpQ8+Ui14/ff9gWOtfx8sWhITGpGUBJcn56/0C9ebCYSu
QydSn8PB18cIxLbURys6mEbX8i6GjVv5RCwLq7IpGyRtp7R91rO0eqdi4vRRtxJzOswTjPi7oUcs
2y8TS8R3htc4nwoh7BEjiDp7Bi6Qf831EOzSJLnbj4NeafNxbIz5RykVxD7rIQTcgOCqlmOd17b6
Z3Z/3/mpmOXwro2p1B0dAamULhsMe5+wx6aoBkrvaxNFlvRJB5wkwGE09Xz27dD5UYX7yxsusOxD
iwxU6GuTO/63s4brq5ZPDG+QmjUKePAj9ZdLWJaxLeMSWfuEuR7tOew+WYmS/SuubhmFKhjtTBg4
N1eC6qS4X6l5cVXzTufGS5THtmj2VC1vIWAMQ3+Km4wk5LY7lKRpbudgSq+zEybnPA/HI/GOepBJ
2vP9tTCIc918GyddgsucNT/HrWO8HelbH15f1ZuLafkhtAGJ/CARwoJ6uar2GKpUsuj7J5k5HTEj
4tpXBL1p1ZCHzFXYk1yTO7HAVoDFcBwFE//RG2odYYY3L8ATaiBR+SuyiuGSKpHr+OSXzik0K/MZ
flj6GCLKvUe427gVYWVTiaD4iDTr+iSytWoOWV1e7X4a71s1H8CbhVijDd6e/O/mUIgcU1JltBt1
m1SpSfcW6BJi1C4FTiWCqYJYgMxmdyfk2fiMrkqDFVVWinLU+19+RrKIyJjQ67lOwqvOk5nV1zpz
7KNGqyGom7i6V52w3Bl0Y34UlFCHATdJB2kdlrRGYxOZz8UVqe3u2cCR8py0fdf7iT47e8g6bdmJ
qyuUehlSQZTDN0wvKZyRQQxsmpa00W8HS7vYbVv4lcgRJ0wm1Qeunx7brHd/j7QKD3UC5i6zVXGX
QqI5K+VsXaiCdYta5eyHjbqnZrTxDNLupRqEUJMK1nAVuyzKQZqUBNOJ5QCfQuCx4LJEpO6EtUP1
ETMg8WUGP3ySGRpRqG3k093rp3lzjZY2KUd26Tit7sjGBe7SkmpfZz2z79XeesKgAmXOsYAphcPJ
ToSxNRx9HYrBtC1vpQ1ruylnOk7FtXY15ZNbCYQHrALl0XrIj7MzdXJnwFuUDWVI6C2YTYJRum1a
iqEuvbzowKyGdv0GHFF0LLo6RnfJytKveBONp7zpaicwSm/6GHbpcIHrVO0851sbn5I7FH1Cnlt/
UF0qeVuYgGwKWyT3BewndHuHxu+UItm5nzeXGOcsgirifsBjLw92katz42ZjcXVzuzs6UeKd0UvJ
77w6cu67uXW+vr6DtqZGbd8EGAcihTm+HE+PZT2Odg8fNorFMyNZc4DysvnJGobW3PmcW5Nj+3Do
6Diht7o6MD1m0xEWVhlaS7hrZ1o2n7VGb84VwiRB78j4f5gcITGOmJQ02bXL5P+KwnKtzJxwximh
5qSc57B8P3hSHhMsUT//+zL+PdIy879GAlWiRTPh0LWjyXwAFpZR96Luhn/sXsF064sR+mKNtBAi
rfWZ1wUuMJ5GcjiJuvIrcHyPuehwlYL99ul/mNWCGaUaCr9tHSxM8F4x4wUdlapld00cDvuhcrnf
RmzYlJ2kd9lp6/ueKoxB1+CP3tlqCTNKZSpVovTax1EfjK4x3ce1O++EIlurtwhrEppbGyngKOzE
7IDDolM9G5/SOc6OsrPmUz2LvXxsa0JUd6i1UFZaeoMv98SQeyR/DY06EeWoEsVOcwW8s4dg24it
2AgErzwDdLvXTRAMuO1UNriNQdhEF1UVsW+6k7hYgx0fY5fybNIM4kxAuHdVbS0lEToUDnCAt3zy
ws5BFfCoIcuVJvA11OmOlDELcplVp9c34uZS8sKBEqFhe0NdELbEZCq28yvhNWznqUNTc3D2wI2b
rw3RFIwvskv6g6vnFH3tWApnSTlCrz+mIp0plKrxh8mY0xPBJZ0A9JG6o5HNpNVjLzAsdqodbsot
apg3b2GlQF/g4buJWMMePU+Snxwv8U6Pjqke2pJaemqehhQpAkAlbgErWIFo71el1/bnqipQNM4y
HFspNRaFD5SgvxBz75W/tjYbdw6/jOrJLVi7HaK0DHWaACVw6fvRbmhi2I7yVCTV9zGU6jcPsbbn
gZbDzsuxtQG4GkgeyNNu6b166NqK4dX5VaqD/eh0Y/IfUiV70lRbUTWvPOAd+GoYeay+P2YUepnV
RXF1Eif6UfQy+uIp3eRrEpI7ECLpezLbc3ffOkZMadHkWQCh60u2M7HQcTvknKzCUh8LbSpqP/Sc
zvSBZOnfXz9IWx9wUYDDGcSlOLVGSNutcGe1YDB+DJRaIxnrM3oRIfFxG5tnNIHiN7JRxwOlJLGT
ai8X+OqCX7DK5JeQ3Cl3L8rVf72RcZ1HiHJyH9JQMt83mvIzk7n3GyuumBy4H9qdVubGnnkx3upr
tnGoD97SAu9ybcj9Uu+m796sp4fXl/RmGISaF6YRwM9F22RtJVgmamYpgE0ureFNwajb+ZNZdvWO
2tDN4v0ZhUb+kvIBUFx20V+L12WZIxIbE+qpTvg8luLF72XEyx1UU9Xqp6hL64+vT2xjSF4vytCc
BII1Z0l//hoyokgxZaILL0Zmu+2hVWr7LIph8o5Onngf4Fo6n14f8eYosPuXvbnsjoVSvNohQgv7
qBJReGn7/qkxChSVDSvzZY7E6usj/RG0e7EZueJ5LXm2eL1IpI2Xk7MyXJaSqVMuI9Igj2bs5Q58
PJQQgqSW8jt+CLPmCz3VdTpRZTFdMmSyvo+Nk5YHBfG/bwbtUTIAo/F+hbAxK99UbO3RykbrCbyD
HH2BG7gWzJpK6qcUiipO7aCU1nXS64jOswAV8ksTGLoGegTr0lfDOvLuaku27/sRe25fp55Xn7tM
ryl8icimLq5jWZo2k4Gr6NAMJJs8Ft9tOo3GkSTF/Dhos0K/oPbKJyVVjIuHM+Ts251ieu9hY6r3
JXGAdjAH064edTTjuncgFgFNIxKE2wlOpUruD2Yzv6MO3yiBW3oID7dFqbR3SVbWJf+ngZyo6K2p
UimKsrNHXzN/h8iWQZmzokF8aF18KQLVqB1E/Wit9wHVy/5to3Zk72XlOA9NnKufemGrHyA92S3+
6MrwmORNTReZCrkdzBKwA4J67gfDiG2E8sPBeWOkdfzZBU3m+tUsnfAAmrExTzF4iY5aQCrnA/pw
sqHkO6jy4GUV2gsd6zL4czS1uJKVYeweiCPcmHHCvD8Y3ZCiWKFIlfsBCLnlZ5RTI6SWI0WFCVWX
X/EujjNIHGP6+fUtePPYEL1TCluQD0tGvUboDG1nuSVP0UWd4ujYKXryJYfvelKLIeRnWPI0JUa+
c1ndhjjLqItMIZxKVJjt1b6POyWbLKu1LxPCOo7fmo2pHRqzmiw/agaaLzaV3V95a0CK8nF/55Po
CCDl926aZmJnCW7P+8sfs1ytf90w5Bx8HMWxaDvjHlqGnXus7Ab+tOqGOxPfWO2FhIq+Nbwx2B7L
ZffXUI5dcLBG3bzgwhEHCeX5a29VceGn2eydZg7KY2eMe8S7jQka4BFRkwGOuPRCX46ad8RyfTEY
l4Fr8xzaanOYs7gKhjH68vpu2hiJeAXc7QJ0JtRfHv6/5pfQfUmSdNAuYD7yQ4PC2PtOjdX7prfi
naGWH/3i6nT+qAEtjQ3ePd6Hl0Plo5LUgx55l1pX3s8s61UbxUdPJB7WEEa09yhsDQdeh83AloVG
tnoUtNJcfFlS75JGoY1tY2dSoFC0wEtDIzCLec/N7GYlmR5223+yeSAB3urZG5s2tkJMWS5a6BSf
wqELMWlRKu1LXc5Yl73+2ZY/tl5LAI/UpxdaJtSRl2tp9sBFcQFxL1aWJOFdqYemhcmsXhwb3RZ9
ME+NRO2i8JqIWzLO34p+LnfipK0FpnW4kPD/KEevfgMRkRnR4XEurtCmx2gynfw8CE1vjlDpSpAe
utyJLLStNf6T6xMNsmuN1Rqb3N5FhgTxJc5cW9w1msgxvDZEKA8z/JfhUCSxi4FkYuk+DM3SAH09
hD9FOeqXDsMj6z52s+hTDXxC+FYt0MvIxrz7Z04PW+FPsQDgHdYSxur4Ku7M86O03qVx4vKjXsn8
lwP66fj6HthaDKIRRMyWDIDg/OUe8PTGwKAw8y4ttdtnHFVs3wknhS7bGO8xJJcbdb3faEnS5CcS
X8T4Xo5VwQkIZzQ0Lt0Qy6Mdxf19Uif6zmW7NSPgwvTuuGxpGaw+L9FdUeCyw65GNT/IeqSfi2pe
0ppq/B8OEM6DC9uCbAYm68sJ2SPqPTm6gxehoRPmO9ZgfKl5t9/1fRH+lzt1HAehE7WErqE0Et9O
K3ev0LN1gGjz01FDmoOW5WpRtXw08y6d3MuE504UQORtHB+zWwyWcqtU1At6C3vz3viQiPhxahds
L1fxaswpLzVCc92+aInARa4smjscheLL61vzT3dstV/AnBKncDlRSL1BnraaCw05ci/RlEa1OFSz
GNsj8UX6oei8pjumSGO5B000oju4pR3XxxngWftEdWMKL3NiVU0gwMlYz20szKc+zOD30GKKogCt
325646FoFr8Jnbj60lVWp9yDz+iyYPKc6OeACvtSZS/nUzTHnghUK9LPJqBDLQBmB7KyFJqRA2Cs
ws9d6aQ/Uc3IPsDMMFzAhtbk3ulmn1uYejXDs+pMQvWlOY4/xs6s9koUG5t+YXQC+iCyAvux3vTj
4DrZWHkXx23bMxBCcSoHQzlVXbbXiLsJZiDvLUKl1O2Rd4XX9HLTl/kUt7aie5eJWDtoOdW+MOP0
QANqPlt6QcqkTuHONXWLuVhGpZKJywzkWwpJL0etamojltZxaXejcqI2XJIOwAL9UMHjRYQR6ir8
42F+lENjvZ1FVjwqRaa87ewsvdik4rPfUdp79lCGj3fyuY3jQDmXDhFdk0VPf3UN8HBZc1oj3acD
DPkRKtb8bopkc3r9OGyuO+mEDl6UhHgdPC9w7y5pXO+iQDm6pNQ5qiDMY7N9cMLG6Glqi+pHk2ba
XhN7+aCrY0gosjwQJARLaerl0rd63tZIt4SXIR4yf/A67zBLL0SfOi2PY1qp145SyrHTIvk+L+M9
S7Ot4SlyEFyywUEWrfbbLKIJ/QjFI7i0+gv6HEmgpDlSrW1fX0HC5w+tV/RH0Y/6qc4tfYfXszU8
VUc0wRciH6zwl7OfqHDnMNqIAAFSf8bQ2HhrGZXK0juan2iiPDRaLnwSyBE9RHVP0fS2E83GB7SB
AOYfC4p1wMt8Jzcs8/CCasYSDEpRPqVunmqHrp/1JznrSkmG2Da/0nmM2XiZ87WxYvM+TbtROyvG
bMg71I7i5zA0CVJKM4mepGwQKX19f25dQWBZKLAh4c9JWH2nqc0cJN4IXcukbZ6lnjqF76YTefho
ROPOI79x5OjLA4IEBbbksKsj50RSKm1EGqCPdRRYTmf9tqW6pzS48baSP0GqMuCt89YtU/4rrylj
LKYUpeIBymb7zpOF9onyf3dSQ1NRgw4Ls9eXcGtWBhELbHnwMTfRfwY4qx7b2LuMWRmehSaS9OgU
fVucXx/nlo4LOZSaL3XYRXbA/eNh9NfEZn2yjBB7+AvKx5Aqcm2yXWoQvfGsuJ1SffDCafgudLNA
kcW2um96npiKj5h8UxydMkHRz6mTf4YHr37UqmSaIEGny6pxL3nfTqcZwah3epJHx4YK8U7gdluJ
WMai18dLBmaX4OLll22MEmZArboXaYb9eYwT1YdTMPhO5dV3BbdNkOnCgJFhJkEXS4pUfZlnO5t4
48RwsVHvX9x5eDZW2wu4/5yBSCfC57l9NCGhHca2ClGczPcgO1tDAZuk1GiinHkT5pf93E5Wwc6q
EDD8LbqhP4ZCdp8du/r4+t7a2MNsXIxjAfcvN/bqGtAsKmlIrxITW8I8FmFUvYcB7ez0qTZOJmOQ
ktNo2SgPz65VTlZL1DvHKOwh55bejV40PiUsdQTDobd3ehcbzwDZBNcaPUcwIX+EdP86MV1adE4E
LeZSiQGkiTM2yTOIkFR+ibXCc3yz8uJvc5v372Xe80QNXk5N8vWl3dq1wLsgrUO81IElrW49LRWO
aMrRuYyxMT5HVh2e27a2BGwJo0z9kBQg9lvPKGcYhW17b5bGfJ1cBW2W13/JUtBZhQQL1RXWKTI0
APpWP2SaQzD3EGguXkz5M0Jgw9esERtpLZ4ORZ1376Z+VgJLhNXOc3wLZiTHWeDiQNyIA6kAvTy5
YJ1yB9qCfXGdmiasKYV5ajCXd3190I3hoQpN3HEMpUnuKs8IP8adE37EkHB+Q38p3DvCG0EZWBJ6
FMslAnBmtdtDUqwYQKV10QtwtXHI9/HHLo0PdoIihla39dEt2vnb68u/ccagbTj0ooFgkF+uIjIu
dGnEyPtcit5+buamvHey/J8NcpeFdrQFWwZ8hbj25UKTVuZqIZhaB85u8ShvVB9liOn7DK6kOb4+
o437yYNEgfk6eFsS2dV9HKbRnJfpRD0awaJL6QnjWgPPP3hiNP89WqcCTQsZcY+l37OaV6sWdpjb
0rpQxbEDq6i7E7qx2c4J2dynBK0qGQvLiGnly+WTamGM4ZRal9mUTXZ01RJ83lTk6fuw0ZDYamYt
feix6s0CwObxGzzFMhthhRHV0FItxnTn8tha4QW2s5QK6IOuP6e32OXkU8ZO1av4fqCwVPljPETZ
QR1cc0/jdWuHAs8AFbKwY29Ki9QqTTm7wr5gNGPCEgvrYICZuJMSbc5pgaLifUQcsj59ptTcARaj
fUETovQzwxqDzMQWS4ucf2ZtcxpQBOQ9g4QOinn1OXsCHqsuGco16Mjk3igvXiq9Qxi12s6X2lo7
tiY3KNjTxdDp5c6Jk1aZazgwF+xHi+vAeMe2kfXO2m08JjTCF3QV/YGFTLE6Bx6lEtcD/HZRk8L7
2cnJDINw7roR8uEE9QaRY/GTGMk+ehDuc99GDjg7GOZIUev1w3/7mC/OeiZI1qUyeNPEFlENwjXR
rIuDTvvjkGVDzSVqR4Nfl07xoE+dvpc/bA1JUQnfJfIqYuDV5G0xOUlEiHgBcxHd4dmQtgF9T3mK
KlnAfOr3qrm3W5XyACoUfFQEe0njX35UiuhDgUKwc1G0fjikRRudqCchn9L+u03uoqtHQQKtV5Q1
ANC9HAq9Uyy6Msu+wJssTlWh5vcA73klRaruJCzLMr2MA5ahFoUknkBq46trmwiMRjPo2ItRt84R
GuFwmrrhm5ZI9P1Th5Jo7IZBYTZoXU6pvodG3NrD4JXABwIIonu/jkPU1FBiaVTORVpeCwYiaj+o
Q6Ldq0MoQHdq43lGTLJHlqvUE98o4/HNXJZ7WIWtb8tdRzUMfvdtmggwqk4tM3Iu+BEXJ71Jp8A0
pvwOHe/y8PpR2aiDLWg+vi5vCxvqT3Pjrzh0rkbXSSSl11jAyg8E7f8feRpPJC2u8jEHwXAGKOmh
PCbti5Rlovk9WKoHRPohILhGc+6TIX3vYCH9+/WfhhTA7W5YqF8cp6WDRd78cuOZKabeSFkZlzCL
vOEb4VdtvhutXFMCQzGc5mTONvKmTkib+GEmE0F/flKmyQ/rPtZO+Ba0IPlLq1HF+ySTbmq/q2ul
FPWDlZlW9kTEL5JjU/Dn/aGVVQLULGt+a5V0q19TiV3aqdEKI3no1DLVHxqP7u5HKyEj8HtLju5V
r4ZIwSoes4uvce6JMrCFmWQIH3tTeqQCFqXfsIZrxsNgTL1xVhyj0O46V+uMwEPcxQziduzD304e
2wWIA5nIAaMtJ0ofxTC2aPCGgyUPsNYtniOz6r/ldpxmp260ve4QF6bQggipkSko3b7oDsS39CQA
/cXT2zjVBwr3iidyXyDQd+2nZAz9ZC5dUJR2WArflob+5CYVHZRWNPD7smzSYCUbiSD2rBvFvatt
OXxvrWqwA5SW+vigNnCj/TZBegbLt6a/ZgmEn7sIRoJ+HDWApyBE4Xp/znqj0O2DQ3Hc+TaPrRad
SlM44bE2BmU6SheVztQHez/n/wHPcOsHmSZaeT+m1lSdWsQn9e9jhdBGIKRpD0EpdbM6JiXOXX7V
JmP7Ts1rJQ/yeZ6e28YqzUOYhfmHDpUh5btmFNWbqMoM9dBXTmmNFwHTvu783o5U8zGfml4NGtOQ
D0Or8Tw0Q2d9d3rdCp80W1DtLsq6+c+ymyE76JWVWb7WxbrtF7Wiq+D1Q10e9LpUhzOqxrTtJk9E
n7qc8BZolpQPRaN74xnxU614b1Vh8Y0eh9PAzhuz2B/UWPsyhboi3sJulPBBtLIzcDcpjTcgXecx
MLC5/dlbdlR/jqM8n84UnMeHzq2r4mnmTYiPCB/qqZ8OGbT0zrLltSiUITyN6MB+dnjuPYhByvhe
Cy3rXlUz5bM38V9gztPEI5w4RdBPcfi1Iq+zfLUNcRdB0XNWUoS1Ssdb9ADiOfD6vPpW0MyNAnzD
jaeWKsdwbxcqEgnqxBx9o+gNSDpGM0d+zAXzyRnL7lsn3F5HASKldaEC2Onvs7AtjHOmJEZ/l0AB
/IVmez0eyq7MvuM1mTV+5lmt4dfko/ji2Mm3BCGG58LRFMu31dzN2Omj9ykRMQQam7I0UrdDL98p
tUIwmKZ1InwwynPh942dwLOPq9g7KTRkDt7/cXZmy3EjWbb9lbJ8R13MQ1tXPwCICAZnipIo8cWN
YkqYZ4dj+Pq7oKzbLQZp4s22sirLLEoBBgbH8XP2XltjHx7PQjBkTZVnsMnLqvooc1rBZ4VVtYJf
0s6uEKSKP+XkG11sGO38aUwW0rsgfvi3rtAIYIrdfra8u9kQlR1ZmRidPeP1pEB5AoCc7dlo6A/W
0GW8K0s3aS76YNKEFvWu9JbYUi6AAogdSK3qVnJP9bbHBnsCWyziZCR/bltcLe0DNq/Ku6DhJj9V
kkHfk0/qN3LdYRTpldHnhvt5zpfijGq1QpbUpIPMENXOk7yYi8QSN56ZZf1V7rReEyWZDC4IWZY5
tIhguWoDff6m8pUmGG7fXEW50dl3bVpI/Xb1gjZgLUzWlaW0tJ8NZiBFJMYumM8tf7DVgUnkcDnT
CXDDUq9R1DQ41YowU54ub7N8BjMoVNfFiBONNBSWoZCe9Xn9MGVd1uwne1yxZCc0525HQqeuNTI/
xZkSbaF2Iy2lhJuuWiD72FnzoW1q42NSLpwxbE/d/dAVzfTZSEdR7gjyNG/WUeZeXDWa/ugCPbqx
tBytqTUMunHspgY710hfagmdwl+90JfSu/VISSPmBWXAeGm0a5rcOdMiv6w9yJDISvz+qifIuANG
1WRHS/SFH+nu3OXQRFS3RK5FpltcOzxIDxbEDkJzAV+4F81qZChNkzlrHlJtkMbBNvL+Ph2X2ttz
bf3gmrf9MkZu6qobIEnJHCEKnKardvHQog1m5cnYyvq1CBMeDj8ss2WoQrvT03JLClTdvixMN9m3
NfU077jN6mphw7yjIjGavVOZfR5liUL+pQrTeR7tWRphPZowohFIGSGdPG5ewD/UUUvZfACDpb6R
jZ5997weY3eFOj50pjr/Mxv66U8dD14etyoZvHBaspXg+HGx72mV53bMuq2Pocb998Abeahi8mKX
r4HRiXvlzsNFM9fLj9l3Z8bG5TJ+Umy8WScA/ckwIw7uYUJ5DX+l1NZ+X1ZEDnvW0H5thZHd00wm
9yIrynbXgSoiHStT/iMWcNKa+FwCPnH2Nj9cn8HAudBT1YBDrZs0nlSq35C4UHRHyCJAU0Z/cqOi
cxMRShW4aeR7QfqppKXosSvhro5y3avao0T/mccMvt3lUjau85CiCRJhVY+gUdK+nX9MPiMbt7BH
YJNEHVz1sMnt0Okd/VCVrpNc2mXdFqElUUQ9WIvsY6EG1rMNfkEvWEocGQJ94F3FwIUxp0zmNdLq
PHteW7HaO3YVWbK3pT08qqQx2od59qvPDBcnLdSyZjapY1JWWuxMmncclzY9+gkAI9YNK3ic1NI+
285o2zuWokr/uqi5c/aiF0a/p5rT7Z3s2voaaFD/1Vq31DNzMuXVqPXmFxoKco0caxjn0FJsYEju
4/MObbNkbtwNM7qXUJZr658TqTJaEd9MYVrrS5DU0glKO9Tdpr6b8EM59L4rAHVi0MWRWtL74rLb
w0bhTeKjX+dM8/ylG/pbakiT90uZtX1cBHkA4Rou53PtKZ24jNEZk7hHo8Dm0XMX63zewO2x56eL
scPANusHUznktxnSc2KtyVV6WZre+qFXAKUOWHK4x9E9zZ/7EkFlNErTG6PUD8AIoJZlx130aHPR
IuG8O1AwtAjFx3U5c6TH67dIxPpJJinfMkBY+6FqssmIbPzGeTgvVqWlUa/E6v5Zy6HrH35f977u
hSI22RpkcB3wS5xGcyvF02CnhXGsvMo+Flo+TjFpk70eWhCkPRA7IrkYrCG/zEGOvheU8Mbegxgs
D0cb3XAimU82sg5awpI3mnEMymCr0pLs1mnyKmzdvHqnY/DGoVAv0uzFAsE47HSzx4JclZpkLRYD
lQAIJRF5Qgxni2zfixB93QJhHwWuHWTWRuY/3cI2lg6TdOqcI1G2zk4Y7GOTqUrufn/l3mgC0LzG
fGjhdoT7d7J7bSShOWMzOUdExBtj1hnbzzNr0r0lpn7vCj15/v0B3zqDKFvZv8EVx+tzsjNXhNtV
UxmgyKSu3BlKmpdT7S2RWRZW9PtDvXFXBuC98cluKVKv9BKzmpbFzAabpacxut3qZv5OtGCWzsBm
DQdXSQhWlZxq3o2tQRrL7w//+tRu84ntjqQ1sPlmXm4Fq2LI6gQC93GUib339EwAwEJcSyizHru2
954X+fUNA5WaTB36EAzqX13K0ph0HW6MdVy3+phG/xCbKgne231vd8TLfgeHYRzPN6KzQt/x5dcy
vJo3TpfbR3RPYx5OzjDcBHVe96Espvo7M5P6Zhlq51CkmmGEgUtaSpjV0jzXBiv/+vtz/PoSI40y
ttyXrfUAOfrlL+OvRZV7FLjHgCboZSAoPjTTHM/Z1Xl3bODyaC2hV8IXKw6/P/JbVxdBxM954ht9
V1l2g+kNg3XEI+TfzeNs8AJZqr0Nneh6MsR7aXJ0N16deJKDOCLI6m2meNp+rdjFrQqI85GkYO2p
nV0hQh10X0JYZW+VUd+PmP8kmdgqwq2nr2ExDMNlJywd2V09TdVuSWzZHOcgSAvuytx/Mgcx9CFp
z1Ye2omuurjXqZgoBEDJh1WnB0+L1a8ZWLeucWIwsknCFsCUD3aitPlhqjuzAFdWO1+UXti8hrSs
QLe+tu7F0EC4C/XKxrtnaxUxEGsvwZp1Sogtcwg2DgigACQ0nyLWi9be3uPs24w+TlsGb0XoD5N/
I5AVLR+Gjvyinaaq1j/MXZne9q2+2I+9Yc1WyBvT0c7YLhhJ1NLP7dMwpXxJNoCYVoU6fH9xcJN+
UkRzG8OHIBiaoo+S2jbK67wyxvkMJY1ZRxWgNqZoBHe6ka5LMcbg7GAd+7muGQemBHMRg5VwSPwO
ZqMmDVHV4+dcuV1z1hGzLveJaebttXKNzD3HrNLlnzyHDk7oO12RXZjB0rU7r7XbLEo1xHg7dkyF
+8mmQ3MDZYoCK3elBS13zNc1SqDM0fMYkK/Q0lv027nyFRDTonLucTvnTZQGslh3Kk3ImTSCpGnj
2VU5ngFmP/ZZq5r1aZ5X4zMJWz2FVtW2yaVmeADWGF9SWdjgr4ewy6qsPyDT7G7HYFPmZSvmD6pg
c97+4Gz1O9PTFhV5zDLScBHa6jPkTVptJ1WfEZZiq4lW1OjkQ1S3wXCnWX7Fe58qRe412XEOoqJZ
rI9165aEsleBO0kWjLHsrisBFOdHvvb1g6tngBAzx178i8zwk0u3clOx7ZSLMUKYJc67vmiB9dUa
eQaDXjbDZTWZg3O2aC7bUlszqs8Eh3cuLh3T4TlA4/GgwCuet+1sBodhMfKLktfoginN6RsATY5Q
h6nKjRXet19+GbN5asJ1VXYaYqS17kenDb6yic3v56AzLxLmzFo0pk5VXrY+Iuiwb4gAOdvMxuC2
l5EtR7F6+Vm5BoOIhoI50F6WOWUhzBCniQ2nHtuQR1WfQtmZ/nWR5jw4JbwdQge7pG4h/FbNk22v
Gn+nK4NnO6nSieeGrM8dpbTOuDlJcB9JKzVWiHxd7sQFjb0Po17bxaVeklkFd3IRD3YFJzhCh5l9
YQfgEcYHX+Aj1MLgh1o7fd11STl/LNa5HQ+aMetyJzRr+8x8zop90Sv3Q7LKzZCje5I+X+3U17Am
uoa5tmP9yQZv1a6WKRjvp3rMxlDVcH13pZ91BS6txfMOAvAn3byqGod9gxTnu1a67YKBCR1oqKzK
qkKvdJYP7qJ1dZTSQjZxRa5jdQzaGr7JUAVBJA24b5G+BIkesUGr6gtAko4dTYGecbFGSZwtiROg
D1PNEruM0N0g1EEmFnv26xZ7d2zEXFTN2VvTRqktDTFfjKYimp250lyFpmxRLHiNnD6qrPeZYAfm
8DHvG8+MUY24bmQ47K0ZLJZjuM5l9wW7vG0enC6ZY5Gr1g47hnRpJJNBPxa9Nasd5CttjIoF8dpx
NhMvCw0l8ls6Ku5jZY5p/85U982X4cZQRKcFnvq0tLJTf2qntrOOW6kXNoFsYr+zsn0pmkcRVO4X
tkgVzcpe/e2qGKQbBd2mNN9YDycFuJYrXInAl0DxkhVR5c4Yz2bh09XS38vye/0S5FC0r6D44xKx
7O3nv/T+aW0Uee4k1hG9wxqX5GBfgZ5xbxKYpPvCYuapXM99p5J7o7JCSrpVqzT20exvJ/6Xgyp3
GZpxJQ1K2l13DEbx7Cx6svvbBQU+FE4fvIItz+jkJLbgQTPMsvpxNggeiHwYMt+wLcsrKdag2w1+
5rxjaX1diqP8wgvA2IaL5p6KWjN3HJyAcJ/jUvCM6Q7A79mps/2o+dU7kpXtlz8pGqFdItUIqINp
9p5cNsJjTVj3o3HUgoasw941v6GPEgdMbfY5KGxak57R70prZJc/2No7ResbxRqAQ5fsqy2hCQ7x
ywuYpQWBX8xrjhujetcrNLyFm8McpzaJxsn+XzwQCFO2Qo1DMtTdzvwvN0xVMAqrpL4elUkCYbsW
zYHprjo6jirfUYG9phWgHuDm3LQ3nGAq/5fH6h13qp3R1Y+VaHiydc0bngaFTTQ0prR/DkDV053L
rboN8zzQ8ogt3yyxivbG9Si7Aq+jp6sGsFxQ/+3NJb8au0qdIoYZ++lpsDs5uCNv5yPRl84HMl2W
b4aa8yKe/NZ+bg0aJ+88qW8sD2wGEEZBj9ho7ycnviux+blegSsDucVR6cMcL6u1UH2147m92j6U
m/ecjW9MYBHj2/a2IIG3Zo14eQXYkZm2wr9xpGvnbdL/nolU2fvrA3BEtATd1DsiHtic7dtsXs+k
IasqLurBy3a/X0O2I508ZjbES34Xlim0USf3uSbR3RtVx94M+PVe0Mc7mjpwOaMb3tNOvHEogPo0
J7YF8fUTXXtSZoCM7aPdtdci8+V1YUgd+Kv2XlLeG6vv9iQRUstclUCaky+FzYZkLnhoR5N2aBdr
wmEM4JA3/84a9fob0aHmGprbfn1LLX15GZugng0HZMfREY0E5FYzHJwYFwUNE5W/e514mZBFztQe
icsr6fYWV5CJks2jUTuCMek0loeiG91lV4xmUL7zULw+gRyNG5OuCy8YnP0vv1iS86zkmm8SWIwx
gh6we7VK23nn9L1+9DbiHjK5LZRKR5X48ii5rTtd2SX6MTX17Kp3qGYzs3IvnQVfOKlYINut0nj6
/Yl866vh3EQMyj3vvWo8AoATnp3p+hFiWnUx2F1xbILRe0eN9NZXY5Xd+IV/KfRefjUfP5Rpr9yB
uMH8GxO9CsNSOdwWRWJ/7LpAF+ECEir4XxyWlxVKK+4Qzz+1tUleIdmajfrRsFr9Tstyfa9KJ9sr
hpl2ZBT4TKjycjhof/ek4rr1kQduqhZu0pMOjzmnZVat/np05ry5ROxfx4sy9XeegTeqVYoBnJC4
2pCwnj7W9DJrzWlt/ejOvAiw0+Cv2c9Lnpt7P+9aFTlyzL8tdNAYJZNF+95F/amnPFksAzw9PytW
XlCniyXuDHtM3MWgqqMNGQ71iElwLmp2hUwey5Y9zzJBp8Xo9QGCRQD/obPsZ81Jgi+B21rPejFP
X0RFrynsmbVejx0t+2hOdTuhLeYaj4U1merJNEY6Dj3z+1Af0dEeLQgHNxY9s6ci9Z2vrZmlXVwm
rjZE3uCNj72TrxcWAcYaTDFMHnG7sKd/5yK/URKh2t0WOphQlGQnnTMnhx5YoPY7WgkSiQUBQKxr
CXNfNmMRRrPxnc3J6eqKJ8zfBgQAZZHfI99++QwNlWXWvos7b1Rpz+CMSb2tlW2kVWl7/P39+1Md
+OuV/WmwRRuMghCZOm/fl8fKVsaCtK1mXsg5E7+Bls91SVCCeb0WKOmjoJ/lBciFREVakqVfWarh
rjoqsG+oVvzLeUX0EmImm3UAKMo1o3wi3OhLbovFu+7QBEc94uQncL9B9mfvlMGlPslBn0O/S12X
1sLkdHEFMbOIIVk46c2QzgSCTn07NhE5TJUeJaUrEvzmnv51XQKyxdomK+V+LnVfRmbb9XOsDW45
RNpmvwrTtcRjra99l5yNsz4/OBrxWJFXuXxBWfl+Eqf51Na30zQNe2eWarm2RcVWd1hYm87sCa74
bWcmOctyogqgJxSp7ZEmUJYcGnbQ7hlCnYV4B1hI/qffX5HTBZQLQoEE85s3OGr50xoVxkqp8VyM
x8xvfQgQ+pgeLCHG8kIxfVdn9KXML0GTzsl71uBXxRmH3qTpG9eONy1qsZf3gitY2DXNVUfL75Mi
8tM2W0OYfckjHERPRWlmLtq5Kw27OhpSMz7ztPZLWJUrcvm/fRZ44fOo6cyq0LZuj+QvuwJvzJHF
0589DoOA7wxTIcyN3H0ObBQNblu1ke0NyTuv5Z9f8ORhYLyDVG4LBNJf0SLIfqE11DbjcUIop9ii
u8GNUdG5iXXiAcDZ2DP9wnQRDfCrOcFJ0SWddGMtbwc0O0aSvydZPF0KPABD2/uF+RZyd/735XlI
6yzPpkIsR7tugpuEnOWjr5P2sHZD8c4qd1ofcCjO9nYDsCMwXwl8S2ykbH6nlRHQmJ/ZsiIEGf3d
4fcX9q2joFFG5+5t5Ar9pD9QFcEqNFORFl2OVZySO3Mw+vI9w8kbt7LFqAPULahQGgWnqn0H6tPk
FyzZGUx22iyjfo6xbdh53WjEZlGlH4krCJusuwi0zr026np6ZxF//RzzGzBmYcAEMIOJ78sr15CR
i4l80Y+kFIkzJHfZWYcjd595wjsWVr9EjZus7xQKr3a420Xckl2pTHEEvtJGW2pIm5Lcl+NGz0hD
U3hNGhGw06X7sZ71o2qLzqarTUPQMBfmGcrWuwsEd6kM0atm56mXaB5CScAp7/xur/z5P383UAu4
HHjXvHqtlUkAvCOV67E0SvOiySd3Gzf43TdvDdYFUYuq5kPa0ton/Ie2NpqgYK2PuurtNEJzTRgv
slAYUUs71aRlE2ZknvWSaiPSiDqcQxfqVx9Zkvo2EunkPlgWNMawB6ptxKPZDbcum+w50hFxfM1w
4LTR3HaKFju936eJp/9mrlKikcRWzoS97GAX6ok+/VAiyxiXSQ94pCNpKIclQvtbu0qqr/oo23z3
+6fktODbThXGARAyXCYEvCcrse22IgvksB57xxDXulN7l1WezDkCvyL4s0aV96MbxdjvyUp2P/7+
2G+sgkwq6cls6Xbw206rTSxl5sDzsx5R72bNzltM5wdRoMoKbRLM5k1sJW66fMzLaGBxrOOtiHgo
5Vzh6rclA9Xf/0LbnuvlqmwBAMRNDqODdeN0t+Q4Cci6TupHFuxJow2/kMHT1W65I+bMQ/qTFkwP
DBRfVbzYVkZFqWvWO7unNxZiaI4U4CxejHJPXRazrdWJWPrp2DZ9jqRBX3a6Voh7CsH2nSXyjZUD
xDH12EZY5FKcrPn2IATF/jofV7r4N50sGEZWXRtNSauf16z8cVXk5V8n+f88z/+RfG9u/zqfw3/9
J//+3LRLn/Gknfzrf92o770c++//uHpqh3+wIPz5JLOm/s/tQ/77L738iP+6yp6R0jQ/5OmfevGX
ONK/f5P4ST69+JddLTO53I3f++XD92Es5c8D8Dtvf/L/94f/+P7zUz4u7fd//fHcjLXcPi3hl//j
3z86/vmvP1BR/HLnbZ//7x9eP1X8PU7S05aY+Ndn/fdf+P40yH/9Ydr/hO8OdgiPjWdxWXhkp+/b
Twx+sqUTYGXnpzRd+End9DL91x+O/U+fP8muYQMw8DNubdrf24/s4J+YWKAYYaqhq8Ef+uP/ffEX
F+t/Lt4/6rG6bZj+Dxxz4/P+zzOCGIVuO4s+n7ipKCgUXr5tdG81ej2hR4gXaF13MGB1uWfEW4uw
15SBBriVUxUWre3fCqRNuz4znflgjmbvv7POv3xSfv4qxCbolkMXAyK+c1K6QeSbugHjXjSW/bJT
siPZmxEtBuLhPdTEe4fanqRfqsShSbS2Tkw9qgNjOHS8KcLcTNMPeU+1+sut8O8z/usZfrkI/fWt
6PxTLWy5hqzLLw8FvQG+ZGWwGQFncFjRO0azYbdxkE3lju4CYxw1jDE1fXCh+YH4+vvDv/VNfz38
yUld7XHIIRwQuOel2Q00xyCuklF9YOjxHsf+5W73398Umw7OC97V1E4vvyk5XtUkWm4lf13Gy8az
GiNy/UIz4xqFqRYSGzgNf2vJ++uYHuUaTwL9Nzz2J8fU2GwSUKBHeVEgSDAaFYSOlemxJ4GZ6aqQ
uCTG7p1rar7x1JAyt9nZ6MzyDJ08NUvSLXUxZhSIjFwefGMcL6FMwUvGnuGKfWPNYNt6mJNG7BCL
GNuBYOjUQ7JRjwtsWvfMSdBS7Srd7bu4qevVDtc21+4HuWq3tasn7U3LGC4LtSVt1K2Xl+D///6d
sbFc6Rgg8v25xP36DJRF3Sh6Yga6gsIEsoxp+SyfU9dk9CqKL78/mP8zCu1koWF3ukEntjNGz+vl
lVpWO5hrH5JPozH4Dwew0EFIrml21/h16ofWmKK3VzZwTl5YpnfpOZ2pQokdMkEqIVyUDmjCp6id
B3SaSMnaS0OjRQrFV2KhGJ3akmcKUSGklF5S+RHzPH8EIoRAivPefFKzN1ef1owYvChIxiqLckfW
fugltlJnQrTdD6wbLoWaQUZ7nZJxETtGrYhd9bJ8iRfL1wCjtI5vnuGp6Jn85p1qY33M6uyWKbY9
nbWdP6VR3cNqQcVbrI91M7flviIu1bnq/bFPI08m2n3vKPvbWDlpuxfY6J0YKVnmRlY3TTH4lQy7
xar5zwYoAKgrndFr4eB3/geDnfyh90YHYpQxpF3If+UYu1oqx51pTloRz6CWv0i9C25x2pABE6D8
/eTQA/GuSG5s7tC5OtVhafC//NyBfwpki+bcyUrzxuuH7iunyUlCfzLHP8n18Jb9aCdZH1erKAXF
c+J8nzaUbDgxaS8iVZbDs2sv3kOGS/wL5SnGlabNUYMQo/I8mDklemk01henqNfrPp+S78ZiTnck
qyBDWEHU0sPzGz/uAZv6Id4LeSeL2UyR77fOZ7JfIIeoxl3u875uUO2sjX6/alqS7HzRqHu/aP0P
q0c+HrW1Sfk95760wdqWK6DZpqxDs6zGkdrOX4Nw8QcJgqT3uiDUwG9hTlbKe3ZrrJkHMBnZD5lv
FPnc1opLW3QV1NWyCOidLrqnbpxkMM87ttYtlp+m/MDr0it3JOaiIw4bfKfrZ/Yb2H9cbbbdc7JP
bfs8IyxYgI2sJpUfkNjln2rR08X0E5uUyxp8HDvKxus/DfRYLIisgd2e0eDDM2uPldvsPTW4G/E+
7WUoMkb/FojZLg3SMLeHzLye6gqbjW1AFQ5thpUWIqRuvkt0vTajgZdMF7YsZlZkCMud4wr86zN2
32xmSpw3pJKmOglNZDXJxxZ3arfX0FwDnlGes5wtw+rwqGAJCcJcevKTxUtsiQILcmu0SiURh2Rr
4e2ocYanskNbdtkxywsJ7qrtUK35VIKpMLVrFDbCOTPTbqrD3k3c6apY2x5hqNma08FW40qoDD55
xOUID/xQIjrG1ANUIagvnIkIzk9Nx1wJWJoa7bh21y44LBj4livhLZN2RUwM7ouZekft8Gk5HZ4I
Oc/fxZDm8xHSIP8JPY8okGgxoQh9M3nI7CiYyuG6setq/Dy4IlU3pjSL9EbvJ3LBKMuaCztZ0iFG
Njfqd/jfrAcH3Zq/GZiJBxJTSQ6b5O5ktzlCVo/hCggjxA/dy2tugeBBbxciaPNuwkGF66zIERSJ
YMU42UswU17OHeyS1hZbXmrf14aZ2qE5ZRZbcGw5V8okvS9MC72rQ4n7IyceOdDGMzehkbxThs4K
wqLZOAYtS7aXXptM3wxMT4rWOaYuEoNqIbrHxnX7VUbNBFdOv0pN1ZlDaBq9U10IS3TeWQNOQnmR
UtKt0W31ndkaoV4zmrwBcjYuThzoQ5mUuz7JQH0e6cjrKoao434s0eYr0PHIsnYoU+02BGpsTlfm
WFTVYbJbbkJ8dFqDkgeQRzQZs/zY4bpNsZQa4KNpyioU+XwY+0VvLh4WR1+30LXWb9inj667V9ZI
H1WQh31lD21hng0Lc0vUY0vV8BzVLu5CV30kvD2gVdGnV7yG1pFoKiin4YpegIYF3uu0YNjoovuL
Zh2xf7qq9tPQWOLeTmeG9CCCAeSshguwfa7qJ5GWYj9PnRGSxYdIMm2HT9h3mkvMdzJ2J199FhoG
Hj9JRCzIp+rNQe4mbb4q026+JhXtqbFFWYadcPsdmOg1HmQPJ27LeMLjpfa2OXmhJhIzBl3sTWHS
V+XHIVMK2w3WsYslGXZd4Rc7HWknTo+vSe5uGXulT0BvKp2zphqzPaiF4EtB6DveiOQOtZSZneEF
v0R4Iq70Xnq7JtXiLIAH3EMbPZ8r/VFMgbszy6n/5FPoh+z/pjNgiOrJUTmQbRs7wxTZNNlD3U9Q
MqZq2GPASfdSb8+E1z10a9qw6LSz/zRUg09fAWQa26wRfZYovwazOZ9NDf4wGN1JOM+OfwiSkvXD
M9Zl19rzcx00DwUOzbO+SXeL1bHYmy1ATV+odu8xHrvKZ3QVmWcNF8XQ4tzMDfFoT7YBbxMUYTj6
nvhmBNOxtjRxRjDxMxotQBvIYR87pIERSZG8t4e8OIxVr6chHSQ9xGn1IGZ6PWJY248W61vkoLi8
09Ay7CpFZrXljT/ytHV3wJQvhqF7Bujax6or75oaIk3S5AfNzB/o491OMBoOZcX7uNjOVVGWBHIV
thmDQxqDSOh9HxolXWmR9vo+c9LzITM+mqVlRzWmniiou24/5YN3xvgDenqBALTOOivKNLpMI1UA
HS8ybL6IDHZXLPpkORhk+F7nPuTgsFvWPO7NqRjDXpmbzat7tOsuva9R35GDrMvOiXsx+yZhS+1t
6S7uXiIRPlKzfgQ7alxPmcO7xezqG9r7530WnDEtaCN/aL6lk3mdB+Lc7FctRP07HH3ZrOdN4t1k
NrbiYBwuU3DvEEgDUDz1toBMKb0WKLfVZavq9Ac1oU+zbtXiii5ulLoBvTTNXi/y1R1cPsFcInS/
yKM9D0dpjZx4adCu8miZl+kCKhzPodghMEe4RSHgTNYNpIzvOqm0oawX88wZ8kg1+g98BnvKMXnT
arqMVO2T8moNUatVz8LP+9hekR32FiGEU6K+zM6gHe01vSvWzftDawpRr5lpsd5qzd1KpHRo9HMd
u2u5t7BP4/714tG3CaEeut0I3AUb3RqxrTHDTJNAFjpxzJzJRLPsK0zJy11jQ2BIveoxQS90b9XG
eeG3U8R05lClCFkC4V8Jpwyl1z5hWjBDXBP3msqP8PiiIUm/SNhCCx66SHX9RdvoRMClyVOV8yaj
6WCEshPX+GV2LmnWu3ro0gtsFiwm1DejNJ7xb9Pzmho/8jpDP6QFhbElSvK6fbqC5VIh9B1M/rBK
bHFI8pyh3NJk7pdmwXaoL8sPHTtXnNZLDOF0jbL+W1tZDg1is47JGYqatiVx01sebR3ZV+qOu1UL
5KXlL9vAo7myKX0nbMMJxsU1mT75c5a5O7lo/YEZv2Ii6k5TNDUdcZzV3AMZHJNAUo9uoutYUiV+
SdAi8mF2unwzx25tw5kg+jvOdU4AYdGzyo3aeod3Pblfsrl+oINritBzMmyZik5rQKgAEJ5QTab+
3ZPoecPcHbMuMrjnuqjMXK0IxVpBLeSlyamvmS3GVCJufTTSwfRDB83P+IVQ0jU76JnTgQVfPXmd
q0XYe4Nsx9tC71sRdSKwziriiUAAwFoO2baURBX05nzUi5IcdeTrRbRCf+XO+Tlvt7EFfEsMFxqP
o5dgB3LL6n9wGkuPl0Gtx0O6BH/2i28oBuAjet6iIzAN2D+AlP0wSe8xGGcbwgGgMgWtPDCuBxo6
nEZNB0gFaB+FPvEBH/wlKxsACUZ+rUsYVTHhm/4TEhxjvRc0nExuamfIIiQaeNH5ljme/N7s/Jj2
kZwIkBfUuMR2Il0XqOWGWAWt/plN7j1jtcSPAEjyi+lTVxahWaf0WtnG8s/KVoERtkpLf2DjNItw
HGwEve2Abv2QNJ3ehe6oZSgwVPOYIGDbTfjoP8vAkeY+H7XhYQq8vo/npeYseWZPb2oK0F0BH0vc
y6y00EStpur5v8lS5U5XjPjZxY3VZ9dbss9ZUnGjGmbtfTT8mdeYLws/C8lcUGW8CtE/Du2Qc66W
ClW+0OgX4L2tb9OlC/4vdee1JrexJttXmReADry5BQrl2lW1YZO8wcduUvA+YRJPfxZI7RFZEtVD
Xc1cbmmr0FVwmX9ErDDDGF8674aYHpfAcUTxkcCBa+PC1hrIG2RYD0I32y9Y/dOP5VSNZ2g700e3
NlsAg400uLar1qBOxLOeRRex3qO+cNnlvVYLltWLMwfNxFzM1zNvNeYvg/YyJqn3bNLPRCuEBZQU
F7+C5mPIzn7qGwWtuuPCREyAwHJvOm39GQ0EzYFwQVQEw9zK66Fm+c/YvxvZmAym1YYEMsxqB+S9
/tK5xDrUMrIeDbtseoKdplkH6Qjpzc9d2pY2zqBMPLjQ0RtuxWr6bLNkwABe9XiOhD1q92bhiHMc
WWV67DnIfQHlicrfKVKAH1gi53U52QVUw36YfNS05SUqrfosmXuXQWvFxbuo1tvXkTLAu3xt6lnv
soZQP3D/xzLTBVtcO7GmTSs8L9tYykT9ZTz0C1nLmihxIOBQGxsvssyPdhW5ku+tp69Kj1bJG5co
PuFzqwfInYj09yqdjfNgNOx2TEGmaMMSYXnvLnXb85pxcHL2yPnVrteb4mlm+e74WlVWn5VhMDMe
xF17PxYzO1F1qerGd3nSxmFRVOrnNmLmHkRSnZyg12PbDKe0xoA7S8nac1kIkQeLJeV1CuBi2tB9
onwoRpdMPz0mTY0ZhLmqT+qlz+nQVObaL/PC5UcWku2TFXVKHibTMFPzURDIYI/L6yKZspg+SL2w
7o1yyVxfYS3/VEhyjr5GZow9mWgSkmGqUYp9YqtVG9Jngl1zGGUMPCfWJnZzNmlSS8balnyEmLeL
jXa+y0cSNDdWwTjaB8CavVNqj5yJk5nJmfSNosExgR8ZWsvUN5u2dTuSwQaN9Iwa1j2Q0uXLF5fY
cLLz6qhiNT+Oyr2bqKR+VASiVV3snHxrNd30ZCudXQeOx9dkKV21Z21JASekayvPftUpy50aG8W5
E7NHJ8JMfpg21GRccZn6OibOhch8Z+p5nEe8wtmYjVv6VeY4mBrbfY6AcxOpqXlDbSn70YctBTz5
GxqPpjO8+mG4tbbhElVFbGf0yaD3x+GWXa/Cm1EmmwKtlLqIJjuUjH9IhQCDD1Gzs71gZJiFbJHr
22ZW4q1mN8qj3uftTQ/2W9v+87ztL7PYld9ITm3toKQxz74YUKae1ec455KNbsgPI/3LLMzh2NRD
nIYsxNTTLx+OZBBzXx0HH8PEiyF3Hrcd+qidbjyrBIwSSW0zMl/Yozf/jgnU+NWpL4DmrwIjZEac
HpfeIzJssZ4SjN/A2I5wYttNK99NZW53n/SxMlBr7KIMF0vYvz5NZ+zCipgZiglR9eJnhZdXM0NE
N5A8t32XV4cvha1Sw1tNb6ghfzmDiJKrjsvFseLWrQuJYgRlQkCHQ82dXLZtacBEy4a1I8Ke9m0F
r/afT+HfCAXrlyL5YaA5/ZV3OfSFaq3Te93peItHyXzFvc7TV1HmN07fXw6F4ZLJ4ZruXqPk6sXV
YhgTJCLakeiEcu3AUVnIVBZbAmPRrG+1H7+kTv5UafxBnbxrvlQPovvyRSBi/h/QJE00if/3H+Xv
L5Jk8Kl8qT+nPMf+FCXX/+KbJold5zeiAsSJVEpj2Xz9qUmq+m+Yi9mQ4bP/au37b00SuRIEGv+O
y95Ff1zl9D80SU39zURi5/GH9Rnvv+P8iib59fb97mmKlMMTlMcpPp/V738pmelUUFJ0NYp93mXx
gYkKzNmkx7hJD84VrtXpVE1WfKCIgC5Qi3/m0Hdx7rHUPTDFZfyBc+bUKrEeWqrVvyptoWChkaiY
xFVZixR9FrZeZ51HnQhdPI+PCzSu7dCZxeG7H/1vxL+vUIaLr4LoC/MDtDvf6PIuHkagNWmb0P7i
jelno+vtrdTq+mBMCJtTMYkQmkse1qq0rgy+9fvaov9HLWznbBlsNmaparfSSOpbtzT2JsuQfaP3
zQde11rIUnXZdUaa7s2uqmDB1d2HqVenV3e20l2d2fXBm5P5DHwgfcvxtop5l1+MJz6niUsIrsH6
RvxOQR061u0sQbp952TlJsLD8UllFBs2s1bv5SzrQ6Sr3Y5lWMrLvE+25HepKGanc7TtKd0NDAGb
Nx6Z6yPxx78JHZDrhZgOGvJfBORCHTJ81Vq/d9YjMA3LNnHU9DeTB7J/YY8R5GmVvPEw+5uDUh4I
GwPbJYYx9eKVIPRhEA47mX3Jif6QCthjyFWaNgeaaO1TLqthr4D5ecta/XfH5VFtrz0QhAIu3/BR
hkhTLRy3ZeIGeWypj5NSP2Vzx9Wh1v3HVCnO/3w1w6vA9/DdT0zoxQJlCXYbixyVJySifjztdlOY
lbcU096p5mNt5mRCGXuqR4kP7DNpd+PVgS3zYYrqesvuNdoBzGkeO4xY16qHIrIhsSV9Q5tMaOhD
bz8xf9ex0w2R9Jcs9bpd03CKN4uypO4Tcb2MnVc6P6Su2h5L0b8ihMxXFMcaG4JXOH8Xu1tD4VGx
he3UPw8ekiGt5YcZL/guzWg0ikwXX0Mmpo8sj+tdbsOdK3C6dw3yal6aMZM+1u3vhMOa3jdxFF/r
VeM+MjRLeGI0rkU6xWFBjkOiCXvFMo4Jzn3+twHE0zeo2kk3cZbSADjijKh5nl1B5ig+cdeZodFA
5Gu7bhQHdjNS2RdynD4qet4zYVBNygLb0mnvK41Bs5YozMH5AWczSKmZgaFVzemdt4LAmVuLO/aD
4lFpDMO3uZCvFG9qt33GiJ42BrDc5ayHWRk5R5lFxZWaLIMMStuw5oDmNP0zRYLqlooH8DgJSlTI
gA/VM+qemV28N1sbjF3ctClh9LQpz60rk+eozYfHQu9dBudGva8yIFcAA7hzDcpZGH7pyXkc6KcK
SuZFVNfwK/SaRkNom49VIEX1BR2uoXqyLXZychCMBs6/U6KiVRSI3oHvQKIsXROCjqjXTpwFLB4J
Ac06xkkWfW6bzHxEZrCuvNLSN/08y42TIIfyjMyvM8eMp1DEQNAgO+aPdYy7zPd6uIC06aKPOZXx
URMp/BOGsbmT6qFnxQ6yl3IabVXshTIsN+kc7yq0rlNlCUFxxSiP7OgZw9f9EUv1i8xtuJbtZw+Z
dcv0GhsFD96FJs1wVHrYbNNY36ukpbaxJV77ejH51hQGDfr0YFhJC5rLLXwUR2wmucyrRwIT8UPG
vzppRt/uZ+TpGwLrc0JUPtEDbxHuhtOcbCH9gIgAyDdEfpubtGti6T2bmW7eRtkwn2pD9FvOkXi0
E8VxQ4eTgZBX1nPKueQeRHVndDh51BTFgy1CJVncgKCavhFdntFoobfm3poX5QEclfEyE17cK06h
neJeme46nG03XjMzDmgMhnhxI3cGiqG98xgjnaqocbYMgtI7e+rMnZVUnyOmPNhkkyjMeULcSbNR
PjKEVrZjvoB4qsZ03zWq2jPMkV+cXpKUHPKPqdeiIVQnEYmD2VN6QqDrmbnQXd8q73T0vc3sYZSJ
wO49lgVwr6xqxYOHFRbzR/Xakq3dq4A0sn1XOG6MjOElX8Yibu8GQF2tDzdMv6lmryNh7nTN3hjI
iUdVHbQuW+eqT48SRdYfmnxbYO/PNIfUmKsAxyCjMz9AkKOuse25e/oR07ZcrC0EiuJ9O3op5Dfu
zd5v7JJ21R5gxdol6qopq1uhAPic6LdkAFgJf303hTz16qCUVbKv6ny+T6KK/fDgej43UMdieCg2
g1lF11nqeowOTe/YDZFtXMPIX55nrOwBKNGXce7U02i5OElGPFN8qrCOYkquKKKTeaC1tH8qkIf9
HjbL7QgI/NynRbWhczK+qwbRM++dj3NlPVV6PJ+MRbnWlc7cEguWd5PazkfTqV7E+N5UIvKcmnmV
yxQIpGvW6e9xrjySNTF2rA1s4sXWErJXsoKSl+0mbrGuTIx8FmAmj0YzM7cfkKF1xH/XqTkDLvKR
PmrlTuOt9Srp9b6zVxAy9N0kgFuSI3aUA1GeAIt2lT1y4TpbagqXPcydmE5yrSUI6S7xxuviTtk1
jqEeU8M0kA5YhZW4gFp2S3JA0aCyMruHCzA/qQg+16pd53scmV5QkNLT3cS54rlmkxlKkYWSSut8
NOfGz7upQCYoE4R0t35uI9U+R15fhoZVEq0mUSJ8V/G6expknQ0Y0OGQjNz0QxS62dwcp1r219rI
uE0spXm71JFksqQda7E8l3J49MRo7A1ZHZlx8xZayoHk3kzBONrWQlqoybaZ1TIM7lM1ACsjOB1K
F/ainj7wLmFU0koFHg/vTqFV8kYBfhcanX5qvOYm6rN36ZCcS7REEbpdmdy6eRXvSgIk+2SogiHz
tPusV5mYKKLYSvTOOSh4e5KWBeA5KJyluWEqxkRu7KFDRtprkUNvSyHA3ruqUt6zYH1iJANjLc2R
DZbYOuuLl2+hngh/FB29hi54W7Ubm0OtN941Cbpyl5Qz1SdupIZWYq9WBjXA7E8iPtffxZA3sa/4
GbTAbJr9peKxabS/Y8e3EGAwcfv4LFEaxVUs59+HKD3npXIztA6ypANrzo1cN7AMZXgpKQJiWGaL
HWPz/EQZaRTK4WVqIuVgewo8yf5I7fwUtIX7AtIj3hhjOx0MBZxMYrfWFY/b6aoZtCFsh31r/R7B
pjhR2jo+In3Mm0x4WIW1OLqOXSorIT1D2UR9C93eOKuTYr/P4JsQ7rDZnyQW1r9GZLdF3i4BKq4/
KvyjfMYWbcgEU7qMlV3latU+TTwXYo13alzlfd3FOztZPrnFmF21Ju9wvFG7vnAqH2yRe04LfBrx
7DkBRF9kaK/WjCBzkumjoKEqbCLYaYvhPKV59yhqGMDUOTv6yIpkWT43U/dQLW58RtQNPKrebtq2
7sPR0oMIPXLTunV7A1rD3owQxAPcTHwAIlnQpZq3X2Jnj45nM9jL9SC2tHKfNMI54HJKPoGJE9tI
ZT4beS4lrZP9ztDyD/y4Qe1k9rtCNQZ/XSN1boSYURY6ypTMeLRO4saM0k8xqyv84Y0FoVS9z23r
SYf2C5yt6O9s/AO0KMzP1K21QHMIfVHER/OdDcXEbn4fGWV6TWfCUUyO8F9B3GYBdkdfsVlkFS5v
Uf3QgyXtVeuYAWzBIXPuzHkKmwUpEWuI6ccyLiGYeB9EK3xNoUwZDckKFrvepI18kfhxEtuZgY2x
5pzEszvKGxL6JN9LczdUiXMdkTPcE8sViO3yRIg7v/ZyA14q0byPWe899F7fvp+LaNPUzgcqx5+z
vnL2Sdd7Z91rdnhjFOb+2juNqkEUGwuqYGo+1eqMQWAUy3bxkolbKGHPl6smKMay29S6HMFmOMkV
nHQ7rN14fhe1xRXO3RiuSvZInYa/jJ3Ghe0AgIY1jUPH+zxgA8Eb1YV1rL/okGWuFMPLbyO30nee
g27lxgsEXK3YwN2EmFopc3zskDf3tszvarbjV6OczbMltLuoE9kukemDx4qeCbRj3jec/MOQKu1O
J8Bhl1TnRC/k4aYNd8A2x3W4ibUErQt64cZ12QZQGM0ltqTyrHQNxigzhy4thtKfmXhP7Jg9VTlW
gyGI3VdbXqw3xYyfQNGM4+Cm7k6DeAnc8TGOWBBNWZmdchSooOnrE+hWzMUsivsq/dTyw2xik7uw
ld4DCmIaVnCW9rWVpR9tV+P+RXRqugV8d9Vp0a4FXIoToEvewZ/xSRzuCNyJPsCY54WjPd4uCb6W
Bt9miHMBn8eXqjqRi7phZJJuETe645DBbK1pEfLHebava/t6rnN7NykswHRl9LgwteE277zQm2dQ
yrCVMTvRibtDx9MCnK7xtvaK6ZOZ9VgHOnjhXNnKbUJaGauoRs5XhoxDWdRMlffAimIK+9zeDFqX
3lceqBzOeV5/qPS+3DVll/m6LInILQgWh0y3e7+ItYfckX4yGODK2ll7x/QhmB11q0+iDK1efR0m
4+jMafFe68qr1JvsfWpwu/esYSq1GD533nBw5M6pnjTMPXH0YgE7o24dNUqBxq1q8hbDYbku6O2g
MxBCKmke2pwlnLLLagSnJGtOBm3zIxHgY7dc2WP/NHf1brLZDyrjk/SiK23Rj6Nl8450kkfovu62
KQdQQfXGpCxkRxFB4s/TgspBu62OqQfhMafWeVvUlTv5YE49UMG2C/iKMDICUHk3lmYRyGS87SlP
mXjsUSdHgywcUQRNby+94rVWYfmOUNcj42Hy2ncLOCThHjNKZW6mOL1LxD1oss0wf2pMvggchDnQ
53gJXe2hBxC8HyX6fIuBK5G+1mQBfOOtFavveHbSDIE7IEPcW6y98MoDm9mNZT61TlmuYiVLXzz4
6dOYU/MOO+tgD929AX3VLDuYL+NOyx65yfRNWz4vnVMDqDA+xWZya5vHutWL0G0+Ul6n7V3jA0UC
lj92+c42T7Na73Wuzs/90PfPY1nZt1FMD2CmuWhs+cadsuYB9e2Bx5+V+lWymAcnilc7kocUBZdC
stkQw1rQ5JS67+o5DwaPmdUyRndDkje/p+hHQyajG8fr2fjggbEcZ35a+cCLWdcb1ck26jxRTT+4
gLsUvV0wYiTsv6ViXFte5JwVHm3+qNqJF8i2Zv+i1c31JOPkM36MYpNJTTkkkYivZVVtCCqUR0w8
sxL0trlsCL3qGwdOeljorH3ncsYFV6aunznqmZzFdFeZqnsXt/m0SZP+M3EhUIMxp8JYqmmXOUZE
DeITrHh7H5WYC0xUuSuT3caHSY1x647SRRSctPF9URhQ8iLFeyjn9y1JqA8qiNHH1malEA1UFORm
J87A7hvWxbDs1MzGqtSLws+zWUW8Jj19gAqiXk2VIoNsiO6MZGKRCNXIue+SEowoRDadreGZW7/b
GLQq4zUEOiOtRBymWolvMEngWKGLMdPL5aH0puwgMWmeS/DrYPtIKn2y6C5GJSTgl7P1mmRodYr+
mjKAsGzBzEykO0W2yiZKvNj0TWuix0dvqgkETls9qCq4N12RdRjbueSVgfrX05e15/aJwbX2xFwl
qF5D607OYktICthwNN3gieGq2W2cmt4VHpJ8j1/4MFFVdE0RVbMfYNSfU2LXYObGCYywaoMwp4li
/CRUzdqlsNcCstoWG+S2yg8t++9t3rcftXnl/49Ji5NRxteGFdthCpDmC4Zf71VvxjmY5Fiw5hMm
qdGExvXr1qVv0degC5J1kdNJjbXsCS8FRmxdkywF9Fpz36e1VvEGzSmGyIy589m6NM96vaiPstTm
ZJN1SXFr6Ep5SnW7/ORh5t+oKTmExVDMU5qrxTGuWexZpeNEtzkmNWPrLWXK2zia+n2dKg+Uzk5X
Tu/pbDzq2dtHEiFmW7cWPWI1z+ZNWkv2TMhBhyGKXJBc6YuDoW/D9TjeZob+7Bid86lkn++7Rm5+
UdWyIdaYFOMt4IuISI0yVgdWHdq4zkCh6pqQ+YJJNctPBYOlPl2mrTOCRW+MvNYxZ8npow4NE7u+
oa3+e7YJZTM9dPX03gJmqAkLkJxRUb3iDh0V7lrelti+5+fUreIbPM7GVhn0xySRxrZOuuI5MsSx
YC4Z8vO/w8/TheW8doCbeLKjcbgq1QWeH44On/W6RZYYJ8OhHEW7xVef7axi7Pe2vpxR/rHweaV2
XrL+3aB78NOXRZ47zcvwHyn5/cj+bzs6nJUlM7xd6yXOTRHLK6gT2JHNqTqs2/GNRSThjotUYlpK
lRmq3RKfgHZ6tzAufVXCy20S03rhLNYBBSAf2YEnWtB2xTj64DTyWyDZxk7r4uzWaVmhMumU9EFM
SYtPITGCdpT5zYrI3BvpUJ26sVDuFaUwn3kPtLD89AjPbsqQWvZGHO9wJ9WJb1NMVvi1kiWfJV5b
FzXfnK4bz8vv2LuD3Cfw+GWe1OnB7Iz+GJua8E0KSKCZR3VgUty7V5ROvVYVN7qfpsi51vLc2KqU
jrJRjsrHmqesCGKmfduiz2/KBZiRr86s1yoXA9CGt03R7vo+kwfMKfPnBS9HyL4BMkKcTeXHNGKl
P1axdlSWJH+Xj7F4+jrRH7GPP7XLpNAa6HXPYLIbvzd7BhtaPdxatKYmm6rN6g0zAetKMVVli71s
/ICdN70yTURO9ks3AtvVh2ER2q3djEQ0itGK6PIorWe3LvDvTYpyimalDPE4NR9sB/scG+qGAGmH
60xTCtmFK15E9xscp6+dmTOPR/aXTEJm92rKXevUzhKnMjbBsNUaZj8i0m7aNK6uEvjgzJsy82Pv
yeJmTCgeVnsD05UXV9Mr6cloq5VCe7KLqfmQy9g9R4pLV4TWUDQz442hyVOMt97iME9YIC5o/qJH
WMDEUguCFnm5Ay5DnE1k6rQrK7NkRT8k3hdFYQvB4qtg5Zk0txKj16uMsZtMtqwW7jHnHkslsoli
NydJ+mbXVsrLnHZgI5XasK6Yvxq3rQTrHht1jD8PZz8KeOL8ruXFTGFiM5GLydT6VJZaftNIlsKs
FfKXueNOTvvSPTe9pgMwsPUXrVXjgzJpViihsW8B1mm3VsVLWHpz84HGC+1WzWYTdUcMt1K45iYu
G/EkhjS67mvrDgxm8WQUpbimEUQ6uHHUuiChU7jnItHTQ0RZzM6i4BWXawssN7e9MjSjqtymzYT1
vZAYgBe2+k8Y5YrOV1uyJ346mPHNZJiAQUrFfCh7Xrc7gSHIj6uRs+yS+NhZa5EI3TZLMGaT8yok
zwV/cAQVApKO0BM8f2H5ilM6W3WsnDOmVYFhV1TNhxineTh3mOKoaNZbf2bLsIuSysP/V4721kQd
ua3wNj/RE9KUG3CIhq+YAvg0RsdA0c21nUKTexqk5BPvdZbzhjdJ344z9RtW8Jd07ceau7W8lKp/
ELX/Z9L37ku9Bln7y4/6X5jENdEZf656P3Tpf11/qlb7zneyN//JN9nb1X4DFWhAUgPJQ0x91cy+
RXEd7zegWq6Np8Ome2+ly/2RxPUI4q6cMiwY/FcEU9Hh/lC9rd88em7ZvEGTxGRDhOpXVO8LU4Tp
WisoyHJtmzwuRJ0LU0RT0YrAe3AOtW608BDO7RX2LNzwfVZOv+YO+nYsBHxvjRDjEVq9J9+Jt+lM
+C9lPh+udZ6b1FCqG7Stco/jPj7lma79WtTw6/FQKskzm2AmyeP/eDxn5laonGYOgczFm3EyGfCW
ecmm0JneONTqtPpOA/52KAfWJqYn4lb6xVczU0fpdXInEOAj76QpffeCtjg8OpNODpAOueimA8sk
fXb3vRN+d7Wdvh3m+6zv3x0c5oIDkR5VVv9L1l9JvZ418xzmVlXtDad3F79a1Oou09P6Bt5If1L1
zD1kRZS9/vOhV+H18nuDoFk7BjWCRet98v0p1WONORG91rCFs/KGhWi+N5ohfUNhv0A8APex8HhR
UalaNtcO4/QfD+MUksRRLeawYMF9rFkxXrsTQYiGYqsHBm9umAu3rnybClCgGewJ21LI05LhO/R/
+RtrkPjtFXlgoUWvGd3vLuJImCIjwjKHrbKCkGtbIXZQ12/wW9dL8+J3haTDvb+a23C/XBwl1pHS
aLybQ6aOyztmW9Lcmr2BxR7eZIPKMZGv2wpkaNsn2hfjMC6E9sbPfqH1f/3VQV/Sa6IiDcKN+/Gr
YvvAPSL4I8ha2HuXeeQ7euPklT7FGQPykYUVPqv7X/99V2KBDkWI69m+OKjL/F6hBBlcBV6DMPbW
2KYX7379IJw6A7YgXrC/HIToqZO7hTWGU8OGiFwW7/2Gqd8vHwW91ea5Dz+GR9DFSewGarimfL1U
DAZ4QxkjO+LMf6Ok8m9uQawwjmF9xd25l/gTnRoYe9TaOZyJM2161nFBp5feG8/uv7kWmBrxeHOd
FQJ5CXbqHFbEphaheveuEWpaPE7o8Gn9JG2iUUDJlJ3tmOKNK/Bv3k6G7kC2NA0eMOqlj8nIWdam
Xc8vOK39CwXaaTzytFHLNxtFLs2069XOlQBflvuNc2WvHpTvbmxKmIhi9su4ei3EiwEg39u5C8VK
GKbNttrN2pgznAAgwyzVkdkXrW964NSkso7uNIMvd2stf8vn8ze/ACUuuGnBbnIpXd4OSyYBxNAZ
FHZMuo9stast+xrviLEgeeMUf310/fjQ4RTST7227eAMujRIilEd+3pmJgNUJFCMZsc75ZEo2FFT
42trGhLfypywbJKrnKDPr94sa48yLj+dpyre09Ub+P3PPw6RJhG/UaodKw7YvpSICYzK//mWXN/D
P3xFG1syLxGOYZggyi5uyRExHqhVI0gLGRkholb6HZiKrxmhHUH7N97M4LP+ckDeWPizwZRheeEe
/fFrxVHeG0LJ6rCUZgI6eEY/C8BpW7AIEgGuIXET/TO5L4YEGNmKdKMV0An2auMwJrcnNTH8uHfd
equzvI+Puoqq7c+tPVxTzISVBk23foXfMGqkFFoQ36QDcBcgm9UgoSzdop/TirDkRPO6W0nTnp5L
p6bYDFNO4rQ7klIOlU5W02KFjUvjnNAKkgWOW5KyyVyr9hGwkvdI4xpyesoLeDOUbhLTfABODN+N
MWghk7Fef+o6ZfZgJFhrOVZVp8bGHvUsOcGcrOUVCQbbZRdsR0ZI+yO/wGRmyauGbYJdlFxmmJjk
W/c4YYyUgk2aB/A1ZA9EMrHV6wR3ieYpjlc+VGOW9kGGD8j4SJoVFbbBPZKhH1IVQzynrdHkY0Cf
hF1tMFyDNRV3bpfmAskhb06VuuqC7mC3n4qIoq5AhWMDzNvhaHXSRkkQWU72KSIqu8afUvmlj0sa
OTKiUl8inOFLSOBXU/cKc+7kEHltSvuVx9S/nIbaChVDXzarvs2IlPwsg5x8WFrzVh8WWhhby+jr
a8aOGKV825UeyeOYdHdxW8edSUPouDZPClJ5Y4A8SGyFTEREd6nVsPObuP3zw6iAdDrokVJ9tA2x
VH6c5iAQqVXwXvAPacmB2QDh+JqJ37YzIhUp39X0W92YnWchmhGPh+VEWajmXC33o9eO2dERunKm
rs7WNnUEFsg3QGeMGxeOzNpQxpIjWEHQYLDxYo1b0bWMb1D8vE+N7YE5Br1pM0Uv3I76BwaoypFE
KAHXAkKfCCqhRTdmRXbtSo6s9YJ2KZRjy4/cEA3PzGzrmSKqr4irqPFG59kDo4ag24leGqM7Mpy3
CHfzaz7KYpnro4ufRCIr5524AoIx3JW4ctaRgJbGmxlv5DOTbakHbhEnaljFs36XwkW7puCBHI6C
I+F3lgDymSdeUu0Ix/ZsxSuTvHRDwtjHYWnYZLajNt7hxqBzDDts+ipcJ0M/rqT4hNJiacGyrqrX
GF/3e8FjwNv0RYNmYc98xty0mR4mWcKMkQhLu0XHau2H2VAU5nSuC91Drzm1YWcKZz4t84KY65vM
f5ONMAZz6639Mmh7Vo9sKtS+HwLV5f20UUcQcIGOIgEi1KSP9FC7NkmgKRPm4hfrwR4EIarhlWxW
Uj71s0dA27OH5qmxiTG9T+KqP88juCeUPoMHRpkYKdcv7X/RVrG40rkDE1QPEkZc+ejh4GSHwVpS
X0fvuMbIED0bPY1QPuuawt22qjk/fH1Y/9K04X82Svg/56LnNf/zeQJg0urHWQL/9z8s9Ib5m7Pu
/Vke6w7mIl6Tf8wSjN8sdgsGayW2ut+mDP/BevGvrHWXxotI18DusIT8j4Xe/Q3Su7YugZk+/MfX
/8ee8xtv7e+JXj+uQhU+luYHh8jIj+833juli005Pqm0UG0NWM57ItRvoV5/9ukXiwIoYhEPFSU+
RR6jrgkgzLbLuuKNhc/PPn19d3+34iMzP5fRqLl3OS2ngTNkM/WsMFC+O3d//FLf785/9unrUuS7
T6fshpumgTtM+tTjJktv2qF7i6b0sw9fl43ffXhC5U7jqLN1Z/XeE5OkpzU49Esrsj9P6XrM7z6b
vLqdtqYOewMDAPXzTK/f2ln+7M82fvxousym3MrIwSuq+mhFPDhzCkg3//yDX6xj//zD9R8/fapt
L3NGxbyTTZ0/I6kMx04V1UdPnR0KiqhaLOraIE3f63tC2qxRajt7Y+P+s292sXvo8pipmQWwBPpg
GkSZtV9G/ZeGLX9+r4tFaxl5TR/NnBBa3u9iz5v8WkWV/udf7Sd/+F9IfLkChdSajDuhVjloTHya
jOn+5Ydf3L+Ookt3hp56Z0n7tWkXFAzjy7/7uy9uXqF15IGiis7lr8wHa7ppJl3/d08G7eLepREI
1SNK9DuRNea21hR1T+FrEvy7P/3i5lVJ2cdMkfQ7AiJ7bYrPSef+yx98Pcvf3bsNYCCKf90SuQWN
HiaUiVVp8Hb/7g+/uH0to7BVYSjFSVLzWfi6VfengYV8/C//ev3Hv94y2nF0xi45ZVIk7DWkQ0ai
efrnP/6COfzft9HXIeN3vw2VfJXloFzht88e9RwkYTqV1m6sMzh0mlKN2wlZ/wtLWZavGTq15wo7
lFk5Pwg3wxOjNPpbrNif3XUXt7SDqFvMlOfdRVq26xLT3RP+KA///E1/8uGX2SCi1mq6OEl7J4ro
IRrZfmBk/ZcvzUsgdqzHC4GJxr0DRwEnqG1e8Jd/i0+iEf3SYuKyywlKqmjrxm3uUobBT2aeBik1
vG+c/5/9Khf39LCkmvX/OTuzJrlVaEv/IkWgEfSamTW6rLTL5fFFcWwfSwKBhCTQ8OvvyhPRt6tw
ZWU3r3YESSE2w2btbwVy6Y+qyaBrSbYyP/Ashm7eb9SdqNbxjISxlP2RAtF4z6Wp95mt4ye/1k9/
1bPJixtm1huAAI4KTwA7ODnO79MlXr+93fqpj/83PfK/oeEaEsfzYjeWj/Q4W+h3uypudrNBXiuF
ivvw9k+cG34ntsH5snW5LgxFG7A8xrV5l8e+n9bZfOH7Vw49oF5Hk+VwH8hFDySCCvyWa+LEKl64
Ix2HuD5qGr3PyvZBV+KHz6BANPLyq6rTg86G+9Ux4jqDlBKSxa9D2Wuv9Rop/JfNsxnW8mBC0mMc
lncseFoA43q7469PGHg/vGy5TBqlCQrbwGKqk6tS5BAw2BaAy8aEn9/+if/ezv6elLjRvPyNLGCA
GwwjO0qKB60WyNx7XU2fIPme9jEDzucAoIH60gAGZTf9Z+NVfKOXdPu8orAOSpo+vJkqmMTuuFXZ
fQiBHTZEyIXqehEfq3H8CfqJ3ZV994iSuTvWLPk+7JPpbtAyyu/hQvnl7T/k9ZmPi9vLvyMRvYgb
yMiOM8UVKeUtHGYB5b7wJc607ibmQYdEdW5QquMUbZAYC4jyFUEhj1ff89OvPlt25q6xvY42pE4M
/2Xn+QGUjo9+TTuHCYsCpboKdH6kwfwVfMgP23aiXf/vtfn/+eqFWvOXvYbfqlTrBgMKQyL4f5L+
CL2F350Ujy4vG0cNVVLzBY1XKX2XvZtDeWH3O0Xla/PdmSelAXV7QqNHSltSpH2LGhgCaBS+b3Q1
AVX1D9520j0LwuSC0eCZKGbO8hNPKBOvRE+PMHZc4SbdinsUAaIC4lRi4/Up3LQ+S0KbokIuP3YI
q12ft+8pXI792nYWoVCNqajbIT/iRYM/LZ3W30x50QH1TGAxZ/mB3BZHdODXjkzoex11P/qovvCl
z4376d+fRRV4SpB8V5IdUd/QFCgeGnYB1OLvYKh7iQP+HwPlldnEnMgVdQ+38i1mRwuDTIjGwAfs
syjY1XgBeJoUkEiUDRbl46ZkV3XYAw2Fwv4rUKPC2w3FvR/kOsHoqANYcum5+uX3yZygB4Y9kLAF
SI9LXMN/KxE3ANJ89WvbiXrRADOaIpV5hOzjlhGoZ3veDF6nuxP+/sUnU6BZxyUdccQQQ3SddIRf
1za/cPw6M9VcrvcG8SbsyGyI6yYgq/1A8q+WVaXfQkudU0AM4XAQlU10NEi+XEE+iLqkDhbyXqNO
nSBU9RJRG5aw6RXtdCfr4XOba+O3/bj0bsAaEgHBQ3aMS/uYyQiS4CH1my5If774otBcgRDMkZtY
+uUdz/uD4vr27TH5j0vwSvBRJ/gs3srzrtLZEfbfLUrO5upngkKCT1mJcgvUigO3DKLJBJhZCSUz
KFGfuo3+gtpTPqkmmSA1X9jXWq868/xKTtwxYZYllml7jEjUo6ABLhAfUdmXeX4nJ/RIteao/m7l
UafZDTbdn8BehJ5ddyIvRO0iHqyz9lgpyq/nEbx9PHhcchE4F3ruppuXdRAw2h6bgGbvGRt2HfDY
fhuUC8sIQS3NKtz0j5DcfgIU+Kau5OHtKXam364uAHpcPN+hpuCIg/ADiorx7v3/pSv5P3dBoL9f
xoUAkqHasrA95qT9ieoNkMuE3zTJ3C11k3Kc6Lodg4D8VEMEc0UgNT1HxIlnwQZOhjVqj0sC+NvM
o/FmZjrxm4XZ6Ts827LHlok2jmEkVC7wC8CDPgCea7h69t0JT2oyiB+aZjuGPc1voZNEPShnl14i
Tl/uldUoc6MTHL4IteTsWCbk301JUKJRjfaoadKBSTDHe9RhbF65p8hV0cw9ys8X2LkeV6PAvY4q
ebXE7ejZuhOtOeuCtgXr7ajACgRtdnoifLywaJ+JKBeyBtoxpOEjEhSG9/QuAhXg2izU+i0FqbMJ
19YIsc2lOAYwB76Bf8c1yn7IhWE584FdmdQGSXrGe5Rs0TTl0b5ZW/M+NTN0Ed00E7xc96cC1ayv
LzmNnhsrJ5AJGIwmLlGIC/fFGYSOKJwO9dpH095rdXMVrTmqcHrIQPlxAqH10Cf6GtXq4ZVf404o
ByETcxIbcVzBnYE9Wg1c75QuF6bRmVcoKOZerhSkTkYedwGSLpBHXEHv3OxR7CJuJBiS17Iep3vw
O1D9E8Zq18Fr9F9YxuDU5/e3OaE+lKhtK5OQH+EvjPINqHHz4YLV5blv7uzDQoOMQpZJHCvU15sa
5UDl6HcUS52wlgFgNXM4bsek1QGgzdHeGAghvIbEVYHXGywxQjnyI6psyl2qoAeaowuBd2ZMXABn
hE8XzXA7LSKS/A5a3N5QPed55TiVADzfcha62B572XKksx1R5VkV2SKZX4QlTgRjwQcytOMcb9+1
HHZ43E+/T2t6SRd/bmCczZhVoMWBGtzg5FPf9Dkq9cDA8vueTvhCGyx0xZLmSOhKoh2AMCeJZhN4
Nu+EL93gLLPKChmvpT/hbFGjv3R+D1yRK5cPBy7qaiPLsRfplylrxV6FgBv4DYwToD0qCXGDr5bj
NsI5FJY0KIyHnOHg17oTozWKDGFOEYbHlvLk90LFgLIGy754te76n+ZBuiZ6BJK5rYd/UQV1zNdL
69Zpyr1y+vnP5vPZyS1KVGhJb6djvY7Nh3KYUW0K16HPA+i9T369dyI1bzPQ+amejjQT/GOgq2xf
S5l89WvdCdVh6SK5pnQ81rgpnvyU2XvcKtmFJezUymvD40RqXdkxAKxqPNJaJf+gFAFF7ai8v0EZ
oLnRpgLw5O0/4zQYr/2QE7dgI6blNHQDHCLhpSN6VA5TWC19AWerepwSDb8tAMOrC9vwqdXXfs0J
Y1A++0qvIysgG7xu4BABLJVfJMTOHhvzLNtAldZHYtYGikS27HUKC4W3h+lcx50o5mJmHBpGVohO
P3ThJ1Ab/C52sRPBoEVDa6AThvpkA17evNxsqEr267arA2sUy+1WK3Q7BvhlFVSinLIc/Bblk5nl
860QYLI2BX8wKIK03ndgsiJL6fc1/0OpPlseVJwvwUxgE8UpeBSwwZvJ5rfHukVhoEtWS4eMZ5HJ
BeXIwKJX3HNAnKgNWERnA2eUAnz8TwQsqZ2V5sprBrqYa1SQAoBZE+BdAJ3c1zWFD4DsLi0DZ+a3
6zMNRE6TDSINigZ49x0X4Lo3ZvFLMEROaKYGBR50NEEB9TOIu52+KROg6/zGxYlMC+pe1a1JUHTB
/DkAaa8S1YUHgXOD4oRmVPHSAsoVFCBgXREYsHGpvnv12tV3ZWYMM8XQa/h+XIfTlxHKXr+WnaC0
oclTy9agAPbhwW7DdY9CdL+mT3vIs6C0LAV9vETkRFPy0YIHxigIcX5tO9tpSIwwcJILiqXS7xdU
vrZ99sevaScqT3U6a5dPAR7vWLWXqfmejqHf6u0icNNcr9IqtN2hrgX1f8uHJDKf/frtbJbtsgbt
PGL6QVL3COs/vDlaoAb9GndiMkvjSmRkwQTUoPGk5BZ8IM8Z6ERkVg6DgH1JXix2jUC0w13DJHa7
9uu4E5RCxlqbZsZE6ZZbIOAOyGn7ddxVaI0C+OwgIWUxUXU1QKkCVY/fNd3VZ2EHi8Y0R69rqwqc
H8D2vXBSPLNIueqsWcyVGUBaLVbepbvTLowqb+E3S4gTldKitiEYaV4kev0cDihiSDbQKb2+pFvY
pmFalHeS6+MWmWAXmvhzGMCL7+3GT8H9ykmTnIbr2VqVT5Wqq3Abjqi4+gKXTCBr6PYInP2lYrJz
4+5E5zhMI2C4Ej/QN8sOPtgaWC6cr97u/rnWnfBETRFOJkkGzV1dVzuugEVDksezcSdA02YON9vQ
/siZifeqGlpYqs1+m6arywJSBQK4eEPPU9NeAf7C7hJGLj2wnCbe358V8PGXn7WFdfm8wVrvGPLF
/EhzACO7rTe3oIylu7ZDze+Fyfn6/AldkRZYjAtyncDX0hhuSrAI4/0VSnLypyzLEGNvf+VzP+Js
qKVtYSRr1/44jkx8gIsIfcca/lM1W3rhRHra9V8bLzeA+5NVFAoe8MiQjLsVxu/sALcwXvB+Cx+B
LwoOGnWS14siqCF6+696fe7+VZQMApwFiiw47YnxU5mXqBoMhl9+bTth3cBua2Zgjh2BNo5ujc5Q
RwlGmtduHuZOTFOeBsBHlbh1gKUKott2p/nq98yG8v2XU7dHcglX7eqk5K/r931Swhso5JvXS8Zf
Bt5RVpUBTGQtkh38KbHz99mk8sI0PfdBnS23grZcxhEfIfkTHzSvQEsHVNLrg7pip1kBfqTkMB5T
ooFpEj0YeNsPv7ado/A0RHOiuRyPpDK/ShJ9CNvWs2knco1BHgPmmuNxhLXaQxJpfYACzNy+3fEz
64IrcupGm6d1wOwRhZ4nlh6w01cNscBM2wkPR2//yJmvyk4//myH7PoQeKxTIhuA4X6XqeRdOJpH
v7adMA3DIJqiVa9HElKgd+l3k5nffk07MRpgR0kBH2XFMgbZbjThQzaCdeDXuBOjqdZ1Ftqmxiv7
Cm84JR5R4uM5ZZxdd4J81dq5nKE+MR/EVv5AYW/v+S2dCF20oRVfgrwY4I+3C6PxI8C5frkYVCW+
nChTs5kGTtZ5UTeYKLBxGIAybmO/rrs6KBwW+DgNcH/YMvZA2PpQ8uHJ62v+JYI6QSlAWOyOFMTT
XbKC7otMp9+i6IqgYJgbZBrGQcc6zb+DHFyhXLrSXpccFFS+HHJAEnBEyzYFhZX+0CBXyutLoXnm
BOWKoDp8TRFy7KBkzv7tVVjt4SjwHSYA2W1HPfOlsEh4+QfAwCvNyjXAr1C8fMBb8JqCYue3TVMn
SlWYzahJKfkxU3a6zcMGxq5SXTgxnZaoV05M1AlTDrQkdFM9nuBoFt80ARxfZJ36yRnAoHk5LnKM
aw5EDz9GNUX1I966QTnwrNSCVs1pvesYHOanBg/0+RMsr+odI34Skr+QJz1oZYC0kOa4wIlqS8tf
WwBXFK9AdcVNKM9ph82y5gin2I/wmv0DrJTfQ3PoqpsiATjnQG1zHEtD3+fNpL4nNai8fj13AjWX
jQxIglHJePBI5Px7UgCC+rV9mqHPNmg6NiKIm645cdUD7HRk2gGrkfjN88yJ0DHuUUUUk/rYMvKV
pckX08KLxK/nToDCW4ai+lxXR7FCXg6u6W2iy8qzcSdAyYiidzueKmKDptzDwhec1C7/4tdzJz6h
3Yu4StFz0oCJyYB63PEFTGav1l0xU7vB/9YyWxa5gWfpALgX8FCrXz4FXHNnvsigWwM5Iu/G8x8R
M/c6lB/8Ou4cd4MKzjEd75AHarIbHQ9PcAXyPIemzhXV2my1/diwIuApueLLVB26QXHPIXcCNEka
KcK1o0iP5V+Rgzv0NvvsNyhOfPZmBJQmqmgh5AwcT7WClCN8Rzx++TGhGcgTEMvLolPBeJvnIQDc
rd8zbJg68QmkFsRbsAIoErqwHwtfsz/LycjRb+FKnQjtegLAbM2TYu01uwZwLbwyIv/jN+puhNYj
D+ZpiQu8yX6ma/9u663fCd3VJEWwwuUZ7OILIPb6XbePOMA5Xr12JUlmJDyACGwugHxWVzYEj9vU
8tqvcSc6t02UBMCfuUhmBpbyaSOKvbJ5yDi+nIY65+A+wR66SFeSH4ctJvq6rSbqp/qDZ8/L9lfg
duD6kUxFswmBt5lm3rfT+MVvXJwARRUVaTcdT0UcjGoXx9u/+Ur8pmHixKcGAw/a42gqgg52YDXM
tcAu9FwSXUGS5ja2JA6nYoZf92aCR1NeOv6fOd4mTmymkMH0C3LJBZwVazD0Yhik1cGT34A7sVnH
LFmGvJ2KSqnrTObf8jrwe3wMXS1SM8L4EPWCY5FxQJ+jrL1GGbfnUctVI+WgpW2iomMxxclnYcQH
aqXfohI7wSnmYehlV45FyhM4RYXMhHfrlKZ+B9DYCVA4TcLFo2On5uvfkiDZms255+YZO9G5Qf05
2yYdCx3Xyz5lLQUebPzkNVliJzpDZgVHQrErFpSKAvtWp/toqDxDKHbiM0nH7YT27IoSJqArfPTC
hPidnF2lEWf1NKRh00ErER1680+E263fkDjBaXIpYTqJlsdsqa5ltfSHisaejTvBCQhVogHJVcWS
l/JBijniewPks7zy6ryrNTI53CbtFqkiytZSH2BLOa43KPfe/IQ74X9Qx2f3Id1WFgzrbSrU1t6n
G+zP63z2HB2XLbOSYJrbKOwLspXw9+LiY1Dlv98emVO4vJJS+K8Y9FnHg5mvA67OaBsg1/tyiuNf
pyNYt4vnznMjdbVYsKAla6xjVUxj/c6asVCMXKhHPrNluFosvOWM8FZKVdHGsCDchZCv0h2oHZ3f
QuAKsuCIFLdBqmVhezzW7uNhUX9CQuPHt0f/XPedRSzcTIkKobkr4BrSfQl6WNXZQEZ+ByRXlhVL
PeYw4pJFLscnkerfJtFf/TruLGGbbmm/9tzAyeGHgtVWklC/PckVZG1jWgatQMvTDB+xDVzylfgd
dP/zjH421/GOaJJhbkxhyaBhn0v2vBo8LxaRs4TxjFZzBI/gojSp+oWE0fYZt6Qnr+F2JVmsQpV/
BI/RomHAE1Tx+inbUi+RRhg6V/NsYlXDykQV/Qp7OAnzr1s8WlwqNDozw10RUh9vTDTJPBThkPXw
srVztx2bbkwvgWjO/YAzE0uJytRx2IaCVQFwnz2G6WoNkvi338hHziUghox6rua+2LLq2NpeHRbJ
/fRwkMK/bLyDHQfgoNtY8Ea/j5bg2JTcS9cIEvbLpplMpeGbxNnL8if4Od+k6eC3rLhSpLTtNrwu
CizjHHY+uDg+ySz46TXcrhap5pPVKmp0YZMA2pItvltG7fmc48qRNlNtNbzQdSF0vHxkZbTtV95f
IsWfDs2v7KSuHomm2wQaR9AXsJPPu0PeWfaja2p4ZcuJmn06mHbPZQbDF7+hcvaObVx02Wipi2AJ
k33Z4rHqikEYOxzebv8MTSd0ZUoDB+s1Kceh6AU19J8NZjv2PZtK9Q1v18x8lvCZZQJ1sxVVN+Df
AfgC8gjpv8yERgOMgLtY7hs4W/T3yHJztUNyDvziqYcFfDyH8bafco7SRiZs8FRqUbWFGcjTMg75
DKe1lcKCLQDU9sYqeBBWDXi8O0CPaee3HbgIKxPRbu2XqC9q2t9A0/1tWC7d7s+U9IHv7IRfySzc
HHtdKG227H7JO8K+p7Dd4GC+T8OJI7aOn7tuFfNdb5Rur4dyBEVu7sbY68xLXP7EWIklHqHLLkQ5
XCNp+RNlpF57NHH5RFVXMzuCXllsYjywvLsO6/nCnfHMeZQ4SyJnai4HtumCNoPJryZmFnKYtoZr
XGcC5qkDcpVgpIN58ChiXbAtOeShogeRAe/3duS8viURVwimg0gaJiJdwKHbPILOrq9qU41+39VV
f6GAGjRCMekCHq36SUkZXzeBEV4HO+JiujI6by1waGMRrzD1Iuh1htJ1ryULluYvo2KGJVwzGcwb
jUfYXVyy+5YGfnPSpVptFm730bRi0NsS5TW5bXeoIvdjGMK25mXPYYhkaq0WjQxPCj/2Kr2jQXdh
yF+f8nB1etm2KSdpS1vqotzadE+QlrqjDQWVTi7lhRn532Hu782JuAKvqG0TMOgJNguZy3+EGv9Y
WapbLPEo+t2q5TuQq+W7ICi7w7IQeNAJaW5NTsbrUJ8c2mNYt0xtj5fPhdMR/qXwka5RUT/sQvzX
hYE4EzfMWTRV3sdwyEDcVLX4M7St3Tflstz4BaWzsGR0koLEMEOEVcDHLdb1IbWQl/s17py2JM0D
mLghJunS/gv/u7te+5F+iCtCi2Mrt3pthyJJc3gIiHcAMfz26rVL2qIBeMrp2Oki6ph+wMTLb80o
LzmynPua9OW0zrawQ24RK/nI5/eEfijTwOvST1wJmliyk9lArotch0/U1NkxoHz95Dcopyh9dklE
secCHW+FDFq84L6yMrUHXePJr/HTWD1rvDQ1KqgFkmi56sSe1QxmgwxB9Hbrp5F9JciZs5DU8NQZ
gqoaCmKQyA1kat/zlaj7MU3be5nE3RecrMyFqoEzq5arvKoqcJa6dMDFqA3KfWek2K1BBx0vpMJ+
24Urv9Lw0qLD0vdFEgb3uJfeDMPmdT0irvwqrqXqc4LDUUNt+kUg5/BxyfrJb61x9VdJ2tW1aPGZ
weoN9l2DzLft/HKZxNVftYNoljlA1DY26K7bGchjWrGfb0+hM0HrKrCQJk2aupQdruv0d1LNfLf0
svE7ubjCq7mrYA0hcP/K4PpyAAyk2cHxxO8+hCvGy9hCVU8A63TTFSRo3m2obEfZJ67rfuPi7B4b
ka2ZRzwIdFv9rcdhGj4vfquZK7sqcSbKxWLbItPBdD92MNDIk8Fvnruqq6ovlxn1e13B4uQAzPdX
odovXkPi8qS2usOrEUPTGeRih6atfnVb7veiRlzVlZ4nXRp4ABWCAE+6ZNWPcYs8z+eu7CoGCz+Y
Gyxd3TSK2ygJPrCyu2RdeSaCMmf/GIe5zGVMVGEN7WBLS5pD0zDPz+nsHxXccfsUno0FLsY/aV29
U5peuHid67ezeciU23ZZ1r7I6zq+mU0V7yLW03u/yeIEZxPMgNcteIAJBfaIpgrulO4v7ETneu7E
5qrFHPNqVkXQH1pY36LAPi4vbKnn2nYOdknH2Mgy7BPw4P3V1uNdswKT4zUmruJqrAdgd3KkFnkM
T7Gy3A+V53nUlVvVjd2yIMUybkb6JY1221h+8+u0c6oTUEDaUFlMkyzKd3oPn9rcczyc2yFMKivV
N01bMIY2+6ls4d9y4XZ45rTi4qHYFImoUhnmSJXjpEK5Wf4MhuvdPG3zk9/QnObQs8NdvsAfj8L2
EEK0qb0KGD8u6az99k6XEYU8ej7DC68tFDJmQVLemXL+6tdvJzaHelNrRLC3USbuY9iGwszq99tN
nxt2JzSHqUKxIywmih63zbspUXrPkda5S+jm2XknQHlHzKLnEgeWeYyuIDxM3vO+98O0/OUH3K0D
kcgTd8XAzHUihxrKkbbxW3Fd3VW4BiHyaFVfqCq9EdlB1X51t8TlQJkhEFUgmrqADAhOhWr8NInG
b7V1VVdGZalFxUxfBHo1O6bpcQwDv+3NVVw1k+VJOGBFRA7nG8BE75th8DutnAytngfnKE6mobA3
K1hrvpiVPaZD8/PtSX5q4pVrlyu3ii2Lp27oTk9Ek93leY9Md3phRNiZtp3YjHsxC9nLvtAh6fdZ
XMePNCT8hmVTfmBpOQNQT4K9ruA59/Zf858m4rU/x4nZ1MIAcKSsK1o9rd/WcUZtby1h/Gdy2ryT
DexHmA0HGChOW7sbZC4e843g+NrR/isf2PKYqcnskU0wRxGW8ka0fH0iElavVUMfY7hx7WGpuO3H
PBcPE+rZd0L05jCMPbtp+gHuJvPMrvla/uhGGdyQdSGV3xbj6nosKdNwnVZZpFn2sc3zX2EZehU5
Qlf/coKx1FRJQFRfxGSSO9Qgmd2gBs+zgqswy/umGpoMc2wacZkkG912fPBj5cBJ9WXXbQ75NAHV
vciqCihRuFGtqRCHt+fTmehwNWYtV1VUUqGKdQ2v6BrB+TCnfnp7eNy/7HnXWdhhwCW+CCVIlUHK
PuRx869fx0972rPtnPIQzpxVKosq1N+yNL9do94PrkxcBRjTgxSMIWgor35VgfwZzczvoOAqwFbU
e+alwZDwMJ2uYei5IPVw7TckztLQUBhy2pFWIE1F3V1EuvYhtPl4ITjPrHV/0aZoYGE/0smCR2F7
s85re7tBLNDDmGgvaBIcgkSlu9mmfuA+4qrCgk6J2uK9oxhgnFpfGYNCuVSGWIu8hsvVPZmayp70
SmFJiG5iihqZoO/8ZKGwdnw5PdeVZlMpcRW0TfM5SObxoOvNz7aLuLKntexVBDIyLxICY1nLSb1r
Ur/qHhI5gbVteGogUS0KjZTzrhRRCzw3/eg35qdl6FnUZkk8TK1EVqIL9LdmSaJdPinPrIRLogL0
OIihp+6KmtsS1/qHLemXC5Pl9N1e2XZd3dMIsUYUwWMV4rhyTQ5kNM0e1QR6r4csuktg3/iuq5Tn
cciVQjVwnFoT1MlAlt98quUd7M39DuSuDgq2xRnkm5Ms1lmJXayyGcY68vHtr3ta118ZJFcHBVsC
tUoaQdG25td1nh9Szm5I3n4Pt0uqgDM2GMTVQ6kmbeCPnOAPmBhZruas+a1S1XwIWhReBrYOn7a5
yt5VIZuSnbBEPMSgPJidNLH+kJQUPenDuVn3YVkvv+wYtpd0w2e75sQ80AmhIVCZFU24jXpne+ym
bVX2D40Cc2QvY9mR6yGJmtse95Sbmg7xQwJLxW9qbeJ7qsV6G8xt/b6jNDtA+KX9EvWhsw3nUdVI
qwNZbHRNDy2BabgYPVOvrkJ1IlsGw3HswybO8+t0jtr9mkOL+faMOnM8+UufZqcsmLqxA0fN1qhj
mtWhBLbNs3UnqaaHKIuN6pF2CFHlPW2V2S2j570jdO4GcPqNJyjrcfUlM91lMI8AXzW+sBydGxdn
q1dlbdaMElnE27zvWvKnjAI/AxDiatPCnCMpIJEVaEeKqaISvgO17cKN6bSLvLJEuOo0YvshyDqF
t5cK9ptbHS17tcbs3dJKT/mLK1JrFdB7SZeJQk6MHYZJ3tu1uTRlzvXfiXGwuGA2uFiJyj023zGQ
Q/dChzGCWVO/q4qrVGuaGEfwjstCZ+n4uZ2bD3EwqS9eAeWSswSQTZIAVFzgNTKE9C3/UsGj/cIR
8cysdCVpM17CF6Vm9PxUOUG7h5YFH/z67YRqvSR2YKUM3iMLnu044eWOsvHn242/urlnucsziTY1
R2OoRNFOi0r2VS/IdRbG/EunAQkxNFsfFhO3PleALHdfwko50jqykSjK1ci9JsPT2FKfYULbzrqw
djVnHFV9hVlrmLwncb6f0slrZUDrziUaigGVrXxGZCUk/jTnyCgAl37J/evVrwDclrNgthI5IDUg
tOD0dlW2wzs2qtsuZlcNauWirPY7groStrUf8pSUiABRld/yKn/I1eSnGCaubg3GztEMi65T2/bf
hNS3VZ4+vT1HXz1bZbmrWrMWT9YplIhI7Gmk9uu4V3cEEqAbJUz+tUqY+PT2D52ID3+t0PghJ92g
wI6GEXneFnmVwj2nzeCMArd2dTNtZL5Tq16gzV+6YcdKIqABGu2lQpT/tsZXftp9Ds1TpWps9xJZ
9N6+X+aVPNIpAcDIVup6mgKzg/wj3zeqAQc2rYJ9pHjzlCnaPMgt8HoixAC4SzzB6jJn+IgqjL41
rfghei9MJJp2TmKLMmBlCjwTJFReC4laXjUk/7z93V5dfNG2c2/L10h33Ya2t2D9yOMp3vVz52VD
gcZPP/rs3qbDbWlgNId1hXbvyirlB9Zk07Vfz521HSnrzuLdDkdII8lemOkfPP965XLQc2dVYaDk
DXJgvGjqCIrJDCisuOkvnGbOjbmz3JqQ16KrKoEH3/XXHA7TfpuFb8+d1Rbq7SgIJ6yHfIqu7RT8
nBrrRffGjufgXtK61nO24HvmhCUgeHXfxir1eYJA284CYm03961eRVEtJL4uyyzdg+ba3HhNFuZG
Zx6FMeVYI9ZxCD7BseC+C+12Ye078z1d6Vq/hOsqE2xwybrVt13O2juk+C+9Vr96dsTAOEHU5l2t
cQXgRU2S5irNQFgOs7S6WkXnlSvGTzihFFNabZYaUcQajMulfUR9id/64so/+1SZkS22wVtH/7QM
4udqulu/b+qEUcvlHOl5EMW40PrKjp3Zo4qn8jtvuXL4WTUdXI0wY+bFZLsmye9bgloIr667Ojt4
x+ZwF8H1N0q6dzgx1ZjrqReACOctJ5IIsrlRD7+nIm2gEsgJ3xGDvd+v504gweKvs3pBIgUihPSB
RW2+I11wSQZ35rjiaux0KDRuRKkAyTncBTb9OpXjgQzyM8/57PkXODveWictkv6JKDZUxQ4NkPmi
+e43OE6ooqAmmnSfI464+gxusdrbllwq3TmzyrhCuzSFFj6vJhyjNe930CUvu7KcvNLaWe4Kv8I2
CZbRQEktw+QA/9TPa5T4jYor+7JJF0Ujw/KYbfbbqK/lTP0WF1fzNYdIOEuACAu+6Lt25k+inS/V
lZ450LqSr2Fh42SjgYM9Lwf5TveUfq5iVR86pQAmJbwGCyqLx3RHVR39XIwpfW7y+BTOLGJxsEQj
XyRI6QmkxCNAz/DR/OM1RV0Kl05iYMnyGFM0i+gN8h3JzdRZ4xdbWfTywCd13sKjZhFFEES3dijV
zua+JxvXUzCboAlJDMGxSdj4SURdcohGay+cEM5ss5lzbsqqIU3TrMYlTC/5bVav1Yccaus/Y4tF
ae81+K44jCXjQkxn8RcM7bhTpkWGTy1+Y+/Kw+CCnQzJgPNwn9b/ypIVM8CLnh13Vn0746G6GUaB
9148by79DReZFxw8y//CcXVsy4bGyGKogv4qyqLrkCaeu7grEZvt1keNxBlhYCd37aj6oNXmd/5I
nTilxrbzXCGU5nQA1QYwBP6PNpA6+E0W51DWJWszJBxX9wiVmvsxM3m34xGtfOeLE6tptoajTHpZ
NFnyiTRzi0t77kVwxkd1zmYUu2yjG+TGqj4U+yQK1C6t9KVH5TOx6hoF8pYZbU4nvwjcjLt6m7bb
QMhon4oo8LtdumiueIpSvrZTW5Ck1rsJVkMkvGSFcab7rkasiiDyxUugQI5/aNUO9vXDlRaL+tjU
vb2gzT1F5itJEVctVpOyhQx/QKqfbP0V28S8Nyo0OKxhAs2UfjOV9vIkyWDC/HLVT9cZXtYxxO55
RehxrZm8Y03ieTlx9WMDqLRtK/+HsytZkhvVol+kCIEQoK2UWZNLZbenHjYKd7eNBjQPIH39O/lW
LrrSGcHGi44OSgncyx3OPQep+KaH+77+xid79rIwFz62HU1QchPXIGGK1/PGSHwfjMUXv8Ud840m
E0NNBWlbsYg+41TJkyXWZ1ofO+7YLkYJzNha+IaC0jYLxdKdgmj9w+/LHdvt2l0nsjjqF8v4P+2w
G7B2JV66Zvhy55kNx2VpWr6gsIJB8gfNiuWJ6c6vsOICqibAo1kHOfeXYS5Mui3J32U0+52ni6cC
0EkaKsL6ZZVL8mihcXDaw9L6uRsXUFXrSYgpBsyYxvbjSE19hnKVVzuUJy6gSkzhMckQaQnIl9RT
yaf2w1wms+enX7zcT0W+HYpVwxyicWbm/l9J7bte3pJHuDiQN5yYi+xbTc/DOqpxzUd6LGi1JuiE
HwTKbJCWnh+6nvAbMff/o6S3/pRjrtVhjzDgQFjtWuuUV6pIGxHKh21e1sd4Asn5ouz3aEjmNmM6
YGkbijnFtPb80EIe6HkSlN9BSoreF1MtMxKH5YeIr+y0r+H6WwKSJNBSFOQBNP78rl/C+q5YkRdl
8Qwq8hPdD3NWRRHdmWTQ5y7ZijCtxoU9iNVg/HkBi/aZHfuXMujau6m2Pbsjth9shvZ5MaarNWAF
VHqgn5uKQh3WLkG7nYDwDHJaHOD0g6DCOQwvs1MVyP7u26WG6LEpDyFTWcb6seID6aCdNPLiD7aS
9hN0d9DgIKh/fpV03j9gGpY+ColAJwzF8AGUr92Np+pKYuuC28qD93vb4KkFecMLpcepm7obIdrl
Dr51qo4rM+B54QGZ0P7YqvmOY2gPUnNanONgU49e3tIFuNFonmxT4Y5SeWDiYwx/74flFn7oytb8
B8wmWC1wUoi7hUiyw0b9uTHt4DOkxhMXytaOILQYkWq+tGDDTb+EjHqNqmBlN1+QBzhTdhQU52aP
Htp+h5QYbqdfNuIC2aAwLntooKKCs81dJkEAeTZy7s9eB+oi2dS01UM0DIDJ0b7LojV+P2PC3C9J
c9m74kCIGkVWhH6BeuBJV2aot3hG9C6SjVCN2lzbYxp+n++iensGgMcLZI0TdSKOcANmPQaA+GVX
O4Q9g1B9STbFPv96z8nFzb5hqC50DejqGK1JdLcrpsS7CHHxd7Sho5MFFi899iL82rTzni1D2N9H
cIZ3nQmjMhvJzh/rztgK/yf+L68LJt2+VayDOuSyrQB/7+tnVtC/56nZbjiMK4+ai6XjpIg2hunh
lzYIIEJO5U7BjYqO02lcLq1TOkIAze+6udA6GbWGI72oX2RZPPdx+UHakHiu7ZSZk0gbehFFeDHq
aBBstUhP+y72s0KXe7FDnSdEAlZjjma2KQb2GDBF1q/X5ELbysGusRKiApFPFIIuXuHla5lfPORC
26rSmEULeKc+6UlWdAKvqDW3cq1rluJi2wT0ohI9jSiRs33+VNU2vt8BJToDiTzLdEIx73mHNlPe
2hYSBK3WHzo5zSlmkYspG2K9vreTiW7c5Svv6/8/8qfYz7BWqmO95GaJ/GsuQU+qhi5AidTON96o
K9bi4uE2NHmCpIwrEE60exZiBhcgBtVhJEfGW5OV/eAFjuOJy9umLCnsESco+PLjecNPSysd3fgV
V95xBxz3ax95ZQ0XAyeGnk+QtoQtc4NSlqkRuTWrX7HJRb/FK5rEyQpsOASD+DkZ4/0smuDLr7/8
beIsnrgcbfXBjQUks34hMzEZ4k/wZJTbBhoi6OQAMa7nhykZdZ0egu0pdBqnPGjAXPrrP39t4y5X
66dLSiF90K5DBVcS02+1au7huG6kDdeWvtjFT0t30S4XzpHka7b+JnaIG0K8z0siGbt2+aM/La7H
EbHqiDPpZgtytWX5YvubxfT/PwFvvLguUVpptn0vAoQ5/R5qiDKOBf80W0yDpbU8uiM1Xdz/o0Uz
F1lhUE4+VVFdDFlzhMsDGQ52Hy9F8FVtDexk0sWJFhF92gFjAu5/kSmE8sa/p4KGXhUP6fIphTEx
AoQe1QvY8O7k0mvwY6gPPhdEumAPcUA4aNgPBRahSKQJ22UaHF7FFJk4GUgEHMNRRrzENq+Z3vsv
bA08l3ZKKQPAr4uuSPkCEqTjtCxj/YyKkxd1AJcu1kPOZgyERv5YJl30YbHx8rduROPpb5xw0tCB
TsG61y98Wz/LugMLr9XMK3xLXKxeq6K4ROQLzEGVVRZTjXFMb5Wer1m8s+liT5ipkT2/rIbuZ0vp
BhJIdcNRvr24dNF6kkxDMzJM9cZt+++Onl+BcUavcE26AD1EnXaVICt8YcFAUi7V+yUMf/MzICfd
Ww0D0KtHSLvX7WOBRwqNCl/jdLx3TJPpqK2uXgoxqCxZSCZGY7xuinTRbwKyB1atSfWyqfnbTOst
jVS0nb12xUU0AR4czzhOgI9j/knJ9kOfjB/9lnY2vGk62nFmsbTuhiyJenmaI+nnV1w4k8QsP8rV
PMiTuh0y294Pdl78NtzFTEdDTGswhgb5hknzjARFlbJh2P3uuAuVKkXYWMRI+HK9kOcYVvS5XrfF
67GXLkoKXK9REW+2RKGzOZfDKZm9OJTgax1v2BwRXstyKl+YHO/H3jzszPztd1Oc94e1Y6Q2akpw
2O/ixPiyY8JcWq+4FsOtr0OUvh2PNiT48OZAjsEIcp2pYl5UYVy6KCl2TChoahznWprw2bA6zCTl
hVdYKF2YVD1h+r7e6iCf2qq4hxDsfloBHfbadpeKTAkpFqjWFHmjhg9Bt77bRu55y12QVHlgWhF8
PrChpsPbpjGlEgyT3yV3icjselCO4eLyJeD0ISa9ehhsUj747YoT0cpB4aWvhupF7Ic+12Els7jb
b/FhXnk9XYBUErVQlTNYfTbv9+TbUvzw+2rHOqGyW5UTQTgRKfvA+ZqP1a153yuZkXQnL4ZNtIST
AOFhM7PfYrBkpw1N1GnsG/nObPyHarouH4tyewnWdcvWbfTrq0p3LGPBS1cC5VK+2J4f4EQ8trOy
XX3y2jQXlL/zjth95uolxqbN5d6kzar8vI6LVQsITnlkEkwoYTVkUXA82ShUnh/uPK28U9qogKkX
OVWnga0Z89Mp55jyeu0tk9UIFIIIli54ndbd8WdUjl6tT+nC1cIR3JlBg7WbiT8n1fij70D54HeW
jtmuhpcNuMHVCx1VlXahrR8MojKvVACQude7Ups2sA2bsPpitpQk/NwV6+756Y7tNg3Xiq6demnr
OUzLOuDZukCm1G9jnMcVotPQtLTYmGNqv0JU7EuylF7Mh7gsztOq+qQF/E8jxANS/YEV3ZeSCe3n
iP8DRCPdZNpww22hEVqMwZMBbsxrT1wYWo8AiQ6hxLNq0XwowoOmRq5+rR8ZO9YZq27k0M1QLyLY
42wwEYLIcopv2P6lbPPfmoh0oWhQ5GjA35EEeR2QIkXLcEpHqe3pAH2R5847FSOQGCSmITTIF8h0
AXqswBFvPHM8F5Emgz7hi9bqpd/iLjui6tNMxr/9ztUxU7oS9K81TfISgcxebw+SJH5G6qpDNpEa
6h7t91yA8g/zU8n6sAjD/CpHLhStreRmmnJP8sAOOmsnIk5jsftl7C4STSwVG9HoRJddzueisu8m
0d3Ylcur8MZldBFoLW1AVDaYIAeqoLtjc28e6yJaHje+xH+gUlXfeR2s234HEXxbqG1KQCCgToHd
d7CxeII7pQt12ysj5IE0L4e22PpUQ5buAeNlfgm2i3GTKpFtMCDILvY2PC8jSPS2Lohu7P//2+Bv
HYDzXK+HUJVeYaoo8NYnjG32T81e88w02zdrJrifkNoc3J1Vaor1g2DTe92FxWlPLtrsifpYGs7v
7d5uGdqywHP0x6c+inU2jnF4v+ryd71q9SmuxgeyTO/nGjQyYQyUZyy28pmQtgayS371OmUXRWfs
rtBHOYq8xA+idoS0Mx8/+63txAecUiolCWS+V3Q8lUX5AUCaW/zXl0XeOgXH7xy17iq77sikWPss
LTiyOlzPG2d8bXEnPOi7EWolYZTkxSCeFyYv6GA/z+DqXi5dUAYtr5NcT5GZU23DYMgGNrd+M0TS
RdIliamnkpIkB8Xrkpk1+Qvtfj9n7wLpIrJOZBWbzJkKFT8tW2WqjHSBuBHBX167Nw7VBdORiaFZ
aOCTm0ZNWQFylgcTr/WZLOrwcw4uoo6WllbTwpN84mGuxw44W9l6Jgkuom6Pq2PfNCY+QBjD2xQD
9KBnscmgmF9xwhXCrJMBfBeFTfJj4SOI53R31wWdvNG2vXLtXVydoMWqGbj8crXaj1MQ/rGz2PPD
HXM1xwYfeQywKLqf2u4cDqXnO+UE28cBys5o6GFQjN3FaFhg0IHcatBeaatLF8YFMEPXbHWNE93W
+mSrVd7N9JiztrDDE+3L5oQ3Un9DqyikqZ548WjEEJxHkej7WuO93KAlfOPqvi3swaUL+yo4ESsf
oiIXQzg/DbLpnhKDYltaHaE6t1KzEbmMmr5OZiraDDDyaEtjAzTUiRJePaFfV52aSIxrimHj/alV
x3J3acFWaVhWzT1pwAH/a99/xZJdNAuSZLKW0yjzbom6c0GX6PnoLP8MoSTx+dd/4sptdUEsLQPr
PjeRzCvF/lF0+DaO3EvPgkuXF6qoW7BcTi2errJnWdhPcbpZ7hfruxiW2R7AE8yNzFVPv8QYyszW
cPjTb1Oc4AQj6wuoNaXIAe7g51If9xj/mU9ei7vAQAtWrEitMslDFrxL5vWexPqj39JOAoeQLRBM
INocD/qlmxao0myT33w6asF4bn7qmJctLOHQc5JHK/vYDOaxhbH6fffl/v+09MYjOrF+gcss5Iei
pd+2hPp5YxcTyGs6RzPB0jPdn+pC/ghq4bm0443tUsbgkYLpRHHXZLFYwFYIWiy/LaGvt6Ssxrnf
tJR5wk1zKlbgpO3Y3PCBV4zeBQSyqGhtjzJ6biXQWWHTHiDYEX6X0IVoJdB+jEKgSHNyFOt9AXI7
jLyyT7/elstleyO2cQFabKPWogUtkW/y7d60dZgyURwnbQ54mJokN/Lai8W89XecswULJcZq2SoR
za8oJRhI7ZVgySfDifOweQiTDejVEsoTv/5ZVw7EBWLZIBmPvRlEPg7hX0lXv+eE+FUAXeSVBH8P
LYNJ5B0ajmnM1/dH3Hzw+2ynjAayA2BLITmTT7H9NMzqG2Rz/UIdF5DFRblwVVO8S3Nf/LnysvoC
oVsvXUsuXUQWpyw5bIMPl3uxnUA69/sYCz/spnQBWUe90aEosHgzHjJ9ThjAZL/eb/n2rXRpyEzE
SlpCNzcf64i9i2pWP1V1vd1HkPxMdTRWdw1Zg7suVMMNe3vbDoRLvNMUS2mlGUVedTHqmGOVVq36
IWyUC3RuTlRvn3/9065YgEuCpqtEIg9dRb4PTfwyBDPJdCD8UGoQ4XztTaML13TJN5EfQgD3PF5Y
VG3g9w64YK+jGVdAuGqOCpvWJ7Xq+Txvt/g7r+2L8w7UfTlNXAw8B5DiWdvmvpuKf/223In546rc
GhDu8jySVXI66uRDf1GP9lvccQ3NOo8HW3mMygK8NTLE8hPwN+pGQ+ZKa0+4YJ4YpBt0aXpcF0zB
9WlXxvPvZRJHL4md/+zJuJ/75ljOMJY1He22vEOw5cUoxoUL9lllOFtQisU5RpXUaemi5o5Rzbze
ZuHyUa1bT9V+iDgnexHh0Q/Z+yPso1spxdsPqHBBOZqWEyRqBc+TqQTFyM7rEziqkbEUU2h/O9Aq
8osXhYvzx5DsQWMZxjknbP4Y89lmNtbDjQf6bbsQLmSxUiRs65rxPC4TeZ7Am2hDv2QYfOivvQXA
BWTfjiXOt256UkP0r1pvzWJc+2zH5nRYYTIY4895OO/rOaZ79DjHZjj5GJ1IXKPDlV8B7L9suV2z
nrXsFEMZ2GtxF7O4BREfm5ZhV4xpUlT2gseoFYfn6pcn76cUQE3dMG0Et0WQHtK+jSX3KED/4/fp
Tl5UbRWG5OsEziiAbnJPc3T9/GZ3hAvoWpNDq6aEo5t5E6bDsd5NbennRYWL6JrGBUPr/RHnag7C
U6ELzABAQdrvuriIrni0/V5xiz031Q+xcZMNCpMyfnvuRNB9gRETzVvcRd3VcxYuQInygsV+0zfC
hXVpFGfhHDX2fds/hqjfpQtjfvEhVBNf38a926aeNF2cV2FQPC7T8O8xbIufh3dxXeqI0XkCXD5P
ln1+LDbZ34H+49ZU5hUP4+K6BG2qhWJyHbk0+Stk5NmO85+/PtJLOv7fpEj8B9Q1L5hjlQfNWdPQ
3zobdo/DVEwPyja1n1t3oV0IEcwIeWiGvtwQgHFMpJCf515ZFhi7X58qw9QTiduA5REB7Y+K+7u4
jm5RjV/b98um/eTAoumQbWhGLF6ZJQX14xPvDq88S4jL3/xp7YCi7hLE5eWuh1AtMKi3Q+vXr0SC
APj16sBfFQSs2HFeSpAWtToDItXzw52XdI1jXBnexzkkd75Pdf1nQ+NPv76M1/bbMdGiVCSaNL46
auT7w9b3G7mlRX9taecZXY6i7Iayonmk+/hkzTikYx/44QiEC97SRWlEzQaaQ6/tT1IFpzlkP7z2
xMVuUdvF8VhBoGdNoM4BGtUu7RU7Tn6rO6/ottEDCOCe5Qvpfk9ijVsOkJtXviBc+NawYgB2Q3qb
ox1g06ZWKq0k87R8F8AVy2UAY8jGcjBgDynkd/8+bPuH37Y4xnmMQk1zYljet+IHncIfcoy/+C3t
WOZU9TKpNk7yYYIiaQqOSv21Y3LzqjGK/+AHwqnfVDjSfFZ9nLI+fNcki595umRlE5V8QlxE8YKG
J941YabL0g8zJ1yysn4xVVioLsrjQv/L0HLR2tOCHNNXILokDKLqeXiwDyCPfZeQxDNSdHFhdDN1
oUZD8oWBkEJsGnVdJQuvfohwoWHdmFTJziaSN1pnbAerY+1HZSBcXFgPwEETkRFLs/h7osqPLRgy
vG64CwrrKBp9AOfTnEMQAIQYwfdh9at8CpeeTE7TVkVmpzmpl/Dc9vJuS0rfxR2rD9pE1WOjorzs
ui/R0YLpsl5+99sUx+yHCFw724I5yn62OrUT/zCgDJ35Le48yXtvwekgNc1Fz7u/oyYsPylSfvdb
3HmUj1GLve5Xmk/Bbh8i0/zWL9avayFcOFhRQEJObYTk+xjsd9E8Bidp/OZPhAsIY9EejTVo3PNl
6D5vYoTMz+KlucbRgXsdYJVD1aLGspB8U82UKShNpgcBNMNrz12CMHUUbb0MSGp10/+wysCCej+2
W+ECm0Dy1PKjpmFe1W18L4J2ySKJCTe/L3dsSM2qUiUZwrw9utOi6XPA6r/9lnZMqAQ3zUA7HcIb
HnkZy69ba7yGOIRLD2YmOo42Lo68sdDEzTApy74sqy0+//rLryRZLrSpXRj0zU0Y5qtZyvYk6qlH
CbOIgr9UOXY3qi1XaP2Fi28CUHbT3aHCPGqruMhYNOiPOmwhLHn0OpOg100t68BOhoeGUOgKQIvS
BnCjR6D2f+KhLM+//rmXs34jp3RpVcK2GZKRtUcuITZ6LwP+57hKP9pR4SKtQL1fRmtS7PlQj3bM
5gkcvCnpiIQERyE7P34x4QKuBhtxMYfJkXd7Z0EYYXjWeofdLtaqG4plmGfct3Y3PxIgUDLWlDde
mkvm+8buu1CrbkuSXVhy5CIBjJ/VVP9Zroqe97CNn9apr2M/U3chVyH2Q1VUHKiSxfufooqnjIA2
/lY74PK+vPU7HE8yHNtYybo68iRKtjMGWOrv1Sj5PwFQfI9cmBLHHo7Tud8OcuIxJFiYIAH0wI46
8otkIsfjKDqVM0gUw/xg/wq44nQKK8/agosiVsQuPZonYQ5asjhroQMfVc1048P/jyZ6a/OcR9sE
RAwY1j3yfQ4VyMxAgGHBbv68lHt/KmpZ3ccDBgONbbusYAdJdVJ3WUN6iHRVSZPyuejR4qdzmcop
iM6gsUUvtdygw8TKfb+vhzBqT0U3tSc/n+GEMGZrezrrxuY2mtfznKCvfYS7Z5jugiOGauCXKXSs
3qkyRWd+u0PqZDy/3UkwwmBqi9Bqe0HRYJ5z12kpledz7YK5NAUMeT6kyU2DzlSnQS4JQQm/L3dB
fEDcJs28ww8FBCLERf3Q4x8/9+Bi8pL9WMoq6Y98Y/tfo6408KSxXw3KxVt1jEujSHfkUNX6tn04
mvofv2vohHULhk0mecxwzF07QguAoxydrtC79NtwF3Clw0Njors8cgbSwXfSDEPGpvWWajV722W6
TGxrsXXDUAxHztlCUyjXdeed9reQCtdWv/z3nyqWzTLSfhyxOsRMi5SXY5huceMXgbm4wgBzAHup
+Z6Pi4o/1zPZP/B5Dvzuogss7GPJWhrIPe/KXp/1jnnUhC1+M3PCZccKas36joxbPjHyNyVTfeor
4sdFKlzolWpqwOhGi7mJdquz2ejiHrhFdeOheBt9IlzsFSKaiHblYnPCG3FnCx3pU1KF4lk3cf0t
FnR6skIBSZAsi+8vcl7VQkZmAKHbmtsSzmacMOsd7n4VExd0hWJGNbJZrTmwCutjERFyF2NQ2C+w
dXFXETOaF2AZzelEIDNZCXFP0KP2XN15RsxAdsA3+Jw3HXvQyyfA472AV8IFXs1RQpejZ3M+N8W/
YfWjgiyen2W5qCvWWrEVyMzyLj7uoJ02pYsJf3g5Yxd0FWwHpk3oMgNV+040dkgBvqpufPfFob8R
ILmwq72b6hgjenOeDNN0Fw/7cgbgI3qIIO791G0F/SbUdmtq/Yrn/A8QaiNIikv8kOiQJI3bZPvN
znP9l982OX5ZJ8tgjyWaMJOzHo/At28p5Kz8wErCRULtvFeYw2qnHCrh300R5jHmpf0+nL5+UKKu
IXMv2JhjWuZrHNi/qiTwfKxcSqOl2ZKNdLjy3Tz3eU35cLq4HT9TDR1T7eMgKoJgm/Kkx6xaHIZp
Yis/ugoA019vS1eX62Qx+JTDl9XvxAEoiQ4GL1FzDjjn69WjuQmsWgwI4+qjBiP3ikEIu/zmc6KQ
Unq9OMBy/ZFANz0fmuUuCFudQrzSb/YMOi/O4kj1+bzxMbe1CB7mOmnvdz372SgUGF6vHgVEFZxW
Y9519BOGELLW2m+/3pUrlRmQuL9e22LMCUc5jnlEZ/5QWPEwmg1PR58VUf8hIPF5SsSfXJnySS+q
fsc6gJ92297qI7z9yoPQ/PXf30uLko+xYy6J3geMtGh2P4+S/tOVpX2GKqsiqdGR+VaNZe15FRzj
hjg1xN1kMuQdmefnvp+Gc9ex6fOvt/Rtjwryyde/aMW+NRKhbh4CxX3aguX3QfvlAOARfL12aNaa
zHoZ8rn7alHgSPu5MzeenSvf7QKuRB/TMelYn0P88zSRBZMRt+o+15Z2DHu3dgefRYMtMfLTHcE/
XlvtKgFOg5B7rQ3WxcAPFOablAXMb1gVrA2v93qI5gACN3bI4ebGOwG20nNEWJH5fbpj003cF/8P
zvNVFCQdVJtOmDH1XPxyDj+nQ+BYW3VA+txkTReKdN47v8eLu8RZwCosiE+iPp/KsHvm47Q9095v
zhbDcq+/u6XjXMoqbvO5Io/Htnxp7S2m5mtX0LFK0Gm3dSGOLq+5/AtjaCodTfXR7ywdq2x4WwAN
svc5k/TzFtjnOkYM7rW2i6/qgWoNK/Tl8oDxWqftUKtnEAlUfq7QxVgldmWhplzn0q5jVul6z2y4
ez6LLryqlP1edDTpcpYU34KqONJ1mf1s30VX0ZqWVSkjjbsyk/MRBfOpIdUHv113rLMvFoahx8uu
T+EDUpSvUxnd/3rpyxL/je7Rnnt9x6uIVTWJd51j0oH/0csgPsUH+gQzZFJvTGRfuesuwgr8PntU
FD08OQs+Q8wChLNJ4JWvceGYaCAiWlt+6JzZTZ4CMSlARDs/SkHuUmiFLV+JIqrLZbftmWjHpwOi
7DdM6drOO2YaLyW3XdAPOagc5t8WRs1JFHJ8pwug9r0O1wVbXZTXMVNY9Tk9YE7HvNQZH/vyXNnw
8IIschd0NajtMHKpYVO8zyGa/LAe/EbF5cq9ccUdyz48kCE3bW5pW+UQBy3OtY3sjb25trrzntbN
YofCzkPegoy4GYokDWLz1W/fHXuVVQQOoaBv8zJsj0dlYvk8DLY4Qff5VlPk7aycu0qOBiQg4RYX
bU6CIfwUGKOrNGrM/K6qJfDGQc3Pe0n5DS9xZbPcTvhcD/M0glAu37v9Pa/+ng8/+CV3hbLAysCV
skObT0f8NQn636LmFoP8lY922b/CSVFg02Sfz2LW52V6Pkbqx+jOXYBXoCGyi7o04o6+F2lbb0+E
FJ4JlgvwWqpwGxMTtfnSl2CACLYmVWPgVUrAvOZrhw+yPkk6UMHkMfmxS6ANt4r7FY+5i/Fqpm2Y
qamGvNkLlLcS2jzO6xbf+PKLZb7xVLkYr4WKaK6CUecLIDDyidG4rDOgJg0kFkSsvut48OPI4C7m
awJQbduHToMEN7wXy/Zp2PzE27iL+TKzpE3Umy5v2uYbqml/DAEogLz8jov56g0A0kOPIKRMSj1m
mtf752ZWGI+swYrpF827TGDtqpuCEMRodjZbJvUBjbviFjPSFZuNo9e3E5EIxmB2qnMSsSQjfG3P
g5z4jf254jRdNjBWBXHSLjPe82Qc3xlTdJDY7aFphW58vWWEiuF+bzW5gTO58sK79GDx3IfmGLcO
vTfSQ/TAUMDkMMRIdPX91wd+bbscY2YqJhozqngigyaVFNoVNFZ+vATcBYX1czFDeRiLm56x55as
9yOvb/HEXNkbF33bmTmxSzjADMDmck7K8d+WLdVTQ6m+cdhX9sbFnbWJgETNTNpcU5PNBdQHmG0/
e+27izpbErNXQTvrfOPqexkMX+ZgvBFQXbmjzLGAFRI9h9pNm4+xWT5ywCx/HzHtqdKmiae0r8YO
uqHSD0vMXTjX1m7FhMY5jiGuyD23Y3VKClb6uQoXzbXJ7uAouMNV1PP3is4PBCzRfvGbi+HauK2H
Yx80KtZld7Jl9J43S3f2Ol8XOmU7jak56MblWlB5Svggzg3YVm48ZFdupouYWisIktBk1Xls65cI
OUuaTMs3vy+/XKufai1ryUgJEIvOe8sf+5mXqYKyu995uoCpqjtC0RdDkxsm39nQPLXL6pf5uxCp
dV9rhCakzruxBKXZ2NuUzItfJuGSUgU0YWsjTJ1D0qfNgPYJMkUOvxTUhT6hHGeX9SBVPnXF1wZ5
4qGXG0tf8QUu8ilYimqYMZ6YQ6A8RDW6GopHNkzLkwl78kEFAYEat25uDLhdu5ZOTSrBNHZX7GuV
93JNHqAbqTLUM4sb9nrF4bsAmnJWmsfNUeXrUvR/mX2Z7hQl+9MC3ckbrvPKD3BxNHFR76qyS5V3
VYHxnLk+Mj0SdvKyLBdJsxRagtlWYfV4f9x6W57tyOd7v8Uds91nY4e55QozHdv7IV4fivnwE/vh
LpKGcLsUTEcqr4F4zLTiURpAQ9nPJ7hImgaTs90mdpWbZP2jKSEhKspPfptyOeeffJlY9SookH/A
dsdfinl6aaPuD7+lo9dLF0wNi6w0ljbyYdX971QH//gtTV8vDVHpYpvVqPJqncHPww6kcNwPnsf/
A8+L7DgUfRA8Cz2fTDs/bmT43e+7nViSBiZEDQ1LF4R+oQcf0jqAJJrX4i42b8RbvfG6UnmAkt3Z
ApAMyoXKD1bE/wOJCra1r2gSPMdh96FiNi9W6RcJuHgo1WE6TFkaPMtqEO+XvRfv1Vr4PXouHIqu
RrXLUKp87aPtvSyZOY+JZH51VxcPtQfCkL2PFfBQ5DJ9XoEnNiQ34owrT5MLhyor2E8b4dOrtQrK
NAnY+D4Gj3MHun+63K/oaJ9IEtzKbK/0ZV01QEAvN0lWEzw3Y1DFmQ366tQrvvyQeuF3KLZ1d/sw
BtnB4tLPJbsAKfI/zs6kSWpci8K/yBGSJdnW1pk12hTQQHfDxsGDxpZteZY8/Pp3slegriQjtGHB
QunSeHX13XMC2NapWAX5fpj+R5AEyxkXisKr+hCCVr/uEnSztNxmgz+IDl/nqnwXQ+TMb605C7kq
eqEhHYyzJPoBef3+rEIR3jgEr4yDy0dxNiMU6YLyTZdAiElHw3B/0KV5blu8BrVMmlSjrP8Zb7We
CWYXm4oKI7tlmYO82zCLkxqWnc3gV9QbudxUxaXF7EVujW7DHSQ63w1TeSN2uxKMuNhUIRdWg0OU
ubH7J73WL0e9+8U5LiRV2VUFHUoW3vBij9Nh3f9aCuE3eVytKLLukJbrcOZysj+zOPqh5eSHM0Yu
IBWG26wiqE/lppuf2r3QaUgp8TthiHPsGg4tZFGuRd40+qmd+ecd9ateC8olpOYqZostWZCDmfxO
h3V4COnipxQSuYAU7OT0OB2bzBeif1QUvPCEfJpXcCZcQIq3mNthMeEIGCDLkLT2S0yM31uw+A8f
JYdRTWsn873eP8No5r0dVq/wTLh0FF8WVWxEFLk6IBN6MPt1n0R5Y+v9N93330SycPGodhQ8KnGQ
5BDb6d7sNF7u7ZKYl7I2xDwrXCIeRpTMpzDYLR7iUgTvsMV1TzusKeENOZn1byqX8l1IYWKUQtCI
n5ZtkUk62Gb5zlEG8zHuWfOtjg5epmHVRO9N3cVl2ukIeZxSMvNDgQ/8mxEOtikYmxak4xretWXS
npaEmK9VMhz3eGBAUfCq9duqooFJt3pZYcyKQDgdArmYtMKUedNH/IBpdhieojLpoKfUkjXlVYXH
+XWKM4AX9ectCSrIcyZW3Ifr0eSlDtqHAGK6T9G6DvikVfpBc8KFwwZewReCMVhCN7NKj3rGU76f
s6Nw4bBdzOD0J1nkAiYu/Rr1qQmxifx+kb/+uiBc8muIu6oxlw8fUPP+Y8Jl7wm2pP+oWJcvZdgv
j7//mdePBeGqa83bMImRR0VOR/JQJO2HFSH9jT/hWttOTKGiFvI3dkryguBdJ2j3O8FHP9MY4bJe
rU6iA8hEkUeG5aoQn6BP6BWoChf1KizyM62ck7ylSZGy4ENA6a3Su9fTDtDu/jXOSvq4J1g8Mi8a
lMAvbC8f9GzoqZsPP4Nj4WJfkbaz0SNc0Jdo7tKI729q+N/6jamLfa0H4NwmiJIcSZknetT01Fta
+x0PrsBWaMFBx82R5Iuw+/lifXUam370ujqhcOTXri97tQQV9NrzcS6+q55+g9PrH79fRa/fPoSL
fYljgUAVWYq8slyfVRnaO9S/1i91Ause2QXH0wHx/Bs/dmVZuRhYi7TMBrX0It+GOkQSrnsndOyV
CkY18a99hOJyPlUKu86+yPk0yu2uXGM/ZBBqg782bgWfk07M+PCCtPcDGV7KufBT2xMuCYbSlBBG
zBhd2yUcUgRJfScinZx/P8BX+twFwYTeIqgGICqa56g4BXSsU3mEg9+ickGweYhh+xgLmfMBz37w
ALHpwetPfp9+OWB+ylqVNVUX+2uZR52BDQv5rnjht1G6Doqm2qZm1+gVqBk/JuNjH49etxXhYmBD
Cfe44KAyh9HTG5TYQtBDTO/9OsTJtcXB1Bm+Xr46QoE1KZpTnAR+JQAos/q1t5OGHt1YHzLv4TtT
DcGWcngaeM4TZ3Vi2pWs6LjMt16+dNpM54rUynOKO6tT7WyGpkAZ55vqHrqa2VOdVJ5L3yW/5qSu
2kaVUa42lTFdPCWbZ9jvEl9bpaI+ElWUs7Wc0o6uD+Ekv3hNFRf5GmhF4WxQR3kz/7nw7m3TW79N
3FXY0tDRJnGtorxVWO0yjJ4I7975ffUl9vhpxWvsTDTZB5gjLkEe2C+sOT74tXzZHn9qeSuo7gi9
9HUQkZwGdfC4TUi3+bXuLMxWw7ts2nWUI5cnIAywbqcmoTcC3X9Tu6/cslxEyuh2g9UD0DeIFWO5
750hp62OyifYuCB8F/K7DOIq3ZNNZETo6CvWsn7cZ+w9VTEylZYNWe8itgg8MwYoLihxoL3dhrCi
eKNui9Nej9RvY3XBEBYnLFplK/KNppdJPXs9PAqXAIlK04u6RbskilbomPQk7eob19grR6RLiRXh
jAteyGKswyZDrSVLwzj2cy8XLiW2Dp0UFd2jHOmObxHRnw1Wo9escyGxDlblEQ2lyPeOrGdFpvWe
ieNWgvJKr7iQWFPV/UzLUuSj5R9EM9QpoB+vPJBwqbBNUpj1RKHIlZYnxJff5Hb4JTxcKiwwsNAW
ARe5xOUZMjQW2Zom8TwkXS5MyhKR2QxRC8jp/WMTaLpx5uf1K1wc7Ggb6I1bQH6KDwEEc8YeqhE3
KY8rBWHCBcLakE19azFbLhBSai9GFHEE26KU4nw7dWXC3pVFOH0kBQxTT8UiJ5XC10o+dPuynugy
7p7T1jmui3m0JJBFeDGKewmOIUdllVdFv3BBK6WQXph2w/O5Yrke+pwWpWfT7vVX7SbqhoTlxIJ1
C2D4zJb6Fk53Za3xy+3sp9MJe5oipmNhPihzZlH7QA/rdzP9D2A1iGEGHBnmeEi9U6LKqk3caPpK
RuA/LDNXeFCQ6OmoHzrYpO4/2CzG89GErd/F12Wax1B17cKDMEcg/XTQ+dl7tbl0WF+vNYFIVpgv
Gn0SkfdDKz2nihNJUwQCcrM7zVlSmDQOVEaP0m97c0EwItQwDJTu2N7G+iwrE6dQsOm8XuqEi4IF
bAhRjlSRfNjC7/s04l1E3fjwK5PFBcFCE/M9NseRq0ru2aAvk3yxdWol94zCXBpMtNtRmSE88j4a
dSqL4vNQy1v36CtZTVc+a5qmTpXJeOD1bLAfO17W79t1rD6LTZWPfKwnz1uBi4YdSD5yKfYNjwHy
A+orwYoufoGOi4YVoQYPuYo1T2y7PwZl359iE/vVgQiXDSMSjxi0R+uSxeclmcf7VhHuNzNdNmyJ
96OBqip6xeg1DRb5dkQ670b4fm1uOgv2aE0zHbhE5gqbzUnTrn2cVVI+2KoJb+yVV3Z45l6AGV5f
kw6Vz2UPlgXCXqepD2/drq99v3OiBiRow2Enax7vMVy36aBzqKqot7bgg1/87RJhRdWMSIvNa86q
cXycA8hY18hkn70iWZcIg7hMD4ls9A4DjpC2YfiZxcYv1gyds3Vs+xpWX+2GopUaogYyTifYNt2Y
OVeG1SXC6tCME2x7tpyI3t4zOOA8EI26Zb9uuYz3T2GBJpImQ5PYPEq686Smt2s339iOr3345f9/
atqOTBaDNjbvgv1d0lbJKSzN7DfZXTFGpOvmhQ9kytslOJvuG3xhvB7VReis1JCLyLbHNudcUrh9
dv3dahu/B2ThImF25MsW7sGU86AvT7xM3gd15Wd1K1wPzjHmOqlJP+eV/NQQbXDtaTz722XCAmkJ
ChjQtuH9Z1XOf6C61W9lukBY2wzN2Fb1DK4jUCnkPEe2tH6LxyXCKs2Q/hLljBsm6IgqJKcgGhO/
A8Mlwvat0+VkLx9e2eM09MVztLDwzmthukDY1vTQBYGrTw6TsTcNib/usv7g17SzMI8Rcqkbyu3y
AvIuac2Wd0p6nv8u+2VGg2M00VNuNPmnsNFH0q5eyLNwGS9kjqdmXdB0Mbcvxf5AltnvuujyXUYU
1SBhE51X1JTndlD0BM+GW4/VV/bBf43BftoHW5gqjwOsVPMZr2BvWEej+0sK328jdCEvJOn6VpTB
kO9y+xh29E01NB+95olLc3FSw2KjL4c82qPjvtXke3DEfsUswqW5jmMYmxpVgPlSbv8LAaaY5Waw
daXHXZwrLqTsjl31+Ravb6JpOO3r5pf0dnGuWlQNdPe3LjewOMxkJO0TodpPAFK4QNcA3sNwMEs5
Qlt1QvXhmW8w6vMbTvbrecxapWiIRH3eQRn5buC9uYuTkfrl1V2kq1hbODRs4Zjvu3wSImc2uhGi
XKKoV3LTLtHVWR7WeMPoclk0wXI32h5kz0xM/y2Gse17aqvkMV7bY/BcUU6oGzcSlp50QT/xiNwV
sZGnZp6++gwCdyGvUGjo+EZxm8dT8G3sYp0mY6G9zgzuQl4F6kbpEUidl1P/icKgWEnqFcxxF/KK
SnKMaul1HsSGPZpZnNvikF6RP3cZL7ErGRbLovNZgEleAhQJJwQZQ78ud0Jc7I/J0Jta50KT4dzb
CdWXkOf3bP2yB/20u9ttqDQ0tbv8KOOvut/zwkAt8Pdf/m80+9+pz13OCfxRIlGE2uXoHfMYFUPV
pWM37WfDtX6Bspe6FyM93k1rbN4s9bzfadrTJ9EFNfa+eIEfmGr1+bIZynTlbTGfIMU4ZkVtLL0T
E6ivcNQ7ehtq1KeWIxzo69K+geOsH+7PXYaKGBg2jQqrl+3xd8vpw2h2r1wDwvFfu74K43qncG/L
57FI+wHmmsJwvzQ8dxEqzY9tpDXySG1YwIFrfFs0nv7k3GWoFEssw162Z7bXjy18cH9Ua199//2k
ef3w4y5EJY9mtYbWRxYo+13P8ryG0o/F4C49ZXgxJmpvjqwiDLJTdIamFaqT/CwnuSsC0W9NsiWq
iDJACC/gKNe07us//brlknT7aZ2SfgOAvesjg0D9eNpQdfkwx9xPFo67cFa0FkEii2XPYrOFWcF1
nULRw3gBH9yFs5BETpJBC5FtpjueKKvVqVXH7hUXcJfPqmWBR+uyibNA2I8xkjppJYvAb3t0eawY
5kRDJcoIUidMpCsiybQuhZ/uHHeJrEXjRXKMzJ6BJx/v17lq7tfCz7eVu0TWJCCyNseUZauIP5ed
uufz4FcQzV0gqyYGW7loWNZDpnWXn7qi9ztLXRgLzwBJFHVJmDGJtR9XEzshrex1UeIui2XZjAAD
hoFZUJusMPDYJrFnUQB3VbnqLio6XNfDDJWz+3mWMT/XzC9Fx10aK0li2VfjHGbHSKfT1iPDUEAU
98ZBfWXPdYmspEMdN7XFlvW8av/WYbLOj9VBKuKVaeAunhGgHgwaGy3L4gq1bYlKNWn8QGTuoglV
3Ae4Cxzo9miYUrpCCfEipOm167poAgzg2mjvhi0jq93Svprj84QDym9zccXKNhvC6QGWXFlDS5VC
MvO5TW5Rq9eG1EkDlissRY42wGbeqyFdh/lxJPaTV6+4UmXS7pxBHjHMRlbx+y5AEYCVSDr4te7c
X5KVNdDOW7asXvbw1ITLUxHMfhQyd1m1Th3RYco4zKJTu7MhjcrJdyImv57Q2rBYHIUMs3Ljj9DL
gl2mvvX8cmU0XVZN7mOcNGMUZa2RH9eluEdJ3y3htmttO5GF1UPclN0aZ7Ri71BR/EHssd/B75pB
Dqxrp7qTWzYFZVuepjq8SPyLHX4cXnPFVSaL6E7pBOOoDDJH8BMTf9Wm/curaRcdIm1XRqrAQYR0
DMxJlj6Cm2Wk/K66LjoEJU4ga3CIy0SIS1CJZ6N3atvMo9+3X1IRPwWL9RAy1vWI5PpgmtN4SO4h
zvyHX9vOdClbqKUHswkzs9mMLuvjfhx+u62LDo2HiHa52zCDoOh2H3CDJ8xkJX6JTO7SQ3LZAMFS
9PmwA/DoC1Z/TGIWePY5+7XPx0NCxDvqtqxdYnafIOS9a/TW+q0kFxqks9KQFxr3bKkoT/HOvqYd
QS2X35g6N1FIKtYwg1VbpqO1BuoRTo8dHgf8ckaum+DC46Vdq55lhFQvZrXPu409v9zFmeRE+nCP
gjUTlshnWe32MaIb90rZc1c4Sls4FMFvbs3qAy5dS1O1n2I+ibNXr7tIE5V8QC6pZjgwknNUkDu4
gnmVenAXaZrXWHE16z2rh2hMA+R1TjA/8rNV5y7VhFtLNM47PlxOY/gkk13fFVCK8FtILtHERiHr
kqPTiWjUE1Vmygp93JIkvGTNXklJuVBTbNeKtbjBYRMol3tKYva9lZH+wHYz3fgDLjvhaz/hhF5k
mdoAkuI0m+IueVsmajq30RTdbToJcIYwP7iVu6CTHGFWPq4xzeK++szj8V1RML8Iz6Wc2sAG89hx
ChSuIW9Zwrq0XKLIL/Hlgk425LjWqUvra/yeyECnZiL/81pULuE0KTFA4GrdMriWNp90W61v15hB
Z/z3zSevj63LOMW7ITFY6DXTwbB/GChMbVIYOw93bRMG54Pp6Z2aStQ/6KrSf/7+Ny+n9ivz6T/y
FxuOKgh3maxvqXjYA1xdVRDcE0Buf8HRd3+30BGZ0N//2JVo0GWr9oX1ezNxbKjC/oEagK+xVH5n
mMtWjVG1iqHDKdOtycn08//K4fA8B1yyqoYr+AjXJIu0QVud7GDxdpD4+Ypwl6wScUsg4z/aLGwi
8wTrN3uHu+boF8O6wluU88FAQ8ZmywTRictDFCzZPBeyC1WxNkaaALxN1oqepQnFP+V2Y15emyrO
RU2ExbAFI8WH0zU4bxeSZYq1n9YTd3GqmsSgwQhmvS6hg7MGNjVk3d57zXKXppo22G60sE/OcIGt
H1UcFKnZx+TGi9+VA8Dlqba5RZHL0K6ZhabaxyWE2lza1njHpUsFLbul9pQ64i5cFSzBXqAScs3U
EX5exJIWFnltvz66nKA/XSJm0HJN10U2s2oWKVRRGnC0499+jV/m1E+ND71oQf2uFkdA2cEAV77Z
zOaX5XPZKou1pJt1NJmMt/YO7iY9UpTxd78PD3/9cG16gATWrNlU8vlhHrYEGhqwivFr3QnEYUiw
RjEb12wsy+hEDqtTkojJs3VnwfYFjNPxEGezQ40mbeYICjqyvyWhfpkXrx1T8teeMbORfQuF/AwJ
XH5PsCPnJe+Txz0qGr8TxEWtwEZXqy3LOVsD9oJigB8rjfwcPbmLWnW0rKOxwXQPh3q5E4bsqRCR
5zOry1otWi7FUhRLFvC9fwmHzj42i4hvRJxXdmIXtpKyIjikjjXbp6FPt1B+qJX44DUlXSLqcmBH
xVLbbOXkqdZfbOlX5cJdICrhTRgJEq5Zv+79aV+OMD2Y6f22LxeKgmgl03RFnzDS2juyL+rMBfMT
qecuFEUbGwajxMZLwr3OOlNBDB/GQX7f7kJRq2E0nm2D1qE+fq+OeTqNyex3HXexKNnIZguIstmY
0E8QmXyJD+I3D10oClPcdE2NPu9D3d3VXfGuI8F+7zURXSqKdwrKVoQtmUIR/akkU3cauxttX9m7
XCxKC9OA2pAmg7XhdtLD1D5sy9yc1Vp75uRcNkpwXqlyUUtWs4Tcz8i6PqhWeIbtrtxVV3ZkG49k
yRJwLXkQHH9R2/U3kOJrveOceYdluNLGZMuQEW2aR8j8te8bMtZPcxlGt37kyh7mYlKx6TvYQdMl
C+vlsaP8rz2u/KI9V/bK7Jq3F4OPrKcTS5cpmNKG7Dcaf/1GyFwiSkG8mcA7GPujEqivn6y8WzcD
11bQzB/oEnancCjJaSxQ7uuzEJiLSaEiK4QatbXZNEzhyUSkvSPl4ScVwFxSKlzFTiEVMmW1mvNN
JO9Y3d1Ip70+j5jLSSneDiFZkDaOupA/BesI9N2Ew3mEkNCNCOHaT1z+/6e4kiSADdoYD3ZJFW7/
9ETWd6vBqkunTt4Ko16/jzNXGiqBHFYfLrjHyrE230xdkTszs/5cq50+ldHMHsVOWq9AmbnPm4HB
GLdH2WT70X/v6rG+iwguWn4zyclZSwIN1mQabKZZ8lc5rCqdStS0+jXu7BoVKNaAbGLGK6H4B3Xj
zyga+uHXtBMm9zVHGm+5HGHgefqUdbb93zgP1M8UhbnwVBOpig4yXrOwDdu3ZVHB9dP2XtU2zKWn
unpQwhTznCVbuh6d+j61Bfnm1TEuPBXDi8NqIyekp/q/dKjeT31y+I2nC08xWAWADNj7zKh9TudS
PI1NeCMjeGUTdZWnquVSbDqKPisLupxYlYWkU6kdGpo2Yn2r4uK4F63fiydzaaeii5BahnhcBkpO
nRitRBolrfIKgphLO0kiNTSkd5MZVvZfkBAhj5ZCEdtvhJ0ly3Zpe9phFGa4gL8t9qZ4oHarbmwI
r2cumIs7bYQbG0hqsoXvrE/7NWGnGA4yJcAKnGQ6DgPP2eQsYS7mBGqDZM7sRWiwh7NUGhZ7d/p9
L105Blz2KYp0YJv+mDIS7cUH1cFCoB06er8kkAC58RuXe+1/77vMZaCCPujMkZRrJreWnvYYBVF7
2AVv1tDU50ZW5X2PzHOarDSEvCNurX495xJSMH4nSxPN9FlsxXB3wDP7Ltj8+AjmElKTteG4HZY+
B2XF0uIQ4Jk9K0kg6Prr4by2HE+LAo23VdulkPfrReJ3Irh8VDSxaGAUTcsIuifJ0ul0Ad71+9n0
emjKXDyq2w9r+zi0mTxWhBIMQs3Z2MTbjce6K5PVxYB2paIy5sCaW1uZIh3nvsrLLmaZ3hJ2I0q9
9ieEv3Z9E4QD2TTy41ukfuCt6KQWqFv8vnv+vVK/thKctVzpCZ7e5TxlQF4riY4Hxbxf3g4quI3e
oUpweCzKZnpa91qflnLQ98Tq4o71Wv/z+0+49uc5ma24abVZMUqZ0FBJTZKvUTF+9WraJYaacNuW
bp9tFtANXk5/1LGfajOIqV/HpB4PmCbyBVGMbt5B6INZP1oQ9Ri/trwKIJOdxIOFEMF75D6/8tLP
jI79R9uqqwrUVE1YC0T9iGLUIs9J8z+/rnaC984W8HTej/Hirv513t6HweK5hF1QqG3XzixJRZ+1
1Ajotjum5Y3b8ZW551LfBWVb2+0lth4NrCEe1hNfu7/8esRdtnI+Kl6g7dIo8IdzhwKIyI8pYS7c
iIKPmtFeNZnpus9Mi0wx4gesMZeeYoYEQxFL8lyZ/YPkwafYNDdixSsxiotOqT5au24JyHPJRvMY
HIgc+DAkL9oQcYai0fHRq+9dBSY8m3X9ERfkGaqZadEUL1C3/uTXtHMQzki913CjpM+F7P6pZ3U2
sJa9sRtfmY4uRFUH2y6iNSHPqIH5h8Tx3/tU3FJRuNb25f9/ul0HxRCVXYkuKbvhZdShOMMTN7rz
6xQnssXyxDwM8eGjHt6pZISNppz95IOYy09N8ASux0KQZ7lOb0tmHs3up0LNXN01yMNJnTRoOtnU
KWHiaxmRWxVU1zrcOdf6iduBzxyfzfA0LPtvAa5JfhPFRacaNiSlShh5jpLmY9cOfyZ9dyOiufLZ
Ljel1hAKUBM+mx30ySr5MM3C7/7jQlMT/LRiNV56pPraT/tz0kU3UkfXPtpZlER3oW0p+iPsm7tk
OW1a3XvNbJeXYkUdjIh8LztJ8ydpjnQf/GrImAtLhTsUQyeF7pjq8m3XNqlird891iWlyt1UAgZg
OpuJHdJEb8f5qOZbJivXets52Q7UT6ymqUO4MJYfq2CHftqxe14uXTKqqsKVkUmFz9IUn2srPyfN
5nciu2SUScZ1Y/ayasbipVvVKeqI39R2sSjdV3K2K6ZJYXCfW0oFxbAiPnvNQZeLamXZ7CWKjrNJ
DeoR6v3sbGp26y58ZTRdLKoF8k4CTbHgpfls2+luG4yfaBJziaQkOVTdN0cD2pAlKdP8f8O6+cVu
LpJUqzAqglJTIKlBuljzcKzas+lLV/10Vnb1VqjEBnUWwg+J1+k2f/YbSeecjMNey2JDwyjqwAbb
n7RJ/OISF0US0JmEK7w5nq2wLK2jaUOlJNRH/D7cuSZuQdgUgso6s6Z+Q+v22xiNfhAVY85BufCj
iVVRdxkWEAAqApSWpZAHW/xG06WR4HNh14bMbWab6niMSqbPkfVN6bg40lY2sxRz02d1PXyZ2PBt
ilc/UX/mwkhtUOhWb93xDCuSKN1DS9JQcb+YzeWPjrG3YR3r41mz4cx18Ymx6lZa4cqe4pr9jYkm
E9DuLgtY87k4UPY+a+F5jQ2d1UnmJOn73oTPZtm29iSmOobcfm39vKWZyyAVVmGzolObFYH4EkBv
oya1Z4TvKjxtbUAmWsYdXpILaD4O83bPlLxVTiuwP72SzHElntaZzBAyk322D0P/dW04+WPqjfpQ
WskevDYCV+gpgUYoTw7WZce6f2lr/SZUxIv9Yq7O0xSOpKAoM85kr9UbPsTkqRGjuTHd/+3iVzrH
BZDiRdTbtrZdBmVvfY43Pd6znu/3ZbvTUyi4PZVjT4qUqmX5dETJ8bBiDn9dg3X5G88C5d8hzvfi
DF/z4qGxVfR1m5DiiOhUdQ/QqFxOcNChxV1IxHQu1RzdH7Pozl697gJOrDLQBES/P+Px6QzDviad
tib0u0y4fNPO1C74Cu3UxBxprYeHZrlVD/jv6fNap19m6k8naX1wGFbQvs9UgC34pEBDn6HMaOLH
GpjMcFrgDiNOpB6h/gbXr0cgr8FwCoJiO1lZ8ru54cgKiqUOzmGb0DpFScf8kbWUZEVp1UNVWnJu
IGvyEKOS/G8zJvELitRRSK6knM4F3TEw9BLVdIzTP1dTVPciFNObKcTzslbz9gS1wj4rxvHW+8WV
vc+FropZNfU4ozsj/X1aZUaMn4EMc2HyGB4pphvmHmEJJ+9Hu2xpuMjY723TRbrUYu0iS3w3zGNe
ovXvxhNkZi7OJeFbgvsBqpOKqDyj+PFzEgg/eJy5MFffwEyyEEGTjdv0QVYFfLWKGzvGlYF0Sa4m
DsIWRYRVNtRrky7JVD/AvcevWJ65KJcOt7gb2qHNjmBkb7a43yCg4um6wlyaC5iSkEUlVRbV8QvM
5ICatH4xrMtyFWRjuoUYVwYu8n9FMH06KPebgi7KNVjYvwZKqQxd/y4OkNGM9eZniQvPtF+3Il2r
nsPHSGUl7iTprvE8NpS1XwLCZbhAotM40GvwzOvgS7Mg44M6Gc8N2tW3Khcd7OWxBM9sV3+FZZ/x
1o9sYy65pdqKN2WPq/wyzfWbrVNPo2bRO69Ty2W35mBvoyqxFZDf+YV02qb1PPg9pYYuu2WKTfCY
D2XWhdV2NkMHy4Ty8LruhC6mxbqSl/Avw2snVcUdaiD3k9adV64gdCmtjsGRLkA2NtNtsN31YZGk
qAb74NPnoctpHcuQHBtW0TOyVsuTSI7jrKfQ74kZ5gu/rqG9T9bWVDR5Xg4+vtF4mHkkWvrhazBz
+7V1Xe1QmobN2PPEN3vqa8FSU9nAK5MXuoJWXT/RZoVA5PNMZXOa6XHexsqP6wtdqam9jGcaR3vy
HPR9ktY8/iKGZblBK7x+EIWu2NQ8Qc8HLsDJswpY9VIE7EsQLaPnbHRu38lC2zEhkA2IqvpD0bP1
rhXHreqry7z4b/gXurxUUrUTpKeL6BlFlfw+5qx6BkE1nvuBWb9hdbGpcaBBs1Ukel42Q890DPeP
cpvkn79fTv9eKl/7C5znWHYcIyNVGz9P8RzGX1B7EH9YW0nS6lD0eYGNyCliEI2zY9G8490Ee6aZ
7h/2itv3C4xmvy8whGjvuYC6Z9G27F7U8/pHHBbkLUeweg/TL/KJatk82OiQJwOF6CeUBMAe+4A3
7e//iCvzx5UqEpWl3I6NeBZMDy8QK2Nv5j6ClItf89Gvyxb63EBnikg887X4ewz6DxQhql/Tzn5D
A0yZSyzzHLR0fz6ScTuVkbwVqV+bnc5+0yUSQnXjJp6hzqFR9jlGxymMJvoHVbbzCgxCV+FqCQWc
tTYjkKwo98+JSfa7uK1upeUus/C12elk4nsCb8MOvlLPCm/ifzRjuT3V2DzL02jkzE5kmCA2FPHw
lj7lZUhf+z1ns8Djp7H9MYrnVSbyjJrW/aFiQXOGpIm67xCmfLsx7pcGX/khF9Ai9GiWesX7UNga
aj/0PKmn0zB19Jy0kz71UCFPdyb6D6WGlOkZjpEhStxobzCC8wS3AnnhbsNJ8KeoqflfSmzlx6bZ
5XugX3Of8tEyrEdNQG4cK57/4EB/CWrfJ6St3tZLUD5AgWv92EJQ5cl0UzWnpOyiDGmDT0fNy7u+
6psHjYKaqU0TZumD3Lv9YWRB96llfZD3bbSsqfg/Z1e2ZCeuLb+ICEAgiVeGPblm22VXvxDVdpUk
hAQSo/j6mz6Pfe+5J+I8dttV3hs0rJWZK5ORrhx6Nf0QKSI5/8PD+TfP5h/aE4uM4V659rjZxcJJ
MbF7wxT5D2Dpv3nD/xSREb96YBea3jrs6jOMCLpTbrKhMdqPL5MK3X9gqP7VDv9fb/gfp4YMU+ds
MeJqgD9xfB3N5hD4Ab1EuSGCqIHGyf6AVYH7heGIvNGp/EhSnZWJCX2pQIScJxn4f5Al/JsD8n+p
eTKXaAHd8G0ajt8TXGnK1uDR/lev65+CnsgN8P7LfHrLFvrXbsp+mv/Duf5v3tU/9TwkErqjPYr3
OLJ7uVrlqzje8pIdGa98XBz/3YL7pxUQgtKpSlqX4lVpUkXtfLbsv9Rrp/9L/TcJB+thltywl9jn
yHh78nCr/vv/f/h/9sT/tcr+ccQvS4A915Jkt7wvilcWz/uNdNTcZR0bmkmI4bSNPNxYxrf/CiBN
/6kI9PEa6KpddusAv94yLNUamYrtf9VSpf+MsUykC/KYTXZzReZvytqk9Copvv7/T+vf7IN/moOF
gZI45ITc7LFbW/oBFYnYePr9///1GHP5N1cu+8cFAsB77BUg49sQUymySnbwh/XVEJMoS8sCRifx
y7GtdPqtgGMXtuyObofTQNptEcyEFE/z1peHxn0wloi2sx19EiAX177yU7KsErnolIO2O4YpJLqK
GOmz1/lfW7Ccd9Con2JxhdhL0AjL8dBRnYtfMDPQgKZ2geCIpBwP09mHVG1940ORngVc1KNmigdc
Fvu6qIvBoC9vJIHD8dw6fwaNf5fq0CGK0CLQeR1tHleZkXkN+0YYwyUSF3AxYwTu4iKe3/XwFnxO
VNxmdXwouZVLq+UJhsmfQkXH7/aPxU6/zF3p4mL+0bK9fRhET99MsS+PTtr4JBlc0bejNd1nmIIf
yn6nffvoYZ/x03AeR2eJKe3+kS0Tlkc5ofozWOSqi0pNEvdYKO3rycRdCXcWvOOgV177JTfodYm7
U4mSSGJ2Y6lp/3XUR3ZX4DvAMFrOe9VPSVvTSHeV7hbzzPyOeMbUO3Ya8TqfYljMrA9F3+5D1eY2
f4RHfPsYtUxd+sUkUbnAC7zSBxyBL4fe0/Er5NjIaJem+Bl1sHTjTNC0Jib9ngkV/2qz9JMGPdzG
TvnXvOBiKDGOFKsK+jFdQ8Gd12acptpn83LquJggAVFRCzCZwVDQr9P4Ok59igyQXiLl1MsiXS6b
PNL4sYh2iPDlurnt0vl2J9/dMDrWRIPFzy8h3//g0JnV1cqouThFkytewIBPaTuI66/jJmAMM25A
f+ZSIZqve20F3+A8NukiyAbH5tDNVWR7bu8Sjh8tiRrW6vAiflJGxFnVY6Lq1IrBIEt32bIlqudp
G8R11r2Sj3Zf/Elhvd/1AQmICxknRNyxkdV2UqTM0ZTY2vbGj89M8z4+5ZNj8ckWKaGnLt8L39aj
OYAJlADRh/HRsmjh97lrnXy1ztH4ceDJMdOyReUYV1Za7TQ+ieujM8DD9LCVsqCSbjSzS39Kw7T5
EwZoBXlf51UdT1FrkQujINsff6Zr0BuSwQaSbq5MwVispR7X1d6ladyTux3ElPqlDpGou0RN+KsG
zyR/RopNHJUBLyM/SZVbeiKTL/hls63nlY1bCMzKMUaKTrVOoeD3rWWFeGPQxvoTlO7w5eEDfqA+
zBDBlGDbs7l9RgYE7Lwg9qbbSboxUx8w+ZrA5aE5W8XjSLAQz3xZV3obhrFDyttoFPCGUSxguWcE
zK5Pmi+i6XzUgtR1wq2snIptoz96Qsj45gKiI595ZnJULDHH9syWZCSXw2Zs/+xSGa2YttyUg6H7
HokrMbBiqBPZdfI6UznOH6TwHbnncafnN+2LnV8IyVX0XZhsRAE5TGznUGR0JKs428b2FT9ll6fR
5UfMyo1E3D4oFk/LGZaLdGkyM8X2W8+yfblnCdY1bIFNxBqX0jD+gL/WkqPT7CXWMWIyivOol8Ld
H0TM8lJ0nXE/44On5j5k4ySSavUuXkSJkC5CrwwWBPa3b7s/8yQDpkrOXQJvkku/myC+jJBcJhcq
C1Tu0HHv/XHdC7NuotJ5Pqh6jvfsz+m6JNH6wx50mE/j4kZyl+I0CnkzqKHtblphpOrHmlEKByBq
C5qW1m5tJkqM0kG20+OsMNcd36l79pg9Gpq2aKf8ioHlvH+zbZjYTSJm8qS8zPtzv+Hvw4T8GNoG
bqDcPbcpIqr6skt0OlxQxoTN1Lld4/6CgUO129NRcFiqhx4v5iGiGdhAJMwuhp5xEWFuICmUmq/b
sGz2gyHlk17SAaORpYJxhSgnT72vx0n3ye/Dr9FyNgnM67rSe7aGkso8qsWUqMhUsRnc8j6kbI+f
bG+1RXQ5BqUFfKaS2AnAVBQw0tQXXXyURzLggipyo9q/Mcm7RS/MJclys3Dm2c+Z6Rm/S3Sy8l/d
kCbJ9xmWRvbUUTK3P0nit/TesMzNL1mHRfq5ptHKrhL0rYvLMUqT7O8sTmd/IUcWxV8mu+62zKH4
dx9sXdcgS7IiYPMHS9WUnAYF2fS9nmO6322OoDkq+1Vw/b7MS1s88KSf5NuOjbDKMmPb1H7nQbXR
qWu3lJ5SFnZxpzBAEFWOhCSXtUkzAuu9aIvO2i8u/7KBxVbvwI7S3mF6aU26qW5VWgBniXGZxL+Q
hBerGv+Q0br+szmmULUZqKCtTG3qY9akNMn1nUoR+62qA44c6+/DuEm/dzbv5vf5UBFDexa68J0P
XMtvZIBK5GPpFQlD7XlEl/xEFQGe1MzzmPA7OMgZ/5x2UTzJi4EfHt8qzJLO7rJItxNxGYtWhQ8D
uTquB4UEubbB4GdhVMl7OuZ7SQ+jcgpjZEwdZ+WcjtF6l3Kn2tIWbcZw27btBCNc6mefJw10AZRP
tSQ2H7IzW9Z5eZsUjHTy84ZEBNhxhgxKub+6JXdzqOiygiw3ocUgWMmDFSstqU0ivmIMSO3ntufD
pM8t5gJEUita8MjeAM8v5DldYR64VWQvqHvvjF3GsSQ6keo2yD+mUlWmkt4cZc83pjG7tI4Hrfk6
WyarApxkfO5shCwluNWRLr/CZDLoC4tssn7m8UjZeUtVNJ4loCde5wf1WzUx06Fg2tUkc3VKBtaK
HqTMSm1Du/UI555uOn2LWmmnZl949tkdzCYfzKxEX8YdgS1zmqVVPyv7lEZ7HpdUJ112Roqy4F8K
kcY7gtxyvodLfiTkxuF6HXBfb0afWh+t8XdLtDgaWkRt3p1FuuvoLkzRmvziJo0v8GzLujNHTm3X
wIF7yteqWJHSd69knKT3wx7gFVQBpUuhJnJb+ySMsJgaN+vqMABBwjVavG3EtsCudlzgcLjCQ+Bc
oIzyf4HGhXANX5lM/Op1sbmilHYvWMMJh/KpPBCLYK8bKkucGqpTS1nAAfOZQ4NlXYmqasvsOeg5
TV+Sg+4iOhEWu/1m6KC65yiZYGGXIWAM5Rq2bgKPDkZsIf8WEXH+whW7JTwbrjKFwRRO2GJ428YC
7mRuOrSqOxZSfs2TyXP82WSjqYyAwqm/dWgxf3GsMpI3VNaU/Jw9bq5HiPxM+tKOR6yv68yxACn0
CSA25i6fzRlZ5A6fhOvsWC54f7t+PmiOvNPJqN8gnXAZdu1xEYhX/GRskstUbqtdxycCX+7ljo0y
dI8EY0n5Y9gB7n4NBDLcC3SKRsly7WUOe+qehHBCJMM0fBRJEuWnXswxf8sWtmxf8wVC76+tML79
1eGzot7RjB3yr3ZmiEyHYPiQ9PEwRTdgdLLv5xjfLKa2lHGvMFwxZQH710/rnlRAbFUohzhj4sqB
b5+6fYDiCf5NozqnemUTzopdd48tXUSEirKPkXIJWYMqDCQjzco5gohzGiPjsYqV8dHXZXBq3BoQ
E20+Xvq+688F47iqZ9byQla+sBFBcXbk7HcLCzbiKrqOW/xA1y1X13Q/8qFM4XN9PkzWfWWdEQhZ
1gx93GnohkzxcouX2Nxn3NtRlrrjxj2kre6HpFwown9xP0c+nfDiItEd93AslctQdWMIJf5/BHFV
n8vlecIFgeMPQtrW76WYlK1J8Pv4O29D9EyPDN27gc3eF4syfT5woqX+AF6XReIbVi38TxlsLbfr
xFFElxglC/FDMjsOMrYt8kLcUYQBZigZ1oEvDX5xf9EwMti/STYW237vimR0T9vQBlb3S9/HzygU
VIxRSh1mcYpMTNnLUqBaOVlPF/7si1Fu52lh7V3GZ4wNF7k4o+QSGqMnsS7MGRJskjweKANNM6ZY
V0PjMWM8ueuaD/noUFH/wfdkskb3aunc+jlt3cz+3mC18LrRlH+gOcVhdiqCgdHwmrb7Uo+wGv0d
ENFUKVCJp3mC10xbed6KzFY4fMgamm7DAI87ZwuQDHcVCHR2DRr8QvM6W4jZvslRim2uwcjOTtRR
dnCCJIDFp8tTXkxb+oQw2+hNuY1DLiPQGfCKBKs0f0VnDD+RRY/IEEQCFbJpWdVFnkZwjQK0muW1
zOwM8665mO/lTuL3iVAnx2rvoi5t63Qdo4SVpsMkwE+XZNFWR2S3i0bk+Nau927fOgS2zC0q2QV0
V9ynzbSLdvyLq5FvjcaOyF84vsRyKxzb8r4C5TPXnRvDUmYTH/rSRPRPdJ2FK26Kdnfs1/cBExrJ
OfA/iTwV2yMfveKQNdSjd410aA6JWJStLHy6Z3npRhgrnqmWubwPuyfksiGFdEFwOSxVZDkLA7pl
OsBM5F+R7qP9nYEtZlrABXDBTdrGpGReD7gegRHcaP8ntTSDM2PDtyWvLREkrb2O9ze18ejM0jR7
tEuIojra8d/A3smHw1T1eJo7191jrdAvGdcFSKg5RNW8juRqSFi/dTsdvi4s13sJP7MC7RqAzLlM
wBaFMoZd0FB8o1m2g4aw4wfpJrIBWofkxPn9KHdR0Ge+osVCSQIbugRt4VnhpIUU7cgwwrfpp4l4
nPB7e5CbGoz/gt01JdWAKB0A3cVx1bDWqOh8zKi+t/WSxzMKlN0j6DtwU0FF7c/duIo6yY/pMpG8
PTPRbrdO4YDiyTpUoxny+yQBYJPIsUPBBmEcz1oP9/sjbtjkkxKefLriKdkqZB4O53XNxrdpnXBo
wVms7lqWNPCioigRLCsJ3374udBoyzIUTjNa7qOf4kZ2ODOWlB2VnulW8gFRpoEA8EAY+SuR64wl
B+E7Doq2iYCfpHgGUXuadezRMQ3zNUT7L4RzUlSNAg2bYfg8atB7lexTi+cv0mSqjJ7dF6Tbp+gC
suXTOZp8H3scH5mK1rd+mLbKZZ4+Ib6t+96Rrr0ibLG9ddxZnCduKknkaGW6RDRBEbi3JNSIBqpx
lE2ycNEFk8ZLHVyHkg6BGPNfS+h4ObaQT3fQiXzD1BjYJkrEiSO0+KJHFIEQ3u1HVuWRaWHah7Y5
QHt0hsaLfkmRHzGWOY6GsxhWinxdQmbZ7G3GDeyr8v3vzHkUwGhusyenB4X2n+3jB8ST8WXKovCS
YfDzPAi2aow8HHhoQuW16Fzc9MSNv+y68S8LpdNXsY8pVn6qQKZQIMkSi+HkcgHf7W7MLnknTAOz
bCx0b+ylVz4cVSjm7WQip2UZu1Z+iN6ox64g4uewaVqma2RMQ2QyvPa23cNJm26iNxUP+qTMTJc6
yXr7NRdifB6zPn9vk1F9Is8tQrQURWFWcP79GKKI3GMMVz6u3rbXLZVFVO5wnqgxmI4aIOhlOCuQ
QO8zzkF3oQdgrrqToj13eYvEw2zsY1kdqg2XtkiEbIY4iraSxbpL6nEYcoBb0xo8oKNusbXG9dW0
RxuSt8nsuJdL1Yf4S5KxY35N8xmW+0W+Rqrp0cdMDbr1LCuno5AP5GDiniRULwhvZT1AJBN+xXEw
bxR6g3sawewN7w4tItrKFXgC7smomRn3X+GiBo9PvyDq5LNVnR6rGDXUg+jSnUJSOiNKnOljehIJ
Ssz56JZbWFIkftmEO/EANmzUDwfKX9HoOROP8OW0RX0IZPji06O+qDiu+ndKd3aFzm84pTTyn+0c
+wOY59beoO2VrLSoVfMKq6MTVR8jvaxKITp/JGzDNtrWP0FmLMlhAtD7aMtP6Z4zX3pWFDCGndho
MMfZEXftGW6/xhji/piSjwoVpMmfZeomeh/5mf+OmbKyooi2Qo+HEOO3eMwYVjEYgLiBIAZlCsNb
HZqeh/kv1HjTD8S+tR+D8yQvEx6JtKJbhtJYLnaFGnxHl1mFtVgXbJYp/qmGbXnAoZC8eye3Dw9a
7mnjGB4s41hjTUbbMd9vW0FvmxTyF+3n/G+UbOyHjQ1DTybsGn0JcD//lC3qtzIds9DVAnXSw3pM
8qiynRRfEjGlOMznKX3RM6q3Msb6l+Wx9uJLigpEVq6z6XRq9+mwJzFl63ClyWBuLvkDgTD8Y0WJ
X2Fn1J0GoEbvZF8RTEKwH0jpzvpa5AuEximGDPJq2ZBB+DDnsYZXKBsxkPY07QwnG89w/j0dx9JG
P3dUdbfc73OjYW5H6yPegbjC+0gXDQQe81fYJMJFP852niOKphXF8wGu9QLEA70ZDsW4BTDE++HO
zXHsKmZDBGWuw3khB0fTH1KMxeOR7sO3IYGrWH2wufVVhsQfX8+unY4F18E+ua89zY5f8wwjtj3m
U9ZEwdgXghjyv6LBsPPg+ay+LI6g/MtdpqdL2JR6pYciax2jn33eYKb50R261xdI7I6l8jugvRM1
GNvEQERv3nrIoR8xfGUfRoapnabNB+kbYBZ0rSx6EHETQOWXC36iuKWQGNkzYQnt6oz6Ae8pVk5U
O4/92FAKjXElYybRc0DzMdezz8hzsQW8UPxu6Uom7fEYG2iXywGXBcI8yI4ra4BZpv2yiW57V/k0
+dKFHnwGdRk/x5mfAaCEgCI8mzaokFelNwZwVshaIpH5aBTZxXBTR4+dqiHVSK94boI2OZm7qyrA
8G12TuJrikf3Hi0boPcehcl9QTCZcGrjcQpXpvWQXW2RsZ9+GVb9xKhCBPuiD4sNgZuNuivAA6kb
zwCQXY5oX2mVLYZ/aeUeMFmCnBLA2nRdk0fUXmFGl7DOsuLrHiu0cN261a0jf+7ftB2K4iJmoX9k
KpbjczEnMnpmIUlDhQJ92M/RNMKjXQeWPC2r7d71fKCRzlUAnAlLFw1uJcmSX71kqEBg8zOJJplH
iLBj78lyn8VZPqOnXeO9Vk6xx7GL1r/9vCg4dOmhaNDhAVjBaM/YIwhK9u/52pGaHUuXYqmHVdaW
ojLwaMyGEy82efYYt2SlVnn061gZuwciwek5EBeuf4Iru19k9PHL6oVBL+RbczfGi3FPTJL4Cgjy
SfYbeUwQRnmDMxye7BAGzFb6tGUAG62R5GynHZJVqxbxNhZ96Mo4IevV0LnLqlTt4nykcLD/OSOQ
oInd5FHgD9vdmHUZuvRtt67O91zE54gl4w83TmlRo+r1A7TrwzKeXVg1ruQFjVk56pQ3A4DKojRD
goCQNZPjfZrwbi4nVJamzIiZX6SF4QNOl82ch6Q/fkuygBXuJQxeH8Z09XNTFBj3veUORz9QXo7q
Ild2+uMZFKFYi1MHw5FyzlUm650ew9ogXb7oLprGnFZAR4k5wY7JbLWNqSqqTWCQn04bBecRaBhK
qoDYlEm84UQlmS0ech7tVZRx9WsnWq/oMVS8nrrYDwypkDtqnjiIE01t0ZVRgSwUdA4w4SuFHMx8
PewYXG2HIHnZ98gwrI2DhA0W7qO+soXQR+DWed31RDzwNsM6SRV7pXMKvIqjzS1hfdGaVxHN8EXW
e9Gj1OuKf8VyZZ2uc9CNf74KRCDlVizClVtC5jOx9ohLM5G+2fPcvLWLnE/ptqDpl5MBz7IW/mXx
Q/grj5cck/UGBEK1eZTczaIUToKU5zx+knCX/9Yfh4YHVzvql0gjjunBccTJoFnfYPQxgJoITd5G
O9BRSJTH84CYZVJh4zFbTiPc40tQaeFlEC4sNTB93APpAvyvnMd4nK+x6Nm7KKS2nwcZt65Eewm0
IB4HPCSLnNwvrSddWlmbWehxWxkdT46KVp/9EK0OFfJc3EGrPz+1C8zTGmoV57WCaG2ud1boo/Kt
Ey87JjvWKsBj4RuYNf8xJiwgNKVLukveJ90Z9zxuJuHMzQAXw5ATusY/zMIqH9WGNQWzutDnX6Tb
5HQLitERhBpwhssiCrM3fRf6dwewuxFDq35uGV3fYAkbfgc0NjcA8Fh1JOzf4N6EWcEewzr8pFuX
PS5oba7YWmqrA8lcX1mPgSV0Nz0jsC4i0fQtGbKZnqkZ+vH6RyIfKpAD24PNoAv4AgLLFn+F/UjA
xnlU3zgwvPkYRx9++UOm4rTFa/KtE2DHhHLJFcoF+mXZkhYBo2M+nfejVajQQcZ8zNRjFQi+J5DP
kJGBGKYOfW+LpNacAvhbMSvyjW/bY9rmWW3yTK8XFAhD2aVBoqZw8+9i2Kf1HmmrNm0sFccXjYS2
K3fE382byc8y5ggfBiwHHzQekKZUI9J3vw540QBI4aN7NWzCBYdqTk2l2TMP2AFwKUIcMShxhrw+
/S0dSJVyjUDOzKpbP1fM/ygc9asuB6Ha19C7nWF5TWyoReRXHDybm+/zaFefJitQBOdwfM+RpZCB
ZWFCbffjbN1wGWauv+6RBMmJobHvO642XMbToQBg7hmIYMftrTVF8hIiAodEGcXNOqZDk8Tgyjqc
MTjoCCpDwiVrSBqL2zEu9rQR/PNJPMvTpAZgfoXGJWNA8pSWcXkCLDyKcmOrcvUCZO1F6wKdGGw2
Qb37uL0f1YCSd9X7/L522tWtz3PcKlFvypGnx6lVcPgDZyXaaliL9LIxu76yfVn6avY4QzBxwu43
w8YLCa3NwO0o+ogODHw3SLPK9rkHCNAK8jb1aj3NRohnKAd4PVO21fuYbz+WaAp1Csr5xbGofzSI
S6kAcw4XydroFbsdctEYHvol0LDkvLQ+brYJAALuQnHuyaKxg1SLtoQjEK0yRmFfmsOihAuY96Cb
fE8Sh/HLnA9o3dTy4A30nrxF3VsloLYu6QQMIPZC3S/EpiUg0R0t5wyzxN1nvkTCFTyXi4zUwbiX
FaqQOiUYpcp3ll/M0O6XLAEZa20Id2g2wmnHjnha80hdIEnKr30/8NMcmeMM15H+bu7zorGu+2Ux
ylbhRzGUNfpWlcugEbUaBhXqodiLJ93l8eumhrQGMRk/AtTtH0Zlkl9Y7KQ+MjlUhKxtW+9DDJZD
pKIciIzL1h5t0+q1eycCmCExsbhMKpE1E8eEUzyK3iE3awFoqvckUHNGbCo/rRx6LKyL7DfD6OEi
m4MAHqw7hGQ/S6bmExBp0KLtvtfEs+XM5sCiUrXr37DaAzTTLcfVDdlvFNwfTmz0BWO6CEiGrcDD
3oGz2oDTf4tFzM6gfdNaRXtx5YWPHqbNvdNxGBvtJNgV0RZI+AS1hxakw23ZsewbkIXpDNBK3+Ic
Q2sQHTpc5KH7SLN5uACHpM+9n79NrFevfUwRy7agBsCE0tTCnk3rL3BO5S9Jr1h9eOARp4gWptTS
F2k5DMGUYWZx3drkF+bKJjzPNa+PwhvoV2SgrLGY2vUVlCy2LLZ83SoJ9YTEZY/RhdppyJrcPoun
PVJvaQcXsXe5WbLDKZTFlmaNQLZjtchDGnLe5gUXoaYR+JgnF7pY3JllSkl0ChSjVUCl5lkcOTaA
ydcf61Hs9oKyLexfAaV2A8iq4LPiu5zW7FeuwyAfY7kz1wwJD/5TBXLMutw3nY+1nKRL748Cdsrv
XLl4uOFxY1w9T6EkAM3tR/mYwiqe3B3e6DoTq0l/BJIc7pbqxIBuJPMm3UuBkTKPa29NcEvGvUu2
78Xipfvg0UZdKO2oEg85L/4A1QYML7cS7tOLrJasE8B0Q1L8tcw9auiMcfEA+lMnjV9t+69pxK5J
2Tx/k9uiTLlN3EdNu7ouVAB1GUrLbIZ0HDciQmahIR2HVL4HpzNwXm2U0f5Bida9oqEcUSP1OG5M
pfojvMbwBvfPheKbPMHYKomronfjPUCVFHIG3erxc4V6z34buzzYlwSG/74qFC7+Hekfm+9Khc3a
3Q3T6ExVJHDYRN8JGisrcS1b+2jn+cCTFgfQ2lIHANZVvyUeVAPJIJm5FQXJwh3mPVvxc46GwB9R
bcXqNWz5MZbHko3bq7IOiylNQT0lDQlb+gbilSdPGiCL+JSw//tcGJTYsJiDUF3Vax5zdLMDEIbr
4JeEVECajugJpc8smonL6FuxYZXA/zbT0sUQJiimW8Rm5znCs6NFWSS6zQq48ZyvcHauuOTL/nWW
IGdqNUH1FJVsgNAXWtph3g1o37iNl89kG6Hga8DnDVl+t/cScUETbSF9wL0/+wbZxdHyU+eR3T4K
QEo8hXGe35HUnS7wct0rh2sdmDKuJwXyb9pH8YN0ERhx+IMQHl3NKCdu6m6E3OzWp5AcaZDx/8PR
eSxHjitR9IsYQQeaLVleqpI3rQ1DbYaeBEELfP07eruJ6B61pCKBzLzn3mTZwDXWonVO8D5Kn0dl
jW2/C8c2am7jprb4GBZVJIcz66NyyiKW7povf5nbPF1tD7ds3s0oTbu2JQX3rWC05T1trESQw24b
wznICMtg/Tq5qY4RNxZ5xDOitQuhYfv8hpZEZAADMrGsfLsfHS/02jt6UrrdpHMJS/srtBBiPHhL
UBrwn6JnZHGHsTfv1WErF2Zgs50HzXVAD2v+IGB15mPkwBL/Vc5kI0wGZbOW9snGBuq31AohrBza
Vs3PvpvctoycvXGCrqN3KiZrIsHUOBbThmPLh5k3Z84TGjjW3PWu+bTzJZQ7b5yisn5GLNBrf4ts
N2ztHekjg/kdOHmwfTfhXNQo3Dpofm9MBObhUHpeXhxkVG6DTEdXmOGaGwRs8qYDXMUb44H2aH68
88/SsGsQAX6ZhhQ9NKczIk7SxhRa4U9ISE50/2PeX4d73r4mWnbRpNUVKr3pro6gNesP3KVhxObf
WdCfaI9zgt9028jfvMyVf7UntxySYfVW/+BUU8HbX7OiNV2cMSJ/ZIr/ywu7/F6of7YJnasQ0Ziy
OTNu86P0c9M8Z8HIdW1s1lhxmATVGXGrFS91VM7Zw2o3y3S1JHTqhaAKtqdlo2p3MOtiz6Z5QW2y
DNHfIq7qONm8auAVzSkrKBmHyXpvObP7PT9/M+9L0OgG/3zk7Z3ANvMt8xnofIvcBPIL4sv9O3ib
iRgtIKAy1l4j/14gUtNzIG14xyxQAFdOHzfPkSxjNohtgR0Eu6WxXUWcgN98FkA280NMe6FThNFw
uBY9q4cP2uP93csYETjx5s1INx0KkOL3tZ9Wbx879jYm9A/mQff9avpkweBh0qpi/vpoQb2IAxIz
i1kqTwtNQbINd4M7zFuaZU1WnMiMK1AlC82+HF4e3Jy9uz0PubX6H/Ya2Nu3zXprZ6dnGnKGo4t+
31xnURTHxDb+Wpy4P04rxJqXB+E59ibGfgK2NHXrhgU/kWvzKjHIqHjRy5AJdswWjTTmHjO7vocC
SIQpQiL0eQDc16wWTIlkYzUk0FfN4+hHQ/AwUu1StBTTvKEWVu2lrsvQnAM87mfw9eCPiDe72ANs
2J9uEC4vOZ8s0YProMlsbQNo0NBWzwpGIPwbMJv/nWW8Laet7tZuRw4Ck8HQphQ8h6jv/gUoYXny
S18z5G+7iGVLwl5ua21V9V1VFz3VhtfO376Mve1mb7H8Qsvb/rZZ2NZpLLPCT/rZ91H1cnwiFvRq
usbZEqXVUhUtFwebVBgz8p8zlTBSEx9WnpTGaq6yiYJ9l7fLUUThVpE1vzKGsH9e5N6NUUO0VF/F
Ohk8V8jp3BWLzENGoW797o5L/69BKPxLAnJvXowvhi9tYTt4qliFlN0pVVtkDGtriQ8ZCrnaA04a
uYu7saUwWb2iuwlNHFralQxRDni+Kus5gO/A7GVq9RtJ7ocz/hnXj8m29TMT/a2QSHZ1bqsMJSav
vHQtZwg4ob24Z4VX5NVcqMLOHhjg4vVK4F3r8T92S+XOvgBlodiy4zmud53QrXO0pLLcT7vP+uGd
typcf/wPDLjWgQWiDzFjbJXwwbXhvzGW9e/S6QeHZ8jMxYEcThncwZBxVZcjvq8grocwNZbjngCU
qhFvJYOFaezl0xK4A8NNBapQPuZu7+fPDKqCZ0awdf43GOkp7LlaPnuyG5+wmG5d6gScD1im5pGz
35ob6znn7Hrysy0P0zBcRLQPtqIGOw0Hyy/v1kZ6zUfty47jMi8scVppwMJTHDEyOoQB45EDhFc5
73J7BVFpdYR3R+QDjE/YVLZ+GfjTTSXsm/E5l0K/i/S4Z/sAcRteng/ua7sx3N2Ojdsab1dj3HvM
J7YI7H2oJJ4r065tWrCklvHs6saAKwnB8GH/UOi6yL4a0VTinoHQkkVpILPITxgimWHvDUEorlFO
afzAbip1bvvS8xGh1cC5NFfxeJkivb7K0QwsGxbuWCTx0KI69Eicx1bP+TlsOelPi57HlWWMAHwI
HJxDd1KPbD8HH7Xrl55bCai98zU/Xi4ZVH4KM/f+fo2lz7exrIvarabkpwhKElCDOete4m0NX+04
iD/cgSc5ZZ2bbf2nN1nw36LL/rmTp74iewn7w4aCtSRFJrd83xhGx6lFWRb8cTn7rCKZY1JGnqM1
EGa/tMU4vPs4+61DQ7ZJ9rejzAg/jBTLk8rd5s6i1HkeZTTAoNSKz6vJhEZjmOcwsS2/Ghkch3rk
qZ+bbige/aFr7IfFgUO9b7LJupctRAs3Z6dvkiXzLnR2Vde3YSrQVCA/MVy1RdPsRWgV5AA0kxGo
5U7uvXZwc+femYL8sWtVka50CYmkmV6SVQTxSXXwnUtnDZ+sDxrjpMnd4kE6RO88Ck7FYmeqqf9F
Z5IDAAw+VVfPEKe71m2j2DnGRqMGbqmuitSO/I1DrHNjYmG8zeWMigrzK9BOn4Itj/MPLu8+NuNo
50/tUqn+JWKhZ3VWRTP81P68KonRHuMlvXjieQumEvbaBfA7FlT/7ZSEmTawL8wqX+hI4n4/KHe5
+W4nrrnMhnNMvQBoEVuu9wzRsvk7mq1xfDeNC14ZrkHbvJYys7t9mW8QOw4aDBPBNRvzm812hIfa
sTuBwlCP9SFfszY6dXIR5T0QX8WAeBmm7D8khWr6NcSN7F8zdkSLhEJq4hMw7XjNGMj6Bxj4KWL0
uMz84Tj1w1EByhdcRGhMp7iflvXcQPY+V7NbuwfpyqzZIQ3r/NExGVJ3YQFj3lrEMAJmWofePPF6
116fjTXz2Ms6nyZcEtx84orAzQ/RlS6gYsVbhVNejEHSZWYarh6R+e3Jr01hEFgmWE5m5OY49lZ7
aGB8zsPKUZFU+C2WlEJ1uo3svL6oiEieru/zpzgc+8u0uGzXja0AGsjS0FMKrUXsBdtNrzn6V9rP
Fps0B5V53icVhQ7S0PJ77+wbYf6rJG/R62qa8tps7vA1YjnJk6pnw1lKu77q6zTFAXwFV8eUIsRC
/kltO9XdjDq07tvBGs8rKYd8m0MfPorsJwrXmr35phtZ/lZxII/hNtn4kyZvs08g/EId4tWEpAsa
iuS0+5nyXJhlZsxxssIcfRaaLv+iWIgw9ZfV6dK5nLozGIJ6HnrLL6g3ta/jnei5ulIwsLV4XGYD
hcCbONGqhfZ/oBNt2k69W+/5xwcfuWEIvDtvsGR8HttBNTvsYOy3y2p68D881fNXbvS0h/PCjuAH
Wa/20mnp7f2mdZeDm4+SgtDaHsSwRIcqr2qdLvNMJNjkcFjt+sGejoMZ+79UWPV+EfV6L3ynPeCY
nHcb5d39nDPX7PEcfK1xX/FAypogJCP7nT9O7aNTZbI9NqWuH5BG2lPhbO3DYJXenrPMRXPc9HJQ
1EJJFZv4JGSlH/ktT/OekrCR0CSBPaV0uNClnswPc45e8CS5bBQfIKueX+yNHUF+LOcdSAVhrls+
A6v6Kobo7utQMRY0K/fFOPpoIr26+sLkv4T0N/etUs7k+McVF5H7qVRVsnSgWpt7d7TFi1sE0UcG
+ZaneIyyJYksROIQ8+qYqLZy/23QUSax42W9FqJfT41XA8G0BoG2Uz9jA9LT7whQj3J+98r74/V1
0B8QV/EOIG83bbp0RNOfcwM/0TpuLk92JmKPksAlscrO/Xs+McqATWWAVbUzkGts+7eMzce8XtK3
poPAnfOwFXq68kU+wbYINiGIwLzgPcTUWkeqdtKsmO2TEdBG+7yprT5V8HKGVCbuisiM+TlfrS2R
tF8n8PHxpa+VlzFTChb9HEYdgwZDMl+f1Cq09A1gFi6cos96CxYPOXxVy89db/qj44poOiJ06W3f
cSXa/2x7/tnSAOlUpwwmYAxXz2vMbqLP1Q/MhYHVOFgGIfeWcdqVtGmHu8Jg7OmPm9351m5AHS2e
EZfYmzRbMY1Fgrg3UFhWdmzFl6wqMgXs09AdxRBH4i6cZhRSzQV94hgEzJo6mdFgrv3ySD/vf8dy
DLAc+UuxsTjaz98D4LaLHVrDoyDNy9/7RvXOjXJzznZODyL/YZe1xVjQtqJ9uG5Uyzy00WngmaBu
o8AuUkH7iCzmsC9sh6lr1kkbBr16NN1aZAzzNmdg8j3mGUQHbO0Llcoy8/+WOZaMpu9eiSkNrcsq
6fj2Y+wMb77fbzsOlPyV/RGUtgTrlZTfpYkDVrQhSRUJnDYHAeNETnEbEeBGOh5FF6r8suczdr5t
GpN9MftCHLgqYRVysCE0r5pKOlFrDXmyagjb60LBGqTcptt4Txj9UB0cIBD96MzD6CCasP7m8HMO
s/cGWdKOEtFAMaR4SZxin5sqCB7XDW94IgO5BQ9xK0LzAMhXrGe4iJ/NBTZv1bXiVW0vSyhG/6Rz
WdL72dvqH+M+c4p/LpYD8gKtklFHgeC6JnadRb/iPvKDR7bsjj4vtVW4OI36Jt8Fhc3KunnL6iCd
OBS6VMkJm0kywL4NT3ri7uXozxsgrJS0RrtLRy4QxIg5m6A5U+0B297H86AEEC3DbOuNv7v45w3b
MYtxvei+VX2fXR3lNdl+7bb83Zu74ht7GONuvxBruFNKC8a3se9H8ztqrN/dtWuI6MOYEmwTnHWA
y/aG8SBtOuhkwTLlMleFAdjV0PEMi8bxzcW0Iw/tGJb2sYvC5V9eyPhQBGaUp8mjX0hYjKoPIdRn
jjozz7ehn+b2YBYdqefOzLUF9FLmLIrICqmK/RJ39R8LEX+8dUUejXvfj/UxCK1VJ2vfFFZS/bgM
qJfb/KCzssQ8glk5DbYg+gtn5j8PmSzviz5EAY0Kl842WktgE2MmfVCUEluKS8aWr+i2/OqtPLSZ
whP3XCV5s3jZae5lm908y9g/bs+p8wDKbWixq09AYferX8fyoeu6ULMkOBCvQrJ+lB7djqp7V+Ca
vK4j4sS/vA7xeZmuCF/UD8aFQIeGfPGZaLcHtxIGOcrazJUHyaGSrldzGkeRPTYGtPKlpWF/9Ll0
YQjw1e0yMW7m3q3KOjxEyNxfFFtk6rkdp2iZwDmbD3sSscILqCCvI+0tjPrn0k9q1wgenH74NcZD
t1MoP/+C3NaUKuTZnaxlLT6KdexeeZsRLkXmnmZU3j9DKczLtong3u1G81uXVXMgE6m6D+0wYKMG
TAPqA4Bhqao/BF3ILm1coTFdi+3eAswb01kNG6pfrj5bDA20pnIOby3OUG4I7k7H6lqciTUj8tCd
5K+4DCzktMa8AzFuDwb18dxYId7BNovLfUWU/Z219eXNaRY6Y5NZTL/CgWgcWjE3hDDP58PguMsR
dGT6giuzHtaiRGGHxLzDWDrEewxt3V/QKDvFMcO0flyt16hY1XOv5fZNKvd272BWedzC7VLzIB2p
lYYXexm4u+xQzUfg8/wSLUqde8uFrrZqakziv+y9I5Y/zCVw44xFdQ8VhgvM3RyWt8TiF+CwJMVn
i38uxhYoh+2v/dnkwj65a6evIacwwEnbf/Q5UK3FJ/KnWMr+v64JMLNsk/W6QQ09k2ew3tfLNp99
IJB7z6vU31p71plh33rmS9HZUFYX1yio4/t8+SH6xsxpIAkdbJ6KurhZpNpxkkUMHp0uRwyz9R7N
FBUSIFswHttgbuIKbRIXPS6YfA7kM5lM2wICFllDQuvZPrkugKNYrW7vTuX62S4tI1eGW0W804sq
TmOxTbTFZNanqqLpWzy/3MmwdblSbaBTFtOOZN4IJtxp3rCnnZGXmmEAwyG/jtYAiqCyvknt2vke
69A6s6Aiu2TRFv7aLN9jKBeJKxrI9FtX1gy0YVfvqxOiusyre4/Asp6txcx3GGG6XRaraJ8T0HiR
s1XurIq158iiBLFG9pZMVL4/7kPn6NG8kkW6HTBIfYfwtafJxMuJZtb7jgY53Y1G9E8MDZm+eiO1
Nsl1qSXDpUFusX2OvNI6wsbWWBPs+LBhwiTQMzN/jIPTrMIM/hFMnfqd46B5QhrH8LwiVEqrWY4s
aZu4IXmMoI/VvGOA5Y6p7kLzzvMLtDL00VuGvlXv3MXO/9N1Z+0RAuhZ0axvDu8c4u2c2RNVqd1d
R10LJxWe77zklhg2pHm7vei8ljTS1eZe6cLsi0Tw5LIhjhmIGdWGpQvsnWfOLt4Lraa0Hua8TFgx
hkU6WqkgXDPuancGAmKqol8ma5bRwa918xEFPlNYRnB7+iFYuXAZq0eYMKY6DAqss5Zxe+o9NEDW
9GEc4ozuEir/eofnbv4TdEH5iT9jRPQIV4LG/Poq86J9jkcd9E+tj4ugKGT7OXbsqU1iTVpLUkx+
RIODLxpHXQNR5E71TdYeCBdg2bERVXWZ24yxN5vvNzTATV9K6dt3OLTV0UJ7affUvvXrRlEI/4fL
DTOG1aAwsohMuNL7aPv6q4uCAd/xNHMRzkHFVgBCUhAmA89NnRW4+lRpBaRbzC4KNK7tHVXFsguY
KYAPze3Rr7T4doHybiNekp0bddy0fKwBt8hKC1SgTaRUxXXKU7a920Bmc4I0hv8uYCvQWdgbMPkw
0qEXVlceVmgIfO3oDeEFP6T31K+BesqN0afBaesFdbmYoZoG5z9W8LYXLOo2PH9rwR3GPg0YUNYQ
/xuYrOaJ/rH+pY7HOlrXn+srCThTeIe4Wwms+bSGJxB1Dd0EW1QlFDtdlqyY0k6UgtF1KFS2ZxgM
TqKkl7YsCfiNrw0hGRJs2tvjML1leDCdD6IM4qfN0YAa+VDOTZUE3ooHEDPKfAjbyTm3ClQHy+d8
0EuO56sY2mxOF3sKL0OTk8rXx323XRyyCSjNJqc7TuPmkI5rS/MoAor2OpbLsguDxnxkQZGlbUEu
67Emjucr74PxH0WFOGlaqoMRjb3HPtO/uiZyXo23OP9kj3tFzFHGvWSQ/Favyb8KtbgFeI/r3xdt
N+1JgwUzZp4j6oT8Q/7RfCUONi4t5wJxsTKHnKyvKcaMx4A5rN+GtfXP7VRa34wY/O6kcUDfYS4j
JLZuy/NqD+oqcqsD8oz74b62Fp4NdgjdCs3PFgtqW94oRlKk1BZ4mMY1Tph+bf/5QTnucRwIvidb
vK4k75cJkje6HPTuCxlg2dUGXrnlnuyOjNskfqRBHybGB35i5Yss9sTv9S9LP9CsVQ2jmKLy+psu
u/53V1rdoxUH1kmEg3kdoL/wfzKMMukUz7LC61IxqQyC+ODOdfNkzOodWLItGD708b8AfxIBBsb+
gbFZFDyRYsRq1Cl+9FRU3teZXt9/kJibi7L/Fob+8tkUVB/4qcxf5YzA4tNC75DQwDYXRmg69dQ8
Xiz4/6cfkyG2F4uHIh1ie7luY4uZZnLNn8L2vOcQ1PqceVH7WLlm/u0pb/UwbwR1z2mP1ADpy5SV
mLUaEYCmbsQC4XAQ+uGcHfwtW26QfIQcEqvWVak/VgyzgSMCyKg86t+iBc/snptGP+TTXHX7kX2C
L4HNNVHjb/29zT5o0RYjRN9svFjVd5k56EyOhhKPmZ38Z0Ma7n01N+ZfSRTZYZz8OXqIFgeuaLKa
+V7l+C4ubE6y38eRMdW+EPYAAjjJsDoXOYxJz1A4n+pdNlYwOGVFNN4R53XUvhC1Ejv7URf9FVLY
enMlQ+hD3PlDcehDFOy0hnfMD5iJxF9ZZEF/1ANOmaSIuL8JQ3Jb+712gsA5Knazualu+BAI1FgW
owKovw5X9jZb2WXUyxYPqeQaILdOCyfTKQ3fOtxD2WnWBcYKOxXjpGoReH6KWdODYpI++LPlVcwD
wGy2g5omcbZCPbhfLYJ8OjWZszxzCYbT67pGeXE2vbv6T0SrmS2pB4s3l2bOuwv1//HyMdMPoF9R
c99mVkOaG4V0Nd7EOFQby36BMQ4kdYCEb6r0o50lh8XqD54Ihh0QussSHRXaUvJX817P9k4Xob3+
As7/kQvpdC0sR7KPiDUhJOa+IX/Pe+/Qk+JXtNm652Rsav0hCyaw5VUGowfT0A2rs7dbogT1cTSa
fhdZthZX0lLcNWW6M8BGxkD5y/M21bRBdQD80ma2L7e0Ev6orshoUYTbpBUqhyMLoe8SkXfK3Mk5
9rpnoyDvHuzABv5OsRsa9ehF9O1QzkLEr3ZnqynZFn/e7pm26W/Rx8AgCT6Z+dAX6JxxojJwNgrq
UARLMoMJ9Sc/cNadO1oI9q0ZnZcY1/w12CL8GQwINw+LRB++MYyMPnRrgiNi4XDxaB6e1OY9Fe5W
ncKOydmsQj8dQuH/HhC/v3IcLJd58P299kPGAhKqCqldO7+o8yzuDlJrSqyXj07rUEgKaEMRKXCU
dQravWhr6me3ymYwori56kJGr1wR8dGXE7dUWXMRu9F4LLEKfJI+w+kxCMqepBVMlELCOC6+u23/
gTY4aaV+MJkx61zk76B57JaoeDTSClno0HeHoIFvH8eqEQxTs8bfgSW5j9pY+soksAbR/fEbJqyD
H3+pLAQVKqQovr1RYgfvyu1gtknv8jaQ79tgw//7y/YBIaPeAtdCy2lE53zFg7eeYm+Fx6HwmV9J
PBzxyJdqS5FTNp6Nfl1vPyt2P3sPZ2FKQxkfvDrSd+UwN+9+I9evmrgilRa8FR4aO/+UIcvg3oQK
BNFp2/eJN24nWBLHWu16Dp9wqTp/rJLlPbgt/Vfjlu21tsMqT1q5zR+thvvGrNMfBV32fUTfehoH
YOlE4/H5lOwlex5WraD/6ZsPPscBXR0GcfbyFsWrbfX5V1esDlX7OPu72mEVbRN7zou0x8XabxG5
lSq3MOB03vBQlzWHjSbd4Je/VXhvysDkL0M0DhfAcLNbui3461o2kwNGZ1HK/QGuPYzeZUVYu46O
6356frM9diGEso1t6F65wnXg16cMaAV/xlOuMKjih6z2c6AqYlfc/DHmW7yNoRn/w3uJ49IjB0Np
DK3YTiM4hinP7wJJZFziFdb2yahB3SZGXYyBu3lH3kX1PmGYeMsXJ9iRXqgPQZ63GMwhbe1ERUKp
fWO5QbvDCjreSvJvght+BPbLMGhjLP/srpP7Va226KENwIZ2WOeVfdBWb1Kn3pzXtkYPXHlOtoMd
enL5hYIaOCcXIEkeCJeYPhnvfWK8g/n0sB0OCWvwsGqJsIh2ddcHy96mNaxu9iRFfi1+WpQ0q4Zh
N+qqM+mSSUZAXdHKQ+dBmB9no9YjgdBMoWfyEX8giTj+CqLcKg5WvGLa6F29/Oi+fm9Ojr2M4H6k
n9wkcYUnvyuiQ2+DKl4ya8L6DGb1TAwPFh7tSQqAOCwXc5n6zjvEI03eUloKeYwZFw3GNHNEz9RV
c0TyUTu19UmtPxzlT/zGQbVNwOQr9us55Vybdwv6w0mO6/K71PhNNjHBSaHIeQ4PdcyobSBag7UM
C7s/rX6AN/Wq9TdEC7FVLvMgCgpoo59I3WpIHWozIPOw1hhZs0IReaIqhylsB/3YUhNZiyKGlaAg
cxrkAk1Mq3Th+4IDXfSPycLGwsyUVO6zMGvOATjxheik9c4r8MVuBbTlaG/cBy4NAk+Y7FkQDwcE
45zFm/gDELiOeFCn4W1hvPm34Tr6XbDBY9+6XvugTDx8KNrf/aZXnTJm7o6dHeLmrCtpdTvd5NZL
JWL5T7duuwe1R4FcLNWnbsgQPjTRzxoJBkM+TthsQG60ur8tuShvJgtRw8UUDJQlBvA5E6DkdeGo
fREtwF6Za8E7BZ8jizgRYyPnRqZhDY5eieOIQHLgPsoex1Drt7j3O/SaqnpjHBu9zi3OMtCRsm0P
y8jvD0AEaa2EDHiWZKvxpuPa+rfSvBys0Yfgw6n7x4jaQKhFvUxDgEk6Q4c5MlA5ylSn8ipdqsW6
2AjPO7XalMCwGA4rwl1WLbOoXu0iF+b2aHtAXGdkScwv7uZZJXP0HnULtUHZuyUEZTsvjmpPJME2
T17J9IhsryqlE8CXEkvQw83KqW5nQqy+Z+NCT8WgIyU7eE/V5JJNY1BDHric9Qd7LtSzNRDhgN+Q
5q1zJLay2Ku2I7mdsXOgLTL5ua46UfBkK+fKRPaHDkG1uRfce+9kV0zqIOexmNA8g/bTXiPzU2sa
EhdNrtz+CeAluhdxOVXvuZw8cnK8KlVN752U58vwl9+PpuXcwUiXlmUvTybAtU4bSqLBKlhcUZt+
3p4rYOZwV7S2a3aesdV4Eh1YJFSeEzGmLezJR7VoxtdGz1V7mH5CfI7TYMjKI8UuzI+B3S2GHiRo
2jc2DCxVOpa5+gHd4ir/06xZyZPcDQp9MiQJK3tZNNEpdqq1LGkMvK6lh9bx1vokMzFy/bOU1dD+
N7UhqAwKWd2c9c9XvwyRtq0T4wur3WGT2JiMRpHCGjURCqPugzhw3C8iAMKQVy/shHyOO7vwi9Rn
DrFcGn9dwyN7huOW5av8RtKCazZIi8kJf5bjrKE6keHRPSNPxs9KOsvrtMrN3atQQ7BR5G7t1Zra
eb1jEFk9dWyJ/DBLoJuUxfBrefCCds0ODelPp1768q7sakQNZmmomOS6OJeNVzMt6iF6LyeFjcun
C/xTstE8u3g9JfuvipStALsRWb7Ar1p/a8SQgcVD6/iNg4JcwmWmb7sTKs7CIyqOyPYD/Pc1r53y
e8Ph9+JZ2v+YaCigTmDIcCaIovQvM0klOlHEw5ArRvsYvSDJrcNLlfUphBUz3JbDSEbxXUZgxz6q
ZiyjEV6nbU9wIRYZmK3puUcTObiTsW+apI8r6rwArwIdmo44EuM8aZhfvkEFVVwDdZ5RlxTrfxLR
+cjMQ5RpO4v5XGWOmJN1JSiPxIby7xww70Qli9ZvpJ3qhZiG9SFm7F/vBsH0jR/Wlzvt9uKUOV7d
JWjl8n0m3e+4hEVw12bksTQs1fxvlqg4x9xZV45pC0275evd4ikK3WNjpvHmQMtv+y0APatid6z2
RUaLhm5eYQyP8VF0cesdIlhycQHx4u9yGvX2jrTQUMKZAH8kkbEqqDcG1Edv6sRuHjBGEPJE8cqr
7RGpI1uOqHjYMLtMCG6/C4MBLSGeYDuqIbRRnY0+bzWSHlpBzvSS1j0ht3v5HkK5ElVRT/F6nmMd
HhTt20GoqnuAJyTICkysufQVu6JQyNdb09bDJciy4tb1VQaQNnlvYWs59aVqWrIRZjS+WzQN8dGr
YgLBLPHq2L0++5kvkLezOr7UVCZEMen1FFbbGDx2QxaPV8R+ChlyQqrQ7XeD3shmi60iZH+RwbA0
yOwRp5256pEXc5qj/jCOTkvUHuAPUUbtBd+3T3/X4dAoSGm6lqipKOBT4HwRvE9tnJVF+y8rfvxv
xaa+cn9q0vgnESrthib8RR/g7JGBzI4kjvGBaZKGQHMyO08da5qdfe5VjDRZJVbfr6C4x94ljtEe
xPi5kRBhnysuU2rJWe5m6YiTv85KYs9opmjXh7VFmlET7LE/fTQCN3fgDB+tK52bQ3Ia2T9mPXax
Ea9zaY9/WLGuHlVAThLvRv/iG+P9j7nz2o1cydL1q2zse/Yw6DmYbuCkN5JStqTSDaFSqei959Of
j+o9Myq2Unk6rw56o4EqlSIjI2KFWes3d56HtB7HpkyqDl8n05/lJEvXphIG9DMC1kKh0ip0AOjx
K5og/V4tu3apC546M4JJsKv2qkJ+TXaQ3OtRubkCDduYc0DY1i5u8o4qBtqiXP2srri3lS5ecR0i
1ZCFbfkjRdvrojdGIaeq7e90gQ70vMw40RqzatZlOGTbstPsu0FKjAOqMfodD3rpgpqithfQfkik
M9HJTq5I7+YkgsI1kiOmjMJnGO0TWChi3iWm6V9oUZS95EUhNhrAMZ6cbkcVCT2vNcRVTv6+gPmN
pXI9G/yq3Xhu5eytxGkXFpveq46hwL1lJB0pkQT5D5V64QJT2WruxQ0ncttDXw4Ce6PgfgZ90Ilg
TKF2/73UcyguOWy7mQ7wfk2RgehzZDPrlxq5HXdjpWF+bxZK+CCjZDCD9SmtFCmD81oi1rAoAJVl
s6Zs/G1aQqsfErm8RVNUv7DEO6KoVXJ47hI7JcAGhXdtJSdXgaVWIDR1UmbOAOfCCxpEqTCiAYSt
OdW+C4CfJJlq7yK0ix4KsuzFTKF8fXAzQ1x0tdk+lbn8sx9U/0kYwrs1Ky88GIaXL1yFt58c1tEG
GI9xCdigXOExZ6ArbjnZJqMgsqaExr0VwcJx36KuCVLYfXY8VPOWFe9q5F0DWEjAUMe6KUEJTuO7
LHr9sS1raSV1WnBJegFVAVFHS1MFp+ymVoOqIXJiPzl4zVdDgnXTs1IPJDUEfCi9bq88qehfaqlz
9/VQBUtUVQREsZSkRr5B2zjklhn7yAtr20hBr61f2fiJBCiS+BgJ/AiCVMkuAg4rD+peq+clxk7w
UaIZCntxq8wKydSdK9kLU/IHEV5S9S2IZF8L5mgHxRQJePawHRLOthUDjEZaj+gCPhdf84oadESP
HK+CZcrreSivqBGFETuBwqvgwPmKFMAsNSIAyZdgUbDSXQ3o8bjcflFnX1kD0NBbCTxm+va1wPAR
/WLDRgX6g9tY5bYg1ky8uRVHubLBH+eIP5zX9ERIGtGT2Gz7TNkxON/zstslhXxCcv1Yr9Xfe80j
TZhRlIgdfGL4k+syqs6zsFKMiT+AJIByhWGh70hx3JTaYMxKuc3OFDafeIK6kkOisAiVnVvWB966
j5xzJ9Thjw3JRCa6d0ARgmFVdrx9UDZw76QQdsRZMzm1tzdaGWCVAqcojZ0fWtU/myz1M9ueSPNT
kgMUppo1KREUrtRUbH3pTKOWf/G0V+EwK5SIdh4ElIXqKyp6TVZx3mTqEzl+uCZWoMvohnBVhBEY
rkAKnmeBoY9a4B+iMs4zVEx8PeNpjbbekxr0J0Z7bOATcXd9EpOFSGVPDsxsZwBUksg4YXjNNbBa
+agtn2lKpE+iUzPJSwLp40NE+EvN4gPE+cV5K3ESnV1YW0EpkmwX2dZzWKTXACJ/ndf0NDZztQpj
8iQ7ztSDzBMubc6zxtInodnldUH11e93Mq4NVnet9+F5LgxTU/sapVRkBdx+52IAutDEaEVku+15
C3zqa29mQs7Jk3eEvaUegBblW+DJ9XlTqU1sgrwSIH5p1e3OaJt9Kdy1nAY3Z02lNolMZnLICxCg
u4S7Bl5n30uzOnPEJ5FpqahlVqJsdk4Z5ktQafrSzHvlzBGfhKffCKQhQLrtRB84V0XH0xWPB/+8
U1ObxGWI0kmuqwC7y1FUIauNN8fRz+z5JDADsh5FWyCvrHvAZGwp5W0Qa+GJbWv8/p9sW9okNgsp
zrhMDhUSrGYFe4F0reOJM6d0Ep6WXXohEr8xZkkmzBb3otDSl7MW4tTjXnJLK2zcIt+BOYKPEoXm
LBeo353X+uTo1NxOR68dmX82cBRVJPch6IL2vCNInYQntrODood1tnOEGLmbJpfZEN2x87o+iVBL
gLsazDTduclgoSrTXFGwSufnNT6J0QTBsEDwXt7BnApnyOisBIzwMxufhGgdlX5cNxxuvhzdI4XE
KzKpT3ld6+8O7p+sdHUSo/AdZbUPdAYGQvm9IgXrVKu/UXJHXjDDlFQIKR3R/eY2M4ddl1KAKJPh
QrfseFghvuJ+g/0bbgOdspnplDZvnTFXzkMHTEP5U++Ag4F3rEd7hmIOLuTGKVpvjqAJ0CsJInbR
A+CtgeTqvaLv8h4vhLZ5NTtyCVB9Z7z9res2scNDJAP1BebZXUFd8ncmymszz5O2Ua3d+YV9CLBz
q9vmses9ElVDCAiVp96Q8LGZmUjtvZUk4aoyZHcJBs1ehYU9poWzmxAu1jJyawF43mu2AjStDp4H
o4F+33Wmuxp455UPuGVs1Kho0xkcSOknetkmFiZ6A1wI6epGA48uWnWdAUi5gLadknEKUF32/IOd
O84B8dil7JbN96BXoANXxqLHSXkJ+WUvrOJpANuw1eroICVNuSJdL/E+T7uXzuZmYMj7mCxDLjuZ
uRES6lUQkMkPWf4oi22KBhWUrgGtLJUdoMMEtBbE9gQ2mzaLPefCd2vQzeleZNGWh2ty11mOs9Yl
lOINOB9X6PzBA+3BwzbIZ2rKdaOr142ltysegTEMa7OD+ljZ3TyhHLWk/FPPjcCOHgMfDKJfSWsB
nuo6RA0OwcKrzEZzOE6DhyGKrTm3s6RfUQzeIO5zn0l9S3YEvjH3zYUdWWG/QIz8WoOyNgdBjTJY
0fUbRDbwfQg96wIJ0xZITn8hQUyGKKrPhes4c4vZzyVVN6nDGt3aQYZ3Y6gCRk5irgArlt9IKYLd
aaiIYpBRCwh+5LnvEW72IfuiVDdHBUheGS2FxTk0dIibhlLsLbU0OyrZWo4cOTXtSsW5IMv76sKx
q6uUxTgqOS8tG03LtVVwy0J0qtXncdNvyDFdtG7y0Fb9WoRWnSxTai2GZhvRbQms5aLX5csA2dZl
ibT23DNt+H0CndkGUeY9VMBqXuXygwA+tZKRjGehBaTcdSsOdxSerLUJCcWwoMVr7hp3iTW12xEE
YTGgWf3LppS9iE3EC0xyUNsa/uAip8o5cw0rxv5lQES7lt8GbbipKjzarm3XLNH8LwuEuER3Qb23
R/w8IYQprypAzmai7y57nAMRDurzATIxpTKKjVWj7twu0p+0uoYyXFjyHRouxoXeptQ7EXqOH1uk
kRgErZ1T/bT7O5SeLnXyGsqDk9a4gqTbUDXkCx/9Y5I+pbyqFfs6lwKKLW1wgf7dAs2vraECgrG7
ZlWOwAy4oGKZ68Ws1sKAKej7teW7iEkh7oG4CGt6PvLgIIx1NyGyWau49XdVqO5Jsf8w3ca6EoGC
1FlVENn9kA1Pgx9FaIj4vr7GJ0OZpy3u8k3u7WJZNX5hBdKjx4IeNJYsNmwLQzf9YZU3vnqhKxT5
F0rdySvEzS9131asBUL9oDiHxlwCQXKkRdJn483q2fNwgEESKJrrFPffhJNIAeJG+Tffl8ONKBNK
hJCjL5rB+Rb5xkimHJr4oJH6WSlxugOwQmygVG3XYx4r1YDYwjCZITLFNuNoGyg5L7CJxTdb4hEH
vwP7ZIrk+UJC3Q/ALFhz/tzIBx1VmGXX9hKglWxEApqFJC0tqGMPHtTCpVUW5sIKC4SlTLdgLjyY
qL0vJxdlHx1AoTmXeJwcJLbwLCEJqKoSTAYAZxjvtOjxsR0I9Pa/CyPbJGGxYYFJBxd+28oxPRTC
HWoBHaDGtIiB0ug5knOwYglnJx9+ZgkowrBUwzvQjgrQ29Z9Ij+FfJjR+dK8SGrpUk7BCc/buqKa
Htlp/SoBHSnQoErye6eo34B5SnuUIkEW98wl9ZF650oIOPZM6SKvzOGWW8WwAsiRDQsA8yAcKYW9
NlrBg7oxcC+UoGvJMXy5XoueRV/1GAA3IVTTTFnaA0gQzy4S/A2K66qFthpWGFOqWuWCyio6pkZL
DRshffuZvKK7kavcf4xktUp3jaQ1/bwCr3oRtI1tzlW7+l6UoKZVZPd3TdwCPg1Lq6dOY1QvNXI9
88SuBkBMmn4PeR88VQVdl8JyvEAMCP4lit5wpRBsEsJCmwYRtI0NtGM9hKl70UTtttFFsYM176FE
kGvXoSnHC9UgfSzZ8rbEMWqp6kivz/vYvSbxiJ3XoNUteKVA9VYGDjlNahvmXkJjP3828fGZh13h
rvXMRPzOLu4bLxKPMnMKCjaGm4h4S6plevaA0tlQLyyql+rCChTzKWpsSmi5LFtXeTxsUC/vN5oO
Uq7DLGWdB9QGEFAPX9zQA+mBKmpCaVT9hQiNdZsWlEWryP+pytTgwKCK9KnuE3mfNbb71BRVvMxh
wy8idmRUWVLPDGZcaqK559cVJCkflZggEs1BqsEM1E6MlptZWSq1JOUePqPYumBrf/XYZD2YedYf
pCCmVpvoMfh5rRNLW4GyqcYVNSWkMQ9B1QzXmjzw8qDexY7mIjAaATpZZWVkBni+gHaiaKt0+TyW
o4IzK1VhLtgCRkmcJeXe9TrE3bAxq29aKML3KcnyC/g+yQPUwnpZ6ar7DRB3xg2hztpqhYdWvwFd
1KW7UOCZJQvV0/FmK6nH1V7CJhRE6azNeD1LgwbdSfMkIAf20ndynCeMXl20qXbZIitNuR0ST9hG
D1rptBh7ODcUVCQB1a+I1gpHKRc7lJ3Umk8AhwTAzc8fHG5ic5CXyXXvBsxcbEr/dJD9j9fuP923
9Pqft83yH//Fn19TYCyQkKrJH/+xfkuvXuK38r/G3/qff/X77/zjPo35b/pPfvsN2v3rcxcv1ctv
f1gmlH77m/qt6G/fyjqq3lunh+O//H/94R9v763c99nb3/+EhZJUY2uunyZ//vWj7c+//6nIvGL+
42P7f/1w/I5///PuxU+qP/bYE5V/vCQ//7h6a/zyX37/7aWs/v6nZCh/0zVdQbpTtWxDszQeAu3b
f/8IKgDPIpwXTFmI0XIQb4bK+/ufwvybJixZAZRskY6RLR4+ZVr/9SNUovkhgv2aqRmy/ed/9/S3
ufrfufsjqePrlD6XfLXxBfW/DwjwPXy6MGVFkYU+4vQnr1pU23rBlVxeBFIVXBqpFt5yEZXHGwlY
v4DS2NqzUm+HzxSi7ChhUxwKSgc4cmsiGUmBER7PzGkFo+35K0hc4TcfRBSaHKneXykVSB1EIQYg
N7EeS/uow8nAbTrEg2QjA3qVh4iiaMWbhmD8iQevGLMJky9naprg2aSZDK85eT7aRoq4VgvKz9UN
/8UGE/erE9QEyVKj72+jywh/JhFbzKjUO+owtqC8NPhPQ95sNcvS/7IZ/7dC5ZC9JXdV8fZWXb5k
02D4LXoOzRuyu8XbH/zD8o8VhKyXipU6/Z3/DwNIyKzy4wG0SRP3j/34f3f/5/Zj4Lz/3j8Dh8X9
N00z+J+ORjHymsztP+NGCPVvliYLzRp3bwtW8v+EjUKw6ZCooZXDOFFBhvxP2PAjFrjBfc+Gjz7+
3r8TNmNq4H8X1oj4IfIAUUzKYDI0nBYahLx3eQiEw84GHgc87MNg/BWjH2PyWOOTPE3Tl2C1lFbe
t3g2GnX5LfPdLSqZy6+bZyo+7fskU0OVvEfJupT3NuISuURh+ZRN+djBz0ZlEmaWnAUIs9XyPsf1
KULusqEIG8Ao5xmi6GA4mrfzvsI4ch/qHQnOA4oz8EGFBaf3At+12dcNHxv6ccw+NJzWChBgBTpU
rQB7UxCVxrsztYYzkmTjsplka3zVaqQ2HweoWxjZg5mdyBuOwfDpyI9//6HfUoDrAoB9sUdRcKWp
7s7GwrNBZakFwK6HzaFG2XS02oRxtYGneW0W+dyqoNrr2UVn6wdXYPcRWXsL3dfAI68j7wzYVzzL
ss3XQzsur88WxyQnm2a6hUSOLO87PXjCQm2WBejEhL+4d+7g+K2//pRji3tyjMGEFWCdGWGRPKvg
G7rgRNQcWRliEvEuQLsyKol4U/7WA2oyulVsXX7d6SNxIyYB73ZpR16LTse1uuTKaA74QqEaigpn
oWyc9MRXeLcw/mQKxCTyXURHADYM8l5X34yu3OcRDq84gQM5d9AkROFDsgDkmYglgLWS9ZUr6oc4
TJZ9OFI9ymXby0Cp2kVB+qlOspWEOAD2iIvCDxeeDn/GlZa+llziQ4gYOGaNTltsOtmeowKC7jAg
FRjKA1iPwrXnOAovvOJb1z9mdbXyOn3vZJeoH84kKLF64131cnIYFbws3nupAjK67q4QbaAn+oxr
e5oqqygPl8KtlmZYrNl4Fr5ibKmBzsuwvZLqZ5wqYM3+RAQHhDXgGVzrHfMniF1oLsF8zFFb2m0w
qKSJipuv5/LYOpnsgUkb6J41BPK+T+7y4lkLLgRouK/bft8nPpvA8UM/hHkQNEVcR8SQMZLASa+C
HUNAcGS7lMGm67d9hVOKdo2W/LxWUF5El0jtrUXre/usg0CiogEQSfdqAYaoqnehnUCA9eIFjmTz
vm5OLLQxJj7r5mQXRdw+B5DIem6abNkqTyHaV0X/LBACT0mVjhl89Mm/HhN93D8++7DJnkpYIiUu
VfJetZzHPoA5Zl0bZTF3MJ8abFi20Rs0HkJLP1RGRUZQFgu0A/ewOxcODLemwoSllh/dKCIhjV+F
y4IvhL7PUC+y1AIuU4Y1RzxXbG2ObxDAf6Cfwc5Woelr33XWFqpeF6JU5nr2S9BIgfqqMADUh3hN
gNJPACSSdZxXqJW48h1pnjS9hIIL2eveCt9S+MWIycy/Ho8jG+D7VfjDEkEDoEb1irFXkAkL5I78
0omWlWNNT3dw7A0gzAqmlSyuh4VKjay1TGp59NQQy06S5oDlIzKQsni2eiQmwnkP3E+p+zl8W8w5
Hzsy1RiScrwIQFM36K0D4UeBUMG/47zvPzkAjDRQc3xxIAVV/QZs5WUgvX7d8pEDjPfWb8Fn41rk
kDTjaEG7wlaXElIP6s8430DQOnE/OLJ5yJODAKvrABVdDplK4sT+1rQvqvT2de+PTN74sv24dQDA
acIS2Nvetmd5s+n1EwfusVGZ7HdZhARGJmjXYBtxashF1DDyYmvhdqwVd193/ti4jH//YVEbUVKi
0sqHYAKaGldB/moEh6+bPjYu499/aDo1Wjw3XIynvAJbLgoXixPtHtmXZPX3hnM757GPscs+g74X
B8Wa+sASzDzeF/YMOtnW9EkeZlTQHvxgi+H7HBfJ+7aqFmbmAqsuFwLFcQnr2rYIN03jwxTSwcaN
KhrFynXUVTPkaynGXiMUM68wtn59XfrdTWNeKbAryvilhIUi9Vv4gFmVbX13acsrJJI1Nzhxpzs2
eNNrZ2PiS+2YXIoKklT5qrClM1ue7DVGBmbR9+PxkXIb9NidRyf2h2PrdbI/QO6NYk0Ywz4uK6D4
4UpuPLL3Nx1WqmYkn5p9JvlfDyXDnuwVOc7mEt6fbJUeFORtoZ0IhM97j4Hw74uqjn3Uaqnr7kO4
c4N7MQSPQ/+rd2vsBcSJEfp8Ug17/OwPEYFcFWY0mMXuI/e1FnsHx6ATIXFkUKZbRQANTAFqvB9l
jSj/ZSc6/PnuYNiT3aHtPGGajjLsjTJbjWTdPvEOkntiTz42HOPffxgOVdeLEvIOC6bCtahZIQh9
YjyO9XuyQ7ih7KT4ow771LkrS2mmOdzCqU9/PdrHlorye79laKIa1AEu+zZ4egQ9MMfR/DlOaTOl
/fn1Zxz7BpMoxRcgrs1u/IxiU2kPZkg9E0OXrxs/NvCTSPXTqKjxE2J4kkVOjJ564x9p15rEpkdp
rrJi2q1fIqQMTl2PjjU7Cc2ssiQURPRh38obDwGhYXHWMFiTcOzswu0KKJ/70ZywFXelceLkOzJ5
Y2r548KWlCzT67Fh1z008o3gDaaeAZEyLMOaRGRUo+rc4EiwTzJEhxZeenveWIxj/yEWkajAPHec
Opt3zbDR9ROReGzuppEYD8iHZmN/vbV5m9bL87o7CUHF5h2SU+hnt7701XkzrM9rdxJ2IVxkCBS0
G7s3nfqct2/ntTuJuCrMfIezjJ3ffOnCSw9M0FkNm5OQk7s216KUPdTqMARZeOF5A2FOYg6xk8GJ
Gm3Ya8adMtxVpx6wR/ZOcxJzno+wnVkxEEF2Y4TVTQ27u2vxCyqsLQCVM0dlEoBu5WFBmvIpHpSP
XtqlnXve1mlO4i9rUORAcVDeUzeuYNx1552F5iT+Yg+FAj9UWdDRBm+iwD4vUMxJ/NVSFqCEQbs9
j4Ya846zbpHGeyLsw36hDgKMUch+0ca7RFs55z0aDHMSgG0Vi3rI7Q6FyAU4Lbyov46TMR4+uTaa
kwBEISC18pRxGOyXtvgFnmyNoPlcdcoFtXrNBTpUXX/9UUe2vCmRJxSFcJrCHHgnk0qq70Xy4+uG
xzX2yXcwJjEZ521mVhkxKeNICzxxrfQcA/rq69aPdXsSmSElcfi73PU6YF8i0ube83kNT4IxUGWY
gCZD3xRLw9w49ZkdnoQiUnqYYnUWl1PTmg3KwT+3w5NYhEKJU0JFw1p2rcbbuv5nOf+3av7H6tOx
EZ7EIsoTcWB6zF/i7aMaebU+OLG6j62MyXGI4mmp2uPuYWN/ZvKwrZXrBC+DryfwPVv+2cKbBKVs
Kq2LNvewF8EzUk/Xng1+ZBROS2bU3Je2/pAK/F/Cco602KyHuOqK20isgZypErbvvbzxffdUb8aQ
/aw3k1D2az+V1ILelDBbnRib+KyGxrurK4wNiIwq8Oe1eYtn3Xl7/pR01aT+KKwX9Xsn8q7zLD0U
Jzb9I9OmTwK6w//ByyK+CfZsAQZZqXPwkMb6etaONT6J56qkdFWPq61SxTyPoCzKdz7ai1+3roxz
/8ksTDlXOGSrRYlFyV4pyKU0HdRRd5UY9dxLn7GGXEgAplxF2il9vUdEYRRHWiDVsGjR2Kkyc6Yr
ygq3q6s0kRZRgFWlKe+qvjnRvSOhNqVtDYYoUU4ghD0kYfRg2/WnHn/HWp5sDh28z4jLCrsObsHp
Fkzt1wN6bLpUxvnDgarh4wkWnHZ9RB0QXNQggWPmc2I8lCP3Ln2yQ4Az7BNj3NNaWM2jwC5K9jKS
BeEorqcM6y5Qf9nBo9zYy6D5kZj3mrJGuxmzS2OR5D+jVts32qrPHrUhXpZluDDicJ3hTBsAfLMj
dZuV33Tp9uuxGE+Gz9bWZL8p5KC0yzbu9xluOqF/U44CYQIvAsAkX3/CsVmc7CGUe1DtBoOzx/wa
McJffXXeHj/lgUW6nsGiT/o9phY9D5Mzn9ZTBtgAsg3HILJ2SIDOpThAJqtYnzUWU/qXH2UdGhaM
NiqROsIyzYlZPDLGU+6XKvShQGKPDcg0qCy2cys6M5GmjUH0IVhy0PNCy9N+b1D0BPX8eN5ITGLb
bqAJYADa7xGeVa7dc+ipvNmnbC+Jmm8PArLf41GlX53d7CSkcTurQEo73b65H/zmRxaVr18Pw5Gt
aMrxAqPqVgWSAFzYNoH0vbMQkFKj8x4O2iTysEvxda/t+j3OYNQMi/MumVN+V9NzNUavFV6KPyOB
m5/XW3V6QjuVy/TRLLj226A7b/eZMrpwOfKzQmNBJN410kLPkZScKtK9U1k/2TvVyW27MNS/os4p
MdRpvtsczaDs8tRZGcNWGnoMDtwbGUURqdBnOuzAvrLR4XpDo3Beja6uzp0kIf2W7m3rhoU77ylw
KPdh8YjNBP+4mZWQoPs0wecs33bo2STBa1tIW6TKNpaz0evbCiqptcF0xQksfCZqdDwFMOgCTZJc
ncnGcvTnGVC/iOViZntiLnkPhfz09eo9su2ok72h0s24QDS13yO3VeL1Uiy+bleMJ/FnIzvZHUzb
9/Pelbu9C67GMO9cz51jUASX4smRbmQfJYw3Kb7L20e9eQYVeeZimVwMvE6unARP0b2FdGWywaP0
6+9zbJwm20fot7iH2BIZh5cmRQ3tvNNEnZzdpt0h0qSPzf6CO1c3J65HR64EUxAtJ57oo3FWneDR
4DIXDbeG8eq05xX3jSnsUEXUw7BwYqBi8E01Zr52IhV85N6lTDYQA884yFNDR2kbetDIoQE8oQW3
Oo6L8anL+JGpfL/0fTgO7ahSuYGTBBTN2m1mTnZiyR85CN6RzR/aRVeqbAptnEs8p2V5FiQ2fs+n
ikvHej0J1LC3alSS6TVSlDgUtNn264X9ztD8JFDfURYfuu1EGZgyLG6Yyws8124UWPmttnD6e9l7
8ABjDVq7kBt9FaXBtS8EUplXCO+tfM8DeJ1v8NHa6Fq/SyhcYk6yzPFOklPzRkj6QpJ4pWSzNHmr
s03h38vYdCcC3g0FIDT0FhGmH19/DSEfG/5J5GuNaCwFESQKqqghISZQZxrmrPq8zX8ieDZPyS+5
rkp5GM1B2Vqixj0b0EENu20TISlfm9uO235ZXDWoROZRsrC00Uo7ghW1CVBXVuQBMA80JoRnVaBb
mZJcGMlFp2soK7NhhxG2pA+d9hM1VjA3T2Ym3WmiWelKfEjDH3L1zayVZdkh1+xiySsZKxXCVtL4
+Eu9jtYongSixVhV6bWHKFawglF/KZph0QFot/Rtgj93M9w0EZ2skNdAgrfQxcyyHtCqWBQY30aj
JPv3KFHmJcpcXoFFhFLM0aObdWYJ1RF59/gBGXAzVXD1Mtd6GMzw+Vy00XKQ4dFa89jVlqGsXxnW
N0u9CFNkYLERs3sbmyJU+ZHMDeRrK0Dd05CWyDzO0viXbOhoWD4jQ3FdqmiB5uV5e648OZwhM7op
NuvkaXDTQWbyFBVaHHmNvy+hD0ueorIVmS137Sy7T60L62eKqvcMpzRYeZnYuOHWSU+E15FVOeLQ
P969fd31QBTyknSiXVM7sxLBerQdv17074+OT2J3iu1ohFSnNnKYe1kSM6N4gVTp978i9SKL7qMU
R0Gk1m8qdJps87V079Ks3UUlCjurWG9nOWJyjVHM9Rx5Te2SR9PGivBUqWsEdUk9mNhRZBmGhbeo
b3/zilUUIbSItV6sYHADolpCCzUL12DQEBpq66WS5IDT2oWm7Lzgm2/eJO66MnE2PYU7PLIHypND
uNLMDrK3zIKQR390quA3Jwby88uKPDmGnajwixYJ4H1sI4F6XTT3X7d7ZPbfYdIfFtrgGcLPx8SK
VV4ExQ4Fbqk7gdU9kqJ/zzR9bBoPaR1xLd4zoQZU8CeK8/OkErPEC1YNO3Zv5LvWOiXZcORCoUze
IY6KLn3r9N0+dK718r4ILzUDddzmxJc50vwU1GwJPxuwFOC+4ncolfnLrH8ubR9F81MKBUduFlNo
c1ljSFaPNxY52WsJ9lrW1inxx94Z4YnvcGRxTkHNCoa5kMQ4oHmqqfUqOkfNhvewmOyCIvJxAsxo
N9RXnbeK/+IA/bv5dTG5ULSqUuuqQcbTCLedPMd94+s1f2wuJzteAndUIAvc70moLswiAT4dz0vt
uh7Jw19/xJG1//7m+LD2kQ5vNJQSSM/l36L8WZOuirDF8qOkzgNxuh8Bx6cuFsemdbLnpEaIMnNA
iqqrkrlSW2uAZuftOu/H04evUfd5mmhe2e+h3Lr+PjhVbTy21ifBKkIsTLCj6yiplZei7bdp6s/z
GpVtOdrh2Lv4ehbUcQg+O33G6fnQf+TlcYlX2N1M9SKR4Kmo2KHk80G+HpAa7qN0ndk/qv5aAktv
+RsVTrNcwr7HrzIfsIvDhaJfOYWA6p4vWslfF74977LhPssfEq1aDz5ar8lbiOgveiiSX6zw3QPl
sfq6/8eyvFOUKyK0iWoVRFZSPUWjzV+HCWTNGztulon3I0BVsDOQ46DIkGc3mXOIjBvT+lFkBVTg
fB4gEykPmD6F+X4grybZ9qIJVhUGCaV3A+0wHkmLp3bgI0fJFDfbdRKmC9io7LVw0VaLBj3Z85Kw
8mS5WJ4IpHo8pNziR93VC0wYTsTp57GjT9GHDl4UspePC8R6TdJrqf3+9cyJIxBwfYo/HCrZqweb
B25BsUQpMBUobsP2ORaHIiFP1rvP7igLmz3f6LOi1hemtouyb8J9VnPE2vGPyUl2YIGz1hR/7va/
MK2cycFT1OZzWAPA1L6LNl3gSV3m68BNsFXA7wKpfqXSl42Jlr0r0IeGWNL1b85ojrfHWk6Ob0V2
qeP1nVzKw2Wk76v+rSo2GUrl0ncjvPOHa6ks/VWEBxP015mMLK8l3FuzsFjphcA0PeR9tyuM7317
cLHA0a3nqrhA3tVtHpMo95GPspdDVuKN9cusbjWc3CrvcjBarC94oGgg3jGKU82FqtkzTy0vvUoG
Cndv9lhHXyvtfd7eDijP1u61nNwNiBg7WwSKw2TjorqQH3oEqbW9oe4G31p4g7swvX2QBzO7PYSK
S/b4IdT2mfqzxG/LEDu/d9YI5S8s9PGrdgnr9WDl5WMP6ckzcC9s5qV0Q9e1+ufXM39sRY1b3oct
p3HVNk+xBd1DLAmqK/8v7vi/eRhiA/x7uxqaLnHa0W6rQEa5HE5txe+Zi3/dI/UpJhStRXjw+ICA
xnOQ+I5wfrYXnnPj4pfq6Q+RWKjhU/D43Vnpw4Vkfpf0VyccZoO1ta1Hw3/Tu/g2K6IbHbOnJtxg
WikQwdB5nab4jqnnAaN0exzvD+OKN12b+QIUBv7KM93cy+6JUB0zN599/8mrPB98FXl0vv+AaQub
oZevm+5B7XaNvOjY389bFpND2s/VsC7Kivs7zhH9gvfJee1O3gWIJicakvk8OMKLwFxEzeLrdo/k
naEI/z7eYWQk/wTYNLBTERfHme/Fw0KbIyWRwkUtbjv3VTVf836X+VRtyhrZhV2MAFKBGEoHX7as
5yb6TH6DX/3wo+ivSGlEFoIuuQyraaElV1J5pRowiJaVMho9RUtf+YUjwCaJ3yQr29ZJcpUVziwS
u7CT5o41rFwfr+TsoSwOuNNW9aXpHnT1Cq9fnMbPm6kp6NU2pF7EDm/6PL8NxYVJAuPrIT2yM1iT
1GHQQPTXXFawUJbGa+2fuCQca3ay4WBFpUrxmIOQpWLmGU8OmavzOjzZcnoryiScuiiWvEpYynVm
cQL0+vlNQZ+CXpO6c+UW2fL96IWU8FL2jPuma06M8/t75pOItiZbhZd4quzpGk9BHEcLz9xrLWSq
SFbISlUrV32zKGDiT13imqDO4jDiuiLHMz8PrirMtntXejYT/82W5LPuL7o12WIGoOsxJId+HxvV
T/XRU7Wf583QZFdxWyfE6aYdQK7PTGehnLrKHVtTk13FtRQ/UwvarbnOegvv7bzuTvYUH3WiHu/D
Ya8Yj4W8OxOUrE9Bs6kaG/j10F30iTprVZ+sfYwd+2QlTVGzjRzUmVfT4coBVmHiBG48WDGKeclF
aDaYm/xKeh4W1SLIMaP2bkhkzgOsv63uNrFevUCH1tvD91UOaQALJXrK+uauhUaJAPmCU8aJYfSJ
dWeJmVylmxLQW/M0KFdD+n85O6/lxrGk3b7QQQS8uYUh6EmJ8jcIlaoE7z2e/l/sqx6eVilCEzGm
p6spCNw7d+7ML791Dms/y9a95C8Dt/XuNLYvSvgTl28057eq3UTGpqkGI7FT35RqW48/C0W35iHt
jGVuvPC6BBzXB19sv9k//31d1G5FutGgJFInKfTx1dOIx6+dltRHooS2jhmRXv5sN91qdsNRmXuG
8QhLACIHo1u1xsOPFv6tahfKjiZWxnU/Teu+dY2fdbm0W9WuUAbhUpp8riTu+5fxu3mHr973zfaf
FAWbJ2NA3d486Mz2FiU90keY5GV7+dkLuYkECigA7Cl7aoNdfuhbSrD9N+ncF2fLrVoXIISEaw3P
riuvdbHYsrJvTOubo+WLuHir2FU0LLHa64djjNjPq1b85nO/euibM1wGMYZ5Gjmolrzq1mdGOwVj
QO9H71q/OcbjoNSmUWaR1ExjB4763UN/9TKuv8y/MnIDTBzQR1QPHdjTdVH5P3vc64/718dO1pyJ
es/jGsF7KO3V8Ee9GrKi//3cRWiwQZV7Yh5m+KLX1z983psz2Fzw+OzElKAnwb60tewbMelXr/dm
E84wTFrFSKg4+8F5ePzZy73Zd3GvNeKi86HDvvG+M/z44klv9bSjpVpLBqb6+qSUff7+pP9ka/9x
9t6KaYO24A4gTdNu1ConSU0UJrn+a5R6bPfaK1gFi9YdrKBVkilOiglNnNP9LEK6iOcKMyS7xXGv
5IaR3AmI1YriUBdPefWSqeF6BFoQa4sbh+MHYjmvxiTCADME0xT+ULtg3y9vWywPtPjRjM8JEyfN
RhuOCnh4WqXy4PeVhvnoczbUm1yhPJ28ohBxCnFRNmmkIX/VM8kRGY1xJrwAocJtADZvhrLdRphe
atNcgcY6jnKxNTu/C+6niYLKLgrXbSb7ctu3tjTBZtS0EFSx4FZBfF7GchcL3qyPa5kTBUbXaKv5
soH2ubGswldDyTeZWy5G68GKdc2uolCHmp797Dpwq50q4QYbwVjSKgIcXNqV+rPgd6ueqkVW+QSO
dxd3+1Z+0UGzdeLPRAm0C/5311thH1eFwu6stN+9fJnzh78vzy8i9q0qqa1SMemyhemKeTWYkqf2
Lw2L6u8f/sWGUq7//79CYIvh+6zJIccMc4yJG6vfND6+euibENjkc1MNEm86GnwycRvI4jWL+vtD
/9Pu+Y8N+08R/l9P3cRZ02GgxDkzgSSCqdkVFpH2qYlKzKkHp+mxG5ZCN89ltzc/Bf2lQveatoEP
DfZO/dbn5Ku3dxM4EzOUukQn0Ivmi1A+5T/MWW4lS7EYS1aI2mEnV0+teVK+89774nlvWSpS3055
MhI+lVX4OP/6+7fx1YferPtStEQ4STFNoVV4mL9ZP9d/+D++Ye3mxFfbyqr7IZp3xmK5KjXtpUMh
I+A9/t285jXh+a+fcLPytS5Q6rFmNEMJ9FWBDZKoTW5Gth9f4ZIvP3s3N9sgRlYKNZgXnm3qw896
FJp2kwakUqCr6VUDitHDY82/w8vPnvZmOQstcFyVOvwuUTsvV+4rhiv+/slfhINbekrdj80kMoG8
65pNP6m0kJDlJ9+NKHyxAm+V8+j75Enqee6iRZRzEZlC+9Fj30rnZWMBQD8RHRPjrRaWOzPrbUyv
foJN4m58K5/Pg7odi5jVUS+ndj5+ize49hz/Y2nfyueFuZxSIaCXGpiBU6FSoymE6WyCd23qCKLo
NnIM3vf+7y/pC3Urhqr/e4aEfbnoQ0tXWIn8pbLcrnybqLThXu+PWeur+YBfu+5VDawVk65Mf04D
9+8/+6tv/mYTK3o5jm1M7Envadl8kw/+c2L/1/u72bVNgsjMqgg+hRnuIoyDU9CYpnaCDesEWQwq
sVkXquYBxLXnvPREUaBSvQFAQO5X+LNpMnPyyic4Y+Gn5lMuApvepiHzysNTYvabkKmUAAVhIA2/
xuE9bS9puxaXTV8Pq8kwncb6LRjfWUtKX72km3iR5MoMP7tZdopErWcLB9suq9wbsUAT+2KHCkdN
N3N6YnoBhqDTSnex/M3a+CLI3s4DJJHGyHPCbTOPDn14ZRhuWvk5s3aj+cO+6u1UwIyJbsc6QBLy
hA356kfr6nYmoGmSNssUc9plKd+l4Q141v/9k2X+9d/b81YwrI5obiC1k91q+Ob3jlz+0sd9KL6Y
7ceIujBX1uFwSivLKYz3IQIsn2zRkOAJ2jg99JlhgGq5N6sJr7Ln0Xg29e0ovbBibVCLvimVbisw
y4jdmiWepXZvKBuFf6Q/FwGKes3plcYHtuwLCPxKfY2/67rFDK2LMLmPtpl+P6nBtrKqndR8GNZg
x1XqgIGwgwmvFfVPqbUb2XgQGvNYdqgo1SMlds/UTH8SK1+OcYEoYxfi/P0yyW5abbvgPEoFpUfd
DYrAFbGmb4R1YHC10ivmv6FAK8WhtCBSjq1Hy9lhVN5tkvucwkS+VM6Ee9kQjvdRJa404amo/lSG
dEWprDTLH/F8z8zMk4NLEW6DTN4F0I8n5bwse4TN8FtBobS2IRwg1cCRdKJRcTp8yYW9DFClhCOa
hKtGzXmbo12WpVcHf8TxfZxMWzXQfErJZ8Ur0ofeCfvRE0QQi2txTLymLtepFDJQ1Ux2BeRtmMXN
tLT+LGJpKPwZ8+k8E3Xr4rMWt2nXrhXzbbwqb6E9q9FKo5eWyM95tbPGPzHO8fGTXAIdzWFIR5E7
C8fJhJ2aaE9tcJ+i4W+a/B6D+mhmA1u0ssNxhR+CO6a6q/WfY4ljc1cxsyj7ona2kt6OlWMNwFQg
LNnjvJJCa5XhJq2Bb1GIRkLQAJQBlTF/pMlBrSRfNhWnYvpBmip4qYurGheqZlSMbJAxfjB3Th8D
xqVPJ8u7pkkBLvwx6vioLthnMc05KscFB0QTB3W0mLZivUMZRn/sjo3uL5FkG33ucZCiBmkBaVie
6iXqRZPPrfUAmHVI8Nc/D/Nq4i+76//WhKudpFPXOEs+VumR/yz4z+HB8ntvqVd0ThvLc1LQFtTN
87Gjdu63cmPL3LOH4TigQ4no3+nHvNnV8ks316hqCMTFpym/tumH0r4BARmC1zl4lfrPjL9nSH6K
9V1s5E6WCYcsweb+ECxvgbyGKq+luRMO5yk7VdlRzjak047AC5UsyAgSakw3GA95foAJMYr3Viza
OpMstXAM0FIkEcCa+UQdZxUK9bo2Q7fNX4ak4HxhUorsonnLk03RN4cgmzEqnFaiXKw6CEUTQy+R
YK3NYlrn6glBsNMJR204jDqIk84bsdWX8ndTeyjm0jXazJ2b/mHCukymJoFL3oE8yeukUx7ywO22
WQQnT5+XcqN1E4SyXV/Krh7Wdqxtm2KwVRapkFr2RNQRpMC2ro3ZeiUTiAxm/RLI3WqKJJtXPiap
3YMpSmUEJsvkgJN1a9MHs2bH7Kko6w9WfNbUkyGecxNdtosgnZ6Y1Ed4J7wbzZ0kT/tQle+nDBWK
otpC+pRQVwUCLhT0drmnm8Ul7eK11Qgu9hEeBqmFQH8YFW7W3+fV72ZKz+RYkKZhOSiJryj3sMPt
LG3sUsAkhAbJ1AK9EEZbzjXuo71rjQ+WNdtVq4J/e9VhVaQz+vMqdLtweswopvRl4ybSBV9eW1NH
u7Ee+xYNFHvPDFXXiibHMI8pb8DK32MN4U1tACDP1/T4HQGnj55hZkXbg911y+ZRldDltfF6yjYa
c+fG4DJvgNAK2IvyZOmXQH7q4+YoYz0ZMu8IDceRlWqFtN6r2rdwoO5StC+NOP2SUPQZlnCYWg6B
Ysmu3plOqWP13vTrRMycUOk2DTemIWUGQaxeSyTw2VTbIiKJPtPcyrx6NwHnaB/murCtPlhNc+82
YM1A1a+SeQONdVdlK7gFnUCJWPeL6bIMjKUmXtHvsvZlVE99/aTLDPDfCcUzJVSh2mokPPyJyQIy
JbwV0d3ICgLhzfXtahmb2wmS+lQ5SawYub+EJT15OVzpgx81nlmekpFC1VMSX1Q2S1R0tOq3gWzt
aI5B7UhcPX2bympLsLaYOROUiAqdiP5a8irxfpBkP+HkG5RHxbiHyzuLmZuNTJ7Vz2XArKeV8pM2
Y3goi9JTa5WyWuQZ8vQQK29Fs5XArihR5eYC1TjGy1Bp4UArjG9t9VuTN0pL0ldtSu2uCj8AsrAj
9pjorJN63WW/pG6b8EhluEUstdGHjoxwN2iyHSQP4+wLQ+/OwRMKIqmUXAuwVVWtRAPtVfwxMWRn
jXda64btxapfGnOVTydh2PZyvOm6e4o9HKHZPH4sqmQPTeLJggBBnlX0qhfvAErsSGoo0hnbgRCb
VBgqJBs5Yar6UBQSrgolyVezDku4SuUqm48lsLO6IHpFbiudpbT0C9xg63aBKJPYUhh6sXZmGHCT
hUeIR17Wrkfhj46HIaIdsWT3SxQ+G4cyITcjDYe+kAG/opidKgcNRbxZytYJ2u6h55Bv7/J0NYcn
VXGndB8xZmnEvqj4HMZox5w0ruw4c0XpXRTXk7zT1MelP0nqk5SdlaynPXZXCwi4GGDuVTuQT4Np
riR6UPhgJByHY/TchS70GFpJmDrcx8OjwNnXmDipdxX+x0tD8ZafweiHVYQAmtFSJ8Ku6d7DQWBj
qvY4NBu5D9wEYVkpeoNFQjasjbI/mFkLHyZ3VJO8YKlPchNkLGhQ9/QhyFryNHWxF3bCbkN4PhrV
ric6lVXlxGHoRFbrC4CsZGMk1cJWtRg8mdH4vrpYQrhKh0Mytr4FKFyXetuKV8yRnSOKV1FLeZa2
bxx9ivMhlXd5+QerSEE6Z9G26y9B3gP6ee2WwAvbc1wTg6dDFT8tMZa4S+OaCnju1lHj1zZ/TuQV
YBKO3lXPfI2ZEsFCjvc+WRl4tYBnIoB/NsmaQSUnLmIWkeG23GEWIsD0bFkPmbFeumOtlW4N1Cnr
d6WVH6VqPKYhOi2MgSYh3td4inXo7YWY80WfDG5Gf5hc9qeyva/q2qmCwI0XgBVD9dFN9XrqPYNf
OrAapwzqfT6OOOPekRwSCswVahs9e4fTZAOScudOcNuyXUnyA+ofuwhTqHf7QfslS5s8uL5X5dwG
sj2wh9ou3XW8Ap0bRgzAPBnwk/YLsVoV6cfC+ZaTvYDL9hSTGgSLWCHDrgHzjKnmyvMvgQNOxw24
b45z+F6STEPb641ovfCWYdA4kbacek30ClW9bgAr6tdhax06Bp0U7bcBRD01TA8+0ioOik03i7bS
WE7Nukmqcp1Jb4DFXD3rSAQc6SB1Cuwh2Wu6eCXFuje06wYc0pQxTChcvTC2aX9I9f6S6J+6eg70
+zQ/k4B2bes35egt6c4KkZdItVMma0xiHB0klgzuBnVZkuSHTNJcNYlAlWsHtUxdYPJnaOnrvJrt
dsn9MuNgqzO/rRkH0yS2BqhBwnOn8tZ6WOma6g/a79HC62+m8TAY1bNiHJXpsZpfyBnWgzi+AYPg
xwMFkwCGTAHBbUS/9TFXvhhqkOZCd9GP02DYkkw6D8/MIC2v6uEc55nTynfF2LqmVrExOkcgoer1
CZH2yIVg8iXjOcqV1dIX+6HQbEiE2DvVdw1ulVEjnVWNI2fs7bZOd7JScBcwvDDZxbUbUIuwMstp
B9Opc0zCdAhFrChrIbtpTKeNDegmm7ohW0z5gJyX0rSulq5g8+EqXZ3n/lRXxapK20NswHAzozUy
ckfA/cLkQw30GUmFUbS+0OQz10qV7gcMvxVe8yIse6tAP6ZqrxkBtcFeRyIpWuTPjkE/PTBscL+b
dtxoU+bUTBBNFhl+p9qylnlKPt2ny+gXbE6zHDBh6e2BTH5KozNYObDymG8omuh0xW/dKE9yvGvK
91YJPN2UObxGV59bQGGo9KNjWzLjZO6qVLAxofZw0uNuy5xb6WNtbAefQxC7QffU69ZarIsV9uU7
xdrye0ChirTIj2ZISZ6iTNC7mDxT/Dk3/yQDVjlW4aXG5EahC7oKVl0PVKmcV51xMhQenKm+YkSo
3vfHujI8fbyX5dnvqAGVomnjxLeaYvmuqfJ93SGIbJCwwnvjGiPrEc2xx44rYqg/hVHp1IjjyRwB
/XlmWHrxYjCuConLrD8NvMHtsSO0GX17qKoL7i1gB+/6Mv6Vq9F5JtIwBVnUfrzEDvKFPMcXedoX
0kByhx24RNSO26nY5BjLdEp5tMydxpwYBjv2qBfMbJWok811UN23DbQnnej4Elu/MOar7AojzzSO
ONK4AcUdEn6iOJ7ASi8dR5M6z9KEjlRPK0ks3bRRDiMeA4akuOwtv1oeC6YlQw5ebbxgo+hVJlbl
QfkwatODiH93nwH5RLPDHaWV/EzlBy4CrNV5bwmjN4zGClYEQgGnHwNwXb2tJw9SmLnQUZx55j7B
RXJMFmdkC05B4fXLk9GSEuSqk+v62oLQZ4uW4BeIIHNCZdrhvd9MZwtQFQ5NnVtrwdPSpE6uRcdF
tVxZ3IhperbqT7NWbZUBzlaZ3IXx5AWt+TSpTsdlYTbbozo/LMqpGIMd4DlPrtiP2s4K7hYu5VHU
+YHFLTisXblTHTgzfhEZ4CeGfVWqnyqu9Lj01+W5U1ZGcQwlCNO6bUmvcvw0RHeDFdkQ34hbqNmb
+FAnlDXqHiX0SsdaXxfnByFKnCCQnbTMzrS5yB8qmzavr8/WnZJE62C2Nl0aHtR8XGmh/DslQ9WH
aD8aT/NQ060iYwAUWSDFihtlBaXbKRiNhfiHwY7gK1a0FZFitcPMhZwCA75tmEPLtqLgwJNDlOUu
QZN3pQfCLtCPCjeN1qCZPD70xgKfhmu/sSh+qBwGnQHcq5d9OdmZ3ngyODrNrJyUaCer0ikWosNI
y3gUXZVRMIFMJw+ZUZJdQQY0MOtvk/lpZdGublNbin91RfxIV+ZEVQTzBmlbRJxwWW8cTbV5aLvA
R27HbeFsluWpiu6S6f56MXVykuG4U5xkPGQFDWZDPujj7JiwNGNCz1ztQr05VgHHwPKOLaJjFAoY
WsFbzLeEmuLILqJuhB43i2iRD4ud0SEu3sqMsfVrJSe675r3hHKNrqpkZplbh5/QL6hrhVD2GOTF
qH5W3ieEkTJdX936gG94MQdW8OxrvbnWe64qtbKPUsWtdIA211EaMI+55ueW1/BkxvhZGrottMZa
q45UHB2Jrx4rcT8011Fh2HoG8FGIQbTyNQ4qF3z2BFiAzmRGe7oGno0StmvcirTuOdAbguznQuDs
GPlMAriAwrAOSVozhfuElKJAThw5zj6nqnWQpgMfuLuWRSTOsVHtLom8NusjTTemYLA2K/7E9bvV
BrtYBORZc+5I87mOcs/IPoXFB0m5kgMQtIo/RZYTLY0vsmoThfxz0tYa2QN3Y0lZvGheiHmisqkN
k3tt6SZ5uM6z4VxYb4XUH0uqUZqm2P1Arh6Kx4VH6xhvbUExxMZLvmxF43lAohMKf8r5TFljNi+a
m3pj/LuRzb1FVSg1jnML0pecqhhTprzfZO09D7YjlfZmPXaF36qrlllkIT2kZHJD+5IUm5Iihtp7
QFmDuIOoWZOf/yowUk4i3QZ3bDexuloWUF8MR3G7nDDjVtp9Ko1eTYE4wVRJY9yJ+hqy7fGUj8Jz
g7FlnxbHhDhdZ8AT8mwT1Uy0WMBUE+Ro1V0xTG4aK3bJvXSZ3JybNtrvPXjSvREp65wULtdD25re
8q7ficGpimMm8U9laLpC3bud9a62Kq5Z8SGhdSHyvKGo8/aHTaemJ0GryYw/c3NwumDwhprsr2zd
dBjcIYzh+gSUKx+DJVhbpm/S49Kh+sRGtsubp6oIHGshtyq1XW8yUiNSye2u90jtUEfz1mod5gKc
xkCbrueOkCEtaXNnRqdupeq+mgjiAA71qPXKcqLUJDH8MDo5WcFUq1TsEKICXKkHFmAtMffCpDKZ
U1PC6SuejPBqTZ+cwtnwREi3oW65Wh24eTXyR3s3Smonksf9aLJQ8nQfzsdJzu6Tejo3U8GkPUEs
EVaqFPtDGVAHYLa/GNcpoaox3gw9BT4p2SrLRRZJQ4SYTyNu6M8dc1mSIN3VqvWk4epCdeKRKV0H
r/dDvViPaTFu1FY6dOpwmIPJb5HSilS2ZWGTZ9juU4C8/vFEFcjGC8+YEjsbAFPDGZ4bwLsm6Vg4
HLr513Rvdsqu67pXeUSKInML7UEwhnJASbfUmAcWLlFPia1BjyZRHIG+eBYbk+y3WTjg8WQwhng9
zs2HaFU+iHq3FhnZy9VtLgleV2qCP+ZvS6DuNOQGswa6JPXkOA2ZgGL4XwzduXydWkTRNUy9QHKL
YV9i0jG9KmCP0+BBC1/Cxtr2VbrD2+41Wojc1ug3ywy7lg2iP5sDuBvpsx6ea/gcamR4iwBEpwu8
KK28XB5PbZNNtqFH91xKUAe4Q8FF3XqJOnM7RsX7NCLd1cvDXGsbCR4tg4dCaidGR0uKPhQXoZFA
lCbo4EfW1+yNquAY9V6Qxr3S8I7nSzjvTeE0JXxl6zbKYbPCojcAZZPmWx2YAhOvCrnUXVVrgLks
olM3dxoebr2QhCRRmrMEx/s6Xj4r1a+aCpSKQPWt5Z5hNd1q5N4fWY9ic28k5Z1Q156Vytuinalf
16sWW59QQQ01XSzS1ba2tk0lczdjhZmDhWFQBXEX+uslp3ARWPJW7Awqm3Vpd41GzrSUgE6PSboJ
TRVzIpUF0JRrWb5TlyOY7ZUJf7UE0uApWZ0hp77XQsZYhuIdELQzpf0qsmSaYP3q+tfAYlYKvaqa
/+5oElz/+jorGpSLt5AMjpJpV4ypdXFxvffglsQH571EipjhKale9dgbIPC2Uu87EoZ2ie4MubcF
LaKWqn1OQYm7EFY0LSxvvWOmRT8zzuimtHXS3ZhThGlIpSelubSl4U9jY490nQPAyGFP/ck6hbHi
ioheerF2urm/gHJ5ryzmD5rC6fO3gJbr9Kk1D0bwsfQck4Kx6rTKr1XKwXh9DNVvo3qojW1uDZy5
rdeMhwniadvHntKfdFNYGfzxavnD7dgb4B/3be+3lupi9soMhWWTAOy6Ho7UoW7gpc9vxbyJtF0u
g5Is9pb+VIutV42AshfRFagaJKJnisxqSrIT6waj+e8ta7+ixAvWm8sAeXhJwXhmlkJC9SVFfiw0
L/EgP1WjlrEdR5/S131uboVqnRqhN3abWVveRdLOZuowmmIAMtwE4zqo63UvYOxZiKsopkrV96tA
0lYiG2HmZffR7ykt3uM2Z4dlrqCPHLW/zRkU62Q+xQo2k5aRXkxw5lKKmF5Af7Yk8gFDmFWYSuTW
22HccWxsWOB+14ibRiIOpMOnTpQqW3Db0kMIukTn+Wve/hz3lBgDw51N9b3rBpRy8Z0VQjiGCY9P
Im5aJQWkZSnWxWDmriGq7rTcAQqSHIty3zTNXqHEe1xb7mDG7Mc23Zv6so5ieRMI4losTG516j6K
izsJIRdsVB/EszPk6qpOh7U6QB6hbSFlh1B5TOfnMvmwko9kfA85AiS8TdJ9p7yXEOiN7hRqx1G/
G7izQQCXQyqRFEwEIfPS5SNpn635Oe0/J8ativmoDmtq+MgERXNFBVWJNE9PGVM4XNvXjRQygnmm
oXjFjArCOZTvTKoylrgRuu003qXNIayOanaQokMsHcT5Y5Kvft4XlqE7VOmqF4Q7TEELQtMiJk4W
MJicjvNLxGBnaxwH7ZRdT8CHOkrvZ50LaZ17WT04vIzfZfnRaKtKQd7YcuJO3gS4d4odIpGJg0t0
0cl3NYrwRYTHZ+jWSuUsSFMwCNwaKhcwZmWVrZIdr9fL2TqnwqnpqR4VByFQ7hel2WscaaFKK3CN
LTmtN7/VGBsm+1/O2rgJ8k9MSpFb7HvxQxLCtaKwocZDknit8DTFj83kyNKWUkGBa1Q6Xn1q2p2s
+ZViuXk5b7n+Z+b1+971hnIU4mPbnTQV6xK6vTTTQqqXuzHdFr2pvCaL7DNdtMvKN3my9kp/r7YT
XsyFiBuN9d6X/UmDNOhaw7smPnWRtOKmtQqtGOIhuKsOhO8vYv7dElprVVAOV3ucrL8zo+e8R9je
PwrxU06/qLuYlZtU5laNtiap+Vo1fgvjRXstko3QtF47q34rHqX8xCg/bQ2n9c0BuWnohQGGPa3y
MOeSkxGPx6Bm3R6VbLiL06PRRh4G6X4mB696dBcREUQNgx9yRBoGXPzM2C4Mv9lwncl11enNSy9k
G0Hh/gMOt6kgMz2glPTEnqqkcKnC33mYf1h16S2DtReVcKfLy16uaD23reLUBtpeDFgz8nArNj2N
8B3XK53mIySUmCrAJeVKqhbJauxA6HRm7zURuqVIceXhES4gPsEtPeed2H3IzbhCN2XLlD4yChla
LrqdJFym6jfjV3VLLaPi7xTJYz+WF7O/SKLg/V1N8IW049YjTI3CtulHhIJZC3ed/v033mNffe5V
z/Hxfh8XIZhi6f8lU15y/vG5ZruqrUNl/EwZf2sLJsaxCHiYz01oZPZr8YeCySt19t/PW4AwkysT
BdjcYCbNV/SNAOyrAb9bQ7Awr5WpywUOJUXfJPHbIAyepEucsXRkZdWf0toJM3mVW3/MYLpkUWtX
1F9DqwFrvOuKX3qafvMsX30nN6okpvy1LLn+jrVGa8pNf/hV36iDhnTUzbTkKxHz40wriwb4z9bm
jZrQXHRriPOciSHJ7RMv/k7w84U09NZ+J1YaMw1k5ps5bIDJ+4p55NpuB9nyjfjnC4Nq7daBJxbD
ThhiYcTFlHJd7fRL54cVOTbN8UHaGIloTwIMQkXZcGPcxZrmqfJzMGekoafCorcyEIepjEhBeRSb
4dTl30xqfPloN5O92ZAuYhSiOM6peoOLZVZ9jfdAWFX7tP9ND3pT9+uie0Tto+qHCgt1HRcLoTaw
cUjtjDsENyGogPsgf5C1H47v3tr98HWUFBMsbGpzl5ozpNQfLSHpugT+FYZqM+/bVkTp2tGaneU/
/c982bX/z++nbEqjWfhg1Rc6G4bPz573unX/9bzGmEqqYOlYNsqOqHANdX/2uTdb32jUtB7jhsed
ZTdEfahRBvnZR99sf4h4crH0TCIW3U7MVvH0s0h/6+cTgRMowmGed9LH8lz+/vvDKl/oCaWboSIp
lgVDmw3CsYo6C5nHoF3daCmfTEtM4zo7xblCChjcWcK1Z40xSEN/ccz2lfpKC0IQ9mqyjckmqgQs
lqxu6ESsUki59fK7GLCVHafjtTsfi5Y/SC9i8D7U95Ys+rrwEIUDgqittOjYD7OZcun+77/WdfP+
h970FmJpyEkkyVT8d9l4mfEqGZsBFkM7vipV/R5X/IpRMP1sid76/MyplutZzVIyktPSrAzz6e+/
wxen060lj1KofSGpMdE+3JfJ9a7w98/9Itrf+h7qal/htcm7GYSSQAyFUQgoLJkQwL8ziP1nFvm/
3v9N9jAkoiLWGnsgkSNnKe6Kci+qD+Xw1mUWVcaABvJmUPZtuTeyt6I9cayXxXMtCAjdUpsqJqXr
zCnrj3x4s4RLYDzH8it4dX2mYAtRAxJ6e+1aCtjshJR2ymxV1n8U+qSQsHW54jh/jNMnLXbRMtsm
LZvE8iXMl4w6cjrjIPe+MZ5F6ojirzi506QPa3ml+uwM0Umazot+ZbGd88Y6Cs1uSo5xieygrGky
vlXUd/S6OYeFgi4SBU94j52h2SwwdsvLpIpulT8NwbZGn21tw37z92/tK034rdWjzlBYl/R4El29
ObgMInyiVYO35jxR6NcRP1qOFkoQN0q34iasUny3wuhH9nOaeBMv28kqhZFBr91UH/6Ps/NajlvZ
su2vdJx3nIZJuIju81DesOiNqBcEKVEwCe8SwNffAWrf22dXi+INvShEh6oC0qxca86xwmCnPpNS
fzTIzxZLswhFpKEfOHY/vPvykz39o0VNPwuUxlgrvL5Crp/3TzbtRZGCkh5bQt0SIc7fhnRcV2+G
0FgZo7PQ9YkO01QkQndVNvtI7jntq3ZrpyNJQ242VQ3XNk9hMX3R4+bKFzlqA+fGy6MVZMGtQXJ5
iJ19OO2y0FpGWXwxkk+W1kVGb5bY+szZ/dG9OluqW5GqfJIGMcEBAoH6MwqNOMdo9Q3V7DrisvEl
1bj4M2LKPNX/9xIgzhlac7MBmWWMmMCmLPcd48TOqf9sLxTnzTvjRnV1BXvuGE8wGNZZ8kmg+tGb
PguPDC3DcV1y3SjMln5PpgMxifqz3oninNak064j0zug5cY3qqN/dNoQ52ylRjPzJh3wirhfgnvn
9ferza+HmvDPprt0wkbrkenMbJImWTV/duIS/tl0d1RTBGq+A9OX6fIz0sevNzThn832rPN8XwQZ
sZxfbWsfPToaJFdHJuG1qz+7H2dTTyQsKCq1hmPxtVvlb3900XNYUQKNWY89Blv9pXLXZHH+7LJn
B5qsjl1fL4gTUTFS5vI/YTN8cJe9swSGaYe1pkyTI5zV7VwEwFlYLt3G2lrpZwDej17ibPZJE7am
hxIXrjxFibfeuUloVO/LT8hFvw51hXcWlHR6Elma0bJ+jupiCPuFn6qjRzpzNK8x8/xRmC7OAUZJ
KpQzSMi5ZobMfOe34ebPnuvZnDQr0XdjY+CpfwzvtT8b2N75hBQFBVudEoFtBHuS+njaf/9uP1hJ
vbNJ6QQh6M35tBLLnUTkRHxVRPn69xf/YHnyzqaj6dNSOMPtOGdrVb8frT+7G+csonJMbDLj3OKm
2YyzXnzx+/f7wcg7RxGBMKhM+GEjLeEQBbeA6yWauZtqTNaBmD55kQ9mzzkXyHSkF7YJL0JadNZ1
UF8QqL6s5s82mnNAkGXTLyRsYDo4VRMvHGGsCuSGv79BHzxQ92xqhrZnyM7jgdoBNDjID59EzR9d
d/7+v6UPPHji2Tjynk17pb5pyfb3b/f9M/8iuDlnAolW2b701XDU8YSNMAETNGlDeJFAZ9WG71PY
o3jEV9Tg1RirlTboWLj2DppL3Vw4lLPSAjXXlWN6CICxeVTRNiktip7ZVk0PIh/nSv8x8swlYsmZ
DmqV0YOfibU3OttiIitrbQ2nX5EwWwoQGkH+OrsjNKkjVfg6cciim8OFA7BvmNKj0FukmncN0u7Y
oX4OTTZzXyjRrw1OWSGpPoeSS5Tm2ykd9mZbr1v4fl6+0ibnIg3HvZ/w4+7NppjaPkxGuIlwJvXZ
dQPPPxC3nokyITPxoz4AsENd8Pr722y782rxq/t8tjxhFTYMYlMFubvFa/sYDA82eiMNAWXh3RUj
9yf4qhJta/rWfvTbTSvrw9g41DAObjtSl1e7zD3lAeRy9KkCcvngUyovF733fc5KyOJQu5iJzGI7
I0gGay2RAYT6AangNhQYdvjpOF1V8ntivmB9wOFwn1M4zMVuovY8dJtBoGOZQvCGK1Vlqxidd6y+
Ffi+QBgtRdMsUsTC7jDgA9oJI9lIqhsToqSUQr39na7Rjjpa3XOf+tvMU1s7IkmCQnt8LczXhE4l
g9on6DKMqzbdaD66G2q2lbGsy/1g/iBNv1RO9yCb/KrU2uMoKSr1VCoxKTdWsayRlAVoTKQFA1Y9
jg1K6f56RDIfZtyJ5NKlJodBDY0UFLQY7L7W3TZRhQZM7NJILIdRuy1aNJ8vhjEuOg6bZVRs5CQf
B/p/p/FjMQ3roj5azqbQqdXDc+yMeuXyQ5U9TrRCVra60XCQV4I/NuMehaymrywE491oLpgGpXMJ
B2sxlDunbBd1c0MDjWUed2tLfEurC3u0V4mTLy1lPOVNhU0RTTrvqo+tVweMO62mdrEPdV313Uaf
6GyNJyWLmtuhKmf1l2U3t2PfrjycFJ2prdBtbIf4Gt20m+XrFEC5qxlLFff7HhV+6KZL2kpOJW0n
ommvYbASlzTYW6XI0X1b0ijDWxq8BZuXrlCy9CFSrLnAuDZFsBJBvTeCZtMrB9KpfzCwevrBgKcq
W0duu+uotbVxtE4RK8h62FbOj7YPNnHs73LYmmZkfctDpNMYtEIKtF6mr53YXOXp3VhbMyJm6Wig
fev0MjW/x+71iJWBJOmSdAjSVJ/+ednSc7t9G9nLcfYdTgFioi+pX954E0wmKij2QsOPoGknP2lP
JYXfalhn4stI+90pvnDB33U7DkLX5MuuvEldGP6tEb0NIW5NA0lCibLdLpaDuNeVOvhyS0aJumiw
tdFb8NKLIdxQpXN9Z+mjQUcW5De0cDgpQ0culiPCrNYqne47D0NQhWxUF4ucJybyp3p40hmJSKMG
igRBHyyzoEAqlS2aUFvWIwwS2r5Mvruw1BPc4yaOlnLAYpKhTJ2yjbIOOjIHp42Qs1G1LFH7ppgA
XgppYSvcV4m1iFyLPolg/jKcjfVFPA4bKFCgB9eJvJOZh3Dgrbe8BR1qjOag5ZjTyRMNPQ+8d5YW
vCBLv7VxXWPcAR9ugs9q7K9NkW0iqhlecp+Nt42OwDz0lzwMNFZHE8ewn6O39xnHJCNb+aRlNWQi
Cy+GuUuVdxPa/l3vHpFvZciey/igIJqXw8apnVPHAu02X7QUT6DEKxo3K70E1pwQWkHcomyCejaN
5Dptvww287NDpkPHkd56g9i4NHUMWKNYlfZLhbq1HR7bId/qsUvt9UZ6YDO9HeIgo5XLLqJ35Gx+
7OWhmK4MtjAjfmo6VPHJi++IXVk6yA3rne/qZOf6RYGVM7X7haYz6TD8XDnZTSEZxoO98ND16/5u
9E+BS7u2xoUYXSz79sEzUG+isV8VMnrTk/QQRncZ9XXm0rwhKhsBlPskVM4Sma+nNnwKqHa1yIIz
Pzs54VcvRArPgGvRzyn6wyxGREMlU1T3HhOUHjktdAo5XTuV/pChiR8z7MVDzrqc+F8zjRUxGmS9
TQdn5bTDsrbJPdt18Vz3zr7XLxClRtBiYDxgHYZA6uQbKz62/atRn+L0ZOrPnho2ScGuPFCUbGZk
rjqagm3/+9hW+6a0tjK5RWu4HoP8xAlgKXhudIOp5Z1dwmTGBtj66GtbikdBtjNc/1Sbp75+rajI
h2rZAq93WjiGYbkevb1dD4vKfWi9r+SWVkncryrn0c5+WM5dnzzTN2wlsJKEBB1d/uriY5jovGM2
7k2dXJcN7VLCu6R+zOINM2qrAq5mp/EplOO1oidYrB2kctHSsQKjwYWtuqTighEPVZNMGjzB3qHJ
9aXKEA9kTbLuktugaI99jk8DLY6DzLtCu+kQmXCYcnz/ORhvdZmjw0XAEkb34XTH21jpiI50r3+1
+uCi1m808aDibUtOGCvVEKt9qh3cgJywf5KUkEpE7DMuJRvdb13BjtO/FXjz4jHdZN1w0bpY3Xzm
b/Ul8I39EFFlbVB2agzWVNfxywQLmyLd3NJWiwdCYUWgdmt3nxH0PmBaCOfshBPRPDHAEKOO/njZ
NsYqZm1uapzh1Q+hkm1OaNUidInrnCZQ2NnxD9D9dx062lJFeN/iH5OZ3cqAzS24q7NsldkhcZ65
KpieSUHe0du3XY/oCsN73C7rSNvVXYEq3MereeenKEPzYuO0iKoQBv8+5BL2RyHz2ccq2qiTZdST
6e3RK6a43oHXVDeR2e0arVrFLMY4jXfK2lbldOEZz7X3HQ3swkydlVv0i2jCe4kRq0TlMSQ2juwr
OowsJmwRasJAqq0r0R2RFcbDTVKm6xLkvCOvuxzTamIem1lLWBKgUuprBa54t1ym+b00blrAB1Or
Vl5hrfVgXHFW/Z5hQvXltIlDqFQUDcYbGqZvCoyc8V7hE4vbaxsVkzXSg0h/6EEzuphJkuCURt+Q
0tplf1DObcI+lah8HXKW9Dr3lEgUaWTzAyIrDGzUGQpJm0SFdbo5QAoyFlkVYynf1FjuFdXpGlEQ
y8FUf52qI8wfIiHsym7xpGugr0klzhjaTruwq/C2ZeEacQIMzcavTr59WderNr4xi2mnJ/uR597g
5gpCVMVasbPMcIk4jbjgEJTbIN2bqlk6TrSaWM5sFz0nZgtPIM42yrXwrnIWZb3qFmZbsIoj+cRI
ZL2I7lZltxH+M7KwxZyqjm9KhHIQM/za38SSANTbag4+NUu/iNPLSfvKloEiU60sIqeyvx0T6qTh
Rg9OE5tnXd15k7cKza02LNSt25yqYVoEc61FP4bTjZnfu8a1Les1zY4XgiJ53J0690uDLzPdDyxr
DuEyOoHFuy4enoDkuU/xVw/YhMT239wF6lHXb6Lwta+PcfIU4K2OGQsZ48+yL8vw1a/xUnHh5L6o
47njNbEGC66HdZ+SFv0VgtC7jnDhDC66ZRqhrTuMiHWm3w/pTUFd3aXzAELbtZeZe980Np4T3NKU
ey39I40wPFlvyhL5vWletEW0zzn9BEjEi9RBOcXj8UfKBdVj0XzNgrsmfjAy/4BJCCCgdR8M3RdN
L48pU7pwv03OcNPT+5POC7R5W+U0PmvIP3XFvWhZIXSMDFFxCFB/WjE3ALd0rIV3CLyWDTbRXmcT
GG+KLKBV2bDog8uR7p0lSrfqJTBue7NY1BgxfBd+gXiwAdRmMW5ZXV6I8qFPt93wJZHjqugO4Mrm
RqGEraiwBAujYZ1ypqJV3tB1eMEkwwOPj5nWDUz2FyO57QgvdJ6+/4C/i74jrXqpg6NFVdi8Jl1C
uL82ERK308kWF3E/bD3PX0EAafXjyP6Ria8JTofBfxTem0FLPycu1mFf3LoifMgxa8dgRmCgtGDg
V12AND5iB5KcP0PY3lu+aaRAHcZomxnfgnZcewNhAKrwZS12ItqOqsLJfjQoYqYOZ9/mSSYFhmiJ
bq7D1A6GoW8ePK056gVNY6qo5czsBLuJ8Lromi8RgGzH7/BgRVvhAzKgSuTgQexbdJ5Zuw5xHTSi
unc6fw9T/1Lh6ndHVK3pKnPApxkY7wx/qWixk8xHcUUohPu/c65tzP9RcDm7aICnBN6mHXxqcyzj
IW5lwALZFG0wNFWcAdQczNFWz9eGTYTcNw+HlYdpwm0OsX5hFo8DCTQrHTGKTEsZEJHj5TAc77ac
6BMyP09/3Ob9run38yZkptWPWKS7JLCWWM6XXo0hQtyNpBAysk0alqwpDVcYPkBW7OMOGbSzG4ZD
k3hXrsgw1sYnywKSmyIqrNp1FG4ToCtek90Ghti2OGHCursMhHWAm7YdI6RTimZv9bCbhLd3O/3Y
pIxHViQPELOynzVsP0HOAtXchgj86/prXwcbN0PffE/PnnIMLsbcvUul2hkeykNAOJ9sZx/kD84S
hTiXuBl4po8jxkJ80VH99vsLvyuXfpGZOEcVK6N3lDCr4eh17QOL2WUApmdwiEMtwBD0iBqJ/70M
0af3Bq6BGMRZYi47TppxJQdvrzfTY+T9SPzw0g9+/P5NfZBzPScc15NfoZ93wIalYiEJgmaJsiqL
1e8v/67l+dVnPisBCOn1fZVS0it1a9VO+oMKD7lJqyL1I9buws6gML83FErj9qDYE7sxuUzdy+rT
9rvv/dR+9Q7OKgQAyguHMcgnJI8y4bA3xww/SLVGSXYIlI/rgi6TxdVAH4UYp3PDXpWZ7DL5RVse
kboOUBU8U/+zXL9zlraMMILFksL4MdK2hnqY4k/yi+yuvx64zlni0nVy/BvsV0fM94uKHrtk4/Al
7pBG3HF4xhySHwmAaOWRLnOq/nn8rUoB1RsrfWruCnaUKRKrCpMae8FaYJUe8C2kOcffm758tkKx
sZ1uIyZxiMp+HWnPAoV4YXlXfvFFlf1yDON1lj1Wk7tUEjdcuW+ai2B8zNtqBd3IxxFrtFd1kiwz
oCI1ieYquLa8g8dqypq2LJ0LnH9V9ST1jvQabBuaCQ0YyljdmwJDkJyWbvkMKiQNcLMd2h4it75C
BdJlLsEjNnmtfYpYKAccR0ORzZmEZaA1i5kyUHUlUcWLjAgWJUJdABppizM08k6tM+w1gaJ/JnWs
vfTC19eYWMWEXbG6jIp9MwZLmxShSR5isLJdAohLciwoWsz0xl6UcgHQDY9qMT4kbbGqu2jv+h6k
rWfXImyP97I6lKTYaLUUhy/T8CMvwmOJ0aeK0E/jYoTQYlpbW1344KoL+hpQIruYpviyjmN2Y+J2
dlVlJMyVbBUOOMAVdsZwG2xC24A25fKosb4Oz4kwT3nxwyqqXeqNq7Sb3f2HMrqP6+lZKoIfB9+g
Y6w5ci7LmB0Hm16T3/fyZMoTQlHgTkGy8cdXKzPWo57cuu2bH30TZrQqFfC4zCXxkXDWkova1JdD
vtPK29YtV5NV/lBNvmu1iTPbsyuOCMmxu7YXmWWt4ZlwkBdLqEqL3smuJ8zkCr9R3Q8bVQQkkNIL
DG/vHcbDKH32EBZEaUHP3C+SBHE32ysBKbpTQhrJPWbGZTSdWqLHegwfbO1pTOqjn7+5Ea5aO1sN
VrUe8RV0yr8UkXVoQ+s1tshAINzw9Tett/Ae01arscHWljRaf0rwbUEX68qND18jz8R14uqf1EE+
KOY4Z3tKJZOeIRMooo6erOHdEEYrzUNCEuGOmz5TOHywlp9zuaG15iYQIXVs5UNGm2G7ufCxtf5+
Jf/gjHeO5/annEMKkdSx0HdJSMO8Yfzs/Pjrdcs+2yLc0IgFmV11HJpT19+xA3xy4Q+qW/bZyu/4
VqFyl0x5Bx6iDybIYEDkaHac659tbx8UG+yz1dx287SRk82DxclRypYegg7pskMCsiROHiJ9O+Ye
60y89IX3SbH+o8d8ts7nk6G74/yx6ujFcufIEE8fCIDfP+ePbtpZydiTUZRNHc85tHU6kR8Hs8WA
CoROff/9C7zbDH6xIdsm4+DfCmxJ0KKktS12QGecV+p9XMeXshSvRkiSnta8MStra3xz+4HjbXqZ
BV+8miPJ3AkPwx2UpVVXAg4Lx50sOdHqxavvZPsWvyXFu03dG+skSY850fQn7/iDp+yc3RPdGUM9
KAdKjTgMnYiyglNcqPRORs+q/BIOLZS18HkCySWAfvgSpo+rgTRrF5pC1VVi7WwwI3mFTknpJde+
JUDgf//e5of+i5vpnN3MJkgM6HIeuUR0h2wiI/nB31/Znj/dLy5tn2V1Ks7BRicYCW2eXGf2uK2y
cO23am8647bAlqYZ5aIp0hXgeig/0Djy4tHHIGSQ1A7znZeoZeJ8NRKUlIV1oNq0CCI0qcmycF/D
hJVb3lUzqIS0pmEQZtATVMchrGBBhQ04LXBpfiB3jdeurehZBi/SLtf443blKB+LcdhJ5MZpfG1R
zM9ps9r5X4NALBt/m8egH6bhVQzilq7RZAmsT+7KR9PjbCUfpR+FFUj+o5EWJEHS5QAwmGZvVHL/
0q//599a/zX/+i++/laUYx2HUXv25b9O8be6aIof7X/Nf/b/fu3vf/Svy5ce43tx/jt/+xOu/Ncr
r17al799ga8sbseb7q0eb/Gjp+375cO3Yv7N/98f/sfb+1Xux/Ltv//xrejydr4aEM38H3/9aP8d
19IsQf/Pf7/+Xz+8fMn4u33+vcjfmvjlf/3N20vT8ufC+Kdu+JZlenQxEuZ8tFJv8098+5+mLkzd
s1yhm5aYuxXkRd1G//0P+5+Op1u+7/nCNYRlz4t0U3TzjzRD/6ev20KnJbnpm64Jpfn/vrnrn3Pg
5xPhZvz19X/kXXZdxHmLB8s6Kzo7jmnahsWFPNfyPM8838syy9Bzu0qck0issYHGqPl1ByxxrBGL
Fk7Ifl9Qj2LelILWdl3cWS1gGmUiF82E06xHs9Ccgxn0PYX3FkkWiWAvpCWPGHsaXDYO9mzNA4G6
AA2l0yAvEsFrNDVNtJJmE74mAf3XF6ppbEyaxZDNWLWsrty9ZynU9tO6BaShfe38Qi9fXYpW9ZqO
d6a5UHE0owZGj7huIEUd3aVTF+DA90yLspXjUYRdzp9/2sVG16X38+fQF5oDUtWE9a/l3l3oBclj
MHdvei2VmxfTqW+lkR3DoUg5usKh1u4SX8J0yGDR3nR+UgbJWiCU5Xdsyw/pn6WbNdSiXPV6Bkkq
0Z0CDqWRO2DBSgQKJ1AinXZnWx3ng3gYMPjqlT7/iYydMTvWqZ/rdGVJEuyZgRYJ81m5iSpueJt8
x6lSuolKUVEfFrIm4q1N/vyLar3Sg97khuIuaCP/uWs0MN3SKfu4xhft2kDv3C6REUdHqbo3C3No
QfyZG9CurJL+XnvXsSxaVbIP6WtdS/RwTdpXDjcWXsnqNapaSC/WKGR5ClRqyG0fT4Hx1NV2+FSJ
VMKc0xvR7lrQuA3O0MFuNoFu60xbM8/I3vIFrjPTSY6OG45qHytgVI9ZNqbqSpumJHmjM4guTpPR
5IiRa6sYtrLh1j1XWqy0OxUIp3rNbWFAmU7SHGpvwZM8KncKm4XqyiTb0NtEBVSIguoxCoso26e9
BRCmkKUmN5GUpuSQXMR2/sUyOghalm6X9qWtV2P3lsYlzzoH2SG/W3rdgIjphEheuM/RdNNETvv+
YBudpEpaeq547FDukwVyqyxtnmsRdg7MiXxkoElifgJM6ejU1bOknMwrigV+tMvNwEcMMPquvw3j
NuJcFlHGTRcGszw7ph60VhojR421Kswoja7DJuXm9XmB8hodCCCadnD9q5Fkan6UoR/0nOBc5yLW
wSo+6f1MaTP9PPV3XepYmI412TKhvERr905lI86PRo1P23sJr9fztNvb0rOxHOYNocdKo/nfE4h3
0M656P2NUVpedNILVZhb2mRG5S6yVW9cKIlaYmu0E48ZHx3/xnGZTY/IyVrxfdTxZA+1sOXp55vO
m4nh2zkWuFc3Gvg/JNFJf/Q6E2KTSinMCQen2U1g6DwFnVOFBmuKhqbLnoIlN67Xp+7NeB+Rodmp
/DgFblA9F7VMhpsxT+NgDepSarvcVaNzoGmQ0r42Moq/FykgHDhCoUhu8zANrGjR2TGJ4IWTU0Y9
hlrPJXgp096PVV+Ctdc1qotRaYFGLC05LCwjlgM5W3MksxuMVgohW4Y69XNVUIxFjuOG+8KJk+nx
5yeVA5nYm05Iq3otwSQz/h2j1Q/F2OrrLEwa/WsPG9m8MDRbqS0sTW4Vxwg+e0AaKzsmYLFRxOQi
sLZ+KLhh3iha/cvQkt2tQx++na07zTEPhCmPbpwCT3KLnJXIK8Oo28dhZ3EettqCLGcqWv++COt8
JpX2SKOq0OpvkNyAq2kyB8tza9sMPMOYXO5OM4agLzjTe8QIAzqW7dSxIG+0YDKYgXHJKOo0WQZM
/F5uA6qRxSLptInDuuq+T6VZRLdxVSTToet1fLR1b1bNzueYvwBCV1lbBbOI1HPKhDwZ/qRVt6MI
4+ilm6zI2NKYLwx4TdN4CeMyJccVyTofbtKET7XPh4KxrA0Z66hQ/sjkwSDqWgei66Q4YIWJcq6t
ZuBNTqJIppipR4OF2BgrLXqkQjc4G84J+XDZu0ECAKrXXCj9i0l0YXid1H3XX9gezQEVKDOTol0K
t65HZJg1+ZwrdowMGqLU7AsKypazjbuU59NrzkB4PZg22hLNHSxkAyPCwYWSFqtA7Lb8G6ZazPo+
WqNZbZsmhA3DkHR88jVNQ646FhrGDBRwP3+9GpWAWPk+v8aaRq9HQwVpekfvtdY5/px3LQvguHMD
I4Y2hzPGv8nLyiU3YNnt9JBUJjmCMi3b7nIcaqnfdGkOslVaQWVdFE3M9VhB0EfIRRC0aIRXpR8z
S0MPW5+2Qrneezd+54fdMzGTm11NaA3kSVceSUeDypBH7soScbCLRO+52JHciufzc/L3suzZ+or3
K1ZTycD8+f+mLXvtbmRXZ0uVFrLTKS7gdcWFI8sLA11bdPq5XKXvG1/qe3KCpzlPk7AP2IIHhzPJ
uIE8PE/oQdJHh8xz41YtrCOwfrCZ/y2U+0V09O4J/p+DhOublkuTb4MIybZ01z0XDrOqTIY9xhhl
39dkqenzDNNVVp+ECcEHveNUxYdx8MkLlXWH0dQJUsPbly0FEWAliuc3mVomLxnWHlGCUdvHsgrg
XjpULcB+AHmEwN8XnVb8YJRTTDQlWqD0k+jf+vuZyHNs36JFsmEaUEB8jwjy72fYEvERwhIZ7Soj
dPtbWBAQ1fTCC611bBUFbzzUMwNV4MTAWeihlpvbqJHcfLgNVn/rFcyCQzJ0LnS0Iq5d4hdWMrGz
GwMMdFhHtAkQdsXqFyZ+GkD75hB60UW2AcKvnY9HZpdCgakh4gcb0Y4tfBkXFunGUha9kvNsCOp1
naeatndlE8rLzuhYRT1LR5/RmU5r3oWQ7e1PHrL1Lon/n6fsOY6hA9URBMKm7fs6EfXfjvdT42rC
iiQV67aMpkezxH23NcpOe0L4yvJTeSmbcKVEJHZmGSfhpStNvqOPoJko61MsP3UqzoJrNyeXe51X
ltOsVJ62p7z3yxjBVFFRHxdDNHuPgg6ZnzZ4E8193vcJO7CUveuCASlTY4bNaz91AhqwHXg3Pxe9
YipZFMR7MBArg9ejtzxTehCjPd4GUwuZif+GzdqmocAzmXGmnVAeb092Acs8qGv+X2g++3Xb+cxW
yX1qNnlb8sBYrPmOoG/58Go2uurFAo1vHlJyjWVHkbA32Z/coZq9YEPLKjyiqUmWUxK28tnIVFOd
DGfgGqVqoGuj9+n16rXSPZeXeJ8Eba7i6REWJwf/TA8a7zI1XKLGgb2fngVFz5aTj4rN7OfLtLHg
7bVJBCSZRkgae0cGm8bZRoVL6KUPkKKfW4yuxdUYZiRRfMSqDSDkjAfmOOH82couiojP37dSP/Jn
2lk+zbehnYbujZMWk7Mr7Kp5hgvAn6kyYgdP3pf2NIoC2Mx0cgCoNkZoKI8/X3kqywR5ZSQQXIN0
fg96f+6/P4drp/l8LDdIk+aQeUFJF4JRE1S/8S22prHtW5f9Q7kVd7Q0Jz4ejEbemmH1EUG0jMd2
k76HEn5a5ZzUvVxFNx6NLMkKeD7pauRg4KMBQIl26K/SsK3Km97MkwqWjOML6Emj2zLPrGIezCak
UVo32JaBgimUw2T+yIwyHQHVR467ilxi2L0T0Kxj7U42y1tlezxOXWL4bVaDW6TuU2kHAYdB0h0g
pjWt55xS5jRy5+l3zoWlWc57x0rfa6Aj96nZL+DHETcUsuI5yCpAWcKhYY5ouqJs8KDOE7sXOd8J
IjkhHcn6OXzlSPYca5bVvkaea38RXZN0h7Q1CMM5L/BAKnPkWkD0eLuN7/Edx4jn3WDKTQaHnxk5
A1w1ERoAbzCt6bZy3Jo6SBpnap07Jlufj34h3+mouto9MXJDPF2MtA5Za0PCrG6ckQnjlln5HA6q
3JGw1KPrn6MF2RjkfiKc8pueZnF91VatCraJOQb9XZ6qrHkWmjfM8UmaWBwHAz7LkX4mQc30Rysj
172mG9r3PAHvLc1axo84jvRsUZW6glKpBdTtVeAkIMmVgjJsWFqXH9wecBpU46yme5DnoijL04kJ
+NcK2ZsWT8+xaT5DTipqs11phq55P9B8mzH1voUOeS2ZDU0VcZ9wZLF6uEE9T5CfY5jjIR8+VIoP
H4GsJGTpqiQWj5lhN4RzAU2A6pimjq6XROM9/Sn5xTANLc5G9BMfnRVU1PTBmcY+vDGU6lEOWJIB
++rqzjAuGSW2+GF0Hm+boMPGHZ2Ph0I5KVqWxvPbfUbIwjh5X2zJQaQ299V2l7lXs/f/vHkijlS4
jKPQGFgbKkJGOm0a0dIP+zmKHej8AptzQkMW9FU8nlxps1jVY2kFl+Y0DO6NGgjQyeMKzP9DwG4Z
oWnwi+HrZAvA7WQHydE8Ze9rllvblPTpp5f1dGBQDiuOA3R9urS4rsW+aJbT489QHxg9i0ncdYZ3
InQsvo2VYxYnXRetza973SoIjAFMYWHMo1WZNYjsUvgQ5JbS6BEIO0wHGyafZsGhKw3ZiJlA1Yzk
4dOWlTWsU6AldlR3+oUra81DrdtVw5ZDh9NsHSce82Np/R/Czms5bqNr11eEKgCN7gZOJ3KGSSRF
idIJSpQs5Jxx9fvB4Kttk/pLPLDLZVskQqN7rXe9QWfFlTe1KC/wKgoXI8QIcVld2f2SEOWIerfu
OSmRfmyBUvA2VlTB18o3b2VU1RAaHD0VR8lR8B14bMJ0Mu28GSJ2llmwk+lQCImG9QBBlT0Wams9
Z9VV7VJrbsYWZ9xj0luxfXSIcKp3hWsWDhRtqvPdqPQkrlrPnXlaDl4nWAeXedbfODjWRkfh8C3A
qfE54fQEy+1o2XHcnWynApOdomqJ6cC7s6TqNsbJPJpIBfBXcngr2dYXtci/9g1nI2PAov6WiRiU
yZK90V7FA4tnqav7HpSljcdtNwWSFR/3JXw+yrN8I1WwfLQx+oF9X5kAZlQry26gopxjknV8OSb5
m+tYVoGvdZ7Zr643LZ/RssePDw4y0+JrFBmyO86GyPiMBt1J/MnSHje9h7TpHD+/G/MWDMTMQnLU
aWcq/eit78Kfl7MssVwOvKqAIzMdXFoHWhk704n7W0NHn5e49bSanuLLzhpaUI23IRE5VJWT1cyw
oytWgjiMl2PVDiz2nbVMWUsIednu1856wN6Oq2cjN+/8eWr7hyBh8zpklUycx55j0zlWbl1/JLF/
O/N3GWVpAEwH8NPWlnDfE0trexCdTnzrPBg0Gqe5TcriWGkDc9YqLZKvo5sMeHmZ5cgmP0xZ3W+E
bc+3dYkvHyasc+0OmNMstZee++4mA/YhSkHkeDGimwhg2abuvC+lywwWlXL03fMFpw5MEZZVfzmB
atDB6rVxXJO2QvLI8VnvG+tl3aXw1OOHe3TGlFsmBQm87z7+zEIVxb71pxILbnI8MWkvw7FpyXLo
uu9GGk7+r6Rp9fwyDYyL76GnFMb2g8bEfjuXxY0dLqtQUkvpuZL6FVj5vyOpfA6oMBKsYsPGj8Qx
NIcyeU4DUiMfHVTB87lwWM1bbOBILwGro+YIw9QUcoNDqPMlMuta7PC8TKI9QcU4mBgEjCBbgAiZ
1tsqUWwMhPNlut/MukAsVcYeSTX1gOfePFHC7oLaabvX0mbFvxhxmzFg7SgxyBNLozNt7fzkFMAr
ca9/lYWDTlmmd5Hwsv3kFRWGvcnjGM0vsl+8UoGAtvTlLTwvuc3ZMq2i+JrOi2pVGeQcWAc7CQ8F
cg02ke1I+b1plnG7W7V3aWU8dCWgZQJ1rLGh6bWT3GaB92COsXsrOjIXMs/uNqVyerxGp+RsSe8w
zB1JXV0Ebn4Vm1Yz7k0kD76vMUjCBxCeIs64Mh/9bW5TypN/0T/ABjhxGJzyXH1X5fAFPcSIRSA2
i25gPVpY0hrS1RskIszRlILuoNDZcAY4JK2o5h9p6c7CPV9GajfYc/Ap9fO+/WnqQsZ3IbyOZrti
qVbguu1TVlZ3dU74zKTkVT6mt6PWtBjOVSCMW9gb94GJnCkSRnUsy+m1q5NrNSJfijx89kfvR5Or
+qFCN3+UtRPtBFvgRnY4ZgaC8iicMO/m17GIkSuY1UCMqW3uepF8Cvv6yZgjQkOKX2KCiRJUutm0
qfhch2g+LCYDagjhaQZnRJ+fDB/ti0q7s22RzjT28c9QID6qSAlLY2QFXg0PpanuQMyw6idFd0r0
J3a278pQTxjwNNel7knCDmZ3C0ouviRd84+L6nVWDjt5sKSfpPKL6zW/zSaFqx92v4KgfrZFB/tB
GCX+8cNv258fOF14IdgfijkjAMPbw8fwn8oIpNqYXnQLgbQsYZvDyzkPcrZ3cVX17d7w8OI+Nj2Q
2naoLGPDkXpn+e7RjFGrSPOXUHZ/AzhKJkgcU2G0wy1mWofMiW9DAlo2cePPO93iaJ9JAu0arX/E
jvUPrfRDlYgnmfhsBjwlbOB9gmIiS+8HO+dIzuTWpOykCUg6KrLBqaJXmF52xCKvC+IjGzE3xwou
EZCjo0CbCZJs/ZuiMkayFjDF0/dp7WOASshadINKoiGfhz533EW+ZWEeCYa0B3+If8E2QnBQB7KN
BrDnJWEBFl/7XcdZfJsFM+Eo1NPK/wB4sC6pyv9trxkuCWl62BO4IA/e+5hVJbGWzNx0OHdQvG4G
T7jOp3KudE5U3TCh2LP7lPSJIJyQZIV91HYv1lQHwj54oLL2k87s0r5aJwIMqTiuEAd63zzJqPoL
JB9HPQsTFv2hp4K57/APwcZ4HObmSniccUwgKg7mOWD+eb/2jb3V193NqBWU+GHIlylOF1bLWb02
os5QwSqtyOzxrju20ZdWj0C/uFAk0yEx6tjcBlNc9T+LNFfVGdvbPt8Ubu499pkmj5B6XLARKjc4
uIUM8mfsNvCxm4qJsLUoNPPpV1uao4120J8MCAFlModbKjxDnNZyl26HCklXkl6y1QMnUDMKavmq
VvRMDYKx34YXe/EPN9KIZTvAd1r9waTaVbKs5r1jyTo6wxDEz8fMrTHbqXnW0zEEe+Q+0w7geDvl
M1mEhiMjAjmCyrIPPddlnmBrGZCObCM5u2M5GYcVMhjAkLzrSHPeokK4gMhGSM19LIzMD5HnyoQf
LYKy7c8CQrH6QgM2BHc2Jxntr6Ww+XYZBAB3mXEABRw8L9/EJOM6e1t4DMLdYEqxOi7g/pNoY1Ww
rWWdWcC40VQDcxvpVR87aJFar5zRzekcCp1y01ifKgk1Gn6xn5KjY0BSc8mnwCTogrBYXp3PuxnM
/MHL4qwl0kOJ4lzSOxcbh9r5YarqPL4q5zbProqpCaHBk6uRwAFoPXE03Qlkwp7drLxzLZ+489SE
LDMNFiFqEFs4LAeJy9SDXw8jKksUuSRT2mOefo9m2UVPcSkhXOcZQNv9qGnbP6gH3lqAUU2RsEhB
QElK5MXytb0tB1oYktI2vf7sBzn8xLRoqgdpBvqzcZnHGaWD1G5M2tT4huyqQjaAr8zIOymZfRDX
QLZlXIJU76hcLSiGemYEBELH4syzDDlt7tQECJnjVHxSunf701pVlrbZk/VQou/x41w9OIMhD41r
FwQE8eue/a4C26hd4M2nD27Z5pb+3Va065q2jbzSkoyuLW29Nxbh4ASia8kgTKJeO1ex5RFoimUb
ltTkrU0AnWYgsLiidgZX9NhJqtd5xrKBaK3Itq8GICz/gIJOQsBQY6gfDSfvXiBOttAue0Ng5ePE
ZAoYPNLktp9HvPotwCGYhF6phjuckpCtfXBXb1/kclfapI6l2fQYU1PhvX2RJrrDVrskdK5Q1RxL
1ClZ7cfmzqLiq77RIYKpRFM0ho99zMoHVyot/0ecgsahm0hSg4bYVpanrjKga6LP1UhTte4i4QXH
1jia/DOBC2GgsLzM6maKasYAdPbgvcSlLjsZetvqymIfIlPS6Kzga4mHUnMP+NEj33YMuqC/37v1
tiXg3i3LNlnIHt2TcKz3B0U7u4Vl9cgDZicHaUwS09PYGU/I9h3ZIp0hmANtgq9dYGdLJ4zzhqa3
UbNOhcbY7++X88ebUK7LF8XCckw0zN473gyhQF6FRstmCteZxRchBJJKI3UAr03JzPkQpsCTpySL
jR6WrMKb/e8XcPE6fLPClWc5cDJMxXORVPlv1wIM1SZhGIhTxKQD9TLR68Y4vFOg1CiQOClBMKry
22wXUPjYGLL2dl3sURyaxnnG5KMYPngqf16UhnTCKnUkH57jvV+gccZpqa06Oq4jEUQALIQ4czmc
wrhg+bgyZ4FaZdYGP30gXbCtuZ2r31BkGqyU4TlwSHzwpN4ON1g5Go4NbST9mgel5b0rSGtMUWxZ
SXSsYTu1P/F4zutfFVgRU0vsyYIj0BXZmkL6tvnJF72Or7AkEflNlqcm1tNkZQ4nz+m48DoBAfpg
e/5zZWtbKlexN7NR2ba1XP9/CIRWbxFMMgbJ0cw8sjNbnc8NRIUiJwVFBxKto+spu/ksJyHxJguS
1iW9UKEwvNZy1F3ywQN7u7Zd5WohXMHSttlqeGbvrkdJL7NFGuZnByMi1pT0uuWTimsv2ke2IA1Q
YJQx3bd1pXrsnSUFyN9f2bsU6+USoD1pE88Tl23cc95x9erYMmuDOOtTF9fafTaNKW/hkMzT+DzN
1EVLyIHXP+ZO0nOBVVkZ9T6iAXOuwrm0cAWIAvGlARZX59Sq4PIR1DI4JTINiwn9tRw44DaVF83m
MRmaurlt0kkL0nU0P3udu1SlCCfng6/2Lc1uuS8X5ykBOwuXMu+Pkzhnvq3EuAzcHWT0AGptr88q
I8j43NTEyD77vdfaHy2w5Wn9u1Vc0BRJQUMlxTvlYb57oTy9uRIGvympXU47GIwQeDIxMGwPVeGp
sxSjIV/GMIaQFPYqKJ4DI46sV51SEP1eZ29/f8P/x6IX7BVM1ITDLNF5/1FGiWPYfgJbAMGFsu+0
qcPh1A4dZXg1UE/tHVNUSAsuw+WK/0Ud7cIB7cHzcanFP7ic5RH8+4iWPYIlLy50O6GXT/HtN1gX
MK+AX+Nj5BK4R1tZh4TkDrm4BWKpkQHDcmlKGtDU13oLfEu9oNaJiG9xVV0g2E7WSfTsOjzHv1/g
xXT93wvkHTq2Ep5pW452HP5690WIIcR8P/Ods4h7iqbGGdrsddKTG56jshnroxfHfngdq7iOHoB3
LiP9ZYgnLtSxlaZWXiaF5lhhW186WJqQBtEGj8DKTXBdtFMoPgdYbBfIVApC/TpfTd2Bjagpvzmj
hf6+yOK5f+l1IoodqJIR3ECR0Ol+0EOAs2g/jsUHROC3rPDLfcN9Ygs3+XA4ad+x6Sk9qPEYy569
KeaL1629AG525g3PDNl5C39/zu/WJbswi9GVECf5UDwqx3e/z6eN6fpsng6hqnB7oLhCx5I3fh09
dhRm5AxEsHhuCc3BEjONa6u57lUanUoduXCI/341S2H+35fOxQjb0a4SlmKBvmdDK192+Jh64yEa
cnY4BnA9KdiCEvpgN8K6M7IUxGPKBzFdRVR1OUE+Tsfw4O+XcTGk/+91SCbgfIEaUFZQb7xnOnQl
iyILKnkgD9z4bfp6RMIuy+zeHoIC85TJ6Kaj6mSY3wuMoXBXsENWDYwXb0zn6/Yy3fPNhg9lXZra
GEBb9VgyvInZaWA5NbO461Q5dbc+iHVzV0+yy58ybYtK7Niy5HTnTWVVvkJ7ysuPtsi3iCkbs2uZ
noD+QFHlWZRDb7//gPA+R8b+eOpIAJc/aFT88pth93QNDEdDJoKqIESqK1Sxn8IZf+emjZo9w+1B
nvowK9pNwwo9hpBXsqPZ2RhU5AWigEKgRCTdIyfA8O9v5f3igDKMup0NVJmUl669/Pf/lA1aZXaa
F0kAw2mCO+OR/QhNTHlVh+Y0NBlnmHm2q9KWKjWbyfiMoH82HxxokJLfrVG2TkoqyDCubVnyjyeX
aFp5MVrmScYTjE5LBZ63CyfiYk7FBCbwWMNiUS9NTkYZvXpFLQPysJyz9NN8YY1IG/s+npnZw1e6
cErKqOfz9lt3acEik78bkT9LtWHACukJVi8BkIciz6voVuZu6IHHLv9vbE18JaPXsS3kZqeqA/xp
7cFeZX51XsehdV1SzNTAI8NzngTKPHHkIFdmTiMWJkZbfhKeoewnlow2jnFoJ8VPZi3DJx5CZ3/y
J7MmQOtynUE58lsDd0l2t2BK+YdGZGPwBLGNqagQpfl1dBTJyx2VeEGMUeR0z9MojWa/3kLQwCZ7
tkw/j3+bidMuBbxyMnkWjkOkVifMhPDVJGjkp9oZjRT3LSsisLQLm/DWaBAXNJemJ5BA8o+lCjFO
GXvlEOwNV/dYRnXjTFt6dF0czKSfAYoAfI2tTJ0cvpEPuF8cWyUXksWlEbbxwbXvy44mYh8jMeJY
SWRoMXwnJuoTy8qu4fnGnX1fq4i7JvZ6hlw31AW1xNpEWqPhyZcgXNpiw6t6M9wAN5H+16t4RGdh
9Eg5rUhM3GwkI/7cWl9OzcBqMPLAkPsBsyn1QllUWcx14PbcxzogVrZ1XH62l1e0WXPUcpGunxDO
blyqJrfDcHHfmjKaDk0TEMrmW8HoExc78RnXBhjn/fpnbYC3/lH0BTs5mDLrjxaL10fQCgtlfZVC
WZSTo9+z1ABlWC7MJf36xStwbj9kVlspHO38oC1OSepb5VVxeWqZobg4y43K+PcwdoFxTNw5tPdW
oyil2qA0Y9Ymd7/rHMRth4rASWLNZ1ilKcHGYLyPZpim0V6TwxLdhkGaL+m0NubdM+53+kj+c59c
N5w23dl1Vdc8WZkmmtQdVT6i35kTiVtICtKfVQgNcxMN/JOfNiM5d7DrT9iHeQ9jHEhs8NYXjcMc
92ig1NZXAjn7kmZMjm1zU9casoeIdS2+iKReEqh5YV14SwS56E4J7hoeRNZyquLfqop8+QKWaA+n
ZO5VfhuaCtECUzhNLTLnMd89wVW9vg/CyIemkTP/3Fm6JAbOzmVqX7ECxpqgLd1VR4jJVKCbKEfW
b7hhDkw0jrgukd0Q9E91UfN4gZpYAcpoBk0cZ5jABpcpUwGMjpZvMWWp+fA60fkpxDeSNz5zTXhe
Sa8qyXp1bdBaHM4G1LsN3Ob2K/Aqn4Jw3Lj9SLR3wSf+e4ayXdAW2xaVKm2oeJ8mE3iydKPBEac5
jb1Xt3NwBXFj3ZLb1eotIzHAdaFAqTcNmLR5yqmmXmKR1ymzpxxbN1gXg3WEsx8t1GjGYUXA8nrO
bdcZd2M1opNYmM7ZeRJ8N4+50frJo9EQRrydqRDTY2XAZLkXWZdWO/izM8FcveX9dKq81UdRt034
DW11CY0HsnWuNsXQLnmrVYbzgcqVM+3MzrN8ojlTBl/UkKPCJkJmZDOFYQQoS4yrmzymuT2SX8Ny
zk8lpLHpJh3tUZ2xOBjL7dJy4p0QYG7GHKUni8wt1F1ax6X6qHL8o4/1LObitoS8Zy7N7LuS2bVn
PD8YM5/Wh8sXWNkIyf2f0BRxImlRAbxWSYrmNjFoMsssDB59gXxiE0PrsLaBH5M+VYqSYF7WpkU4
QMG5Xiz/Av+6wvlEwo3ucOrwPCwfM9x/eMO4FdYMluIbMYYi2ILqi+jcODolGKVjfGFts6Efitsg
7MPhMTac/lEVGscEDXGopqpW7VPQ9y5zSdnB6ta0/bSnTvfQ+5X3o00aMzrZ/SQPY23m8FRyKmI8
n3jDuyQsoBLF5uC3e77a7LMiprffUkHjd1lPXYb3Yyir28Fn+zi7MLa3IG00Ls6sohr/uNHvdgyB
nIK2Oelf3dTrTrou6+9/L13+qLZgzdquZ2FMRkHxRzOTBQvLUfXyVIzG+C0y52SApWMxCS19EWMn
zyHg45M4ts2Pv/9m9bbRo5/ghXsA4qZQypTee0VTV9Uiy8ZMnAdO42E3eQNTUkRwnFZePUK4CyAh
uled0B0RWx4poLfgQuWPslRsDSu/0Upc6lbR2qW1KH+c6otD4eEeTDMn4lUuQNFY+PzEbJATAQhl
gKimi2qjQokFMgGAXC4MK28yx2sv7KzpawySil8+whwIQGUSq/7Jdo3osw+RSpB9vPAN0cfwk2Pd
sxv2VlXiHJbirHSTmO0yWol8G9kCaMbCNcIoPyZtuV7IaiNahYcmAfV5VNDSfoUNXPatUedmem8U
1vxkd5P3rVIdydxN7w/nCUHaneXl6O4teJ+Mc/jWf8JQmYN9Vs08h/Ci1VFQQ6dTSYWAk1zkE16X
LGY57gR98aoYpDd9d5kdvvz9FVp/lJzU6HAR5NITSurO98V6K6qymeuSKa1tQBiEeATKCHrCha3A
eFI3/DN06Tn/SdlWBgeroxy/j4sGknow0WsftQOB4SThL/w2kj5YgkY9f95z3pNdHMU+Th/wSzAQ
H0s7bb6mcTZKtAZKxAcHxwsPUwWV631c4mu4MTLZkMjZORAEVhCgMGI57OOB+9iAzTv+vVeOInhq
Os9kfBQgntt6MFTI9OlUU1z1Y4GdVXhBH1a1GDoyYFO28bp8Bb/JpnMgyVcwhc9X78OCIWw6ndse
8uQcO3dm6pjqhFPaQg9H3soCWzm+UV9ZEcwEgLPPK9G2y0MBogmh/14XOMgeXTRBCVQsyrvNSo8d
Au2S3u1H2S+WV0cM/UWLAjI5QvyVBhNJP3RIJTfo9CCj1XWn9jC3WKZJbM0/WE1wspxqrhCmuarO
GHvGkD71PCI2iqCfJvuVchM0A/+8am5WSmhD6PbvWAypvFP9qE7aNxIYUiXeS7omEeaYXri+MA8p
XLmwgPRUhD14Qci5Wt4sQhMfGZjZDARXjEO+NaFGWgea9Z1lpyb4RVD5hFR4dnMA7FAnY67t+OiG
MsQowwqmEJuPCrbvBwv3j73HAdVjuYLAORYZyu86NnjiaAsRfEE+IKeFdIWx6b1PKTPRB8I6YOUO
OBFo9oviR2izOxMkHttM7dpykK9DX8JEYItAwndE2If28O+XZ/95eWgSl5OSAlYw1lj++38ayqG1
0iHBvOosskjsM7c182t3sPGJ0kbT1Ifpsqe1tp6bDfXfcFcjTtObVGF/uJ9qX3o3gRN49g2ph+V4
SkgaDk9Nri20zFHnC7V3avCVWy8vYatt1rcIXXWeb2ZbDM4haP1Uf54Sv/P3f7+396UAUCv9qdIM
H0xewvtdX6iMiaymHU8vqoQV2xnLAas0NXeucQ/mSeGYzvko98U0GN0H9jj/x2TEkRpoAX0FSoI/
JiMMRMEVzDw9Jl2bV1t7pjYtMMc27/M4apDRcuo0Z0K2+W5XlQ8Nk41O3ev9R6twGPj//ZG8I4kt
kCdCD0Y1VKSMstT71639LoSoH1bHqdaarxE7knQDJXgxZTc7su/4eJvF6yG4wXnFYdB0EXoJWILp
0SEMHn9QX2bpgXDTKdzAFjEgO1923ixhZNw2cWTsR7e1NNtSC090ik3zmJcA8tvAHYV5VTqjIqI3
abEXSMysqI8Na+ZQB2n9kU/+uxeAxIWJMB8e9BbgRCqed6u7K2kX+zH2DzVz3+ixrBD5IWfGpOG5
7E1ZHfrY9ofntTVc274kbaL2c9yUdXVft2oaPyiD/hhzSIuLcqWrTGW6DpKCt19cb7h9N7UqPkId
pFEtDQdYhIm6MexR49QP8OtzdDhwk/9RkPRsG3m+YyaHAomc/RJo+Au/vSZps1sT9kGIEesiyZk0
h/2hi8DRt4VIOCe6Km28zTqqthz45vsBWiNtUQ9PBFXb31fWO3MsHjUPWyuTH2BL6rxLJtF/NpK2
rhthmGZxXDEppY3yW3PBACu3pOVu+7JszoVOIvt/bMqYHYmi6VK70J6497HrldN5CiE5HqcxtisQ
mkWy+sGVvsfQuFKGXBomN9C/BG19+wLqkFUIqb44ZsWcZfs2NBAEFy7isW+G1y0Z57FqWtz85kIf
6bn7FLpUbzYPPiImPBl6x7puMoEbc+fCgDs2qbLpeFO7gIGOSPce0S4y6bgbweztRH6MV/9BoFr2
a89SlNELmAWE+fYWoCkERtCm4RlTXF6+CSe3WaJokSVMFA3o/sYA6m+ZI/TEAla3iwOUgwqAiSuB
f5NTifsypbTYFqFF/nocjRjeKZhs8CGtzJdXtldKa8dpPRRX9TDfOwuOcI5p4uKjzGrE1nk1msVX
pPYe8ckFapABrK+5kwCGjNMGz0QNUlv1V9nnyihwQBzC5Jg6afo8NXTkZzvnYd8Iu38Oxir4JqEg
VBuq2XT+CjGDzutiqHPTqpCEmz6jR/bmkN4RcKlpiYROdX+Ve9C6Nk5Sxk8tYczeVsFWd3dsuot/
n8neBT+eC4zbWmU76GiYZbmJxwUiaLVzKHcIXDFoNytsYiL63sAIyXsnYZsqB9Wlkl+CbiCNnoMa
zYwVg3qfQivvodS5pkuB32WmfQgWY0Q/ieZ2PwTQZa7raiQqfKhMeDV2Rqd5KiJvMdQviniXGmks
t2Eb0nR2RtXGT6Ft0o+hkAjRoU4GLEyypzEEIUU8/OnaWXyXT4SCfqq9dLYZkqVQomfolScV+emD
5YVAvJWoHTC2OXMZHaOk+pWommMlnxpvuDL4t/PONCG5P6yNzFrxIVdwI5gwMap0KIm6PmViTIPb
VWWVV2qubpSQ9f+EZoECfL6fVCqrV8YYHRp3zrSN6Xvlb2EngbFPOzAkbGxi4wo0UrX3jc4aepJO
DYei8Z1g4xh5MZ1Unw6fjLiO+23UKzLkcCDvh4Pf5h2x6xN95G0xRsZOgHBlECKr6bnNDcZNMX3L
tP37jnCBYf6FaS6nIhRomENszIqBx1JJ/Gfvim1AqAG5+zFP+gxPtktJm9lsAwe+5LE4xbmBp+Yq
KGNXT0fcvhchUw/ohJyh6grMJ6hVo13mcYV70F1Cswt7mK+asVKQzvRE9+hlhYeRfqYw/TVAW0C1
E06mY1C1GlyXZZDNtFacCL8KKEb9B5k0l0izf++T2hPfEEae0gGTkvB93t1nhdVIi7i6Igmozn6h
vorHp8jGTmIHq6d6WRFE161UdVQXgng+tERhQLIP+tvxomAeTMPhsv20ik8m2ktoyxem4SrFo2ah
GRAhZglfcrdg52NZGMn1WJamg20zBeOpjbzaPqG0q9Jngz97rCfTnu5wC9kGWWy+zKUc2C9KA+eO
kz8s3qERlrDjlracBV1XyKOe6AGdstnYFsSIaLu6bzRll3sEG43ALbaYAnGwWELJpi0DDJCLXkjY
DTVPOPKDyj3KZEpVx3hhCIfdqn9oYozxriFyonsKfX9pJ1sErK8Rsg5vC/1PNrfuPIl/Mh+7+r0Q
HUbUUQplco/AFYLS2nyZfoLY0r9I+IeLmpF+A5JmcYETRBkws6nxUci/xR4h4pgYLmJ6RK3LvJsG
Bam9nPM53lgoGrrryoZYiTFQH85Xi47zq+6dGsvHOWAsICYzQfUZx/30CpxTl4j1cSXETTBPX3qM
1IoDDQVLtXaN0NhSPpjVtQpaD7Ndd4jNZO+0cxc+rtfpNyV92SxUGh9Hw2DIW/ZTQ8zEGFco7hqs
g2S+s7qRGHhVT3bzQcl+Obj+XaF8ia5jOgvNzQOo4ZN8p0l2IoDxdjG4xE0Y4cJgQKPmCLDkYpIE
kHwNJOP5eLg2ov3uN140oPGZyvRuQo2Vfh5re4p/VHWXEWsAaAxGvI6dwroqvhgBX+WxW7DQD76s
PwtNzfD4Mj6m1rc4+9/uIFmW+srwzPno1qGDgQjJqMk+qqwU1qmGbfz9f429mtwC0pFw9GPrFMZ8
MKFlBDuNbvIj0Ov9jI4DE8KgpPF0lkn6eyS0rgAywiamlBpiVvI6TTaLVgeffKNUyXORZjGG+f1A
ebnvYb5IRO2I4PyIdIOO2EVxxTHWM6ErXAP59jpv60trmY/2lcvw6TLMg0411/mmCjrmWisRbszH
gBJzBduDEQXb1Xyh8JA0glr1ArqxvC/qb30Z7Hno/2oUywvdcP1F6zSp7SJ6tJpXjYPLRQ++qoFV
AJv63GYus5sBJiDfgD21RE8koenv1oKe0n+i3kXfw9RKXv7AOpjomw7rdek3vrjBB6KLHws7dqmd
Yr76bV42VXk7pxFDprXENnyLi8A5kGHS2iWERhZCS+qCRT1M4KsfXONRH/s3JUoA/6AE5P5D6oUI
5D84q5b24N8vhDrbdWDNL2wQBygMCtnblYZ2GZUNsOKxnNI+/1yU4yyenMTERkeZ0zJ/u6AYq3Ry
1UiqSkQesTgVQMy+rQb+pznF+eahYZYSXpdMdNLtiiFmNY3CYUwCB8PofgSQhvKc1J/DRMMYrX3q
iw9aUpRJfyDDICSYEZgKSrdF2fRuDt+044RQyghOARPKdNpWmVX0FrJvM03IkFgkR4/Y/fMsqbqX
uc864htizUP2LtzPIAbJ361j5cEWvJu1s6vzjrmlEVBp/C7nmiWTUb2+JuCj8La90n1yhFVV8Nsr
8S1BLEFYUp7wgJJZ9MnJRmuLudOFC5f4puU/jXFft3cFOId9XzgOy8LrnfJ7pCxL7eEPJd1uvZZQ
eQya8B9iQrVCD7M0YCXTlUG7gt/h3DXmHGg+ouWyIkbk/WNit1mJuzrDi70bYg6zm6WHNfgwmKJ9
MPwCPX9zIf/TETJE8C9fjTmHXI3WEl8y7Sth/AZZnoiS5+/RE/pq/InWy0kSNfnPqg2W1ZlkwBG+
p5Ynug5W169zIg6Fj9AQTIITR+NuHTiVN6AnMWXxBTrBmDxqY8QMxcxbiKh7qbDl+r0yc1airsb5
dtjXMzd8aMzWsF7MziUvKgkXwd36yubaWY5ziYIUZg3Cu0WL3npnLyaG49z3hj98zqrRf16Zfiu6
mXNS2vdhBX0fq3NwxcUCGAnpF9anO9+mvRml3802w2ugdua4WPx8/ymDXOefrDZQuP+axgs1v+ed
1p2qcpDqPZteyMtaKOXttcxssgWEaNiJ1g1sZR/KEOEh0TuOadxCYvdxAWgvU/GVY0BE+NJiZ20X
XodIS36Bz/fZ0RMDNq2KpJ4SC0r0IvlG6AplqUD9eUL31lSvrQ3r6BHXKm+6ykSocTeB6fv/OQ9Z
Hk7Z1Zy0Zv9lnTT3fBg4zxKY0eC5c5mSx+y48qCjzo2egrp14TKZ2KjcVk5VGCleVfD8Xux4YE9b
6QMCZtWELRk6ilPqt4vp04CgEufwryns4ZOVx6QVzLb9lLpOtRXd7GxGXdpMyBxNCky4SymOaAD8
u2RArFdnnvgnsI1w23CU7IfSWKr3UjOHxFM9T4zwOoum8oapwrxt7YBXkzjYiJVYZLWpbNEetsn4
iYEGmeo4PQQnNOLBPvVq/05G+p+ZEdUhc+uWMcj4mPSD81rEBnPGqnGf5mDsaFO98YzowyfFdjRv
jcgFbf9/jJ3XktxIlm1/ZazeMRcOjbGpfggtUisy8wVGkQXp0A719XchwHunmTQjx6ytq1gpGIFw
OI6fs/faiHlXyOPgskxyuoFEEe2qxlX3ZTP2a10fR0AxWkH6BJ5a95o6AzBnQP5EX6rtwC87ZTm5
M62vdOA9kyIcMcyityaR08ml3NqYIjO2+WjV1yKaIuKnndL6bHSx/hWrM4kEuuuvdfKX6Olr0XXZ
V4hfqtYkyG6w9onAx7Pq8Pm/KGscj3ZVPTFlIMOIMiLfgIpIzrhw4dXiy951PK9uah4L8FgDSRVG
Lt6ghcauZrI/B82rt57H5brRR+8+qLTks8WB+cjcQ8wBK5VaByOsDWUqfVOJYrxtai1NkTDBK2i0
4ZSKZNhGUxZtMTf3G4Zmvj43zvSDXgu0F/6YmRvTMEm0yUkoYxO2xarGZXbSjETtKMOae601oqNv
Umbp2QDWujM+VbIIb72oxLxlIpZju70qtPgOQCs5EV0+bINkxCXqxtb0OHZTvtNH+qSbqCDOaoWk
Q21rWsMx6pFnnRncGvRGvDOFFn6detiVWi+yZ1UM73qQDTgarUOcePkXJDM6OXMutcQj3MoIa1Ng
f0rdLjzYgkAm1A7sNlznhoSoQU6ruunvJqYVqxAWBH3q3IDOCuN0S7to2quxaJ0tTIqk3oyDRKKS
T162rmluPwlp4KI00snfFWFpoiabPHhY5BtGNqdGNWe/9zH729Q4HJdMRnXdFNUHjA3uG7ogWBxC
+geSxt9hAIbkEdjOOnCr8TrXiDUxNEt7K1IreeZsBYqsq9qrAtXQp0RTbrkaMyM/WwF5KdqgvsiW
OVFoFt4+Rwi9wRbqVdhfFfBFl50XdRqxB6URE+89FYG+cb3avS8QovabiJbFA02rcE3zhiufGf6W
gZAIKYiAUgvVh9/72LpPUhF8l4k73NklVj0UMMNn1YW5tjad3t8Wwu7LT0pPjU/B5Htbv/eVs2J9
JU+u6Pwr9HHG2Wq1hwDl3TbgqLiBOayw27m3xLvnZHjhhyc/LNZ05pUloHVmqPYutKxkP5LVcvQy
Lb1hHl/taSFPn6Fm2ggKwJ3XnTs9Mz/Pzk7mB9zdUMJHd7BoFmnZVekEgA+10j+4ztQHm8RGV0LU
ku0mqzzL+KLbttU/MnTD29a3nI0QVX2SofNixZV5Z1KRZAVEDsvKmy3N6p7ISWDumUsmT2WOj1hR
glfqNoJhYtxwYyoA0mNOvQsY7R2jcQzvolG/s6q0XqtM1cekL0FcNK2AMYjyotFCXCP55HfrzEib
fecV8aYcu8cxzaJ7s3XevW4c2I86/2gH9ngwgUwdApXGZKtabLRpkg1vqZvvmkk1V30cW2ujGMQX
pxKTsWpV360Rv8HNd7rwyTRp3Jh2QYRM20vjpbIncRNWevec+0n97POkfpBmmDG3pgV4g0AcPDyR
29/qLM/3cD/jlc1tgEvVTfel8LFYOfStPLsw13bcjZ+G1CY4aFAOCWCj7T0ZkRPugiAI1xPbCVVW
mLz5YTt9mkq6IbOCNNv6lbBZUSgrPucWIF4aIWyFbUSc1aQVR4vJyc7Ly/5ROd61h5zsaKJsuoOZ
0d4i70/2hDMEGxa3eWujCFwNXVTuOwNrFBlFbneVxLb/ksa4bjl3Gy/4DKKdntjmN5V5+bEriuK7
apSHy7IuADIZQ72r3Txfl7qKb6BRWIQQjh7ZKlq7zrSuWplx1LWrqc/w+lvyi6x1CQAeOBEdEl+7
0saaQIqOsxPWhWRvRD0yUX/A5TuU3Y1iFo3dPPKv8zAKP1ktkUTYBKZPyk301zS8BJxE037O+H6D
vp52dFBSd5tWeg+231TMT2Tmfusz44ZRW/6aj7oJM6UHLu3Uhd+uKS+ttVQKZJZl+xlN6i7ZiUSK
L3YYUtcFmrPNmKdPKyPUapS7nmp0hDCZ2a9swiExpkfqNjUJ2KvGqrjPMuQLW1RwccjxI2136RB6
j2CIvG1RqkMeFNY+oJr5pCOTtUOz22YjqQa9N3CIF6W/zoXNGCxnY+cxWd7zdGwOYAnHDQqt4iql
Fl0pM4QaJlK546GT7Qoz2/mSmAUrwtg22BMnyVYg93KaZM91utGgPD0JOsDtKqCRd6OVMVC1iYA3
TdMJQksqOeylal/tRqm9QgFwZDLgb3M/MnFhgC1Io/J1YItBiDdOm9h2SAR0Wrs5CTm84bVxrqkp
bsaefWEMe22HEeBYRiQOyMqldKb8XNPAbg4tvLkvnGTovxIAElCckVHbF9AW9XHnN4xweg5UG0oA
d2OSNP9aFUF2A8qAbEvDya6LrtFuWJc1lU9LpFvrkBU/oJDhGWfEsy22b/5BqZTvPXecIOOGAZQO
G8XYaIpvdpjonxypvThG+qYKZR4U8CLkln1dPqss6WflVxdtQVXmX9JU5QcUnd69lRbOE12dGAM4
yU95lYWr0B04EURFfyutChrQ4MXfUITYez8QYGtiGxhjMnrZjtDy4MiDMb9JCalENz/zwUzJ8ylS
N+AJ9NUI7/aMhL25yWwrOntZmDz4bSd2jqsyYmiH2n/s/KYeD0nXxde6FVp3/K4Ux0Nj0s13XjUw
n+scKiHFhGOftLav83Wl52pC0jdQXg6EV9RWJ/YjvLVtoqz4QcROdQMfjRTBqnqNYddsqgpNVAvB
al1Wvn5nOKN+3xTAfLSqlrc1xJ0TwLeKW4RtxETI+sxmM10n+N9XTRe+CsRZq6GxY5QNxZsDxotk
D06nsBAyVjSBrg3HyKYK5A6yDpGhNsg0Dl5Y0z2M6ru2TCBiNZMgqygpqT0Tb3qEsC+/CafWXnOp
8wZy6Z9xlsRPJowViVgBuV4iOCHkKHQOCu7p56AcydJgpvLmM1667u2qu5pi8GNIVvOdi/R3X2W5
rMiGxAC/hryjbyEUOdlK98J630uABgT4XQOzovbjpPxcYZC+lgPNID4ODY2QJ5nipDbi/iCxeQ73
p86CeKBVBevUjW97eyzfhhyLPBpv+Tk3Iptim7ohrXpIEXEPnsDkXnFJhyKnk4gNvzPOzhiRYzeR
K5C12bXNWeoFIG1z0jUz31Clu18rNJ8rHsT2TRclMIS1uPmCYz571azICLgdQNDnke5DeyDQbLJ5
wdVg0uAtZQzBIdPdh5Gx9w0KkWGfB8QIOr3nXdWKwU5hGshCZT2dDa+pCRolqEl3zfpsZPA6sZuD
REiEcx793N+MTf5Nh9P14OSWDkHOIJMPkt648fsiBFqLE/pZwC84JbomNkE92Ttvcjv0LCWCGqaa
m35KP9exGzEyaMpzyCaWk+6Xt5vWaPkMzc5/lkaHjjWeA8u5/dqTQEKzdRH19igx9fIOhULylBou
In+olmu/0sgJyFRk7YZEjbeM3LorParnaLu0VK9Tak1EA1Y8RN0kI7WPaq8EgnCyoqKKHlIl7R1d
/GoTyuZljHVv78Susenb6HtZhe1zNsjkCy4Yf9OEFgQsSQY3SqX46PZS22ocu+MVYVK0C12lNpZb
Al2ZMmfcTmiwTpHljeh5UhIL7bT06YxdlOWNqfPsM2LHxlTTsWof/MZFEKQ6jFe0TzLLP8Padch6
a1M8u2GnCHVDkMeLt+M0Dva1n/r5zWLR0xknyrs+nSp9VyKWlGgpPLIKkDOERPkEyJq2/ZSY/iHF
LOxz5CFRd9NasdmsFWek7GlRXy89vakfAu0cMxCl9k+TxNuB854XfBONQn/SQCQ9C6NJwIZrtZY/
V4M9EkoZ43zY5oPulS+yH7WrprM4Ulc+yrGH2i/oqNQ0A4dnmie0A8zYLiqcIZN/nCA/h/vYbCPn
FhiBT4hYijrh6JLz8N3gGm3rht7qpqjtWD+H5sA1W4TrISvF2BugHvObpeEZeykkvrSsoNHOSgo6
R6hM6EW1Cb60U2HmTrHvozjMH9uBCfat1ihezdJjXZx9bjg4HDCiZNBuVdNmdGtRquUIUBmUsJ9X
SLV34cVbwdO7ffUnjwC8eJTzR3lpwmRe04Ec8xAlcpHzbPi8KLSHS/touhiih8yjXbM0SAY7opDT
ahquVx1PVetARj3LQOnDaJ4QpnXO7aLO9zE/GLdZZeDahehwAba0iaOdnb525WM56W5NAmc5bIcA
475NOiNIvGcbdeR0RNFiJpvGjWlGE9NEe7i9fETLp946LldoVUI6lDPKmE7Tog5ibkdzLk708cts
aEtuZtzlcI6pa1A+DSj4INp3Dr0iLR6b6l1G9I1KKuihuRqoBbWDido7mtkt+Mj8JOK3LTaWAkS6
/VmMqsf8sOjTf98S/pDFho+J4QHHcNQXJtGR4MR+bgnXoiw0RdPwyLbLnQPkIRXXYZbV3d7vSvB4
DbC+Em4kw+GrzqLfcM0jvfkWu1U1HdIkJpK84a8oTz+AHZTMOoJCn7Yj85KMBvotyQ+BfsBP4UX7
Hgp7s/v9m2AM+aGx7fmeOcuTkCYBrUa19fO7aGAsdUMeU1BcWI6TEEl+VZG0nFypIYWj6GeepPJY
FC0LRby28Qe/0KeZ+dAmlQ5CTzMviuthNHT1UsEfgSoZGjHL20k8Wt65izq1WqF9HsYbIrdmcrSW
mexUHIsn9LPThbBsu03pHLM+FNbNYqZsLi7wZSlr0gFZ7IfIrIhPhEmOEBdvfGytzC4Lu/cy4rDw
AKXfVK9FZ6nuJDtZJVt9Qv216i6S3gUgUjS9CR43CHs0KM5F02qDYQaqbE7ayJu1qY5+yFyzUs6v
VtHVte4E3KDqW21FurrW84azAEK9DMH3RWzjgHlEBQKouG3eUjxNxa3lFDF8UTQltI3r2vLe0qGY
J/sTTq/9MrhcBtwLPbXMe2fOLcgVn7Wa043OyyCxWtCvF09/5HogEEMf1NjWI8kAgKBXaOWT7Tut
tpEsAhgpbEraEfx9RCxjFsB8RXCDhQRGCr31hQ0wBhSGm7RpxmQGHjKu1DrmBfuFFLswd63FA7wM
5xfr7fKq8VPwuRcp/k7y4i6MQEyJlnFjlK7WbhdY4vJhmTbWrnhdXsaxSN4b4t2USz4zjEpjODAr
VG61WkA2qZOgM4YznslxBXUbtQKpygPvN42hQO2Tnn4jNqgLpmlI2FjuYvYSbycWWdYCLV9U5igp
wexSf/vE1cPR0uJ3swyIRcinUSAK9UyDjkTmklQ3rHS7n+JhndcJtGu+LlIWlOobuFMzMNW/QAmk
63IlUzfgyvtmwjN7pXROsLet5Ub+rRn1PkbKS5KAU1M8nHRyKoptiYrL2RMOkcJcjW01y4ZnSin4
79yhXliBQJz/NOL7Y21f8MJjnTD1WWQj5eXDn20gfNMi3cqZz1jrOusb7xiGEs8Y9hEQPRw/7ajN
d22BkjBd4cnxYcU2WtpEwBVnTImRYY2/ZtY9z5Y1tmRkbK1TyFeP/pZxr3nzsoqW66ghB+O7sqLi
A1CqNPis23LgChlId/XT0JnCvl6mr1bmeijqdTXSSoe0yhZBpTD/xMiY1uvQ8RjWtK4xmSYnq1K0
MSKtpDMhHUOrdhKcLwFAilnMYQhbT1u1mltl18vyX4gojg/WiQiIuNTC74ZU1vTADdNme5Rjo7uy
kE362ybWxua+x9/K0TvB/3UsRJsx8Nfw7BVfi1DWyV4r6o6DkmGombZqxhOvdkzLOQ4Cv45VP/q6
7B9SM4zldYR4hipphhsvoOO0UeIl1bXY/RpEFbKUXkJCeMDd5HLGDi36L3sM7YO2GqFZmucq5f5c
j6Y2mfhx3LHbOsac087FjaeDukA423YsvA3SMRUfF18D0elGca6idFT3igCFFc55kq4HjLLTVs6m
vp2Lkd3YLfdCg0ZgPoSkqGdMh9OxcpHHruBl0lRjN5g3WX8oX52L7nUZUULe4NVjzVLV2q9RdN4s
/30hkbqoy7lteVIJxPSe6qCCJYTPlKuktA25znFvTnfkwMCvRxE2QPvH5Vl+ZpiaiCcexoxylt9X
uLM7AhR/4L3W5tgx/dQA8N8z8hDTftHgL27lvLP4PGTWMe+fl0o7HCNYQahbPLTaxyQBcEgobWYQ
sDpxwn/FY0w4hd+qKXhG4RK2K9GF4XWFpnrjxHFCxIrwySNeQj5Kx+SA2GR0KzluWo6GW25G6s9v
dHoB1+4XhxwrsDjpcYDKAW2H0V6Rn8PeWGQ12nhyKZKCNTJ2n9giPP/44569MIWXf3cvm2GUNnC8
vNYY5DOfTRXs0KMP8TYse187LRtt1qbTPwNmzpJQSWyo20jSRjtDyaDaTyE7E3iVMuo4FxwMvFXH
8IEBkD5yYsaHXmN3XWoPT8eQAEArpwqLVkk/48eyzmA47YVux05X9DTPiJmZAVlTYcwhJCH4Tcq5
LujOdtkQS7YCu4llo3MLLqibuPx0Yk08FPHi88M2anrot/qUIMEUOR3kU3LB8Dtez4+NXHx5NnVm
5I9eTpDL9YJIGyKfX7HcxG3Rax6xOW7rHMZy4rnpZ+yMp66sTFLofAPBTsVZlLrpEycBHtEL/5L2
9MSbULoEDs2ENMCLXNieumsv0Rlg163s2oE7YrZb+6ITk17scCXsbORKlCWioH1SakNVrpbtzaOZ
wq1eeU3r7BcV0nJxIHpzoxDfyItb4PL9mKJM7gKonKtEy5AJ/b4EEx8VIwgkLRvVzYx/sTnSf1Am
twUdM5EUGWZCio+t1AI2CEumMqL3K2r2d2wohrrlyDaofyhDZivrQGYo3cJSsiBSPHbFehi9hqIY
Uw0+6cs55vev0/34OiE/6IYl0L3qSNqsjyZ4vS4AqjhmfVpySQb6MCD5AU+rPTt+6ZwSUHf3RWii
xwPfqbBfjpz194Q2iYOnEgjES1EAehdafAqwtd5g/5bhzk39KdloKLOjrXYRcOFAjfp9q+nZuAsn
ozUOBVJnLMp6a+Z75N0BtA1HT/fkuYzwGotQ904FvCyfO3omkHf0U6NN4ehF0K/CRhXVTm/yFIu2
cnh2ZEPCOTFFPficyDJgSVeZlfgbOtLdvik9lT8kIZUz2gcLDWwMzXfYZl3qs6pG0uowyZLZQKac
5mIyUQ762ZeFZzLLV4kIWKKFlrJ2xHYNqv+yi5RtMG+qy1x9kIq6YInWyIWnWRslEFdtyfCZmg35
JlW1N3RiIl+Y0PFUHtw536NaMCgu2/xexQXrtbrUFx6VH3iUC80dETr/PbZwQq0BpKtx8/vVMIei
/SSIwVYIu8VxMDUADITg8fO5IcoEiRul5Z100iQo8C/CzOlSvyyixOBSR/StzGE72wEbj5UOvvVW
tHkhv6rc/roQxhfB0RhgXVqrYCaTRsF4lTDSIWAeYIW5GcYuvYrjJn1MlIQ2iKJZDBsw4PP7zx2E
CeiXCd+VPEnXwi9BxzcyNtYLlblxm/mJQg/Q2TPo0I/AL8vxpgxc+03YmY/logtFdEIALBiBa9Xk
/+Fa/XqpXNfkjgGtIuDefNQOSd5UQJ6adsLyiQhl0ZOgsx2H6yrok5vaafEijGWiOKoyt/ujcv2D
/wQFqphvXiygNO5AX31khRl1OTp62WTnChHkcBxhY35uQi9CFDfiVL5NwgwXifBMC7stlTHpXGDd
usMCwFHLSrsITjM3Jry+ke7AxHDhWWeWCM5FVRpi04oadfKyxYbZJNS1MSItXLW1SsMDjjHL4Nlu
9y/Yq0S2zy6geZwVbGK/X56W8XF5co/jPiGdD04Bv/bDpkq6Qg9Iz4hPvRWyPEtho4eVso/UrsJb
6d3bsWXcg/LG+QZ8WQ3bCufI8FmXDCbJ0HB90nRmslq7odisoX5XBqFbyHgRrU+pKqb75TfTiHHk
ddhXBDapS6BHaNsz2RM7Ljj9dT0gun6ZOjE/edMCfeJoxQYJ7WM5bsLONl6XA7DJcUDtUl8wBsly
u3aPlt6Z17rKQnFt+CzLBt+uWWmPVawNZHewwuluhhrLeglgMLNCF7iTB/tPT6ifeYAsH4PuBvQO
hDi6xzL6YKZDMOqJQq/pGl8EO1oVszmsFjXW0nJMVCj0Tdpi81rDkpqFicvHqsfc138S4817y7+L
8XwHnersKXbxY8Dx/fB6EnQQo1XY2TmMBj7cLDKoNJdEJifM/XTOFBQxEQwl3Rt60iUMLvJfhHpf
PrNi8vlELUYy3/pKOmL/40h1qT3TVnAW4PGBgXC9cDZ0Y9amWYAMGKyXtR6cl21XRhFHNOOiWfr9
+v1ly5j5BQacHF9nwwCp92F31TtO1UR4EKAqIo3utpXdRx3utX2sI6j6HFJ/iYMrlQll4qKH+/3f
Lz62hXA/Y1XDUoSHDjPfx0vM5wsAa7QGbmyLgsKNAvqtNk5KWDIX61STSEUGhopoFg5AW4kjiGz/
tpy0KL33ZgXlCRomB011Ua7+4eV9NBPx8lys5Y5gM9MBhnzovQVBjaYINcqpuzz/uiCl+FxU/Tpp
R8VjS+/8CJQi6TfkiOC4kbae3CxQ78gWRA8EkyVPEk/JcGXa4Lq34xhPFCp6njAANCjYTuPlfl0+
69+/AfOXW8qdWZLCE9AWTfeXHXkYB6/X4HuczdDOsk1jaCFCb2NOa5SZLvpdXWaueVNe6nZbWGOL
BdnqESV6RdZ8X3SmYZZ2HF7tLDjJlA723Y+d9+IX0SDCaI9L5yxuVTY9BbKFHh5rXlvvAeBQHxBw
RatIK0z73HAGttatnOLkVtaVNrva5tJiIpCQZm4zuF9/fwnmJfzTTYxp2/PRbEMGEExYPuzQhowB
c3i1fU7YWMl0yMss3wpj9lStlipWdZq07sNyEM0fdrRflg9oAguxO1eef/7ix1TA4SukCRpRf4XV
/4OwN2tvKQV0HsAmC7tZN+lAqzwOYyvfRBn/38Drn2L7T17Vj1cBRyIcLIyyusNt+osIV5GKJ2Nn
7JjnFmSC6ar2HgZnKJszowBjIHdSpcWK84s8CkKR3rXBwjpatxjHgDTrGQFvnEXnI4A9rQJZtslB
4hdWOyDTWQHY29QK7Q+mw1+uHgc+nf0JDj8vmmPLz5tTj3cbye1YEDdC7NpNagxTcuz9eqbrV+K7
H6IkxVSCMfWgUCGCyS9hRj38fvlYv9xBlAjQuNgfDVh9vwjtk1LkRVuDxdOQhNU3eeTm4RWSvyLd
kcGgI5yXtte92RZ3+H2XRHPrTKchoH2v8oqGzjw9INDdqVP7XgOyS5Fw6U8ufYssA8g8rI0oice1
MTBQPeQ6Pkt6kdxUTlHYr0HLDEs3bA1ZBWUpbLbOMtxtnFlUUbIrI+ME2gQ9TOFqbsqExPOTXWMV
42cMqjpWJFJXGAXW6q4TqIuPra3p+UYbIG1e86jhxGCPCe6WZYTy+6snfqmPZi4HRSGhFTaP74/D
i9Ijx8hpJ//sVP78bIszJa/IWanToxicmKxL5T80wvHExqCOfqpaUpXX+QDe6qqTVo7CC8eh84eV
9YudlT2d3QBANMiQS1nx89JKR9tmybjB2dRcxM0NqvZizWSBqOORYwxH8CxR7VcDcVZ4n+OnIFoz
Kc0nUw3snFboKnwTbpC67TWfjLR22Ah5BnmV3aIZ+f01/JVvwkvVBUy6OaxOUBz9/GK7eOi499Lq
qg8Glbyg/+pcOrpdTl0d9oxxrxaSiX3p5y45b5cWHN0Qtl3nEgm7bNB07DlM/+j4XHxJCzlD/Cix
cSTvNVMk4x6xvlsDyYnS7Iac4bped4xUg4NCAdBvTD+spln/ElRwjrgl96ENPn5dNOK0sOmjioHP
0ebVlVeNSTTZjkZnxGy5L7rxvderlDQXEHTvOd49tZkMb3rhbqqDKxPtT7Xhec/pmlYQae5FESLJ
4igXt8cxnch2nwZfR/UFMQSMvm71/SrJe+LZDM2NUiwussl2jgZCbW36OQhN6pp43SXchCsrjDT9
2qiTzpArQ68adWX3CKTWpAhxkmc8QwUdIxv7YwPm51qHN4Pxif473AIceqy6D8VWWFdcU2moE0uJ
VQSyqHHu/TDkbmc/Q/K+YNiWuaIvZFoCuRf2w5hb5itnjHiufFGur/83fN5fKgVQlNxmPOL5h+2L
jzTS2mdYRpPT+cE9nXSw358spzZ2mPhLha88tPNrDs1FeE4AXnmnqHKH/rrTfeWuPVhhM8c4m+yt
KuynkhiWPFz5FTC3nYvYjRFV1WrTS8bMEtHFZb6kayXiXhe5z1s6chg0ognVXY9FrDiT08IAhe24
juZoBVA338psNMv30NO17rjMLn5/o5kfzTcUeoaDGhbTuG/Nh7qfbzQz1DssIUFzWgJ+fdKJ6EQS
xQ0eNomaWZjUl8GG1MxmPGnlCH0Yi0iJBKqjPoVWDPCN0gZMDsIti/aUOUhhnhc00OKxKVQsZit2
18a7he4jUNdCa4rbaq8qNYJQqUt3k8tJFLupoMe/t1FyZejD59pzyREc5wZ7eOlXL4yc31+IDxCD
eaWy4VpEfRGNx4I1P5S99mSWvmV1xsm7dHLL2A9dIDARt5MTt+W2okdoH1CRMDzE1035tjTPK2OM
05Pw7PjBHqtmPFjVANJdalprH3GsugARyHGgQowGuFW22daHnmC79J4RRZk+ZhnqqzwM4vAPR7lf
NnyIlj5uOeHOeAzcOh/uPWzLbqn1eX7yndFE0Wqm2UlnvPzUUARnz65F6jNbUx9tJz+P4wMR0qG4
oRwDxW2USZw/LLViyfnaeMAi2N8uvqHfX/lfn5e6x+JjSg6sZcbjf/B/zZMvMFdBdVpMUHMggbxq
S4IzwJw5g7crtCpod+hNWzKxBnT/KwZAbbTzcAC2+8JDGLpZvDe/f2Xmh8Mwp3KePzSYcG2CdqYY
+vnmaOIox6KpGeflMZMUyklOIXkS6tbyutDZuBqinjXOc545IVI64jb8PnubcCIBSvCl8NZ6gjKR
MFkUJkcSyZPsxokbu7yn9K4fF0c7ccXUCW6q45dZJX4D1Bv7dvnVVLhfTwtgRl6CuswmDgmzh+8y
wBG39S/LQHqJpXf6MJ9uJznQj60ZsRiPbeYEzlmaejf+gTR7eev/dsTg0gC+5pjB+gII88vtgnao
bbU0cs8guTW5JxnV3E9j4zENZhJoioNgaxC3Syar7APh3jRu1IWbBHO02C3aA7wN3PeUwSXRwiaW
zAZxJJTLK1fz6X4OJvLBNU+OyAJia7FPjt1Qce1zbxKbOhP8l7yDZbuRgWAWiMe/C69GrFonXegt
ovxQ9hoX01akOV/Wxv/5NvxX+F7cLW+1+dd/8+dv9CwRg0Tthz/+66mQ/O+/55/5/9/z80/86zr+
VhdN8U/72+/avxc3X+R78/GbfvrN/O0/Xt3mS/vlpz9s8zZux3v1Xo8P743K2sur4H3M3/m//eJ/
vF9+y9NYvv/917dCEXvNbwvjIv/rx5eO3//+iy7rv91E8+//8cX5Dfz915nQonFq2i+//tD7l6b9
+y9P/09ONfBHhYBVQguRe65/n7/i+P9pwK1Gtk3vH2jBLAoih7KN/v7LMvkSJ1pOc/iply81BdjN
v/8y/f8ULuFLrjCETYwED7j/9+Z/+hD/50P9j1xJAHV52/B3ckP/z6p26CIj2OHkw18G3J70lZ9v
+DAWmZ55YXXoKlGv0zqyN1Iy954sUJGRm6g/uMPZSX4+pc5/JTGBMFhnc7Npmpdu0b+RGkYtTyll
rejQ1ITBYxqapi0MDG0fKMM4mOUcH+RklnYztJM6pGbdHxFK2NukqLRDP+bluWfc/j0rDY2c3Ca+
E0H66MBAqdclHfctEaLi2GZGD+TSUe11kqT1P9UwiXkaL5CBMqR9R8ADvMnupEajVVpPaT665Xpo
uJ/WkpCzvRzMl8obS1T6ZRDfuUNOXBwbHhp1P8itz6HlB99ExfQ16by6XMWNxSCVUMrgNpcCp65j
T9Gqgw+Cd+qgi8bbqSy7cQvgTauitY1PZE5b7wKu4L4BPrnTDVkcCdUajhW05GztRHqynRrXuZeR
a6782Ji2tXSbT1EMngOBofeZB/c/tCJrtYq7rDzoNOBaAuFDTn4KjsyT7eY8AAuT2rPtq2+NlM6m
dpFzgri8hYbtrn1rNOJNOOVI+NuvMTS1VZiVhCo1Lb5OM4l3boF9pHGSHY6GK/QPI2QSlJqx7EiT
dj612remkreehz4BCdcclehrGzq4ZJcQFrJWffiGXsS+iadrJP9h7bz3batTaokHtKhvpZt8Zorl
4tSACefIZuVExrRCqipWRu4miBOd7ZRX4Sq3BwCnbv2198t1hB+p8tH5lMw6XxnnuLhDPA0UHNPc
0gS5PhXrNMfu7BTto5tW44vVcibysTEaI+nRE8pFk6vYg2IZD5mTirXuxScMLtYpz3FJ9e2mS3wE
C4rDuKzeRJJsozGFFORpdAYQXJBeXRLMO+XrzHsHF7qKzfpeGTABOd5+UVgliLryVg7z+pUupbU2
zcBfKTke0j767Lv6S2Q7NJYrBGJyFUnvEOjm1okCQTa27I+W06RI+oWhDuByNODKo7saanca1+mU
GN9InkdsTUwfxGBHZwng3HO0NZ0SInYbdcSCs9Eto1lZqo03CA7URo4CPjQoPRrWcoz2YMA8iiOo
xVNnuCtiNx8mI5I70XRcMEq+b1mkOyvcYO3sgNTOfm2oHYxPF4RYHZvn3lYPDMfDFbZ1b0uMRbeD
9lTiCpBRt81N+7qvrUenN8bPABWH/dAPxxhvnj0WzS6wnQobVNzeeAa32EQA2guiMPmptR9sAjf3
bt0m+zBz8BdkkyISzMYFwDS+viv5yrZM++pokvxrwXH0EPJrXf2MKHCVdEpuLD3P10KKbNc6pTrV
iRD/uEEXHhM9YPrvqkPhNeGtHunDpmijci0Aw5OHmCb3pV6VJ8MqprXX++YXDbDLRiuH82CIK4Mj
zyFt5AO6wgxekz8eg6Zyrn09CHfA5w+Yu+gaDDWqApqAq6TVn3NGCKvk/5J0HruRI1kU/SIC9GZL
k94oU14boiRV0fsIuq+fkz2LAWYK09WpFBnxzL3nVt2AZyf38xLQcyHgp3lOqBu4+KR36dVF7KzR
2SlxHHZecilIO+UtqZsIoKDnz+UVS8C/QUkbstg64lR5qqzRFX6iTq/5MquYIkKOnGXPJ53Pk0de
rSjDOXPz6yNhCkPhig1vPAxT9qxJvkg2WmHe4lSr50O6uPta1lFZnlYnviHfvpQY1RDWRUaSvi1l
Q2lKUXNZtJm+Of3CK+CxO3WJBi3btywfscOUB2wkf5W0wwAGVxgw67yuu3LptvBV+sAbCz61+mnb
Hc2lzPK7AfZlJG0Nt4pQAq3PQ/EwZle5dhq9Wj+yKhvQJbtRCdcnXqURViqbK95WnvgKa1hSncX6
2Jtn4QJOJiDdodoCtwknt3CYdZWTr7v1ji1hHQi1BQUxMxZVXxQxZDtNqiunQXYw+vWjhU9E0noh
t13FvmlYrA81k+92XaBHKNuQzEpk2vivXBLWQ4WE1aNS26vPePez6IbPRREdzj99CUsrueSuTrY0
tVtgZOawm6bkDtJr2UkTIt3qkNlRoIpLccEknuu+tNnwDsejPTloHmb1Q2keB2Ist4MgxRiV6WFW
nW3cjJHmumclJ8inV7hmPPua06MFRcH2zrSScOFfsmmBYVzMUYpD1fEKecWXXk54j6wu6tuR8W7c
ii+SWkrfdLV/Bv3218ziz1cb2jfygQN1GD/gRdeAOCxAsGnkKrHqC1mrH7TBvTko1xndNw9w2t4t
HGZefbDFP7SBwxtvBwchQ+jL7OhN2OdTvS3yYe8gfNxaw7RNVGyddtpdTMN8WsGp1ygmXhvPeHW8
It8PLSGXbOCGMB8N5z1Wp+M6FAvg+eQ9nZCPz3UUY2f0x6Ubw7hDl1vIdtoMbacHQ5NZr1U/m0+G
MKuntde2rokdIKbdj0yB3X7R2ecVWOHg++g+d565xXSwH207Ss1SPH555yR2iqDxgPA9NMdmwAKS
LqwYdlnnaLusSMW2ZBdbwDgPH0R0n2WQDDRm1OSMO1u3bd9LT59OdV7ejSlDarcYR1sfxHZYmu+i
7b6khzV7RNyLt7Hw57RYN2nC1JmBHwueK3P2PGTKsmyAKm5zDEFBY2n/sFfsjQZiI+PyNHLsEd9I
64a5LUtfxBUulkK7dV2Dlk4jgbvLu9dWy3dagjMXi6VzblqHeIRe1zfNnGRB2pcSq8KonjRO28DO
NezHtX5P1K4+xdOc+YkQyPBju9497CxvndGt5A3LCDWkD38Ct17q7HQEEc2qL7iapRe0Q74BCQo0
AyiZjeY4bO3VuxZ2EjYgGbAhjwfbrOCVgT3wlAIcklZtdeU/FyP2Fuz3CAgbv5xwXeF6nfxixA81
EAo/9/WmSMg+QzE6hKZQ31uMwpBhkbU0rl/goNuAkUh45duLacJgfvAOKOHOCnyPAOo6CATTokFl
yhVC0SEO3IYcx1kdDGssdvWqBAKpfmCr4pYhSkGdWjfc4mWIhpFc4rrcpGxM8EdfYzcpIplTP7Dc
35f4XALiXQSyWQ+PzVoE5qA+98p8sq0Cx4SmXcAlJEjdOu/UAihniqa+NxrTTLIxZr/X1HKHCq+O
EuqRc2JTNUnnkuELdjNv58Zzsoe4WvoT3aLfOuNLXHNlVVP1NdJd7AdltPxqTO+sryMYB+aROOIU
yq8jmH+miYrbMe4DE4psWJeD9p4kBPnOTf/GO7PTNCMcq1IPtX7K/+aqJTZZmjk7y8zj0IYlwnGu
f0vMOZD4uxuTfC8wiwnHARUWA/ic+5fD13F8V3mmIJ2CPkZPvxpIYAp25kn6D3eDdlMqnZtsrM/k
nO/XugbPF2dQ+4b/yh4ylYWyMEEue6hf7rhh5rFno/UX0quIZOrt9FV+VUJ3j/EDNIQARieGeE7/
TDhRNnK0tU1dNj1updYed7bewK9t1fWLsA7M/ekcb2F4i2Mm1IU9DwWbmHisVrfWXr3O/jFiHdeb
JVR/1TKIKCuJs3mvzjwigBqfiQ9BrsWkeUE8139aeFInbO+l9mVaDfHQEMl8xB/tU6a58y631y0F
2F5o3bPjLCiOFiUyx7x7rjJzjMCUWL+Qlpugb6z6hJh+DRAOoZ8H0xwNbdIhIRvWnbVoa+2LTv8r
8gq/IsLI4WDZzWEZtX+Da/wAuJRh1ybHoSwQynVfjGTipwYtTGQ1g7OF6NHsSuufMXFrAH5+ct3l
XaBvC1YINTurad6qR28C1h1n/UCiAl/2uClN/Tsdqp2XzOuZInGL9i5yGOwQkUvmLVvcY43QMBrI
nIs6QHK+7qhjMGYXe6o5birjb9rbFO1iQJGf9Xsyrc0nRVp+Wj6N6N7OCu7FSDhlDowABome8vxb
yx1H+AsYIUG4iMp/2i9X/eNlwjcd+avFrfZUSgLLu2J5W/MB0Vd+HxLjonUJHjxHm59gLtS+BxeS
5NM+C20HOTGigxpuRsKoemK/eFw0azoYVDFPqyvXK0nUK4boJD1aiWfscofavnWaLuzdSr3ISdt0
U/cv9pKg1OozO20oMGmLU66nUuM+JzN6Cs0+fbA5EgOsQNqcJ6htH0YMor5MlfGFvtHkfgUnQSMr
/2WOZDzakC6OCXT6NZDHB57nTrgdEMBxGNjld0KA1SmNDdlGJFvFuGAhxVFntR/pQs5GHuvGT2aN
/XEAL0sxznp3bJUb7Cp9v2agZvvS2yQyx4zd/rNbxR9McN9dTvRD5bpvKYLzbTGSf8By8dPU1kBi
pYKhh2yt6eeaMGaG4CPUJIUt2bpHaxrauQ7Nm2+1pD5EJkjUwtSp9Iqqt8UjNp6KvN1Lgv0C3jx5
GdF4bUyk82HSzQTJcoLWsURogm1JAPbxa5zIyFhXX8LwU7r8dc20KWD5wbxTYt09I3S6lE3GOgg/
arqUzlGX30b9aefJKTVqeoe2Z2BAGWb16cCeE4lYuW5gXwcwe5YI7dAn5POBKETF7q5eXHgH056i
djLMd8h5z8jsqr0pC4Pmb9L2U7V8Vw9nCxrP+reI+2ermzdOZ3Bj546f8I96GJF8RSnMS5bf6A72
udwpOrzeAodPec7qdg+vTP8zMaiOSOB5T3t3Z6TjhT51xTvT/wWyAzCX41KQB16sPZ2bWYKbrGDE
JIR5n1j/iABzYLCOKk22ZkzbVbEtH4dAfzIZqgeDWs+AEwmzwv0RlEt7RQe5Kfkan1t0SH6l27sH
qykAjruv7eqoWpQw02rNhxhnTtAravw+r0OK/7Md1MCB1hWh24BjI4TxhPgX/d6YuAdDoJ2iavbO
uaTNLBoDYEe83DAvtt8FwuBNh7AzEOZUvHi1TVUwPRoEO5FLtplQYCNQ12Zfm6r42fPaWoV/D5CQ
Udl4mju9fQG1JE4qbJc+MJIpw97rpHc9xp9Jdva0oZXEBOkVNcAQc9p59myFllsoDj+iZmygEHbb
JPbOnbfIU4n/P35YX3lzNWcagd2Nz22/ukcsN/3eUgUlCigCPU2bKJEovpaleDes8Um03RKUctHO
lTb2z53Tnka0eb7gDQYzodFuzHBrIsWZPNZA3WGUBDZpjTHvYRuaW4WA8YDpXb4Bpwl9hrCntxhF
fag3jbKF/jP+mjkVTdSWLlhf4wuZM8CPki+cEoC+VUv1d7ssKTY7uwAeVnoY1bP6aybXmARtv3bb
mRJUHoBsYQmbMo2GXcIcGBSEgpok1cVUkkOFtCBMzFLfKtgE35ZueWcFQ1FS2s1uog4LLYNXG/3w
19xyz1St/tIs4ij0ot7KnrHMA3YBXqw56yvvJBuMA/AjJfwvThSZFC/S6CibpbWzVyhaoHc6nUu1
Ls8y+R1tg6soGeuokaA41BwoYosbAXer/qrK1gybRC/9xLWImfOsBX6od54GroHUmPVAIa6B/69N
Ny8ITdLioaB4M+tTozUfRHePmyXNVXoOqfoYkB/Dd0hUXDZELI1+bVY654h3QaRdEdxbfYMuqDY1
o+NITSijcqc4KINn+JnEr71aGSAn5Qco6S1Whr+yROhRJC/oBNK33rOKUOsULUC4BjMNb/6NaKKn
klySN3CpXPZTib0iqypIvzqqmTlVfhtNIYrAtV4dZ9b8pnKMqFGdDfyho1HZG0xgXkg9v4SLiXiU
gM7Ay3IqnSR51kb9WjXzOSMvJJKDdqdKJU1Es1TMfu5bNzClnDOaYuMRYA6gNjEzlKQu0Wb2RzfM
93xe9tz7FymGaB7sjQWzuNXBVNm8yTq5Xax6AnMtdvgSXmJCewDl2DMxa7p6d1AO8AMx/7LrHGcj
1wTveEo3a1CgJXNyIjE5/RObM4ND7Fo5tNQs+YQqApsJozUnlJZsBmOgIsPaHKz2A/S53rUhUf4Q
bp2e1+Uhe8rTQzepToj4701jOvq3hc4dCFkdLME/wZKf1athpJu4+K3mek8TqAFGX+i/xo2dTxYM
qRLey7hjHFP/NfGl+RMU2AB3X7Ipa3NTC6V+eUReB3PuYuDC+h5lnuT+0A1xmcGABF1mEP3izC8t
UCC6on5850ds9o1hfjDh5dPVCVOGh51QmZp6G5NVvtF7N/1L5vEdJIkRFAiUfGdUNo9vBCYF7c+g
M04Q6/hCihdvDasoxoYOiUMSc2E2MthscT1t0oWYRX7fzKeWu46SzGeuN24NzdsWJBszh0kjjTzb
0LBIB0F11gVWrTEEnorxq+M8BO7QvFi9ubcHHAVOeyvHpd1hjOhuesFv2VvM92qZn8DugbvOpELe
i4EBf3447Cezukt0vvdscmN6mQzDaPzZtMkZ8hbQBkO5yzjVj86wpjdnFQeB2M5X8mU/rfUYTDFx
O0vTB4888gVbHBOvqo5SoBv9iFOG1/pVSVLnm8wLVltJyZTPYNRqSu9kq1N/nWpq9rXud63SfmOw
Qokjt1ojnc0KvAIV84El8foAQXwxPX6tjfkfwBMyLLy4uzQ1OeZkT8A5Ja3GsR14Wy1GAR0uF67m
LkjZmXN9QZQKMqYoUZ97MzhsKXYKk2BwxQJKzjI9QTI7jkMuwhmPJH3EJPZehRdsmlA9ZgcrtZBG
NqzQpKciv3FWaiIOez+JGTUV8YmglyJ0rDywlGENR637UlCARZU17ylolcBkN3DgJxwvMb2zNTCr
Bsf5aIQm1+cHTOhTmnspVgEjoUba5XXTqxK38ug164EImuLY4G6+UCYODJeLV0ygiZ9a5Fd5oFJe
SBu2eFdgr6X9FGUyZ/EzQo7Az8rE09mMDNOp0WcrMJUqwbTEiGzotSMZIYGnIqSxBIafKjF8Y/hn
SscLY4XvjE78kU+q3oUJ1GGF0bR4iBcw25RRXnTMwnXh4+GNj6balVfHUpCZdkb9W7nsJ/TlLpKE
rfAEXyPXqMUXAdm5hdseZqp5tqcY4F2id9HKxpIXswY21PWn3mlNGM6Cw2tSePuHRyZprO9Qy6C7
atZrUfOVcmFmm2ZS0U9/CqdpT3WHMBySThCzFC4dpuJQTnqCH5X2Cd2PEXUxrQlmJnkt++yogodk
hEWPktePeRYckqSSz6XuXGJvjOaG8TdFEoy6qgTQ0jTb9qEOcQBOE3R6cgpOHVXeHPuaanZCICBy
uxrbve81+YzSyHh68GeOnvTWjZ0x2+iIF8qodnVlmCN90lcCuYkKZF9hbxT+/lD0eHoMeR48ZU/3
yfzEWv7WRv7X6G0AIXpx4y4swUCBaGr6ENBJt3NHEUzGG1E/6j8mZij/yWyLaOuyv65UPqHbYhzv
NHPfp7YaDFB+ggESSEJ8+lQqN8WC0m3k3V4UJAy261hux5Z8j5yERtIDZXNCxGeHaJd9IR7K/8Sh
NdCyegt1MsGLkZ17nM1XTuiEPZqa7nSCF08WY72dVieZuvWWfmCc9FHnenKQjGdUH+zea0tv7qdG
frQbG9Jat25yt2PDIER3omn4sUvjmTBKYHVq8jzabkgBhiEwLNiC+6yoxT3VBIR51LNRv7Rh7KJS
S9N0CCeKFgBHlEsyj6HmLXa0tCPeC48HTdd0scP+xAk2zf2bnIlm5JAwu2d1kfKFjesJi8xVF2Ap
aRzvHVKcsxRTVl2sDquF71hp/gcwBVpalaw29pRLk5zqxI7vS9vYEVXkwKTHWjmA5tqAvrr02/ix
BOiqUrmPSffkDOqPWS5lBMSpYow/IqbpGn/szOc27o8MHleORrm1PMFh2TjWH8VUL05MtJR2wvYY
mpWr7OeupOXoCWAIxkL1fHyf3226kHg1rx/6Wi9b0Vd3xq5PODGZzmYjU660u2s6yRxtVT15JSzM
ginoZCDhEvCAi9bYecVrlrchM687550SDN0Cui5JXmqdd2cmwyEAqDRGuit+M+Kh6OCM4o1qn1YU
AtkoixDBwSNirLrRzAVxr830YhCFoFY+Fbklw1YZn0eEVb4hEzIGq808Njul1aBpeuN1EV1IU6sH
TUmK3JoDwiIm68elJDsk5Y8m+mRTiN4iTWmeWIuo7WUZCmWL+EK5LMLajGt27mr4eUh6mAcqDd4g
xmDSzyVY1gJRf2jH6yVTx37bzCZ/nhLVlMWe5xN+wOKCU66yukvsDu+qykhOQzAaKIP7Ihs2i4sJ
cMlBsXvLBrvYAqaa4Gz21iFd56BHRPemYk6JUi6roDDGTeM8tbI/EDV4E+xyfa4TPRoY3BHoAGRl
kQ6kTa06F7F3aV39Wkgm1tgwwpVup0UnYgJ4AS3pFYRerjttMkTookv2R8jZAUFLKTyvlRkBKmyf
pQjhoKpuhw/cLiwlXnanAmCnZmFhamf6drCejb2z5wa0Sy+l7yaLdjJq4181wLpUZ6qPEo93ZXub
WDaxGeIcT/fEMpaUN7IjGGGS6RbsdmL6mTOBKHULcDb9rO3rmCKGxVL8gCqw/QuJLiueRN4qodvl
+iur1WNS6BuMEMHg5E9ch7sBbggPSTWfGpksBYMQQnJ8OH68/ouibukz+HHNOqpqtf3UkcM9c3d9
jO06PVkqqOewMt0hwpmQJ4FINGubeePko1FzIVBAYEBHZLo3wkdx8Dk6DYEuwnw29ad4apev3qYp
H+A1HF2lgjfAt0L5qQSp4mRHEIDEddgTnJEVzpI55+Fsx3+gdl7ICQmn+oPfbODl1B9WnRION1Z8
BHavmXzNudomHS6IszBrqawdVeRp7R7DfnmgbWfDQy5rPNRMPqf52sblHRp/e++kypSiohUSpOsW
TBZKCynB6udq/mlzL6nl+FSu8xX6VlEEEpF+sEzJjzT+SLtjYZwRfsc4Mmdv+WOZl5lSabScTbes
N7el9c9z41D13rrztCFDezqeXTujED1khAylxnC28vY4yyqqFgdfGrOre9bov1jQpjOkzyL87yMX
y6+3luFoDmHZ03uuTc+JJKenOC5TjvIxaNcW2Wj6007Ne2Lv6mUkBjLm9qcrrTT9M/Y6MFbehIG3
aSjntMnblHwNLBZqejiN2Z5HJIyiov4tTGXv4ZPZ1gbHGNmO7F1L77NSpnvftZHSmZdynr8q02RC
jSanb4tDJsiAWZt7TijYwYxB95mrcbBavo9piY1jb7C+aDrMRCwR/xuiVqjS/NSzniDjsUiSeRXV
qqWEDrK80FM7jlYvY0yGp+RtqScvhIlq8r/j+m1SMxHEqPQDXXOOmSXOMxQ+1y5/Jsu4wYrk1eSG
OmM12BONhwZhtomeL1tw8h1Di4aT3AEPTkTkm3A0GjN9LM7dYBzgVdJI2Er7z6od9pKjp6A0cVJc
yo3yIXRw004BU7VbKPSBkRE4UGcM55Ry/a2LtA+HPuk3BqKEl3VKKyQ04COB2TXwXWGcuPus74x3
U4fm6S/QQ7eJpitn7AxsH0qrtPMAlgS/SpBl1WdODOj7LMl0SWD4AixG1LHNtI7HCzohMmvntsRO
fc4HRoib3KaZng2DZ7nRxaW2RHpKpK08wYwbPqGEWFdoE94vtl34Z6T9FBCkbXUTA2HjnO1kgcEP
hiH/Na32LBvjyMIlSlZy7BrsR2LzZYCVttVATj080kXkLO3DhFWuLEUWewvUvPg1IcIGpP4wt+n0
od42uQGFGn7/hK95nC7SKOetysO40YzMvpJya3wk+mNPi9734lhkLldOb/1gFj/Nhjb+MKQtIA6n
m5J1UKW2JCloF1hg+Ylvqz3hPDa+VA0c7DoSSSQ0o4moxSl2SmAciVIF8QjRNyuKdbssgvTibrHu
hiu13wr5eITjJPfJ1l0oAYeta1dM92lnT3FpvwOTe0MhoLM2jUmtnLpNZ47md2s2e0c9q958XiCK
+jxB+VduLdQWzpM1V8+1Mr+PFfNgQF3Odm4d1ffM9rFQte8x0dIRyAtOMQGt5F+dTAkZdmi3g3GO
T14/FpdFdSOnJLo+YO3hdJu4JN6pVl+H1k3wvs0KmbtdlgeItIZgUsYhWPJuZCsCjXnXaTmqEnsM
oO3Mx1xbjqoO9Y5NkPcE9D60Gi40Q0kjrGCPl21gx4tW69eEeBfQ7aOH0REWcD2EObvJr0yngR3n
caJzIy1KL3Lj5i5MGLJ+rYIMc5LMEngTo9I+loSgnjT6CqQNGg0B7umXtClHf6FZynxOaab/ejbk
bN/c7C/hI+K6DJomdpCxVvZyfc6o5v/FthUOJQLMkbAIVCAtuwLL/BmBoDoED+zcx3AFDXtyIB8N
7OHw6IDhRBwmweLL6Z3kVGENPCBFU/ZjsbjvXT/KqLY61tLOohyKwqluquGuIjArZYEPSpI20//6
MR4GigiwA0WWvQR4umkcpejrxbelXv8kRVtFxE2NR2ca1g0MaGzP+FePGtmSkTss6vu6Wr9cVl+O
4e27bLJOzBu4/NGs2n+WLHGPD/Yv19xSnxnn2ewzy+ykwJ0/y7GbnxtoRPx6PYXZgqm9Ai3tSOKI
AVSOsm1+82UZdhr4LYMuwRbc1f0xWSWnTa3kzRmzTeWPcSx/c5EWz5Yt5cesdxZmmlYua8A4k9E8
iUoxuWJ45l9m3Z52meyzHQOq/BGhcodk1N9QTmtHcgPM/awtzR7WkXWsnak/eZmJuMiy4mJjDNV8
LkjuJRcXbVZfyORbzVx1l+ktbN0VMS2XssgKUCTxfK9TvQsnKEgAbYc5vqZmjelBITylLlzMXGLg
ckMeQvtVXpHyHnTRnnVK6sgzR+dthJRObehk+wm6aESUWXvrYbuHxAt2W9PptGf4UuneEpVgJUXX
48/22l7J7sp2soT1ag/jZPi6kfwpSVIMsB+hjoMZsbegir6jt+sCE3wwn9n6HRRSna22a89Yhfqj
hj/1lSXB5IRugnXWkekVIZb6qAiXht2mk4z7OhHTtyPr9kVDVnluSMMMkuaMSI3ft6YqpEQb5dPq
MS7oxVL+FQ1Kfb93DbZrBkIdFgxqOn5kg1uvga1gfNa0lAFyLf+l1iIvcbmqESPbOcp7xHFgWPM7
fkgI1GWFIGQe8xtMCppLUVQ5YFqNCQBItPimTxxDg8prrea1duLdGsLVVR2/WJlwLZ5t7g0JC4mI
qJLf1jC7fHov+VSEA93Qc5CAMRHxe7vP9tAy100mjD5Y51pu8BZKok57hRIxJd0YxGqQlEMeYjnF
gpfF4xv+8urG31Qc6fXsb3Iu2LhYSgYCqYRw9YoigLDupDKta+raT6kzvJu5KIMUJW9Y2ikGpMb1
doQ9u3eV2Vi/VXBwX1MY3+cqX9YvUUnWu8VafVpu/O8B1LxhK9LDNK2Vq5UgfdRiJd8bRV9d2qax
mXv1STCq5K5rDsTkikaDC71KoixvCPMAdwcGqSR92GtT+M66w1RBVrc4xiUyEa+1ybWadQHJhheN
oMsjwQteNGEYIC6JWHFuhkBKonAHzeWRmkcrsFmPcW5BCqkHU//wCjO5dlk7fSXWzBgQwO4IO194
32M8x89VovevUzKWhKJ13k+SWda/oizH22ws8XWw5g6miGWXO1YIHgjdpPV2DPsfFZLrlreej52F
Lg7c32odM+gMBrNy5SEe9PrioqTDW44rJyCN3vmTE0MVPLqcKO47NwljrcFBrXUVM+6VkahVttcF
F2YAdoM/U1t7Mykc9R6prC+rRUaDn/eZSQgfdRb8XhthFY1u654zbDW7RjcmAPqj+FebmrlZ1IbD
pGEoxwnIR3DSpN1VOEGuYAvtsMZRBn+V7DypodMj+F290tGm2U5hNNX7KDGde6JxeA2VLja58B4M
6qW3fBCTzX5Mm7o9jLbguDYHdM88OeJXuGNn+DYsnGNrst4cGXvv2efJ0EtQ460eKHlv7FSaZOkc
WsdqN2Luk/0Ciepk4jlH6Ap1lfWcMCMFLyr4YADe7MlYtg03o0+Y3NPXKjxBYZLNt8591hbYvVaR
ry8L+JjTkBJOCzjZfMju6uq2lCYyzbHWjjmrhUi0iO9MhWE8YnCF/AMwddo4pU91ZhiP+MjZH/HN
MmSru11R9i1UrNlKjpXFLJ7tsRKifUvCWjbTe6bPNshkT32s8xA4ZWr9C1rHvS2LU/0QIdfagQOe
el1NpitDpf7m+PLYsZrrtLUQCm/Yx1G1lWx4KI7cjM1OptQ/wqrjEI8sYN+xqyOmuPq7McXreVIr
nlrT+2AsgDoGCWHSkkyX/TQT4X0GOqhlLvJ/OcCNrSQfgrGZjSecuITuxhik2PacviCzrfZNK0f7
ksdPOE4mJrFGCx0yRmrIQlh9zdkjg1iv8+XPrMyMLgdmkLYdW6rPlZn9rYDQ9n6pWetzhkgzeFjd
flsDHYIGNu6bgW96Z9/DNHhtIG2IRnnPJGduGS8pepJyRFw6UG66hn0pyC8IoX/IvwsR9o9t1qyb
QduVpHgMcCTAzaHXUVne8PCnDioEtLnophx1PdjrIr4hGK73RHHtjTRmLJSJ4Dv1evoOyABWCIpI
RuUyUfaA+osm5Gg2ezXBYzrOJneIAlxJzW/zbISKoXb3JaPiRQOU88OhmwvXrDMoGg17OU5pTqPV
TWvShEmzMA/lMUh9hoDyGTOjSWjfNFg3V2EdBiJcviq6sF8xwhXbcW3ZusIXZIowt+UK7nreoU4f
Dmbb1z/SpLy0F1HRLQ5yW+trwfHfea89wPdfJabSjbsF9l6qRSV/YZjIeThSwyHZVwbiUmyFgRCd
QHpXC0uJkopRDLkjOk3zwuNaudYHeqTkRMPR3LVyrRh65o+i8hElorizd0tYNd+IV8iiyUFyl5RN
eVdF9+UOyGeXldLNSZQy4g33ggYqDwsSkZ3yVXOeG/OxsOzVx35+aG2kV+ja6ZdyawOcJf9IBvug
TQ2dYmbnJ6tV7E/CdfNwJAvxL6KtGfI45dB+mZ3lmQB0BXWw0HQW6sw+n4CWiCP7f+UEa7tkRG4M
+S7LRHNhak+Ie5Vmr5ZotSvHYg0527a1bw239I8F8fcbCceyX0doJpL90A+vXf9RCFomfFvxM0bu
NT3Gffo5NKW1YWmgn53RJn/BEUI+Vdzs71VhiTtw/AKVp8L5VdTWFQXPGhBXp+1NJVc597TvmaSS
l0Gf5BQ6ouZYnPnmgtYl3hIdbWpdPY84wMkBpq9n/JnXu/bLavb2HU4E/HrDqZs50lrmTEqm8dJZ
PCL+StTZNY/Lgb04GLFXl8n1i11wloWSISYdiv4Qd81zr4hzXfSDuilikRw1B2kkYhElPusVkPSJ
liDdLf08KBj+OcHGxVQ3Td44hPEWZL+afVJ8KGZcnGLUwbeqk87TnJVI3TyFRtJXmkp7sb11mHyQ
rKiL2xgPPw10ZEgneVZj6UZC783DONrDa4zY5ojXRfpmV4oPpskFwi2JeAWi6RISxcv8FSvKs5EV
pHO66G9n2c+IM5xs203Vs6sL6HkKvJiJmPfZjdej46jVe7taWHVE8/DrMCkcIF+GU0KHSV9aoFCr
2z8yJ940EIv7WNDr+a5XrSEiWTPfNDXCq4LBz8sD7h9IywJBbqdtOCuxddUAuO9r9MDHJeOvXtJF
38gVoXU6ANRanZQ2cEWfSh4NHKGXhJr52GqKAiHL0F//R92ZbceNJFv2V/oDCt0YHNMrYiaDJCjO
esEiJQrzPOPre0NZfS+FUpDd8dYvlSuVKg8Ewt3c3czOPvDCBNoIKXV9q/SObWHnd2OpY4zaIWxy
Uhm3AKEr1HFrGoM2wsqMuQYlTAfzLfm7RvcR9BCPthjFgmQv6/ptpIiWdEoof4/qvjsKkbLhjRg7
WbMRcl1J6Y1mN5kLQiZ6AqmKiDJvg6OdpTDvOUdcUJsn7axWieRoXM7YIiiZozYGpaiqFh5Xunlj
9+awjkbVvy85SD0VEH8c8GnesfOLcRuVhvUzCfXoRdBO/N5nVgeSrAL9CwCTu5JIt3aCnAiyfmpc
a2NtfsfFl7kv4hjdyxjakWPhvbW3IjN4QN04SaRqSQyjXFW/jToKZMoO2oGUsPci21Fy6+Oguyuq
KHyejDjFAMic3vxSy+lYEM1lJPXmvgZEx8Sa/JHccgcCViKTCC6JSapL0Y+UTtR73UraI3jy6mLM
teIizCZ2fI0NTxpoqJlMRayRaAx0wWfFipte894HQ3TZizb60cNE3gxxRYuP0HV7xeEkJLTXdjBb
jUbcrVuiyltaaTp/Q1Vo+bdJGRbIEV+VxA5/VmH8jcPesK97vUHqneQ/6DevL+M2ig9eaBr4uRis
P3ZTCyhWg1Pqq1Xm3S6wJ/auGiAWObrmwiJztCKqUn5mUV7VKFpWWUPHYmwM2gH/6O47J/fgHfV3
9QBATgt2UmrrFzLsyhGlOqWGWW6EE+yY+vd+1FOcbxTJ3muYDK1Hk0/UTGFRGeyHHfdxMNQqOpqh
mnrup62BZsYwc24/+kEa40pl08IxmnuHeaeUEUU8VGS+1iuvNZS7x0Ixmj1etvg5GWFwr4Q5N/2h
1slTxuRhyjygj6zwO15oKwbXzE3j5yDKsVpnTNldP4w9lwQPRSxGGwWVy5uQZsZfGEKRBWmUYGYh
9AiHyjJkQitA3scVJszBz1DPxF7LO2sLG9+jCmNneyXyi5XOuuE0TSfVRcmq5HTTpvGhmu9RJE7G
C70qux+erXoPfoB8n9wsdbrBtMqflZjMrR7QdKYOFW8Ap/BvUzKQC1HnLHA1VDf/whlQGX2h2jvh
+1SOdWM8YiesHilcqW+yUcovHbDCfZcP/c3UqtFT4ffDc97EaEMqmZ6M46C2xaEfx2jTN+GwAdKr
oQ4Q9tosaThGNzPiWt7jks0ZaoNLhAhXVVZobxqHqCN0ruYQkV/ynX9RtgbMJQf+vvXsap8WWoOn
Is01NC0TKtNc0ChXSHSSKH27Aa9EH1brTZsWHOaKFIoEudqvDzU92OuiVnMSWdN7RfX+2kA83q76
tKei02YG5z7ITFRWRYo9AaXQZBNTkEACmFEkThsxO3tT+aFLk2PRUdbbZD/GkjhW2DLcDHHcXyT+
iJdLo4XcrcEqO5Y5hE+TiSQfgPtA0Yrz0S1HiiurCdu30I6HbZqE1WbEkO4+bOg43hQwMdaDRpti
pJXtMS3ppLfoEVt3GUukbvzwLh2kZyOZQWRVol6ARggu8rCqH4YpGJBjzHgkdEAXWSXytSk3wzaK
xuD2X1rTcQkXZrgHexhDZJPsbQEqfQu/M3TCggbeSHlgh6Ig38wahsYL6dGq9Im7hVQ2P3y0/utE
iZFCaEU6jY6fMd1MU62+Ex+yDReVaYskWVu3Y6oWzr9CumWGXO6NXcTBZhcFAd0bNZfbfzV1YFiB
lgRQnbXWjTzahSUD3wpFRP0u5CKyaxEC/QNn+be4+A/V7H/JmpfS5/87XfNN8Z7dNdX7e3P1Wvx/
IW4Gj/G//o9++D/EzdezGvl/XObV++ufkmj+X/+om1FH/08AetAkDBg4QA0QGP+jbgaKNQuVARGZ
0ASonfBfSG38W90sowtGDgiWTvkHQ8I+/FvdbP5PA6m0ZaOBxw6B//1/UTf/iTOQVEUQqzVdXZik
911IdoPK5TfbJBdV+r6yC6xJvv7wLv49Kz5qp0+NvsBMmIYny7VXSrdZpL+kTEmY5NP2vLFnvfYH
cXSttGi0ucp/I1bc0JlkrWvd1M8cfGHSq3HTL/Gs8W6zJPpe0DdO0hBR2XlPPr+tD0+udTUJE48n
r3sOd+RzLxGVaV9gkuYn/G+5+n//oAtWiY1nGFmKxP9GnsLbtL2UvyaZTHsL1Y7Dec+/UML3fII0
TXwENh+QCvt4ayayd3Xe4DOU5sPLsQpCNp2g3i3pQbJcQjwOjcya+6+l+ZfpeOrdzGyzD2PXlNXw
CA7tW8DNnJ8qTpm6EuLjF8hfzJs/QZL/9fZnTsHHT2jyYZgyg+q6bxYY9PZFsa/0WlkNsJrYwOYG
ZaV9k2RsBD//SidWmLJYv4lFMbFJUus2atvriV5C8iRi/GIunRp8sXxxsc6yTDfMW9k3kKt3yQra
4dPnD/77lfxloiqL9RuDAoD41Ha3dalsIPLPpWmMBA9q82hND3mFcJfDdXwTYyWCgJRGyX3S/vC8
g9ngrHjI7R/0EH3xRX/zZP72MIv1XuZKjUlK3d22HgQZVJKTfymhXI6uDC6fuvY2WMgPsQ7s1ENn
PZt97GQs2aSETCMf4TGt//2PstPnvwMTyQk6k7IJVlv5r1nO/sVrm1/P3550ETxkjInSIei6W+qD
B017G0ldG7wRbbhE9afAh0mRV0qVRbfMFqOcFaQDx0yGFZBuCmrlP6yTP1AnHyM7u8zfn2MRZ+jK
jqRKHanPpbOYAdNX3pyVNuBeeENotFTuGGRgb+nzIlXt8H7ycWUq6DRoS/MEnN+GvjPjEMdbFDoO
56DP35B5YpX/Zgp9WOU0acQ09BbhbYmBraOC9O1RClsl9s1aVGC/LK/6KlcRhxZ3WKW22FV29Lbr
0SN4imMtl7+wsziGRfpsa+E3dZSuWhsyX+0/YCzFuTZdo9y46DkdVsF4aSnSldnS7zEE9aHxtAfK
Jm9xivMhyQH0pcN3WlA2QVKu7SC4bCWKlWDjkGPRHTVdG81wx7nggq6qHVntS7wyaLSRL+Y3FkLg
II9wXXftbhLKbSTV38OsvMoKhRy4Wu5t2rWCMLkNDWiHJV4seoK6O0kee6nfJgOsdB2TUngWW7jr
F3pYXCA03tVdiTNhd60p2be53cLv4oyeK88l33tmFFzEcKXHdEhv4tJVOza4YABHMWsjMVdS0ytw
8IKikFY7Hpqrz3/zU4FqGdiHia1/5IJODXurhhWph3Rz1tBLCFrUI4m0OWu7omdCTBgkqkXxct7Y
i+At8jS28KEp3RKFjxPgu2lZ4bfPxz6xCuRF7O6kGl2aqZcu3BxgDfQ5B7cReoYbsjJ2et57n4+0
H7c7euRGU/hj7Y69fduK2SMwdj9//hM/qbyIyCauAzZS7JKWYal1piT/1tK2tv588FMvZxFEJX2w
pEjzawSWVr8CjEhKoMasIqYf8cx5s4iPg27ZRWkolYtS150kiZYfAyT/589/6uWof7537Nl02BlT
5fYm+42t+9W+r+LgvDOFvFi+VJWj2hJJ7SZD8mKSVAJi9n7egy8WamoHuDEGbeUqdjeRWZpcIVPP
PmdwYS8OXyaQMFxpCTuJp4iVzZOvcGs6a60CcP3zlUealOVzisfFTeHHlJBvAEz5xVno7z8nvMU/
x07UaowwUWrctLZ2WUWjdk1h94tgfGrw/1ijGPjFFoOrNrjBWp0QqODued4rX6xSTx+wGNAsokxJ
4Rxdm76OPJBMn48+/3D/edaB//Xne8FGLkbBVzcuOb8WtF2+7ZL4royjS4pQv3oRXmQNvZ86WdUv
GHanXtZi1daGMU4yxjOuWsS/mE8rLaNB8/Nvc2rsxaK1c9OPexpXXLUqiPY2EIBciP3ng584j2HT
9Oe7QiJr+WGBrqNrzOw1S3XpZTKn2kk6z9pM5UBph2kGwqZUry3cvDz6Iz26LnXlG0eG8ibrdG87
mdQdh8nQrhPZwsSqgA0jGYru0JfTHylK/kRti+6xU4wzJ9AiINABYw6DJDcuta53f0BP0XbNF2PP
S/Mv02cJCvba1Ktsuoxc1YylfapXJhJv8xFPwI3RJ9URVyequ4VcHz7/DU78wNYiRExNn2I+XDYu
gkpHqeTYURrYHOcNvogRANW9GY7EVjsa3kqqzMapLWLz56P/fUPEG+LP2aNoGF0g621c5JQhPXV6
ein6Jl3XraKctaELaxEq2kiv+dy4cgOsT5wGzjtkFhqoPv8Cp979/OcfDv1eqRUkwa3aNRvcqX29
/mmMKB4/H1yZF9HfZtIiLIBsG9OQtmAXxxdxkJscmVgf/pgpmI5WFtMmGjoESlaApx/lDCqLWrlJ
Aoonnz/AqW+3CB25CY5eM6rKndL6W15Ul21m/zpv6EXcyKVIVFXaNG5uih+FLH5Sw/z5+dDG/Hh/
e22LxU0zodZ6M4Qsyof2oEBsJeWe2dxXJYQ6PvrTNXhSsY4j88kIArHuS5pZYoIVzue4gRsBugt7
QsKFnLy9M9NMuqLX3NviIpZzuxkl2E84lIHPYzuGyr2bsJbfZAWYBYrm9yUebGtl6ss11DN100lT
6QRWoDtEdRrLFCwPZ4fCNV3fGsRYqvJo9kpaZ/XiECBHchq4PNeSTf2Doma9TtXJeo5tCRZJQLez
NsbqHZ0czbMX9+OFQmvMmtz+uBkt+Uc71tFK7s1oPcZ14Uy9klKsMJBAGPaz2aV0kyAYgsXXQUQc
urchRFxYpuGZu81vW7EPC6LupWQcwb26dEjEa/T7dGo06ReR7sTGbC7WA1VvS3RxV7jQkdIVhVpz
7l96R21KzgH4D8LdwgscwNCwbXKcoD+fUCeilDk/zofv1FWBqH3ZKFxCeQBQIEPGZKflYVC7Lz7h
xEIzFyEcT60kNiy5cGfyugSj18nVSvkiyM7B9C/LwVyE8Fjtc6+j/cElFd/SNlnR42abEpkDaTwo
oxR/8euc+hKLYD5McVrIplK7dVHetJX3Xc7y+/N+gUUQH8I4tUYgLy7CCe3FqrT0W4bP7wbdl7z+
/CNOPf0i1o1TGWdmOBYuvMEjgqSfUWw9fT70qfmziHVVMapRj2+9WyWhetm0NEiPMCeudC7HX/zG
pz5iEfJaTY1NAIWGi6k0/CpoU9TLq2JFh95wVoZcLG2hWqk1x2pUDdegaE6zxPgQ2f0XBiknXr6x
mP+TaZRhVzC2lMBKbaPqqqjPy+wLYzn9xx4BINUvN0pWlb7DU+fzX/XUMy+muxlb0qiDMHCTrjmk
dv/qa/Z5Z5b/MHAbBqOkK8pwzdCmd8zzYyfqoW2c9+DzF/oQzipsXL3RQl1VBrh42SgvVyOOeOcN
vgjRWj90UGZTw9WlPAKI3Vx7eM598eTzT/aXSPZ7w//45NjgqC3Nem4pd8V1j08O4j20Ca2tgKex
BWpDE+XK59/kxJIyFqsW/Udl1p2mu9ZQ0jgYoQzDMEW6pgUz237+Eaem0GLVSrYd0yCv6G5fhKve
KB8l1X4/a2h9sWf5Ia1PRTXyI5dSDIK0Br2n01l13uiL9WoZqEdguPLgo9c5ipXddbQVnjf2cr0G
CPzouazcDOddRaGNOijE8+djq/Ob/csM0heL1qArIoh0ZARDdMwacydb+O8NWzW79wLQRMXVEOpr
GYu49F3V3hLtSRbTpWYg86LdnH8rL8IphofxRdz7XS/72/PMk+/DjBbBkI9xlJquhXjZGIaVBbJE
oetntGmS9o4UKkR7Y5bRIe6us6yii5X4WIodbJionIsYpZF9sbpOzEZ9/vMPz9JHUT4ZRpK7HA6w
P9Y1pFlRe+bgi7iQiSYsuErmrmfpV7DbLnpV+ioSnyijCV3988kDaHfoPq3UtQAE/IAL0M5ohleS
8+G2mGbZYwnNCInyW+B190IpHiFdWd+GcdJWhQ7pib6m2oljCAadQd0q7xRcQwq1v+kU4d/mNX+v
bixzn+fFS1gD/UoH9TvFhiutLJMz39Ai3gwU//XWqzIXlc8vVUV4aVv0CH4+8ef5/bd5tog0U5rT
2qUoqVsOyRVEKToiuNjBo0lfVb8/b+WKRczpqSCh4+wT1/SH1xa1l9E/fv74J6amWMQbOlgBm0ld
6nqDvUntiL6i4qv3rp4I9GIRcMImmEqQAYnbUrM8BHDo7wotj65UCQZMAUoJAE1d0FNsldW68aXh
mubu5BuoIbCkfZHgyA6+G1qd8RaEeXe0tEze+iGpw4abIL0Qyr2uDurWa/r3odKgKvRoH9ZYj5bb
NDyvIi/EIrL5CYDUNut4+Q0YAzXYcaM4L9qLRZCiJTrTElqtXVbRDmDjo94kXwTkUz/sIuaYOHOn
Pb7obmxl73ZhPyvGF6H11MiLgCP3g4KjVR65fqX7G1EbFRqnr5wFTw2+CDi6WVnCnHogP22fbhS/
VNYwH79arL/Nnv6yWpcmUFom6cVE97ebwguC+sGphuTYbdYeKLmns6IlAj+Qv2rz1h7SSgsySyAx
Q45Mai5WJmhe+hqNK/mDR0sEW9owHd8OEF4Fq1y5Y52upuB+VqtbxRONDZyRnVhT77yu3NRkJ/mk
xnru+VNIs/98rOL/26/kZA3/1MtbxKJellS6xJPEHSb5DWLhqpalrxbzibG1RQiiGq1EWpzHbtXl
1MqHbR6qu7Ni0G+L7A/bIz2dviHFWex6pX/M1fqmaM+Lm9oiACHEiiBMp3PcJOVjQVr2h+ThvKde
hAVc9OIALWDq6sbBE2555n6uLWJCniaZ0htD7GodWGKbtrIDLbnm9rynnn/eD+869nCG4MLJ6HkJ
7rt9Ji/3dN7Qi7iQ5WUapxXwcXmKYX+0cbGTUAOszxt9ERgCPbeMoVNjZLy0YNd5fE1z9VcO46cm
9+KEUOSqASW1jdwx8Z8UI0BKMkNFznvyxar0pt7SejS77lhk8danZVoz8/N+zqVpVSxk+t841boK
VlKbroedmNpgxM568mUv6UTWyTeUMIUWIqD0Z29ZwVX/87Hx4Pv7yem32fqHqej5RRy3Rha6sirt
CMRHlr1uPBJr9dI6yEnlhOmhxhOGGE17/yZonqCsbdRRXY3+BEuSK3Yq3fogjLVW21UgKfv6pxbf
M0JCYlhL9KPKKAaWv5rR7sn9Olh/HDTliPQEsxgmaf6Uc/s0iO1aDPS0ASQ2uQTwItP3eXvo5O0c
qmuzdwo52vEnE9NC6uUD+0epBRBmvw95bq6q5or/qMaCAwKAAGt8s7yfsvWgYBooxA2X3SObgTZZ
P6vhgFXDmugv8WNZiKKx3pu3hbydXQWwRg/uS7OBAFQ6A18kLL5F6SHm+0jBuzcW/L4/6hbEEZ/D
kAq5YORKThdd8dcsWUAgPeiAZ62UFG76z2usEflX2q4RnF+A9aFcSjsYxdvIe2+7YssLYTfr5OLC
S8S6BaeXIo/PqvKikbe25/Ov23mPG2n6T7vkJleAbQ3lk2fTaVk8qfoh7v1jy7VGSWcxkfHEM/jk
V/wk3avKc1WjoM30FySRl14GOqHM4MzjROcjFGiuVCzAKCAFgJUMMqhtnWB5qWywnp95+Pv5FSp4
fHApa+VtWxnoP7dN8wLRzpH78RKN1joJaB8s1hhKzt9RbZ+t2AB9b8PvldflmUmF35ekDxM26Cn3
2gAQ3Trycafx9O9IGb9YDvOO9JeDye8j9IexfWiYSLy5RphNfw8fuacCBfpdA5LrhFXQQMRAzf75
0jsR7dTFHmDl8AQ6ekLcOPCP0GUehG9cnjf0Yg8oY1wOs7aOXaMNxMHCzMMRg9mf+eCLPaBoB9uA
kcY9Wsqf0x4GRpN+kYP9bcH1tx9gsQWUFK11vddCN2PuB0OwwhDgggUW4M7O/J9PPHV8Czet6YJ9
MCnXSvP4+Ts79dMv9odkaLJkiLzItbTkFzUvyfXsurhPDSv+pYW6fW2hDfliLzr1NZf9zNXoCaOY
jNC1hF1e9jbCwqz2QA0hXHHaVhquMisK8eErW4CecB1Zk4p9KHB4gN6gtIfQ9JUvtpcTX3zZ6mwa
WpJUSZq5MsrlK/QQyTX4weQ5xG6ZqDn6uEwk9XlzZ2mQiZwZShI+0MCC+tcysZ7T0X/9/Ac8sZEt
G5+TRptweo8jVwF5QXw28YUFDrWaVU0HOa7svWQn4xouY37eFey3G+iHaIGSc/SsIU5cVPndigYX
qo3JmYVGZRkeTF2FLzUmbtznLxkS2lRWv3/+pk5Ent+z8sNza0FVS5ZoE3d2MVCM7jv5zi8m06mh
F7FhbKW4iYQauY0pP3p1BHpI/yoNdmrsRWzIo7pq5FxJoHrJT5D0t0nZfHGAU+fI+Je4oyxWv+JZ
eZvYInQrU00vhlFGTK3jyleDjdgEkRr6jpRZVJcxRlVnkO8tmnF0tLaeRusAr7hdngcqRgVSupbG
stv0Qw772bfLNUkFZV9BzHYE/qXbmC+x7lUliwFRl94XX+DUlXrZT1vVIz5W+Ky7LXz1WI+3KAQd
1P4r4ELOkN1ynhlpqOAfMraDcUc9gaNWbzzpcBEi3Z1PVPD4AW1s68lVY/jUFxGWekkEJwFRunLX
GOkmNlOMdbAUEJv56NBZ3mo+bYXa9zT+1tbdWkOFPtVi33Q/5fa5a7/YF0789PK85j/MWCM15UKP
+HYcfMNxp3y1yFTzd9fSX375ZUNvZedVT3Y0chOlCO7GsGi3JE+nB2H01r6DO7HBJLPaxEoKMa1P
/B029xijofHVdoolIzkE/soJBystG7SxuqLNIn2M1YB8hVQLHEhqJV2HdV9d91VI0hsWgtOZETLf
NsC+y+676yHXY6AztIaVhY4NUKfmCNqNRtlC9Iov+yarV5Wf4rFaFZxE6ijrtgE9h/xCQnrAjPeb
nMhrfVBuggafBW0A1QnXQneaaUzAnRSVYwbFzEjNzNzJsg7sahhqRymwNU7yI0LuFpWr6MW0HdUM
qm8ihb+kto9eLdAc713eFe9BEdU3ExJ2wI92vLFhcm9p4Qa3Cv//CTM+f8MKMR3MIzOSy/Dew2iQ
jx5N/FujGJKDFknWOtdgqCn6WxRo48ZDqb8C5FMhPQ2GC/rszHKVqRFmNba/i8vyNbSqDpxLJ64s
kb4LTfUfgyl4sfGXecI+Rr/EXtDb9SDjt7pcpCs5xaDEybS+u8nkpNn1zdDuR6M11gkNKqvZV+dC
IORc01vBSbUHwJnm4SNS1uI6ksBfSIlXPnInMnEpsArjVUA0voma6pbtetVIgdiPpfA3jJ05ioyj
Vzy2Cn+BqjQQ2B7TlzzeJKbp33hxHd6EGD5wCW8kB7u57zgMp5sxJoyMKVzMLh3VdSUp3SoGq3In
RSbrtBC/aBzCWUv1sxuGpdOjkh7ahIbq2B/oEuzAjFyEHQSNcQo9lPaRIb2BAlLXWtZidVKHzV5T
SsnxJ63dhqmprms/6PZ+nCmHSCj8OsinYdE1o3+Qs8TcGVo6vMjwI9d2KTAUyQZ519j0YOHMBk4N
15iNDPXblaw2e5v59Mh5aQja5m0RXXh4oTj0d3MqM8fxPskSUMqyFJDfB3OC/j8xrNqpiK20jwHf
aRubDiRYT7AeFPTsDrC/PlkBfZ2ONnvobdUI/70xvBxRe6K9CV9UKfdCD+cySJlbWwKujnOevMs9
1VqPtgSc3RoABk6y9pTqtYa6XPKa1yjRzEPWF/6mHpNxFQUykH+17epfstCZobkcX1jo7V4hZXcr
MXK7bGcgw6hI8Q6Oh7rtDD8CUABghQwuYma9wH6va4dmP4FUOVTw4189HSBv0ZsACPKkGFgRjbjo
TWBMVceFt+VKpZX4eKnPOsgaWw0OVQXmNR3gzpWhOSGVsW2ASEF2kdmT9lLLoXalTO1s9jfa4UXL
wuTomcBjksbmNqixxvXZTXZyb9XlJmrM9FHpMu2oSwLKMPhHKmYg/CF3Jtq7HlupsYo0ud3SYFJf
Vi3pGhKnoXIdBHbs7TtlNk0p5CG+nDQdEARaHuUAFju7sUo5tjf4ndM7quvpY5/p0S5FUfPQ1DON
VdfKHHV4YA04BaRx4ORlqIC9yxFQTYHK3Qwo+XQHRspYDfB5ftb6hGLFSorRWDf6II8z6gQRgmWl
Cs2vlsT2o4ocpJSBczd94EPzI5JgGzGQ3j62dkxSK676XwVkZUiS7exc0qlae2tNtbHpVDWdNomd
QGERZQ8HtYSKPWDmiE3khHTQa4trKEzdbmpybaMXLeoqYdbpevLV7CLC3paaBd8mCzDqrWoNLxBc
HDfVGGjHFD/ay7JWpE2aVyQxcwszlwluNQZPg7+xs769lUkQrofIkDd1Q1db3PX2Ksw0/Pl87GXg
SuTvUdNMrzW9cY4+Th4A6HDVluXKy9GxT9mxwLEmxyaHprKMCT/gFiWZ+6hu1bUpwb8cDRsKQKj3
wvE6LKagKcnBG/QflEy9rLuYyRuTQ6gQa7QFaOmKBoMyHawTfD4o4CoeWq3egvEyMAdKlGBa4bLD
+bWGilgEDeaSoQ3JVUR1Y1wrda7OuIbme9M37VOPy9TRpxV3X5rtgHWWZ8V3gIe826AJsQWnMxeu
HQYz61a1AwgsHqosR2TygJUTNRucESD82QnwrtBQXrVRb95GKGIrAPTldQOghaO6n16IAe8NLRjI
ICgZhhk566jWywIGh2bcgAGqByc2co43I3X5zAP2HlQd7CC1ExvZTrMHaPjZPhB6eF2ARPwVBQYy
vWG4sWqPc0tYazd8Kw0Cw9C/e9443nbCslcNzoBvaSSs7TR20pMAynHo20J7abFwZXaBD4SGSWyD
ou/4kfxdCaMfcmreBBHWulGtaLdJLiZHAAhD/9r22JR4d73KBpAKOKBWneHXYOvRGifsgpk3tJgk
66+TGIWjwqtZWeqQ4CNCDcMKpAl7A5gstMk1N3Xa1049cazsOg1soYatYKiAdE80FYwM0gmnCAL8
SUBSYk0mgbZJaNGENq6vWhMnT06tzpjy5772WmQRnIl0hflrusIrrbjlPPNDzgxgXvrMwE1t6Qrl
fHVI6Y7Fb0u3OLQO9LqoW7tMDmNQhbu0mr+R3/jbKlAwufTx8JJlK8PusjGvK8nrtnZcyN96I1E2
FO7iTSw8ja5eOdZ2YQ8Ejps9pLwM1vY9noyats1rJeGc1UqwODVTDdZl28kHb5IzGjnHatu2Rr/C
asfYjpr1AtH0R45PG2Rb1dskYEN3Bmf3jZaG0joBcsvkH9ILsB+sCNaot1HVodmacQs138tFs8lV
3d52mf+OXyD8RTNMBPynrAtXYQpAFuVkWN0bowW9nJvAOlCwDQX/F+9qOx93BCNyeHgs7iqQhqto
1maGijRdaEoHZ7zoUY0WlW8fuqTUjvSufRMh3ksi1EtnEhIO2AiY6XQo3+eT7TVC3dYBvA83NMD+
DToV7hnrXPWbdR1U2BvKON+FeqHvJA0oaZEFkF5z1nTaRlBE2EkuINKB+YbSf5lI9nMwRcYhC4V0
TIv+wZc7mP50+x5wWddeDBtHhUjEv6oRw9+4yR/NAgtlwUGO1GlMf0g16dIDGC3plQyovKoKPdtm
HOdwd4HZpFc2hNxxG+hW+1LzgKtaKNl1KOnK3spL78FoQaVObJ/rWd+JY+EdwaRfN9LQPZSTHPyw
oBLjUzZMB7X0yy24yXrNis0dSC8Di6O2w52W1PYug9G3QmQvATsfNPWY9V2+LTMTGJDWoRS2qwar
NeUOrBUHRRttbFGbxhH3I/+yiIyY/GOmXUScTXAxrDILHFE1vNt4TZqrvh4xM/YyoAGOhN08YjWU
5IVIepMTjc0dSrLGVdvryXWJw87RKAdOv77Stfj2DdZ9XlWQbX3IYT8wxVC2Rlf5l0DlbjgzqvdR
1z1i9OKtetr+gbX58hqvpvRbFOecNOgXAeOu2TeVV7XvMmaWF74d/jLsQt5oRahiI53DDkTajnGW
ryr7AJgrnf2ReZXk0FtxGCHzDlpqPHolV4pVlgTlvGeXTt52o0Os9Hgx8IFlLPIkYM9m9hJneASt
DHDu+HKHMbEQ+mwQ2TjDh/X1WPrmJYz08Lsw8miHyNlwpjRN1mYYjPvBSn+Rw+d+09bBZUzcvWxR
mGyHBma552XviW42K9owhjUvLLgeNWwcPIUTX6F2FV2nyritIn3CYEyzEUDElSOwGdwrmkZYFIGg
attjJNu204/Am0bIWFY0rEYptMMNtDfCaGCr1dauZNGsAjGEEwVvSE5B8ZzKnnUE7crpkEMM0tz4
R1528InHHCMOLFuZUTLMX6cTE8ryTOZ0Udkq7EA/dSILAzB/1vbm5jhspDB+F5BfbjWtGjctCdrt
gNlKgyGglN4DFEuRQKRk1nnun22Rdgd8NzHXViNzO1SFsYMUkR7KxLQ577YZ+LrZh6jpi5fSgNdd
hPi/auaEER3Zcbhb4bBHW1evpa5vd/iq1Mce+MweEH921Q5Kvq+aDhKuN+KMRU/8KjIw6247TTxU
GMge9aaC2kYrgGM3TCkfQQXmkIQ3MIEJlwH8vPKc7SYCDU+UyvH1hkPOPu9ZK6oO5sHQiuzRwjeK
c4MhH2UeAdRNaNB+zonYGCs8+rKkulYCv+EGS+2sFMCwxZAHa0A9uMiZbXwXjTwBmXPzgIQmCPnt
JBukMIA6B7vVl7RuhLaxct96LBuziZxhhM5t4Yh3VXn9dJNw+FglhSl+TeQVwFziTD1wj/Xq+27E
psCSB+Onj70wQFWzwptQFnSSmQBs/WDYhrrxnLe9tepk+BPCln4JTZa3AGE0UFEeTC9UYYDnUE3f
2z67HoD09NIXrXE55rKyLnIbylgCpp+vN21B3M5Fosa4kDOFtpYiU99yaG5VhuSr4sbA9SZSbvoJ
9xxHFxlgxLD+RYvBqx7rXQ7tOQk25WT/7L0g3KR4VDuJqrT7umbHbgrokHJby9fchAEjQpBZxVWp
b8eYCGW19XjTwe7DSOZ/U3cmvZEjWbb+K4Xes0AaByMX/RZO+ijXPGtDKBQKGmcaZ/LXv88z81Vl
ZTdQ3csHBBKIDIXC5U7S7j333PORSztlyfJAKxU8LMKAHpOpeTsYUxpVJh8QWw9ExhLsyRRqhY4R
SzYwHL++ri49iSuGYAtH0zwapu9tbQKdT7Uv100AZeSx8GnpeQrR5C3GWIU+V99D09VqG7PggONn
lNwJnv1YEWtlbmg5CVRtazbWSC4MfUx5u94i0HaEMhiC0NQv2Tzj2+BBDlM6/ZUkSx+OPXBpNflW
xJZSsSP/sdpn1TDu69GztlPGZnAlZkjE49zcjKJNiXTvml+qjtM3gMbJFQelfK51nx8NV1zade1s
SBymgk/imMTYlu5xHeojAWDLTR0UIJALaIg2bL+bmO+6n80RvnMudWT52CDjSzxZM8AvYNVoumdG
y5tfK+PQjWL9uWjbi8hVZHjbBOtdujD+Gavyi6Ar494rRmPbtLX37K9lfGgov6806u/GX2km5pKE
SH9eqTpsP905GTtSLMu6T2VDmO9aOPH92FZtNLrsP5SUJ1T5hUoBn1n2A6AgMvbxNx0TvZIxubjj
MzvNdBV0GsfRGdutp6e3yfFYqyOokCmi9BlUyu7Qc0BtDHIZrmJGCpt0kRL+LRPWQVf+dWcO1bmf
QUz0HnxKisxkPCwWloOqdDqui6raW1BewWWO6ZsoeZsq6UKRyaVDtsHwEadEIXIMlO9QPbtdBean
HZ1bMS7Bfl5UEZEGlt10rONtZD2JO6jqd8DDTI9869k5mbUaOvIeTWA2xHSqXa/9F6+WFpGN6ZtP
IKQwsx6Kz/pNB/ZWqPg974ryF2HbZKoNMkrlbEbDPEBx84iqg5Ayf5gxlHifNfBtTpRhaAvy+HvO
uSem0WCiEHJ2Xdrk21rNI0tBY3peXIM1JINbOfF6veVm/1yEyjdoFi73VPAdkwSGVAZR0erpYwe7
S08IXfc5LrxL8F61hVgCI0v0wKkKqqLtoIiyKIbCfWpFK051xdPKqabDMuvhwVpnY1ekPxqTftTH
UrnPneWO9kgeaLzHUF7iiYaifs1UcuuUI1dySy4wUfTza9+Z8icUZMFdMTT+Q87k+UpkhnhQTsp+
pT2UL1BQnLu4b6FQ2ppoZIIZt9Dbcbnn4DIRTizgbTTItUlEZmcGb92w3tjKuYod5vh+XNRAngVs
o5r43FjlaTQR0/JcIjdcm5SmP7MBLhP8iOww9kuw6SHb5nX2zHtGiprT/Cx6SyMnBcN2KoE2L3X/
svT+IwXZHVkCtM2W+EyD4qkvq+yImVeG8FMqcKguPIw15qiZJ1SIxb6hV+k33CzX4E3DeMoqUINr
cSQKvLY20pTZ9ZAa3dlgpwe9oZrv+sJfPuCxXYqM1gp76EhA2NpI1y48luAcDJmzyStDQrKJB/4O
aZDrsIAZ8AiPJ0kbsTsY1IsVKMLg/XNfCHsLSeDNc91nx3HnF5vL9ZBadXv2SuU9IfWnO6NS/d7r
Se5ty9jn43SjeBj2deeXP4dkgFjcyol4U9usT8oriAivevPg1LYX0gzAY108on+nCvvJxi2xZE8N
rBYoSmbl+1u7Ssl0JyDlZMCwPEz086DqU5CSZDlGpgqcQ0nSP+Sj0t2RUQq5l3zdbUEdFHmGIcnL
dJbQ0nP5qlXgnQbBvHdQQCSyKrtZRbdsJPF5R2wkJ7O5INI6xTlqTTuiV5cz+ZfGPUH42bOd8a7z
SQdXvgApOAQ9VYAhbqVv0Sm6LreXX5IHVtFBUg18uX2Nsl07XXhhkvPc8iLN4XmtV+dqiOuztFIL
2oXGXFGNLaQm0gZje/kcl1yFZUOR4kqY3fVcFnvDyUcqgPXLu6hQuP0eZTsEYdOTJyh94qaZK6XE
bbRfVqvfDHWxJZrpzThj9WPcsaKSWvdzUV4JOyafILFf1lIS29IEpPHKs55YFhLdcG7bFtAMl8mG
IOtzV5PCnwcjWKfR+rI52vTcEFReAhIxR4PeYPgYUVNsalBrju8dN6BpX8vlYJZt+gp/w8ARUanb
hoaC0MhaXBEq5wIK9L3QC4JL2ro6yVWcvI6ZrrD22nb3FqqntPSz0sK/g70CToco5ZMO4H4bgj5v
hnPLlGHkWPbNKPe8ARBicEwVYcQKRgkgngsKwSV+HYNp9mUNMIwa85krgiPQSFMIQb3cWMI8TD0p
WWTWUOsdvLE4r2by2dnxSRf1DeitbFMaM6HA993qEbk471OVasYTE24P10gi3/XaneOIA5HGZSiN
YLPq6lL3vWEPJii4CiJCi0/mUj6Ma3zyfQPEqyKUX1Nm3hf5utV2cNVzwPW9v1vwBifVOpLYWkGE
KtvbrLHPrVERBlkOzwxP78jWubLi+b7r+PQrB0qTlbtOWBbrdBjH6S7BCrWps3SIFjet7vI8qHfT
vI6PfuKhiKfrW1KJZpcan22Tfa42ur5D2sGFQICOmJOhykQv3fmyBcVQrqd6GceDUsDX0oxLRVGm
QWYLiuZlGLKngplX28vnwqki3RHJPxvVu8z1d9IVOKk5LOKqsC5bmeeUgx6Ul3VtVMkDI5ZwLdd7
QaToUQjIAb1gmLZqEun9Ur3MxvArG+0DAeYklwaQ0532Abkg32fe5Ef+WqlNMo9nerpzMZk9lDzr
MOODDfM8VqHsgvxazaZxIxUv35rWrZOZVxonM4+eMofaqoLHtTcVPiLeM1KUEULJ7Vh7pwi1dkk1
HR7dYanCIY2JjQrKKIAcZU+qOaR5gjtWlNBp86rYVMXQv2rQLltHxaQbdOqca/NA1PsbW1XmdrIo
k6jxBgIxuyAcixj1aZmvmwbzrjX/aJ3+QCFpEIRewpfJvrw2gDrQqwEdrD34c7WvmvQ90+mZ/vzK
XTj74141T7FlX2n503XFa222J9tMona+pTSI8hQxxAvy9CrLelzBSPP0NZM5gQ2puvS18qqvDi4l
pW6+a+30bYp7eeXM/njyezQ/kWj7GhTWA1quu8Gy/pSjsG/aaT11fdvjUGUN2rAmIxRyek8FTxdt
99c5DHtQF3fOUp+6OnlH+6zhx30GVY0ARiQ1tnm9IWf1bGpa6ja1rKNqxYWaCXOvJd47ZbllHMQt
AaGE9LZwN3k2ZUc9sKsRrK9lYHZgWpv9grGlItcqHJilhdJpNNeZcE4r9FZozYSaQGS5syb62tn/
4HF/HdvfUwe9Gls11d6w9tezJPLZKebvxAkGMJU8IhbH+JXbxsESnj6yo3Kk5amOOL0yRi1D8WOK
68I4jdbiu3vWYzKE7DWRbYQvrGCiDS2cQt4eNrTpz40RLJwrvp3wyJRzgJdNth+dmC7omOUy5bTv
lRifoUXzQZO2zBBB0r5ZjUOxYow4e5oAgXYEXZCzwG7o4WZpadFLTQVBu58/oe9/G4XRHAy2SjXp
9VGRN3CwaX9hBG7ylDVNZZru1h69d6RxLxKN9asrggcP+6BVEQ6XqKIPETX11o7rcq/jH+k40/EM
dQRDoUN+zF8XK/VDpyghvZzxj5uhCXQy77hnwUslGwkzy2DENRbN90D9ZwoyzmRsaSrZCo/cYjL5
MZ2dgWUdYAwoOte7KkCj1wnNFSS0ghWd8mrkLRqXIZRmSuS0CT+JL2W7FyRnYT5ejjOh56vBbKvb
2ZsfWJXZKrvfS2d4lUEqN5Xsg58kfe5NjwMvphFiJv6VlBZR69PyneXdxoSH8WX6sErajoW1hSg0
o7jz2+TB1LTcjV1JhpKAsbx4N/p1tl3i7EAAMSDkslLXbiqyfSD6l6lrZbh41TUzTmjpM2MSeyTY
JKagRp35UReY4QbO1vUCh0rgzKZW9o7UhTbmqZxkPAZtw6CjzgDoUINj9zy18OwpH405fzJdm/en
u7FdDBJx89FzfYad7p982ARbVQ0r26brh7aCH9B4PkTQ/WDGuG4NXzShVc1VxAHjheCeHodVnEn6
t5xWIpO62cHBVX0eprzYrEkPLqkKnOeZYn1rd+pkkY4XVT5Djcyw9QNB8G7U9PWhTHtaJwXvrxLo
4jFsg41h6eJnOrdu2BTmazMafQRTwCE9vSxDd8Wcpm0OKCmq5mFQNE4Jmd70kkv7Shf4EJMitYfu
gcVTzjlPpcU5+LHRhqkcm9B0rPzgDeOLWxvdjRmn8Xb1LayobgVVcM7nx8LR+QtoToRhR3WPvkSK
UyqZrpn8eVtj9r1HOYzyvqmHd62chfrDtwg8UPV6N9c9fAEOzcfSSM0nTgL7QSbgfwOIRCBUZxJ/
WjK0xUCJ4in5Zq6j3suyq3iveZbH5mQ/6KaaCLemVCWxHCA5mz7DueEIPEPkxU3YLfWTvdTO1nWz
h9qHtGgQSLuhK6mi1RqC+8lb/SuhK54kJFFtUif9ZJW12pcUyQTVT0QZWIyxcCCIPZMFsM0akO+q
yyeQrHAHLXu8L1oXuPpc5ZtgIK9P1YjfsH+N3uiuR0qDK6+RaWiwt3CojTiPcmsAXwQh/rBO9W61
uHoXlRlbr7WTN57Y0CqH7gOYuAvvCHYN62EGOeJuLbaml+grK2+cozELAda6XEKCGK6KUnQhodnB
TZEEAiUwHlg6YXXuSVlOdRZiTcknIZVS5ss9dB5cALnJwp1tZaQ0uhkHZUxmXpHZtxgT5nuljYv7
xvxl93xeUCvsJ8euisg1egaP7bBGc2m86pnZwNQXLd0EQ/opiB+l5yDbjTw4m5DbA5Yj6O0lQl8w
nknNQFia2XHmAgJvLTsXjrQY9MEa0QxQFz03Sn1/vZoVb+K4uO0xiSeuZGwyiYgAezFm6Jz0qcq7
5VS7RhMVkzvdTfIiOTiTBOdcVBRSQCOngWTMdekCsFrTE+oCQduM0R2e5/FwgLcU3Myrn5xFDzgl
ngv8BNPU7sdUgwWFRQ38wCUnq7HT+Hru5+zozan9qVNnjVZi388p9OYWvCyTLLAHHAquUvs+pRXJ
mbHtmfrafGZN6VylTpwiw8Y+9Bev/Bl3DtFAY2lRIOIjETjEVzP+AZcqP3qBK4697tbjJAbnTJw0
5BvlZeXXxG11yxc3Tqi0ub54Y096U9HDLfM680HWffHh5MI+AUunO1Vx8+r4k/2DIZmHBwamcMYk
L8TexVmBYupE6bqoa5TPJJyTRNxUfhtsXNssUZA9xNSUDdizqGZQWgMo1yaVrM/lXXdshwI5bxn9
PVNo+7UtTetu5EM5ir7qr1qqm6ecSv4h0Fn7MxnFAg6Q9PHILM3+MmzDj29hcUl7rDPWpI1oNQZ1
NyOa/XIMVe6tFbkVAl49jSGUd4TvIg6qqM7ygrgYbaDk9/B/U/BL19iroXwN2BI2Fizi0zrm2Q00
x/WnvVY990hLmufYDJ+tqekv6io45IvJkxGQx560deebqx7WQwKLAv+i/7COfRdCrr8E+pMPtaBH
u+57AsP6um39apePKy2+VRO3u2FC67CmVfez2i9S8Rom5XURHLv2PNmzuuurxDrLLjGiMpX1NoPF
CrOWkR1iqL/X/Jx4c2yJ/03P/ufgeOXB6hCu0wGmUSgBbRsI1EJ8eN4MS8qv6uU7LvCGMi1kWJpU
yedoyOlomrZ8krrIOiJmnCkSopuZ1/DgZSCNxoca4JmArJwAGbD29a+MK9fKqu4mk3yY2OIc/9Nl
1nrPULT6FKk3/aqD0d9kWYzAJnz3rm8lD3o9J79mz8kf0r6UkRxsxn5xPJ1Ah8oQBASTHMvOdqVD
mZtw3J8Lp2MDZ5muCs9uj4XnYJ2Yc0+/rjWHT1D8UIlMuotyUxwMoadw0i3xrIETH3LopRMud+jd
S42qZLA3UE8+m+6+umEu9pI3nJwQ2rhKzPixCLLmeW0X4IMJqka9LbvS+3IS4FOdwXeHnlCcAsFz
OIOVvRNWbp3hr5oh0L0e6xk2nhi1+9M0guSmkSNjphy0IGNfeTvYDhEnugW01+oWROaa8kxUq/sN
yGBkvQ2dJcugewY+vNfJokZLpqTPNw1Tk7saW95u6IR67LoGi0BqYBaA2oFCV/Govxi3dx0kpZ09
8nKMIamPDfuqkfJdsTVyTasua/uq8mP1meUMIU1VvCZ1ZWxg8UArJBTMTSNtVfpDJl79OvGebKU7
czqwX0ywGhagZcRWs4EPlu+16j6nHLBe57QfqS/nPbvT3V2upw4qdiAOguTKm8Lx7BeZ993BSZeS
KZyNNDU3VPqdu9DftNbOrAHpybHA6eEWU1iuDW41oEu8FIpZXS8fwv0NOTvFO6Y4Pq2zL7cyg15Q
ZVaOG5958Qq1YRf4BvPiKeivuzX3GJgwG0piIpitye43msHNTzDwI1I0+KgB488mLdhpWcGX7O14
Rugyk/w6kS6w5962k72wHS7KtHIjrwte3NTnTuB8Lt6V3ba39ex/eb3ZnsWU8FDoLvx4WJbPPPPH
rfLQPPsnkxCoR2dpkAra2j7GA7QGR8n8akEjO1eCqXlfjUaI0POrLL2SIKq+PE9TpilvMzI5p6l/
nPBnMld3pxd3jjMGnCbzDSLCWUjOEWrsqu6uV5EvkRXDLCXPKN95BTF8gmSqW9dpQYCY8gj8a47o
2MrDXHbme+7H42lRE+NkiXcJXoX5nLUGTs68eaAca4BfA1VPYmXcTm4H0lb6MsKhZtH4FTljRsyw
adynGwIt6auTjh8/w9IJtuRjSKYVQ5Bnc1u01Vaqut72fku/1jTBDab/bNdLqmmD6XYYe8VP5Tf+
fgwQrZQyy4MNqejAYdxdeRxDNZO2SVyN9QRMFsD4QyoWQKX1HO9tI36L417sZ5Ub51kN4jPWLb/V
/XLO5egeFWvaeyjt6pi3dbtv6jF5yGd0gc04ucZNqscpdEZ7/OqBS9b8bM5jAEKVvOFxxV+j0mYv
45Uxfjt++faAiZhu/w5myNIwWfats5vILFxcJlLatpyTg9kHdHo3tJ95Hc98hAN9BIjfr3ywqisg
Wt4dOZ0Y83PjDTB7ce41Y0nhiHKrYwQnQ4499Bx72qP6LTdrZgxRUlZV2K/9+mYnSkaqlHZoO0v3
CG+8fdJT2e6m1naORHKKaOJseE+naofjDZZ9PSKdqNBJcVkY5vCAkI4M3tnOBuycvo1nK9+mwhPJ
hoE237uu27AvFY9DS4CRZg7JvG7rjOm4a4B2YSM6MgiPJn9R8I+66gSPnHdrMsensVj01hiX9Cld
MY3JRAxfPhoVotvanvTSuFu5gOxC1GACQQ1Rb9zZeeGvdieXMxduq/hSuCh5P/tx78Vp8bmSi/c8
OXm/48EQn9thVFcV9k8CJ+xg662sPSxW3n9a+Co+DKfzPe6cLo7K0XwZ+Kn2vLvOQ5zU7WPg+Vpt
mnZIt7pedRTPcH9nQ28XADVX1kjUmOjF8sii5EKGnGNHcimq+9ZqsELlDZ54of3sNgl890AcGrV3
aw0njAvzw3phFGfz0kej0MF1x1DqlVaZDlPBefkyZqjeYdzQBzWZRNoeRH/OrHG5pYN+lna57AlT
BS5uJYM+J9b03Kz0tUKvOhxt/3NMXXHVkod94R1vFgaPOaNIXJFsGz6QofPhZvWXHycZUkCKvkpY
A7KF10y/TLEy+slBpvJQrfqIXhV2sKLHIK3P/CFkbO/L2s2OThM0rLYxMow3IklsgLmdAAlXlvzv
oqiNwwJb9eDbngQpWn0Y04IHdCWj7uAFKVTVdMEX5bPpKBvYeG3VVMxf3Xs799I7K66ZcMm0vV+6
dX5KJSF1DdM6Vu6YmKsyn/Z5ZnwUs5+FOLHcg9swOskv2ZF7UhOTq8KHacxQ1I7shIcDoaOjvsG/
/LwYcMpbpymOFbmZ4Qg1EvC8++5iXblKy9F+c33sKJka1S6Y4xevmH+khPdFeVk6WwwRLAPWXFJt
bMcPde4fTPdmAhStvLT5MLwyvdF+Wz24rcdB6bcR5hVrTQ32BtVKRj2u94TZxcYrjNu1aCCaO/aP
hgdyyOn+KwMI2bv7RN+bdtffCEioNx7bievgJdsYYNbWT1RwbRbLD8jYVWQ1I2Jvl/mcXUPFaYtu
V5SSFqcqbf8r0CSxwSDHTaVWx9suttnt5lSTy4dOse1dTKBdgBuPTau3EZhgSPVP6I4ZSyPC9Os9
gqhvb8FeqjuNA+IdcNP6Syx19SRMjBiyH6wHjB05D6KhQm835MZIxuzVNTrWPvH9AbDE5Bhhusel
aYhDPBjNyQjoAMFti+K+L2a8RGi2mrFfLPWPQLAfi12n2TaYsA4WI1h82ilh2cCVsAcXVogPluNj
qp39wm4qIy6juVNIc8c5EOlhAfPIcMfqzuSCU1ICJIi7qbwqiklAJhxixu5JMj0OGO/2mL04saYi
BiG9jE/arIuIqn45NHGWhBZa+1mlZhJim0DxGWlwPOYpm99CamMDWSIJ8gCJ1v7h9zFCm7QMZMR8
NYLbaaYQn5Is2AeY7X5qZqy04ytGJzHm225MqxftOTX+wxYtJBzgyEWup8WeLQLTv1J+zviuoLe4
zpcOAAQLlyluG8+9T2XPWUnGQ0838atDxr8ZnCyFq+qN/i9Z+VjUBnw7MRPRfVyu3o3JJg71VFo9
Thf0PPtyqJJ9tvwIcKaeaoN1wiZHPhxd1nHibMyeR4xTCFLjdNW3DUaIOKi9HaDEaWMBB+IHwQFs
LEF73eFcRYrPsBskhXyQZomlxBjFJptx81GpmPtG6DfER7hsNZDbNcFCvqrxJ5ki5Y/AnPsbevD4
uUTX2gd6rU/1ms+cZylNScMF2qbecqAjEqFll+0pGKo0GmiMXtZ0Bd/QjT3nkEWYpvIAvtd5dxrb
iWUAmeHlmIU77n1wrTdVXAWf44iq13pdvJXl3B5UTjVTj/UMvIIJx2mdRnFgZWOkePWoZwJaNLXg
oZzzZM2Qh3393rrOup15Fm68LJ3PMmVRkYrIUweX8gFgAtNN2wJICp2t/+6FMaeh09X1G3J1+TB3
2D7qFESkJv5oK21mvasF+auvhuk8D5gpCRVlZ6akJ7lgvZiBFd6DtNSjMnW8N6uMeVxpvWOkGbIw
5zD07TY+4Jit99UUW8e+kTi4nMTONnXiOY82DLnzgmOOa7/NQ819hLYDIHCC08eGlYeSb4AEnogQ
fuUmz25iB/MpTXL50gckDmzE5C3oN36ntsFgT7cA55OPhD8PM3+kK844POsmJsZjSYeTVULX7IgI
3jZBAs52os8vXFSNhGQ2Eq145qLXP7pY2yPyM5kjJqn+0YHMoB/IpkOCcTu0jGW4Gi1wdjqd8mMV
+N0uXYP5l3Rj7oWAE3TP8dOENUc5w9UJmobRjeykdNmabFnH4bncpQVSTbK8giaUIfrw12oOw3a0
cVaadrKokNx24+B4+gPyPGNLDEZbjDsgETClTOyIwN9AJ2XFQ+r55+SuzSbJGX8OclRRNqVqr7kD
b8xsZdtoMPs3RsbFts7ZCF1pVo/m4nunovEznARx9ZHnxftomQidimeII1nqiOvl3TDqldUYx8Ub
3hlhg5/3IWeDgRX6glt5caWb4x4BVuMlA7eDA1nwtzXH/xU87aku+fVXHhpRLv/Arf2f/Xd981l+
d3/9osu/84+vAsr2x797QZX9y2+2FSrUcg+qZHn47oai/zPU7H/6h3/7/u27PC3N93/+Bwbmqr98
tyStqz/jz6T32zvwexLNf2Gm7drv6kv9bT+knxW7s79/x+PP//yPy1/7HZqGEffvHmwynowERkpp
O2za/U5NM1zn754pPJ/ZjethvL5E6/2BTXP/LvH/2IHnBTIIiDFgh/gPbJr4O9Nk30ISAZ2GoYyg
9P/389/9vmb3O88u+a7/+P2/4G9cXtqfFjFdz5LScoUZcMEQkuTaf1kk1b0lcl1NbJdxx+THwVgZ
pPGEarIw6PKRC4fZaheKwp051lM9vdutcgYWvvI6opWLV5TjBatcv+raDJvavEQE2Umyd0EjOjvb
lghC7GOgnLrrdKh7oZ0LINoP2G/zDCidxGp+KjS1HOMwIiFLs3WKU9khEiKBBTaEsWgUlnZrXXG4
LatxrKe2+8XNXL6MTZnWKBpoKQemBc4cjm2JGbUsh9gEeN8ZDeDvYWVXiWC++RGnp4fgMXYzmnzQ
vnOp4YhERPbudT3b92xzjOWhXOrsZ85+6QNKVf4eWMk44Z5T+g3wLXpXN48ZM+Fqmg+TaV8kFaWX
byadprgMPuTXUAv1xnjQf3DtokQ+huQqzg57eHaYrtUahzXK1rMuAjynyL2ZT8dtlD8tEXvli5n0
nv/SFSs5izGL3GrrW6P9hEduRh2SEi+PueJ53cTkU2DOQdnFibYYHmErrqDsNcuErRS2B8uJNQMb
s/mioHhDox0MfZ13iuKob/O13Q9Ve0FPqkSfHAH7U5guRg9zsTO9a+XioxCz38Wma9yKhUfxWt8Q
VdUSqEg28sCwGHwXzjWY2id4P0wbvHXQTEZLD0kkDtz8tmrGjo9TeEDJNUYljm5V9T8VzS4R9nli
gMwq7fZtMQ3/sxKT89NTFaI09cHy4mRG8lqYWBg3BHuVmIwbB9fd3DMs2dhlgIMzbCZ0Kap6U1w7
UjvfSaWrEuwWVvmdSg2L6SBx1RnbVHbnRP1cuUVolPZKmh+SJSUu7uxrC5Ga/YdAOvaO+e7AWSkb
dAPT8MwjKRiJFVWMX9kpUV5TRoXUiXpq68zPRqZyyzSzUcp9Fo7u0Ly1lVk6LCMl8w9RKz/eLOOc
dlGcLu1bqWcrmnXbzxdV07+viXozkM7Wory3+gZhcwhqTjiHccCvto9ZTSs6uJifPMB6n5sgtuUV
OgrEJoi4fRzZ0iVTci0qpo1VWbKA0nZjk6NnzVDHSFgjetEqFAnjnGtUrbrTRYPGnyQZ9s46fWMj
RX3j9Jd5WHmyYR0IZ029aW2bM3ZVdn2Y3aS679fWmUGa64arKed6xzXorD2mXscBSjpXPvJZNnGk
GWPg/GJaBCXCynrDi4LMv7j6R1V9UmHRCk+O3T7mk+3Qz9gt40bHKNjrqIbA0deDQpHeCvzRVmQk
prpsRorhNLUzY3i0KnhcojHTAxaRcj9nbtOSUmaO9ysLEW8NBj0jJC7WvylBN7YRT77+qWhLhfNC
2PlTQqmNOiFm+ZqUZvDQ4Ey7Mxejvc5s0hmLxGNmzcvBNiGdoNZRW5YTxio11AM3rQYkt4r0Nei7
mZ3ExfePfjAkRciTWrM+OadAKuI8rm4nnxnS1oO/xOpClU2ELTWWvSmZnWGzWfK8wl+K+hKuhhvE
XKIX/64v8mFmn7eShwQENDExi9HNUIHRckgGHGKu+tHvi22bjlCO//fn9/8Qfjp+t/3Qfv8N9mn3
t91Q/fzsOTr/PzjRLZsD+B+sxf9ypD9e2KT/HQaVv/VPDGogTMilgKfswP/ngW6BQeXOcHyHBSwG
ehea1B/nue1TBQib6ZctbbyQl8yMP85z2/674DBn4OHa7AQHxGH/L87zv+S/Ukrw0gJenXOpHoRr
/iVfwcWZmkBrSu6grS136nJoj27ZbtxhMm7gGnMzJ3Q6rd/bmzShTN8Y3AEHOH/92esKBbGycPwN
uSzTdUM5GyGAAWWMAwleW0CO+HfJLJcX9M84gN9eMJxThxLJNT1p/pV21zYK5GzfJneshRr3mEIZ
nXET7IpWJKE3lG96dpjdVgF7zAbjgb0mPe/fxPf8ayLL5TWwgyd4x/jFx/dbyO+fUg96LM+9IwkS
NDLPuY1XKT7L0dJHVndwHnVm3kWO7tXrn66s/6b2+i225F9/dD4gQeXFf/l1uZL+HLag0rnTiejq
O9VVqXfbs9z87paeuFlEne7JhZTntWmSpzQvL+uQY22JTdCsvs/qWpynu5Jn7r3op7hgfzWptmxs
WP8GfPuvGS+XdwYEiOULaXpO4DI9+deXWMZ2twxNVdz1wVKdJ4f1UxV0cLA9vOn6YGppHVn9d2/s
Uc3/Lnvxt8/+L29Q4EspPId7jaftJUTkT58Lh1xmy6Cr7lTa3mRmo56cnPnoQADttYGR7fR/qTuz
5baVrEs/ESowZAKJW44iKZEaLNnyDcKWfTDPM56+P9DVHRalkPr80TcdURdnKpPEkLlz77W+BWWY
QSfpQMR8C6Pa1YggV24SRvt4DIzVJ/drvh+vvo6lO0IH7ew4tmlhXn/9dabIoVPZ5OEtXT9eqa6w
+pcJL99Rd4c63QSaj8mUrhIp5qWJRgW//cKUxXjta3nm38SZmaIT7MbmUf/8Tp3JKa+/ncFMy7Xm
I4VybHXxNEktkiEMLXUqCz1n2J9PR9Wb9bNhdOH2PBxXLdMxLK3NIYkibZ8befzJJXp9mOBxseaT
iWTmawlb2vrFd6jyIJd6X9unMOmbx9AgYzJkhz7UiO2eUcPWn8AoZwrn69/M5/GAMPdEk2ldHl5G
P9IE8SDyBNAgupKgBhadEeYPaZJH/SK1OAZXuLCTOaJSCul8tni9ptj8+b2GIXWFg4oTnLpYbbXK
wPZaKHmKNdnu6Cb4V5lKspdydpEZkVwZoylOOt6up25S2Y05qi+1C2sqinv7yodc8Mn7+nZN4Q4Y
ks3ENmyIAfbFHbDYtQqrsO2Txv15rKLcZ82wIv+c405taTv/CBE5y6BCfQtR/6otYzJPgyDDQGbS
LsVjEv7sdb9/IYej+SyB6J0bxlXiUnPytVCUXny9gpmE5luOOqHMIk2wrUS+q9u0f4kCM9/FRjy8
ND7CMYgU2XoYJorHT17iN/uNpSS7jZKGNBwpLhGSzZALN4RydlJdNN7X/uwJj2IaQGN8yGXTHFKf
UbaBJe4qHIZkG9ui+GzTO28oF8/tfOyWZJ+TxGddYnbatsjtKYKC5Mp2T+Mzu9GModmi7HZuE7Kp
v6mhR23DaZgVpKPsNsO72I7bg0UYTbRKqhjdhln/aH2a93TsQ6wkRnuyNSNflBA4OVk7uvnJ0/5m
l7TmqkawGvO60Mi4uHeMgYWGjAMeYK/kAdW1c9eapjyIwmYHctSI21Ym6u7jG/Z2SWFFM5XFQ61s
Czvh60U3xQbHgMqrTygSiufRTUD8Yu3Ld4hMimeR1fKTYuAiJGt+qTmMKkUFZVKS/QEY/bXrNI6R
tokm+xP1EftuTNDNPiFKDts561lOlvNKhiEudN3pFi293NWA5VbDM/inn/anm/RegTBf0dePCV+F
uoCH1cHXfJmr6KGqIe1FDadAB13YqNrdFC0u8c7zA2tRcVK/QTPjrfs4ja+brA/Ri4bIc7vcQQmH
q3maou6bCj9LF3xTFViUqvb89FK5cnsuKFFERNGXodtzcuw+3BpDV9E8sAJG87n9bORYQYQ7Ggs/
n8Krj5+Gd9a3eWfhHeZTlWFe7nKGbH0FVEDAmCicx6LrErrQWZ4tKkJkXpiBGkdBA/fWQiO+9AF8
LjhexT1dXRQ+caAXqzHr+6shGPMr5Tucwj/+gm8XOB4Zy7YMy2aJI1Xi9eNa6jVaonJe9C12wLax
6BiXbfudl7y6DuYUdWeKgw77oiER9ib2z48//23NRCORa2M5BpIWi6PI6y+g2+DaUVpTxuau9rUe
U+apBOiuDNMHYl014dYpjfCGU3KATyMa/afO9yKIiIbbP8Lo+ncxSOe36dX3uYDJIWJMu7gPxImT
+zd8YXvDjf755DfPhdfFe8IezEPJ+YFq4PKhoDkWVcpXGKiqMdSXampaItaHfJdh+77mdO5fRzFZ
FJlO7AIDdcnhukOZ32XxLkC73S4NYTS/chgIa8Nt3U8e2vPK+Pr7sWLaNk/sXMualwkwQdQA/EJA
dTtgPdnatIgeDQYoux5T2V2dGawy0m0g58QBO24ayBh1U0fLk5NRfjsGAdNFLUocoiX85GkU4oFx
y7AoZFCXi7SFzqXVjTww/e1fvN5w7gZB9jx5pCA84uFLObQ91ngC8nAQ4x/xovLQ60YxrVpga+Gi
97P0KfNGjhfjXL7q+tRAjxinA0OSZuE3eC2Dyc2fsVnzVaMebMeiiEZjNcWheVXl4Xhy/ax/+fi2
vn2VOENzIHaIUaHaviwm046wRTGw34iwt69lpsewZobuWyBMA58SOSZBHhhAZIoUnXSdfXLX3vt4
KTkW2qZpU6vMG9Nf24DvJhMqrD68rbVA2yO/jFcGBPQDtXt1VfQ5rjVcD+WGjeSlgHl/+/GvP4dc
vH5oXB2zGV0Dy1S6dZnGOXaei/DIT2hOVTwVXYBps3TlfAakj/5iKAHpYN4IgSgaR2AA2T9GpfD0
Z3SVyX1jHnFXoLYG34V3bdVg/a8WRVsbzEkBeNLXH7mNwgtwTDJYLHdaOBjHptTDrY8ZNFkY8C3a
Jfq0fFpQylQPnjaMXydyk0BJwUmjWyXJQ16FcuBLaWlmHKMcXN+CfYi6JZvoMC/TqjOOZLjpA929
rHmULn9PT7Z/gecmD+h60m+B3pWPDRrfPeOA8RCcj7t2pTt30PGL5zQs+PM/vrrv3Vxlco3seY2m
nHl9cztZW1lfyfhWo/GBYZuT3y3dOX9nytCAwTyNPwl2QVVhjcFaG33xycP13orF7qVzZOMwqV/m
lJGvObmdjVidfbN5rPqq3I6wi9JFWg1wIj/+sWfK7etHyULJ7LLw8D+FLeT1r9VkM5iZwlCO450b
GxZ198TsPjiotB5eUtYeQHGQYhaWhtKGE2q3htfVXfN4PSpEK6Q3+LLc+JCVViiECRAz/ApAke7X
2xlccqUzXvgsPejMkb341jTZhGG5QNTfHmgn6cpemrVxKtuCwQKji2pZ8UBfo0DkK2WuDdKgqKzm
4OB9+uII8cudn5QW5fo/TW/3ezNvZ2g6nVa71pIvnVE3j59c2rcnQIs2mxJ02rCZ8m1fX9pJTQa9
GL5kXeodADTEncfMibONMJJ26yeFuxtd1/uSMKg5Ytjokf6HjIMA/cou/C110X3G2Hz3wgkpqJUl
9lfj/O//Wrn4THgOJSK6epKcvWujeSTDpGD+kDsPZDOFB5KTh11iRhNO0yT/3jUd67qGIl7pkfWg
Na11HeUNbysCiBcRBP+jy3bulVrCZKRyeQACSmfhWUkMml69cURpl9zKyPvq9gXerJrhXBoVyRXM
uPyguzqOzYLibrLVjl2rOWl+8AnvVHGbXj9rzFLnPpeyqbftS1Kvz9w8EYLIKn/wmNPFoiHhOgQp
wtxcDxOUOi76YycTak+/wfrkyPH2jMMjrjN9ZbLCin8ZO2U3CenFNLRuq54Y2UUS2M2jSpR+dCDS
LZ3Goi/78XN7wd+lLBNCWhbv1dzUozaZL8hfz0gQg59OVRvdyTCplm3gCwvNQw6/Ic/BMMwnHVqe
BdBVo7lJnKZaJqVsbqus1dZOkRbPU+ZipasccrlrF1f0gCkycKb8pnEd545CZjj0UB08P5yezo3J
mJfxy8e/4py5/Pdt4yl3HDq2tjQord4UVg6OTAx8Y3sCxllcu5VZHqQoMVLX4mFsEqoU34hhVHWw
W1Coxy9tXD5WxsRB0i99xlOUTTs7FNEKVTuyYHSzwarrbUT6bnqTR9m3CJ61oqkUT9/1oc23KHYq
xtuq/KICq/8dA3m5PW9neWTnO9cOp/uBouoXjBRCmfSZ0hQPcvieTqb5NUbxgQnAo1QLwRHpquIb
qtK6MscStyjytU3ZdyQ69Yho8Xm6Jw/vKb5KUp6aUap1Z2vM54LQTbd5D+hfuWP4w1GDqECIJg2s
HtAR23PLLYv0/lY5DE6nqXjSOIhcM4ur1gwo24dUUEVM8mSKKULPObkL7H7ajxTD3V2Nl2Rtp5M8
qKYx2m1c6QGW9QAPqdnE/wSulj3ySuc7vylMVOtDlz/iztMPEbrQ66aNphcVmMZzmHrOjoWzJFOB
yiMrpRl+8hRfvjeChdcx6Euj/TRIrr4460i3z8YI3scJ+xtVxdBS+cq5DBEyXbtdNHxSkb7tgPBB
FusWdoG5M26+fml8LOPgsHvj5BY9fY8sLJ47r+CBSAIcUaNjVsikWHI/fsrf6ezysYr4RprPtvum
8eLS2klm7/7Jz1z/p9mCs5Jtlyw5f9ZrzZz6uwir3aFyC+fOMicwPecK6n/wLf4oVWy2UvcyS9SN
+8HXBnhMMf7QBO6ZqpethjYhsg1/gcLwp15O3g/gIVD65n+etc1nMVnvXApmZAZDvHnO5hqXRbnT
QquxBnM6UbYHhzxnvTEmJV7iUBhHx+tzdPrJceqTcAVHg3Y8me3bjy/Eubvx96IzNz8cwWojOOWz
Wcy15V9Lp9MbBS4joZ8GehEgiWydGnXe3n1kigmajJCDfxLH9iYbp+AogtJ4GLIy/523YTCtbCGL
Z5JYqenrvmoeY7ySO60T5p0DlPog546WH3b5rjLsGjljj50mGVFM4thPwo1DR9yk5xGyLCmH8v88
+iFD7NMamcv6tkyd232uhYRJtyl0Ll6wJOvQWbT9fyuJBJXcUThFuMU65NzBQDIOFRFjq9wvf0Q4
TO5ZRdSdoDt9IHSJXpkvxTbUzfG6yswHP7TFetAQKOQuZOZEyglumuh/A+WxjmgJv1VWx5FgmHq8
8kRZQqSpnyifZ5Ieyrs/U5dhsKxTOeECWHUuIBtcbCVyyUAAWzWH8R4cXgl41wRwF00gKY15QMOI
gBalllvywIoZw8DqUOhN2qFronLf1qBj3LiR61jvs29l6nMYUEG2BuGUk7RSxXdSDD4PvsGzFWOB
bAzXuD8fvjRu1c4GR7EHbll+Gd2i/WdqQNejo8ex0Zn+TUB1unUTc8IlpUGA7DTtJ+JMnTzSeZu1
+HuaWLArOJ7lsoMCmFnbKHDKGy9Rw5Y2Do8KjRp11/VZvlOMKu9KFzZgWkD6m2JvL3znqw47izmD
2Pq6DzxRK9rwJbch75w36m5qWBaNQu2BCUf7yqnDrWRINaRRsImdxtlDahqArpnl1vS64TD1Jsr2
+QwZtV2PMwx9U+YE8TGMGCelmce+lib9obTKmkBMoX1VWf87m2L3SGBsVKDq9UAwe9DJAyv9kcat
u6dNo23aJgZoGhnBCd0E0Ex0//gC2nAE4yNvjSTqVsibr8NYg8jdt0a+w5faPKal1d2Dt6VOZcD9
5BhJiTa/Ngai7MEmLs7/kdAT2L5BJR8qIwY/2AIVcSJyTUUP5Kwa3ORPRQsl3cRHTcukaiBAaJjk
noOolLuUTfyW9E59a0lMAItSYuWmHdOmC3fuJ4XzlOLccCnbkstwvmnYz8ylx9D/ZxTH4oYGrbPN
arTAbedmCJgpNa7GHhZXXx8Q+OTfLa+7STrDwYuloCbIzFtSBttULRK1dQShM9E99HNibL4UE1mu
AQ7661DWal/FybBswKMtYrOskbSLND6cdyO/tEOcvOVEA0DLrC+Us8WNMcZkOAml7YskT9a4ZsUx
NMMcgd/Q/ezzMr/NCJfZ+VLrVuGAIrrLDND0YV+snM5vtjj3HBidLkw2K63dmzJz7zsQrNeZWw5X
FfaYVagN+sbjSYbY4OOqKkRgPGO+BAOjj/AW2xSfzqqB8rIUQg8wnTi0G8dQC1YGgu2lWVTia12G
iHKRPWmEuxIi4qJctwtobWjbl0AbnozaMVlKvR+pn8T3zeA4P/o2+ObVvrFWmUi3PoD12wSRMyM/
AGHnVTHgNXtkG9owmeWLhVm7wkWZLnkZf0wszscS0diirrvvaBpRKA9Z3r1UqsbHPBc4UQN8COd8
BxWp6awfPRygRw7HzaOYmxN/+mBDmfAQ6kJAUxjz4EdcsfppEeJ0fuc8vXHU1iihNUweBds4Vv61
B1Via1N2of9Ls7WLJW8zzHiyutXr26gH+DqKxj9paePvEG3B7JNZetAM1BOYaDWwekqg9l6gvxrX
qNkjYtZU+VVFunf0Cjugj+uwvISRHNZOM96THEdOrm4XzxipWAibgZ4egbVxu556m5m+Jdll6ioq
n4MScfzi3Dw9X71ktG0yKzDIR1P64pVhjjOHYNwtoCDUcdSbjK665AV0kfxmybr/lfpDfjNooTrZ
aa494I4f93Vvyk011NZOd+p+Z4gJk5bX1OspTIsNhD1AzyMYm9SLCmiGVbm0o6R5PM+U4NxzsJ4C
WrfnpWwczOYRNx9gI0i/5lWQ1qggUEzRJxjkni3HfLJTVnXXyr+YoX4zDeyyU0Yi7qLQGrkwQ0hC
bR5fW5ox7dOxzLcQ7uLrWoFrDf2RTxtHo3gSGmiNAV9Pz+/Mgfu3Dayywf2WNqL4XTQe432nwKoI
hEh/zu3wPuvNER8odnxsPweFCvbKjhOxqZJJ3TSWsnbCMOWVgli+NDv8YnPYQB4WzcNoAkxyKyXX
JsL3G9Rqt7bdR4eubeSdmqtNpI7cufPQizwuo1hSETpbk+W2T7sHU7c4vEzumqJ0+o2McbrpxiT/
M4WI5uIoCjWBsY/Rb8it2iadRc/f8tHf4gqF4OPjo7a1QL+mK56gYXfrbafnkHnKyGdv04JvwLSv
UXVGcDv9/qD3fgtXPde/pEg/tqopx5eMum/FSdB3VtEEk3kxqaZ+BCCCmqV1y3CFpO+X0If6q8gL
DVt3hCPQ8gxzSbgA3fo6GvemK1qm004KPqGiIe2V8U0VgoOfAMqQbhAfjaG1wPTEBKTRZ9yWnY4p
MO1/58Re3xi4ZPYx/dy1VXImSBwRPpixbsOfaufMjc7bYEj37hNtaA6m0+SnJBvp+guvnFnQvPV4
BPVHzoTJCSIhEmSUyd13ALo1GGKmJ+dyD8JseFdacfp78iwUQnOgdlYjSa01217lUngLFdMJMnq+
DvNl7GxiLJ2Tg6RlkYlZs+v241Myatp+KrJ6NjFVRyJGwy3Nj3zn6JlYWnqpAKFwIWH7UWquTKvm
iMkL/tVrgd0zcnBvuvMOWUYT0YGiJLjKmsfqjL2LRd1GvOVT67Kb5RNKDKvogWPM77JJ0eaXuXXf
zof1zAX7BBN6zRm281dxwpVqlWJqFtEosnjNlPswWr19aIFNbSmDjEd0sbssxsvAYycVE8fQQVDW
Reou8/O5Kp4FSb1v29/1ZND4+XGg7gbT4J1xE918LigrOERUFXt3CSkhAuVWs/LAEeWf9H1J32mu
I4GYFc/Yc/lXgLUi3gBbtfcRCtfnydOplJ2x/ubXPk+gq9CHQiEXe06MwT6MDPvFhUV+rNyY0B2F
l2SHUaM+YFQ08XlMdflTiJKPSxhs0OKZwGyg2vviF0o7qTy0NyUqYeBwxpTt8vN8xNQcoj86YJgA
CDp7FLci5lC+HktIY8fIwwcUhvFw32fhKfasclp23eyLDKXTPTBzrn/prdZ9a2gzXxP3AeTPLhnf
KH2YnN25Fwwv2/xFRpn2TafqxUNXWvWd1Rbl77wyGeMAGk5IFyno2gHNanEL100IWNQMMSKaGzzj
E2TTcnhm5QGx1dmSGRccVGCBiLmxQuvfsej6FiyioD8Mk/lYq0Lc4yG8HSP56CS2+zhag9qxjnZ4
iHu+vKFrVF0Zb1nOYMFjMGVSaKxHO9JWPOvY6KhXfG1pp0aFA8CEFwHmamE5xb309HjHYGxclzUM
sARZynPgFP21ESuxCayu31iOZx+mPNiLSKKJNUOQpU7wA0kYlVsA+vU0wg9Ymnhgcc2iD4ybsdyK
APh2QkygA5fCql4GVcxsUN+esAlmWvUTM2iJnTJpvGNG0l2G8tsSv3j2PHcHRraNbvIgVtXSzsfh
ykkh12R2IY8AAIp/Mrew+402hgHhN66IviajPu8AdFoAdQyo1VUX1No1uTYdgPTITMtrZ0i178CN
nFVh1K6/GIZxm9SJWnogShZgIk6psvZjn7Z7U/XDsbfBaJtRUt5Env67DEntAMIQJndJpti82Qfi
H6yI1giAa3DTpR2ymK3tVprXI0Ee7qIvXOdH3VHLw2utg3ofZ5l4Snxi2EjdaYdTV9duewsiKShd
/JNJGW+JvNefDMzF/HlqoMvoIM5cSGsKt2SpZOuk5HABNtJbQnAQCAgSTgCTbmVyeZ7c/KkfErus
1YI0SO9UhFZ7Og95zj2hUoOQw9go35U251hzHKiiU0/j/TbTjlfHTHNenfN/FulGOK6gDuc7HSEX
z0tgoG081x7FvNRGKaeU839ae9RbyTww8unOqZUr0m4jKoI5AttqbokLVSsIgMaRTRNBgk3rOk3D
8jmMqv6F9RwXxHyUYxvmE7351OynBUWByt2vOhgngsJs4DxL4smLZ/xbxKi6Q2j/A9RPshrNa1mS
zQeCzG+jg2Xn8mDbbbxKoFhGeGTD/Amfirn0057pDQNc5rChYq0To8E5Ha4Ybd0Wsjtr8zwhaGLB
sjMUdlPwUhVugxOwiSGSqOEO3lJ90oTTPFoSeont+ryGgWf++Rp5UfMHan5xXiXRqcNsmWmuxYhk
H2m72iPMgW2Ba/xY4sjxFvQqmJ4YWjD32fnlaIrEIlBluandabga0+CftlM4IMthxOng3PYleM7O
qLJdGrjeFauD8+j3RJUGYcsmxU9cUO76V1rsJXu0/hH0RGorTSX+Q52n5g3vLBmYrtsNy0g0xn3e
tM0jt53rR7VJ0MsQ+Osmhi0N0z+9S4U3TUvE9/q+CLRN30owtU1NFkCm8Rd+8uPcCTF6yWG8xoNt
6rG3cidOEcqI/V+upqabUZVon1zsAj+zEOjCoob2ReN2vjiOmh+xrO5umRhZh0GzSP8YsVb+ubG9
rB+NwWDA4MT2VcqOzukk6Vb0oOR9XKTAn7m1U6TrnGBi3UvWmeBs39dN+tOh8H4gFShfh336FdcA
x1VswVBcIyNdCyOyv6R6bOw4/8G0nXSaHzExNjlK6yNBSfjYqRAetLBhs2Ud5PnwvRD8VcypIe3p
uZ6f4CimqefDTlw4pEKwys1Dwz87qgXMd1kixtmVc8ciwKOyY9gwglHKHwMt/IlSU56iEg4kO6AY
cRhwJMef2l73NfhaA1nFXTtW1QvMGnVfB2VssTRwwUTpar9rhznMMukZhQOoQ1nQi7g4+iPkFM2e
gnExRYQyQLTTcS/XDbEz87SkwOTy0wBXT19Lp0wcWy/ZQDAAOEl88ZXArrFTmpOsezXEp6mKMLPo
Wvj93KDxE0DsSBMLYIJT6YxPf1QHjg2kxOsS65E21leRzPz9GN/kd62OQeU2FpPo83w+8VX2Kxk8
7/b8uJc+wTk5tQUBcfPbHSexu6QbYt01Q/Ilnqdcup2T+msaJegUFA+sIj7dkrLXWI2skCZcaWvA
CzSLvJY/y5FhgppywE8seR8bZ9E34ZQvEmQT9tw33uqRWc0EKOJTYZ3RAcmqu1CMFPBS6ytSqpKE
YebEsTuFjNIQT1D5WLgHr6TY0WFRb5pAm590z0y/A+fvCJGxgtN5dRMIrK5MKR/CKlTHrqbk25y7
hOcjEp2OMoSPlRi3nlXIx2ouJ8/HO/YjmoUoUTiUIqW7g18IL45d0rsmoUvd9YiTHqfzQlzp/OjM
Cw5Rk+MGCwYkAi0CoT0CwO4A/LY4DiZQZChZ/COSHkpSIH7KyvbWVljqt7peBRsQl/GzxPK0Cwex
JtZMHmmOaffk5XJ4mTt9hYWOoTEyyMM8a+lNj5XnOREVvl10MvCY2uH+3Nl2oewe7LTnUDOkm76U
YtcAID1lZ3HB3No6NyTRruRfE0HAnV37MOz6ESdQ4flrLZ9bRHWX1/cxrOZjgtTurnM7wr2Gtju2
CMi2CtarWhSO/GGZTnLQ540P1kJ7DFyYOMiLQVp0kU5bBFSCXg1iIy0gLQsIXx4QNyroIdXJzYL3
e5U2Y8Ck0nJfnGmkZ4Ncvcuc9ueY6qRVj/nRsHAyOm1Djp6re1RFhtpoNWIgJ5I8dLKkKu/UWEAp
FTI4ypCJlRhqHpGzOrbGMcgpvknCtWSRGld0yIiVid2k/WXAyxL7diRshB0n6l9aySgnPmt2zvs8
CVXsUc40NwKcUudZs52E+zCPiXM3xJnoSmeNe9a/I6hp2NI9cmheEKxzfpYwJBibHJ8WgqIu2wNn
rLY46DiMZYW6UqUsdiVRYDu37NdF5unXht4FX7q4+IGrO7imoKEok1F8DY3+CviV+bMuRPOYzNIs
VTgCazf8PxDcwY3B6QDr2jB+iU13+EK+RHx0XQoDG/j/VkYEwKVdZ25yoY4Oh+prN9fMXzxP4XOH
Uv9wfuI/bv6/oz9kWu2g91YsMzhsLjri8D1VDocdUYLTJF9onv9SUwimtgds0hky21e5rrZ9CsE/
DLqvXdchljA1he3Tzbzff0wBJdLNbWL33ieaobdTbIZDSsdiNI+wncsRTTvANUyKeDoR0YepH8Fd
fB5rChGYIEryODq0sPCIqilKz/0knPcd5SEyJV1Q0NgKgealGN9LZGb3GDBPnR9CDsFmXzyfV2S6
VER6hnF5owf6U58luF2JVLFurSIPfsd6kjNhTsPNx7fqcjiIsZiZPn2n2RrwVuITVgR+tp6mToVD
PbZIC+YW+nxk1B26grFg8f74A9+5AI6rDBvHjEVoo+lcaD8pt7uoSH3thBO3JDKswtE8hLr7yzBH
/TRilLzX8pnJ5Cv3hoSCmXHLl1v0ZVPt7dB2nz7+Qu/IzPlCTA1nEQj2s0u1vRkKaoJmghAj6JE5
XuC+VBP9XZ0smE1T1/8kXedufUvBzpkGMv16/w6TafGPK3qyk0ypt/BpC9IqND1aD3XlHfQsoOIN
Q/UoeOGv2r4NP5mvvaNWwvCOrcNAb87Nu5zq6h10lkaZ1gmWRbye6qK50sqAvlEM6Kzsve+IBptb
LJVEgYAc7NZelmnXTuQlyzZHGTLHO07g9aGD+qChbyu9qa56H/bZeb9Q4BA+0agbb4XafGVk2rrL
RBrD/sVIMBdxBpUjkCcndhJCyGpr0wUi3oa4pDY0lOWh6amulT/K52Go6k3s98/E0HIq/m9Piei3
cQw+eyXfDqz5XuwYhoO5jm93MbDG91aAD6rEqQ/q6CnPHW+L66B9rB1YlIDUzTuM0auoIi4y92x3
7zDmIUgUocCN0U72Xs2FkIWIfOVZdv3SYgdbna0ZHz+oxqySej1SxRRiMt2WOkpL51KxNOvtex/6
9Ck+T3jOPbBwjIvnkDJ/wTeDVEdi486qkh9ZGMUroCN0Wud53sff5O2iobhQ87vCI2g5l+ppai42
HZ2B53mgq4Ni++VC2JqBBunRmydGH3/eOzpExH+oJ9Et4z5UF/IxiH24HrvEPFm5F+k0El8Yx2Tb
vIgEYiBsFj3Ba7sedg5DGIqCjz/9nd1M6YzReTogQCAHvtjNQmhWGMd51QbPIHSqseloj7Y6tm5C
E7vp9kwY4muVipBsA9RAsSzLOxm4oJWyVHvBkP1FAQe7Q7P43yvz/xom8n/nV/7/CDnCU/fXTXxj
UD78mH7EQd38eMUpOf+f/viTlfMfrANozbHhwRDBI/G/gSPC/g+jfBPtgq2QSiGc+T/+ZCn/w0aJ
bYDVwp5NUXyH//qThf4fabOj076hoYzWSvwbf/LFgjSbeEyJmGB2EiHiMOd//5d2IgsAhzcNiXE5
Ua3ECQxe/NsoSJyBQayZBwJB5BG5dxh+ove9EDL8+dz5yztYMxzcrK8/N8ST4fWezgjeBn2vM2Tc
gIvkHNUn9v6v+3H7Z9X6G6lysYScP4qsOXw79HNR+F680unEpKxtCN3tit7ZJ1b75DZTszGnCdeH
qf27ku/PpyEedKm5UClfrvB9SSUSNQP+I6djD3EM0g84u6zIOAk3Rd/3S7BIyOXt/OFf/0yWa9ye
FDu4BuSFpjjsDWtOFeZOKqLOg9rW/2ntdFyH0WSs66TOP1FMv3NZgXvhGpy18CaG7dd3sGIQGXgx
k4k0SGbCTESK98qvpu7OhjDnbiDZNuknT83Fts7FZS9HLm3ywPLiXHoFa7tBQNHLatMRikNiCCNH
lRufCYouP8VGp6sLDF7oiXg3LiXEbM8giSun30iV2GtVNMFVGUX2J9Xp5RvApzgmPwhfEM4kNrfX
1y8QtZZRnw8zvjGj3ZYM4deogOu+wJui7z5+ON77MNz0VHEcB97WHU3A4dezMRzpHlW3HQyPvgmE
ywrN548/6J1rhyVb0LNCIkfBdPEUFlaUZSEMto3mOieMPRV4YHf45NF790OEnNctTjUsW68vHU80
B8K6IdbOEi+WINnBnzz1ybLx3iWjhORqsSoitrr4ECvwEttX/BJD2d22mCZgs25+naCa2nx8zeY3
5a9ii1HwbAymXrXhLXBgvFiDbXMETSITehxrxi2fvDIXfzjes3ln0Tke45zk3l/84T0VE/FTabxB
C1xjvgt1r7q37Mho7vKUuMuroeHMs4SAFEkc9IQjPtEo8ob7j3/jxT4zfw2sp2erIL8QYcTrW6bB
jVQTgNlNo/cxdtrcK6EmhMAWMKTHqrhyssD6PnTQJ/7do3/+ZJZ9E/yGAYbj8hQsp9FKqqlNNgwA
ku3IPG4zRqTbVjxcX/79j2TZYJefZevG2UH012bKBCyzmN0SFBoQ36j5dfWC6bjdMbmZtpOZtvdx
qdpPHObvXdn5lbZZhzEmiQvhuBeZOtkaVbLJQwOOZes0zdcOKv4usxvy4QbfbAml6nLr97/8say/
Nn4wmi/cT4qI13fUM/U8i/Ui3UAMbB4026HjFGTZc5305bavW5RMZiK+fvyhF2++JRlIUxpjprcs
rPwzO+bvckX0pnAy10g35WjQIW1Un6ysPrS6T96ai5f/z+dQZaG15M2n1Hr9OUHouX1N7O1Gb33v
RsaduC1MR9KAHPNP3v7L+weCxuaohfWJa8kTOu+zrx4ash3RdJKY1Cyb7+Hp4ws2H5T4A/5aXsj8
RDPKYoyUxUYo614syVYriJ2nF7HtmoBGoj5O2b4LYh1FLt5t0hDijiwAGnwwQp08MpmiZZCNAIEP
RrboDR8kV0KiDY5FQTa2U4wAyobId7+JRgomU0E9zTmAULoWnZK+v0olQY0L8E/OMzaOdp8QD+Mv
LTUMIHOtGmac1YVPBY5gZ1kAjbqKenKtl3VcWft2qmp5gzhTw37JGBf5WkhzMdXs/qvjOwTshIUZ
3GexSzOtltqzN4ziCNZKvhBY5PzSOz27w7vRwmxmEvAcxtJv0BJYkN6BfcqKqQ+5Y8ug9onuKFAx
hiu7ycerJshr0g19NIvrlBPxAy/x/+LovJrbRtIo+otQhdQIrwRAUhQVLMmW7BeUx5IaGWg0UuPX
7+HWPszujMYrEqG/cO+5+eOsx12nWkTTwiq/hgEd7N6NLrz4caK9Rd6JSQvELc4EUMx3iBk6AwyG
KG/VcYjLCMNItkVqCxLhSL5+eoTNP3f/j60IY8v8x57E/SgaD6iP6Zy2OeCPItvRl666VLzaDVnS
k8AQNs/9QCCjBLQe4hD9kGWuW1Jr7eaHCoMBoYMiOAxfGNvFhrzp/JxPgfQOKrphjEelbzxXetv5
TNcIsZk6pyeYdQ31W17jtOlKRqxpbND7HpqRuHpCLYJqO+f8AzrheIpPjUdODfVJ29yF0gIsq4LJ
qo9rEw2fOWaFJwbjtnv0zOiRlVEPzcMAEtV7Jh1gBbdFhHmySlY81xnmHlitjd3iYTVj1539aHY+
9zLoNRh7wPqbcb0/rlOuxFQU9LRQaJnHI/vrCmIFME4Ar8sl8YwkrRCPUAtyI1mtLiuMwsgjKj1g
BP+y1PVYHn3Ia9/YD4YIZUnUdUlB/fg7D8vevQt7OVTPCJ+2e+U3sXVi20Ct54qt/U3R53in3ikr
fUQ6Z+lzI334rWYtWjSsgeY33LwVD4feSRebbmbedNbGoP+bFaly014IuKFBA7WsV5ZNsrBwWcK2
av4HsN4hmYKOv0s2b3Hvh8AtwuPgzLWDNXO2f/DrVGyibD1j+8ln4CmrVg7hJ8EOQm9UTP6Jphig
YWxhsD7tHQiPBOus+UO2DVA4V4abzvy8m/S1zs00nKxSkTRlkV5+QgQe6rR1hO4zyZS0hSRHlNMd
sSPThNhh1/IHaWG5nxqwAxe+CVNlNVXqPamjMaz+fiaMPSpE89MBKwgLqtN2d8kdwy130ziJZO+Z
W2WhF6+8UrwiBG1OUB+Ub5JOl4PFogLrzKQV2gwEMDk9hO/hE/E1GxEEsQPJcrs9yf/GEUB/2qpG
+Ee8rS5J7A2Bfad2C6buLfb7Gb3TUE9R5u8L0gF7ipw1LUaCZA5FE64fuFLCPRFeMb87yLfETxZb
4a+yRJl9rL3afFrxJNzD7tuTf6fxWWtcQFuvD+R86cumQiGSSoNSyGG9T3fSbtiG9WEwvje83+p0
AWbwWeai81IjmsBCIFIHM28u5GRJqGYfyvM8MOKNmn1/96n8r52yCVkXnVuA6ouRaEHQt6V/XO22
n8D+qeY0GmMVmVh6g0wnsHx5jIdi/l6XzXISQMT1Y+4K1JoCLuXXoDp+zHdn8WtwWmdOor7jFhi0
R4BXGE7F3yUu+pclLEmocMi/wSPTYxa/r4MbrKEnMtQghAtGUJEDfs4TqlUyE2QeWwvasbKlVyYA
PD4ETj7Oh33Ac3bRUP7PbbQ5eQYjBfkYmyK7SWo36O6m9f+3mm4V66Cd9bWs58VNXQJgAD4TnDOn
TdHmbuYWfv4c+Lr5t9Qb+UEm5MeUXTFhVHuNLROd5ORxSk3ia7YDK7zi6OHOJxkkjjNLgXIl+GQf
loxrUfD3TVcWSTQuZNA26xwAbC4X0hcczoHg7Ki4FieEUg5mgB4FA1J3TQDkbngftRPZB6uGa163
FfD7cBM50Tpd9zGMYoTggdA2EfNkYbGOQcQsU/kfmPdPeoWVgLPcfmrx5Bw61Nonb28IyeypMMD7
qhd2c0QL940NxpDShUXMbciSdE0Owz2kqeWbxbf3oCkV+J2IU75HEbEMp5gAiZtXbrnkCFWuM+UY
L4Y+m0X8tyOiFol6nIGZ/ERkjo6/R9rEJf8Us95fV7f+dqPwWNhgpsrotVFzz1jb/kD0nOKQ+iDp
4sze5UXIvk9spTW8gap68FhGApYnFzhqsKshGiK3QV1VMZp7c8tR7EseLcMpl4TCAvWxThf/5p8I
6vDEjq5PcE6P15FgxF9s04vUr9tnlPsyQ3KQH2o9Iv5eSnYZJJCRBkDoLNlD+lIZrtPcyaM17ObO
YeX4RMDFcl3NsOtMF7z4El3d4sRtwTMP2FV9ecoZPgPdzltWkazyNuJdv7SAUg+6pbtD/daYkw4c
JKn4l//pvXd3Pjv3GoBd5b7uJJe8+K1HHVvG5q0kFhw29MDAq+KDnPBa2Ccn7qonX2Fz8LXzJ67z
8Mp4eHkiWaCUCfOV8kMOEhmOA2zqSRG/YFFPrW2ZrNPkf6qgZUACxCa330Z8Irgb/RpV37oYiJVk
wRjxEsw4ImuU7NBRNIl37usU2eRx6c19AXUjAMnkRt0Fixe+hOXqIRHSQcoU3GQ2/G7A5Ha6b5xK
uJnhYoKdKp2Myfn4X04pWyXAiXKTRPVNrrcvo52J2sPm0PEXK0Wz4v7xtGdfkQoSI40ltj2rUPM0
9Kt+ZpvlEoAxqUckJt5/FZKM9dfUmtXL8BQS157PfVMlg40lZXehY5pt/+pFOGdwU6eHnAkAetRW
vC/SLj+RCIovDTOT6OqawgK66K8NbtaPLWIccntEuN0qG7f4IiHdAV3yUKfay3wXr779HcnyzxZ3
3g+XKF08peZMedRkjuVYIE7b+drHuboFgn8UkRrf8YmTszxPF0eB0DrUiKR5Tcl9fFzr7q4irjRB
sKp+qGklnSSaCbBZZdySbhF9LxuqImVyPCAoCrN6CvcM/Y1OUU2gtceGxSI89oe0Rredeb63nkr2
0YnNkvULyyMRxwORzo6tXP6Pne4lKNdzbO9PkUUcLPxcJ7wo0RNkIPMg+NKF6ThG4RnhO4KB8heO
YLMk3tivGVWpfQiA0x9NsMTZutqsi1zvuOYw1Hy3dDPMDw25liPJTRFEmzvc1V6R4HQdLvne8sg6
w3ZUBGylyxzEaT3nAmmotl0kt3mQxMX2K5+D+nXoNf4DOcTmomyEaXFuI6hc8+63R2zN28TC9RpV
hKMDMgmeqxlnS0ca2wsKG8KkaeXJTiknB4oy1e1TucNtZ7fMTdVGa331OdMO4TjMlwH8yomkmjUN
9hmAsPF4pYiJRw4HqThbkPRrAsSyaFlMwmcujtsOPIikZE29MgGH12GbIIozRG62c3eBfaCfKALH
RLStJmJFBFw4sMf3FNeWTgyh9c8VOsVf/qA37+DVpVK3yCHyCwbkuQiGMPCZxQxZ23CgH/fdlU9M
c3fySz3Thoe4WlDMur3hrTFF+2XlKh2L2CmshCJw4Dky4XFaqAIPY9dAl193t2gSEVj5Ti7BWtCH
rKz4KkFBfsaEJv61Tr+U9y3Z6t6dF3CcPqDvniZCV9WyXr02CtCgYnOmYnE6L2P8q3QWqZ76I6o5
8kAVO29+YREvGVHYHlRYSJkgZtxXVNL23h73UmFdwSLimltUAGRNPsNcBdX0RDBYP2amDTqbpEU1
3ySipGXF0Vi8BSjY5h/K9gfATtbXMNjQkQysek/HNr4YASLZ61t+DTn9jKlxvlQfzwTNIpd+kVR1
WV9q+2n1q9+z5/gEfNVPJf4NVLOFwyFNWZaEMiJvdSUcbj6M0UBuGNq5Gc1tgVNBzhRcByPj7fde
z2ib2OF2p2019XHjkG0SJHId/ebAOa7oX7vSsjBL3V60AQOPQjrhXVc4D91evUsLBU4h0dB2XpUF
FD+XphjCh9BW8rpY3fyK0SLqTv6+z4Bs2oKwAkRcSz12pE0GQ5mg7Cn1M7bP4VrOfp3x8LjPGASj
IAsGFOPH0ZZo5OKAf+7r4FFsRD9ZYjwvFqXdXkmbJJBSymc6KsIGCKKHcj2pM5mbBtfO2lRPFfGX
46D7kxca5x/5JeaX8OqCrsSlOxJIEmEtD9gzeD+FKXOg4cg38Itdg63IwsGPTyoHGJzjDmXcP6xY
h72DbAB/ZTwL3R2lYXjyRkXuey96qEdVcR2r6J+7y5jU6/jB70zrHrZmgVTe9eVyDkvrvTPIckvH
Wh6jPLKf8fZ0mUaohrZu+y/YVPsEZbt9Al64fXJn/WLShpoYdnyPFScsrssaBxe8goAsiuWF7chd
uJZWmZgeKjgZuqt953TSJGXX/0YIezs3yWJ3mggXR+E4+488ZLwED2bHz45M4+zJOUjQl/dJ17Xu
O8VD+TY1M5k8I2q87VBYkxyyasyb9RTrTb5FLZHftwdbkmSaA3K6VfZ/OBlJpOyQ+0a8S6mkWgqM
kECUxpFPm93ld9EYqI91UHaRVNvU/YTLYfO1kguVwM3JX8l6XLAoBTmSsbANg2xwiA0pPPKL0dRa
P53O2NsBeWpUJkvbjuk62x83uepr0wfjlqzN8tdojBszZb+sCcPC21Eh/cZxWnb4JcH2rMMxQr9Q
LiTMAk0ANt314aZuPiXOn6C137Cirl/lUpZnBNTv+kYVJkcntyp2agsHaR2iQ+uoOb6GeLwZywpS
Zx7Gdhu2n/Y4krcmcPUxB+5+E3jtv08yRq3uIVlHCVFE/4WbyYlnDQiSPeyT7UwAXoQ5ysVmCR92
rf2Ue7yT06jsv4KK+LjBkdZDEFpRe8G7Yv1Qza13QN5qfoPCb6nGKSIe8zbOlxNzta7N2tWIn2Vh
adoKqrs/diT9tGpN8+VqvEYqj8yvVSz2q+cM4WFmYLRmgCHjhohlJBMIaPvlZFsOfqm96qInMtUI
kR8m7z4vPHJxi2IniDTsXFJE5ggRylDtVjp0Fl7HeC9Cik++DpSmejK4CzftxijGufpJWxLYgz7O
3Y6+2D03rZcFvK2Zg+nXHElKfRbuwUXrMHj3i5ooyGJWwcIbO5rHDPOg4HrKrevSZcc9HKIpl0du
kGaFidu2Dy4x2NYBikNHcjVm9L+zR0WZlMPYP+dkjGxshVzHpnhynCptd2OWdHV2+1+peamn6LkC
9HgrYxSMF3P7VsV2QxE62O6MT47c1DRAcikz3h64MkMV6Zd1q8CLuEiliVcfFlRoMNKcbyuyCb7Z
9YSJUehQBQcQvoXENNXY6OlJV9DUd9RfqVJ+f2KkUN+ipavAzpowHL5z9sRrmi8tJHvJvOkBCWB0
rYyhDa6qkLd6hE/zOfb22klhsTrPFjp1ApnjGfbeqkZaCWq5bbrGmyTAh3hgdmLMeukK3YrmpMgX
n1S5mhYFUS5c+BHtJ4m6/rx/MLBZiPFd9YTw3ZtJds3FthzDGqMwPyeIueUA30/9BrmLTmYrqNzH
OCSNdN0LVh9IaW8hRw3bRDTBc+LDWAa/MynvFstiZHeHSQS0w04a0kz16Ihrj6IwZg4Vzj8kR5XF
IGajwfN51W5ElodNTQ3ahNa9akxYZeE4Ad8fi358axpNmHqwWUyqQlKC/1tuzCUsYiWNB6O/hYm2
15QijftgeLIrm0MT+QlvpMCLyUhTJdOKtEb3VFBiLe0fDB+KF+i2tEuyLbP49gYpPlTskxith5gY
aKcRS4iZsJ9F4nm2efAxcDlAxjwF/TDc24QAafkff2Lw3RcupWa+aPlbuFP0rb1tvwXpdUQNWETU
JxVEDHMycV3Q+Bkd+JAKWQgi0XfVkPXByswW1f9EbBBsjvKIT9L7wOOPw2kILFucA9WN1Iho8nBY
2j5zh9qezVVMypluQzCmG/mwyyVjsrU8SWO2KLGieGsx0VhWlKqxR9gei3bDY0JVxGPf4VY8QVKL
1V03KymY+DX+j4LAOe8uwCq437JCupNA0oNzdVMA05zeqsPnUFTemFgMt5oMbTU7KVyRtwgotwjs
Q+MF5k8YluInnzl+LSMDuUq5ngySrYzH8dLNCx8LFZnh4AyH2r8ngbGG5FRP/oetCrp69D7uX1uA
oSajIlhQxmM6eHU27HyHnmhYDGnEqE9PI8FJXeLwln/Vjuq7VLMEl/+gAEg8xOhe1we11LT4bhDO
BC53OzlHK8nAAWP5LRZX2EGOl1R2AQIOd0nTUeQ7HqGVRT+UD7No7UdceJVP/OeEqfubMtXSUWJj
StZ7EuRb6KhnWQcwLe5jtMcthyYaqbXP7AXvBimZgj3idC5rvtcgATjRW/Lc96JBBbhgZzfJWsOb
fo44jdEqMnennR5qenbXBoGXNmx1iKqL9xqzwUxSDfp/ivu0swnLSofR9rAQ9bpt37E34ZTrb0GO
J1mrJUzmeGvylJ2hdpKAwd5AdKsdLWldq5mSm7c1vtgJhxoW1qYMLxrqtJPwfcnbLHxHi3jfoudT
Wa4auX0sg3J24qXrqGL0SK+Z4tNgRO1aa1VkZFQuAAbGfBjj1PeX4FR4q9e/T361UoAgYSy5/6vO
xcdn98XvUazFjgofR1emBmfo/3KQzN499NX+c3GkImEsKmnUzGqxdWEmjILB05L+fhsoa091oCMY
T2PtyXeGB2P+WM9RS7Xbm5hwdM8m01rQ+FhEHbPIZ06wSPVV+xrzZzhGnSDto/Xi35AK2KTWytEU
WMLvyDbkExWXoKvm96piPpLgY/IhUXIulqllVRMudmN277K0uQ/fIby1W097ceMRRTKPJoZXwn/z
xID/hpyr7WtahP0y4AnoD0tpAEbkTb69uyAR/Xv0vcAKc2fr4qtfMbnhrVaEF0t4W5iVyxIuiV5g
Xz3PdS9fGPxiRjgUm7asoz3kLhmgMpIx9xR4TGLW+thFwo1m5iNH7yqvvlj8+dlnqFCfgjC3cPRb
PhlaQxeYv1jdwQNyK9kBMzMkApkvq/C7WmeHkTPDjRgoQsR5ccBhEPjpwn1iXwAhKuAdQVgrzv+a
Gnt1Atbh9lRBwei9LsJKKr2yS5pcbu15mDoyt/OtHboz0urtm7q79DlkiN77Ua6bt/0pOzmQHzg4
9pYi7Oj6rMba7OGqxZ4FI4jE1ubThYRrqHQMyaUMMy3NG/bmn8SXt3ZgGYiFi/ab9xdJKv5J4Mfj
iGtFDcUXAqNbXm7v6Vc4TtCyfRM6r7sPkYU0MQz+u8Rbd+q7ALvXRCatPrl7G5IzE8LuTJ0eb9+B
lNKqvAvWqU7zDhjBvSbLyT9oe/eeW3/wX0nWJn7Gsdv5M5aomO53VmflwRCX/jx4y8oBDD/21acb
/ivcoq8eTLHLb88GuXMAlzpYLyQ0By8ERDv8a5OO49/Gg135zDx1fTWxq4LLEAVqv48h2MjzYmgi
r7OFSvfYTHYfn9CTk9p0MM2+ku2HRl08qbpsXjcZLs5Re8bGTetCco9vMyG6aVACcZXPnwzJaMH3
sdij0zYyIYGGQeLuY17Mkl6eO21JRLOT0F50u/ATzd39tJNN80ghhi0JfsHYndTQRQiGbROs15ns
RitBLCR+l15pDbSu9LKZgz3IPkT0sjyTqsr/UbvM9y2AmgGnfSPNJRrHYjlu0i9epYo5muPOpoC0
ppYxubL8nuOA8jTrlKx/Kl0RPQdMaaRKmW3y8LauaBjnONB5asRtn4PctElkYedlgoRVlCTjBLnV
3fNOrd1H2mLWIjaz2okH3fGOYtrab1vGdpFGUywabsu9846jay9tCoGxde5qUzXNUcwg5JIAb9Qg
D/x4u5xBAPKrBoMMd3H1uoqqv5qWcAOtj4Ek2XoFqSYsS9W/drPTrNkIOYYFiMk9cnniddwT5Xby
o+0irBhxy5b6EHOrLvdIVemzQ0YQPtQUUTf05bNuiJkV1Z942wcnHeGa/CEyjOLFJu+kyEBQ2Nx/
MN7ahocuL9dHiauOIhgfln0/1SB+DiQ4Bl9itwX5gfzvKs3tcZ7IBZ+38ODtnrKJcQ7by2RYmqae
7W3/+e1e3bPJq1mi6dq+b3Fy88ivm/qNCy2kg14YXFMXrsVPB89R9xgXLK5ZENTmxCVhfZNz0waZ
w+gwTGNL7+dyagJ2+XkvDKSYPbayuW1DeR35IJTXnk88FNXwCCpYFENxUZvw2tNOlGCFwR+z7GnD
IgyoZncY+6/2QAutORPBueNc/uOuLStglh/M2Rn3MEhhx2kRtDA3+88eAq59iSs/Wi9+Tgd6t0ch
5aHE3zFm+NvmKNMRloHLbQGO6rNiPuoHPeO+DXz6TroiIJGsmAj3yIS/auew4N88r83afdnaRc5Y
oOckqlEVJG0R1UjUB0iK/rwSyaWzkWzxa04DTYliZq7YgtW8P5OE4TNLFVTZx57lreZJVVTgeeeb
OmsIxbYSXnL2R67yG9227nZ5adl1/2diudUZFqieiZaebgUYY5g2g0EbOA8lh+NwRMIKv2Tk7H1x
g7WLwGBQuqXExXUBPjKvINku5mXO6T9463OzDNyRmMeU85tlrfs2YlN48Wwyt8/BLiKi6QAJW5xY
u+jTqarb6WWkwmFxlrfW126Czj9jHBJ3TafcXxQltUgbjvU2JVsj/+n3rqlTvutbR7rXvBxu/O85
mbzcN1lUuyY/Ex+F97OB8NveMabvmRZGYKf1ueZ+ew9Zv5tDpZkiZag6AG1MdoMrsW0I5XstwxDD
4IFAS1L+ykDs4xFqjGj+ohfPpx8CYvA1L2lFrjMCd5lg5BU0dJZbbjdElfjT1ZszpVPtqfxODT47
BLXa8XJ0IT4Fr6Ia46eZfNU1a1xfvwDOMBhdh2bA7UZk1piwcBw8VtfB+lY7tllPhT0JcRktP8rP
FvLAmBSLlV+R8sZA1fJw5R+xvXnYWpx9HciCw0Z73CWt/ONCHN+WQrPD1caGxKvIkgdRlM3W5jBz
NSLqMWZ20BKbfAxP4Zxr9WdQNbErSdsxkgA3wETnA02A/rMVSzgnfI9s7KuwvzlWZ0XSbl75/wBM
Vm87V49cnNq4ln8VAc9sBskofDSNxDAaB6ZnpEspjVpG5O18KoGxe3eEz4YBq33BCCjzzAoDkuVy
+J+K/LpiYQpgBbxAi/1dNFX/V5I+3p87JD9xQsjYXJ0WTlJ1cRuLufiu0EVedln49p/cKbRztQox
C8PIjig5qGpAmn6Fu8uU+IrCeNtSf4Dk+CssWioRYgnlNjUHIlq1n6xhSwPmuGW73he7acmUg6c0
HwH4gAEbtt5dLltNn5eF816s54AzbWlR2vjuV45VEbd74dXDQYDLq+70xDwuAQ5R/fOalQ0prk+B
VnkLxuB+pVj7rMXajGmpANEdGlxz4Y+ZtF7xCkRobQ6GzHHyGbag/lrQSHjsI2jELkC43K9ptLxP
NpwMYUZgIuqMTGUeTkyzxhm40B4GSSnEehm30Z1fVnfZfrP7K5oMBgzBz3pZFDN8u/C/dV1b1iOP
VPOT2Ef7ZyGC9U84leKZ3G9YvhZYg/9QM8EmWb0Qm/wqRPtjwf11Y/2plQUBTuEiDSGmG+gG7M4O
pets38FY3ShfRELru0oKd826jcX4Q0XDzg/2DYYmVhv+H8owBg49DKj2yqyTwgm9DS5fHub2A4o3
/9Vie4n2eoyIT8fZvhGal49qtpMaym+ZOXzhwdWE5EweQUM55C17EVBOxGIwdnDDMhz1thIvJYpo
LRPVzpr3n6p3qM/uXM14bYTfZANjfwK5PBeNEpTTKYlWT1ZJYLleR00d8hqGVi/Ds03+JA2tAGFy
KAu1xVdk24GTyhro75miOf9g0qCpCmogTFmAovAzEFhKNK+Wnt4YYngGX4fkyABd11/dOoo4M0Ja
1MGC1zZCXFuFMueGRPv9Xhd9Pd18/pQTpGASFVyZBRqpcYlcYl0fru793uQ+I/t16O8lM/Y2tf3F
f4ktDDJJ68fdPVe/ihOrkJzbNSSXz7LWcH16h5r2sKluH5KmjOEBhIyrraQrmQ8m5UIVnuyNavmt
qeaYYe1cp/vKd6h7O7fM0eLP/Nt3BRgrcbI6tplJ487DUzDZe5CECBAj/vi6cVKH+ESCjNdahYk1
Riz0cTiq6wpzVaV21BT/cClvLeX0XL+H2lDlj40m01FXrDWTaqzcB2Af1j9y0tRPxBHgeXK/br4d
H7nMcVIRk7qVNEcWtMKYx6LoYvcJDS6DaH4tyLFAKOoDkgBd4v6zgudtoQJMu65f/8zMI9wkonJ6
mYa1EYc+jJRksu6R3yjYtwLwoOF5XmQXPE4sL39xGyOMWau1pxGUm5IHxW4WkEU7em++P/YOe2Ju
SV7t00qLHfTdsxdPG5OrJrqVNA2qwYMK7OUjp/vvoQsMUt8WpvqpgIy1IRCrucFc+MnHMvDNP0xm
4kfo1d5vJRr2NZWVU/zEDFmf6n0b/EzK7i8jzfCuXufNvC9FJP6C/pBfhH2iSxH95F/z2QYbPjSN
+2JvYVOQYKosZoczD1dK0qz4R+hU7RFsv5e0nLIN/gnQb9bzGHuTc6gd5FBnv8qD7wieYJtYkPOO
eO0GVFD70lOGGbd8ILOVSb3m1UCye2s5+WUuoRP/CbQ3Mk3PKwKZ5FATqlP1mtV5W+d6PTgK9s0P
tVt2+LQBGOJnNL/jIRc5pqwWgJN7ZXMS7qlTa5h+AylLPKs+HE/q+EE8RLXwbSQqQEEOyIopMsZ9
Kr9dHuHlwBsQgx8ymWk4IuyKrLuR4G6usS4Zz7TSZ54EecE+V7TfSzK0jLYeBKQJTAVdGSduFbrX
oiKJ5Wjiwn3uW8f+jp2a7FG9mIorJXX/QDwT7neJ4fRbtHX9E1ohr3fIN/qT42xGTmHhYThM/rru
GZnBTofeYKrGN2BVfo+PX0jvc/SbSl332wj6uywru/ynIlXWWdsW9ZhMfr/VSdPG5X/sRwm7ndcZ
4nkvqYAPYbOgvirizTzcZjRTSqBt9aBQP1XoTO2+/OnOQUF1oAuxn8KhkO4/5AXLnJUM6PZ3/kQD
29XeaHPyPmTsyWYEHO++duhy+j5qEazg7T+CYotEajXNZAhCb7Xxz3wOhoGLGCJAY3G4MfrXAL0u
rZC0GqDpRuWBkYn5z0H7eQW7YCx4IBjwsYBjbVPMibAZ3qNTyIP3Ichb8Rt3iYquVtewi7VVTSUJ
/SI+uO4o9qR1TAuBSaJjfIvYIz5sxTQSma77pkgazYvwTCBsRAW1jO5xkjIm1hlrdXsmcFf0j+Am
minNRYlv3w8A6ByqIS+sQ+R2SLLwt5bqvRjdHBHUaphPD4x8maQBNZDUe39UE+77eYmlPf5abNhQ
TxQ4+LAqDrL2X7WDHbu0o8PvZTUbwJMH05QMEBOn7rchpzHroz0VcpHsN+tmcLOIlj26tlBM5Rmh
Xt9dLSiaTFKENn2OO9WaYALPE7JBKqUIM80Q2BaAH2K2JTwP6j5oLqRlSM7IWiy89o7s6So/WabV
lIIiwup6RBYBV+xf4atqugCq0Bqg2raCaZHj1v2jFFnG47iJ6reCiVwfZ0Cd43nj/oCHh1QknVhB
MbG3tvGvvXeyeXa4JmG2ItZp72PCd1oUcevK9D/wN2zXRFqvHyWorfnBdG4/n9H7wXfo1j1HabqV
REufTG2LD4J7vW/NTdwmCkLQlsrebW5LyYVwTq6ZZsdjcxyOvKss1bwMPInQl1DVrum2Y7+9Elpf
vXP3buMpZ8ny1QRtmd/DQl/QZhrdmYeqod+7y6sAjgefMYh4opDUJBUAUUDXPk3m33aTkZ9itQ6j
pEAAXdicITZLf6sdOD7KxQj56AO1qWhq8+kdIRvCN6+qWYeT4FLKM3CTiKmsxdXl6Kja+T8xw6NF
urQPAVqKAv4Xc45uuUDmCiKZ4GwL9Xl3B2FRAC9lF/5AldIyldh971/O2LfK7Mr3bcY7HV8wkwxZ
Zjlx0qhg7a4WSEiZioMjBTw47Ec/XMKPovSQKFQtYoCjqgF7MIcOhuUimrgzx0D2YX+cmJS0F6iL
VXfOfT5OOrR1w1lv1dWaOpvRMfO5uSJCQ24m1lksjDWfwgnDwD2ywsFOin2CQdoGpkMg5M6sLic5
rjEZ2cirfhP/RgFD+2PGs2tau7hHnN25aQE1cGBzUu4yY78U7Rlqx5bSyDDwPLQFffrTbE8BwcXM
hmyEXtOoHwA8oovkUtvV/eaucOEVElneMvg811eehtp5s93ttqCEQ2NTaxC9mrvDEFwdK7chOIy7
wocacZbdKWucnUPAgW4BdYhwQgGjjHj0SuZZrdd95MEo1X1Pc8r8RrVW/WNwc1PSyHmMgHp3sNp3
rXfG9Ojfpf5rVWwJn+sh7/UvsoOkc43dymBejIcN2JDTwxv8LAEVsHeoCubhDuVYy5TaXf2Nfd/a
dd0PvfbO/D5LL3Q77B8+rLYD6XnTnjlkhOrfAVNFajyW9qA3cMU2kKJ3ahzu/tVxwo8V1UlADTj0
uU4BQg7zG/e/vYAospt4WoCpbG776ONeaCBRNgiCrGI2EtEQ08cljUtrHO8q8FDyYpoQNcf/qDuT
HdeRNEu/S+8Z4ExjA90LiZpHd/m8Ifz6QNI40zg/fX+KCnQ1Eiigc1lAbDLSw6+uJJr9wznfmaqq
YUTBHl98lwn4wFcgxbq261zasIeZ+G7kK3WYxsZlHggCQSGi5u69bFPDPJFnLUQQzokHMhC5OCr5
O/KZHXCWyrmdDmVEMn16sMtIAYLv/Yw8SZTxGgnXQJfjdFPZpDKdGbI15ZGVpZO8uh4ymkNSxmq6
DKpEsVfkfunfbz7zmM861E8FIW6XgFOpFy4zUs52X0pQJYBYtvS/LA4TijiUIITEQ9vTUQsudJqi
r6yt0A1CdamZtTH6BU9q0wO3Pf/HodPprzRvS2UYeSiYHKQB4aaF+mWPm3CgWK1uvkyYPO1kJwun
2LIHMfPmU+hJyROZZqgWp4OoDKwBs9M33UOv653JKMnJM6996Rm1WGyI8lRW01euSpq/NUebq7d7
wMZxLdbD2DIlGzVE3FFgGTM8zzU++9hA9pBMKlv1+eQiBK2q0KeKjWsHPYBSIqo5PU32gVzGUQPZ
MZNxPqmgHEGMT5u47SM/WQ26pdzHMAxj2SxYcQpL7RCIOeM1s0ydq6Lntfk3y03CYUtu+QTp3CMx
PiAcFMbXMCixaUtLvtRpxxo40SP9YbDm/DfBFUPajhycH6613qYircWrB732w0ek2y0qZMVPshP+
ZtSNudnmppZ+GE3tvAJi999IEo57DDE5WR7rhjAmJmItIdArnEQGLpakhAhasN3+D3fpv+XW//+z
4l+qn+LWNj8/Ldnh/y0Cw3G4/deB4cfPUhENDg6pnXbf/+t/AC35v0nhuveXew+TJArQt4nlwys5
/KiWH9L1v0DTsM8kAAor5p138U9SuGn+5WCpJvmMNCHEFj6Ws3+c+Ib1l89uHhsaUMa7uV/8O058
w/0b//KfTi0Nx+AdBWD/q4UvjSOyrzot29Uz5hTXiiNKPtafH4Udz5tkxr+yoCjRdsmgdSeL0VUW
yGKu+93MgH9cOiOSH1LjJvnrKDsxEYo1NbxhHyWpnc15vMwpSx9GdjgBsZj2Lh7Zuy/6qGnfqikz
oOsmJWt4sHk9usjanBZRPmbFEghaBlms8V71qhn2eirdwOKoO9eydrfwjQ26EGoETEuVj/ArLF1R
Lw1/Nl6qUqPJcmYkyaM9SkjV6LrZ85MiFBmD+auza0gxdQws0mZm2Gz72lOm5eJxHpH0L2tfDie8
lmwO42IoHrRcMxU9H7spP02hb+d95mgLaYKpXUCiUUdDxs2O7T8qtwTNcSAkdYebM+pg0C9eJzGM
nLXC1dzFQCV2xQPQ3TJLJS9oXeoPuvzhkPm1OhCk7TEvmLvX8W+IYW/lNPOi7rj/NFB0uzqmRV/2
WumueDPMGnn+HJ/QXZd/rNQ1yf90m3ZjM1PN8Pood81gxMYHxGq1F0b+6AGG3uDprNbZPYUQtbN0
622qgJsljL8eC8RRtEVRhR4sySU6Ix35BOhDE8TbPPL6veRQAfdlY8Nsm9tCPzDH6PDF9311Y8IM
a8zA2fJRd3N+Im9R28Rh4n5QR8u1H7eSu1XJJSxGbWln2QelwgAy1q9whEfFkeaSGFtAJ3QNQOwp
7fzQXCLgqwKnT5PHjgs2XYrWcFNu3/FuvBKGse506GRq6ESx7uwn4fknM4Zgj4IwRRg8+dc8YZcZ
+TGs48LtFu4glL6M3Lp9goeMOj0bfIDWodiiRrBfgKFEaM/V+CkxDZ586ourCWNeAX/R9y2F6FGo
ZkdPIQ5ukc6nmnHPC9B0+VVzs7C+rYwwsFSdHxndad8QleqVZtvDhHCMwC8ErCiYI13z91PLrpz8
cvEni+nuF10DLriKc5L3Wm8MSlqmHh1TFeJc6RABelF+cjtuNfJE2KZnELcXpq/5kosZxdlcO/Gu
TUbtV/qu/+0okH+dZwNB6p37pmkgFvyVbWXtv8bqiG8fnyVT4vlBEsbHt5mlfbZBSYP+34eUxfMl
iSZNho+JsvNNx0p0xL2hX5iUaTdmFRZ7Xiu5RplTryATp6+hYdVPc+pRtMAIFfq2iEwrGEu/eCSR
on2YvULctKnSPwXfZHJZdZ2Mg6Zm9Vpl/j5kL3vM8zyCm4bDLi9198Lx53SgOrt2m/vjsJ9ZtCxn
VknP5VC5QQoe8oyJarw309jUGBpndx0KdkLYYkYxBEk7eORtq+E06Sa04xbx0d3u/TCJDOV1MvjV
p5F7d0VaaZcUSKbPV0ylyL0Zse340+1zm9nmp9GX7ksHCRt9pz0/hqmhrRxMZIGpszOn1ZqLlfDj
aIsIHTFkZDTXOvT61X1XddeLOu/sOgbe33vak0QdsPdRXa0Hm3V77+XgqCNd3MB41Ws2bf4Klp54
UZUiz2QE7YeFT7iIw/r0MJty+JlGcpZubNG9nZVb85PocvGMhvG59ryVL9vDzJC4n6PTrDdeFcTD
qHHj86e0IzPkjl0ZaUXQWVAKeeO1bRkDTr1Abelq3wiDrmE+xTe8VEO6UCZ4tgHg9Bygs2aSFZIY
t0q9wXj0WoVesrCo+Af7UPWReTa71g48farXfSTVRSL3eShM1e8J6vU26M6THygs/RXHWnViUGpu
iY2c3mSLDi1xe7N6QpLj44rL42QlLVZy+qoeGwNo+9yqpcC4uoyR85SLaqixxTDjTpdtXcS7LIFV
mzTct2gz6grT7/w+j573BKGstZECF/1OGiJcMQJGkMW+Wn+CTtfses9o1yrSylUc6smW0B7t2OjZ
dAVqSfCpC0EA/lmkjiiMxic9C5NDIaPuE+txtS64sc5khUQrs1Y85EMfEYthGPqjVaN8xVayz3rb
CojbOCco7G6Mx41FIWVzscwO7FriIZT3ymH+LSqzPwIJ4OQlVaBa1ebdE0mG36l2UIQzYNWWfked
POvS+EQ96+8K8mU2ZtXb7zHNybM5uGofZXzRWODp4ilO0+Ea17HaUdK2qAI7bcPJq6/BDOvnyk2j
jYHsBVMSU3wLjaOKDgYrxk2fZu22qxziWDAg4VkaG2CMInk1bHSqfd3UNwaAzpfdxUbP85aYT7md
mgF5tgyz793J0Zp7+6TX+fzT28rzgZH65ZmBTRt0CHUDfQj793K0tA2OFvPDy9oZt/CQ2IvWzO03
fiRnMwbEkQSf1JkupY6BOU2h6qBCydR2Km17HeYselrbWZYzyne9ybqVnMmuHMYqvhqtlv20JTYB
liAeE3XMhd6i5ZCqlwN5ToI2J08fCXXwDyxreMWym3fDNDdXIzb0vRgac2dpTXYbqtE6uXZp79ls
ejg9pppu3JIkRvjtBMcVZPWm0uMZAjstxKOON/SP6pvp0RrIwkO/0pGXUfea8YAmw3EWVSLiF8ka
dw8+h8kQISBMGDHALUc757hn6UXySmFG92l+YxH1XofmngDa+izxhR46KRj45CErnTGzeF+U21w9
OdX9wnPK8OIUbbyXqmn/lFYC7r6jiKHPyX4KW6fbbaX2GqnBRrhph+e6S5uAmM3kETJG+otuXeKM
AMk0Lc1G6/aduWPVj/QenK4MosPMQK2ENjzBIU96P0RMgpXHiG3tJcql9xWTkVsuGt3PPxvE7StP
m0ABhSUrZyQbUNx1bd+2qfsw4rFERkAw586OSJWosQRtWYGjY+lQhxmrUrj6wehqf5dRvWGNgThL
pFi/wcNhrfrUEjutMeM/qpo0JMl6jiJc5PqhyicJXh6JPzPZ3HqJUR1sEJwQbRBN0SnLvHDrZWzC
2QhYp9Hw1a6Ne0UMbuTJJdTDIcXRnDGjD92K59dxtABmCLPyPJbTUxcW9Z44T3G0GmN8rDIqjYrL
GCUyVkWHDJmLpabxgaut2E3cOA/MKjlbQ3hYQFpzjL4y7Yw9qHfkHIXdDJuqEd7NcAb5kvtZuk7b
ki81Th+1H0yhJasxG7m5C0dmQQgntQ4MLJMLzMZsW1L1EWdhH7RzGu3HjnptYZLYtabZFzsbF8XT
VHXeRwyl4Wku2/am6Jq3llu0X/YIVoaN3rirJqnxiGfW5+zU2Vo4HrFHYljNTHkXKXPnQKutGEPy
2OQ3u1XDVkdxt4+BIzCj96xx3fqEiHjMJ3dIWobTKCanXmKX67cG7//KBriywiLSwjeOdfmdTUb/
kGph+D7luR+Upi1OqEBqxDlkWR1LbsOLprUGs6zQviZugyI8kQSiLVCWIlUi/zu8pSY0AGIZqnRJ
iWhtoslmnFvPHgkCvZZIuTDrztsgKqMZL3pM+cyZdFQcPaV1W3fhLpbxcGaLVF6rvkfC4bDzGd3a
OPno+FCs2eMI/h5NC/2Da557LzLXNbhgMhZBZuNYx9IWlAOpRj5W2C2KAQfU7V0pVRQWPtAojVaK
VeybRvr52uom94pZPQxGM+u389QlpJph6Fy5LF/ZeVvW9NI7qXfQfI4I2v5sQO47+QFBOBGOCFke
LBllCNNMTvusn6ZlxWD/Za7Meh2nhHdg8OE+aalRtVWcGsZD7g/OBWeAvSygsm8lu70HvbGjhCQk
9HKGiPDPW318yDLhfODrKZf2nMiV77vyhF/AXyvDTnZdbsq1DEV5YTiR7cpC5zckQG+3vefwpNfd
sBoSxLmcsNr47aRQoPmWs6xC3yNXZtf5R5EpfSOwyuzdZvbtJeHUZNy4w1KbnRFwdBUiSjVJuwr1
bRkP/ZWhhXcGxX0nbrHUX0Wp464bUAVVkGh5utcH5f6xmPygFDFLbevwcD21rRy+R3FXVaLCe7DA
TCwzafs/XpeoTdt17suIjvFopSOBVIjuvsjdSB9DRFkXbDF83rqdHd0GESwql4yIIq78dR4a0XOm
Re1PH5XRA/cAWsFhVqexL9QfvA72nqfC+c1GUCaC2v2hNkT9laFvwkcCUiPQPRfWsqvb3ouvNBQC
ERteXNhsZ+6rS8VQnLc4G5zi3EOfJyxCm+2DRqT5BfkE3c2g8fyhxSqWavajdUd1hqLpDhJnYeR+
9U5SvDtW1OCydZ1Vr5CqTLnQTpPR9mcJWPMFWgqLc9yAxsKwMbp1Lgrvpd7xAOoQCpis30sFetVr
LUp+edGM5qH2CbNoPU1DnOgIwsXIDn7WuEDTFWySYUuIT/wtHL7gCz60ZIFqz2dWVaGstbSyXWdl
mz+zgSXOzw/957A0PWQDsp2Y8SJtBnowuUuFuo+2r3W6X9rWsV0AW+gudpoU3/wsiSUZysAFGonw
EHoGFiMjKvWjOTv3jhGHJbp+5PqGcvGkJFSAYszbFyunt4o6TTZAoGO0fs40HuJyTjlkKnIDqsYi
PE2ro+ER+QpDskbXqpVfeIwWohHRtNXG5hl9t3EyU3rrUte838nu3BMChnGPTl0c2lpL91U85wHd
0HDNUBl81pHAHIekNKpEczBdaa9wKdecmy4cDfLnrMCZVbkvK7u/tElebzvTrT9Np/PWeDOhk9CB
4aku/NU8l84Hf7ZFxAs8CeQGZkiuV1SfSLjxTkjzqOOYAa4V84wLy/qWYBTykS6T1bGxbYCXkEBo
PM+iaDbE/DEMZXd/I7JFPyLkHZGXl7JeEvrunwazKfamh96YyA8zo/SHaAPhiW9LJncOje3CaUae
I4SLHzjyUTjPao4QdvbWU+grRYBHnt7ApthB7fi4WByjX89soV4svPW/AHB4/iIvPk+Q55ewm3hE
hZN/DNDNoUXhF1poqsoPrpHLQDAGX+LHyo5ssySMg/t3y599yM19PkPVIfZk1GfRL7tqYiyNiSg9
mLyUjT3q3dpPfOuF1p+AniTStqM+PrFvmG+iqG0QNZ1aF31Rn4oU9YTrDB22RsmG+N4t7XqfQLUo
wj9LGdIvI5RO9/D6jgSwZsKxIpt3zwEBsbJRDb3HTGAXCZyVNzNTWLmK1mkXoxhBLtRe8dap8Ea0
GXVQbUwnMkLYkyXK5PZGpb3lYcM7R4aXSpduO8UsFg1t/uN56bPS03KlWaMRr1u30x5AtGinslTV
a28Z6kdqhf0dp/cXXfcKd1Wph2u9GKbVhFltqWNUYKwNcnKqpnmRF/5+NFSM4DOfUET8/ffGllwd
7ruo7ciZvsU3pZ0cJAGEPDAM4iJG6zmZpfvBFiZEaIAHEIIw+Wx9Q/IwO811RJTlua3dbCNl150U
47Fzz+x6DKxBx40Z0hczmKhtxUhpYKct9Lq6KpadCJRyoTixXWPfOxYRR3ii81trpdF7nJbtfqzb
PuCJKB4zIpC/PWwc7C9Rrh6xybAqbKqYWIsktch+7DPBf1+blAVh713YBZqbNKfB5CqtV3plvEZ3
SWBoF9kfYQ5b3D4hb0KJU3M9Tn2IdTrWrWM1cR5s9YK6X0JtGpbj/ZhbU6GKXUuw6bAyR6v+7uK8
9QJcpAPbAXsgzoYhg9zOo4oCzTCiBHFVo+EGDnV/m9MQInLSxsekRnWNwMHiow417CgSdOaiSeWI
H7zEJUHwURMjmTNAJjEh4aZtoubN430xGGd1WaCHXWwxAbRydyGqBLocMbtuvgfBYPxWSZq9Dnro
LUtUR2KVRKnWLhpwTT+ux5J2Qbtanwg+FFerU4kRpFrSERqZWuYbo0FkVa4AhzpJc+BvkbqkMTC+
5QWOsUVmaK0wiNYJomcQjruJ1Ak2aZyv1C912F+xZPFFaHrjyaKhXauid5+jkOWkwQro4Bhpvod6
FRMaF1O4Vtwp56rGHOUntgbUeE6cfl2gXjcXdlkOrwDHEKIjqJ8yRNVesinq0OHSGiz5lI1FiKaO
iVu/6lyFgTo1zaMZGRmEFOwjZMSlw0Pas+zt3EF9s51kkCXFjLYZIekvQkN3RcCl+wSbQ19iOO0u
veNz0fdhLLaw2YyjywSKDXfbd08DO56N2TfxOR/8DKCNm/DWpH689Kd8fqgMu38Y47rnky7rYom2
qljLXsEZqfuxfWij2c0WbJ5mlGawn0kBasYNCzY9KDVwKXu2uQPsAmaXSsONhb4GGfbCEdzAODlK
rJsh343I8OZbXKkWtUFCMEpWaNqvakr/ored/quH/GBm6u13njJ/Di1twgrY8aTzcpjM6JU44zi0
duAASnSaisXwFDnzhxjj6pqj4F0ACtS+B+a7K6V3MXtpqxo59IfsEYmn+z4nGuYfUr/eMeDHLPXS
5FuCoDlZfEbvNaPLacEBbyxAb7X+0hgmcYiqiukhyZhXaHB3L2iXW/s5i7sXSZr9hs8AoniMBUDH
TIpACygS2gJAroucLA61AGh7vworZ2vF4H+4JKY/NH2MY+Iqy6/409KvzCpsDgMUFx+z5dHchrC+
FnOf2Gu7gw0xDen47JI/fqfAD5fIIW8mspnKpFbyi4FpPbvtU3cUGtR4n7bK3Vi9sScQcavn8sNs
k+TbD3GtQOQTJ+mGEXMBIoAWaVfnpCWFHgILGty7k1O+Kqx6YJNouvD+dcgU+aKkzktN7AkznrYq
npXZj3uCoPCtjlqdb3Irt+9SA1XvCIjlrTCa0X1vUFlwBoQZeQFDJHEJgww8UqYh/WNtOSwKoayA
lJZhN+IIPHaGiHd0cGbKEtzsJj7bmjQoyW9AWILj2PEsjKOaDjdowUQ6gzYB4f+gRRlVHqyNdl3Z
ZvYmYyf5aLxovnlREd06YhfRoMHemGpXw7kGCm7qdHB50iRlTfdHkD+pmSA3muAhdfEYZ0wQve4J
+YUHFyvLD6QFMCDqGoOYkZQYFFM0LX59fIiF07ZAAkxmUL5nQjTIARWElXZFsF9s/ST1v6WRVWcr
QQBGOUdsTWQTctMYEGDCvtszOCjPJZLWF0OkvnFPmfK3jnIxyhR99lIlZvEcoze+jNXMjYjt3l+7
CMCYtHea8SkQl29tyw/XPbblt8mhTWlNqfB+/G3gKwy8pkbsmqgM5c3lVggcz1a3nNDCMy0Bmsao
QyNv2pAXhtyhEZLpKgZcdAILkX9mjp6suplx1sJspL1moZPve7cuH6iI8TbEaXR0RUIHq7wS5xAG
48dKx86wJF64BIWDRh6yVwUMqXZNIunI74mDGR/MEAhfFZ/UC5jc20Hj4MuMXjxlOs6irXAr5qeN
piEHlqWxxdLm6qw5nKReWq2vXibPG47sF1lWaMrOWMY4iNLeVDGg7G8Gu8w2KU243MQGB+6u4nyl
0qssROf5qHOJu0QRrVsjxlDRSMv4xFXbvYyMBgILBPwh7oryC4ljtzYRz6NU7/Ka6hz9NgpRu6e8
8EiNZ6YaS0+sW0FeFraNpqXLVfmwRINOGRSjkOoCdOjpzW+bCIW60Yb8PcsCCkyitPDTGV2dt6ad
dRq12h78QCIFp4ppOHvROEfn0qJXhEhi8hP33LZ21zeKDEHNqdKn0m5CY2lrvv/VhlOvc9q4gC+a
nnydLYowCBlWwQF2ZyLiy/QxRufL0b1vzsLJEq+9xEC6ylRdjFv2qOGmJFIqOuCwCZ03v405lKtZ
sP2XOrggdR8CoGPR5hJyDC4UwpwS/FMx+DOAGiuDr5+2KqTIf9ImjuUjO4/y0jY5mTw23gEMzHpU
sATK5Pijj2VDOKvfqmqVpc3QUFWgNGEv2/Cq49Lwvkb9HkAbj4zagzYRubWsS6TlKbECGV7QwXvU
tE6H30JVu2o9o6yRjng2MnkRNcaGoFDJZg2G6BKxt73l7WV1qbNIK3xVRbsRSiU6KbczjzPRmV9D
Oyk7KIbe3EGRa/ZNPeUP9EzM0F3UXUvK9PK18IScD2w3qsemyuT3jANmg0+2uYoZ88UimrfUCM24
mBq6w4UdgnMc4JWsmUlwnQm2eZAeprE7W5Wdvdn6LNutEtaQB9DR2PvglgQ2rEReIYVljzavtRw1
0QLbHx1k6vYM0SGkLVhmMlND9SKPg+WqfhEiuj2QiCMf6etrQF0NsaYNxK21HZqYuCzb+mRQYQUd
MUQrq+YlRJgUDp6OxRVdDhrAxmUQXo9av7er1P8tOrjkbTQmp7a6E848YRKWzJTvNWI8wYmQiuy3
0/P8HUq2B/9NdvzbzB6t1T10t+ZYqc2TXgr656zEVIBOhAwhK824KBlVmAdEj9Yjq2Lvdt9/XQfG
nThTSTbFZD6NryJP7PPoipkHLyoeGL/J/VBW5iaMzW6fZLG5dYRWsX8zxueJcSy+gKnZm6nH1tYr
9LXtMvUYo5SqyxIpfU1kZhc/KqbAV7M1LihuPLGqncm/QYdK2eHWDGQKYrH8iuoe+XJFm2+BUyAK
x9dSCw93MbzQ7ooWWWAtd26rzKVWO+2zcKEHwC6t2x0zImPtMy1wl9ju7lRj0x/2uP+AtGV61q3Z
dA0rFIwTU1LLfQ5nkrSCVG/zc4aV5bnLbcY9vCAWCdooe3TQGQSVxAjNoMXSggZ2sE9mBZqtQL7N
V0Kw7orb0ZoCbwSOhNYeolM4UC4akRJ7UrsjHjDCSWD+5GNRXTryP+8JzZAvWZdnhKL/LR35t1Q0
T2XOP/8qjPka/+dXWXGAwTL63/+N0iw86L//tXhmOf98xcnn/6ufuf8H/xFkYYi/hOOb9l3zco9T
usOX/5HPmH8Ri0bhcx+ZUTm74JL/kc84xl8Enjkoa+6pKqhbUOP8I5+xxV+OY7DVtHWUYLbtWP+O
fMb0/qb//6d8xuMVsSqyHX4Rfw4FwL8Q2ycCGUl79otl0pTiVjKqUOOMpc+3nhE6qF09+TUbIEpG
ejEcXB3zoRTOkDY1r02h1wB0rXSXscbHSvBHt9MH2qwVtu9lWtnqCBzdYu9rnxgEFbAU/APgwmKZ
3gtmt/DO3l1xC051N6txafcWnCc1HrJGbavYcBZkgUu2Bgu/PCGrOWl3s2dcnuBYfCAg/SqHcGu3
za/S/JOnrD3mncfYxDZnr+LsJfZ/yvHQ+y/csVsn3EcMo2VyNMRzWltnhXp2UfO06QU+pWnj37F5
Fg9Q9YdXt+yjE9HFxSLE2JMn+bX1x0A30zuMkWnJS9azG0nHlehocKKDctTSsyn/59ucnZhnLlrM
NwtH+5Kp/jy7LOb8+Sz8Co9MvtX8p4ECmarowixmJpa24unEwkZL2i+ieH8Pn59wyLvJxnP/2HEw
dSynqg3vJVoOerDTaJ3Ndl9DyGpFgdPrrrTTntoaScKkhYGhqacm+mQfvzBCivtbWKKTNyUoz3E9
QSYs3PAKgGHlUL+JRj/FdsVeNoI459vOqVRyM6fjl6TXu09LOC0hmY0DoVDDJYY/ME7xll34n7Qh
5fOzpAuHR5Lj28tQQidIUTdJVD2g/t3eQ48s7WJjGWBinLc709blA07dIIYCklp7q7825ov0qSuw
/lbMINs9qhH2Hf29Wi9Y9PvxLu7KY4/GdJlq0dKBxg9xY+kZ1xCOQ+xZ3APNNXL7G34jXAUO9ErS
fpn18r+0KX8fS4hinjs9RKU4WCiwF14iaENIEWtB1aHsWleD/ggKCnVwmr5Z6EWXJlJnTB6/hv5D
9eYFIJNOk3xhzbOJcErcUXpN/1pZroGeJl1KJw10yRi5nsxnBZkXuD4uIZMpIBSLeXfX4zptcUhQ
4y8p0y7udLLc7ld641n5WVA0DoZzOEFdgpf3Pa/gTHcDcc35IenIUCwOaBrYMQcs1oPO+YTN90w8
/TaCupp1eeDo/VURhrEoxVG1wGxZQbpALYr4OyYuzTayV+T8tzABawZKGOltoFnY9yX04MR5UB7d
W5XtMlvbDhaCk1L/8jOHzbzB9+DNn7eK+zaEuOnnzc4mK7hsDj3coLLYRzT+xPUcGFro6J7iRa7b
V67VrUjDBwBHv3Hk8LG0U7K0ES7z/e4C6uRzN/ftp2cS29qU+/jvT6NdF9Qv3LB4y3EoLdhI78V9
H6qFr77g8dAcjAO+/kNZfL/9ADtmNGc+y+QYV7qpZasOUKuM8iucqpU+ioex0+o1oG3IyKlerI1h
vHkyevedFEFrnXoXbbJMZP9iF0PdpfmcpmASGrO1OLuM7P0Do2+eJx6kZuRU0LOtPoCbLd7naoX9
8i1Nr+mQbOswVJwgt6T9MkJmlm3OmKeAR1DFf9ilnGNvWphD38G7Av0O54gUB03j/GE1dMk6Z3zk
EEWH701HMglYQcdIZkQJh8czD2bm1bcy1iDl6faOM93e1NNzBwNrJuH8ioDvLTTyetGX9i31TLpk
koFZdCLlZo9LF6xuE90t01LzARzdRY5uRLHC4NgFb7BFYZCvSkNz13PMM+nhJSJXOPlITXUohb+C
aX2hBqYnI0irtKcnyDivpNlcUykP0nPORgE90j50WgSVpk9+2lh7nIeQysV3fxokN8sxlXB8Jhlv
/cm0V+DP5b6xc3gfzniFwKS9092BQ3ZjvOSTYyJknjpgFY2s127twlLlMUIqfqS2ac5gKEcGuRHQ
abZdnhPWTMWJBOEULVpGunZyArMKQtTvViKxUDhZWk+E+z2LvrKegWfkOxLL3R2IB/emNU4XeIwK
ObH1UziF4Vvb4TV08be9NBgF184UVw98MeQKv29yBKBHfortI8pTdrl1SQpaFqIiLzEiHJlhP2Kj
iRViNMp0CTbn5DX+Goo2HxowJq2LNxFkcs6zL0cH5MiKaFp0iZ7eIhHWq6ZrBCiXqtwZM72AWX5X
bXQzNG1r1VqJlOhRJaV1DGFUBmZTdauGo+raeJhFXAZ8xbmxAK5YyLz/xHCvyD8nwXs33al2lCKQ
LB2zOHsDniQ85vVFWXO3mtwnDe7pbqSpBaXckfwLmeR+4UXmh13gyoiFGfiDle/T6m5ahCllJ9Ui
t+twMY1pumu9Amwz2kn8Huk7Qnl9HUuhFpofv2b4yyZG1NFYdTvYK7cknYqTzcThq9XBEFZo5/dh
ihsAC6ZY1pLdJtYquihgs7wzmbEZ6tJd875TCLjmn1ySZ2uz1GYAxsJfK9XVYRQLHDwLcYNr7cqp
AL/m9f23Wd0dztXkl6IwPy2yWDcOc5sFmrBtXgtGpObF0cWwtEqnBhZNaeC9kOnob6DCwGyRI11I
Of0xcb1xOozJQTgDBEMlpi2kJnvbIfKgEzhNI95I6qT5N2qZUPt3V0rmNq8IlL97N3ogQkBfxSLn
CDCzE2z4ZythYRlNpzg3HmbNQ11ZbFkiPplNHhg2V0k4f41e+nEfzYJQ2WApDZIk2zikO7gkaSfE
+djHcXRB1NyrJGefKGfjYx6McfFIjKslghzUbwSqsyAsm24DzJ8bqj6VTrqHD3aJ/A7k96VWzpYE
ynNZVRtiEleY7pMF/s2lso2VBmR8YRvVmfee0uGm2dLfV1lBVAWzlMOMUi+Chsv3H0i0cclozpfM
QhA75cRIopFpmFTPug0pXzfEJo2AAzZFPwbkR2gWMyC7SFZtPaPumZlSM3pTFV7u/0PdeeXYjq7J
dSo9ABGgN4+i3d6kz3wh0tJ7z9FrUd2QLoSr22i9CSgUyp3KkzvJ38QXsaIbtV1kGCV3wCpJHa2l
vLnBZ3TkfKx/ZQJHxhjp+Di2eubEUS9SObjGd10CXWWjQuV+NxaCK9D7G4DosnysWdz8xp7qCagc
zKHZkEoLnM6I/ecBW3CKnQsNasB6cBrbKt3Mo80DUyvMdcLK8YgMU/iolluxqKTTPG6KqYI1oZnH
qyYbGWQIjWBpPjevFGKtpKAV7L7iiE9iobmKzHi9PKWUC51bSxsOndprfwXcT6YEU3+3ROFTm0o2
07xJ+4vZ4/2ao4qDTNGIwiUlFepjFE6exAEEKOwNcFKxaNxBNRtuOkawNSSj3s1W03iVMNLNHco9
K1+swDScceRIU3Fo0RXhDDfcQFk/FGWn1MpuprbpMFrJm0xrpepLvai9SjnS6DpKMQLfkN6srXGF
vb9jlosTjVFQzX1VHwdrTy575Yc60DBJJysrXzk5UtEJR+brC3xJS3lViKa9FUqXHxRlwgRbFCtn
xHoxPteRo7DQSITOVaMbAugMw3kuhfSttXJzP0sahkJ5YsIHVb4ef+gGVnfzKKiE3PsPjfw5CyI8
bkMYuBhX5kOCAVCbq96OIvRA3fQbpE/IQIcmojUCqEoR8EkS4oO5GSLBmu38omazOy3TRZ5pQSW6
NM9HDuyd24wQFZnOr7j4wg9FnfycJAQ6Bn5vkchXzA6IFXcvDtUTg+NnJScU2lNIrjJsVKsn9tWD
0pkewgIu9JYIC7H1d4EZma0Lkj8nBj5JhozelHY3ecjJVhEwwzXMrJj1EthiSK1Lda6lmGjO56a/
OXk2MeXXo5cqm+26CK8dlBJOfmK3r6oY4xxqMoigsUBBSCOHwPPrOomyN4wyH77ROplsflkzctKg
IRHrKHtA5NX6SZYb0SatpD6tkDEdTcf2SL0zh+BUop86lVq3TtvnNV+thwxTlV1GK5lKugcLw3KH
xIj8MMyra9MODFMyHnyTrC+uh7D25lo4RIbqy7X1sEgfVQJUEQ+1Nm7pTSJ1/ezhImYNAc+hCl4d
9SfZ4ENKOVBaMo46YQ7mTUWTtD/o1R4TOL8XzEOWxhgnCT5Lr7XUND+WNP4MIJFsk6O2G+di68OL
0cBQoSjylmGyBbgPq8DQp+worsPozmMV4W7JQJVwHmXfINpaYvJBeL0AGRsOpTjc6nhiNkSaJcjJ
x6PgxkEttC7JEQyEqR6DKCi72SPPSnYjb43SZ7eAoYIbKgCJneyIHiuvjOezfRfr20gtI+KgFqJ2
yftSJ0CdN9dYYXwlSXniFmFkHrtB5qVA+Sl8OcpTvxJzdWfSyHEQkrx8ngXB8lRTim+5DEm+jxXj
VcmHJdDFtg36kBYZm+CD9dqY0XrTR318TvUlfzS0Qd6J2tj7mAL6BGnd0l5lrc/PMbLWmdGc9Vjm
QozkinMcPVLSuddMzV4Sk+J1Qt95igiAfZLY779GzhuHfh2Eg6jHUucP8CifrdEYrkNWpng+zfyD
zN+cwxUcx0ClvHgBYFpYFwtt9A3zOza4No0epCFhYwKayHmXHHbxNCiL8rHqIGJdU9/M/rPckExA
EN0NaQY/SS6NJ61tZB9U1nzJtFo8UirAXczgQdWNQnoMZRiAVdIKZ4Zsy75ojeYSZrTJMFWqWfrT
XOlFjIeNfmITWI8rueCJJ6ctX/tsM7KCl8BU1JKeoazlbbaMlhlBvHSvg6X18laRA8lo8x+2ESYZ
s9gcD1qKkC0k+zlK4DEi/ssPM54IBkYccl25XDI+mpGN2uxgDTBAecHdpXqNXkY3Sx7jv0EdIbF1
EQlQskErRRahEYcBxsbRkUNZ8tcBK5htCPVyRLJnj7Ay8wDVJbRpCIGK1ileOpWnmKc2sea9NKeO
0jGOFqXOzWZkCYw8T4XQgn7B2DBB7HYgL9jpoD4C1OMek4Uu86FkJ81C4XDkjBklrNKPVYxwM9vQ
RQACzzynxS8OwB4YUbpPQiqsS27q3sCgO6Kx3Mus7K0K5TyQDQbnloodnjXcyBJY7t0WKpo4hmXv
ZYU0KlDn1BbFpdYa4rxwC59MFXOoqGHfHEuGp2QcJqcu1/EIrQ0f69+KWqKSyxwH8XWIw70FR3KC
Jmlj1h/tVl4PphiGbp8rh7kk38kUjl+XT7Q1kKHMDLAx3MKUGuMTsjz3yLtpZDr/cBpJ0gyWu4x3
fX3G3gZMD9kBRQluEdmD+ElMelQCPB8uJ9a9aEDqanGxDZOE17yXauTZ316+wiZzJrgSuI8Kbtlg
VrAlaA4xssoRJiQNAxu2brqWdUwaX5GbnHcI218nRr+pxBS+MH7rGWAPJcXnbqYxyWig2lhAJ3cS
zRT2InO/IjxK37S556P8ERRTtqFUCqQ/etq5509d1m8scqz5PXYnpf5ZxhJDyRttFBQEoJuk4Tjh
rORmsLHfHBRnkwWBthd9FfntSwPLpSC89BGk76LhYmqRjIVXfhQzXfKbOA66ULc8xi6zu2YFvEuy
n7aGU1BsIx/GgZL7UQpfQJeuUVZ/C7FFqmVgD40ExuWUJpqbTUClYxBBps3LzGsrWEwxGGIOErXi
FRUGs4ZXyCnkqrtHq5TaDcK2gFW2lronEAvATkxOmVn1QobbtWrzU1Wt0elp1QwkMTuP2Q6g7iNT
lpnJxXqWWjqOioIol3WOoGc5Q9Fn1JUSoa3DTvM6pUZ3sZYvtPcTrj/9wppNnwQBFBW+mS1hXPCA
zqTYEC0n1+KTiCDk6ZGafkYrCTnMPNXrWs1/0tRr/rpdRHH3p15kyhfMyAfIGC6ixidmP/GkRvpp
oNcUBU2SrkOpW+d5UkAGdpC7mHm4ckxyGjwmUx6ZXUn7E3VaC3KiYjrPAQCUR9iJ1Qt2TobW5P0d
CkSAZdf5BF4A86EY0+HV57N2EpCeHhWFzyZqptjpu/7SZmugJ9EdVjGv+Si/LNy9vWa1LuSe+bzA
DopIM5h+OrX0C1BcmDqes0rJA6sc9CPJPQ7w5FcoifHNkKcU1MdNygvtqUBnTExF8KNihUtNYCeo
wCD5crXQQ1sCfOFcb96FOPuGa3WTV/XA7+SFPfEsdBAlDfMTWwsC1yKzFGKe9sIo2WugQwmF0uVd
lzSyCBVBJQudUQM2YmZJIIc5bKyyb7xFNY8WJyBGnMuW0KAhjNTziCR0woOLjCqLqTuBt76NUJCw
K5Vnqe+O+vZeMOZVXHNK75klQMYNo1+J+j9v1NdvXSMsqkuR+TjnK699Vt3R0Vgk23nwI5Lrdz1r
Ms4eFa0pFYNtv8OKdqi1WjuRcomuFVC5Hdxl7NzTsGVsysppVPJo6Jm5HtawzPUXZcAMsVD4Iht1
fWPjwUOEH0sCxnLttYTBK2swJOarpBfkrhrWK+VnrNf/uSvxE6H4hmGnDD+Go41bps0zSMZsF6ms
qEvvU6FtFykzpaF5UfSPBNjCFc+oco0H+qsq15DvIxyxXPwU0OMezYpInURO9SC1eBK5iamPC8C+
wOzX8akMO/oasAxe01KBnF1le7iW4lmDNUCVsvk+YAdyOHu9NOhiCO0svENJHkGZwE/kVu3UzRLz
nc71KRXnzLXCjdsox9kxBp9SiteRarkD5uEGwxmXLuyI8sgErMUdp1cqUAleiFQneNULS85BBXV2
aPaZFe5FSThPcCpGZha1OTty8swhWHbGVt41rZB6mtaTuuGCjP76Kpp6d467mFawwtCcrhlAIXVj
0LLmZqlUM7skqytz+1eKXdsjksD4iLo3Rn9wl5pKO2L8GdyQvotdqVr4FRGln6u+685sl5ptjmRa
Ubf/yMIQLcwaj5rAmFHJmvq6PIB5ymNBIzPMbAL3t+h3ffENf+CYNeUJyU7ZZ0P2hotTPNJI00KJ
m/ZEDutdCiIXO8/KkJXxscvUYrUn4N6/JgzEYJKHU7597AyUoZR0zWFM8p6p/eKNssJn2X5ZUgja
iA7brd9oOk0mD3kSGgcGNa3PDH10gayBl5S67wF+yRNkqN+41NyRlpABKXmKS8GHys2OFFmTQwiH
TXIjDbozALSvBkQVnAXqJC3ctrU5PfEY3IZCT9xaiX45/cin2uoPCkzG46wJx2hMCweiAPv0MkGQ
YcLKkSP0RHBaIMZUOx6EaR/V9IHJMIucqlDOeBFv3BquehS9CtiIukItAg2fUdCk8gGKysa75CxA
WcmJFOJBLTbzvmyVXOPRzlA+AR1DjlBzDQRTesg6/N1Keo6HA7ZiI3sqM+bh7ZVrKwUKEHIXQ2fv
13MfL/CWT3BK7IJAjSoZHFOFc6T0zbo9q2J8HVXpPgjom3GbeT2oEg431lUxoFOs0zyTXfkVTFsr
ePArsRKcaiYYSB3MThH7GwziR60v6M0cpqvUNod2ghyuystlyBgcNeJPqAOHtJNEC5qkBxzHf3AF
eU55EwQguOOYzHJGxLnxIbbiH0ftnSGYJbOiwRcW89EiF8y16tpDAi7pDiUkrOJTqUBKypE2XSlE
OLYLN7raWF/7SAPgW2/+vgu4jvvWNYJ0iCHEOgjKsithfrur1QX6bB0mq7NcPn5gSFNpd81yH03x
WrPnTeJzY/Bi0t+UFlNQZJ0JCTLyirZ75Mdqc1AirDlySOpC67ZsQ8faYmWWeOOKNruq1XocFkq2
+GlGGMboJGDXMML4B/z7WaLsFAacjCCc06On4eln27R7ppBGK7pmdNM3kV4SXgct0T1xSa9jla5Q
o3j5BzIC14RgrQ3CPKT3ydD2aCxvFu6nauR7mWfCiwNTqSho1s0rOwtBoVnvNCaQSqAkVsmYeg4/
1LzaRiO6rebn+sWyKEzTYx+/GA0d1Po0MS0is0eMmQqVd2orqNPTv6Y4/IjY2/SaAFPpUSP/tLRn
vRTO6jwcGA1jQxZ2A07hBOJRFZoNW3GKxR3iVCHC9mzR3h51iFcBVFXTjZsGOU5feQTE9dFixvvU
dLNGlHNJ4bpFmF4rEO4MESPMbghY1ZHL8kEFe8lVLaRFFMPZYVEx/Sk8xSn3DxRrFeJMs9k1VmEf
EZzZERj5tUqWRonxLdDAFXp9FbNxg7W006Z19KyQHFldaMwGl1dul6B6KAE4YJe3xuGaJbitJBGD
VEvfA3cf4Z4N7UHIo3ubUjlhqtdYyLNDGxcBBuTeVq0ey7wZHyxVmPzZjF6zOr4ubbaXIhxGdQ4H
ATnPsCOEJSftKAYrqCwt0BSf06r5E0Uk1sXg3pmufAFhsh4NVkA3qajf68pcDQRFrY+CTPEU9Ihq
XB8KGcY7N5X72KnpPe5jJmmWwPdUJxymiLOf6pje06y/rrCV44WelGQN+gWTVnMVtYeyAmNL54RW
5NzjWmbCeeXLnRyoS/lgEh2UwcxZ2U/Xxz7H+l1vZqwsLF174mA+1QmBaJl+gvwG5585t+5bJEEq
qbXLGjyYdkqlkRjbsS9JTatPetZd8d2d4CleEllwNwiqoUz19lNT3y2l7Lyhy1SnHzL5Reih5Ck6
BirYLiFObArASRNZMljCJ9ArJDNe1HzxQy27xDRrRqCDRjefT5oRB2r0bXENHxbNaTgNCAtgHaic
Wv4n19tui40pA9ueJW86HfRKD5TMF5X6LU/bzxCSkjhtNgPFpXPCWWMUoazwWrpJMhgKySdIb5xc
v0vKMtz0fqp3HohhBi1kO/T3osD9HNNJzIGeiq/kYGj89Mk9keNIwqe6IWAVSih5mUr+VccKA+CZ
q7YNtE58SHMjemyjrrmVBQJhvSFCulawAlwdsiMrbfIlWqEalANPtDCwDjltN0kes/oKAx/SAnPI
hNIbatzUzU3At7rEy7muh45oWjkF4P8p+ShK9YX8C5e3uWOpT2X0RaulFwsP81VNS+ldM3iDtXrp
EXLz6K/De7QXM5ZooBzV60AOauG8Gs9em5r1A+UONEpQgkW61KQ9NcXyDcIaJrWBcT2Vu1vGceBp
5lDvRNjmSF0w2NPeGov4aFE9pi291D31SEir7yENbnUlMgXLWURBe907UaVsvn1hcg4Yf1FJQ4AG
tAuuCfhDHd3UsX3xOB/gZjQumP5vOdVvDO9e5FHdy3H8N9Ek03d1bPdtjkzITX7QH3rTPOCPGoJ6
1q6wA8F0hMpVTHhbwN1HXs0krA7fWOUTN6tgCdeKW3B/GTfEtBFuYW+Rt2WKdzVTDVWuJltQ+jvw
8W1YWtzaqd+tlnKhxOvaaMaHIGvEmIUDjUSnNW+DlFYANALadYVhFXZRlt6oljI4F0aPs5geCqV/
U9ldcfERfe7JO+/qXPDRSyfbgkgPN/YG2cw1gcqQw4PoPDN/HBjbSNk5DCk/TAwQcNlfKw0CMZaF
J0rq8JIg+RLZI/E2GH+Y5nCWTGxtkZJjY6BQy+IvlpnDKVxHOxZioHPD3eyBlodrGChz9jFYOFjr
qP4dwviLDg2O13oC+hd0mFIKuzDSyCPF864UpECBw2BAA8ftj4ikVUy2o2MaWi8cDC+KJKScEJLb
LFqcN5eLKpoApTQ4WbB5ccWfokoxefsozNONbU2WClcPCQhPC323HQpJ1fCNZmH2Vq9GYMbjQVLn
bcAYwi4gjFfVeVBrXFnC/mOpi2saElQDe/EoxjoNtTTG6GP4MCirI+YywJ5lr/bDtS+3CmjEqLj+
gxsgAu21npIKE0XXIPYaXivKwOGGJjBLU9kZC2S7vsByuKZgL2JVZbvOcQ1yUuwL5TYW3V5PC6it
XfQpxYVpi7rwIQ20P4yd9JdKi+XgWD0wBY8ICw+3eJauoTVfZDG6ClOInbd/k4XuWgJJFIzlwbC+
rMFPcjphamixBrlpTQcuDYjdJffo9Nx9MnHc5WnyqzEelSqbLLkNLD5y4JLStnnOGVirFMiYhbxP
EddmKX9Yhkdzi6TIO7Ms7nPxKGeC2/f65gfQAJGLWutwSeXaFmZ7qv2ORNcxak+yZs8xJNC0TI7G
CgysIeWUJgBg6YIEObbSAAWwQkJR5nAr9t3s140RpIbVOk3Gzd2CnSmSKXGAv/4IEDewgTxqQ0Iv
sVTY1TAqIHSSe9+RMRPSBTsuuvnInuZIUf+W18shN9QfeEgH3ZIeGLW5dPKe0TgOXFcXW1mYc3K/
tCud4rloLGAMNbgUS9oqay0YrM5kNtRKbtoPclBK5PQSAUQQY4fNvIJboanG02CKP2pKrY6qPDd1
8RUaxXGxxt8hb37ouwzEIYxcHVuBIw/td2+md0FT0aKG9sEE5huP+j6pJ7xW0cmij4uueGceUiZ8
fyI4Ek81frvMfKZp8dIRbEbxKuRLmzenvu+vdG6LTtECoB2twrGo3Y2GtToSE6WkeM63LGn+xiF3
LzbtZz7Eb1MXkt8rjOM8SS/L2PyVDHaJsxcC8rfwJPJqSwhQwUrn64Zqo/rnjzir6Qym/ol8TJ42
USG0xs2NvZiwwXIzTZI6ghpsLg0jlyiPKCYXusjCt5hRvspPVFvkE6DdK5Kd4cQZuTVrqk8CEQn+
TqAGTFr+koE51pbq6ieTEmmRSS3YVJeSx1ML2sQtUczsTsa3nIDJdQDGo10swt5sRjpUccrwKM+H
JCoqZ1RRbjGoSH6tW1eJENIJHmDs8BkVz51O4kkWvta+xxkVPw2CEUgJlE8IFjTuZmZ8TGKybFXN
lAy+TsXzKB3J+6fgM+BF9G2N3s27yvYgBDUen6DVRxVoS/KnpXh1VQLr+UaIDovAisaPHsS8qZ5K
Mqws2XzQcZq4YE0/CP+eVO4JMdmQJbTpL60cXXux+sRlaLq1dHejtxCzt2mQ/RTa9Fmb1fhYzhaV
dXKufSmC+EdsgjVV+gSpgH22rt/lJD0lCzD8WY62qdQXJuD3ChukxiQ1hQ4g8C7gKgJFOL7ROM+Z
jD5aW5ELCh4ajA3JXjXlGz+uIz1WYMUN0r+56tYiT5PMTCLHA5GHNQTy69Cdrfgy9y+Jkapur+v7
VK4P1PDummZ8MPO83osAnx1NCp+0XscsMWCKWSRsjXiOdWV+09JGv4gziWUmuo9rDaLMKo7SPF76
xHhqZD5CRfaNuCVslHHqK3QhADviCpHyHlb3LX7LwA4fuhKSNBuYZxXxQ4M2jSRnq7F1l3A2YhN/
jfT8o1ljJein9LETMtLcKmOLX4VjQ8fQd9IU5h/aQe4DAVxEticYgnuBKWyWn7fXAtBfHq9OlD4P
MunX4SFBD8Dwr7oLtIREZMhRwzNAEVGwq0MnrVnjE/lQQjwg0pSdYoqTKOTznmPSW1dtm7gXJZLz
vYn1+Clp4vChFflGMaWKB3npk18DOM+uGBThN6N5zsvjsXwEj1j/KbHJDiP3vpSxExVTEl+SQpsW
V9YkldHr0r9mOLUuGGqLoDRFQBzrkB4pqDH3y9oovgmrFWp7HJ8KLYu/wjKmsUng3qqENI9JzDTJ
44vtTjBMDQJdFr5NevQJQ/Xcaumn0TBLIqxEor7tGfQIpIvwBdanMV7bMyTH7GIoBRWg3fjSlXyM
YogK6ilC+WJQes2wXB6UA22gEQPN7IcQJoEi/AuR4K+Uys6D7saldK26GLzbiJlNf+kSPKZSUpJV
4GIMuUV2ATEzMGDY/tSkunAfLIRP5bPiYAF4wSA/Jp7TOrs1mUZUjAILBIgdOpIQMGEuvEZdMcyP
/a1JjAeMbMnDpNcuteL4p8heHVo80+6cdxvHerhUugQ0uD9W8ncK7T8ZuYEwmYFdNPXM59MsyBbo
wcyoABy9meJ5AgxN1a+kRz5pLzvSb5VB+Q6absPBzpB+hYnZYizs0kFwF6X5UNKv1bLQkF94bx30
YAvz0PohwPf1B3CgakRPWCx3WGrMZf2E93vsRbynml7pTsjAndOicciMyEMpuURpvdcgrNgb2xR6
wWtrhf12e2lYVSJ3JYQFvY8fdIk9S7hVJjcGFj45cVV5XxXFrTHU0TeTwVNyMXzL8Dn6SsXBGjr8
POUxvLrqlXTpWCfHKlnuuPf5F7QZepNgdvuls7jhgj622/ExB0wRjpCwot4qXcjW816mOtfLjfa9
LYzPPkQCltvsKxQF8wVtMPYVwMc44GLqoCfRH8ttEoCTDbQgrlBYx65FMkLKtlNLm+hOY7K55jOJ
2jyfnFaLwQes/jhLREfaI7xZfym1IFkiDMup9WPJLJIILMK7IW3kqViLCB6CzafA+yhUUzDSLZ/R
Z8rNOANhls4jJy2ZUOA6h7ZhhT8xya6hx/IqWOO5GeKT0f8mnYhVB0zjTtUWaoHn/JNNl5cHbPtS
zW/lCh2nxO1qsqkzLKcI1qogmDYczQrp20i/27rDiS7DCTC4AQz8jYZ5lGah4Z7Xbe/UYofmmucp
S8lE/lip4wveOkK37IyFYaCNDpClrehp6aPKg59i/BZtXboiipsbSfUBA8C5TcQXZtyxM6j5hPka
2JKX5VRE5AWD2v960OL/OxCpJv2rLMX58/uz+rfH//7wj2kKafs1/xGnAB+qi7BoLV2RFNXQYY7+
R5yCf8Mea+iGgcRlaQq/5n/TSBkIieDgREWyTFmV/1ecAlCpJEIPFSVF0Yk5WPJ/JU4hEdlgzVqw
YG3U1H9nkRqaqPG7qr8/H2it6+Ck/jf8DXg/rWY8GqPqhdaF8dgzzC3mDlzJbiFpmyl8HcDlocuc
Mkt5/4fP6PbvX+DfyqG4VZQr839U+Ab+6dcldvKPXxeGcddDdhqhb6ImHXLpEWfypYyeJZLgYiM7
V61HXslrV8e41xnzzqgOgugN6kPT73L+A0qRHX393SLBQ16yt9ECpl+nnCILFY3YqgIzeyeFSKb0
OKgcseavf/17l80tYfLPPjSSMf/4m+eUPxZpFI/HDLOE+JtqX3nyQThWJTSfgoKZ/ab+LqU/7PHj
twRai5V1uonpYnNHs5bbxD3GyC/Ce/LF321YiGoFq36S5NO5x+1VPEKhYNxgt/hnKGvcYK9O2UXe
fKg+mr8MgBZZjngPxWJXnssPNiNqS3zaev02WHahp7lEwLzB4zbh0s93ApNhR17kYcF0BCd1M6+8
CvaXYRd254WZHZ/Sk7w4PdTS8FUDEGTIREif5Okyx7u02YfSu15fcgb68wH6uaGQQ2FKI+KFfrVm
LOHcCMySXYViLATb8Qrr1IwI3rpLfviADVMduCFoCZBNu3kAYAlGnlMfwHxC8VpHVWN46YEtYQtD
22qUe7ZcqRDFhsCYIm+f+IIjCjg3LkAzTLr9FIY9xSwAwvuXpjxky07RdlK90+OdtHnsbs1wNaOD
1ATiuFfGH73iDCTYA7CAys/4Y6EEaXmIp5BmMgcxrNhR9VR/xe7wTEOnlpG9P2vnnGpZfMJebrna
A408HHs3Q5jTvwjqecsv9ourtldrY/T50qHiKEIZUIODLnmfdB3znz1+qt/i98BcM2XGgifBnO0u
RXzWKQ7AoOFID7PhhOzCNbL69+ZWJzaTv5dBxwfb6XuBlOtj8jZzqmss6ZXzli1Gly4Mlu4JY4MD
pMnOpsYNKQjO+LEL52TAU3uksMRZEnwUpOmcNsg1l88p9maDekkmjja7ZQyNzDjSV628rPzJ8sie
FiSf98nyMuAtUbKLjkfKeiF13PiyP3rdXvHyQ/5s7eSD5lu+5ose6WEsxWqQfZXJ5V+/YtK2/Pyz
N2xbrv5hWZoB0cS9aQ1H4TG/hQeGt7v4qly0s3IoL/OlPDDwvhXH/+SrEU77p19tW6T+4auRn1ZU
Eb/9sTwNL82lvc2P1QcVjoHmpZf2Urwvj6XXns1L9f/6FVny//EryotBzSXFY0fpKh7Cg/6y7psg
vmZn/WRetUN+EU/6Tn41L8rTf/I9AoX9v3yX/0debiQywbFGG47KFRAj8hwCEAFZ6dW6JId5rx/y
pxnI22gXL8tB2jc73Vv9bMcrcGj94cA/8/GQ7btDebK+FX88YcO61j5MzluC+JszENqBpegtirE4
Ibkr12SkJJzEPsP8SAYiBm/HSZDfFiQopym8LUsV2vi/5bPFnfSLJO10T2YXGolF6mZxwbulHmEg
7k/Y2ZzTpfLvNJzOuImXvYYL860+yQGtAM186kfwahAR/LoPNH2HZhxh1TuG3QnEO/wPCFzL31JC
dLW7lwyZ9I+o38oxCYLNn47YgMsqKO7imXA7GDvzs3loLtbxqQtohsFuSjUaWB7mqDumBIxDh7eW
uq3bIthAygQbXyiqebTnC2CgsknjevCdTBfBiKGiQOKdpSR3jX43RL4pB01xGJpfi9W3qv+st6z7
zuv3XnmRy79I3LfGzkx387d8no7CO2BbjS5X1SXKTI9qtCMW0P6KX+lZ2Sd/HbeA3G2/o6/1fTLs
MYVwYRdf8028Q1Vm0TqiwZLeiQq3JYOv7/gLDB4tl5LtDrX9Rd17PBDdnzHY63dywfuwYyz2ojR3
3G/sI4qzmfR33RHjXmlPr/qD+CDe8338pLwNHh41P+aVzM/VbnBaXqLe/QGM5Oo+xYhX68anL00s
j74FfLhxRp4V2a1Ze6Gd7InA+VlQ7rRz6+E7d1Zfvm88V8f0FLvxskvVOKLDJdJn1nwV/+LbkZSU
3TrI7Da3UL586hj7/K3xKDJ84XKzMSldhktkdc5senvDC31Adge+xXqPf49CJR5+l507tuvX5Spd
oo8uC3rrHjGqXV4AONvRUxkzTshJ3UBzK7/EX+vYPNTv7TsPQcMfmaemQbu6BD5pMFNx5ziaR+BQ
c6I/0S8peH7OjzjQfHPcm2XQ4/ik5+AqNYtd4Wix+aX8D/TSGfCnPIjLowlV6C7eTHyc5YNm+sqD
uBfu7Wd60e7Nm3RfrpQMeazQnnLC5+SQNXJ7m3m1/aQ7VHM/CG+Gr522DxMtyQkPH/3e4r8GF+CU
bukzljsbTm2/06ntD0+63wext+wa/312vsmD+ssp+0nhRb33n8ktv4SPwxtO/JlvCZznLcOFbm//
N+4Gh/XAnuVujeS2+pkhniQQ6p24cWH/dDBwvyQ81i49brqt6gRZGb9jH2HjFxuCiRwvMG8/8NzN
7MFYJBg+8XjZll/645G3Tf3BElC9IfIb5dHE6sBJ0dnGYGSKdL97rM86VUNcxnhlXSGoTryJa1BQ
cufV8WxnJ80TLtE9EV6qD8PvTyNlfQPOfXf6m1ABrP3Cgy+fhTHoFF+cnUTxZzIWpkcYNvugpmyn
HhQ/5bSk76VX6VXZqV6/x3iEibrbgz6/rPvh0lzwj78Ix/U23cdvGVG73XUxaqDLG8mVLOZJJl1D
t9Y3kXywDIz/CdsTwIuDxnSjfJ+IxJJJDFJ1fzKzI4rzNLjdfNeUXdsd1/4mKzZCboNXDgqpkbvy
eguXCyiENZglb5oP9Wv5mB2jY3/qMrB2L7L0XhtfVvahC6/GW7Rm751o7OC9hQluHRFN6yla/gSq
8VIv/R+Undlu5Mqand/F12aDQzBIAnZf5DwopUxlarwhpJKKM4NkcH56f3l82vAxYKD7cqN27S1l
khH/sNa3XvILeNMb++Lv+5wF9YXyUR7cT8phl6L7WVCgxgtgBmvWJwwDB8bSP8Z7f+vPwVufV8VS
1fWnsvWDB+GlYvYCsYRfhi+e/eJv8et/eM/22TxPTwWhBndhCYCIP+1X9NE+95fovcY0O7RbUyKL
YsiId4qEkFYh+a/rXd4uw+QzwjMEuBnXdccMOEZZ8iKafYxzu1wllFDNMwlGy/bq/7Y/xJZRNSeI
Rhm/P7ZP4kNeKXK66V0Ycu+h69GjvbeA6t65tSPm1q8keULdHfX7wN7l6D6f1Q/p8X25k6ysrv6r
2X9n+gcTmvFevLJgu+D0MRj71Uy5KG6JZgq+SfVzvIXi8+EVV8WyipdV/zp3m7DcJGysaz5Dqk8E
YV4/PlSUwpGMToH+AVSKWFQwXxrQ0WP32scvVd6vFTTW9g2c9wnlwsxkm2ObQ5YFdbKVwXNhbcrw
6DCjYpLtPMGWpjNqjlTPMOLkA4Kvp/oabtDLxa8uDX2zyiG0d8vyDi1d3e0ViGNSCE2sASCrrKJo
LXp0sZuyQIm8HvuXueAJAy/0we3GrxY+iFVwCf9EP6hCXEaCr0igMCeDRkHNtMmnpTHte4HXkBp3
RZU5RFvEqYJhGAeEsyh+2fDGeutaz3NwcdsjpHrOOb7T9G9PEsXZfmARyrNX7eLmy3GOefhQiO+A
SSwNoLtHNEtvZzUvKB3ZpiNOH3aoC/KRyfbqjnFTK9cC0Hoc828rxtFrcz3LYlFK9givBbtLOf6w
T+fa9Chg2o3xNL1yNl48RMu89cbR6R7d7jG7QFZ+zr7cp+rdUZ/5O8GM6i25qicH3gWOhvaVBbXa
69X4bH2eOZPWjF9ekpWq1xXJNS7L/pioK9JgIRNzO7GGLBfE1xCR6w/tEhc8+sDVZL2Ru3OMWKya
fb809xO33ha0+xn5ST7tpu9IXeyrSzodqlWyNVlX37przH+tXfhv1sm81Weby2xewkuk6xgRIk2L
8TL8cSaOiQUPHSiDPt9DcmyW3YYHMvuj1mgsyDt7824IO885TNMtEqGQNqFdZNf20w8ZV28MG6DA
0RO3psLwvQxA+xXrbpXpXborVvU3zub8hQQP/9hdywvaL7UcTzzhEQ5I6jAWJN/J3/SBPFeMA2Ih
X+IHEgoeWe7hl7v7WaIdwQnzT/0WUJOByqzuhY2NppExHbQcrm/Ggxvzma/ZJ57WXP73ZPKJnA6z
/piEKVtzDiOzc3byvjJ7l0vxQugAN0D2K5HjdMTYP6b6BK96ER4a2iWtX+1xxQy22gxGj0eqXN/z
PM07/dnAmPth1V9djgi/K074Tde004H1PjTNelR//1F+/5cII/+5nJ7HL/LT/qr/F0Ry/z/9Uf8k
keh//8cfR79q9dV+/cs/rMt7Is6l+4V1/qu7vP33/8Hf/Oe/+Z/9w3/m6oCp/v2f/+2P6kowRs+/
EYvYfx1yMf/4/0NGTqokNuZfKSOWy1/5j7lY8G+samzTtf/P9Ot/z8V879884Vgef2rZTMAkbdl/
YEYYfmFRDjyLlar079CS/6CMWP/m+iaRrUzUAgcEifdfGYvZRI/9S7cESdYxIYYI6UqXn8I273/+
f/WGYWuAYTW9As5EzBbVEy0PJaktbGNrE5nlSWcFaMmVrOpi6BjSBzxrc8Iuk9PYt40KvRbD6l88
Rr7/JCvZT9ARp+HbrlHpfSH0VSYC3UJIVKaIcxaqdnqseISTzQeyAKvuTNpwVhLPJpqVthu2y0ab
sz6uU5Nt7hSjrlxUVWNZZ5SGONPgw0oNYd5Ibrl2HegO9VDctMYMfpYtK90HIxD5c9/20tx7MY45
/AGZvrRFLl7JB05RzAVuqt7EnDpFtEIdrXcsrF2RgrEqKPng4XkOWQqDxtSMYA1GlszwbYdjQHR4
zcQd7xua8jS6zncpULwY2tr/kZXho161+nFJYDsjEVhyuGLCeCjWYW/lwO/Lsi1PGiYwPUvvghFj
62tO2W4emJ8ei9gyZyREqmjfiyGzvccoDpJ4bzeu0nDCK1v/MKMEk0UgIm42oxvyz2iuwFdkiYH+
FCg/QDYVe8nL7NXIQE3XrbAykWImxaC3navHrVW0qHJRZojbYGJk3fhFRGwC8Q0kAUW4sv0IvSIX
35iV9jINByNeZS7UtN8kqbjN8lKU46rMWlQtUaGJqk/mwYbRIhPf9XkomjrYzDqdH6MW3fOiYGbs
PMh+SEm/G2MrMdeVBpjMWG0CIRguk0niCjbmBjWHYl0AxFzzk14KR1bhQRD6hnmlto2dN6b0TIOi
5uLJo3nPI8J2EKdnAk9BaRndtSh80Ped7yXU5HKYVHN2/SpShLkUkHaWadtXbrQiDBVy5CLA/0CJ
pX09tI+5X1jZW+0IqC8+zoWW7bW0/Z3PmjIAfSk63/8hPz0TIGNSCJJ0PhmL236YsNJYqRWCbDAK
11v1LCIHzncfYZOFX+HD4klwMOiZlA6YpoqOWdN4h9ctSOt2cYb1me28iKEzKXIRlkt09h7FrNuX
YbGHhTvEZ88ijoWnP2uMYa36wkWjVEbW+CnYiuJ6qsahu0LE43KeSh9AJUZUVl5hL4xkOZgEluxA
cSBUKkfmuOvRtROqbrNMkl3YaXB02MZ6CJfO3BjWe+NDWQBfpgL6WYvffLovBdGBIw3IRXoyvQY4
LBEykT8VK1taVXyQeBENoP0Vksx4JRB7NB7RSFX6D2tsp/FtCInYHoW40sh+g94MUI2ReppMv148
Kve79cTAilFhgTetRQrDNiIRsO5xAiSpqtzXyp+dwKccC3yUDwIYvHeKYasZ/jIn1UltKjBdbXvA
kJMpdUDkIAv4NflYuFc5J/7dqzo0zmflTHQzTqBbf4kR3pG3kAhwWhGrlZB7CngXLz2JKu4iKMnU
WufEFRBHPrfhc2i61AICi1exwyOA6SJ0RKGOWDpcesTJTWglHcMLzpEi2Xg5IAn8ica717idQLhk
OkZf1FUpRmlNuGLNHFiIW2GUPm9PmaQU1YmJ5mvydOK8S19NHIxu0tTbbvJNsiUDaUAm601BHxNW
07tMjC7Z1iPL+FutoHGsMujTMAo6Jd4LQJYrXFrjXmRx0BzDrOge9KjTE1DibH4YXL5UUB70PiVp
M/jLVG+1GVABE2BGgETkmRxq9V5HEQI19iALK6iDo5uDGNeBalBKAG95ElDx6P8ZLSyTMhnlsrMo
rOOqUhvIhMZHNBvtR6ZpAQihxQ6isOI6u2EgzdIsMsBF5EhC/iR9gmJSlwc5WMwVKpKbfasKn7A9
sZEHAx29+pMXUa5h996Fk8anMc7Z5W6g/0XmOQNbSTALFK6YKhbIWBj33QwdZo0TzXdwZNsVEVfx
CDFgmgbTp29o3JOAXQW2IDPfsWEW90lXHQGLAgx4tQ3KJkxFBFm12N72E44d9Ou5MKcTaknklUvy
lnwAc8AcGEFXoSFPoYHvnAT2pLsqK7CJNRi0yX/KdZ5Zeseb0AanDcugYS5BzjHpnkQoEC5r5HdX
YH7Lso6PZDK8GwjVu4Y0JEcHbl0EHTUlhJyAucbQL5FNTAmWtiRt3yYW7K8Rtm3mVSOikDDIE28Z
RaI61ZU1fRTlVO8HL6ufIuKcVmE04DOKrPgZ5bFxwFYePUBy5PwhifdYYweGpiB64zgha7l74vlA
IrdJhmUNi3s/hBjcttpIafZA085Hc3KMDwCnTMc6EZBF0cmDzlv/NAzxdGiyuw5YI4kFQy/e4SeE
xMtOdXP0NWAOCcnwpZ86cgGbyTj5Mx5ne3DtoxSkiogG4j8JMgRPTr7FykUD5a65xNZJ15g8yxHr
ZrtIfqRR7ZIUKRV2g+zSeDq9ZkNK5EOVMt1wiL5YdA0TIIDm/nvEpvrDnmocBr7g2SHB9IDWNvow
Z02X0c135kA+HcMB5VtBhNke8wmiUi9KDj4hQjSt1n3tZiNmNtFKqBXsamZbSe89y3kmyKOWMDIH
b5YL3XTsgHB98E2iP/gSqS8I+lE1SewFgmYamo4nNDeDK8iB9MkckdSgZ/WPkDqA+JfY8gpiWF6Q
4allWIQMHr00eJQDanySS60vSMIcBvAor2EgTcwlfRa820SN0LFE1qNnpxAwwMMsRTs7q0A5wSOh
gv5XJKffLM+ZK4WtB1NaiG1nwaysCpuVhGcGl8YMyLBI6LNnQezvorcN5wnPFlhEtDurqsyRkiCz
p5JlHWaFySqkmFpUVl8eutILdj0esCOHsbFyoinewkGCCzGh0dIh9kkUkThKUmgvx0DFyW70eu+m
rQhKnanlw4hm72IQSfZmZ2F5CHgsOS4ZgxO2cBalhTYaftQGq5l4i2Z0qnygEE8085WlaVs3pebH
acQIjpHAYeNW+uVJBpSkbTdvsY0hvq7Fh9v2f+JwMreRdMKNl6cpLkBmFPAScJmZ0Z+2J2TQb0gd
gJoU7dIizTlvJ3utgZ6QfF8f8hbDaNWySQic4jwR+73XHp1WlaR3UVC7qw02UrMfVlvtDepBdACo
+ADvs9y6jpIzz4TDsjDBir31Qks6Z5VmzSOquuhXeEH66RDI+OwhVlhr1ZKOIuPpIQ3BNyzYe+NT
6gyfkKFCxcUPnnAcfSJnPegC9suUeS4JF+Y3HvXVtxGJl5w0q7YUG0CeMZE7dNQZWv1VMQ8e8qyg
+HRmHF+gxOG4LpNWpGcASLG9GFvRXipqwgcnxBCGC37acFlHrCxnAkLqnLQPI44xK1dxExwdtGP7
MhhICSzlC3Vvem41IpSs7/J454zhfQlYi+lYVJ2NtqpXJzKR8X8TWZKBp0NssAjr3nlsWzQo/ZiE
i0jBnYmG+K9hyHY7E74b8Y+Te21THQMC7g3jq0NXcAxz3QFcImCbfOqq23C/MpqVmfoTTyzOhY+L
Ka8b/Jf3XXszAvUCBMtgd7KCVdHG4Pk83PnD6NmPWiIdmkcG6i3cFxA91G4u5dAWJn70i60J0jDS
M4DhNttCh65li7eXr1/2VIVuMQIPxFHZxB2O+zgBIVFlyVuvh4EKG1K0kk55GnnnUI0zFyuF3pPK
FW4CAtOBKTuMZUyybFa6ZaVb5zQWKGak+xn1dbgZ7Kw7or80N2Pf2x/A7vu9qUvuDlkWq8j2yr9x
az4SQj/BqcaxVJR5u4o9QqVs0RUbH9PR0Zrrp1ZY1nPlosIVeebti2D232WsX8qYcEiIvsG8iHMG
0DMO/lVtlA+K0msfOWW+Mc2g3KqA+RWRl+Iaz368DVghXy1Rv3dZATHSprLvdJMCz+04cMYy5X1s
ypWOR+iJugAdGKX5zq3jBjVARrOQp/qxrgsAUOkQTivIPApVfwAmjyxm/G/BPf2P3VQbFuN7N7Sf
dRDnR6wskvTrQvKSl+CuEoSmeKW3AXaCfOHjxsYuNXrwJZy5wrHS+w/tWFjHOEme295i30xqN4Px
jIfYTu1rFvjVrUxgGEcgq985fj9LYjq2UUJYrZDUNoaFqLxuBuZXvrPppAYByM7epDpcSwwaz5NC
yatgAW4ah6HpKMPsbAUk2XZ9WZwIuxMrigEE8WN1hZ3A8NwR08Ft8SOZzb3/Beb+N3dYBM7WGJPT
yYARAwMbNwTziF25xr2RwTX18MLxOcAWUe2mxzLPjV2bOvNumhmqa9TdtBw2LOwMPM0juB9oiVaR
hht/BnpkkfrN4mmueqZ0jCYWnYc/xG2jL7Icq5NfDdm+1PjtHYJlr3T50OkpM+6P9VDQGrFcGuPp
4qRVdMc5GlfYwmI7Q8JGs0dKToTnBuojZ+kSfveLBjnwFXRDdUnI3iUSeKBFDmaEzP4EdK4liGlz
twDBXWhjPHHo5cYi765CT38wQUYD89SsZ5RwdxGphLh1NxqIZqsaM3vC7c20M4jG53yuvB2HK/SP
uChfaHb7j8mfzHMY1u4xE5AMmLAXT5AE0sOkKELyzmEsAEN5q0uIzB5mGoav45ugL3gLVBJ/+jbw
dLbNHkSClNUtV8w6kshpZ2cWF6W6m7Lai9VkgLX7dDwG5lh/wYmeD1wz3c4yK/GRYLRe50lQPUW9
Gl8rXpa3qnegwEHex6EWd92R4uC1VpYFzVDnpyLl2G3oo79kTEEAp4AlC3SzHtEiRiAZHeU8Mps1
abRLP84OjueR2lK4l2KEEz8GbbYZC3vaRCHKD+0o+U6HMp5GPD1kKmkHOA3n8KEy/enUxs1tDtiZ
zC66X/RUyD/HVC0hkB9HaYiHNmyiPalwTDtUR7h8HnarKnLCVVBaj72lQ/Cf8wt+0XrdEtjKKcU4
AfLKEwf28Ds3EmO2FVUlQFLy9hxiR5aVgEMihGvtvbE9i7yztp4t+tckToq1Vd0vFQntNQ1bjT0b
u0kIoeKmAnnBRER4A8GGe3uiRoYg7y8d3ynYT5ArWWWhdQqw5y7UQF9vmHCDGs/DcJymLsv9YcJF
EFuNBI8d1c3eZ1y6nfAqecq9v7Lw2KVlftVmGO0ighLArzHEtdNe7nDrNLvZy9jy1uiyiCoo99zn
3ZE4gOkyB15yCaFcH8mvpPe0nIZCI3YP/PLlodDYp1ynqik87ZuLDHIdmDC0LZz0GsvXLWjLnEVC
YtxmrYtn04TO6WdICtyoFp9Dht6yrPJ6lZShcTSErXHgQyrZwRWKnjTZfdvGq36a2YqPoVFOa8ut
PBZg2kFY7Th40RUUKMmA8JAX2LOAWd+xoV6MmNaxg83Iu3iE+DZQbXbi3fbn6iufa3ZhPpPGFXMb
vZ1QkJ6bpmKLSxvUL0ovu2/fEhHtvCgjEoPB57fpzS7bDMNdl24pKW9I4JHJUJIwNDX9waSIhpKk
0pU5kZVN61oeclN3b0XaVEuwZPKsCX/c5hZZUyZIyVeu5JB1q8y+UidE4jXDOFfoD6nlVXo0SfLY
9SZhLkYCE7z2HaCdZocAggqYhhEU4UOcmP1RDNKEfIQYFpiPcRis9MQeF1wOuSWonshPKe2krBAk
5fOvKzOUrsldTq3nkSSqLvpglhJt9ExgTG4xsUNnEBTnZEwgoXRxh7xGN9NKOu5XE1fWgz9AlqjH
ih5azfi4rID3Nknr8n3C83Qyqy7b2USFLfu0bs/uWCanCQXvRo9g2+ZyKjeiwsavQ7f/JJAQqbSl
PLZKrT9BQ53tt5ZIi01px+omEtrEBWGz6NLvrp0wT9ynenKmLRcIkikUfj8yd+wQGGrhrEgQgvfj
G+OzTv2f0LPnh2Kch7tZEK1A5dvd1isi7K05bkTQSBixae9PsmHPS2BlvzFK4OkyMnwIxMMAKkiE
pQ9XyDAuzEyZg9lyuLjplFzjnpkPU2d3a7ZifmzjUsJ7KkzopJJIabKOzMvQzC3mXtN/hsg6PgQZ
0Ru554yLgeCrRRX0gvInylh9w0bBZzvgTaJv34zYgZaFVHfVW0q61D2TWKdeg0BnzpZdWDvcfLbD
LkXCWKc/7eFW2Va3zfx2eLHgyBOO5zgGuSg+bpYGfNGFHK1pbbQxnCgF7wwxmhtY3EmO4f8oTKfV
fbbLbIKBjtwTpIRen3jAajl1CsecYzrmqnctd03WQndlDD/WO+2PiIB4fXOg1SYYpoi2drZBMEdp
HNEcxc2a1BxiBiav198SGMI/UratLwP38U1OmWDD5MzDS6xpZ7FawpzE+nKsLeSApnsPWhfNSBVd
S4Y/4eiaVArEiyBOmb6GKLcfu4F6057wY2nDH69+Z+brglyVX4X36sdMLMGP4Vmf6GRxgjBhvgDm
Ch56XmKLxp0kB1/G7iv2clZzsXCezNrr2aiP0V5Kg/F4JxgYW6aGpRrOzjbtcHhEpMkuwHBcsFaT
gMDTSZ/qgmOWCuZ2aH8WknzLKqHo6COzfNPQ/nA9dWpZ1COYknp+yFATk2ZJeG9bOT8wbocdpe0v
iv0HI9UVLrH+j98QPM8XTh6D11jnmVAHBIFWDWFomDcx3G/kTnNG9CXZt2BCm43keQR71COWmjps
BXwY5Iy/ipEDfeRypWapLiJRB7BdXBS5cbEr1pAUr7deoj1BextFxgcRIFRO8+x+FGn9E8VZxrDC
t6hA0mqD+Ll4miwcb+h3R8z+NOx4MZhJTE57NTSheWBC/Xw5hBmqKACBsFNbWl6Z0VfJovrbglN+
m1PcHC6HpsSPuoo7hjpgGpG9qiSh7S+dhq2/a31NsB43NObulmP7OgrmEQ7RViuGaae5rakDTW0a
eyJVL0kPPiIjtocn2Xxvymh8rWOnXTWmlPeBebyUDZOOxpgTTLxx9RC5bniSPizS2hLPzNBfana9
m8owXtzJdR/hHrDYr+YV71OyCpLRPxupfyQtZnxkbOPzpNGLjl1/yjyd/2kFB2LnVYAGUyYKhPTQ
BsHa3lfQ7Fb2ZJgLMQ79usXY94znxP+0rJHCyg6o3CCA7gmQ05+YqdFGhzZIAHJ+SC/X5dXJGnmc
p0zvzaYeNoJmbxfOMDxIIcc7D1bgLIn3OsKkC0nkAThdulCwqLD0s+l2KN+qdHhWgpdymH1rgbe+
fQ1TxB+0QvnbkN0PWch02bKwwPANbkEuRUhAWrJIDF7i2rb1zpyKFNR0OGzTSt8pFORwYbASn77F
gFVNSCAGkuCx8ZXGt2YkcJEeAMOh4AHuAsZoyqz0OSJFdAuQNj35oTvcIisg4JocFZSyTsIUbZLO
xpgh/nKex7uoDtLz4MfdmlCUZpfSHt9YRKkt3PX60DpesoOuPCxYoLl7yDHpKVTZwyCJMx59JtIQ
PAr2zEX40OTDfOggLB1Kfq3f2ffQ42ETTPPQ0ws2TcRJWVGwHg0jfR5VzLmWdnJjJEP4gvKbSW1a
I/UBcd0urbkZbh7iUERShhscNZQ/eomeN6GfIGzoyuI8DoV76nN3Mrno7hSmYk4nlNOWuaRClqje
0kpS2xnNwmZZc2IJxtClKP1H4Gg2NvUECXWk9IfXOhjlZkiqy9HP8aBzq+D+YYpk9iNjbt15Z9Px
ORywIWD6jghKKMvqVDYo0UOzexR2dsWhHZ5dHVpHBhIhBhzVFjt4Zskjc90YWGuX3Fq4AJsm98DY
SZwzawdr5trrmK5D50tumK2umDaLJ5UE7SO/CPWRtkJq7XzsiZt0mW4WoFC49Se17QEUwSbM1amv
yCdDb0QHz57q5PdFeQ5aX3zZscHEk5HH+JyKZF70rY89lYycnUFs2ANbFzKe/M5hMhvE38bUfZVg
r0h8J+zslcEU4K3AkfFTK1FmuVD5DlXFVYiPD7hppkhtzOai4SCrgtVs2s6qsV10Gwx/YaEA3iJ4
C8lGRCW082v7Qnzn8KcGj/M49YHB9AwkvU0zsjBdaLfslr5nfDt72jvsjzFFkhfkFxJ+znnlqpPt
Uu3PmYfiqpOI62lWp3FtkySE6Iz/EcObpimaBCv5MCPFLgsbqdDshFV1YalcPMOGo/4PMuHcaOwl
htNCybcp9cImWd7BsmqpuTYttEWjmyxtGwPsn6LtmKgY9sAOxndTjzRRL2jd9xLIKzvZqRH1joT4
igZLNJZe4722/5DcF7CkbW1iCUVvURfGof3c4BptVl3hDdFmVNZQbUa3R3kbJG4LIZXwqxSvAVFp
0WA7z7qtwYpoo1UvquGGZ1Kp4E2NU3lmE1duFCipg8EaLNondZngEx61BHofx/5nJ4BEISzE7ziV
3cADIymm71/0Wwf55wS6yAf473UXjkzmC5aPIs8o7BrFTp1fAX/Efzw3uMAi874nlkNrOx6sZVP6
Z2LEmEOWiZ+vNLuO56SQzsBLEEK8VzP5rKWlnZsB2VNv5pBlR5U3ontw81D9qlIMF5yivPU9Hduw
N0LPvTRZJN6TeHDMfZdW6Z0siZWTJSVCW5n7sb+eA9U/igHv5MFkwBTcMkHeBT8TZ8OXIwwEUEMX
ahx7AQmDS5myVuD8pX3NR4cPsWOCFnN1i6yCAtiSrVFjx7t69ezKTUqeSo/jVDfGPm9FFP9pDdHR
pBk8PS5RpbQoWv21gWSlOyn4XGfH7p/6KUq25IMwvLF6XX5MXF4bmWWIyYrWRakHoidBGNAlipV7
0jM5NfpbIg13wwdmH1vDbNCH3eH9uf0jBg70+5HoNsGwoe+rdz6xRI8urcJ+bIfum5KXnACnuW+Z
db4SQwZWjruBppsAD812j8SswdyRLTufIG1j5LMF9K3emf4GXATXwg4am0jwVr74ZMhcgO/gxwB9
fpuHwX8z61CtAyPxQDVkbHLDUsQPnU20Z8W++o9yK2Jc0xJTiuycYTvVrGpZvbvFggVb/SBB2jD1
qpn8EhrICMjrB1h2mqSUvmY5lQ36TQBP3UqnPriqLmJWdLq+tSNhF4QBjn+Zeporre/l1WDjx1bj
V4Tf+5hIy0Km6bYoHf3+PIUEvi+SiGqXE9pcYu8NkFK0jISbQR5MfJTbuuSVHXqq3oKnaOmTZXiZ
ptHexYZUpzoaeYSNcbKAXwEYlhayBZvK4JTwVu4Lz3rLx9j+rKVtfaeS5wcDfnwb+wn6U4N+rQrY
pdRlKFc9rvSdN6fZzcv6GUhBd6XsthHD596wRZPAV5zM/omIN7ZYXU8gpZM4/o6nH5QlZLUXiTD1
4qtOvpEqxzWblI5adQYWz0XUo2FIasJ6OaLMR1QzDjYo1b/5lc5uUROPJ9PGeInsQZ0cCVqhK+1b
W5fxoQM2hJ6spWe1M+gCk3LKjE4nsFnKtAOCDcbTs3QV3ipoVIPnXY28c5cTdKQQEtk4RfA02oSh
g8W0FXoy6QKp4wasF4FRuIr4+JkRxZJ3FzxawSCuZuu2MC3zqBmLrjLf83falPE+I4OQjtupofxz
eC1HDt3XbAjnTesR0RfZHBkcjlhLe2k/J62Fw18wqgFE4pHt22NLoLS5v3RZ/gicL3iTMsY0Hzm8
XpFDsR8NREPUTRyfGqu2wU47340T4U1FHmMtc78Zl1Hbs9yd7vynwtU7Xi97x6raJdaFIj7nQXzq
7Nl/nvwwWMcVhFIhsV45Xfca53nyt1Wjdc8g6JufoB/te6Ca+h7r2bkO94ggg5TYW1+2/V90CuPf
OlDerjDIzGTF9wwDpj5WZjg+GDavWRDZz5FtnVMwPi9JEK65FUzKPyffZ2GA3BFto2/XKA75GQid
NZrqiVVUvTJc9CeOAZTsHgz2nKYwL8d8/DNl8VfvOQzdcjsod3Oe3aSQCssZNCTmlv2wqRqKi1Bb
D5E/s/QVlQyPwTiiIq6Fcjb3KSwOdVasCffnrrFL8qF7T7MNHtkFjOOA8EGQQg02KT5mUfrux3Fs
LZGItK+ZgshFZJR749FAjliLLFj4Uu6yiBOj7mt+pH72Hjr0Ywz93DvqeUYAX6DpNM1ZNYu+gGq0
qIMsWtt05adABM4ZnhhcSt3g/DaHL556YzVToV1T1YPeC1CcxAN/14/DYecqyg+ra8XXyM5gJwEl
wykaLRJUWJlfgdTGV1ZFw81lRr9PdIjgvu2pEOoMx4sriIBfIEG03xSrBMD/wbsJEPfghYE4NqoX
BKZE8S/VMvPYuDAyGKQxrz/C58GNf5QosEZAu57LB78X4bbNmr0iGMIjl1BkTyNxKvoBFY7coCec
so1OADyWsJ6Im8CmxlPGukrP9ZWnJfxoW2Xwy0ECf2o62TLOE+DKpOHEks4n73bBbHt7q8YynxlC
7jBhp8vKSdsHKZMueS1I8D6Yc4S/xm/cbVbdqb+BjV+sbZsTcbduuG1Yt0xEKZulhR8+iwGxIuuJ
6kWaCSyWLExhVfS2aYyHuUa5AfxVIgOX3vyQ2ylKZ4vgbdjtM+Scj9Rkmo1b0BgTKFllYrV/C7/D
8hdaqJsWw0QOwkX2kd3iE6zdm6dQ5a1EPHdY/XuaGvNVkJrnXwjNiZwHgwRMOnWWu32yDgqTEGzG
VsGE4TMCJ3IbnMT1T12G6ugoCifsVyQO4lcAElK03+1kC+MJLRm8OVa5A8GStRDtnwmWMIZ3tG9G
8T4bdYirwvIDcq6IACEek+BloPJe/BVUppX9jUlED9csfdnD5tm8g0AmD51bz8ViqhhriL6GpmTo
+bG0CRYxfZTXCcPlK/OYGS000kLyz8rp0eSd30HebeL9FEJVXrUW6pkxqKK1VRfQJztU731igt4n
WePaIv4tASbg6ahHEqsfUlblf5klNZ+enJwv13Bzj+GZLe842Gn8ZUIx/czVYB1a7NZfveW03mEo
YDed1USztSmNPhWHUdU8c5N27Z8KYMeyUhgTPJRRrGzCFjFnmBkkcbrD9FfGtEujECHH9VQ0zkKL
BCs9IhrCumq7RqzYOcxMAHWo5FfNrJ/2WQuoZZ1xv/11THveA16qdoFo+XeDwAvzrfLq+8UOgAta
r+3Zwbj1PXq+jfQgOIJrsCMF9tFownjn5njvn0Ru6HKVa9hHNqgQGSDy7kmgcd+SRs+CfJj2f7F3
ZrtxY2uWfpVC3fOAm+QmNy/6oiMYEQpJ1mANlnVDyLLNeZ759P1RebpKETIUcAN90UCjClmZdU6a
QXJzD/+/1rcktGyUoCElNrqg9tR/07SBKFPKtGg562v2izG7REkmdUIv1jXajUV0T/KjbbOmI/qs
imS8VartvlpGqZsxYkNdouBHNRLQAAg7EkF5TGEE7CgY029ObYC3bMtubDwHjNkVBe4B5oSTZyXu
HUgfxNIGz7QVeojoswOYOPDRGZguNaXJE45P23kDhi0LvjFVpsm3puEoBsGwSc/ccSIvpuUQWZwN
PSRXNtma0yLaSIuAFVQzzaDd9Krg4cRDWif3KIrMFt9A6ffazX8uuuT/C+Ls/+fYBfanOZBfXtKf
Uf+rOVB1L//KPxJtB3KBdFBZg3rTTWqx/4UucIx/QR6w0VsvSdEUZ/9bou2QEUk8q8tfbEp3DOn/
0mhr+r8gHUidf1Na/IsMY/dvVNqHtl3HQqRtcRVX6eA9lGsdsQSAGk2R3ZCHwL7Dtb8W7M7WaNFI
qkgxFDh1HV0I9/JtrPyjkb/5CC5YLP7/bUzmmkqY6MEpfsO34waPzLTA1sIc7Sc98ipPPJHSQpgA
72w+v4rzx8tYUurCYd9tv2Eb3qnPhV+SUz6EuicRXxiOuTH9s4aZCnM/0KToe5F8S9KzEqFkel7N
ZItA4F7rEAJ1CC/76gHbKRBwO70qNY84lLZdt/irsJ2w3bJo3qznkjmXQ7bHiYH9bMrWUWxQDKhL
cYUv3Sk2Q3+xiHjrlY2bJ8REuo5fkp/mC4AFSbqUttHJ0UawjnH8dXqtBhTbZNhtLYzENhT1+cJx
L3OE4BocnIFdmFcmG6enhOL568+f1odxwDsxHNpxCpaGBcbmUKo/1KztomccVAadKT2ZQc0RDB3H
/ddEkjMCT3lcT7N9+/ll//SOLEe46BQd27bMo8umeSmnIuCyOpr/LWcGqgFuU56wwpuHtu1/Rpxj
GNwYvI/FinB4d31jTGNl0bMLHdK0vcrxrHwXNl+gxWA9e8X6Vho4n+qXLH9s0ishr8kfwOAFredC
TOjZ1+OqtvYCBSyJzje1+y3BxQOh3DHOhcMm+DrqaSDN/n4cvk/mg00mn9N/D7qrMfnR5ye+nz/e
jgJKDttQwAF+c6m/G9n1FDpj5sS6F6i1sK/RfoDEiLdhcDlMOiY/nNbx4uMGMkna1ljAuxluYsk/
MpKRLKpdV15nBLVVF+n8IqPfWrjvKwtO9LiuG06Yl7B8N+Wwh1QeAgeNr1zLk6ZcoSmltXRrw0N0
WcW6/eej4cgv8jYxkOqiMxcyCIU6mhiwbfgItu3Zg4bJyaWat5T3R46GfoxcvOdrqawT414stIDj
ycilh+ZKJmnDspeh8+5ZmnLOaO1LMiEtjPQR4QyJfxVKC+1yyRpaobiKku6scJkOO9h2OzU73ue3
vQzyo59gOZZt21LaLvd9BGwoqDc6dW6PXseuhCT5S7OpN4Q2vw4T4WZ/fy3lULvHEsTn7h7drqU5
hKsizfZUhOhpBCNGHjHyqwLR1KD328+v9ofvbsk/tlmohMFRfvn83z1cgjzIZJdcyGjNywIa9ApJ
27TKDAlPIK0fE8dZx0lDp1Kd+OT/MLFwZcdyhS1ZZOXRujaOYwWdX3KLMfiBgSDa3dTbwYk15g9X
YWF3bb5DoQvMU4f3hyrOyC3u0QtbquZdXlHct8zpxPgQyx9zNECkTvIgaxmeLv1tpXv3GJPILHLS
DGcP58BG0XJCRQRWsRN4vCnQEzVznWsJ2siR7jMpICcm6T+sDRKblmUxcVpsV5b//N3lZ3egyom+
yOPEujSVX6q3WOSpR2DeTNN5IMH5O/WJq/5hMpCC3YGA08RVj3cmVMwQq6UEixb5mOxCQ1DPdpGx
g2WhKU7JFlzi56P1j1dkVnV0g/a/ri9Txbv7TESVBMNIazEu6JNYdN0435H2588QzEuNxhuhdsGJ
l/uHj/8NYCUXrxz/s/yodxct/QxTTj9OXga/cIEPBzYkoN4tfk/KPDFc/3gt9LzLd8/HuGC03l/L
h5+sJQnXosGxHaZI2xQjHCE7BjcyaeLEJ/inq3El3ZXscZltjh4nIWOcvhgggPQf+skggAqzxtqY
6FAuRMLP392fvkRbYmQzbP6XifTw1kw9GOn9cWYyImSvBq4mqCroWT6/ysdbMnTTESbWSEtHpXQ0
U3fBPAS6y1Xw01qcE5/7PvkxSVqOBrksn1/rw9wJ7ExalmspadkWq9PhHYllgPNV6l6sRw91Hfu7
rgugRiT6IyhAzDl94jVisGme9SfenFj2QwcTDte2qSIaZNEvE/fR7BlOWCdpOSwbjOh1rvOHJl4I
uogovaZA5qJX2CUADSDN3JLGW3v13DwgCDj1cXz4Ivkdri4dQzquYmd69Fb9EZFxMxDcMMztT4Ov
Y1PqhEb5oCGNJd0LAueJp/7HW2c7ykaANGU8sEevOK7UnI3Ei3lmQpVtUeoMlXtrYwmh4GhBroyM
26iDP+7Kioxa1/qdE0bdVqQUfv7+j7BybFpZV3j0nP5cW9iWe7S4AG7EceugZ6d2Ah04axd/HIl7
cYVukzygpcKwSpWptq4OfmgctE2vq3MJPVaz+vDEpvPDIsCBk0MiLVNTt5iPjxYBAGx0FAVRGUBY
A3oo4TIbr6t88qoBvCnc0/OsDH9//gysD5+1S53YNSzevWVy2j0aiEZgj0YaqcnTwWp32e+eA0IQ
PBXlL74ZSAZyhafCx5MebghWdOfHzL6ykiu9eU77x67bG9pzCKIJOyOemNtowUMNZ8GABB+sfL5D
6Z7IX4ji4WdYsG7SO3jnk9iUADuDx3j6TjBfpm6H5MvYXH9+a+Jt/jv8yNjpLhs/HNxsnuXRSJs1
GyYsBkYvrs8snXRH4OLy56RuMrq9dfO9yhH/2tf+dF+kF77i1HoP54QecBZyhJFX9fAo0CkH1S0E
4FXUPtndrnWeVHmWc6wtdph4J3dbVTtUGHj84Vmna8yBpbYOyB28CYZN3e6LZiuHrR/vU/OSkZ13
t1rw00i/9MaFWb4UpDUPMG4S8mg2ju119q1JtE/omU8jwSXbrv3Wh3dpeoUwRnagtle2hGEgw6cx
eupn5Po06e5ma2+CvonWcKnQ6g/+ZiINdE2ZVh8QFMNQlTcwRRdYevVQuFTnGVf3w2uM4yT6Cv80
CnZJuvYpBD4QHZPrN+F8xXYcZxE9ombeuKWHbpRjtjQvkIcrIpxyKEJUnYcHx78jB0U5l06/Y/ui
qf2yFUVuUBEoTDtAP+u/Y/QjRwAgDvrdoPDgDl5Kn8SIa90g1APCBPEoq4w0Afcqxu0sbkI/2Ubt
fu5/ZOGPMd+QUY64Q5/PrHrrZHAvoHMIm66G+aLbX4ikQkiJF5QoMzju7ZmQEOf24yKkPrHCf5ww
GVMO3zylJV3nyHu4aChWpywHjuuFsPxXQkD1IKRyE2jZtz4m0FAxr59YE//0idrsf6WipEPw6NGJ
AvVzUdfjssfnb9ZZT/dDpbhfTnwub1Wh48+FnZkOR4CVSehHU8GisKAW65CF0V8jxsJdaRu3RA9g
VJhfwSQq/bms76fu62j9NK1fDf63HrwUZjdD34eNh/UipxWNga/3OrXBztdGG+nuhkUHHq5JybTV
U4x7Ou82ff8U3i59s6/aRUbYPB2OTXjLocUyVrCZZ5BBwbnzJUNJb2/Di/ZLKz1sraBn52rt7pBL
XFV3BpyqdG2DdYm8DIzjLSWFwsUFvAsIz7wsu7PM3LrZag+0aUn2e+3bexXd5aA9pt/zNtAJ9fTA
4+DH5aOnAL+aKprUUbrW5bdyfsWnJf2LBipI76npikxxrcHT81TXV2V4Zgh01t7Y31ERUM6K1ALi
27uZiLsvJtwrEr4xTVZbiwzR5jt93PbWn78V6UNGVra1BDSJZ4Wbus2G81agA4LNaGsvqNCt8toE
qt6iTayrmz47L7ozh9bn9PPzN/5hr8WZkUI2NQ6myOX/Hg7ltmhTp8K95Q12XHky6l9lDUxLk9bF
7NNN/vurCcEaAyxDceY4Gl2GnVt9g4rIyweM/BZVvKEChOOgzvJyfMOfX+3jiY6SL7UoRdggynFE
vYc3VyfNUp2fwPkrRdudBBpcOWiJUZbi2GHk2Ykz4p1K1jRhCXq05InlZ3l6R18T22T2slIonu9b
WeTdsSN2yiLsyOkGOu2ynKcR+jTDbU58tX94hwY4C8NGOL881KMlzkiJfbMQFnrE6m3TuXYWTxI+
CEH+jKNm48Rj/bhHWa5FHQezqKTmcLRjiqvCzboe9GFd2GistHNXp8LFQWQJAPP8HOW0o8LyxJx7
fJNKsD/hMMB2jUImf3f4LlXpz5XEHOcR+vO9LAYMpOqLMf+omkg7cYPHZwIuxWUMtsQmO2LsOoeX
ivsxD9BrU3EWbveFla9MkHjYlfuwNHsN/7yPas8xo2n7+Xg9XlaWgr3i1ijb047jVxxelyBj00Bl
2uCOYRKsMpLL4FnY9LFwizuDp8+ac+KSHz4RIk1hNxOlQpeYWCHr6BMxQx00RO9Q85YlrVStJjGA
jIdhQv2uJUSkNaTgGganogqQ8Cz+cuhyeZfTj6LkwsaTM9jhLUephv48cQvPxQPjxBMifJLA1vVE
GaAlCv3zB/xxDEm6Payf1JHY5h6v24YpbZTfkO60Iug2OpJRVdHsjoHnbGjuzifW7A/vkz+Qb8Qx
eZUGzaSjm8M4Svw1RF0PNwuxMAZ0Qgc1qlfhRViDP/+dZEV0Yuy+FWzeTznKIGHToBTA1hz4kDwa
RLjMNFF0fuYV6maOti7BYLp/qeoHp4LDVhONWLKPQ0VUIxBywa2h2cku+QealfPwnCRbkpvIVJj1
55BQc1GiYd9GaAtkedmRi1ReTkW8GVwOov3KgQ3If9ctbzrxwJ+BtYM/QGKtZ8ebJsu/qmUZMeuX
c/Hwl++S+3QU5QG2YUtB+eg+FSZ0OamEmMWyviMal+ij0sJ/NgK5k3ZpnhioH+YEKisMmqW54brU
C5Z3/W4mH4dysscwixAKcDhDx8Wy7iLNLI1Nmqa/ZzNEpKpHN31u3Xx+o3+8suDybDnNpYh1eGVi
123RFlXkTXHyixilYeMMEs5eH2o7oOxbt5nJLERv65648IevZbllynTUsVmyLeNoauiMKGlMQlXo
Heq7SQ8wrkUOR6CpdddldqrI+6FFoHi2PFdhLRURKqFHX0sqAaPLdh4x2Ta0jxqvrlErZc24l4M9
XRVELOVun1/Rvgo8O20KciZPVULeCtaHXw8VAbqU1ID5LbRIDh+2WTpyzOpx9EzUCxk4JV1D7/cg
evaIBnRuK9roqBfPdBHc9xo9TfqepM4ADiRrkQE/FyAV9QQV6WZKkEcBsiKnL8B+gnyMDyS/C+kX
KTKC7Ru32nPc5nSISbYTPuIPZCjx1q9eaIks2dP58lc+QgExoqbsADVqTh+HaNti12IfQo4HF7v0
+aNBbIH9ODHm//RKyMGlGE5fl5qEe/Q0+lioIMOqRnH4KhLEySmZtRcpxwO8O2I95PoKooH06kDe
Fm2DPUeG4YkJ7Xi3sZx32EPR2tdhnEEgO3wj5K9EuIbYoIs+1VYz6KlRAarsH53RCTCjAholfOXz
T+7jyGcRlkoab91a5tHDa6YKaVRbV503tzM5L0BB8eyAKLAoVlj6iVWC1gJ/3MGgMylAUcJFuMBl
WaAOLzfkZFUOpKp4+q35WnxlbtEf4ZTYpFsEtzgW/GnDP2qvOYYOmoy1V3Tk1WyaZjUmayNBCbTS
H+aLYD/mHmlyGawd+ZO/duO3zr1GOBOT6ibAJrZM2Dj3zJfFEs0Q0taG9FxrD/MeP2Bab3LjazF9
H8FzhhNxRhSuGXjkeq45rvBXJKH4ibDYxt2KrBqSN+LQQzxVSWoCG2msncoj+NbpzhbXHrB880yL
dg0FBrJYNUw9Oz9emyCJ2Av7+CZW+Y15Pd+0WCMJab13vsHkRRdAeMqknYn8DPqwa+2s4GeuMAbu
qAjPVy4HrX5NV4JSk3FnB15hn2ExTd2rUm7relvH67ZmSd+XzbYVu1zHOH8FhrJFAuliv9nx/wSi
AOpgNnZTu4dbtzAwh2383MTXZnAOnjZaQaINL42r8Wn4nV3Yz8ZOu8x/AUXrE7kJSPNW6OcuC7NF
O7xNIG9Or0AoyuQ1ym6XPDIAxDdIyQJxjoIM0Litr92f4Zf5xAz9YWlYBs7C9nN1dqz0xg4HjpYK
NEv+zMBpJoaBW+KYdii1mA3KktEkdxtg3jpyjMCDBGXvP/9KPu4d3y6P6mNpPSBxWcb1uzUxksWI
rVS0ntTzTUGWIZ58b5j6nYYFlbcl6bD0WPWQ4tK277Psb48EXN+mQU8lxrEUJfTD6wtuOLbrgKGm
NedZGLYoR7s77M3UKvLxxMU+zENsySm/SNYmfZmOjuYEFYVO6zR46mKrDs6ayf9C3XxbYtRbmVP6
ErQMhniq+hOzg7Ec3o4mB66LhEexLioK9Ic3mSVRVSOgb70sRiEqevLGLDKkVlAQrR2zdnYRSXNR
Jog1Xf3xuk1t0NLI89Z0LmcvY5u2KdLwAph/4+Wd8Qs9rDpn32Ys0dV9uG0jjapf1PrrdiG/fj5G
Pj41thAMzmVzb+lInw5/Pd4jo9dcsh96rbqoZYfxCkXmwJ6xa9LFaFx8G+ITh+7lTRw+Ma5pgNBa
BA7SVUerFj5L1UCFq9imVTBr5biz7e68r4wL2iuEq+IDOTE2PqwXJsoGKsyuIdBI0kQ4vMveR/hs
9QiVKEe056n2I4VgpYZOuxqm6v5vn+jSoUHctQxD4epH4zAqir5xorrwSI20dpVOjQxuCPMM4HWn
8/LAdc/ZFucnlsSPD5WxpwtWYEPZFCDl4S260WI2zAvMnEZfYX5rNohg9F3qGxPGeaBrcZedGPof
tx8mA2apRNKgpiGolk/j3fySy0ZAkkkKj1A9CM0ttb+BeOuVPXf+PjfQCLd2OsBry4g56YwKPBBx
W71I/nqahdO6aKc4prqWcXyO68oETEFlZp6eGNCTMIyS6gu6kCxHvyLOoGIIjzaMYznffv6yPw6s
wysfPXX8cp0Dj4YrO54zKn/Tu5GLiVI6myA+8bg/LiaH1zr6bEqqwg7TWeY1lfY8KY76YUcEL6Ye
s72a20vLiKst2NzwxHWXff3h58p1mVaZCmj3osM8fMtZhGG37EJKc+BR1920pIlreXBiL/unJ8m2
niMGCwVaxaNPNJhlHGiEn3kYfJeEDxsDwwDVLSDVTIanJAB/GLquhfaHgWs6b1zew5uKkXS7c4H3
OR7T18hOfmMewMUj/C8DK0fhV5uCPXWYOs6efmBwRoNy//nQMT7uKpefIJkATUDE6A0Pf0JQ00Jk
cYQG0j+X4VLkRn5NNz3OL/FEQ9OoexLwoOKtWku8WJOGV5ryPLQvf5Ugh7+E7giS0zSKjcj6XzPH
GsIXs3IdaminASWemEQ/LhX8XlgwjDNOXjy1w9/bmTI2BVpVgsa167KHWRpY5dauEy+1py2FqoF4
JvKVPn9MH8aFRdOXYhAKWerg0j7aQinNxyTVxIm3WGm3YAaftWFcu5bzzcwS9X9yMXgRgKQ5yFOi
ObzFwld4wpowwVBfByzeCY2GRHzvSohyNFP/9s4QLUKg5uwGF/qD/hcxkT7UIV0I4Io/6qrJz0rl
7nC5erkAmfj3F1tkYGxFzaXcfnRnftNh38QT6lG5PMNltJO+1a+gU2SrMbJ/f36xD2sRzhqH0j7b
MZZb63jfN2kjSjOsrh4cS2pOMRj9ylUviwdSZE6/z0L0Gp9fUpy65tFapEHvcvqIYojyESSAW9gV
Jaj7JO/0p64Bsj+P9JZJO0iEPa5FWJ8FoeGeJ+zc1znMh5mzmT1q1oXjK7ATpnP++Q/88PXwTOjg
U6ahi2Prx+qxccI3TjUSVkOpNLJzzPTaaH9UhQ8Mtps8NwlvyOIuT0wyf7wqRXmBhoPrH9em7MIB
AacUMTctKPw08ajSJDu2yhWIDTgmU/0otLvP73QZSgfrBSofa+kCcKvLsXn5Te92Bdlo4yI0Ushz
fLz7VJt/YOM/1W14097891UUBSjTBqC0uAqWj+dYVqWnkAHdijvzbZ/clfSihRF0VsW9s2EyecAU
J84mDXxX54qfTdI9TdZ8EYbgnLRhLhfqzgvAX//E815WqeNfheWbPQjVQD6jo9kKGHA9+FoYU/S0
v5hudtVWPuCNJoj3JUdo1/weRsFlBLDuxPASh0+d52FQnKdWv1Dr8YgeF+rDPLA6Gk18c1F7FmNx
J61wOqurNCUitDZ2OlLoRiIj9kUQbaYx3EQQIYt9Luv6ORjmx88HwdHZ8+332C7lmWXXgGBSLk/q
3SgYY21wdODSHnwU2zMrojwU0cpOvXEbivlBUezm1n1CbkO2NHDLE/PB4XTw78tTk7KwdLAJP5ZN
Rn5HLEbM5fsGKQMe5nsNLues6Tf48rBQ99p44oqHn9r/viKHQEmn1vxwDixHYH10LGLsHKTslrk7
XpO5MhcKZl44mWdVDzAF2/4/E/v/dxz9J2vwuzG3xFP8O0zi6iUjTOLupfsZ/cf/rF9+HAZDvP1r
/7iOpPwXcvKFikvTBQfRIsr4JxjCtP7FnotKH9U8Ziln+U/+HQxhEgwh2RVymGfoShzI/+U6Eva/
eLGSUg7qr+XQ/DeWI1s3DiYLlkfJ1EUsBA0v4dAjOZosAiDbaSMsjbAkUWg7PwiyX5HlDsrLa0ee
42OMPNR+pDcZgLqI+DLb6XGep0zs+1jDqKPbWfq7zsR0FxBtbm4N9N1nnTLinRHOoFE0HY5d5Ay0
mSMg85h8gnjdUAQpAOvVwU+ZB9VeNdpDPiMWqpWeX4gMsf3aJKv7G9Q0EtDzSPvJtkj/6pS52A5y
jFF5iu/mQKVwzrDRuYqIhDN8vWazL7G1vyBVs79PQULGT+SkX5UA573y2yTZw6uYUG24l/xutwF8
rqyaPpshf7MNBkuY1v0A840OjfTtbG1qjUVSpzkQZiWJYU66wInWpl+QuWX1KHh6N0QG2bRQDsOx
TQZPtHPGTFtls0Vo3+iY50mS6uS2hXV8F7Hg9ztzGImLQdCQtF/CZIx2hdkYXyBa48yMYI4+6a0T
jQ+G7Op8P/txeuFETfPLpy2wI1RTZ/urwhF0i1GlD2NYRA1KOTc074hzrQKEXHnlJ69JVcBbAR2a
dGn2mDfV5PaeP/iZTaVXYcO872c1BdKTZUmHk+ykvqv630M4UuRapDqgCgiCklnnCxhfLhS0G6OS
MrNdXlgAbzFniitqzcvqWpX6F+D7KskQk1EHv4JVnxbgvQ2HyGkTOq3dJYm1NkTuii9sB9AezH1X
E1/XWT5B17ne/RwGbeIHM4JIWZdNvR+qzrXXPSke6lLNDWVsx+57kIBitL/5UgXaqrHB8HjVPAbN
ahiU+9J1chYrkgXcC6cmUeCyZJc7K1LN8pq+C00QIrfHLoByUxnNuutMNHatBef+K4CQnqGVIcj9
LpkwN3KGIEX7ou7db66bqHtkIMWVXcakRelhm9w69qj6r4KzqISVXtbN46Ap+9Gf3fhnqOemdV0V
ffk8Tkke7WaHCT8f0WKvq9F1h/UI0OBGlTYI5K7U6BvaVZaEDw349mnXd6rN4JDnw6tdy4RquK5F
E40vR7020L5JSCoNIJ0+JuZhLcoaG1srAYyhq0zmp5bz9JcqFE1wMRsDgXOai9t/5YyREW3qHLku
CfPBcK1C0Y9nQIim1axY3LemM9W3JdkVD1JOBi6lqJq+513PtXtoo3Qwky7Z9kPmbiQ8PXEuFGkh
ZIcr8IOyN++raPKbdY887SEOZ3D3ZBWE+7oAw+8NWhn4a/it1UhLphrmFx1eE/JHc6ZWEWIiL88h
t1XNGZksRFC1qUkwch605bUSPlrncdaSmUzDEkY19nPEXIOohIVJLOralT6Zzs96zFN7raVAXjxj
qMv7Lo0DUDYqIvKh7rJw8sLKgTSaQWrdYlGGzY292802bV0Qp1AKO3wpk8w6A/MTXjuOIBIsw9Xx
3e9MDu3Y4iwO6oMweCm+GJqLoLT4/GMnsn7NdJVvSmM0zl05mCQvBlX821Gj3m2HtKAg1AJNohI7
h3rkhVoKbG4aRelNgV7bBKLAdMr0rmS7UAT5o9Im42me7YCss1kV39jmyO8jtASIQ7UdBSjppqFC
EsnZiqECxwQQedQg4yyCAFvKaGN1BNKZbKfK6oKLxCS8bQ6C6nrubPebxsRKzrTLN7QNWyvbF04J
uhK9A4XerPfxnmaDi5S0iqsZTsJo9Xm2rbI2QuES5Wm+nnwtMLctWQJejpAhiC4QpEFlM8BoQEXX
IlI64DIZKm9XhJwwfHZmN/jQVyIgEv627euQ3TCxBz3Ro8MkyCBgTwtAbA29tbcvy8KO0T8E6H4E
tJqgGZ4zSFCbCCgYQMnO0AEbkhhAakhMdGEVTJpf3jgwmKAhrCqZVb2kIljxTBs+kmG27Cvf0tNc
kEKR64yOqibAu1xpFiDuFdguBIkkS8RO5oEEhGacWwF4wsqUVZ3sY6lVMZ4GKcRlruejoUMQFPy5
mzDoif7eThZiPqadDiqNzJyJllUSZDjmrXQGPqfXHMF6qljB2HWI9h1zuMhk6GPHiszEHpMbzQK8
JFel5WYVXFGhvVJ5ysgUGoKxurRiXqiW5+JZDuAo7iZHyxtPqo7U6UDV+V1UuaC07LBDyztkcrLX
up+19W2sULNckmDiDGcxZafpTI5N8zuVecOu1G3HTYujg6ZiXWa/wgyI+RY4fbPA3NJqIvFtNJ7h
2oTzvTYMWb6u02yWK1JfSKLNGst3ro3EjMoLrHt1so5Hohf4LEJI4rjbMjLUhpSK9VppjdHuqoYf
H6PfzxpC0TPVyycQGyWs3am25/a6xXwKFC8LIEeWMVFNW0ekGTtZiKOzuQpipmPTCFt7b86TnV2G
ehfsp4iJhCztTpcb6tO9nHek3qTWFeTa0biZ9TyDEJfWYQKbNbdhCY+BMDGp9MZz0JhOCfUMFNra
rBU48sF2E7LuJgUs3ajdx0B1sHw0VglJgDhpO5Bre1aopE40SgqoifT8uk3EABBh0OW1DiCXUOuu
Jf4tXo5vr7DgAiyrWTd8TyvIbiSSjMGV7LXpTpY+cQShxbRZT2ChQsStcYa/WRid8SwiqLLLpGMV
z1C/oqdUtDSayzxR5FLE42zvMy2ooluXCt6dmGhOPWrx6KA21fokNc6ZOYi/TSvYFMC5hVv/tgpu
6pFjQU77Ns760GtUWxEtx+hv/Asgd5a+i8shnbeqSZqErg+wg4wuodVEIzR9qzLPA0uPX4l5tMuN
6oMZZjxjcUKGOobBc9fO6XNsj/Sk55jwgVWcFcs7TVH+bQq2vNF+MvtG3ge5trg7MynbbMve0EeY
PnYj6cchiqDO9e35q1BzIO6jKdTjzYyyEE2s61bGMwjcrrnJJpnftOXoPMektaAfb2C/7ro2Yqjk
wijBag4WrPOBeIaExzYPsG5NkUX9cxdTg2N2aOBkT+R094iaNOTsfeLAbBz0gDDHNDbTJ+CLbHCy
MIPKYrr+HO5b0rYIUrVLlgIbXERG7F/fcotmpXWEBjRu3W/MQCIdi7TJ2rLvCr+IcTC+5ekYXxtC
y+5VoaZpLX1cTthWBnNaN3bPLrwVLMF6sYjnw0nnz1c9bsIqtUz6VYlbAyJq3+JtkB140yAdbZPO
iZ1cJ7Jsk2tKYj7i6CR34SRNtD0nF9t4ZoxjtB1TyNN+o6sXv2zyfq1hnXmuAtIfPKBHo32n9U2W
eLrvWDBHkqkDFMMG325Ja/Y7LWA0d1bzuyCK4qHserHrfd0Jz1IjK7/OfKoUYQlDeiKThqnT5hb2
gYFTsie39dav5+6a1KnmJ1iOQV8JPeoMsH+qXGuciol/pqhDumRuMV60IWTUqwD3LEanyHVpXQ+6
sbG1fA5Ih579wN7ikkGCHFqjnnGcNsOfWZJVcivTxG9WhhVKVtosa9x91ZtA0LUkvihaOt+rwNfJ
sUw4GfeLjWt8kXWFt8B0qhBNIftFqoRNCmqepJPauVSQa79oAn39umhqurmg03SWhgK2JLt09yXL
kmIbjy1DojV9ErcmA/Ty2owhmnrscvv7kMSN7mxuw+nGxjpjsuKDpCMwkJZYFvq2u3HaevyR6LFb
7LN+iWBpNM2stm4hHArxcuiK83bsBIWL0glJxoGE3J6oHxyWjhZNE7tCRIHUS1HSUNU6LJgUNat8
lZf5ehzTBMzsLIO7OPdhuaTk9YWAhOS6Z6d6Y0ZI3mcW9uHELzgsIb39AkQCGN0kbUQsp0c1YhbL
ak7Iw0U8pvtXDSXVrd9Mzd8Vh+khMZIo2SG6JqvuA+sgscRIcQ/2aWIBy18nbJl+j3LgmXP44d3A
43FAJtft3O/e1Qdu/inD/UfeZTckZLXN//jP46bP2yM231zYMAN0IA+Hj3hOl2PQgPlHjnMJiqZq
6JZ0NsnJBo1ubeVqBVYofx55/uzimFAoxJvzOsSWdU/fiuiTz3/RxydO4ZKjv5L2Qpx4axG9K5K1
sVb4KdDj9TyZ1lbYHN9zfwpu//4qJhKQ5WHrlCGOZCCJCIveCTk90MkiKca0MPLADr/4/CoUZ96V
Pt80eYvwW1A2Wfy7+tHDlaPi2BgruCnwnUAHUxhUnFqq6SGegqA48S4/PrmlyoZvDOElMoJjHx79
ft9ufUIWtRzbH9Ypa0RGW/bNiW/iqP3EkFG0PK1FAU3BmX734ZDpS71jueOr9P28j7eFBjNt5U/I
M3SzzDeJ2Z6sIR8WEpcHCZnAXnzQrm1T4T76DF16oyytWbZWuD5/1xExRaj2CFcOO/ten4fsleUG
3ihpB6fMlh/eIbfqvvXRKdxzuFqexrvxCD26dKlNU0dI0oGZepTAp4wGTjrhuLFxogF2VCPmTlGB
0A3hqUKmW0TRh5czyqjMIqHY2/Qmyw52ehaGOJ2mB9lni55vlM6tL0P5qOBj5jtZO/5VBJP06fOh
++El8zuYdgWheLQ2DXX0xKdGjw1Tk2BpWsrrxCjNHCFEzV5qrVcJPGSZ2idH1mGF+u3mbeZ5ky4Z
olp5PLIi38zmRA1MRq2Uj1nhiAAyYOzS4E+JFwl2LtBBaJNJDZr4hLP5w3tGzq+rpfXMqObzOXrw
giApzsAh2Uy941/ocg4LDoWqwaZocYT5/OkeXWwRh0qsGgv4aUFRHC8rWZaWnesQbV3V04OWaVQW
7PbB5Tj/1xdarDzApWi/mDQOlnrru9Er4kEFfUjceDKPD043PFCZfNCr/uFv7wdEDze1zDoooe2j
h9eWBR1T2VFIsvHQRcqaHquxAxS//N3nlzoamCYSqcXbjqYHKgqj8+h7nBq700dLhHT5Abp2Xe8k
RG3Y39OGzkatKKqeeIRH0+pyQdb9RS4oXAbH8QVLN4bC2sEnKFqHUnKMtDg9vSB9uC0wCM4ivKCS
jnr5w1Khov/F2Xktx41sa/pd5h4n4E3EzFyUQ1XRi6LUrRuEDIWENwn/9POB+0y3CLFYRxWxY0cb
NVBIs3LlWr9JRelha9AkWbmtvRhrBlMKZ130OjKU6vCHOQdLkBfOr2OfO669PC3sDPufLihxMg8N
/UvKXf/zQPSm2GRt0IofAXHD6z5zdPy+7oFhcVmj92qS1i2DKRggfIRGWOKG0v8I5uXuFe2PVKf9
/P4qeeNFFv12CoQm+BljKSQmxkgr9RrJ8ZGIskrTECW+FCxWrCd/vsVm5SiEZAxe6EFJf73FehVQ
WcT9aTUAUdm8fFRKZr/5H+zmF5TAv71UAiPHLeDAWY+IM/E3FEGK910sEVFfl1AEqR/FuUutuG+6
m7iypvgYTE74YBQyuEWYhONDsxCiR5cqmwK/M1M7vSm1Ie23fzrYCMAgRMGyBb1jL3d/3nRwaWVE
dX3iRhzQ4lyh2hlvvfmv/vxVQOpnOgtZzm+DHU34wOXY3q01Ytgcz7qsvSieAY1gNmc2Cfj95RfF
SF6XuaDb0Gixxa0dG/vZPBMWeJ1eMHjAFGfOAiuVRfR6+USt6mDoDNUTK7pxLaIpuKWTDeB0/qv3
B29xvLJ6cI6me8cZN6M+l6+iNpUmta6BHG+CeE+hnv2NoMUEmYMYQ2sovLGUvPv+/lsXl7iXt87H
nY3RLZF7eah3eaIEsSHhPaTCK9Yq1/Tb3mrbO082rFMh+s9TVLeHlLNijadAdibV/z0UoKSAQBF3
GxC9JPuvB5g6Q+9WijGnTl2p3ztqqn8pkHNtsOzJ+EHvf+3vb7PJjpHk4IM5dpdf2zeNGxoa7piV
jI/zAs3U6HjRgQtEjoxJ41Y644pef1RqWdwRK/qkrimKK+qtPzIcxK9i0fx4/3t+O/1sfP/IA8m9
uS1xG3r9Igun0DpuKHfEphbvTavvNue/5o2XzCouNvAY0/39JQ3yrVERu8EqNfL80bSE/MmyMHd/
/CnufIu3Z+wDl7/FvSXri4pOEH6eSWeEDwTJHMWF9tzN8vcFAGpcgw3LMc5qX6IsyG+jyBRNsNIL
gJYbk2/r/NbEiQhAkySDf/+j3nwdSCaPu7JHk37+978keFhR54EzUirVi358SvthOlQjpYrUds6x
Cd56Fbx00iGutABEF2sO0b1RozWgIByfBMMGYE1xpSZcnyH6oSPw/nf9tiQoAiBiY3JBx+vjtxtf
ksXeSNFbWcWBau4UKiRbVbD4/vAtM8QfMAR5K+vBMhdLQpmSujN5DcY4LDdJxXVTju4fD9wMQdJf
hFQ5Uwi8r+cIi65OAROKhyxX537fqq6GvL2ROR9IiMzqTNHht0yStwHimHUR5nWxTH2G1pCuHWLJ
40RJ9MkwCrALqlGhqwIRPYjt8ObPx9B7YbQSZklOFhFCjWMX8XK81V9Kyoqtd5vBc+P9H7+F7zL4
HHjmYOkWiy8gP0clEIs1yNDBeKWixBT6mENU4zmY1G8rj4miYOOSZKBMAFjv9WyNzVSXyFSzo7IK
v156pwihxW7m1WeW+Av95lU2NwOxSC8A34Gu4f9fv0mGfZ8rgr2bzrG782bXiCDQv2WgEa5LaWB/
0fdlcYdHREFD0MRJWsOKCXxHrcbuahJJjLiJJOECnKkqmKFn7TX4Bkktu8miLSLo7W3bdNYXC6Nf
LNFEKm8dLZs+CW+kdkDhc3zC67wor6oAW/idA4UwoXFrRg+0tKn74e/C5V8kdhUeINZ6AZAt63MV
9EZ8hGQZ/i2tBis8fb4qPA19HdxSU5fGiuZN0a2hWMknkIVueCubLDBRwVaN+yrEGmwjATRcezCD
E46wMIi3ZoEfG9otuvc8dQPwWGJ5r2/C2h72UzgW7m0TSe1L7Cic2a7TUhb90xWGahZ6WjoVtLkU
sVjHEkG6IW4dD6csEjGZKDmNp7Pr+PfdiWICZyndRcqtyBi+nnPsFkow+BwPpltQTjLSIbjNvZZE
CJX4W20sp8OffRZ8M24LgKpmIpanL3V0ixp9bxj8CrCRRP4cvMz007wLz2Atl5uGtxBIqXJSIaNa
viwjx64STRZwj1U9GOSTEVWACUr94/vfsjyBeMvMGqQCSCCA2rII17hJ6q0UKhYHeVtcYbwXYueO
AWy0yuyz2fIbn8Q1gw1K1kydZpkuJHGJ3U7RQqDGrmlVZBwLIY3L/wSBP8Iqfiwy/veiqP69KMca
1FXzf/83otn//t1N9L0ucAZq3v1T/nMxAwHl8g/Nv+afZ8l/tNtn/OCrv8FhNGrGh/a5Hj88yzb9
z68In4v5T/5P/+V/IxI/jiWIxO8FzjPz07CjyF8LoXM7QUb+P9LgvyEZ0U7/SmPu62//yX9QjGzU
/yL3JQMmleNGPBfQ/oNi9Lz/YmNRa0ehAzT0C/f6v1GMDkhFaAUUcriJkMLMsnqyaBvxf/6X+l9U
/ub6Dq0A7pUwOfQ/wTHqr9eOoiNBYNqEqkXDKqenQOczMA44bUX7MR+dahVgE/GBSNxf4TxhIVJm
6spnm7sIODWi+coqq+Qwha72AJiowDy5qTGVxJs47THTXqNUTsoqmka/QfXR/Vq2sj8IFXu6bUDD
fA1GBZdEs4+a6NA7uD79MuxvNIhe6kD/HlL/fsoiHHq0KanhtBCtU4hBNPbd8lk6WkAzyFLoLFCh
QNjSjmylhTMtreuwLit9HbgYGqID15bPWEO6nybgfbjuVAMHVhw3wC5zD4BbkFn632DT3Fu8Ctwv
zHXqi8jIsdgrh+yrO02ACIcuq/4e+8bdtY6qfG4717zm0DtHQ3h9Qf3nC5c8z75vpDpZsXVIhJc6
BOSp+a6bOZzxONaVb7FRpJ+taaLbWYeeizYxYszn+ouvI9q/715EssHKabC7xXQwjEm5n8PQ35Un
g7+6oSLBfn8KXx85/75jLgf8ejVQysGyZT+xuIzhu2OM+beoVtRHrgviCiPQIV2//6IXdY031sqS
vZrHCAvFnWkcIkbvp2MI90Md1OpTU+vuTCFzxn0Zt1ACbbVXHtLBc+4Sbwjwy6lD9cn1KhW9iNb9
1neiw9wvgdvvNiYikgBh6UcrqhzJD1zth4bB43VAM7g4M0YnNuySIlqoQpghVon+FFl+7k1HOtFn
8vFTj57/+S/D39Z9rQfj1PgjdMtQ5HstKf/o1P13ZheJY9LUmN/1beMHenWnqeIDgKMLB0R//as9
URmxMCp+tUxQcq02RkGQ/ieQvxFRTo3HIjY65hjidc+TkRTbCfA5Y15vL3v0MlbZKXehrGh8XUFU
xsCFS203Fz16ycFMSP8nx+3RzE/UXTLGqFyfKyCfGBBnEQOyPIsyaKbS9yrjQejxcx2Ylw2Is9j6
GLw3U16Ixi9c71sB7yi0qzPXvhORazYg+XVZ51TTQP3Ny1rBCdzOJweTZz2VH4cqD39eNujzu3/Z
OgMwSi3IeEcjOqAvlll5Xw2vzy6c03lCfnl8Gnea3XusxGz0bDLWGjAWdIMz0fDUtC42Z+65qakl
SYPpbbieXFyj6sq/bFwWm1OmZiaBRsNaGhBgDkMcSc3q8bJnL7antPtaAwnW+I4uH7PSQlz6nOb/
qRFZbE8XCn7f4SrqG4OzKTBJkUp9ZrDnBf3GybP0aJgU2uTcLQkqKBZ+DrJE2wd14n1Ku246OqEV
fwjx+zwjeHziO5aXnBqj3ERM7Ko+q9eTFm6i8Zx80alHLzas2Wp9qIchQwTtK+9RyRBnVdZODNFi
w+KXhyOVV0tfJGjH2ejzlZuLlsxSgjkrA1PHQUv69PQ/NWr3F7XqM7oYJ3KXJeBjBHzquE0pfUfE
1s4wAU03RZAfIi+q1gDLlT8qL/1zktqLzRrrXYQNVkAMxkMLxy0LZ01oEWdW56lZXexXkfd2ZnrM
ql6Jj3bwTLnn/rKhX+zWYAZCjKhy+pVej6sgGD5n1GAuywGWFb0SmHJWAbH1acyuy7j0U/OchuOJ
EVlSIIUX5UIrK+nXFlWrCFg59lLTuaL4qacvTlStFcaIhqL07cm9SsrBTxXvsjFZSukMBa5c+A6z
UCwHaza7ONYFwu8XzeZSRkD0bToWiJH5qtcBcQJEG7aXZaHW4iiVoQh7iFTSt7Tsk1eZ38rgzwAS
/+ydJb22kpYOzWaQvo4lT+K661o/J8VzaiIX2xKT6AI0HhOZ4IRV6n+7o727bKgXW7KAYSCEJGa5
uXFAqGkrxw9nnjyvsjfOImuxJ5XMNYa8YG13QJxgelPwzMhz130v0geoQN61tBFgBNlVIVCSiNi8
09Ci3jtNqFLHGiHG0WoOrb9ad3D/Bt2qrlIMsTcJLYX7wskC6H5R6XwVwah8iDAF3yuDHT+psmiw
/Z6t0hMISZrXHSYDf9SQHtiurpLUR/hW7MsXjHOkatmPWjeznUzGcd/rqGYPCshTBWChuzL6wj5o
Mm6fo9TCg7l3JYKucak7Hwc7L7aBl6oflNEu4Da5SvNBx9C8WcnC7i/LcKxFqqB2yVh7CCn6VJ7X
AVoksrYvC8ZLwSOZaThQBuyE0nM/BIX6QQ30Cx+9iDsGtVuEhliuQXRI9HRjF+nmzKJ6e00tVf3s
NAwaCsbSn0qcWKyo/Sacc8ZPJzaZuUgMtLLI0JJOpR8DzQdfnkA/DdrHy374Iu44TT5MOGBK3yiC
q8KMjoUeXHZmL8FzU4k9e5bnrJEW2RNposGdaBj+XvbDF6FHoDSWt4Jd7Ez6NrbHq0mec9Q7NeCL
2CM5lTzqfkxmi1IiJoJ6OFwW1pa8aWEkA3RKXfpt6G6Hwd706bnDaQFN/SfOLxsjSud1Fdxv6Q/e
KL5ih9uuPHM0N4jueB9TYgFa8JPb3WppjKRdzG3KUIPqsq31Ynj3y11tNmGe2i4mXgutv1KNCX3+
0UgvOx2XKpZ0EHLTob5J2u1trOEaYuplG3epMsKZK8ai0ZgQ/FgLRPU9iIkXrdBlRydq+8TCJVb6
mhl9xHY5XUVRf+GALLYtxEfY2QlnOhz8uyjCxxfN2st+9rwrfpnJZLTrIQ4KVGf1+j4tuq1Sc7Zc
9uzFpkVwt9as+WcPCL1V6GFWz5c9eLFlXUebpsbqGQ9v2DR6tprOloBPRANjkS6UXZ5Dk+XRMr6p
4N8ZlTwTwuYA/kYiYiwOUU3Du5iF3czaGt22sRHXsUaZ7aB3DnelkYaX3Yexm301oyj6TJaomFFX
0PNNgu7BjVF0eX/kF5jHf8LOEqCqK3nZplXI3oRxvMX0YNpSWwmo70XZSi0ho+vlqB6h0TvHoRvq
XWuZM+vBVn+aXmVfdtjoi4t5ORhmNhrZy4a4gUKf4s5+9htPLIGljFxklGVf0CT3p9S+H7LmvtTE
mQv0iz78G4tgCQwKk7YG38851vRJJlYUAdPbYhD6GlP0YBfRPVNXk11WWySh6Bz1XbKthlI5uJH0
Hiu7q//G/jc/VqUnN/g4eveOMlrksgxFBfV3rRppsZ3MUL+GAAJr2KmDMzP/9qjQkn+9rKZc6WMI
/rWvQbo6op4QbCxPOpv319Wppy8iXD3aMknqtvJthQyzS9bwrM4E5vkRvw85TmGvf7jWt7o3lm7l
q0rhPpqDbI4it42vVdids3t4+9frL43HX4Lo6MZ65WTMKhYkG1L9VXvxYlzE0LSIsY7EW9E3Gnc7
el9oA1w0ofrSwgAKcdLYFgdW1hjDqhthcOhNc6YefWpEFmFUCxWGwUm4KkobnyXgg2574aV/yQmB
MJcaM+PIr8c0piWV+7a0f1yyDl90eH49DtOw0jE8ZTdxBBy7YIajiuHPdCr/iZ1LZTUQlBbGI2V3
qKui+NgMnb6O6L2diYkvj/l9oQMlfr3QUW7JYvpx7aHyWnOLhhpO1q3y9wj/dSf1NjpqAzW0IE7U
qzbTJaJPGHepBTLYrZ6PV/SX2kMTR+5eg9541eEnuMkDO96PqCleljcucTbck0H9WmN7wGrB8CH2
oM/NgXVmRc8f+tYALIJIgKKZbZezGPfkDMeutrJDrCAK0liorymhXkwo+TT6mfP81NsWcSXTy0SO
sar7tSfb297TbZBTkXkzaq68EbYxt0h7ZziDFj+xoZaew6OISqWO6V9Ae3KP8Ia9TRswQ+8v+7dj
JGCL10snoOFqd/B6DqmXlrMUsHpAqaLejJ3ov73/ilMfsIgIQq0VqOSu5tcTljRNlvyIuvyyaPNy
R/ol/uLq0KZA9iinifFnGJV/BUVyWVN3iTtUys4ro5wrnJJCJH/Wx8uGY4ljsryxoDfqslbz7AsZ
YHLrRqV72XgslZ2bqRly1G8NP2fnIjrV44s7nrt5nphIdZEIRFlv0aDjdpaBUKTkvZol2i9aI0vL
uHjK67JDyeSg5I0uVipF/8cusi5s1C2lRT19gIo7TiyTUL/tuVRtKrxYzmyhhb7hP9FdXZzUddoE
paLGhm+kXnxwbC7brtuG27bQtWOSmhV1xyb6HpMVP1aVHfl57SpXXl4quwFNq63sneDIUYl3+mWj
udjUhlSRbsIG3Qeiaa3ghcYAHpozQMYTEWNpGBBmOieHHsuDqItarBC2aR+cdlI/uWaUPr3/ASci
rLq4MRlhVnSD4tUodKupX1lV+mHObz+YxtgjRIY7uFno9eP7L3t7WQM6ex0CLcTfDK8JDWC84VM8
9T6cxTOPfvvmpy11RnOMEGnk2rrPDvd8lLxMdNPiW22Kwm3uEskv+4J5GH+JgoY+WTUm3LoPcPmn
amV7WosXRUFt6aMc6M00Vo2ofQ+3pIM6VNO216B4vv/DjXmL/H5wo4/++pcjdZBOejJVfjEYtnUd
d7bylBUp9jZCAY8kYnRovCAy7rnyRdcKinThKkbTczWFpnFfT06aw3yexht8ueVPLWjz3RiE9W0r
MvWOMzjfUTvMDi7ZUCw8scvwgFvTmq7WKTTScNeaudhN9mhcI+k03uS2V+zMbCg+S2sU6BS1+mc1
0dSd44G5PvPRp9bb4jwsrUypxjis/SqXka97yVUg9MuQJsBzXw9oXlsRFK6h8oGbxKtezFJcgXOu
vb+QMv7/oQ6o/OvHt70n3LEWxYFesH1MQIRuY7NKrsY6FX46Ip+08oSWT/gVTQHiTlOgY1ObT1uZ
V/IqKEJl2uiklvk1cFAg/cLQ5NqbsBqI7Vy9DMkDufX1r4zNKBogHDW+ojrdtSdm7KIcpzNn1dsB
EK+p1083+0n2ipr0fqUpmt/WXb5Nc73YFV19Dip4YoksgdVTn+pjPEXVLIXF+ZAiM2/J8hzh4dTT
F+GiiZBuEpCo/dmZ64NQvPZKU5JzVai3YzdkzdfDI1xNNkoW6r4TecNukgjeCdSODnYVeA/gKZ0n
Y5D55/cDyIm5WOIFISvRou296QAVN/7ceeilpWM13KtgLM9M99w0eiNELZUX1CISZYT21yFOkN5u
YGN8gsMYf5SqmR7KfuBy3un1WmgIl77/UadGcA6Wv4RzxKL0rok09SDrKUFdL+klRmJDaWxnTOpx
zIrpI1oV1dnb6Rwc3vrERRSOW6lCtbKng2V1BfCFvMYZuFejQ9V3HiLZNkbQWqqHx8igBdh2qrOG
jYLbGJQAPzNRMnWSpthGXpBuih7dP6HFz31VCrFKoy7bqkmW/R32ubYqlKm5xSqy6neqKeX1gIrj
JzPo7Tu9k06/llla33t1EN41BXjYOkjdHclVcjM2ITaSUx0E63C0eyizCn5IGKtvRRR9aVqsd42+
tW7iFKnt96fhxLUaW83X81AoAq4bwCWosOy+9YRg989amVCDNjOhfGEXhYe81pCtRKjq2TSS6Mbu
p+YR4YDkk9Lb5b2g3rSyA1Sr+qEft5EZeso6wJL9Z9Nm59SdT23nRchHPo7rlc3VGp2x4Ujz8ybP
tPBMtncig1niLYVKZwB6XHto0U68MQbXuAlR4fpSmrh963pibd4f7BMfsQRf1mOnKnEwtId+qFNk
jyA0jtR7zkzlqafPO+2XHWU1cSHbIW0PoWaO9SowpigF7DzGl8WIJQiz1xMd4QTZHgpN0cfVIE31
tkFp+AExd/TwCqPY4t47UlLSx3NpxHzkvrFpncUhV/aNUYV52x5yxUm+GZrIMTMr3ATZ2NDbIGni
fU9kryZrpcqCqzGfyTmXzdU8yr+MZgC8NCg4rQ+l6n0ZKvtGaavxzLMXQlj/ZBhLEp6XZdUwhKLF
CDwL2rWnxt1Vg9Tod7Nss12Yhe2waVUvwBCVznuS2dbN1JT916YJAFlc9oGLeOiRlppupOY+O/Wv
jhC1oa13TkztRCMFWu3r4fMCF75z5TTIFxsUdo3kKnbCWt+UrkYnpZZmurfrqL4Kurje0OvCb8Yo
AH3leZHg7o3T3ftfeSqZW5owk/EK0aZa7mcZXpPwD7S9i84daTdYEuwBqmSfF3G5VemRXw/IkK46
Yyx2UhT6LD+cbrIe5dlQ4WfS9MddTCKPmyLSe6b5eeJwX4JJDUCHeRn1uY90abgKjSbZ5AoCu72e
mmdm+qWK9sYuWmJIG9mU+phHHfLM5PpugP4o2kYWg2DllUVDpXOPxgjOI8aYbtj2XcwVQ3Ri2iJg
y6S0nfFYDyCEzjEgTm2ApedOmpS9JQXdQozcp+fa9sQneFQobrc1YoFmWHwQVI42CTy7da7HJd5K
KLnWKwUNxXMMkhM5j73I4XKZUI2pxXiom79QMN4lwbg2y3HjOt/0xvH7Jj/TsjyR6iwhq7JDAABd
OW2fTIqvTm27S8tEPWjCDtfFJKKtU0ThmSB9ajktwlY4OcLG1k3boznT7Cp36o8pupIbiBvneOwn
TsslfHVCbX7IzVrdD0jpr8NAQzFMdz9lqMQc6ZAG2/d37vyL31q0i/g0OVRemqnI/HjEXGvAsRi5
78sevQhOTloPttLx6A5LdE87DO6Fl7IlitVt2xGLUhOJereoDxUmL5vOm855LJ9YSEsgK0hhjHyi
MfXxMyiRprRnCllU1+YtBflxH6ae6m0zp/zx/jCdihvWvHN+OQOFWZdGFlepT/fZ9mXSOT8CCNef
bJvMZYiTAF9lJE6jPpo1X0HhHNLBiDHSseSmwwMa1QsPj4P3f82Jlb0Ew05m7YaWXfe+YkYrB79Z
M0w3Q3Cu33ECcYTWxOuP7SWqTSKQqa+qhrIT/Zx2Gy6q96shC+toXQ5R6attHtwr3OITxHnr7qeo
rP5c9+gEkVNbwmbTERAFBdPeT3ukxPVUW7VYAUhHJbset559l4bptq7yO6MfcR9ot7Su8C2fAFoE
G90Jf1IOXdexctWoW6cKubBD/wzkDbTRjR7bR6tKzlTgTy3ERZRByi5Mba1I/Q4tg01iYc88xpGV
09eOShzRp/EWOYizzflTx4W1uCxGqtEl5VSnuNzCmN+0Vqt+13uj+K5MYcMNErLBGm9J6zuyY9MP
rde0YFWKeJBHDYHqM2H8BX7xRkRaapGgFSQyxJI7f0TxCLdqN4yPaYrTTIA7wzeuPaFvJ7F2AG+3
mTwsJp3J7z26zyKvwr2TtGW+aVI5IKswOwL0fb2y2wgtCSSf8WQ0SuPJsbyZAcdVNBlapBgqr6w+
NcoQPMYjMga1OmjPVtEM1eb9TXXiDDQXA1uznt0hEJR5QpndxVnp7Iy2Atcrp2m67vCROKpmgD6h
3fdnWn0n9rG5iOuKIo2ysRUILZNbgpuyNQm1vqmuwjyqPrz/WSfesURFl0VYKJDeW78yuZo4JHzb
uIjNjTbKZv/+K06cgkvQcKXgKFM3auvbVYeLgaW3hwnN5WtnEOqt4pbRmSA8b6k3Ft0SQZyigpwn
gWj9JLS+NqMZ/h0Nlft00UcspWiSqYlLo3Y6X82M6Ij5y1StLKdofYhT6b0px+bMpJ/6ijmQ/HKS
DFkgDUH31fccuUPjdYNw4vb9bzj16EXc9vKsxh4mzPzZqzLpOAWtM3eHE1O8xLcShfMBHbHGTycn
2E9pat1g5RyqKxU91n2SOfa51v6pw2cJd5VaGISyhRJcd7LQUSpsp22TR8OVyb1kO6K/vWnzYk+P
4uiWn8VUXViSWEJdA2wRA8+pM9AKg3qIxlzusZOdLpubJdQ1MHtZUa/JmfbqdqrSr7E6fr1o2pdY
VxTzI9vOu9zvMS7gxBzUYxvjnHHZ0xeLKqzw3Cg8hcuxhddqnUYm4Gbx+f2Hn4hOxvzPf9kMRawG
PdpPuR+FnXMzmZG6DqVpPVaJoX15/xX2y93ujbhhzNvll5c4Sk8qbnPvjVH5t1eTgRjYuoi0cYcX
eHIQnhZ+CtIk2aq9md+WyDpeJWFbrVrwX9lG65v+M8oR7Sp6Mo6xQ1HSUO6KBNWTIhDFF9VNmp2T
eBn+2gkSlwaqtbu0V5vneBLTbRb0ZNVOG31Vy9HbVQiUYbuuedMzZAtaXsjrOtXW4Bqer0zo9Sqa
NK2yqSyl+xFj57BDcrr7nAhjeNBDRaGMqscbKWK5b+pgjNdhUVVYLQjDD1s9eWylw1Ei02kvqdzJ
6nMwBioqgzjXuAMS0UGejyNerVa0x7Wh01aULafbfMLONVZxgBpRrtYynda06uIsEHlt1K60YEyu
2lqpcYexYlXlkhMqe0H595arA0LUrZ08pUUR3CpTOjzihIJ7S2ea2Ayqo7kVAHexEuk79VGXQ7Zx
wTQ+0bIWvlfECt+K2d69ret2vy2EGd9lIoxvLAQw9oGUgbFSpJev5yuxSy8SuQtUPaR+NdVWLVdW
oRh7r5+CA5dyZ+PlSbQPYzGM6zyU43OaCP0Y4WhfrD2htNZKjaPeXXdj5tkPVuVhpjo0GS2XKa/u
UXk2vwetFl9l6pxLZlAdbobeLDBbqjrxZBlZGu8IdgPmXjhYcaRirrGxU0WJV4rIvHLtaoiFxLLy
/lKc1L5qYxPDnaFV1qjc9uUqwZZQX8nMabaelRibthfFnlJTsnEro/8Ya1WS7wb8P7DPhR9lRfQ6
Kmh6eXVl1qlR+l6fDh09xLLMsQYLsLQItAYnWvQco2wXi6LoP7YNyk0rBSMzjAm0Acw0XmnF2hBy
/Dg3CD/o1Amdq1622vjg8CHPiJS7X7OwIWHNHcU6cCfsblNHFbwVbRFfEV2qbS3wJfGqc7jptgMO
I+tQWLW2rpxE0zYuxawvyPWneEo5afmkVIp142qTuc9Hu/w4DVJdd0jhrvHlRs3f7VSxopBt74DS
A4/Fbb0x/Z4L41dND2S16uKxQfKj7u1NMeHwixGbY6cYJeWqtbZQOMaHWZbRqmNPZLQMMmvvDpVc
c8PXrprJqDtjpZehhZBnU2fXPTypdVEO3BLqksrXJkIjzflZ6lkuqEOU7QoB3kHsxTQmm0Ca7b7E
uKFfx2Fe7zxFCzv6zt0QR6uqxfN3xHQN17q+3JW2O9zGbRrtba8SmzJpvV1mD/2xaY3RPeDw7rob
DF40lMJwyCtXWupGdxFS5zcerikrxM1RofIU9DnHIpo5Rl6X7gfLS69agSXALkg0iUhwnUTfI7UJ
6tu8hFF9h5ll9y0KhwkZsVjmzbZ3k+8pZN0jxi56dFOMXV5f4TNYqZ9k4/1Us1hkm5xTAl2cLhiw
eFEj+27AeGev9KP+XCF0c1ebdnxn6Xq87i07q7HUCqds1enKqGH0EVW0JWGSf0KlrL6jHFY98PPr
H13oNp2v0LJ/7BUv/WiNKWIettsX6yZDsqFhGWQA8kbtUMR2OneZqqPVDnW14uZSrdC148lThOoQ
y2sQ16GCeo9ejdpH2vfuXYGG/hZRsOFDZ3LdoSqZOA9ALOt1GIVYkqU41W6Kwvbu8FmiQyurEkPy
oT6meOWsnaityN+c6gaqdLrJh6F7xBNarHtzUh8oZDrbiNrXyiyVvF0pSAVusJ2jJgsgdw/3oLrz
lEE8q1Wq7Fy3tp9TJI+/gxkhzQpF9k3DvgZhlcjE20m383UnDO6bWtbdVXmBXYUdFtkGkzdiv5O4
MDXDqdvmSlkfa63It0z6cOX1ZfKgmn2+td263NVYJsezgQCuVElW3yI2vHKsakY1Okl53QMrsdN8
i5XpwY25esFYz41tji3j7PPSBde16XY/vE7Um7ZICdqVFW56TE42VYwg5qox4rDfDm6BJZe07HWo
Dt2dxIxqrxdl/ljEhk7yS+RvMMAwjV0RF9mwLqHU+KqNBxuhYEo+u2g74e7W0OHAZAqVw8IVeEBN
In8SZZPTMiQirqIwEPdNCj1qBRY73rKhxg2CMvV2klN0OwxDhS1aFDpPVu/UPztswzZ0eYGKKlNg
Hhq7tFa6FXHIAahXHs0q5Y4RWKnzFS0yI1+NUkkORZJP68lWvBtMnY3roimjT42bDRxanVLhp9EX
T2odlEd3dK1yo+qTJCy2GTq/RYFr4qptQR4RLdPIQn9OiHtLT+xi00Z4xq4RYR3uTdHTopqsASOW
ZMx2Toh9Yd7rEsm90LlRa36xGDg612Fq5jdTUnKgYz+BNchkwJ8INO9+0JTuIBCJKjFwcWMygMjY
Kliu30jqCCsTqtWAW1iZ5+u8UhNfsWP3C+gVECOOVX8fXTO5Qadg+CsK4/aotDhbekFg+HiyaR+R
B+22PV56LjTCGC6DUzXhaop7/VmtnfA46kJ/xhun2JvkFR+a3o42JtZNGy/VC8r4neEPtlM2u9Qt
8idaaLVvB42xDxKl2pmF5vo5vs1XtUdt3nUkx/aABVdD8kZ9IUXyUE+L/ha/mMp98LwJmXZspVgb
tki8FH9vK0GuCncB5YcNgA6NynBo/HjGfa1Mq3Y3EbnYwxB6yZPhBuVX/Ffsq1B0zWNFDeWJkKo3
HHZaPmxKzPmqFXGR8JtGyb0onhPLqPZZx+nTqfjdeY0eX8eN0WwMJYzzjeOF9nUyDL0BcyUYHu1E
1Lj/SoJ7WpvVMarS/mHUh3SnxyIMtnk4uM+tlhjbVrUD99jHfXaVF+RkK4JU9f+oO5PmuJVzTf+V
jt7DASQS06I3QKEmsjiTErlBSKIEJGYkZvz6fsrHfdtHdvjEjehNx135WlaJLCDz+94xjbRqRshu
Le02CkjseBzUahGEX7jmfZGbzXej7Y2vQ995T0PvNXsKZtyT7g0MwrUhbsYEn3w4qxW6DumjfpPk
e/lgbAEjlm0t6wdJTHASW7B4RaSdevrIRZDGi5cVNIEXeeeGq2e3HfntPLGqlt1DWq5DEjfT6Bx0
G1AYaevuxpyT9ah0UdwvIKb1PpXSOGzC0HM4Q2e3UdYky2H03OLs6umNUjObCPVNTWB8XnNbO15u
h2qone/04CAstc1Gfg60itpRnvQO7XxOQ/elxSaorNm/GEzzr5XEUjWaon4lIbka91qmRrsvOgKl
0oSyLjWu5AJ0GZbma2i7ovu4Rb8Rtn6L3brvyRiLFipoxC4bk9w/L3Qs5J8j0/ae+QqQqSkb42Z2
qQwMyTHIqeTE2F0SkbwdKM1ogkPP29VEws7z6jAYdhBRvkNTEr3b+YYSTGUXL9DLIYd24QHNs3oK
A3tyzgj46h+Go4HQaPL6ruzFyHZpmTHJGkYyXYh9MnZGRrFixOCpVGgbVhdVRJ7sKDst+7hEstaH
iqREM8IQ183cbg6tdqvMphivL8rMISut13STzmfaEsoWDD6NtWnWzQ+k3AevebeKajcsDbPNwqi+
NZLuvh509SxXzvKNvPlYLoj+vJKy3niY3PpWGJb9xVyHcedx1qFGH8wLYa2LH5pDFpD8VthlS7vR
jDm0RrsUjVNRePtUrOjrbL9Kj0E1W/d1mRWHcfP3KTVvP0s9d4d5JSCT+ZM3SecjFZ/rT1L/luAJ
AbYrj3bba/vYpr37bU3GdozWdrHEYcilWZEeZnR+tG25xa/PVMVdrlqK12xI6plXkkj2fVbjqm9Y
vY/BgoWMyrgUhYlq+ylkD9wE01pmGXfLOFTpXVpaUe2QYhWvzE9zTAuOg5oPd/Ow78fhRlRepw94
7rYf1Fpt3f4/L5DUkFwxwH+3Qf6GDfrLIDpekuy4dgY/2Lo15U0Ne3untBrpDPXWeBzEeHZE5n+M
Mx0BUUdv0wkqYtjbmWLnoRzrxvO2xYy6rm8PRn919lvOCEdQZhX9XbnFnLB65OpGxZrmPK3F6um9
tRnlhV/IbB6F8fcK4iSFAywGa7rFoDcYoVeWFZwDCZqxSIix2COQzx9U0bTfC8NOLkE7E1RuNM21
UrWXRsHeKtAZ2fQqvoimLt6yZEmLXWn4etdwA3y0/RKMKNC2+VQXHT18lS+/JpU0H3nxxtu6ZzcI
lY8EaKDCjpdwEv7tuLjFRhwiMFFENXJKhtzqrvk5mzeDw90quBhdoOCCAr1HBATBa6nd+cXghHmZ
3SQ7eoa3zXFHNSZzPvEq+c5KHB4uz+1OldDZBcL/OoG2VedG85bxOy6uf7YBzP/aUbRaR81SLb90
6QS/SHokQhhfn3srFIGzlwRPxU0zW/0HBhmxRipo5Gl1xPo0ZoLDJ+0YaOkRdJYktrdm+mbnmziW
jTLfNZzO18BBUa1nT2T7VhX166JJwxWTYGdVntrbTtLdSw46tZsKLFDXk4FsXfLcaJMt/bPufIfO
vn7LNWTVML/VtDA+Do69vrEivyUzPuVd6hXFj4CI31PnD/YrJQ7UVfZruduUTYeMQWNsz0wuCerN
dJu8zKvrUC/BeXxZytyEBaE8EAtAY2qG3VmeqEa1y2uZ8lqGDcm3d0ZlDjd+Yy3PpmtrKk2r7lKy
o/Rh5lC1EA0da/6ukfYV3ZjMhWTXgs69/RxM9Q0SMQgWhoJ3Z8jyL6tf5VZoJq73kZT2YEcrSMgn
oEDDNqwA606A+ShhqqA03jxjcEoik20PxW5rXlc+ssfzGyGn4mADvK67cTSTV2MQzEgE9413E+QZ
pWcdXRRRTWYI63JjWitnYV6NCMLs5WtiOuVjpwrrpikrfV4K/li4BE53b+DSuRl9i91dKGp0Y68a
5UdHnn+Baoaq5NBLjfQuG4zi2iC6JDfO1tWnxHDkgy2Xgu7xYpoR45HreY+IRz8PpWEdtSWWW3pC
vXvyutQrKmFqjsu84QVrDWs9zbnh7XvpqUetmA0pG0MJRzBbeee5ZHkWzH4AF73/3Zvz5tnM5yQi
vLn88Gp71CGRX/ULlos2Jl1V7waX5tlQo3wjNApuQOFi6POEEt5G0vVrpO2jjwrxB3ae5AYiWlHA
k9T9bcD0fJ7WrmI0bcuj7r01ggP3fwRJkLw4XTuABrRbQOHsap8KRS5zVLSV9bKMcrwfLLW9caTq
0CME9CuhA95Xbuf+jQ69rdtd+YSHoDZoVJTpLO6MIK9Z5TOz7UPm6mE3UQtzNNjmRDxy7QZYX+vs
Oy3G3X61nG7PSW5Ri15JYYRVWotfdtpPb2gMHXvXdZb/tkgETFHfYjgm5nX67uTlNdgYsj2u+nyt
wsbr1i+LZxgpAisgGiOT9HFv3fKTqmIW/Imhjfq61LobxCA+F3OigHHIcI6Xrj/V+wF20ebCZtX3
liR4VVI5P4JxKG+IbKFFmIyr+qURhXxt7LFkZlr0ndeOwTO1oTP/klkF353eaXZ0Vaqz3gZvj7mP
ETj3JUCXrsvkp2MW3UZA2TzsGxTl5WnKuVPj1qnlEsJGuk/4MBkViMJbfi2Z4R5bqx/ZFQoZd0Dg
F6PQ5Wu+KE/vxDqoNwnSnsccg+utQVhWwqxpA47QBo/lfrBVx05hjD3FF41YuAXNdqHyt6tMnOEF
/Noevbt/yenYUoeW1auPJ5CCVx0s4phn1xmk0LYd+aJm1XKS1VaMESq/Fam1/aTqwnkr+s4B6KkD
6laLvH+WfcUJl23Wyh+1kuU1o3f20nfDdllkgsnUW8r1NNkVcaLwJyumU2aPHb+i9h7ARt2KmTqd
kAwdr925k1u6MRko9ktVLlxwc6UWbipqYK1dPtNWDIDQlPxNSMAuwp22vWqy5Iw9qf7ujYUbWdf+
5hsOw5WK1cG1rV0CfHGgar1poqJP7aNfG8NzTWV7Q79s7h8pHlg21OiN/VBIue1R1Mj7uvaqU9n2
4FNNk5kuJeLa+toINDAhqSfgWUWwhis2tAhfQnL0MMmf7MwWT1NbFLe1anry9czqVFRrDb+TqduN
JoXjmiXt3q2LEt24WZzWSZo3ejTbez2Z1jEb2rYAzJTet7KD9uYdKNcYFGBFcDAgpKWYheV+2cqN
+aGhGLL1kaCrkZkhVYF33mhgiWZD6p2ea9AQmpGfLbdqXxdr49IsHD8JV1dllPCOQrHc8yCPo0ib
e4KjgReysTIxlbuW2vd256sTQSn1HZca5kZ6IlYAOJjZPHayJcjCRJfimxsM1bmj4vFMntJI2Qo+
qEVuaRkBodtfa5+/oEmMjTWGSXbndJ4jI760pdqTkMAcXdnzLp226q6umBw8yxOviugSANJW0IHO
o0hTK8/m18oJmDIa+O47o+hIA5+artgXSGx/lol2n9TAbmRu1vbYZ8I7sZQpHmdrXfiOnG09oQZd
rrrqCW1GMUsPwRv2Pta27k63Vh2P85buO6O3PqduVg+54c9nynqAqtshne4L3tF3DWQc0Urfnz3k
V/vNHuuTrMqRqHqEfIfF3Ah60j77O87ik1mVdkgcmnmkQZCIp8Ac4qEbHCbcCaOe7cz7ce3UgciE
4MvIv+lZN37/HIia3ghhiq81vMuR0Jcudikwjv1Cf/Pzwn8tO/PvJQxtt0MNIZMoNzPzqdededcE
mxVlra/P3Njcan0gGD6oCR6bnWzF/G1zLONBq3ZVcYm7J26CNNnBjCgVZYsK3icPNUu0man0GXFl
ElM4V1U7b5o78aTcfBhf1kmPrB+JuXnxunreKXHydd0ZrZOJMDOHVIYeekdGxkZ2+cF3FssLvXpc
TqOuBSlH1D7bZxqz9LfGk0b77C2eOmSjrn5Uf//qq7lOKb4vu5J7rs6WKcykxZIyrZPxPKbm0EfQ
jo18DQzbHuNlhHKObYqeaTsY1JE+hDH2rUQ+Nxnol7Vl3RaaMlC3hR/U+4l+XRW6c2H5zB8OWMKG
LCwEi2/e7caa9omYjAuTgPW81PQtr0Bsce93S8x4Nu58sIBL5WXm7doqGbEcBl9Hj/phi3/ekfpy
tj2dL0cJGAlEoKofmKy9KKvr6qkcO/++pFb7QNFs8WVlT+yZ13T7ulIM8FDQH/vFE+A9BnkQh0q4
+gtdMM8Gc/xe9Jlzai2FtsTiLjnLpZu+dR1zNI0Rd1kWiA8xcOSAVhlRbk3Zx7g0sDod/cvGNq1f
tQuxLVtQxjDl1Lz3lL+JcOh9KJZxEiepRfoKNxO8WkNb73sMUgcMZpi/vHaVF1gDZEwuCbAqlFO1
PhaOlp/pILuvju9qyjGGbOP2Jhg5rkSuXrcZBx+F6s1PgHfuqmUdnSa2R4gCqqace7e+PhcaEMQI
3VV1zW4gWuSeMvDk0ltaOXEzBO3jqgffB/0zurOXCRMEB9EJh2BqLefNEOLMWj3e4QykyqJHGIM8
aamBeAJDk4kyFw+WMv0naILkhp51DKxFavlPzTIHJ+kQAF9aRfalXsTyvm1JH/f2poHnrHE/Ub5Z
RWTGLa/4N/sQ1CF7awzdnUfDmmKuIBT+bS/PFRDPJ/+/fgcOUj1QER1c3C7rd1Jn3Y4w+vwzTWkY
UZab77zUx2g/pukp47k9DHaBjQRytQhd1Tpnexqzm86sAsa8xCvDclHbpa04QKJsDdo7D0CaSjk0
EGCrfCVxC6VWxQuZCNj8N0qB6Xefot5sq28qycxzq4flWOvAva3X1rrNtcKuof3p5BOL/awcRZqK
l0EicF/q4r1tUw8Oskja09i7eP6gG64VGQwUj3BtJHPWHv1JvZ4p663ynkUGImEPlODRl22M8TY3
3sOC7C9AslXkyILaTs+EKeb1p+oNDz6IYz3Lkvp9hiQ9GghvdxnI2RZuVkfMyOqVitA76nosDH8i
+AB/cS+pt7W7YVqg45MFpiafuwYdWG+uB6CR4ksTBBn/br/Tu9lzc9JhK+9gFIX9lSQ9HoqtzNG8
8Ahbe55FhVqtAgaRCDfLiPF5eevSK4eYpZtxDjKT4UnOa//o89u7b1tDxZ2xrodZjtk3lu78dbSz
4qtPedsPitU5mgDK512dQTECci/1Reai4+Ep6eCg5sW5uKKmp75WgpDcIXlepwVbMI2xfpiCQB6G
tZWxXFdeMLQOOy4kdQwKw/3FI1ifqq1GOTUGGAd5Hm6on53j2aZQjZ7yWkQyWdeXLhDDbZ9ZfcPF
DGcQqS3QB8bQD7bO6RrWs2VMjp553oTy2NiAs1K/WRn2jDzqASMvVT7wag5W0hwzqyoKdlTLv9PD
bHVUb4zWhZWrPGxDFewRN1pnUmrWj7WXwYcnloE3ya0UadRd1lq0EazLux1sgRsb/HD3yiM/iMWp
jm1lz3d6Fhgx7V6Up4L7wo+rtBoe/ZQhxLTGMc5SJ3jKsUieZmlzV9CDcJFEo9yQnKkv89IvZ5i6
6rVzFnaLAlchHK+7F9b1xiClKNRZZkXmkhFfX9BjveoOol9s60Gsc3oQfmm+pVy78PmOhc2AUJ4g
HCzg/BBqYf4IQF8+C8IyyF1scyhAr06P/motpwpUuwtrg6Fs9HNrDxRvPUxZrUKGp3pncT2dsRZn
x4Uf5iEo65ZBcSrUYR0T+yZnf0TFVrIiVUsZnB3NWQYZn55WALAHA/mbCI1uaz/qojAf0yGxzuQd
W6fStIZLQoXRvePk+rOsmzm/7dt1QpXgDvI42Np9K8ZqeL/2on2fdd7vByfFQ+sP65c6h8K9Ga1A
Wftq7c00ROg0XTjcQU6k5GLOESQsfB/viyBb4dAnjsX3wb9W7x3E8j+ntSdcblQ1ar6ON6cMnGts
dxnML1UVVLu+XoL6aBC1CcxTTU9b5vlWCDSnd5mcSGR0Hf9mKEbrpGVjxAmp32dYqPnd9pJy39In
tB/MfAEnkMY+GVAqJuTA/aAmAfJcW4GOocOanduKhFb2JIiJl1A/m80HRJbUlYOyTf5+agpLREs/
jfvVnuQPaU/10R7K8SKp22G2bhv7o8kdEdfQrA/W7NYYtLQWdzVAzdH0hHGbjdNyx1bQEtolQbsz
HQz3SCdpzfBXo3sbSdHhKV9946iV4R5GK51vzXTKy3C2ajvaVFPcY3lLx1j5LpVc5JEgCoB2Hsuw
qhp6uhdzmMZwUBpqrGrt5gvHH85lrrBT5ZabjpIWCIMsweYZ1YW1czbR0uOgDFbmzrcj7nn3FdmE
dMOU+EgQrRU6YuVf/5wEsnpywGPvuqo142LbnEc7yHN4hzI9MwCqM5RcFvPtFa8uEYLDnkK7p1UW
PQ9AWa1PHH79iTk0AJ60is9tHNpQorOIRrhHbE5baT0ZOI2eCqdRn2ldyZsO08KPYryi3s6yOc9D
Tb5tA0S5p07SD4H0kk9CKr6nnh7izpyYe6nu3iWMEfGQ9QnoemVfX97xYOIphoKD39dqKvY81SCA
edXvrl2ye3Zk9rY8r1dGuTp9w4Yb+NHiD3D5ST6/kJm8PBBci/W4dJC86LE0jyRwiZ3wSfQweIlQ
bcDeHwpvHugCrMo7bbjpbe75xdNCOikovCtzeMNlupmywXpWBIInUVZJJ+os8HuV++pFVdV8V5ru
VXrbgscvHB9PrljAbOp0i7OlqPyjNgFwqY5pOTjJ0v5pUSl7mqza0LGxkcd0swbU0TWc/xum87bf
1QWw124uwF8sayXEhuyt4chhl5msbWZFhGdiTJeqdgmw7Wc3NbF5Ce/VhS18RVqS3LEXiCnqMuNL
Ygzz3k5q4wjYNx+pMbPtcNq6/JwDR3JxNMHytgRz8SVDmHBqWktfSqIrbi3tOXd+jbEsKsVQxqmb
JkYIx46isKY7sQhbVxUfHKpu/yTGpFK72c2DA4XUvbkjKre2v9c61bvSbCBIa3Jxh030AGITKU4R
pduzudND893Pu0mGBXTDwbG35MWdkUbdDwbmDGuaVf9ikwsQ7DPGtzzC/JXXh6ldHf43FnWn6TOf
sfzywP13FCHUE7IGfrrd4AcpN+6mvghO4XTPqDz8sBDk3FuGC+rS8HoS+ODNtWKv48PfBjLzLgRo
5qGWxhTV+B5DzKpe2HC5Roiou9OCWvPGhSXjm7YcG4pfzhdDOxRFe73rxB2dXNVxS4qkuGFYXYo5
Ii3DS9LT9QsrjTDhhd3BkrFBs9MQRlB0Pti7tNJL53hJ/WTZqnlNurbMdp7OgnqHyQP7TdbkugwD
4gw+mbVGkwlDr/okRoAC+MoCiJmidJZXegxt/rieGYLWzF2NaGOmH2kCwsUl8ip5netVzeh0XGc+
uOZSz+e0K9ImpP+uMj4a8JmjFlDa3MPTJzoe6b3XOexAmAWtwdhXKSfnxkvHIeL3JOXBTlLvBzWX
vhmTj1sAL4im3A6WQOa+6WyUO7Vpcb9BC4GiFJm5hm6byniQUt8sTuF+E04PKVQbfi1Ce6PIIkFR
9FisifvSVw0KkwxRk+1Yy86bx/Vc+RiMZXDVfjSgh5HPEca0L3sn46tDbc9iSTpYmZrWwfTdEpIp
y+sKUDuZ9maeYlHAgofOpp7f+cL8vR61fa6uXqMO2fX3eR3ws9lAZneJN8vkyLi7mHElp+4d9HT4
Cc5bv6vUdZ6psdcizNFV3UDpIIsrek7t1nC2nR5TBnT04U55V6pl+dXJJTg2gDJg4+RdfFfmxrDf
izQ76F6YF7xP/a4HpONS9tPgkPNgfwQkXnbRFBhylyft+IFlrbjPkHQ98yhnd31ZmO9iavywsZfl
IhJnvbfsxaVeYF71jk4qdpFudZ99ozcibg73Vzmk217mTcfd25gvW7ONe97/JbLdXNxKxtufcrgi
S55vVl9afx15qGCt+dWCrnpp7Z8p9Zp+GIWCjO6zAZYZiMAbChjlpGmbI6KZ7hsFitmN0efDjfSz
X3BQye1K8oMVQnOmX/HnyAw1S+6X0aAKuhDM3HO+tc6DLI5GTXKAcGgagTzVYTa7FT+E1d6AEQRn
LXysoNU0M7xkfpOjEnLS9Abrx/Y5+9kKC2lhUwFSf+4p7bqtkKB/OqNRvUuoRoK5VaunaEIGH1ow
NDeaR2TPEK3iyTCCR17A4Klpy+S+G2UfjQx4+2W16l2pV+BrcrnLAM1HyvZNJoP3EuRt/tAaTf1t
NkoQ0C1p4H+SoXks2U9kNOMvs/+Q1v+/rqn7/6mAzkf4/l+9Rf9SQPfwU49/Kp+7/vE/yucM1/+b
61iBT3sj/b6eeY1u/aN9zvCtv9l0oQaUP/uC/+Iau/mP+jnD/BudrB55P5QkBra0qYz/rwI6w/L/
RkII1XQUxNI8es0D/D/leA9/MMD09v1RlveP//w/ahb6Blim/1//888CfNeW8M9XSQHVovylvvub
sYNjB3JJ5ykTD/05beNsB9cqkr+wHP3ZqfKPTwmECGybml5+pD/rmnU7C3DQNI1X3T4ZZHO1gfqW
Ld5FNhm9DsX0YNjNr3/6Fv7NT3Z1J/xfBvyPz/Qc/o86cYj+3zNnr6BurTPUPwhLnNg0EuMp9cfk
FrL42zJN9mWpxV/Ful9F4L9/pm/bfNs2rYHW78L8eSjoH+3J8GQZ/2IF2XAu+xQtnGOXf0Hx/7vf
qG+7LiJqX/IQ/aZ1txpHAdLgK1+Xfn7D827s7NQs7+YUpfRaJ9bRNmF01qou/yJv4V9+Rj5PSEd4
wiXr2vyXxLItt51Cii6GJ5pMGFjmz6pxrpayRGTjX9g4/uX55N2BFTSZWFxbmL8nuzl9p9Pekhqe
0XOiVvXTvrK87C/8QP/2U/gkz6Rz1aO//M/P57B6a1nmro5HWlYvPhMX2hnRxv/5ifz9Uxzn2hZL
B7vjCGl71m+fYtet3UuV6LgcarZuxKqsE4yb//lTfv9+rp/i8675rkSqbf3uZiUYGKymTHt0Hoiu
m8qanxs7cc8tuNXhP3/Uv/mBPD7GkqbjejbTyJ9/bYXtUORa1aDDUMHX3PIGMmzy/lt2DtfmB/LR
Wwu+YMd3gt9NW3olHoMgwj5uyffaGSZaT+7T/16K/z8+hc5Y1GHCxgB5/bX+k/Wi1H1TCPpmYrom
XYTvqMmq0W/+m48ABwNnPUdgwMFOBtZvKVWrQyZVBfAed2jMjkxNi0Wom9H9VYP99fX/54PIZWn3
/evhIExJ4ftvZmm+BLhl2hJjz+zBK9iW0eSYxTsoVqJCv5D1w39+FH5zedKgSvWk40mfm4lnLvB/
v0iYhcdpYs5WfY5Is7PN3Uh2094lVu4s3fZbKqsAXC6z4jVzeuQUpbr15nT9i4PRMn+LbHNtz+E2
vd6OpiNN6f4eBYaoYZu8qUJjmgrpRbTlToQQTJtXn1rcki0mhJY8uZ1UuRT7udBB9Za0Zeo/DsmY
rsRqzunP1ZR9eRZlt/SXjjDE7asjOOseGu7S6hz0RtY2oV1pjvdxnj0VIV/VT8ZS5GontDvD+Dcg
EscS7f0DGMU87eu51bdmM1UoP+wMyVtAXusLC5YkF8/tPcL40mFU0bIqP9tNlSuGGCrL9XYmgUV9
DIEUWEzh8/rZIxLa4mlINvk1JbsbnW4GsHljpp0snmbH6NcbBkFkxbkzB6HpDdUUpXU2g3TRHL3e
WQUDvnEj7GLwb2lcJC4nTVFMNarZDICz2u+i3jGbV9+nMSZSZt/GQe0kY5zLXN0AbmjKNNKieGnx
E6H0HM3+Ujuj3T5uWwtCWfuA26E/Xl9ct1BeHpUTTZ/RNlpNv3fKDCinKQe8SAO+fhGTkeR96T0G
+Z0Qg6a8wV1M2pStzPav07YD802FRORpsq4k9x0dNNtY5DvTGeS+MfosxUhji2xXIXutMTcJjFCI
yBpnV1tiW2JYI+/JrLwakeJy/VvMYvGBOfjpfxmbDrKdKVXthVOf9D/yoZu3SFUZaZmOuaQfgNbB
k4/d98PIZtgHK1+n62JXUHKRM73PB7OAC8YlZc3LY09e+3uftsuvTdbcz6NMv46d1N8U7fRQmUi+
7IjQuREKPlncrwidwefJIQNIbGXv3bo6CND/GL5xbwZe+6OYWjs75qZnbvvBJWUaj4iLHUvk8Lyp
ztgZB8/lkUwaHu7QQ1+0JxJFORFeFmiv1DPvdOfqt75GOnIAtkgRWEKxmhFdCwGoRebCR4k26VAj
2IkTtsukCEIYsgqKIvc+hmuIrVGt7peZ9bOsHvwJ0XfzGJhJv10QrDZA4oMncMglCn+9ykTwxFcm
JOvxDDlRMBzNlPouwZuLrXqOK6OftlDNi8hvfGOYygPOma3eF7oYXZgev6tRA7Fd7SjjqRENpI53
D+sjATfYpVFjr6vYbimuyq3LpC04i/fC3/R9mi7zyHeTup+bKNuXdiAjBnf0sJihzzppUK3cTR8G
sVxGXLeW97g21z4CHJtKhsk018/Z3KDTzZKkvUd3PzAaDxZLHYRAnUcWGNuLN+auCrWfBy9FNpfO
abHH4i7TrOIRCkS722Mzx7xvU4P5DrfZJaE1LJTGBka25JGhXWHHIGC5G5FRynGU1ZlzEVVl/fRU
u/m7URK+SkSnKHGEeeu6dywUVtEcNKUbIbpxe4CZnPiByFfbCN+WWN68J2gp2RlKXEkOTDQlKl4j
6yNTOTZZaJxasMRe0MWYzFBDISBYnRBOgNxJ1snh1ywXX0UrR00emzUWn3PmkFQ4TXATZxEEoAJi
NjQYldDp5xr43axjS5vy4rRt9h3jErq3evCzBVfI4vwcgU/fbC379KBHIUn+ltlH4ZjqbbMG+73c
iN07AMI6VrQCE+e7NkuX5zKYUAd2uVGezK1vrIO/5kwYpkKhFTtralAz7XnyvZztFUika578rMhz
7BgJMulmXjxUudnmqKjrp1LGNp1CL6YdKEEHQbCiGUfqn4T8hs0fjey7Lh7Tipen5K2YwyR1nAqm
s3d/sabhTK711JXHRK7ZhB4n9bqTM432ccKKwHFRZd2XsveuMiIEFwvCYtn8RG1r3GxFCb9A05z1
7mze9rXSxRJEOXMGBjtDlEjqUzWDFdN4O4WeXcjs5LeTPPAsexJkpVu+bebcW1eUk5A5Usqn/ma0
zfXJrwv/V1B3MHIg7LYflZlCvZpOZfvd4Qz4NAgFhBKVhvsokHOkmIgKOwvTIMACOHETUY8hiKNQ
zZQ9BABiNciWt+GkKq64xTzZ2fdx6A0VETiFkCrRI3oKg4hTHTeJVTwnPPNpmFCAPR2ULtM2HG2Y
5ZvWksV9MQnlwBu7DQKNrBzLOMl094uuSnvaOUQF7b3Bu0aNLKoTD6bnQwA4LXB1bVY/SKFvkbZo
vwgh9enT3latv82IplQIS2+8zMu2fl2ycRiiLhE8+gSf25/prLwVDmo1sbMkFfrtdq1WZ79KcOOo
tk1MU9Y4cF5ibJKIBpGGPkxlXZhRlY/WI+Y6dLWuG+AisX1BmhW/iRYSno6nUJgZmqCkXspfQUdg
Wlj2jSRO0DfWW1KtJ28vWP0exTBhexBJAIEGNrQ6R1dm7RdfLc0cUj1DtF5noJErG3hn/BiNh+hi
tddfEjbEwS4+NvqWZvFEHA23RAfQbo4d7Fxtqil0G6/obnr2l/9N2Zn1tq5kWfqvFOqdBc4D0PVC
UpMlS5aHYx+/EB5JBudgcPz19amyGo2sRgNdD5nIi3uv00ciI/bea61vP/olQcdwwS1xI+i77Q2m
XV+IZ968X0tVXgNrIC5VEYFy77vSwr2QrLpIohlhGItBoCm+lyy5zlxxirN20O+l5xk23qOkf+HM
wZbD9R6cxaRbegSt1P3B1wXmpJX9j2uh24ZQVREY04ZVYONA3D7MSpUVBBayGfOvTJqAzNOkvUu7
Wt8GHXE8Wuyhf0ws3Gt2h3V1s86Sm8XPysOyjtxTtWvczJacdO9YstnN7M62gsaaKPvVNRvza9UR
fgecQjgLCtP8w7QaH+SK7HRpGzZ2hF5uZT82hfyFMkD/hH1IQqziZ2ehZfI4xOwi1T+N3jYe2lx1
P1R4tgqxPqgXDZgbQeCESsZMiQtsGJMna9wR9KrCbrWtq6ES7VlDgYEXYk7taZDeWkZkY8fPtfKn
Lh6ICXLTWEtxSDrFvrHZU5R/BQbiUKmA0HXZGYDx0tFMuG2T4pE2kw3XrmjtJ62cXWS1hLHnZpJ6
QfnkalgObMt06phAAub5gMDbhC8InHcvM5JcOdEgDOzs450iDE3+Q+lxwkVUWZhzVzsoyOo6/JKF
YZeflcn0mSRLbzxkU7dqUbFaiY96OK1wNYXAjGay/V2P16nvX1RX+ffSBlu667QuKTcsFTa65wF0
bh+JSk+GvUbdkG/4qvoltKtkxOZZ9CZZ31FDMsnTtp6hYge4cVTmoxCliDMMTJs+wDJrE3PeyMHF
dekABU5JmBBxovDQfBXNWT//SS2vVeYMSqer2GloFtUYNgGiEtH42vlLIEW/gJsKeqCgLCXB7Ch5
Afj0tU9dbzs71OapesGzFVxLZRhVOHdG3ce6a44PHu7eZOMwfBpBmeBdksuwyo1McqLT+LmyZqsX
CKTYSooWD+CNthziLm/ufdudzdjyDfnVyczizMBGgT3BWTRu1Il1cNzuAZkbn9r4u/PGYY3G1ra/
meKvLq5Iw2Em7lNGbWBwe17oeoCt8HmYhbG1lYWEAhFe0V6kol2II5HNop4b9Cjp6vxlpEfoNoif
1sFuqmQOWQ6HZlOvRf0l+1GeNEdHhRaOhyzjuE32405zfRkb2b8hCcwvfGrVT5e3HQlAkZDktb2s
/Vz7TD6mpPTcKIEOCqOqrIN3Ytpk7vpFgmuvFys40wPpbJF0G7ybuG5R8qDPeVhm7Zl5fmIpHRes
3tcvI9H1Z8IvyRIGeuf9SSq//Ab9VLnh0KTdIRjJfYeFhdv+kDqYGEOznPhz5JxN9+YgdSe0s8J7
ajtcEnjWOwwyjpYz/LfypH43JLjjuBzmro1s6bg+gmwZfJaAoGAzlqNJ7yAGrL5mqxfUOfX8m5Uj
pW8RrP2Ha5WE6y16OI7YYmTPfNfhVcDdX3FSFjPO3AX3xEc7TD47v1cx/F07X755GQm1cF3N5Tud
9VbhmPON+9pgf4lmmcuzA3rVJjKJzHRUSiOxi6Tvf/tkU+4wpa89t5E5vA/OUhMWTdLkpPVFeUkX
x3q2ib9cMvLlOIQ90T1kqeKCs0wN96CiG91ntlP9Bqk29/inesyVjmzm16wJIA/kgBGmUFp1NoTt
2FtfA08C3Uhu+nro6Wb6kaeFdtGacvxGuwu0UA01Be2IT42eMhXOplJ5Re02yel5qQfveRS3N7MS
Wvbr07Q+zcZQZnc9G2dJJKcTAkQf+CqPF9VUZrzAAZDoZEt9FbYOUM7zmzmN5nSaREQOIDjUXVJ/
Fv4ytpxrbkdOG60R/w625SVkx6QxIrQmNQqh5tVfTjEU7D10pU/F5Cp9jqohpQ7BNrB8JDjMiG6g
RL1ZWi5RuOsVfAPbVcgMcy8QckjyNrhbJiTzUOT5ekQWG0nBJYn/NZUJK4W7EvseHsSSzVH4z/TY
S5bmzSmnbDmKFhBByC05mJuCrYY1wSGDB8FFjRUYmn3jpSWxc4VPRF6F7CyxukZa2t/Wm/qfoLOI
XHqANy7cKDMp6UyvLlknl79rH1QvntWQDTCrOf9NZCfbzTjX6stSKv0ZxhkZiIxwrWKfiA65HHfq
fhc+0iwcR9druL+IsShp2k+TQVsTybpJ92YFZjXyvWV89+Ayvg4goHEJyJRZe18DPo90X7kmpw7M
+q0LeyPFkB9YJ8VaQ9KulNtGpC0d3onesgKgADijZ1j3qcf1kDvUCEHtMrhAFLfbjcvlvmwKt2Lz
EzQN8qRmOdz8/zhsvFhiw3li2imGEBA51/M0GzRxVtfi+4Kr6PAi8zAUe0meb9p6MxCQP4WWpn28
uhWoyHQqPEWH4Xs/2EapzLx8/tG0VkBNcOYpD8vCuIUX65R1uCA3sVKNeYVNqBvxRUSOXMV70une
hw3gwgptdzBk2Ju+cGOdwt+K0pYE7qaxsi7DMTLhCx09VVaxJWAJt6c8AEmCJT15sUUy1dazMrrE
NV+8VJErmoYxkJhzh9nP/GeW/uXyygwis2LkfyU2BDaHV69b9UNWZGnKzSG7T9ISsxEHpt6npzHv
uRD9quycKC9ztdebqYXNlxlzBvDDZ8DZysae72yBjWHjukpTIRASk7fRm8WXawrCZKJyISAC+WMl
a45xNwiD8cb7CGAC3WvN0v3R9I48Drvvmj/6vNpPoq9wCiv39qLqc5K/kkKSsAf1ZjlBdJ1/zUAz
vxVCqB6akBEqrIqs1QzbnlafjQeiLKhnnAGHvYH1MTJFNwQR3p7pQVnZg9IMm5q7yljauFikl9Jh
CLIdirj9BljEgVoze2XKA8PMGHhOJh36eEwnG44BTG5WPpT1IYVG0r0ZYvD1E/h9J9+wlAadV/Vo
WJvFM/imQlOWtStv9+vK2WGbeq5vmZpMHC2lqwmLnjDxxakSdTJKnNPV6B/geIxgZRy/SuydD7IC
8krvTKUZJkvq/xKFyQh4AkRWNJ4ZSep2CuQzGPChOYsaZEDslGTXmlDXUva1JavvDM+SrD2Ak9ma
RRWvBXNAOBnKHq44zdbkSDQ5UycM+aNk25Nb+/2FsVGvj4TFFAPniIicJR6k8tb+amFont793nXL
c9pOaky2k5lY3s7O3AC/ycDHt2HBkmSwyUurqGbqIvUB2NRZADsa0MKaX9te+frOKJUXbAfPMmgv
1RIEaFIqIceM0clu9a46Ge06yoUcRZBAvhvdzqOpUbVsxhxcSj7zB5UBnlOPkpOu7XsGapDqW2Qn
yUemZ1NvbX2b1BZttDWTEXcKTWbbbr21IHpZuj+Zqct7ayTo/zN0GF82BlEO5yszb+nnZWgoHOeG
rUjcDhbTSQc3B803f4qaYU3e5YsCxNLQJbxwHAIijrQVJ1ixw6CXjRaZXc5Sg4++cKpvfxpzj+nn
UjMsVE5T/VQsi+dAYYxWO0ej9sCU6GYn+NT6tEFAEj0fxFfu9YYV1eANsF9h8J+70+yn3fQMbt5x
gRA1CAEPQ23rHjMzE79W1BhGahkh6j5Yg5AgS50/cW/1xR9FmMeMisxds9iunU68kB43m11CTKU7
FtJx8sdZINiHxDTw3Fn2kPhHwCbrTD85DH3F6rEEMQCbEB6pJeSQb8iZ4ytqSFt0nTK8vdW4GlE4
tBYzcjA1mm+EupNHNJ/GMjdzbwVlvkuxbBbzYTF6QjW34PVMWDkfDKWN7EbKUxKjm8KSrEfedDRM
XhlZeq/0LiT/w2Ebzm1bytPkSYtLedSczi02KW8CjDHXq5Cl/6FZ/Y9MA/f5l2QU/6v+1+1f+4L0
J6GSqP/Usv/PX13GH6kG+fMv9x9t/y/bof7+UOR+/vu/808/Aj38v36Tm3j/T3+xqflSluvwI5fH
n54Q8v+Wzm//5P/v3/yXn//8Kc9L+/Pv//rVDLW6/bSUX+uffAE3cvz/20Zw/mk/yv/rn/+Hj8D3
/40kjeXxuqKgO8ENyfYPG4GPVcC1uJHN23+hrfN3/stFYOn/xnTK1KlUbPgr+m2xXQ/oJPv3fzXd
f7NslCjfQVO1TNs0/ycWAn6Vf9baNdMg3ug69n9fMikYB6dqEpKEvyOvfdUNF4YK1UEGPHaOr2lX
Hb8VKTw18qrmGqrNzgQusROpNzwiQAQRbkDcPrJK9nlG3If+dvitgJ8BKF2Kz8kaxr1feMShUiHG
H6ZcaPmqYvw9DSY5hWbaVl5gQnuxs6cuEf05a8aCzoHRa2QbFmwFdn/fc+inTysH5CZdDf2noB6N
mbpJGd76bF6qvGCQXbF8HO/O89qKhvI0T/xHPJLGwQ2U/zbqjnkQVVl+glYRf/sCbH9MX9xt3cZi
jbaq/KMG+osmVy/8e7NLVOT0NcAsqdV3jCSJe3k5myuqzHtMqnQ5W/Tgr53ZsI5GTaxwiPBp1F5s
KEA2M9m5n1zU87Uzb4b9Yci0vxSXRNpG8DBnjsfu3tVHZyPyynlQhHf8Rk+PeB8Jk1bOvO+SaXkc
RVu+VaaTvuRF59JyiGDad4EOjo2CZX0fG6WOVXXze5PNz98SJkzz5iaq7VgPpk4E0Nt3nPyE2Rmu
/FpDp52FXQ3fxar0k+gDepE8pZ0FPASPDaSPQRBu9V+J2Bux7FfrbiEjmYfmkKUMrDyBHNBltnxN
bNANwMZ846vtluqrMckQrKpvvwuntbC0a3Cx1luwmcNwiXvDtcj7YQSQY/9koC7tLPXckhon/Jje
xlbN6wwm3l0y0ERgXcO8IOW3toN4TPX62trBwXCeKUpdOuPplgmbqp1HPgZthAFbUWy7NLP3maHO
1g1pvt6mqR4SRgMvZY9v14q15jfF/LHLrZyhz82md2vNarF+Mv/YGwFCiVHI2OPwDceiic0JyMtg
P/Y18OOugnQHoWaTkQAkl/sxCaFHwn8wicb/ilozyBVSR4SGaevfE6bVmNbyl6nP9Ed3fQ5qfBlR
VzIotvmPPxsfFqXwPoBwOMHEuPSWLI4Shtfcf7qmDAMbK5nSgp03eRrO7lvo+d0x+LWKYmUcqx3y
QuwYFtXv5jI7W796pH5rt7VWvNDzhKX+PFgQTKrsvh1891DiA0bHi1BiCI/V49XQfUKu1fQwWUlB
YzDsUjaYm1n9xZTCD5FJN5WRvJKgOlhgFiIG1G5UL9SIVCgHqXfMALX8LvPyOG2cv36efnuGuAxS
uiNRqp/ccwmbJRMp8raNDU+J2F4Yddpz5pP4TnzojtpRU+kJBjRDt4IiP5gevCzY4LCLbIh3oSEx
ttpVfrP6XyvWTb10gQaMDV8feoTYcfsnZ4eSZ8ZFV7kt3tyVcs4LJkYLeOUtphDK88W+peIliGcD
A86rVx20Rm9V3RZ0RhKWrWMfKrt8Mrv6dyhfJn9lVON0JOKZ/SMSOw8msROmrIa9wd3dEP9H92Q7
/YHdnxjAeeuevdH0H6ZV5wGZf1ys13e+d4MMlPUDDDv+6AQ229zzYbwBXeGMLbxxm1XDEuaDRVZY
ixqZXn3Gjdtcm3USaan3W6s1CbMl2QxjNccO+YqzZ68fXtJiVybZ7H/YS0tJxAzh1gtnDvO72a6u
rpTDx2zzpZEnk5fJdtIdW0vFGYGQHjxtV3Wb8+vx2BrJXdHcyDbauhovzaiTm+KIPWLgvtjO1H4t
02p9aM2Uf614hn8sct4PqeztA6SsaZsE6LNAmlvW80x/HKX1uwZk+t7RDIbkSHCB0fK4CRQf6m3K
w2CSdyCraDmXuengNNnurz9bR5k2NpbP1I5WX282/aDeSyghaqnb2NYglxlWld7Vre5tSmbKkaH6
s2/BFUIZtxGx2+HKCOtIqLp9yOfxY4AD8lBbPorzqPe3dj65JJ5bfSVN4n2VFeGQkGStfQ4EryrW
J4h5kF79OjJy1jH4mmiujOUIXKRioZDsn7VpXJiHGFcGj1+rvapt5hB1cTLXfB5Z6hmTOGUiQxwL
kaAo5lNp+hkb2FbvDXb0EwH5yYAooJIPCARkNQS8sFGQwE4hSDUZEBGuD47UlNBvv/rcOYFR7iuG
WaQNp52foDEasGomkIIAkeIl85AIksyVn61be3sHKtZRjfZ6qEt/IsSnMevgcrd5+NbJaDccYyWm
iYFWs5gQe+KC50zKeyNXih80Hmyz1EnZ3cztokOiq4cIxMjJqpR7HtQb0kH12cgWIlNhGxu9A2Ay
IzKSYSGT5DGZzlRZbPkqKi7jmkATaErswNqeL5GvvligbpraRc78QUPmfGieHmlp36rfUaTWGgFf
XyEyTcGryAp8A/7qcTUEObKzDzMmYi0umhhNTmQrdhyuqGCpkz2kZJBwaqdQk5JIpWW9wzc4oH07
Hup4HXVuv12Z/slCxdNs//p0YiG/vrHBtpHw6YwvUwNDcFg77z7XLDgHvEqwVV3mUNA+WguUTU4x
dvTBOoRLVZiR268LvCwuDjqmeMICXDRdsm3Mb81TI1Gz4AOuVWS7tXNobJfvcJg+q6I7+TfNqLI0
OPrl9DPOEzgLqZE6z9W0MSdOPwL7OVnC0dxbGpoKGlvkesudj+M/gNkzeIYW25BpetcstlPSBpFl
pThkHGJ3ZRBneXmo2xHai/Y+u119Xg2sdzk1w3EZJ8Doq/XrmRam+QFIoTXdWZpNDlDcC6zShKKY
wKHqIuXoX14BnpXUpApBbUS5w/8wJqvbeFb/u+guTL2L68i/Y2U9oNYvu8YiQAtlIEz8IMy8rvpR
SO9d6secRTl56u6dIkcdB2L00UAykeWP5PhWa7ofRqe4psNRp4MK2dSD8z3Dlb08JzRnIUwSQCzd
fU8C6y0fh701Pxpk4aIh+crQECGluBs1+6DeQZwijUd2r861lm3BfYADGre9ql+zmmBBXld/DKeK
Vk8/LOYD5Jv7Ui0HvXf1O9EBhuRriZ0sw+pR+WfbdqMGkAhZw/UKgf+05A3OeO9hVEwVSezsUZdw
8Zvl66oVwRaA08Ep+ns/d41xn6vUu2PRV9iR6TyMTI1mKoA7j4xvX2r2U736vyZ70Ur5hLzSRbUq
3qCRcEJnyRdU/XWjV6diwm4wl+Ony3jAmoiIdcxjcRBMCODVu39jZ3SMogokE+Kt6zVLnLPHiI2h
mhXX+vy2VJBA2wFkw+1jchg/bd3K6e5RcOxz4T51pfjjz/XB0aAidXn5aA2gQtzECMmXk4TotfWA
C0J+a7lzZNYMcCBBIMj158ljzqpX/YlntqDoqt6wGwmOAKbzS+mTiAefYBfNxJW3VpHrrA8EdIC5
NWjPqhSMu7TCj2RV/vXKKWTmHaWu3RMXm8zQWHjTyOZryc6pMjtaRNduilqcp7o5VS1F7TDXj0MK
0URlZOT9Z2uYqDQMN3sCqbcXE/uVWBoX93nDG00Mdci/he88oMDvJsL/mYNPn2hKKIBE3SYqO/ig
sWsMD6xaOBbEQTMGJIhhqcFYrh73LW6rJk553pYVv0CKPhamZseX4Wr4BhwRg22xN84M8iwYvwRv
1dbx2jU0iXXvGEgcpN9m9DXLDwc/uwyPC7XoYVjwZqSkFvV1X1Gb5lwrvUka2zH09unml4i8gjQe
BKE7THzOSW+bY8CIMizFo8lPixEH9yVY2HDyj0LTn7G17M3O+uxGSaegnMvYc4i2jF3M1bgkDlCu
UTQn7qQTguwfbV5Bcpj+HcGc0PebHfijfVaWjKSFuujGJffNA1n9ay0wJZANg8kzmLysJq4bdGGo
kQAzdRVs+j571/rqXqwOLoWUc0PdVB/Oadk+u/0ETlGXQX0e2av+lxBDCOWZNmycPnlguYdZAbrL
ywLI8dBvuUB/HWdSEdfjSSw5Oq+ZnrUZroavv1FMsazBh2sv8oHCJ9CnjSfrJy/3zsjzbDiQTfFn
BAfJe2LcziTB47CWIE0b81CPy7apNXQs+S3dhPC4wVedZ+uTx92CivuH/P0dJGB7X5XPFhOV0C61
BvgLN4vb9izbI/yTFBjWptRZo9o3/S+Y0PP74AbnXLvLNTXHFguF18o6YVvtEZCZby6EBOl7Owog
ZZdxJnwm6IotuEXzos3uHsPQdzFoBWcB+wGxlBC/s3fsWHup+1sZEnTboFfq4DeOAO+R8HRL9cQI
LuMV65ieicFk5al7rQuL4XGuLk2ff3lKu3rGuh89p9phXEIeC+4MWAy7Dllygi1VAuExsm0GkHG0
+CCq8WwK4012FGmW2ZwaoX7wl+RnkNqCkW39yVT0rBKzjEeMgVv8MDstMN5Gk4AyD3P/aKT5fJh1
0o6MdnPAtC6STxG854FrbtCWxofKr9arn/FIkb+LXOnA9BBYWLy2fmg69ZizIjUKqkFE7VifrNaV
h7EdZKzV2mc1ZN9rl314hEoj7SYBsDyaNJaLyNe08q2evEvlz5BHqXnjVAX8MdqCcER5QtQUHEVC
kZS1/Ucn0J47rVxudl4n7IgQT0H7IzM1IYTK+WhZXhUlVs+gOTHSXVpCLWpZhzjpj3zzFewShtwO
vIKyByTNBMeHOku2lMezulfqRoKB3cY8I4VhynzAzc1DqdDaxs6MGWw89fa8nUjj7zRNFZFQ47FL
qr0r0mdDVu1uhgy2681KjwmBXFcqAUHquM8HzEAXkfpROvhfKaErxjTiB3IqIAtpbwyToYCe1vsp
MB+qYIqGhZLao/Ja7IYfBUQgbV5GQpkhKeodM+NjJxjvy4zd7iTvibwCkJmmKaMk1XCGL/gslNB5
UU1v04olEpKBYxYQxkZUiFddGvuV3GndebSdXRknLmDRfATVsWh4/kaGtKcW3MDg6cfKgU3MNPMC
MHy79ng14eFsFr7VUHavklP6MBmQXdFTRZy2yV+O2rMdJE8lSHIG/MyOCi4MU043NSG7ABp8q835
ATWo2LjT1J8yaKptq39CYf8ZGvbfrYtxy3gC8aY4vxqYSiNPMH6vsEWDiky2Gsr8tba6V2O0XnDA
8ZAAju3wzGagTnXk6Vi1RYTQtA1m+7kCAGO2ZpRPveIlzQ5gOh9ss/9UVfEiii4iCPfAtGyI0sJn
w2idP+O4uUqz+00SGAQNOISInF7DIZtHWgpyX3PqU5cVv4WHUza1tEdLEw9AFXjSK/jnNxOMO3Dx
rNx9BU+PnSW8t6v2OWmctYAMV07jEvzdMPVfvTHhVHVs4JsZ9agTbPXVvm+WbNOlcpvY2a+AwTQp
UPWg0l9SOe4KYLJhy3gFiZ/upEWEwof7WWJXwgGBhYDNU2IjdPNSOa63aztdZ/sUFq5Qt7XsSqwc
Zn5A/UDjdAMuvfEbR9ZYPVZVt1EAx9gYKS9J1tZ3lsq7V/R8OLe9zxBI5X8Hf31YyN9spOU+NSkf
4mpCQs4pAszM+dPOM43H4sXlxNBnKLonkZWbLMnfalfMu0q6z9Lw7mvWlIqcZUBtdV86L7bn+HFR
1a+5NA8FAcTeCU69Ji+ZKjYDlyheMW2lvxjURtPsv1Vtxxp4HBL7485FsQQGUW5KHkWvaokjNgeT
PSSBsHQedGtTOVZGfYl7Dur1ndt2wExcv4iVp4tXeTtcXBypjvOalyB1xiLbelp76Ov11LvrFqrb
40jQCdkgA6zAFnFDF9vBLki730gIkB+M7jqkwz0tbHMu0unS+CsdBzS/1k6LE3MBPtf6iMunZyuV
F3cr+2/LAF8c5w53Z0ReX6IHiDnEDX4eNB9flSmon4tLYts5i97SPasatqXNsJb7qdCzx3KtX+15
1rfoym3seMDolQKQWIDW9GuIEfQIlpAqwh0y7QgoQtEfU/1p7l8Ht97nxOx9NIbBSWWEX59HAuPu
VH0xENv0AkAV8HTvYQLxCnTW2QGh2wkz8be+pFDhUQfldglWcdRsvO1Bc6HxhH/jfCcwWbLCeJ5H
ALg6rMcMEHjYNx5F/fKKF3PPiihqgPYJR04Xe80rQdE/4OdFiOvAIuX+RMSbASy9/5DkO9CBy1bo
Q/9eGsa7pvdHLcs2lpbIO6an8J90F9PfYMX8xQMh7TRas+UZl8tlVOqOV+pkrQVGGSAVkwdoM29h
qWNyLJbm6NT+GXLEDvUXZ+baGniUh5tZfomcUR15KeJ8rLAiW38wGbCOStP2lsA3Ock30VK1GZ4c
dkSI8VVZSXs0JRJUxpjPsS94gZ90qCb+4F86DRCYibAryh8PICwhfqeIDGZkZUdrZ956Zfneti4K
lctYFgtgle50cznjYeEU6Os7otu45ExaaIn1a0B8YpNZ2cU6hb7tUnyuU372LHq/Cpmy6vso6zry
EsWdX9ssdbZuzEHjS8+0P5aqwc62qolx6/7ctFdUSJ5vfeSsw1oJA7Uf8o3WqPaV2aIlMNODT5qA
ReEbsdK4W5y/3qj+ljRLpPun4pRgjeOYlOkZZvXeKaY7t1vFNoddvMiGMmtcI4xt1r6RT7aj7oy8
/J1gZr+4uiu3tuPJ/Yq/kIluMF7rFRF+ybGtSJJpG1f50y6oaFZ9MRw9E2laY52URfyu9t6Arxeb
pcf0sJZfOUxi7HhgSjERQ/bfaS6VElAt30n+lhXBDuYvYa5/BGX6rI/zyUf/rdbH0qRwZHOQPvq/
KZU6fPPQ96x3s5Rftd5usxUZ1ek3haO9OtI7uKYL3giM+Tz+WYvsgHT6vfDdLg7lisqeNPOq0ecp
G7nULa+mXs4hDMITqflTItpN6/XEDEjDK0MTG9ikuL8gEUS5Oy5HPU/t+9wloy9Rb7WAwdTyR5gY
yRhYYz/qAriQ4pmlb3geB8pbH1EgYXQkae9gVQESnqf02WWfABUEZwoTI847p4g729wNNdwivaCM
TbbotdaWkOeLm0i49hgWi1lj6YHdsnE+66dtPpFgZ3dys10YaW665d7M/a+5fZSDnWFe49eBBfjF
7U1LqFIx0nBMO/z7Z3xZYeF4HyCDwD5MztbTC9a1MBzxyJjxsJhale3I81qgDfRzz5PVu/MTDdwF
EBWAUg1Ur+M3WECx0ZPn26KMpScHO3gsZ+19kMX9mDPq1vJvSso/mKeKTdHerE7Ubwc2VAAUm022
xZn6XVbdZqCSuAMZvThl20JoIBDkwY/pczZ5mdjPWX5152GAv2o4caOBV2b6zZhY/mJH5SOB/D2S
XDnWSC5k5eK8goMFQ4JNH2veHoOcEo1BNBUu9yV4ZagxoxlEOKvyCIoJgfyM9T7D6O57P9s2uvbQ
DjrTlj5hvjrr+yyBWiQ6mAq5+W4NvDirpcUZy4ecznGiWc+xNePmT2P4/NQti6vp96Pj9PvKFsxz
xOo+110AyzVne9zDbDXOAX9GAJHJWO4BwTYfTs8QjcMtZc9Nb8A1G9wKJ3/Aulm2js1kfRpxZER0
nZYJL8RA6ndm2D+7z2WrjyrW8Hvf4w2/QZb1ZFTb2rC7A+cOwwNz2Jp5/lktYCMDp38IsB7EUM6+
YA2fGsPb4t3AS1Gs94ZGqn9kVXzvu+15ZVzwCeCsfsD2kfJ6Cv+a2iOD+2FhlFb6nc3GkbQUu1aV
fFepKdlMxNoSlsFkEK90WfXbxMjNuDHq9a6CH+3RwGCQKlu3242pnV3qZdCfssyydy6Uim29NphU
GZAE360hNKQbBtdSscygsVJYiDRem8SDT0tkBkMJn99mxQ16KgIYWJmO+NOS6WcQDFcBs3orf5Yc
CRR4n9p4A79jQU6rAY8zqT38WPNuKtPi7Hm5/uiJEYD/5DvrIVlrWj8q+ySPiqE3AfjkgzqMqzt8
pm5XHkCu0TTjg490cqaJA91f1ygp227lsWET4olPVN12kDjmVhNrPeM7n9O9os4xo8SUI940bD2g
FDw3JbfFbted7uTVBY6df0o0DwNwimv/d067rKKf45UJJk+8rCPWqcgeRqZFuqF5r4PoJmCskB0A
g9Ber9i7DlUXjMdeUlttRaJxEzmgr+pw7W3j1KUTddNY4X9PUrYoEC19L9ZK+waKzKAlw4+8tSRb
6hOjarcO/3c1lTa7jTBKBx8pS0Biph/r2WkzkljEfHHeqgIkVWXMV3ttTRZLBnKreEVwHiZJvwN9
1R5TBkF7qIB/Ccysz4R2mh02u/7EfZWAXe3ms08988AM4wYBBTxqGTLdGKXNlMFpbchRQ/Y4McW6
ZMOMk6pgBDWy/wJXbtbY04VeB1nO/w/qzmu5blxb16+yX4BdjCB5qzmpMJWDLcs3LLUDc858+vPR
9l5LQlvWWrjap6qv3GUYE8QABsb4AwAekvcuadczqA4RFXWi/+82Tt2rbhnmG7wAfFhsPNh3eim0
S4vaToBJKpalUDuSp96P20s79vLryajscwMI1JPvh+1yyGADpqdIcxcX1Ng70OtuonVPLki9Haqp
ZJWVXhff8U+wTupIQ24vKukDnnpRhM5bWKcjRREoEnuzPM8RLIAsMCJBXmQbuH6dBrC0jjk7Nxwg
ghoN2jNXpmiS+DQv+jrauzXd7GmshHlsUr84WW0tvNNr7S6kf49ov8exiMZMcVhRIfy4go999Kjl
BqA8kb12x+gMIbv5svUqC2G1z4XXOCeiM2IUOnrDv09Wq9jPJojs1dTdOnD6JL7FOxeFYb/q7Ro6
Q4HhAEf8XTjF1g06x6I6IdrD6MIeJ56CUzJTa/emSaC/U47+WW6F63ljxYIy49A2xk54VGSOva6/
MUUe7kq83S49npGA8TRtCcaicXcWoMz8K39WW19SnVKePcYVCnlFuVDk8KN+BmCeA3DQp/4BtqML
SyOZnI8Dj6vHRrjwOzV3mQ6DPcwXVNn6s75y9IsKb4TPg9Y5lESon+8q4LJ7LzZCSB++FaBNNx2o
VJNFIEHzXNhDdueLpR637Ns7j/zc/tTMEWhhG3i0XpbDbeM2eCp4q3Oc4VP0sWvie6jB8W0ajegZ
JS0VT85P9wnAABDPyRY2HcHSPbYxgdBvtHYdtPulndwrd3KfbLRiYYqhmpXAF9nEVTal6A4AKt0n
39lNbuGfZbOowxsD4N/DasXrB4RHj0WHyQ24kQ/0K/37MbF1qs0aVeF62dp8i468+8ypgBUHYPFu
BgzhO5Z9B2RZe0xsIMNTXsGrwiCA8k6K5n9hieWR5caICzw2j2MNuSSdh+8uXyjjoGrV7sY+iy+W
bsXlY7Bt60mPPf8R9D1lZrs4jlPKU9EIwLakWvY4+IV7C0RDd8/8mDU90sFIYGnfo0mXTs5hBPEC
krbiLTPA00jp26cPFiCjI7+hZ5uAwNq7MYuaprSHuqJPgR3grL13m6zYg3jhDsdJ6Do3oYYteK/f
dubUPSyYw+DE3heXYbyAAp3MjDftXK8VtSOgMQIPSd5USK8FyLB6V4Cm0TSbAZGhnVWu+rhb88Gf
jyL2CxyQtm9PF3qMCIDqxXizLtggHIVubV8uMEjIestl2hdQfAz4lDWvDWHBxUnN2UbMs++DqClv
KW37aIX6VF99DABRBQqpBHZLaHH20UFx22b6O9RIDdGeH6+BRjoQP0R97VRjudNKx8n3nMwLBjxG
DTy9Qtdv77si0cGuRPWzmFYX6Vab3KgqIOAC7Mj7hHSiQalT5z6yxiRJjjH/yXAEAM14FINXuVza
cXx2MsO8TXODvhWKuzby1+n0CXYrrTbL8aIgQtb4miwpLK5NexCw6f1W31tssZO1BiNgan585Xaa
tadIXB6Wfmq/CxpUR1Plrjemo3cX9mxFZzrZaYCbhzP/FEn4rxB0D1XBfzIU7hWY7v8n2R1Y/EDW
3kbMnXX5t/+pvoMEfI2z+/n3finw2H8ht+DaPprcaMBQq8UQ5ZcCj/0XEDjYc8jyoF4AWoF/7Rd2
zrH/sg0XXz3PBCgHSA5Y3S/sHP9LB2a3CctwIpqeb/w32LlN7+HfOg2O7eq6jniL56HRgFyHLKbS
0jU21z6iiOim4Smt/bnl0EEDwzvqIW/fuhHS1OiYB1VNbfnFat38/FdeSv/8EM6Q/nFkNj3L3c48
dBgkyYt0BQEArCw8gsqJelq2lMkxQpztMejU/KOHcIBNi4pSQjW1RncGxAvuQ1eHZ12jIxqeDY2D
XFrFBRfZkEgirfQuqMVlwKiLrCt2jg08vBNZft5P/KHu6J/gBEXo6saNfs6im/samZSB5lR4k8CN
/DJNWjXvQ72yKRPoIU0fp39sdTNZeGAjM1gsifk1MehC8zqxxvg4oW5E6SMxq8DLF5KvrF0uwjD2
b2FBJp/71Y5Rj9MyiCxdNM0feVEeCy13njW9TGBuWGTPu8Qr4tMfa/tfheN/CGitv5X3ffvtWw+i
VY7d/4swVo9YeDsob57b5y/f8v8hOJ/Lr90rQOv2N3+GJdvuLx9ouekDS6VEtcXXz6hENekvw7cd
z3VBsRjszH8FpeH+ZZB8WR7XmcGT2geF+isoDecvQVAQyzaB7BAe/01QGr+Fs6IEJGmYaCGYXoQW
uwMIvqs0K3ZmWByyXr/KKnu/zghjWton0s2rGWkJs6UL5psRV3R0aoSAxSH0fSnncEcK/HM7vanS
5bAeL86JXwBbZiTpuMxOb1aTu3SHtNYPntYQPFVN59svMLmJeSZXrQc1uwg0/JsuPAebrsbu9KNi
Hb7S5PiIOw9Ss/Z6MEbj2XYxMDQ0zGfdzgTRAVnq2CjzB3qs7jEYBvKkNSU1qGgKg6wFDkg9Miz0
Qz4kT7a1Hta1eliL9IpD5iMMReQQ5nY6LdG4Oi1aDTavV6FY0jDBwV6/YeRwFhUQEdfoRq+qBwCi
D00xXLkFzNa4QyEAi95P1oSoP66jX2C8fjQG5AHLXL9fsOw+oljOSL24hje3f7Epf3P2WZztv11Q
SYPJ6Guh9c08HnxUjo9GXL8Gg98cxWjs+eCrakBS2FzthwS8clgjn58+VaV7RjvBBnkY7ccOhBro
gpMcInIRiW+tw4N//AyqBvbbfNOnjrb3sjw69sqpOMO5jmK+Cd7WhysZQAXBMGQdMZey53y3NtDH
cls80FYDbuGOt3A939HrMl8LQv1r78gCaPSe8G3WUHBYwumGXvx5W6Yg+6xLFvkU9Ampsj3mOyTg
3MfQYv8u7vQExCsNoE7Qde8bmskUSuvonjfHCQpNXwavD0/WzqQvH+WfoCDwbMTN6jZeopshAk/w
56+0Xc6/+0rb8fBSjAlN63EBhtAc2jA6XVZKzs4h0c297yGzaYH2tsM7j55xtIku+PnTKHQ0RaCl
FjE3wLSniJnv8oztazQ0Eic27REl1gvf6qjyVXfog9z/eaobmv63U93Okhe6UUjQxg5mSe1hoEJn
JOW+jPwAufn9MgIqoOrxpXXYPl71kFvpPY5KPIPjSD/lIbRrq/oCs6eVJoF7+PN83vro2zRfTEeQ
zBuoV7QHzxqOBviDzkBk/co23zyPIAj8/tdKKQNEI9rKetsewI1eUOO/oGWNUIdAKtzZaooj6jo7
vGioj9vGCc98kuwYnYfcLO6jgrYPJiDX4Ybg6iCWRTmOWg5ZBWr6T3qe3Rtmd1ql7rc/r8Ubx7nM
TsCirJ2XqsJtqwS3GH3z8QnOeBw6NGJy133nSPkh3/bvdOrfcbZt4hdL7nD+JUUyNAejms62ermA
7IuixwmI3iN7e8609dVA89t3lt2ff5m5nf+/+zelmyosI5iWyMuA8Vzvka8+x3EFZ0g7xvN1Et/x
6AihYc7aB+zhd8mC1JhwKBpq617jOcbGQEl4HmkJIET7CRrf1uAa//ZB6R4V3tLukGQr3pvrW59B
usMEtHgRLl596Kfxqd60481k68Hb4DdhkJlwvfITEfmoTnRAYldop3bx2Jqwvr0IoCvXS7Do/acC
s/kwon6PKVfhh3tQyRvZ6nyaky9NYt5NW/2OnEPf1wY+6YX+jojlm6eRdGesXtdMsW01B1zGcOsB
A96VAqEE8aCv5iP4Ippfw0lhZ7sxavdLLY4HSlJoC12Ddblc8gR8pbiFtn20msPdVIFe6NwvHLSn
CFPTnYsa/Z2DU5JA+9deRBv01V4sS3AoReg3h43etoO+7F2sPdjZldf/FebzIogoBe1ivC+AVwGf
iozsrhK1fu0YkTgqNsgdeGfqvpF9BLkMfFUIArMMC4s+cded5iag9Cn9SIvrw4JOvW/QopsyHIW6
5FmnoEYmgtkuHNQKSO9y7hUucCfHfrBQX/nz5je2wPrN5jek2yHEvcVDhq2m8RjvRJmcYwZ0KIT/
bXSMU2TorrL2E58LnzzrmMrFOZXO4zIvtXcCXrwRfD/SxxcBX3p9ix+VUwN8z3V83JdiNxYkPYBM
45ualMK3sQ2lGAmlWp/+ziz7C/IFIEcHlIqpt2FXTGlD9xYaJgsABn/4ih1MczQ7BoL7XQoRqMCi
YVe3DT6Yc4O509rf1qiq4dewcwuB/nN7XuTjuY0L6ZGNrBua254ToMbkH5eDeeHVU3bia9FpHprP
q6l5pGaY2TcFHA5DI5uiovVh9fIzq4NxwqVEl67R76rWnI7x4v7shLRuGye8caDn0nvRrsay/5Dl
7mNsZU8jhzhgNjCUkXWKXlMwT3RKYfU8/fkDm1tg/e4DS5cYmoWTJ0ZzOOgzCW0XNQ/dCLASZaRN
ZEinwBqblHNa9Ca1oYeCPpVmIDgU99zE2bFHKrIDLfLsx1SOk3oryoURnROa7u2E2Vy7OXn/ea72
Gxm6Id2IEKiiZrSG8QAg5qodL93xygJ+Zls5HQiIT/bgHADEbOxSA+5SuPcM5M99uDk+CUMX5Sdz
AXwlXuEAtdfZ/IQt2aWreScN5dfaa07hEFNcRpLStU/bFbcjO+K3hge6hqQ4Yt82Q5BVn+lOnBaW
iYyW295lwqVjBP4EhMASGgFN31xccPZSz7woxq+ziaUuXNUEAMyf1+HNb7Zphb4IinDlnIunsT04
mm+f8KzOH7ISQEmPysKZ4bUuMu+wgiqY6LuK9gM7U99rq38yIE/znGhtdIqreANwsMyDTm/cPazZ
AhQatjCWDTOrW7BZfGey2zX5uw0mXdna4lHWBKt6SIvMMdHBx9sE27DlMizjkFzZuwalNyHpQADC
M3B3NvDFXeRXF7YwIghdOGgB8Y+TG4++/v1UeIAc0JS6RCrCBOKCnwA1VFhXNa5consnnxFvHXzb
z3mxxguAu41DWR3oxfT71UaEIOszcZp1AH5Hv14DFE164E8pcFQb0PRYwIcWAwjWImou0jW5c5sQ
JPdy6hjgiGuHnLnO0xh3MoHemI7sX2JDM7Nw2QnyHPaFgGF6ZJqpOKrdQoeX4s70jMFa+dFNXxV4
lqKxeQpnLDtFmchE3Wo00SLjfzQGHCdYAwvSeVCM2iW9c0KSvi1rDLu82sdZd4qj6JPXxjfJZJzU
dk61Ggm0JgSroZVBGoIXPaJEVQcR6l07C2T3WbhkGXG0ZfV6OZ90o3hE9Yqk2q2iYARuvDPzHCDv
5FnHirtFSmAMvNIHHq/1AbU+1qvmMdF1E3JxE+o7Wzcg2kX4FOzcavg221Dveq1eYU79kMxENK2y
OuwXKuPR6JwDiku3Y2qB/IkbXieWcz2bI5JfYLhKnCD/POW3XiWy1DB6Euh6pHV+yDLvEWv6z/3M
N3D0KdpXZnzj+uLRNN3HwoyvZ2CnJznksX0iNJqkJbDPxkxuusJ4XtLkTm1GsvKtxZGL4HdJJaMx
kmtjAQS4S0azvw+t8jTWBOQv02/2Zo1YNx4CeDyl5XSK7cehRSQcjcB1AW2/UjO6jMI1gb0XRu/E
1Vt1H6pHr+LKHBe373q9PqAZOBHwDVr6FoqFVo5vBknUfJZh1uZq4rqPeDavfo+rl3BQ1y2MEWrF
vHVlK/1YmwaTeoJecXCDDn5n5d64DXXphWkA/PTqATB5aWdnwO9P8Bjd65p3icLOmSDUvWE9dhxv
Vxjx7Tv/5huv2q00/vKkKUALG2ZOIzFMDAQXwhO92EQZEu8cWCyeOPpJ5+P+5rhwwID5pOGHrgtP
qNMi3+XDjMDj7caL+/N3pvPGJStXqvnoztRgkHJwx/GDlaJ/afUjCNhsvgnTmVcd1tMIUJTfAFmc
l5wSVlzd27z6d2hNOIGFElOwGNGXKrHBELXps/C0qz/P7cdr8jd3iVzCZ1/q9aDNw2GIQU1Rw4k+
h+TM343FwBBirOgVgdZHP846TpLxHEmxm7zrPutOddEiZ74bUT8/HT2Yt1QMkgPZ5XTbRwLHGCO/
c0YrWEX65Lo86OBBgxntr9+Z+Fv7SroEw1xzqPx5w8Foxg9O73tgK+ejuUdZt26LJ+RUP08RFwRt
UprDPUj5HGxKTePPGeKrAvQAShLIlqEychyt7HcWwQTal3yLSrLaP8/yx8vld8sr3Xmi1tYYdttw
MA2INr6eXhooB0JHK79azcDrqYqu0aYG9r3CjbOrC6PiukPonZkVTI8T9mH1uLCa8BFR7CsoPnut
NvuTH/P7rwr+/0H/7c2ewP/FSr/PTvlTpT9Lul7qvW1/5WeJ33Vpr7ku0uMIUHimvpWuf5b4hf6X
56HJ4wnXN34aWPxv381y/9L5K4CaaQ5sShdkkb9K/Kb1F4068Kq+A9Fd6Pyv/9XquPm5T/5z24tf
72P0MqT3sZGucYbEsAgq2Eq73I9DqrHveTNsqe4/tiqDS9cIuj1Ac0IGN7Tio+nbH0y7/bnN3iy8
vTW0dAf0lWVnqV84AVawKBuDajrygdUpji6d9hkgNRCvlQg8gZGk7Z9bCS/CF5vj1xd42W18a+bO
65tkWaC8Al8QUNC1z8Xs7CIdDQu1sbd/80U+HE9pl4UDjYcKNbR8zp67aXgn6Xtr2tLhGNmwpta5
EAEpqL4DL+/sMUsqFCcuHWoWjMgJCpQIQqCDu8itzkAnir3aqkjpqlU7yMBh1AiQnTQcjevv6NHV
O7XBt8vkxZL7/jQNGTdHAJGcN0+hzWjvaWqLLtunuGY70LAK7QCIpnY79rp3htYIpCiluW9aOS/n
3kWxGL0ZzVGnGJ5Q+UbOz/qgNrQUn9VEDaWoGdotlnRrnVwU4E/VxpaiM0frLMecDpxeDU1kxUfr
qG37d3LfN/a5JYVniEQm8lEV39Mov6Y8zdDRu1GbtxSd7JLNAoMzK1pQ+Mm9/dSF7ySE2+x+c9L+
KH++2IWrXYsOXwnEb0jtjhCfW68x/8Ox7V3norfWRYrQ2Iq11FgQGzIN/czVtfNo+qq2LFJ4UiXw
1wk16cCYxKF1xuc6+pWM/Le3hCUF5zjGjQOXiEIgWhFnhQd0bTDMd/LFN1bkH+1E2NNhrodzMFr2
hViL06LpA6Ulkdt9sNHgFm1xb4OUj03zkOnTqdrQUmAa4UDfUKM22mDWdYhcrfvuWwCJ1UaXQhOX
JPRO4BoGZrg82kN7RaVbcU22rf9ii5sCaZdQT5ZA082v62YJjiTKOwXWtz7l9ucvxo5B+jgzTifB
5M3YCoy1vwcH1agdsz/aKC9Gx3hLNNGI7UzuiJvQd6BJNQ9q6y1FpYaeTWMtsx0ktflhcuyvSHSl
e7WxpbjMkcePhmSYg6Rxzu3cucKi/J2m7FvrLcVlAXBey5NpCaiKoo3dp1f55H9Vmrbc8VmsAklq
fbIxC45gs48jRqXDs9rY0oVpQgPCVH6eOU9gs6EQ+V0rVrU1kZsoXTthx8gjPmj16VutdR8j67Pa
rKWgLBBaXf2U1W6N4mqohisdizu1vS1X+43UsmuftnJAD6o4LxMxPAxmFanl4ca2f15EjmgXfDrr
et5807/kjn1f5P47N+YbW/BHL+3F0G0FIwTRniUw8V1FvtM4lGHsqSWFhhSW42psMOVqDsJhOjE6
kwL5vFf7mFJUZuHsaYNfL7AqzVsLBgvAY8XdLUVlHjpr00bI3Y3upqLlJLhqx5HavOVyZxq1oUBW
egnqJINfnJ8bRaJ2M8jVygihotzbdklGt3ePjZxHx8Fp1Xa4XG3EizfsQnZi4EVQnYYYlh3Ci2qh
KZcVrdIskEJno4wD8nOl9Smiz6C0UeQSIRjP0dYMNnhm6+CsSqSUrTxTS2XlGl+aOQisWT1XWt1/
0iuEFAddv1CbuPTSzJs1bm2XI6Vq6e6WrrVfE2yt1AaXIrOpXN1oai41mAd3fRR/GjKhuOBSZKYG
zcyYdQ4sktk7rUvGxzRv1Y4r2ZCxsRAu8fpigZ5fPjizQL8vVzqsXF8qASFs7KJ+Xmz3fFYcLaP3
zXaUPiX48dfnt13Oou+6fKb7hGcz6Gkjtx5UPiQekq+Hji3h6ZAm5qBzcA6Y6+IhzlbFsaULM0Jw
UzPgcOIpkawBRhm7PMcWXW3iUh5LJmh7jo90G14p31PsZ45ysIeKg9uvVwWNbBcl5IQ9aIIDF1H5
3JTLrdrEpbiMzQZ5Vizi6Eb1l1ZmBE6XKOXfyNO+njbu4FYeQxQJsGz6hlrdF2TrlAKHAuvroePK
6dzY7pYgBcazD10I+Yhs3qktiXRjjjAke4fXQ+CVyx10eCjWWfZOH2X7ZP980ruyaWObAzZKDK4G
2zbhtzoCLF0xaWpBvyHRX2ZWrt4jCROyxftY94NoQrlu0cpE6XpwPSk43SzVrDptcO1ZZ/0pN3r/
OQynSan+43pSeKZiNgqvc+YArYsPukjv3F4tfDwpNnvLGNIZs7PA1noI9YmFYKmmVm1zPSk2uxZS
Hz2ZFY0b+7ZcoHq25Ttvh+2X/26vSKGpmekI66tZAh0tiHrUA72f/p6KYm8kyV5pq3tSiAKDpqc4
YMQ0N/Gx4UTHOAcr7kUpRIUT+kOkMfvIRP5Nq4cPExUVtWlLERrNZoRcHN4c7lBrgZ2t89HoaN+U
BnelmzPT20VkVbsCaOg/pu30uamVHj7uppT+MjxDN4/N0bQ4x6f8K9YF33jLpkdqs5aCE1Y8bI4Z
/0+9qJ7wAbzR47/VRpYCEwm/Wcflgast7W+6FH3INVLbI64UmTlWd025cl51ES3i2e8cxErUamL4
JL5ebWu18iXF/itYk+U+Kut7vfcCtSWRItONG290a9jMZV2c2qVAm6xWO6xcOSKLWnicKGbQ9BoZ
VihQO1WetxSTYw/P1xmJyaYxD3qoP/iLWgoOren1ascr/PLWoXXvrOMjSfNB9LbaLhFSQII+9VDD
APa1Fu59GonntXIVTykhhaRIqLO5iZiDlrY+Mj5uC9Ha/qC0TYQUk6AF7CzTazNACO989vTb1R/e
QWu/kUcIOSiTtk4QE1uCwqoftKbDuAJpWMUFl8IyRYDWrmdzCXDWhbtvnmpRf6e2JFJQoiSUVHrB
0EZpfkrs+R4Q/Huw8LfWRIrKJAaQbDqEzmwmiKhSf3S94VFt3lJYoo0NLG9B8Rqd/C95vT55m+CG
2thSVPo+HqwzrsGBv2TXVYT538LDR21sKSxz3bBLM6yQ+xryY2yCTvFXfuek2nbxb9ITRwpL5NvK
tUbCPdDT3Po7GdF6QNoQRt2RS+g7tqcYRj9Ygy+KeiY20FpXUel0rfwJBaZ93odflZbHkSI07M1M
32zuAp2HNyacH1bhfVIbWopQ0N3zJtlE/hP3d9kMtb/yFYeW4jMSwwh7lGphpA/XkfD3UGQUh95i
68Vap3aCklfCrOuknnaIp1JfqpTKYu7GeX05NvZPyN4iKhMkKT5gab7MZ2WlLe9ky9sMf7cdpQiF
PjN6udtyImpL/wRcrrsswqR7Z7O/NboUo/PiOYYb8eDEuvVL1KfwEUbxrLZTpBi1C/wD+i1Trovi
dpjB3U6tr3ZuyUigGcmAefO+2uqcmJ9kzXikO+WR0sRlJFAH3hDGK807d3QvTYD8kWWp3W+2FJgW
BByBuQ29uzy8WEbUZtoue1CbthSZUy4Q4vFjEtr8HpeP56L3n9RGlgKT+74LXSvCi2oqvZNiKNPz
UPTrO2uyjfKbHW5LsWnaeENbsBsCVHs69LXjfL7OnbW/62I/jvdKP0GmYqcbDXt0+AkOZl7YUj8a
tXeiNrS0z+Pawqaki1mdxXjWWix2FlOtrGJLR8tSQ17uPZqxIc63R6NefRmWRO1ItKWDpddFAUuC
qrip9ycI/h6b1nuFvbe+qHSqlLGjG2vFze91aXWGQPJuhC/uCi1UOxRtacnhzYscXiQF5iq7j03t
w7p4X9W+pnT9u242G/hP0bIqB+fMtrBc0JJoVtwr3uu7YtAxTqpzKuN5jNNo4kACWku11r1rSYeL
PeWdFvo8r/QY1xV04D5EAG7VlkU6XLrUs5Z82XZi4t9OeXsSzlg4qo0tHS+zFpWYf3Mo+hpCJkYs
vkwCnTi1weXTJTVz/OmZeBEvaPXO6XGx2XCpDS7FZz8MlREtlN1h3MEJBArUdIWtOLgUoLHm92Oc
sVdKqLe7rig4ASxNbSPKeKCuw8hoFET/pC+nUYnZUzveKC2KjAeadPwUCpfPaer1rvGHw5ilH9WG
lna4wBUFFD6p1qrh+YAlS7pH0lWt+L7JF73M43pk1LCjJKdow+waSslV6yieVz9EHl6kn1EeOxhj
stqNSP82SFQM3blVWxJpf4Ok8xK/YdZ1HJ7MfMzc087UhpZ2t5GV8O/daQ6MBTT0MpyDcFA7wH8o
FLxYECHG2cWplr1tr8e4b14NqX+sNmvp8qlCtPG9Ba9AV7PKIyoh56ObK05bune0tgIUmTgLdWXU
9WbE+2GqKE1bRgKFRYfGlUEWEQKcPXXDNUbgeVI7BGXOdbXgSlT7Poego53Ui3+Krl+gNm8pJJu6
mn3khOme2HONscdmb9DMakfJD4Lci22CV1Fq2IBcg2HR0IAqFsjsZaUW7zIaiAcEsv2uR5rfGJd6
W56HVau4KFJQ4qY4mE1rkQBZEJbBz393S8XXiYwF8lJLpD3aXUE9OVd90p37ABr+/C1/TwNGdU26
cvAcjZE7pWzoiCxaobbnfXVUGol/0G27ux/tXL9019m7RW51J5Z8ujSgrz3GtjmdQ+fp8MbIBSKf
42zZw8k8lsj6omd4bekCaWRs2sMziuPx7TLpWqWEbHVlrA4WmNjkGttau9ajbYbnTl2e/nk9ts/1
m5eJjNUxwxErvakaEVnMP5ptfxZmvRqzArms17fNggtCnVvFGKz+33UjbvtV8R0ow3Qmg/5ur1U1
fhpIVaLsaGIHpLYgUqaWIxg1ZMZcB26ZXdQYIDi1ULvaZZCONib4Cs1UfidNFHuzSWBHu+/p/Lz1
IaWbLHZ79lu31sgvdzhzhF6O58ykRsBxdSlqIM5HkJhZlUYviuM1hN/pZeY7idqWffxuD0rXmZmH
uhEWfM0ZBPedX40o4y47TFiOi7z11RqPMmCnc8OmArqIfu7UJ3owhb1/RQGxdRTPQ+lH+O6U1WtM
P1ZM4QVuGofIN94Zett6v1kfmSsNyqNuep3j0NO69GOrkbIcdY2H/4VZsmoq+x4W2+tgDRfk4zsT
/7G67hdcvvCdRQ5IDW0oZOBR5aednTltHXRhhnGD25/guvygNnP5mIF3bZgZM9cH7STTzeMybT6r
DS3ly7j7GjiuQ5NfEYathu6gNbVS3QNxwNfrXWhRAm/f5+DNO/xs3HajiM7AatVmLl3PYetgWtLV
NkBD18bAK+53hWa+pzjw+8MGJuTryTdJJPpCgOm2lunRhJQbt1gSq81cOmpWbDLzjspqgN/ShREj
H7jqtuL3lIJ0iWrHK70MplI2oCIXJ90unx3FwaXMGQOJZulb3EKx1twMfNfL1qmU3ilCBh9Frj2P
KF45wdSuX7qxPHMT715pvWXkUYMQERoMkNDxZ+pQqummo6lb1IiE4h/Io8LKIZEzemJmgbakh8Sa
3rk23tiEMuyoSsLVTQfUGCBwPmKjdeHNakRZIeOOjM51ZzuEbxr7Azoqkf8tRElB7aSVcUcpbDbk
Zpi3PkRnbu9ejpZiXHpSXLah0WVWBm3Tak0taNJiF7uFt1fbKFJgooHeD8VYi6BbV+9UT8z7yV7e
k+d562NKkZlhhAUsI2Xwuv44jMbjihul2ryluMSELq2nGhAZbhsPjTCQyVHrdUAXf30OJnjO6FbC
PhElbj7LaB/bDvaLSvOWMUc21hNm0cHdgkO87qwu+2BWolX7mK50aTprlEUidNmEkX6F5dXxqulq
+9uVLs2Jy8FxGpTcZspYZ33b4xfaxabaKSsDj/iY+mhHTHwOx4/UyB/rVnxQW/Btb758io/OYjrC
ZOjJHfHTbndJ66rdx64UmZ6X1/Ni5yJIqhoL4OY8b1zF9Zbiclq8NO3SCQK7a6Aw1Ga3fW4aiptQ
issow69nrFiTbNXOE3fEPc/WlZ614h/AI90Bij4wcd1bs71O7XqpNDUeuJChR24SFfaK5UWwzBgr
I4nsFJVSyQZx9Nf7pB8cUUTJiPLOVF2EqxZkrhqAWci4o1jLQrGCYcbBUIQn24ES4SegtlFk5BG+
4Tl2RSyJM7Ufw0E/MdviVil0hPN6SQSKXYttTU4APQePbQ1rTeSn1MaWwtIddDObsDoPvAWgbpHq
H8e4qD+pDS7FZTjhKIX7ihO0qCSh0JPrR239noLNG5eakCLTM7RynDNI91rjXRaL/zApKhGIH9KP
L84qHQJeVRSjCIoBm5c0uUk871htSaT7UktcXQNlvUkF1MiEOobwoZtW8UFpeBl8FEXx0KfbFsdu
9diZ9TzQIlxn1QaXQnPWDBc7NOZuax/NvkT/XBvUenhCRhwZAOiTPqdgsIT285xRXh5xnVVL8B3p
0sTgRZ/8basMGvZLSeKIE12ParXb3pHD02SdHdx1AiSqriw7v1zVGiiwx18HvjGDxyCIRKC1w2Fd
ptOwr9XyNhl0hIcDFgrpIAI7Ny9HMwrApSmuhxSY+AqOibfVflxbVKem1SXHSG4q7kHpyqxmsze7
NRa4oUXn4ZA+ZEuuuCRSaBZRmRguzk44tGjXVoYlT5pF3U4pdmTAkbERH8OSFMVNkK/zu+hsadv3
RKjfOAplwNFYubNm1qx4KZCVL6o5+XtJNF8tu5IxRzhQcYzbiL7UdezukMYrbui9hWof1JZis66M
OY50Vt1IF+c4pFx5PWSV87faskuxGQ6jPQ0gApAMsMxd52XYaS6d2rEiA4/CZY7nDt03BFjDLwi8
DkcFTtRqE5euztqkT5VEPNlwgMAqQc9KaIXOe6+27ef/s+iJ98zrg2W2NZc2CgdiYVvx5ZqkEWTf
wrLwJhVjrZbJ2VKoNrXd8BtgnGZhfBU3CGNikau2OlKoCtw5uCy2U6B1jF3RRuNuEst7ArFvhJMs
RGSaFbXrmi2Zx6SHGQa7u2FebbUMQNYhqksG7w2kJbMWW4NePMyl+6S0LDKAJysid2kdlsUahX0V
i6L+2GdTfK82uhSpOC9Pfp6xJfFHehrL9aQuO7V6raxDlGo5SUuJTBja2tUuT0yyxbpSLHpa0jXq
zrUbsc9FAHkWM8I+w6xFrIprLgVqW+VjP8MJD4ZwcPa1OQOB9dZY7XT8hydNW5oYLVJeiVMH19n+
VDhqiCwhIxrzKdGmHxKnOKvBVUaPl84+Zr1qm0WK0GmO2s6vqakKYaMqjM4/XMPwSGlwGXxk52uY
lRGJqB/Z0T40jee8UusjYvH1+mhMZxGvYuZNHi7juYE2W7i8R1x841wx3ddDx5oz/NoqfnE8j9Z3
fRzv1FZEis189jHdNJl1JsLi2I2TL6WHarPa4NIl2kRWPTq5xdO2X8/8BCimYVff/zz2GzeR7NLh
aEtRAGlGQ2mO44/1WoYX3E7JcTWOavokQlYkmk2e+17J2nQ25HkTy9KDvzka/vkHvPVRpavU82eR
lKXOyg/hVYbs2/z/OLu2Hjttdv2LkGyMwb4F1ppZcz4kk6Q3KEkTAwYMGGPg1+9nvquGNjsSqtRK
VcIwxn79Hp5DLI7lF/+z//hHGVoOOmTBhkcLkoD3Jr7V7XwIjgn3t1+3Ik0Ag6sSrAm3MGtGoy8p
en0sddkjkUjUw2c4wVQisKu+8csmzhDnPaZ/An3RX9+8hBIHbGiwKE0g3pYOjRBJkmMCP/FelqhT
vOWg7mCg0qzNxYRAkaKWsce2yh6NJOsiasP30CIr9lVpP4LCGA4HH747pB62vaaa8PBSTHk1sVuh
/wQt+80Z3QsT9ZVTCtKs0UlpxpK0i0L7fekCaOyyaaIHg/oelwRjkqEILX6KV3V9N3bBnMEk65hA
TLxHJhlTQ80/xKZc2LpmcDv3uQr5HzLd3y3QLtOFT6gm7YgA6YO5e1nL70kd542Noz88/zcxZo9R
aBK4nEfF+8sr9xr3w4XQY9QMCOv+epyiqAhaNb/3FntI15shvNRC2mMXxx7/BBvgYp2o4qep7+6l
2a5LJo71RPfwJ8Cl236J8d5VB7MSO8AuHn3AY73zPQJqMIA6rh16uQUAa6e2IzddsB0DhSFS/bri
NR2myRt8TGfM/US7x7iRx6ie8R4ERcJoDkwUQA5OVg9xpK6TY0JzMdmluVtjNzKR96AuohfH23vR
JfrgNtldoSFVwkYR2sRL2Sdp7YZPywpPqkP3M9mdzSUYR1D1sSSzX1/LqbxI0x9sWu5hTzwK+mEN
8OJ22d59GF8Dow/tb75HDFEKt8F3C1Yg5cJ3bOx2DiAjeOiG5nvAEItgljPDkvYkBESnYhKcXG+3
QwvO91pFtBwWUXTYKWNRPs+te+xL+vHIt4RO+K9HB5VzZPiIcwkwwstKiD3VINvk///D/zuI8z1m
SOsWcAQAVtAkDj8VYZmCC3fVjtuh+/l/2ub/nH8CnV3O4wiB0LicVmgudNNLz7w+lCryPWZoGoa5
LyZ80Ql2FPmsJABbZdgearfA6vHXdQ9i0mnyvjStHl44Y5eYHBtYwHZ89+jO+gGmq0ifdV+kdcmf
1CzFwa24y3KlQgJdeVTPMIy5qbvmDa4rhyblfI8ZghtyFGqJz+lauNlVm++zBQae//9W/O/7nu9R
Qx2MOUc6IpfrfZAPk7mFOcyxT7mHDMWBQTWXIFVhZutSZuF+WvP1x7H33p3PBpY9BIb2KOakvlfD
5y5ir8eevLs0dUzmrX6v4UQ15YnhG2CO/hgiHgYDv+5BIliQUPQpTj0N7tvubYn6D8dee3drIsaS
OEkYnizjb/WY/IBJ/bdjj96dyZk2kR8hSHoCzUumDCZIp/mgRBkXu1PZwD6UKRO95+LJC6ZQZ1uN
xzhvXOwOpZvnuDQ2RCCECS2wPTpMAe49diz3mKFSzvMSO6yK4iSLuumxc/GxAL5HDE1hNapwpREc
WeBLpafx2S7TobEt3wOGSFmOTDCsN5w54ZjVs3Rl5k8WnL+JJnvIUCSc7qbq/ebRw/hca9Z8EOtU
HH387mgGs6ZT0WNd6hbOjzq8b+WxRjzfSxWNs3ItBfYB8WQ1NA1gaXArPGCDx+6HPW7ISlg2NRGJ
TjAZfohsmctSHIuze70iOkabFmzESM4FJjVb+b1k69uho5/sTufGJeapDCsOA6+HmcTkVlATH9yK
u+M5D5RIsuDFXZw8wA3oFeLjp0PvvUcN8XfTv9EB2AzTtJmksE50lzpZ6j/Rj36z0ffQIR6viscF
oF+Jnd/gOVxiAt0e3Ct78NAWAzrdlkAjLoU4DUw9FP6YbBvfQ4cg/Bp00YDZcD/M4U3sCpLRqP2T
W/D7Ofz3rI/v0UNTAGts34/ACYZlBB/ynv1QYWWqVE5lefDL7m7Q0o0QdIInCPj0Hh70iU/nIDHH
qpX/+SH+ow1KynVDrQkUBGmG6N4E0CQGYeYY3RMIxF8vfyNW6Iw4LA/aZ7erZt/k0HYH33x3UC2N
66qymIAOfBQZ0eIy1mbOj52m3UElmH+2skFyu9o4n8uiziId/8l46zdHaY8j4rDTECV5ZzhoWvVp
bSvwqZzyx6LjXrqotXZuh3CA5YOrzkS1r9t2jIrE90CifqaBh5oORomF0KmqWpMW6zF9Vb4HEum2
UfC1xCQxkOuUiQZeulZUB7/ov4BEC1lmn8AII05UJkf5SOJjA3P+LyTRgPaw1hTtsrhRKTbm3/5P
DoW/2yq7HLcdvNbKAx7S1nJIt6bWp0YFxwagnO+O56riQS4iQWSJfJkyUt0GkzsmeMH57nx2jU5W
RUl8gu9r9xB1yp3GWI3HTj/fHVC42TvGF4qnh9OYElhwm2F8OXT493CirVtg7zkBoTi3K3wRt0mk
1VKNx3KAPZ5o4CWrWfueoo/fw1p+bsQx7xG+xxINSxerYXhHJa/F1yYuLVpn5TExKr6HEqH2bIfN
NOiZqQ1A2aRax7sgXuTHY2v+fsH+4x6SfdDqEfMh0BsBZiETv4YqUH8sFd1jifoY/m5dMbyPENgV
BEtP7o8M0N8c0L0IUNGLDkaq70Wo48X91k7fBCv0sapojySakFxo6pCLMjcEJ2LcT2um7RD6gf8L
QTRbNRWjRpPFyepUx0MN9IY8puzC9yJAGkaSoxR4etfaXNfRmnpzkJ7N/4Uhmkqz4h+0njY6pTVl
X1g5H0LL8D2CyBinJWyd8UEncquH8KtQ+tiK7xFEFJZAkr/3EWlRPL0/Oub+fOj4sF1zSCrZkWlA
JJ8WmYu+vldRf6z7uYcPNayLA+4FSvNinrIFqZBsyHAsjO/RQ8a2btgG8Gw6XT8V3XDv/1TH/SYz
3/uYKWVlvNUbMvOKkRPs6fg3ZwN0c7bSyw/HVn1/f5qCBAFKrBMgD5fCMp1W6IMee/bu+gyIb3vd
lviipZ6eGw1zYsChuvz/f7r477plb2fWtQNnRYfivCmW+q7rx+IDH2cALEG0CJpUNmFy1yQR/bn0
MTvYnNoji6a2mOthViitbXu3vfdgCqic/SHGv89U/6MS20OLxpjBo63CtQryMPnQjrwNT7UUIzih
C3TZToNfeJB242ZNVhRJBMFDFthjG2EPPjJrK20lAhgKAyWYwRv1bZg4+8O3in7zm+3ONqlAKZ5b
fKs+jD+ZcdIZpcUx6We+Fz9ibmwiqQp2WqzX8ACPwryRLjl2vPcAJAzWg2pdsYl5TR6jfguv43WI
jgWmPfQI6sxLISe8+rCOl7kH3rOgxy7evQLSsnRRF9D6feKDBhO2q38GXrj5g6DDbw7fHnoERr2Q
fW3FaQGxoTtVgoqPRBuMfOepgiUnrkwynJOuWTH3cK0Yj11te1wSsWaBVyRaONJFHGYhUSDvCtpZ
cmyj/gubhHkkjDxwCuJ67tOupz4NqD4WD/fQpE3CRT4pmuTE+jb8MEeufqzmsa6P7dQ9OIlVROmg
wmZK4jKzSmyp7enBUdkemxT2U+iVwsI03tf5WrKbXpUHuwl7paQ4DmQjVjycyno4k6D9Om3rMdwQ
36OTUGMF4xy8B7ZSFFdN92aZ6Y6lQ3tM0gxYSV+uuA4KaZ+NbttHqgk9hMGDjMav9YR9D+6VamBj
SuBm72Px1zsP5/+/PH+TWtDd1bwYujaaSOD7ysF9gxFRTVIk5gPLp75ZX///H/KbqL+HJVndl5oE
WB0dLG9IoKeUdvTl0LP3uCRiQSNaZ4RlEo86aysAk7uGH9zte2BSTFppFovgGXOmUgMFyfMYtvUf
Fv8367LHJi2sreIJFlbIXPy3sNB3UEk/Fr/2UkFQlGKBgHzCaV5oBvXlB6OiY0X/HiiTUMycDcOa
bBtBc7hSIaSI7DGKEt9DZabImsQ06G01G/OpQGVO1+LQQYr2WBmzEdKSGliZYLIfoGf4aJKg+kPO
9t/fMtpDZVq4xY+Da9/bwzoAF1ScqsL9qWHxvxj174wQotO/hoCtmqa6miOgH9pRtNdOEZ+kgSyD
6KptbPPUkaJdUyMRQTNRVsnHAAjSOaccSgjp0OrS5Q4guPe/Dwels++L8E8aBpT+71L899vxPQxO
SbERNWPkAQ6SKO6Uje2UVqIOg9RNTiVpNbbxS6WcLjMaG26uO8MW01+F8+TmLe3XDWq4AEbVK8X/
W8DqqCNaXiqXrD/XqktkCvS0zpWS7jKbKVzPJQ/0lPdrBzTyCot7B5l1B7k47oMOGjuuStIi7ts3
s9WxOElfLW1eb3Ohs9B1xTc+r32XV1r7jwvptboH/DBxaSGGcsjWdXYvfp235Geo26KEAFatx5vO
tP5xha1f9FCXWsR3EOPa1N3GYcpwq4OuVLCx3cbuDdPHxN+uvjamTT3lU7GlYhz7BUboBIaAyTK1
kI2EAZRYzrDW3jTwsYYCQMiaYrqGTauuroxHA+yTXcNVXq2raMJstGOhPsLHcXhqDQq/x03wpkk1
i7vqRpKoJg9dPVKWyR7d7LvAlK1/4uPQLSwtIYvDEcCokWiKNnBrbbNGN2y+c6Ncqr88DWl/UauO
HQWJLB6r54DBZeeuDDcH1SXqSGKeXeRUj7EtBUw7DZ2f6fPoSGcvyOiVSNvFCAvHn2bdznCXhel2
zseisaeoVIb/NXWBH5J0rF3YrLkliRUCiufaejgeuFbL774fCvoTTgvj8IElQD7d9Q333WMQJYG8
HX0g20cnthkfQMy6cClcm+eOZ6Drr9v7S2KM12YJWA3lh7l23Dyqmos6yqIBllt92k7UTHfwEojF
mw5HDJ6c1VtRXtcEqwyOSKXOotwK06cxUF4vynHqH6e2RRMi6cq5znzrO/u3NL4Y3WkaOmj7s3Gw
t0A6i4khu+YiJqA7L/NrV9SYK0CkqaEfmqJkYd4bJfLR9qTOg62l+OroNcGlr4tMmZHN1xvGM+30
MCTh8KDmKoIkomrllyISvbqBqs+ISs8WatzwCwV1g9pviEwWi/Z9cforg1WgOaN+tPmkefWJbMbY
Kybb4AYdyTFAm7ZsyWkd++iJDi29TGJmQ9a1pg5TurYuORumtEhlBDvpVAwNPDJlxAuTznOD3nQD
e4cvbdX5NRVKKJq2AeZV2pLxSsAk4wwJueQLqN+Y2fbjZrKunKomjwo/rikVbX819p599mO88tTy
vtcAKlfC5/A6Vu6q5xH7u5rmAE6odfyajNIYuELXW5Fj5K/MtRl6TGnmcVMpmbn8wFZu807Gfjlb
yJ2UD4uSwTmAs0N3AbzQfhkGqm4qV5ZfQ03xVlpDrjBrfOzZZZJFZV76ABZeWUmhqZNvTTvIlPat
HJ+HVejnxoAnn46+oE9LoUWZ25oQkceNqOHc1pqLkVv/XPQBirWVB8WcT519aewQX68JHLbyhSV+
PAdtt/bnaaSrPyF75jqF1Ib7MaqOkXtSalOmQKAM9a1qHWZoBgQxf+lqbbKxCJrumm1FZ0+4c1d7
D1TwpRN+/EE3hdVpVZ3bYFYKcWZgF23o9NaVEf44JhbDlNWYEz2XYOOLNCQrf1rmIdE38F/iwAKo
2vIzixbxqgeq3W1ke1CBStN7fXZuq4I709TOXsNvZrntGtglp6KHKlM2Kxb6p5DV0Dhkw9ac23Fd
Fjg/k3X72HdiuUowI7mrorLucspAMOYRmhp3cosbki3xasCWNNreNbGPu5+jb7rkrLhLllRqMYZp
YLpqeR5kiVmIYluLf0dgLGMCqAU9Uc8Lna9tNwMRtMhqezG89CyHjDCYdcSN20uEiUIAiwnZ6y9O
TpDKhiPezPKqK/19AXQvBtxiWpqTX0O2ZqKCFFSqXazdVdU08LZNOZublIHpfUtZyc5zW49vcoWX
oV9HMV4PGojem3Fd1/HJt11fYOYEkG/83Ju1dve4iwp+bye5flxlT6tzsIF4fVWLAJoLmR4YbNFg
UhP/VElswR+XhBWgA1Za3jQO4nyXDuq8Wqe1GlifuwkqWPfTXMkKtlCU1LfYUcN9KaoKtHbfKkxf
YdVzWoeS+ufu3SXtkfHasMzpnv4VJVCeQzuvVZCYf9dN+Sj6ZCibW6ZEwnPIYJKigurGRPMqEuQ0
GfWz7oPpDQ37LQcZBRu9lHLIggRadigPouS5wczqU2zN/F1uzTKktHaJzApZ8EtfsR4a/H65jyxx
L1UdiTgzIyQBe12zWzvPc5dG3rS36NiobAKNLqN9Qy6R7eTtYraJ5F7EcDIU+EP1l96W/V8R+LtP
2vTlUqdR0ccmjwz2/QsAYja6HtlGunRJLCnPdaNlndW+mXk+hC7+QgsZo7MeTMuW4VRHQWpCN9A3
HCpX5IvUwXCnmq2EhF69mbO2RRVdAWZV9ym2nr1tIgtFdLLR+lIyGAhngXDRkEJ6L7k2Zb1NGaQo
xvJaaJncw0VucKmpgma54mVdRTesmmnvsnEZ18mnI1kte+x1mUSZ72BYlEvdqOdm6OMh7y2pPqhw
tE1KCs+mzNbNlHYOdmDpGMfaPwS1TFxWWakvpmva9nZJkq25mhId2JcwpJvLAMfBuI8ppCBKrBU7
C9EH5rqq6wSdHxe1KXR+/m7p3HXnkfPa5pIreqMXU1dXAv41w8l4UuVNLGzGohnplNXcfJrhbjyn
k8UdkK60+dKIUd5WYISn0MJ9qvUAI9uK1SEiPSg0Oi8XKuw5RMaRLjiMRcpWikt6JqJ+WJqyTSui
PYEX+Hw9adQQiadJygxlKX6SyUdZPC6u+rz2sA1mC2fXSzULdGH6GDNvNuEec1ENdc9gAS79eSKu
5TeFK7nK5qW37n7axmLOYqtgqNQPZRCfWT+AXqpA8QtdiiRG+QslXTJkzdTWOl3CbdHnXsTT8MDm
0rlsmlqmrs2moSm8VLJMbqYE+Ug6DP3sfq5hw2UabQ2s/WYk4T63hRdNPgwqJFlFkTtAf30h4ydR
FoHNByoKlxsFo0680GI/oE/WV9kG8ek7JPXg7DNezH97J6BPY6KCVJnX2E23cTLIB3Rkt+Iq4Eiu
rhpj+fpBjmPDsZdDT7JOTWv7NJQz+9zzPsQZWQODDEUWwZAJSNC2mIuHpsqthcTbFQugQnBmhYzo
BV6QjcyZIEq9KHCfyEMr+ZakSAfUddvRIMQKtOH0IEIUGXnpfSGzvpH0k0uCRaP3VsW6uw4cXDbT
rkLemkleteyhAUKhzHRlwbuZF6sf53DCGLSMIOKQxhugetdclrq5HUpBP6A3PycZ4mZ3lYRUPNbL
Sqa8jvvKvmx09C94b/KNiQKiiAaiB9WFbPBCSSFSK+bv27yK8AQ3b/Tplnbya14nlU3eQC6Ox+sY
X18n2ZhQqb65doIz6lZhSpuqpZMfuDBLDVHnMianAKa4VbYGE+nOqoO6bu7Gya230JhyYxapLhzy
xkHJLkPST+4q1S0zsl/bdLctdK4+QSlFkNT0DtqTQz8tEBZN+uWrDLuFlgCZeN9d2xkB+to2U2dO
dtRgx+FdZwl/+ZqXAEfi6j05NgTNI+K4Xl6NA8fodltL1Krhsur2siyA3udjAs+mvFjoJnI6hVGU
bTQeouvKhwLxZg5LSHZP0zpd0y1GGehruB+/4Zszfgsn8Xb80Xe4Qq94HG3DVx2CXpSxmKrlaeXl
Sp/ZHLjyBJmgQuRdTdpzHCX0swnp9FAy3P15SAfHUS20E/gPDKTivImGYstlZ5y77u1Ss1xEdRdc
ZAm03TMSUeYyGG1W40fRbn1/r0ukcSlC0YLWRzmNZ4InP3TFhgSzbUvWfKxD3rq7uuOJ/Bw0PDKf
57Al8SNdJi+uVyrYh5lx1mOfNf2jmUdeXY/w9+E50mqqswF6/91pcbILM5AfiPzBGLCFJq3o5gH7
W11wFyRxMd1EPcYe2dYMTY8T05stHWougeBNALlLbrDrJdYfAj7BY0WKIniCLxTSgboIcILwsesy
bkCnwnc6s5WsHqMTiJ+lNJ4cAV8hGj9EUxNj04E3vpgvvXG1/y4hQll8n3RBt7/ljJ1rf4YhDip5
92psRpSoUsRF5pqQuHRNzMJOdni3iKsq6W+dtmOdNwtur1SPCsWtqqbqa9TG8ecFBl7vXflekRh2
8QlOAKZEXp1diztzzVmA/xYwAdDOL7dF5AezPlE4XJZrJmem5z5HLCg7fFQnIIlSo2gyeVhbVC9T
uYaQ5cMMUp4g82t1ziq92gw+CCFJgcRRPaLCApWQGcX226xBOkcTGtTENsmRNhKIvcdJATBwKuZm
jT7TsGYJMg1Dgywqm0o9ztQz9QNhduhyL7GXzqUbEnERfO7htsDlMsovshxD++JKdAheOpP0TWZ5
3ClUGcrBSLhhCH4J4mhx4pSqSgLgNbHtHp81rm43+J68hl1c1Vd0ZvPwGFhGw3xGhKlvjBn8KwxQ
4djad66MnvtKz8hO0SsgPxxnET0lBNTCa4Ca5i0bkXLPr3a1ZE751rbNzWp9MV+VljKMubbwJ5A9
nqTeqOUrAYngVTjlQAcJejtC2dSxLm+Mi/rbxPvqR9ethe1TG0JbDCm80diFFBaH+uwbktT4LQW0
/m3/0PbCXOMQus8laQqRstmJ6zDexM+aJChXY9IkPFsxLLEnpqukuZ/wVfo61YNDlzpdp9Y06VZ7
hi/hNv4E92uQ3tYtWlKCz5t7O0VzHvIhfIrlFHa3DOM6htwH11uqmo6PAHA2LoT0sMWlB+dLyc7h
AE3Vk+xDpr8vVHXuBF1RG8HesKQSZwsJdtb3I+YqU0BALll4wx9DCXu7Jw7HLJMxtKG7bEOR3OTV
NtnydlsqbhHfmpKlAEuDJF6h/pwuDAL096tzqk7hKuXFnY3WETVUYFhlU7jKxp94Y8XfbAnI9IVQ
a5fHMgET74ymLkRlQ8ML/ApLx+EEBnRamcUwon/GIwZ+N4tATIhDlDosOVTkoCfcDrW+JrFvYZju
hIlZBu0K+kYJOk/pAqmJV00TdGVg6VKg0lxiIy64b0AnjACWuqCzbmIYm2km0c+BBENGgmGsABVA
mIPQy7ygDIh7EuVDYYBjc60aituRdhucyGlShBlKPPHiy0EmKZFedFkvbPU5hijaZTLFGGYqbMXH
wgmgpYdelh8GNcSftEs0zyjR1VfQv7ZXAZsIvKTHhY7KJ5LpXDL5FM9F9VdCXEPzwOvugh+yPrGV
BScEVv2sVT2FSJYW32auEPaKq2Uil7ZegaCOBLZG1msOw5J6hhHSeUMaoM4Q0+4V7jkH9ylfIGTe
BKM35at6B/7+1eseaU6ISUz0E7RcVb62gNdjRENxS6FfI1A6VAUabQ9aTs2dXTk51S6AjE+F5RhO
41hr8QJRXOKzJAgRdQvcWp3LMT7nRT46JPcDNlhA0UoLmjHlC7pI2baULUSn0R1JebWctDQPIU/W
jz7U7lo1gqy3kzLd+N0upMBl0U6TuglW24IFSUTF5JzWoNQ8LYSxJpN6aIc0SlgQPLFhLe8nVgqS
qalPLptYguJiuwX630YXqvrYKrjnPRWiikLkqHReMlcp9UySEA5M0rr2gduZwYCkKcx6v6CovrDB
D7drEUYuQ+0ElSFe4CKdUJLppy6KxDfaNk2V6wSZSWp4JV8Z3EVvMArvIWPl5hFZ5lwtb+jRdMig
AxBdUdrUZroNxiTGYHb06ydivL8UwbixtJFF/dDPpv3Z0CQZOvQhKKJFsTZbe9vOKPhu51HIOnUb
dUu26gV1Pu+aAOJQHN/sStTNbMsUMjpV8Zpw1YvboA6qm6bXjc/GSC/BTVg412M1k+kHTAS1Srmb
yiSlW7QOVxFEpr44sSxzhjyueKxCH95FhXx2rgR4FIJ3YskRNrd7y6o+vGsw5P4BIn3yLCBA8GUV
KC5uupI2xfVIG8KvSBSv7go2L+OUToOvXjjoic/RVJRDOhbJ+gW0xeRz2PnuRk+sO5FuPq8lei28
++4ZjkQaWes/Y34QpUDHIFvDtB6R05AHhfrykaH/De8sC4jAaUb69FbSbbkMuDufwaGxwaWNF7RI
m7jwz5EMt5vZJrxK10I2N6q/+t5vPp1WOJ0tEfF5cjVJSEtk8XsnuKS1eg0bVX6mApurElUH7FLE
3RW8I0HLGwFf7LOp1fgUNWyIHlbVhA+x2tavBZp8H1te2Me1lxO9lh19k2RNVz/+5Gr+sDUNRWN5
Uuqm5pvu0fLj5S0fyvKCDxOkvYXJCnA0vl3zyY6+TbH8/GMRbMucx0iex8wFTQWsEHpsP9kGgTmc
BoYeNJwc5YtE0fxYSSceA1a3FrfOqmxKsW1xTu3aPNfEL/N561mkT2W1ou86k2j4AhcXEuLmZgzd
+TZ4pjKYLpSRCdYuhe++R3xbf4h17gkakCsfcCW04mcHJbS/Iz7X+KvxMOusQNwt0PdAax6dyDJ8
DRUa1KDYefdlCLs2TH3HIGbQjONU5EYm9ZiGihcLksN1uXPLUtUZR3/+A1AwbIEST9ApFKXW/4UW
Yd+d53gQP3Cwwus43h66gLUPsqb6nm3jrNO4Z+5xiKW6R7hOvukWZuR/QF3897CJ76UBoOs82Z5X
gMUnc3gBd3XNGJPHdHD4XhygIWhthLoDYgRbPJiRbjVh8OXYuJb9OshSVV8Nc/0+PKT1dT0jHNHQ
H7O6ifa072GOKmNhGnxalvf908M5vNpccIiLEO1535SZtSxwjZ6gtUnFdRWT7Sa0mISejyxNJN8/
9j9gw0Cr12h4A1LpffxCirtQ1p+PPXm36Otao9VSbkBdRTbdVPwUxOGhnYjI9etLY7gEwkeHvaJU
8a337Rc6ij8B+/57l0d7yrfrkqZgJZ7NVfHJii2rk2MWfJHcQe4rWzW8XjCtLYPuL95ijqXmvw4t
9p7wzRBfGZQBIGjWwcmB+5hhCPrj2LPfUVj/2CJsGkqJqhCk7Db8sWHAIge6HBtg7wnfGB2BEDO8
0zOT4BtM4qacqiY6BEJDw/fXF0dls7SMg6AJ9Zs6r1FAv2GENhxCJER7owgWrWgg2vdN6GhxR9Gq
6Nl29OG7Y1kiivtWG4AxnX2I1zoLe3tIPgYZ8m5Vlg2N9xjkqWha3tBahIN6+enYTtmdSzFhVhZQ
EKeKcWVPlS6j1G/KHQsoe9o3xqKx3MoSLPsAoxw/BJekLo8pMGHg8OuqcE+IjEkP4S6G3ixmF4Au
oK4+tC573vesliLZIN8F6J18mwfMpNCgO/js3elsFyjzo9MNeMkYXjeJOzUdPXb37Hnfc7wNRSLw
2ujlnn1X/yW1+XpsRXZHc4R8ZszfhfUS5rbMM71eV9Zu+bGnv+PO/hGx/o+zL1uOG9e2/JUT9c5z
ORO8ces8kMyJZGqWJfmFIcsyZ4AjOHx9r1RXd8twMtmhcEVFWLYJEsMGsPcayARgQRxB3jHr7RaG
4Y2nwJRiZcc8oV/+xJ3oIu3bQB4Hkr3gwhRDj7NjrEUwUm3kEbALrUJdGGmtLK/2pamM/1ho/dfb
+N/xO7v5309v//M/+P0bq5AzgDeT8Nv/PLAS//3P6d/837/z+7/4z+6dXb2W7634l377N3juP+16
r93rb7+B5S5QsrcoBk937y1cED+ejzc8/c3/3z/81/vHUx6m6v3vv95YT7vT0+KU0b/++aPDz7//
Uk9Arv/6/Px//vD0AX//dZOkRVpVKX1v//hX769t9/dfimr+25Sxl+qKhVWrn2jbw/vHnyjmv20V
gh7EVohuIDP2178o0N3JqdV/25ppQroEKWsDf+evf7UMF72//9L/bSqQGbNPcga6qmjYkP7Py/02
PP9vuP5F+/KG4fbT/v3Xae2JU8TSgK75ff4NnRRVvVHOITTADvowvqlFqbvYizRkk4aNMRVkG83y
j09d80/rn1s7NyEt1RYBZmTI4jiN7Cns1e6nrtGXMR2fdZk+SKbxmin9SjQ4Cwc7tSNEGnlKkzhS
6jGE9gbUjIEdV27Hxoqviizrbs1Bnm4Z4CcBo7r1DVfYGglqniTHfshKXEIZle9Q7WpLpzBKVBgv
f/w5KOnppQSMGtAM0wD1jymkpHm1iaF6Zl/OPgLtGsPmFJL+GEy0IIQqmLHbFkTGeahI0R7k8bAB
4dvr4uml1tiakctSI0LEitQJZUlSEphCERf+GZ5S7k2ZbCS+udxPSw0IBwq9zForRZoslAo7/4ls
/7hv1ExykbYtb4F+kd3L7Zw1WT0NCNbW59hrxcAKWmk1hDbK/Y86Y2xrsYi5MdIjIOC3fFvpeufW
jazsgWaQX80i6bdYpAbqDrLUhxI0XJ/qqCPIKvIhuxtG+wQPbtT0ekIKSnU40XM/qXl9e/mVPxDB
50ZY/f2VmV5qpZZ0PMyKKXm1O1P1DFQwHvoTxtchEko7zkjM8nlSK1I6TZHBqDettTURuMU+E/DQ
kdLMEUz7eFjkKAOR5KbW2jcGt+uuHJyqqN2+Nm4G/YkAzWFZsjMWxEsze2Pw/jAYA+gsyJe0+u0c
lxuJZrvUWumapdUlBLKKJ1YtjegZPt3I8VYmx6zaXe71hQkp3lh03taTZmJZJUTHHeu6TDJnbpHz
rr6ib4CZKOpUqXIymKqEFvTmm14dtWEF0Lv05kLISZq4keoCSymuvlV26UB9wM2iK7tZCwbnrqCn
Fz81/On4MvfQvdIVNFADrdJ04Jd2K6tz6clCmFGIaTMVuZAwVm5ldDiPVm7kCxNFFKky+x5V0QH6
NFAczKCbkB/b0jjkNV2jwy41IISV0kYZOUGBO9THpt1QiDM5qDg2uMRMN5cn5MI2SoQoYBRpWwH3
ZAW9DFQQdEedKLV/Mon6sxEfWnPVF3Fp/girXWYEed4mIkEa27tOzpxMBWgCKGX1K0r7pwkkLNue
lSkqdioJKpTEi5HualauHDYWZpB4lZFrPU0mpNuDMu77bYbCJPwGzZXNfOnhwglDYnaMdCseHskq
olhCWq+Y5JUUycIMEm8zRa2kZVJZVgCMTDh1+Z3ZgDE71XeXp8/S44VFy4cCqYw0soI4te6QkQfG
0UB9Zc2Zaenxp59/igl8BPrRaAwzYMO0z5Qo4NII8LHeepdff6nrTz//9HwV8O9T2d6E0XnvKvlj
U68xq88ehlXbElZuJtfqQEFUCBJqKids9jeiDy/wILyCM+A9gGnESUjztUVsCYtYQq2dgmdgBJOU
Qws6NnZpXL11dXGX0ar0Wj5vL/fXQrQQVa7amdu1lqMhwO2DWk63vIdmSRxFh6YuCkAL07XTwUK4
EK3yWvj7Ff2AlrJYaR2Lo5mI6LPHOuZ3qfUVmUHEDFH+SklpPhCGZjpdtR3VHgHF1r7iF3N6uLCw
bVvukgZC90FZS7ovM5RwJrkdVna1hR4Sxa+aIW/TOj29OnmlxaveH+PqhU8rxYOlp59+/mllFAy6
3ylNETfYLe2O2Oa2gzY6fTuuLL2FpS1KYOEIPajAXlgBZXqyjzh7zzOpRwfF5gpvdekThMVN4TgN
vK6NyapOdBefDi24NjEHLlvyDrrmK+OwEEP+kMKyB43rMNAMOrPOUdSCWjKrXy+vt6VOEhZ2wesE
igy1FfCIkH3M1I2iWfZuBDT4aw0Iu7JazknD2tgKZAneWqyMvFqCqmTRll/IF5/WgLApJ5UtzaCZ
moGsQj66ANoiNwG2uPz2C10vKmIBvJhNKovMQFFLyRmaKgVXYs2LZWH6iHpYPNMqxRyQ2WraAeoP
0gsDaAK25Qoqp9KaWvXCAIvKWJMG5VedWeieVHscevWFx/WrqgAwcrmHlp4vLOOJZUPc46wdpF0I
NouXAZMs92v6yUtddGr1U5CIAA1lpW6aQZseWHoLEfXrUrc8SUq2X3t9cQmDzsUSXEKDsoN7itbY
z2UeN/cFr9Y84JY6SNync0KI3mMA9AQIz1ajqE6DFeclzbimlbfUS8Ii7psJdrUpPoJHr0YrnVit
DrDc7hx9hdyKRSZqZjVjFU+AMlUhkE3dN1ANtJ1t5muWah8E5TOZAlE0K9a6TgL1vwjnpIghTdyV
yTbiRfGdmFJ0JXej9cQLk9KNNBccfCEilZmjQPDxIQExbUW24UOf4cxbiPJabSQTBTwCFkpDm0HO
bGh+KICiH7QoBiSoLzMtdYpChiaeDoUCuPYWODMABttqO6Bl9F2Vd1OQ6FZ6C1cYA0iL2QqImtWJ
N6dTdAMNENOXm2hydNj2eGkSjY2jxJYUVrxe3bQXjoWiihcF8LTBnb0JtbGJZ6D/rLiD/+pMgN+k
CSKkNQ2q4QBgq4JG0mrgcV1eSR+KBOe6T7i/58BT2TWAQyG3uAfA5PNYmz7jkW8T+8jt2MuTzJe0
Y4fXaph1HNvRaZMcUgzmrk+BSZy56RAjWSPxLiw8URgMiZyUQLeiCGOucL/Ta+OgZIZ0ldltvVn5
5tMiPvfNQnzSzCmXQSgoQsUAdO/KTgYwYPOiKHHMaMw9zeMp83Q8KvHMics7nkpcRqIWqThIoOnH
tKymUFHl7ufKCy18tCh1UVpAmKoSnQLDMbbYzL10c3dDHOK0h8hBy7s1XYqltLWoezH1eVTkKVoq
IcvzXLzkPqh95MbatG/aLyDmu9hVMi/+sfJhC/Na1MFQGqwjFqM5crSu46vRy2qPI5XpcOctu5o8
dRu71uhqm2Q/rtxsFzZ/UR0jQzWRc8amIB71+xPCaur0h5XPWRonYeIoKctHFcfToN7gxuyWm9Yd
ndyFOLurucpG9hp3zaN6YXf4GMBPeyiI0yjfAPQVZAP4r5V1o4Mq7Zikgtm2vFYuXfoeYZezcXHr
ZzvH8NTyTQYOT5MavqHztVLvwkeISnlJlNe8Y1UeVjqAibjxJh4INqUzR2oBT5V+LZ+vLjUkfEjZ
VQBJaTYNkY/MvyPYU18GJcSHT6HizjMY1B4KNI3Tmnm8nxBPtsh+xB6u+U3I+FR+i4x69Ok0Vb/A
95ABy5YleKfpUQ7VFrnk/EZXiAK2CirAAQGz7qYbFTkoVKY806xT3D6LQfxK7G762i3lD8URqdF5
Y5IxyCCYVbHvddfD4hqebjHbXJ7NS4MvnPFbHVFvgida0DWHYmqdEoQwSb2//HAUHM+FWFFvZIDK
Gww60inoed+9dDl4LoAI5tp1jJpSiHA3bkE0Nw4ZKt5OodnKSsRZ+ChR43BMTY3iKJ6HhQ39lzxM
2E1q1St53aVZJvQYeEVgB+plHg4U9uhpNbF9DDajR7FPBo00VV8ApeDcJqodxgqx5z5jecibTneZ
VWyAgFlLKy4VeES5ww74UTLMlIWVzfZRNrhagiT1/MuoM6fRrm2CnC84yNK3yzNhodNEBcS+ZVlN
rJKF0FmBsiooXOo9zTvkd2+/1oBwgrF7WB3PZoUGMj+Rwy6FYkLhUKzWy89f2jNFNUQK5YoO5mk0
rFQy/5gnmOQ1qJF5bSLTPfiwCqSiK/qkDcYUVlmKMyTh1GeJ2jyasaZAxodne1o35coOt9Sjp7n/
aWtQ9FjvqaHTMGvIvpiG64rJb/lohH1arF2hP9TDzpyRRClFUtXAIfcNCwd39Iptvcs8uoVc61bx
mEs8eLM6w4Hv+K450p3k/QPu+A3b8bl8/yEZeK5dIZKj+hehHIvjfOdNG2P7Q3H6Xe3GG+a+c+cp
DK809/XxfnCSjew0jurc//zZu5cHeiF2iAauTc06zWYZC+sh27Uj151qHG4VlW8vP3/hZCK6uEZj
FWnyCIHEmFbVq5oqdNuBcbQSNBZysKIGY1YDgwyVxzyM5WMeP8C4wq3023x+w3n+8vsvzDtRcLFo
NFmJoRIS9tJAXWpIYChBa7OXNUD+2Vp8WhgFUXkRZHBqQxkDQZaXG57ifGjj2kq+FsJFacVRmiaq
4ggcqjPoadJPTmOHpJJXSSv30aVOOv380+KUWzCP29MekYzARVipR7XYY9a1ZN9dHoWFWSRKLBqo
f1KS9jSEM+VtS9nBsFTva48+Nfnp3eHWwRG1UFaBPEgXSkYOf61IWjnQLI2rsLDBYqszBVS/UE6q
95m3T11cHiIVsieXX37p+ervL99AZF+jcpGFY6wcx1R9zyLFB07q/fLjP2bImcD0ESg/dY41WRTi
RziQd97sQTd9m24wPw/tFb8uvHn/BsGArVJ63WvjgAryTnfQxnEhgrwpXG3lE5eGXkiaKm1cSOWI
64cOiFEKSg2Vm5Vpe773ZFGiUoVfuDyQzPYHVfcibuEsHG+iKPvSspP/6LymnuwBjHV/lNvnDkIA
VkrDvo3vNdKvRKfzJ05ZlKM0MwPaPoYV+fD47negz+5qNT3gHuUClgwNFDjSbJNsvDnxti5PiYU+
E2/tSVMVmTZokR9b6lHJxh1rQB5v5JUFc360ZfGqDpmLNDUbnfiN1W3aWXoxwbf92psLRyY9b7AA
e8X2CXmaoGVkEr6pit3XHi5EwBF0yjS2ZOKXabEdJvNFq6HpxNM1d5cPRcc/V6IsSlQStVWAT0AD
o5aqLrK02TXACjpEjhS+wblZvo4MQjd6xHpf4lXj0baUdiaTm/1JV8GDZ/iaRunSFBAiJpj4mQXr
DeLbyBdSWoGRm0xXtARZ62udKURNSLdas1Jpls/rKXOqfopc3SgfWrlamWULy0a8Zw49VElMpKF9
lNtyp1cg49YN6hVjEQQw1NuJWciK0eme0jV70oULiCwKXvbgMivtjCZH8FW3aQc+GNO2SW2+ZfoM
doyWfeujLmCQ1hmZZK/05NJyEoJnBM2etARW2Vf6QnISiOMceNoUm8vjdP70BXj877sPtGQUEpct
C7qo2GdS8s3U1Wclk3dwqkyhGT19LaUCravfGwJBnmkFLxDmjOhXJEff7am8hp5bAHWStbTQ0scI
4QEeRBZh1K4CzYQCFqb49KYi++FK+qR8TyPKjzkrm6fLPad8oATOrGdRuzCrZUsp+yEOEoiF/wDb
oEn3lWlqhjvEkE08ZAVU4gddqyR/4Lr+qJll+yRVknEg8ZiGRqqUdyoERDIn7obiXrfLVkOX83Sf
Venww85I9qTVKQHZPzbiJ8JbGioJmEc66BmqB3GI/JbCSdmVClU96kYlgfUNsBDEKbiVF86Yf0uL
N0NlYSvPthvnyvxcQTQQgk1W8x0Sba2jpWP1psySRZxIncFnlyeIVcUstyFsB83Hdkqg81e3UAtv
qdy+pRPpdrxPYrcxZWVr1XLiRCNk30ytJVsZTidPKljYXm233DHVNAmGPFF2ozQOo9tMtfRkDOmw
VXvkpS2IGR4SybgDxn+A8CIr9tC9oMPBALNKOWWvoLXSFD9pBu2fIZakI7Q5kBWLSelSNVUh34bc
UjaOLxBM0EDTHEwP9HwLPyLQk+t59TCXZsk3YHtqd+jS+T2mmQ6TBKu5Bf6GExCAkR2HdKELxJj+
s2HZe2KqMXXmCmdToypj2YH+yUmvoMkBBZFN4xvlLdsadG58faLDduaAwDqylTSP8iTVlYPKLUad
RKiEOqzVCyfKOVQsQdOBeJzRlxCVh6uCAYf5azrnMA7K5dYKmwq5Sz51KMgm4MQ7TVoPliuPbQpV
oYGCbhpD/gHpD7PZpjmJ9nkplz64LepeHyKgz2Ytave9nZWPOuQ/noye13vYfUGcq1ZjcihyRd9r
E4HSQJJDzcvRK3SCpJ0KJXAYmt7isaB+RWBHWxgseaFWXxn7ZJrsyIVo85i4dSQN4FkbUr+p8olA
D1IuH3QrAZFWkiZ2bKw8u5JLEsNlFfRjJDEhaYcKzY/J1rPNSGKUKhqA/w8Z8K37nJGkcNmQzjcE
Z1No+qvtlT5AdpHhZH2XaZkELRYzrTcJzOd0RweHmUOWg3XKFcQWCsjTafJazm8hwoqUWNTUqkmH
dH1gTVoAKBnk4VfutucvVbJIh62jOgPXqekCW5We5Kp8V4l+gEzkHsoQK4e5j2PVuSgk7LRROXYT
ZNWKAJb20r5uy/oHZcgB9Kqa+Grf0xsgnZk3NLBQdC2j4vYWtUaIBhsgpTpSY0OJF2on6q9Ej+OH
glMIAfRZqzKvsEzFckjJ4jV3gqWeFu46s91MgJGRNjBVPrksB+/dBsLrckA+X7ORT5yUz7fAhAw2
Vs3YBihwIWkP8YshLa+TuX+A2NYOth2Dy7U1pN3SyAq7MmQs+yrt5zYArNSRUFsk9T5NriD9sDKu
Z09oyh98ELnUGGZ40/tE5vs6imuc0OFFHdvKSned/QI0IGzIGaGpOXUQIJ0ai/iSaVW1W9PMfLRM
yn4hOK/5vSx9ibArj5IVS1aaVMGomrFj6uQ1srIrZkcrB6SlDzn9/NMFlykAydpl3QXcbrfjXLiT
+bOBWIC+djE4O2vRU6cP+9RAp4K6VKI0hw/IDSeau+e2z1cumEudc2rz07OtZoY6LDQBg2Tq7vUI
5etYd2W+5vK81DdCcGgm25Ym2Vb8Np96N8em5BoTxVGjOnK1zb84lYRlnZK2LKABwgI2mwdLVm/j
NL4pefueq9NKJF0aA2Fxjy0Fz0Cv5ADihE04kTi9nse4XplCZy8TGGFhNY+JWUJngdSBWexgqOxw
6xnSxUDA6w6DmodWJNtY/mJviZyJfJa4XTIyB8Vcu4NybRk+qbhLixWK10dG7Y8dQfmDMlHOXdmN
ldwF+i7apXvIwPnd9XBU9hAPdiHB6s6uup1Cc1vsG7++lvfI+ezNjbm5HIcXhkpkg2sgVtnRjCnN
oVKSSr90+yv1A3yXsNA5jihdG/U1wGX9w0nw1lPG6K7mcHi2oGn0tbcXFvs4Jz1toV4c9GTYQNzj
ttatw+VHn92g8P7CWockJcvBk7H9UpPdCEypHnohSTw6nf4yQsUGOssrH7EQVUR2uNyTUqoIJ/5s
236vkcIxafsQzfHr5S9ZCCsiy6IepAo4Y2sOoD5dTSi66ddTC4UVvmb4vPQBwnLPNUhdl5ZBgaaF
ZGcUtS6YYo/M+oqcP6QbRW6FBNHiISm1ObCq/qjG+UbDIfxy35y9hCq2yK3Qs7KLtXSgwah8U+uw
SsEllmvXnh9mo91dbuN8lQuNCJv3NJqcEyUnPpTqH3gKBeC8SYyjolrRu2LT5KGBevotDNZsd+rt
GtklSd60GbU2U2bm17WeNcFs13XI4HvjMjaSyYFeRrybe5NDbUvKDa+T6JOkQWX88jufh90ptgjw
JmoxZ1HMgD6gCnUNnoKWB1Uc4NQbaUgjxz6peBoGBqORyXSvJ5CdcytgtQDcqpI1x8yF4RGLZack
H6B98+jn5VNZh6UGZWrlppr9UUpWjm4Lq0Osl+mSmfZTZ0CRr34+MYPktN1wzS+tNbeqhdUhkmAg
sM6YVA6Kr+hIE8zjBvJlWyp/KemNySXE2QnIw6iWcaBic3wwuflLJZpnt/GjKn0JCI4mhCgLIxcT
sHV7DupoSF2zKg501jZl3JQrO/pCrBX5/chJpJOM8ncwt+q9VPcddPPJM0bf8LgU30GOzEtwX1tZ
80utCccsmCnoSlSbls8y47WNB3+WbegxVoPXaSVyNtGvSpG3l9fRwvYqkmMiO8PVnLVdUMCHyCTd
sR75z8uPXppXYtRVZBUK1lkf0IbJDoxUf6qR4lbjqo/SwuITWTAy0ZHoshrVz6OnurxJTOUARS+H
8nw7F1/cwUUODMT7QPXV8yqo0/RKmVV/yuqVDlp4f5EBk2dVCXIhn4PMNqHqB5uYvcygMIRENNuO
I/S1+05O3i6PxlKQFz3boeoSJUbfqv7Iwe4u5QEAkVwLmZ7xjWrVE3M0AH6hYC7NfhIbfJvWzbs+
6PWG6LLk9XHT2/AsySCoS2W1dsxeK92849oeQDJ+NJCk+263anNUIWi9EuUXYp9Ig+EVUeKYYt3V
UIHtIur0IAaz+Js63l3ulYU5ap6WxacLk5RNFXKWJo4eo76fY/W5srofNpTwV4L3wlIW6S8GvOEk
q25lP0VZxgN2FqzxOC82Gcwd9kUSdW4M02+3HMbK+9oXqb9/kdLB/qUsB9mHD8WxsyDJLkUPJ4eM
y48/DwPCviusakrkpmt5r/i05Hcdow9qN0IjWMl9ogym30E5yIXkZ3aoE7Pbx2pVPDFzyFxcNXpH
0oZm09JVr6Ol4RNuWnDeYQasYFDhHqKfapFe9zyK3XHOVjpzYYWKFJo2Z5qEPJblV+UE1dgHs5Yc
aG5CBjmMcJi/3KULHyFSaViWwRG7T+TASiiUUG94NTlqs/vaw09f9mmC5zDdA1QLPaTAzmKjTzxy
KFGR7reVtSmxsEgNYYPvimYEphFjD6caVy9+QghwprnXVCtr9LQWz1xARZN5LYL6OE/a2YdrDrDw
OfQbi66zVzpoaYiFCEC6zjCG2TZ9jaC+bEOaOVId1EkcklnekH1xjIUtvWizVtFySfOjTJK+wZuB
umM3Roc+gZ/A10ZaWPixamQ2j43RJ1JIygQ6jLtGXSvyf+DGzw2CsOwjaCNSeFWAIzJDZ8+Fpja9
y2Ds5udQEafbFsqpP9hgj5Mj64UO/W/CTdVhDSxE8P+BfWO5pb5HMMnzZjlpflk0x1m2KvRpJU9x
vp6q2CLyq4LeQAHbOvhc1LELudPEsUjeO9hHt40Mox6jn/ZlXYxeTXvQPIyVa/jC6hXhYAM0VPQm
SyK/rGziyWpl+5hQwEhnY74yeZY+TQSDwSwsqfO+0/0Mkgf3o9HA0YRZZAf3IsjqmvHowi4r8rqm
sWonoUjBy5r5enlaLa0+IcSidlUDg1/qfkwtaFuD1uzMfbdy+lzoPJG1RNMCDOOaTr7N6Z3WNnA3
SelRs5Rvl19+ITSJhKJxTntJlnkW0OqaZupuUmK37psNidZsK5daEOIrbfQW0jZQcbeL/Hm2SOSm
zN6OSitDUnduVvrpPD9JsUU+0Nz1UPGGrYqfdY3PC8mjtbHD0RTVyD3VyuuoP6j9d82UXb2ZNpMM
18z8+2QmT9lQO7X2HZe8lcvJ0pCdfv5pQ8l0g6iAYow+y5X8BfgBbcN51Lg50ZMVDNNSE0JInlUZ
0AF4tPh2VfgWvILzhm1XsY8LAV8XQnENlXC103TNZ1XnSOZ7lGuwCLyGwDBwH9PKMWnpE4RgXOBk
XxWDXQRD1o3U7XIUE6BTRmtvYPUaOnmhEREapU5jI+mjPgP00Ggug6j2hldV5EVyU35x4onUJcME
QKqkZh1QtYCQNmzhph/Q6dMfGRS/bqFMjIgv2ZM+u4qm2D911IxzuLNxi3lZx5CGJHOMygAAlBY8
n4Dfd7P+dJuQCx7ktVWvvOfZKKXaIvBkmpDjy0awOGqrZ/eZBOR5L+u9dzmMLD39dLr/NOfzaYaf
BEzBAgkSMyMI2tX8RYq5LMSPkZAaXCBzDCZYOzDY5VR+F62cCM7GJnTK6eefXhtmSRCGUJUxIPOx
zH/m2pXevFTZCmTq7DrC04VAMA8yg+BWYQeJ8XMC6KYZMqeMYLdddiCEf7vc80uNCKEg5h2H4dc0
BjMvNiVsPAkJDbvcTjoEypP3y40s9ZMQEYqWKjFsNabAguekbb9hqw1V/S215JWvWGpAiAa8lQ1Y
g2L+KABYj7NRunXVhk1e/QSy6YtqSGLBehrqVocsFyxUqjfK+9BORm/u8u3lPjobazDawjFg4DGg
XJ0xBgXnQAhxLwFpcS3FqZx6+o/TJcQZBdwYTzit4kofTzWmX/A0GI7s2HqwfPzVPkA88J6tHRLP
lubQkLiS+ywhFfopSA6o6g+bObS2cKXxqDc6ys46RteGX/4k23pLd+VKo+ejBxHlCGt10uDJjdHX
gVjbtiZOxzI1Hi+Py2LXnebcp0VeoNh4crRG5Guceat52dY8yAeIU4WwTwkK9yta7BZ6TljuZRIZ
WjRgAqTwpqn0Z7tdE7NZ4K4TUW+cT0wjYzuMQWtr2VXeVvaNQkHAgvlKdJhhE5i7Y6rlW9wD9WNR
m4VHxkiBseYk31cy7AdI09lhzut0DycK/cnOqwFeWBENWQb1faS2W1eBQfxVlQ2pB5a+3TlVanVr
MhLnS6ToGyGAQF8zpvOMvjEceiC343N0W16ZPtkxB1AnN4Ga0bV1xZ3Zlb38pWsdcyv57UPlroGB
9dM17NwCEiIMrlTqCR41BrnTeVicruQ8FwcYlDnXD5u7Q+r8KLb0enR24cvr5CkuJofsvN6caLsn
DlMGIhGsIT2yWaNYn48XkFv9fVqaQDLCHLQdA1nfJrDHtPmjog4rp6vzuUx0uBCN4DAhkRbGjIG0
bzejJznGHmqSjuS+d46FyNFtYDPqwPrPOS2AVSj6Qi+LtXaZ9pMk6Vhrgztv4ZLjSKFxWnT4hUO3
O7gTfmWHzmOO7VhOuzG83gFwz4HXhAMHIdC3qn3n92/29+zKfItsx5gcw002kXs5GiyoRkKd4/du
B+iqGVWGN2wwC5QwDuiWoUjfbFA72KRhvKs2JghjHdqMPRAeLze7MNhijb4bpdpKxx7DgZXF4soD
PdhUHi8/fCF8/lGn73WCmxTGute30IQs+I/Lz11gS0P39/e+yqJeleYcD+Zv8TcLI3aaSJrXX6X7
aPe9dlIn3gBG6fbe+EvzTyPlDyFyFsd25Xz2cX8/s2rFEj5pkAWJCN4A3stetFM3+T4BnT7edPso
jELLrb1mYx/lLYiTm2wjedGGbGAYvO3d8mltpX4UEs+9hRC9BvjqWNjeMatvp82wq66Bqg5nT0EU
KTB7eABR0TuYexyqPXVeK5e6id8d2XXlt9fqHrXXG8NbGZKFc8AfSICaj1kroUOs2hsRwOI7C1va
ifjY7SvAPB37u/QddtvJleJOju21gfRQ79ea/6janusJIWg1HEBVRk8zwtPd594ZnNSLXLJLfmY3
8d7gznSlBdgBH6MtLowhf9W3pce2kLHD6Cgb1FEcyVsbl/OZdpWIqIIRQGWSJqezSupI191DBSTx
k3ljPcY4IIXtNQSyfyg3l3t+6Rgh4gwke7ajFkpdwXxt3dMbGC8cwZzcTFvDV0OM8opO6gcr6EwX
i1AD7OBDAbltTDa/CulNfTXs2M66Q4feW7sZAhiGC5PCTbEzDtPu8rctBBCxvg3gO7eHBqM6JIrL
YBMOO4mVeLsQ+P6obc81S3IZvVb1Nhxpd7BFcsG7X9vmlh4vRCjZaqhsnjbRZkuZg2ert8ah3sdX
5V4L6sfaU98KY6tft1t70/3Ij7pDsZXTY/KuvVzuuw/m27nxOnXqp+OlSXGJbE9bHlyoXHqoDmQX
7/td4eU+mH+73G29wRsx+fsDQZCqdsPKqXlp+osakeAYzEimwvC7LhzpuboZjvmjepiu8wOSzi+F
n97D9PLyVy7OfvX3r+wjHhkN08bABMKNP8jH7N7EGZo8kz27hl9c8sWpKAQYooLtqUX4ptiAMSxc
SbU2WvuG85dMIlbDhymTJpLg2Uk4bs2d8ZzvtX3skxAGtdv60B9g9329RiNamJliVfzkogcrA3QY
zJEt8iLJh6h+WhmMhQ8Ry+IjaQnctWccHW/LO/CTo1/Fi/6ovtSgNzh6Coybkw6w23Wkwxpdeelz
TumHT7McJHcCG1I0WYMGOKVBZJeeUa5kTBfij1h4h0zkMIAzhNORWTgZ3c2rQvdLTxbiQ6tAVSJO
kOBpWnh9JD8A1FxJwZ7Oi2eWvVgXr8dhiE8KBAHnhtNT+MMlb3L2WI1vOpyySLO2yBfu42J9fAIj
qEpU+XSi1n11U0BdAbDSuypoNiwsD9k+3WZH6wAMwibaXJ5fS50mrPV5jPBpNSJaOz/k9BH6Wiub
wdK8FRa3ksytpMUYDSR3nEjmbqwPLpzLvBHYisvvvkDPIKJgpGzGUmeeAkjjzc/pa3yl+umebpVA
urI20pEd4pvkrrmifrSS5VvasMUSOMQcAc1ssNKj703q2PB/fTCeylv2GL3EvYfr46beTuYuCtQw
fuv32uHyly6dzsWquAWMPDdjfGnulI4BC/Zt9784u7LduHUl+EUCRFGkxFfN4pmRdzt24hchOYm1
r6Q2fv2tyZPDa40AvxzgOAA1XLrZ7K6u2gJCe6Tbc4Ccb8C4uk1um/f8WB6bn+JUPUKIenOOHNac
9YJTMNknS+1XFa+xn1KN3zt/PwISKZ1he3mCfylEPjExs2xOk1h7eYMJtrt2xwIbT3Z5Nd5IPBe7
7dtzgtC72LNf9VV+A9nrUOLVjmd60P0BeiSsdvjvTtwXN2td9UuzNXyJPwy60xDRBOvfBHlpBiUD
v7I3zeDtL094we7Y+e8ffKwe0WNVS/jYzkshdHud5H8uD7yUP2LGA6aoobXsZTiiUArYWXcglA6b
/XQU++xuOvBtgycUOc04HdUNSsB3/NDBpVz+9tKqGc5ESgXixBGbOCkCXOnPlDlBK1ZWbGlww6Hk
SkOHc4SnQvZ1F58FJvTBQhvl5Z++FGCZxJVQZ4+zGoLIIb1j3yEK/mLfFE9dGO3VS/rbe0E7F1mJ
Ihe8vFnmjV0tkjzHlzyRbu0p36ikCZro1R8faPruoW9Sk2Httj3ngD6xK7Pm65VONDo2TsN3Z/NG
gmz7/HaTB3jg3/xKT/tfdbBPg8dki0wRelo34ooj2WsH7wkSYlnwHr48FJuXyyu8cOJdI6oYximH
bjgut8Km74y3O4jarwy9lAEzC8KpxQoQc2Lsele/Q/p3ghJ7HMzfmifvUbxVt/LY7jNQ8bGH6TTs
IOgWZl+LYd3zaf1gx7PtJ1XbYjNZU4NVuA/qUa/4xKXLxmTKA9MG+mM1XG70bd7Yu/4mPWV30TGC
AAzylMPOurKv0amLx2EBYqTHy9u0YGZmQbjKPZ3ZFeKz0b5x3ecy+TmLlQzPXzKGzw6j4R8aUGZa
xYzFGvbW3XDNwvSh/OZfT6f2HvtzSu+8bbvyraXTZniLJo5bj7lYu37qUQyeA+WtJAfO5/WzSZjZ
VjHaEz2br87QNFEFJAGcf2Q7BiXMyV2JOP9SLXzyFZOQrciaoWs9fGW6o3fzqTmKAJx4yL/Zd90u
+u/yXi94IpOGzSklYLYT9tqGPuOgbp0WqTcboC+VAAkL7sqZHcq0XFm4hS2hhgOQuBo44AZnU3lu
6M+Wroy7NAv+rwmWgz1Dzu78QsoUOvBuM0hvzSPblvKpSCSU48HZ6Kwcq8V9MeydjqheDtGEwKBw
oGF87Op287fV3UWGO0VWlNSB437zEn7dtvd9vtbhsWCWJvXaaJOMDwU8XB/dR/w2q19i/yutX2g3
MAKGyrcIRCmwL12vvzVRsR097zSP5QOYF1a2aGnrDcOf6Vw0U628o8gGvVVOJR8ZoWsH63M4HmZg
GHuui6jUVulBjJqizb90++RqYD2FrhbhRwvUz3uvqIqrqS6a+9ly+yvgAOQmk8I/TN6f1gHymFZ1
2wQzGyZ/N/j+Wg/qgrcwcXhd1Iu6a9DmVqPFP2t/CD1shX4QogE/xBrsauFwmKg7nkdVPJTCP3bD
SNGV7UD4POOAB2T1mu9e+sT5afzhnuPCz5UCO9ARNNDdzzFLh6vSTeM7Sm135Spd+oThHwjXsm4g
3HUskBFFK3B8A3ae37FeU6X6m+L8xKf+fVx9mEPkA2swoI3rSJ24Dx03EcDmqAzcP/UckDH1f6cE
sjS+O/lXos+iZ6dW46EYfHqgcQ0QbN41INypMsmODijgd9KFhLu2KNkoy03wvyTf2yCd3cczQS4w
aeRL6dj1M0nq6smZeIKbOysOqdbiwXFyvZWu1+wKHndHJ4aybyo7vfekUJs0q1I0pGvr2dFedg0q
PWBJph50hIGTp2CpoSLVgdYtKkx2fJJoST2deeOPZZrbr6Srp9/QCq9/eXnp8E1vJ4CXOmDPPrZu
LY+uTejL1Cv6XEJyfleCjaTZK3QNBTLOHA9kGsigdNUICse2S4+eA40B1JxGe593EGcN7Cx3EHH4
atjKsic3sioZWlqU11xpt0QJL477oEpasa0nAeU1AgL169mr1QPAUepOlyNy25Pdfb98jS0cnL8h
/Yd9LUSRVSzp/GNs82PRgYxymG5aSlYeHgsm/DdN+nF4zeO2zX1xFBPVfjB1o74Zcp4HqLbnu4qD
rHVbj1VyvDybBV9pIleaOZVlrtAhVrHhLLMxZMAXuysJjIWlMoErJTqEeMWcNmTWs1Xekvm54CtP
jYWhTQ7CEphM3kvI+0gL/TCFdq9V4tFgkvHXttk5L9iHfZD2uTvFYd5xstJyU9TZFLSFA7actvoa
dZf/90394ROeir1UF7F1pGW2mWAzY3qN5pSVlNjCQTL59CBBnjgprf0j2oaecWzIxor4QVDvbW58
a8t4/fylI/T3mfRhGpXPIKmaC3HkVXHfAG9QFNPKTb4Uw/+ttX8Ye7BY5ZLCFceKyvJIWjps0H+Q
qGCsFa6DiFtXuedtfSoDUZVR0FVFfUAiHuwIRYGwHIpcI5pTZ6nScPDhDS5P+RzsfeLbTd69qnbo
IEGHgSmTq7m4cnkHGUwGRuGVWt2CWZrwUqlqSCUXnjjmqrmvbWtD6nklqFwa2rj4Bs9hqSSTf4wY
b66muHGCJCr4yuhLK2OEx443Mjv2Ctgl8D+bDExOwegDlGPLu7hF9fjy+i/N4ewVPhwL0AZV0ZAK
75hL/hj7M3r3xrWC1NIMjOhR1TGwJlYdHXHv+DfgxvJfmN8Ot53T2I+ettdedgsezOSgo7VKgYDw
vSNa4PYdiQJn6g+T+lqY/bed4cMKKUmtofRK69ji5t3MJW+fB07p0aEq+zHY1lpGYmEWJvjXBtcY
6JKxWmQmrxXzn9M8PXnp8H55oxc2w+Sao5EuU1/b/tGeAAiZrjWJt357yqeVa2RpfMMYutxFB1iU
R0cBrsbNiO7fTRdHN23e3eqyWfnI0hqdP/5hLzw3SmqINUfHeubHuiBV4PoVmMHafve1VTp/+MMH
sjzSOUig/GOeP2UxCEjAElMCscBW3PDCVWKSXzX2SHLRAT/bubO/8YcWtYZK3ig1JaeIwvIKb1qx
7KUNMZ6HxRB56SgnEjbsZUqbYATzCLiYg2xcyXUsbYZh3rXWbuFMIPIikb+rK0Tljkru8ml4vbwX
Cxlxz8TTplyMKm4rErY1WLwGx61filqUBzX44uBRL3/KO1LsuW/N7yAra+8cAhI26ekU2Z1RJfcR
TvyDSBouN3VU+dd0rHoorA4yaJpkvK+5AAFQLM4Bgx2PhdgPEBU/qmZka3zz/qfXm2cidS2SCaX9
Zg7zKGObvpRbCGqhO7kZAlK2D9Cq+z7Gq/o/53fz/1+m4Hf59/TalqiKyJUkHOreg+hOVD3j/ZeP
295t1NZPBkixzj30NbbnBr6AFtkIohWKFu1xpGt+7C+04bNfYRgpOilj13crHUbeOIOnwuUt5G8i
vKjB6poitJh9mv8SdYFwc2zt+o2N6P+BGJcMZNvQK6eL8UgpkBCwa+IGekLLauVpcCdSK0evdu/f
jhNPf8q8LN4Kooo7tKmon4MuZ1ACJtFd1M7T0+S54MBhDe02rSS1g1cYRbCj2y5k81TdA0zT3INs
X3RBBt3zK7RwEYiSV/PL4Ct9bwuZbzk4BXa2XQ9yK/yebrvZ6h+ysRNbp2mcq9iO3dcZgN3As6vp
0HeSXSE11x66yUJ3pzc6W1uxEl1OVH2by7LoA5bN87WArOMJeFC9H9HRdGziKr8iaKHYOKBPRGNA
4T7g6aJ2YHeiyUaWNsRiAPxLnM042Wm9LWuJ/KWXD/Kkh2oMk64pa7DZOIwE1TR0K1nGz0MDz8RK
93kqwUcyqJBPegZ7pcO2kPXzv+Q9PBMuHaNmHqX10IVdGf8HfZZThsaiIMcx+JL/A7H8v8YgBsdv
Yjy9w5b86OBZSXlTRz/jaq3n5XNX7gnD/dHJlRrMpugpKvAIADhrz/GS3tipd8o8+mMcyufLfnBp
H4wsmdSxK1278o8iR0khsd/6OlpxsUtzsP9do5JRlVSqJmEVI6uhinobl80xdYe7WeERC+7M/Zfm
YGKO0zPPrXVOi8eT8y2j9Tdwi20vD/35NeSZYOFprEZg45DZhVtBTogU5FiBxjkoOrZW9P38KvVM
ENcEhgNWiJ6EBSsfnG60grS3X4a2eQBJ7M/L0/h8l8Hb9u9WOL0PdqdctGEpr72KBUnrrjxfP7+D
4DP+HZkr10oIcACnojqLr/KRHguHhSQRB0vPMRJTyTeQ/zxensfna0W5YRadX08j6cBFEQ1btEw/
DP10XU5ZOJXy4fIXPj+0qDb+O5+5IRRh96TDnrCdkGD88NSmyvUmKZKrGs+ky59Z2hDDNljB+gQa
zjrs5mLnAek2xV/KFFETjJJPJGlKNBqG9TxtPKXSoJzX2OAXfrUJOCEjLWZLgA/Ox91Upt5rparf
lxfkc0OjJpKkkMPsV8olIcvRKKkc4ZxAKMp2fOxWouOlLxiRg9MkFRNgGgnLLMlCrUR+k0wt3VnT
wFZe1Uvrc/70hwCfgVlb1hGYyOwu+6GS4jZvku3l9Vka+vz3D0MjrzXxcfasE6iINkn7XkVrLbJL
IxsWnDkZdKVoJaDd2OwqFsr6S5xyDmWGtSrWT52WuTi5ZdMjoU47wJRolf+OmzJZWfKlXTXsFcSE
HiMOB7ipbwNm59tpenOpWln1BX9j4j+yLCm73AFzge+GJbBdXH+vnReC9s3Lu7rw603Uh4TqE2Og
rjo5800fcyjIv9eqWnHNCxtrojxk642D6hxwJyVDu1cRsbaJaPgKLnHppxubqxNVkqGqwKOao/zB
U/kAXulbBJorIdznBVz6t43rw4FPkCbskOKJINZe08Aq27CInG0xjcAR2b+HsukCd2xPiZuvnKTP
CQQc6ho+GVrNKJH4dAiH773edD/EKwOAtgz4NZ0Bq21u7efp7al58ONAP13e/wUIH4QH/zXrUbbg
nqFxF041I9sobkDe1Ix+9csZdfSH1azcM57038E0XQKw1Sn2NOd5vm/maEQne9HGQStn29lYadu+
g0BsvgOhUfqnqOm5V58A55CDe/oqh0YXij1d3r3SNANbe+E7bh/EJTrQAj0X6W8rRhP718zGLL0W
9flkxCXe1k2FPtW5xXIWTrEVNWW3uQWmkcvLt2CeZh01nUBNE8mOhEqNwZD+srow1mI7y5UzvmBB
ZglV4YE9Qi6ahMKPAgKvAjW1FeNcMB+TrwS69RwqlzYJkyoZ9ijjc7BFRu2VcKc1FbGFUMZUsOKg
q5snMOqGfcvTK9JHO2cSMyqQ/U1L0quxS79UP6JmCbUpB2vQYAMPG0g5vli+72wGhVg5sEWvV5Jz
C1tholLI2NmTM3R5CMnf0zC616SiK++UpaHP6/fB0+SWU3RgeGvDs5gwgpDnuiK/v3ZAjZijTgrl
VpVDQs9+F+JXnP+Xon+e5l8c/ny4Pvxyv/IT4vSRG3pxcee04/1UWb+B0wJHTJN+/9oUzqv24RuR
PwL3byOebOApfFIGlavRX/DgW9UXrdgIQKSWjKV6csNqcndtqjfD+AaJFPi4tUBkoT5FTQ7SRMUD
62LPDQl0yI+ka9N94nfxW0dAyMHaOLlrXNe9nrtRbaa883eF3aKSaLtuGo6y5DgWEBAJojFx9/Y4
TV8qH1GzOsrbzq1KDXZDi1xTNQWOt+YZl9yLsWsNSv8MP3YIWwjTQ4OitfKAfq2sRs2C6JzZHU1d
5B0L/2fP4wrygT7F4vjfqc6n3eVztzQDI74gDAguTeFUurSAWNOA7EdOBvAqJ9PK5Xtei/9PJVKz
ICp5zZqeeWOI2jQJ3MQOqlSvlXWXfr4RTHRFDVBEalkQFp6B/6wVBDd5y7NH6NTM3solsjADs74J
7gaI2XE3C1OZbpmc7wfVP15e/qVoyCxtgnZq4EiiZXjL1PpAwaGAPtemtAPELOTKKkZ767o+e9Ae
R3W39S39ZrdUg1WY1xLc6lUMpoG4/pl1jXiA7En26Lr4mxLc+Zpn+mvsHzyTG3WJpc5P9VHgdPsl
FCYJiLKPHVRADm4frfUY/i3GfXJQ/i7Rhw+NrEWrz3B+1k2x3lKnB29aI0/zHAGYbX2XiXUfIT71
GBLDPhjsV3bg/IT57LPG5QGZatsWfPRPieK7KEVfiRziIGYcGke6jbe6aNnB7vpsU2qWHLJe+pDN
6Vcu3IX428TPpNTmItNiRqK9fx1E8zt1uReowrrVoOkE7ZQMrKm7dTnEPS9PeMFkTEgN+rwdC8xH
/ikd8E6cOEAB37tojYJxcRcNh4IdxDomzMNbDuR3CdvElgTxtRM40Qud252s56cpU9ATWnlQLESn
ZuUYuZG0w/POO7lOuyPWjxo8D1l03ecrt8fS+IaLIX0ObSl71CEk3nSBxtMeDxNokUN5YiUZtrAj
ZtWYkAJ1FJpVIdQr8rnYkuGncOmK81r4+WbNuMpI7iWi9E8EdRyhW8AsUfpwf9V6jWFsIQA2iaMy
BqZXP8vRGKTKIOnuHDc90vypBtp0XCMeXFoiw0jn2M3cZICZeNUdB1tF5P72V/ETSxM4f/SD4/G7
ymWp54FRcgQpv+cF/XTbgxsnonqT9y+XzW7pI0aoIBMKjcDYJ6Fr0UPZFaD17HgdlGCHxFOtCFzy
NVV0ahuBHkuEjaZJq0IG7tVHr04qkm0D2l0JFe7Lc1naDcPGkVatctdjbViT8d1tvWmjs/EwMjpv
v/YBI92E2l8MMoiZn4q8mjbJMNUHOOnknmpnTdiaLDCUwMv/u+2Vtrm0s8Q7lTNUCOkQZVunVTbU
K2YF4rCWdCCv4VEd+jMUj0d00OyjGkprWw+Q35OlXRHMTc124JXLNtQeqkNTehpi0jquQQ/NktvW
s6HZl3jNNal7UCWwGZSJukM91Jui6zKFh+xk734bo7K/Y76or+yhUc9970WPsyObbd5K/5HGDRrF
AM7dtrnTBJV0nS36bfW2s9JffOgABOV+fJeqtt0B8jnuMjWmd44CzCuYanu+myof7UVTVgaF36X7
dBrml9mT49YVXXYshlQfuD+CR5FZ+YlHHvra6fAfq7Nojw689IT4J76d87l87QsR/0IxPBNB2sb+
exrl8xUHvd5Vq22ILkRQKWqTvr2qiAWp3SaStzKq3V06j/1+Gih0YRqhX3Oh631GrW7H2yK58VWR
77hyrLOoXGvfEl5bSLg0vhPEjtMdirGrXnsu3jkQmZsmsziqrKkINVHjFeQi6GYeOj8cQG248e3E
/8VHXkM3oC5fPUfHr4rGyTbxY7URs32XwNsCDV7RndajPPYy+9OClRoc2GN5gBJmHbpD/CKhG/2t
iEc0dzKoCM+osmxo6v0cSjt5LjX3bny3KK5bT1aPqdezgI+9vxcORMYarf98xQwck3djVpUnI7yL
TlTKq5oUcdDLDlSH+Ury7/O7wTHBGYNna9Cmw6u6NImC+ixckavsbeqceZt209q78HN34ZgAikEh
pzMMWRdarfWQ5NF9PHQvRbqmk7U0vJFY4CSmpe2qOWQsA3LkvpIxJAftFV/3efDvCOPmEX2fdSPg
J6cu8+5rkj/DUfy6vL1LQ58n9OHe4YOfpDWDTFJb0oBZt479xYGNu4Y1bTJmFvRCk4m98HS+7Ym7
UvdaWmzjcknLvh7meZzxmiOBaq8kJ1serTw1lgY37hUrKVy0awxzSIdq41c53tM0aMRaz/rS8Mat
onROel3rOtRuJbdJwvwNiBzR7uBl1srFtWRRxp1SzsyyqqbipyECSKYA7a1rqS1JpnrLASr50rkx
C/Et1C8nxmkVFs0Pp/7Wq9evjev/ex6b1k9bCDjW4UATeYcWaSiqOrpMVk7l5xGQYxL7ZCmdLOZi
d8cCdlpMG6Iei/Sp7nhAnZUc6cI3TP6vmNcJeh0gUTNxByygrl9k24pJtVfnqNTz5/mW2E23Jv67
cKJMRjALUC3PnZl7qhxsecf3JO6CVo8rsfvSbM6f/eAgSNc4UZdaLp6maXcqetbuW4JLFI/TZkPz
QuycTGZPl3d/aS6G07Ar0KUnis7hJID4BLuY/SAaHVwefKF3D31i/04FMom9ijRG10XhniACOx2t
yIGMNiosmyhzo/00yyp0rPSbk8X91Qxk2GaoJ3oEcqPeXf4Vnz+2HZPUS7FMqbJI0Fkuo+xpOneO
RvUIYW0mAlFz79hNot/TasgOddOQlSf+gpv3Dbdj29Y40Kmfw577uF/vZLqGTPx8ZM887aoGRzlC
SRWiGOD9zoDffCyKdq19bml04+ZrSouDz1NNYcns79QrdyTKVgKPz8+aZxLe1Wh7pOjZJeFcijs6
pPexN9/zIV5xkEvDG0e5FEB7V3PXhY0kmzw/V6oDvB4uH6LPXbxnnmSFGDTvqo6GUXWbyR8NMo62
91+W/ve14Y07EDB1LSsNGSTPVVYwz905lp6Q1AT7uBRf4tJ3PPNMgsd4pLMGGmqMvH1R+PvUXWv1
W1of4wqERDk67jQOZUTPYt7+4OxaQccNE7l/KNxuTSzsc+fomddJR5Grg1wGEDh1chXnfbsb3aYI
fInOOJ03aHZp19qrFqZkUsV1DsmJmwM1U9CS/smTEc2LDdoTBXQertwhWxPfXbC4v82TH/x9XQnX
i1OFIpCrbnjUHLTvvFw+VgsmYfLD1RSp486DxWW0rw9QTGfHBv0ENyIaxcpttbRK509//PVdHsVE
zzhTvr23XD0F8TT9J2X2jJrZ1xBdnql/NskEZ6sUdhh1s33LCts9xK2/Jlm0tAGG8YFafB76rOrD
BkHWSbq53KU0XuNEXRrduAhGNQJ3MPZ9KJg4tS677pM1FrQlYzCMri7arBhb4KInB8B4rztAIwO5
K2c/umCFJSuF+oUdNrnWMoU+56ErutAn2R+7sNKjVU8PUyRoAPiItRIrLBxVk3UNmOWoAh0pzhHq
hyTmVTAQPW0ZMoArJ/Uc0P5/yt8zFRtpQdGJGyEXJ5s06PP7NnpyCnrMGhAbNd5mrKwv5Y5RovnX
JJAKSnVVUDuk6jvCaXQu32r2g8Vi5TW2NBHD5BLgY9E7wyDqGjlI5mdWu+0VObDYv0ZGBBy/AuLg
vv4af7hn4lszZdUFH0WHvF927RIeeFX88CX/ZAJce+2Ocwv4fqgmEJj2t+6UAIX042uDG2bNqlEC
xwDnF4/XlptuhV0GnteunKal82qYdYXUGU0rRkLt6QOUJp7QD5kEmf818iXPZFrDc7uEowC6wVXO
xpnbJ5UnVz36/y8vzoJXMpGsdUKz2a57Faqo/dEz53GoQT14eewFt2QiWSGYd4YjAhDd+Cke8j/Q
VXLwkqcKqnZQrFz5yML6m5hW7vKkhOSACmfLe65yTgLSZE8KB3XFIS2tkGHFzJV2j0zsHKZ9eUdF
edU07OflBVoa2jDgMvPnAuqg6PZR5csUZddOUnzp2QHCnX99j53NSLAyXMdFZgU2WuZ5p3aXf/XC
PWDSnDVDEjWenFWYpvVI0KiNZ5qri/HQgmwEIo25WLlwlrbWMFzfc6TIcDzDEtq2mz5BRjsjHDmh
wV7L7y19wrBezvTk6yFqwxzE6SlB1+NGQjLm8kItPHs9E9mKrjoAXCja38oOXWpWtfVlMaK43L9G
Ez3MmftOrQb48WFHlP7lwa0yFT9+7eP/B3u1Ml9K38Lt0/TJporAUxK0kQ3n5IGaPchm195CE6LY
CRtVwoBzIbYT2q1Q5qiGe8Ei+XL5lyycchMiG02xSLMZXYZRrYKKutfou19J+CwNffY8H4LOgTYQ
BUeAHo6cDgHyh/Y9GtTW0klLoxuWX1c1Grv6Borz3nc2vDjzn8sLsnDoTOayxp3Rzd5gXI7akE/s
w5Q1IX737vLwC2GBSV4W5y6X0Yywb+bfHWTCW7S3VXG2h1jqloh806/pdS/Ng/67+k3GR+hLTXY4
O/59X1I3QPiVBXSq17RkFlyNa3gAkjuiSGipQFzF/Y3V2c2+i/tsy4oR1POyi7/maUwctE+GJOYj
mD8yn75NqJTatHxBa8HlDVmahRGeg7oUl2uPO1ZGrr2JWGQ91ZyCuN5LsysBZdmvXYUmzrnmBYPu
CAyNZrqzEZT31lZDzOnEdG6vRGoLd7oJEbW5DSZIjbNbkATiisVJ9d+oRNtm+18tvvgQM/nKPK3k
mcIHUt1knoPMzn8IJdbSZkszMKxa5KVbdL2koTvnP+0mO3EBUYF82kNfdT+DSePypi8YBz3//aNr
QnHNTSLhhCD5fee67iBIMd9Y1ZyvxCULZOGeSUxWFmyatCxoOGRt/wfAr24rqjzfRRGJrtqWymPZ
ut5WxBDejUAAib7pwv4J6i3vBVdDGQoh6P7yZBc8pUlkxnO3hrDwTNGF2H1ToARBjXuNUmVpIQ0f
IJKOR2wYaAgMMQtS1v3QNai3eVev5AuXfrwRAwBKV1Com+PHa5Q8Ej28zrZ6v7wwS4fNMH2We0VJ
7YaFvfOjafiuidmW2seS6VNRvlz+xsICmQB6NnC7KsvBCaEAn3v+xkGpv19Tcz1bxSePZRNCb6Mi
PhOmcIy5f+eV+WNciZ9c2M+aZytrtPT7jUvcqpVv1yyiYR2BJsV1yvQOvOtdECWjXvFaS7M4//2D
MSYcVaFy5i5S/3PQoXF+boaNaqZNusYgvjSJ898/fAFiUkkPaW03dJuWbB2ncW76AuqezEqnr11S
JgtTEs9MxmAHCNs4gpHHgTd6G66+OLpxmQvqo1yWlmWYNDagPUWGBpIMAorPrOb51ypmnsnDlLZo
fk4E+ryc6naSz7b6wcXbZStYsGITaKy7CTTFJJFAiObVZia+dXIgorKSalmwY5N7KWWp1bo9vDkc
+XUaD39qW76oLPneSPa7Jnp3eRIL59TEGqMEh0YbigfhyKuDi9gzQNkPtAk93cStu6aht/SVc+D4
8azmlpc6opvDuM6e4il7nOfhlkr1MBfZymla+oRh0wjEByY5mpNm9WgjBm2mO5u/pMOfy+u0sB1/
6Sg/zsAF31lWtyTExQPtWa9so8A+F6wVLX9YPCWvkvbZt8sfO5vwJy7QhEAD34MeIgqjkBw0I3NT
Ngc5Rc9tWciVgtjC2TVhwLFNcwjsIP1VjOyQTB7oqNTKwRULP94w62pkWRfn6IEmIOMMLIY6UtQ6
N1VVXSPL/cawjIEADxIgaxBUuLxgS7tj3NiVVnbEB9CHYCoJOhb5dAXxGJIce99Tb1WUldaW6Lx6
v/y5hfeOCQFmABM4yp01aIGH9CdzGrGPs9Lek4lY0YYjeQaAIosQeU+Sr71Mlg6FcbGD88wifuwM
YeLuoirfFeWR9WsGujC4CQm2NPQyLRrh2RPbBLzW0xhYSfLcqHklM730AcMDWNIXqeiG6NQP8may
7V+tX+x7y+pWTsDCgTZBwcQlMYjw0UgtR/uhjsEUkcWkv7q830s//uxzPhi/h+ouRBpHcSLWz0nd
6g5wvRW3tTT0+e8fhoYKTtrNg7bQTH07gpeAz1CN5ytByNLg58X6MDj4Zs46KXN0msV9PTebRD7K
Ll95+y2tuGHnPSggkENKrVNmN09lifYFMCettcA4fy/oT3ygbZg0nvpVhKIJBB9iqJMF5TjU7zwt
xWPOYzvf6M7PisDLSnUAPpRu+jp7pUOm/5MI1YH0oQzMp4CcRj1Xxw4BxgmU/2yXpXP9U4rSQblW
Z07oOUSjrUV1/jaS1hhtygKdapo3Apz4SS9vS9nmWxS3nJ/n62UTqWwMizaSmznv+zvX0hEyBRUX
m7KfxFtfNSAWFm4mQFxpWUCU+FE1BFPaA/sFxtvvrYCGfVB5anqW0gObai5LuUmlQqfPJBLrD7dy
JrctqBfvusgCjqB2mEx3grvq2SEcHD6Dn7P/siyLbHjQhL/ozNObUQK3zCbbg1Dz3L66sdW/jRmH
bv2QV3xL0yGAzFNyBJSYBkkWOSf0FEFJhdvgcVKyfwZI6b1w4/omSeC3fJIk80OR5lW0tUXc/ErA
2hUUmd0GqixdfCr3xwO0S9UDT+Nu70RN9RjNk8Y/q1+STxI8SCNYIHuhTrmdwK9kg33v+7BLnxD2
n8s4u6rgFW5TztneSYm1i8HNtk1Y7hwVuKc2DZ2azcCnduPNjrfXkrp3wOUP77aFgsRN0cGzVgNQ
0kFZAahURnYTuEPVv1nCqV47iwKYTFxUMHo6bWqXg0PATsrt9D/OrqRJTl4J/iIiEIsQV+iN7tln
PB77ovDyPkDsYhHw61+2T2O5aSL6ZEdPhCQkValUyspUqR0y3qT31mQl4Pga1cYA0YjaZjwBZovV
/eAcoM1TF6GB6mm5EVabfTezaXipAID5ppzUHLdO63r5jliGX4R9yfM73EXnaB5M2mwmUtGvTerP
beBRSxzmIbHB/AvjYCy1QVHvZi4A+DFhm9Gp1EepoOq5iV2v2gKnMuRh3tpkT1tm36dUsBc5ph4B
FxVqc3q8Gx7k4BcyKAaaA89NgbsEG7FRB6abV3NkDyp3th5xk1MDWdSdJ0QIfinnAEhXG8xwA7gm
mMOX3JhttfESq9zlbsWf/X4aI78HgQkifQkUCM3lFlS45Y5n1XBm3WKVGcq6A2tCltP/kOs3vvlg
/32vRAbDScrK7ratLevI5o69r1KXPg1VJRrUcJXVvQDA3dsmUswfrIWYuDdL9Y43XSfbEJk6MlRS
lt22sp152ynD3eHOoQABco2obM38nWcj+8IGH+WUZHDAe0DrgDXV9BxXRnuQNRXIAPTDqfe8clvU
ZvpeVHieZCBx++B9axz6sjS2TBRvSF6QaKr9tg1Anjp8b+IRwzH9cjPVjhlgtc2jORfiKWVkzvfE
91y64jMvO2Tkt/92yPSMSYQraE4+0ApYi2zDPN8M4znf3nJSgalb64A5dUrTrjvFnvctZsMZkji5
gdOsvfL8KRT81y9TnS/OcmLQaAPhc5wfTRkkT+p9+gFStuY+/TI+G9+tD/ah3rrn7p4/OC/XP+py
aE91SHTS0MpJUoaSomYuAjwxcOCTstkQgaSsAfn0vFaksbA+ej4za9J2cmO7P1UpgS6pB1RPYeW/
S2MtEb8QqOqEz9yeMpAPWOB78SFTQTtwCNJNnLzUPegE63l3fcIuf4anV5rkZlaDOkF1pwKlcbuh
5O2bGIcRSrzGGtHb5S6w3n9vtG48s/W1sjpRaUOZOvuFCr+DGfMbsdM6NAmAIerwompOPPbuyrbd
lYUAf11proTwl6MXS8cnZbTitmvEuJEy5ylxna+IXW4KdS3vPGWfoq6KSKidu6w4SSIDzwZEzAI/
MX26vrZLA9diumFwhsopLFRpG1ME0u2978U3vRpYOmVZ4RYOQFvpfIr7Lx39D7DAgFXfaL9WCbo0
dD2kI+CuaXrHOyZ4Z72vKHgzy35cEy27bFqWpyVVJ9+dKQpYipNVC0QPhX3qXf9Bieq+TUyQ29fm
TU7c0uUmu45xID6xviStw7EkwQBIZo+o4voCX/Z24Dj6e/uMvgUabZDon2oz2RhtEvGegI6yRob1
NvFWS0c8NY7f0qwfh5ObmiqavB6x3twj7vC95sf1r7h8RbZ0yBNCd+K6bjKdBtrsyrQWG1HSHwi+
EG3P+Qtu6LsejMLXO1vYWDrsqYgz5KMzUp6MrAx4H5lrsNWltdBMeao4OPwcUp9IYf2CMmccdGQ+
a3tYdxl0GG66u1o6zKnl5ViqwXeOpsrfJJu+NOW04i0WhJ0tHec095U78aIAG4JP7NeicvwDLfwE
4aRvoL4YOSAQnMZNP0I7J+nT0Fe0e5F1He/jZjL3yjG9M8WpaaT73lfD7xZMdKD98fM0DxQEL0KE
iOmudym5s6o2PRrEUM+oaiTvZDBQdOdL/7+Exygl86wUCnFFg8zP7KbVg9khfjBbd/yZ4vEYVaOp
fLu+HRbOJp1OMHNTxKp5hjKzuT5acTlumOSvTcW+3Na+5mn8zhpGKdLq1Fp12Cr3B9QK9lnd3hTu
WDr+KulwL6kleC8dnkdJHR/iutolZrur53TFYBasU8dgsTi2up6P9QlsxsnBme1X0IHsE47qXaNj
r5YP+VFQsa/s7wUr0lFZiQldHDCVVKesyUNkM4Mk/19D36t+ZZMvrLcOyFIcFLgpx4uRTcC62zA7
/xrbuXscGtdambCFw0WXrMx9Kwa73YgzpYZMrgluhuFrOX5J6BC2aw86S9OkORu8lc5pnAK7M1L2
AIZVcBnX7mGWzV0M/oeV0+XP282/8bulw7TibMoAmiokKGjDcZdCRtUJ2zDfmEZghE4gwSS1Me6H
rbnjwfE13vCH4ivdrnW/4Kl1JJeTTMA65KV1GoemeK9UYu/6JibNjTvN+vvs9Hwgns/YuVNW/a5d
8CbYjyNErpw1WoCl4WuWTwhyip0FTqOkYaHPvDtvWpNuWGpaS++qMbUEsuIW9NnkK3LHz7TwVtKX
CxtLx2WJJiX5nKNpi/ZRQQDFclEtHhS8MpGaV2u41AUb0VFXdTO5pGYjSjVj8HCzLhu/pYUTfx2F
ScPaSrMYimnZGhPP0kedR/Epys4s3suswCM9nXEvaB7b5rvNhqDOVhKzS+2ff//UvhOLEvkIUPgl
xm6ecV5mHwBxh1a34rT+PJZfMMR/MFmWJCUyfM7JDJ2Qvat70BIWX7rgaT5KqPzKg/UN/BbOq7kr
NtD7/tZ/rb4WP82XUQTexosQra24hAX3qaO32FBlcxwneCKV/h56WPPGb8tX7jZye/28XNjauszk
3PYAjkzUBqu2Pz+0cS1QNk+mlYVaal2z+Xxy/KrvY8wjsaOhyX9UXvd828A1c2e8rQlYrp2TVLVA
QmooX8FIgGrS680vTbxm8tjCjDDHtU/FaOyZiWSNO6YNFBnXyDwXpkZPZyB2sA3lYWUpeIilHO8y
7q/4lIWx66iswjUaNsw9YCak2nfl/cx4iErXlS25NHDNuFEGaCif2wBo5P1vCaWv0eC7mybd1uy6
sZXrDlblnqbeC/L2awG90Hhqb1tSHYOVgq1qdIrWOtG0vu+ot+3N3tuCFX9emfelmTn//sktUZkk
qZV69mm0k6hpagRshb827efpveCSdFCVaInlmibxTuOZuzofE9S68QcrK5IAQkUy9EbvpvdnS2fu
w9MEUxAXdE9u4xVh2ql2E+fOSrC2tDc1s/VHlF+AtGI4ZdabOzXB0KBIerrxfq6zk6KW1Iod00HN
1qB+MXP+oInzIbj/wEl+G3eipQOsYt+TPqkUrMuGGglAu8lWtRky5XSmIWRzmhXPfPkeQHRuXMFJ
Ba8JGEBiNb88sBYe52kqwUbmyBLyBIX5xexoOwR4o+S/r9vf5XOV6PxQMYiiKckEO0pn2JbQ2dow
dxIb6kMwUTg3QhUtHUWWy8LkCVBYJ0OOCHqcPNu1Mbhq2ibxdqNjOHhAaerhOI11vXPzRu08W7QH
o/b6Q21m1jeW4p57/ZMXbPYfxtYxm4uS+fapLScfD4+kJ98APIMY/PX2F/a7TtRayaTkzfmY8kBh
ads/HOFG3bxWsLDgFHQ2yzn3Jul7YoBGYbb3p/eExluEvzvB/vPEr+tfcHlTWDrQbOBGSZ32HII0
XuDWQKMUBxTBBgA8rMzR0hrYf/vNfPBAPuQnkKEuYz+MBQe5dV2uJE7/wGYuOE4dZTYmjTfFHXwC
cDVd2HMveUm6Uj7JYTAezkpjbVAAW3g3+2YZpXYpdyA/gIDmYNRvylK2DLo442Gcz8236zO69L2a
D/QyVEXDgTineMjvB2W8sHm+sWktbJkcF3n5TFp4B/fi+7IZEiT4kvS2k0EHpBlc1KK1cVnJk2E6
9HhF3PW8clciugVT+Yf+0sk9p6+xmVX3YzYeQWSNx/mP61O+1LYWtFjpxJ3cTQfwScpdOSUB4f62
jL9eb33BRHQAWl6WyAvlMBHZNUFi3glV7LGJAiO/rQ7W0lFno0e7YsSDLAq4WKSg+BuMwvlGKrKW
57x82lg66KxIKuEmnY9wFIp+gVm03wwn34DBHEcpxI8yO4EkuVgrSllaDs3icZ+2rJKjN+G7UNKN
3a1MvCTwjXjlnWdpRay/XYoH2jDh1ZgvpTKQtKlqa9l1G5B8fPbHbA3atvQZmiHzLBcQ2wSQ2DkH
e5Vgz045gLr+NmCW9YdX81NAWVtDqyBXCKAy1MzTvAso8HnJtIa/XfBDOrBsbEYjVkVXnsq2/IoS
vreys9fekxaq3Sw9lugUinLcGk5udIft1EDazxP8nSZGAu0rB3QuIJ/LwDhaseaHmsSDmY7fc8Fv
DPb/wZzliMPBogeTRFLlwxyS7GiAPHdLSmeN63Jhj5nn3z+tjuvZDehYcVsZffrq5ecjsa0PKRD4
IZ7n3q+7lqU1Om+9T52UfV5V9oyzkan0IPMOD2fpSpZjafznLj81TVIvLmaJSugydoJSPYwMalf2
fxxl4tfHvuBTdPLJ0ptcUarYPc1W91rOImxsuh9QN1tl0BFywMta31ayZemINHMurYmDnfWUEbgv
JOPxPIdXxZ2d1bedfTo6YOxBxO6LgZ4oYvDC+2InKw0vLYN2ZENUs1RAHZmgwsq9QPpl+RaDzzSc
mRQ7lhVrTGGXnRXR8S3E62w/b/ABOcp07ew+xj+zvRJlXV5qomNbptY1bZYrCjo1BG/DHffzYILE
n8ubgFSvZlNsru+pBU5hAHz+3rWJaHOexnhK7kfh7XlrMwhtZtWbUqZ5sEEynGzNgheAZntuH6ZN
m+cbljXJWhp7aQC6Z6HUSTPmSryUDyDhCc0JGlXgSwxAnQ8yStsA68xNcTHRHUyLR/NU0EahDhE8
4/H0lNXeTYk5osN2aIunMdeHFqBsrR/jmP+Q1RoPxeX9THSZwcKB2qZJsBUqU+wn+WDGL17z4ojb
mFOILjRoDPk4cIX2PUBNi7IGMeBK8LxkIVpU0ls2M9Mst06khLA5yDryHTRirLDqIARzffsu2YkW
lyCr3I/xxFEtz8qNbT9xq3ozyZNs7b0hAd67LTIhvhaZkKYi5QCurRMYKcKcxEE5/PZUvL3+FX9u
6v/eqYiv+ayxqUeEuziV6o39ah1pWBzbL95P/1RH7dZ9mkJnCxD8a/rMvpmv/j059nfikD/n38vv
1NquESxePhuJzn1YlHFfpBIEf65ZvhVed99P1m2mp4sQglCRe1KaePGx2me76d9ZQ1ZOxT+phQuT
pzO19UVvll1zZpyBBArQul4d8iTuXodMTCF1zNENPdFMYVmp+bH0ICIjWmV/JBaVjxNFMA6i0HgD
3QTnCA4WpDFTVnw3ZiQ2/SxPxyBzeBdMtLN/JN2gdq00zceiAOPt0DX53mhiL3RVzDYkzfubLkDE
1KIUUvq1ZZ5ZMabit0H73eznm9b4OTZrsuYLTkXXWc4lYdUAmXqINt13wt9Kd4xyCHgZH9d39EL7
OnkjdFibYUCp7GmWG8sIcBUFneK3ZBxWFn1pq2oTVHeoR6MKz+AkcR5JCXLIoXi9PvSlps+/fwrj
FFAhAxJieLadbW9bNhPbW3O5BldcmhjNJ3ZJr1RSUnnqMvNdcu+QTAkKq8T4XBfu9+tfcPmuQFxd
epWzAkJjrgkRXal2BkpDypYdXF5GQ+GAoKB8a1S/8e0qtOfmgKTgZrDS6Hrf57DhH2NE15qjrAzP
7C0pu+NoPKeWeqiT4r45I6Js+jB3anNbL5q/HJq471s8WB5To683omj7EOjuY8PL71lGxbbvx9t6
0n2iW1vJYKIq41gV8jtQ9G+2gIpmF4+A4rfTf84wJitH2cXTkri6i/Rqb27GFsUbUmR+mGQmCQd7
8oJhWAN2LPWghXrEbNLC7DFrOInVIzSS1VNMoXGFQqty5TniovHgI87b/pPxTNbYAdPjN0dk9X+6
hbHzelxQry/6RdNB25rNgy3TGISB4U+Z3PvGmzWbW6P5T5jFbSugsx52qrGhSZ13RzWj7CbI3Tjb
go3LDaZKrim+LNiHjiUmpgHePSsujoXKs4+05iSswYUXgYoDMFfc7wOvz4cVV7aw4DqweKjJVA6z
mR+BOlObtMlAW9E5NGqyYq0yaqkLbcGzZIjrGTIYkU/uUDS09awDH9obF0Rb8SpvfRNP9g3kR+pi
D9FTO7KdNg/AGlOuJEkvBpDE1TkPlS+As8+97NgQAdWOEficHyJj3stQ2uCyL0jehGProUx4JlAB
ur6TF6xEx3BKZfHYb3h+RK3K/VQbrzF6ua1pbcr8lFadGGRxdCG7/dib7n89YFArp/rSuM+/f7Lu
0pgTbjMxHIloQe3d8u/1kK7xqyxYho7ebAcPKCaBwnIED/mPPJ5SHjTKye7BytzcDTPKmkID9Bor
Gc2ljasdxE5OM+7Bv0bQPv+ZT+yN0ul7DZbH6+uw1Lx2MVEDasCNWRXH0S0GIKbHMjI9SYLER1B6
vYuF1dBB4Ibber1ilQs5b9JtY07VHunNNRrhBW+rI7/HqumT3hYA35QMWliPfjUGRcagH/tyffgL
HejY7xwVe6Ms7ProJL763rcpcLP97I87YA8TCH1ylu6v97QwUToEfHJ6MtgDgbllpNu3re/fFX2a
b25rXTtVFST/LLyFVEfQ3vRbm4PkjFuyWslmLfgnHd/bzKXD+h6Pt91Zo7Y0DWcveAr2flacCWkA
h0Ba9ldnl++3fY0Wv8kC+iuWZzXHeS5fqjR7a4s1zuslA9eCNjIV4Fk2veZIpyYJKUeqoRjce6cr
UK+WOmEh5Ao70MLW0iG/xejEKOGr5TEzqncxlHs/dbZTZhyqof16fZ4W7FvH+eIa2wENNMijmIxX
PrVfmDd9bycQzt3WvrarhqROTbc/5zAQEsgUZX4CBOdyPlxvfsEkdIyvMeGNWPoY/mSrh6quQO/G
ijWh76Xp184gAXp54flSQveY2wFobQzgAOgdJGoeDYetrPHSF5x//3QW9QXvRedgjcfEG+86I1H7
vC1uDJV17G4ph6qdHecszoxy6Vglv6qReOGU3xg36cLiVPGMQGpdHpUkQyhl9sv3CtRFt2vzs7RB
NUMGuTneCgTHBlVfG/q1mx5zvhLkX66LRG2LZsmZgdS64VbDkeJh09kQMdJNg8WG1zaN8ZtnU/kd
rNj9ez0qb8tZL05idqaDp8i4IyK2t00MlYWusxKUBoNAy8nNnz1F3jdWuf10fYtfBioQV+c5A/Bl
Ttq04lGR5TYD10vXPktfuB7YXoALtmuRHDJetEg1D74LSOpcbiXJ8CIxQ6gqY/5XAdHEd4Pn5vb6
kBacuQ5O5uVcxgRZkaOo+AnJnLsmYdC9kS8A+IZd4z4bs7mmCrHgbXWEsmBDnVW2Zx0V3RiWv4P8
eGDV5tasP6h/E3aLuI7upZwEryrOxCOs8++2E1Mwz/NDycvfvru2jgsb2Tl7mU+GPhKIa831xCJU
oYGrYN9aRpiocuX0Xmr9/Pun1nvhmGbdoPA6nTy1g1Rg9WjNdfKdz5V3Yxeap2p6PAeTkRqRi73d
NnQOCY33jdmucegu+Fsdc2wD2BbPnsUjSapmY3TFvSrheMc8PygfUsfXN+95uBcyOzpbpN+xckzq
kkfc/+r1/1lyJcJZWgHNURlQUQQvpDCijtyNtArV8Joghro+6D+QkUuj1lwVLV3DnPqZRyaXzclQ
tn1XJ2AYgPJqDHeTkAZqqHn9G1pddMvi0Q8J1OmhptXMezWDC8CJHRZUHJVhUxL72wkoyNuuCDpi
OeWGsAnBh1ctGAEg2dXOT25ZbK9/+cK06qDljpEUhd1ova0eMjD6lSKyzF/X2/5D/nNhVv8BFrep
za2+x9AH0OG16TyEnl0HAo6+aOtdomgbtAx32xHsByAfN7fenK08jS44Nh127BiD63st4ZFV9488
ToLR7YMsLXaTOLb12oPPUi+a0bZ1ZqZO0yTHQtrAHZn+k5WAmSN2nceZD+A9mcyVbO3SQtl/eyDh
gyG49Kv4iHAmPXBUDe68qf6fsK16ZSssWK4OQKZQ45ITG5Oj43+tFeSQvXwljFwau2a7ksT+THLG
I7uyftBO5rsYETbloJu4vtOWOtDMF5B4BhkEk0dKOVOYGqn7WBPZv3CeJ7fNjo4/9pDsn/0KHqKW
h57EoVmuPW0vzLuOy+1BeTv64JqK8gz5dumP6aYuVL8ybv+yP9aRttwmUvUK457MiQfgKvkwbfdH
r5Kfc2U9xRMjwWS4gd+w/fW1WDhmdOjt2DtlxQ2DRZ4Y22gg5IOK/LX1ZQ/N3nolK7Cw4P8gcEu3
c2PP5lGSQ0OzfMmcLqzUTQga4urYW5GmrlvWDo86KR4SW/7K8u6RDe1bb1YhSe33nN6YndEV5qkh
aqR08SGWTe9Hl0PJ7yapCHyF9bfHmABjsGurxZlW5c9lmbxl8RqnytKW1QwahcltUaVNerQTxOdg
rQxn0BqtHMZLO1YzZgNV2FUCApyjlfnFK5LGwg2RsETlSAXW7pOPOxygkqOSH+Ps+VHrl9ONMZiO
tE3VOFqGnJKjBbIrl6YPjjpNk/N2k2XoSNu8mLzG6PBh3dyFItu5Zh56tAhLtkb5tmAWRAu0U94O
E9YmPTpZlwXFeGgm8DFCQPY2P6sjbkXdFH5splCeT90ow6MtaOWfwWK38iq44Dp0uC08rFXJs1XX
nhXUqMiX5neWPxvdjQtw3s6fongQGhFcNWHXWQZEp0xMHgi485zVb2nCyIrHXTAOXd1dVoMzKRv+
nCjjYAp319fO+207SDPpOPUaP24hfUzqZjN3B9bKB1wMA1mZu9t60Cyb+i1rUokwIyv+c7NHg7hP
Bn/oXbJy3V4ImHRsrV0RyFIRhGVuXgLwE/8PEmKw5qY/kLL5WnX2GpRk4RKto2zzigyunXE41h6i
y4gvQWbj23Iz5bBs9VKKm0goiasjbuPJIZM3MhY54yPPZVhCIYNVa5e2BYvWYW+QEfIpygtwmpLh
XXioIlYZeXPbtfVe2Kw62E15VePzSfKozOwDy6wNqMNer2+lpaGff/9kbc3gDgSlVDwiwgkGOwNs
b0JZ8tpFc6l5zZiTHMXaFiTVIoh//nB7pEZABguewwKe7/oHLLgjHUjbzzalhokDFEeyTKsg9t/H
LgePqbfSwdLka+aMLIJj+Q5u5Kxu3ooOScrB2942ds2OM1IkOBYREUOXe2OLNz9zwhGSonb+cr2D
penXTmkH+qGoos9jhADJsJNwSpGjpLetlcFXrg2X59/RobMDyUZgHOCLGHslkGwzKCj4Xm1+WxTj
6OjZjKRzmjkeKjus7s43x9DkaiVbcdnNOTpcdvTqik4l3BwtqPPhJgbYMafkvzru7cCsSPtaNGWy
Mk2Xd5Gjg0qFyIgapgFviKpS28Iosq0zuu7KHl1aBM2KRwFmfqfr82NpxmUe2C1Ifc2z4mY9VuI+
hyTEypQtdaTZc0p9UG0Bmg6t+3vSPbP0qeU/IHt6fbv+SZ7+m4twfO3+PAvJqMtkfPz4eIyM7eN9
+uLsnf1JBWA4DabQDIE4DU48/O0GVQAsWtju8fwU2hsEUAEwx5t2Q47ucX6vIm/f3E1VAJ358NXY
9EEf/F4Z5cXLmqnzp3sNWKghEdmdykw9Mqe6g2jayvRe3iWmTp4+eqU/mqg1OjU+PaStu6MdWXkj
X2haj5qTKhW+YUK4hVpvvHrJ/F/XZ+OyizH1eNkBRZJKGwjPKDHFwWT7gR2TJ5qsvE9cjhBQw/33
+WS5VYVEUFMdQaWYvHSF4SHW94aNmjPoN3CbhibIOo/UnquVnNRlAC8Ov/Pe/3QkJhTLG8syPrV5
i8frop7mt7wY2G5G4mUzO1XRB0NJmhNpHRtPIDx5wAHkAvnXpv02cfL05CXc2duNY5fh3Cr1zSBp
bOF4nZ2DxaY5Dd0qTqELz2oK7YBJmVEuEbMHtBXtvWv7PU74yghz2xu+GL5jVi90TNbKZpZWTDMy
X/hO6brYs17csudGWmTLEm7sTJdVK5vtMluP6evQKLNHoWWFWs5TBZLoOnTPwAnKja+qqrIqorFb
+6GT5MZJGaA9Bs0wGE9zqY6dBbrjMCFmF+PvpNhQI/HfSVM4AfPr/iPGBE3h4LXNT+hCxXOYWVn+
VHXE+GZP8dBtUcShHlgKQdXr2/uywzP1207WeRRCA5YfmfMMDVtapW8Qc/RF0Jgo0h4LdWMgY+pV
hsKMidsOxI8qVvLfIFKuEIwNrDYCv2+ECOISXGXXP2rJF2ghzWAMFTgwmTj6SRfXAU4mXHW9mn27
3vzSBtPCmm4QMhmKNj6arfPTYyCUONfm5yJlK8fd0vi1sCb2SFOWLEW8zcmD5Naj29Vv18e+sN76
jYSrgYwD2PeREzNCVLKcejE/CACYAlWSH9f7WBi+fhkxQYRt+5bhYfjdq2zYBiUVKyu7NHzNXQLG
SmvBEjywxfPRTF+tRmztxg8nIB+vD/5y4sf85y6S9bzwCuVFluvft0O8c4V9FPVTSvOgqYFMLK3f
VUq313tb+p7zFvvkiytYniwN04syd3yxSP11csp97thpkPtr5b1LfZyX6VMfjuE2jsE8JxINnw+U
yIdm6gBh8ex5k7TtysosGIV+TxkaE2DqBinegWavrKN3LhlfEO6s7Nul5jWTJhLj5sAQRYym/gfe
3tqXJudgbQD1t/p9fTGW+tDseqS20QMewKKYlOoo/Un0Qdv2RmAJC27qtk402wZgH6QNbc4i0hiP
BBJTiVFFaaNWbO/iN5gQ7vp7sWMzIeMMKEtUjO5zm5pfeINAsRy2N4wezZ/DmE97KZOdHN3Wt6OY
mcFYDNuU479sc1vrmnUPdGg71TE7kmxv4o4eg/WODuPK2C9ehzD2s318Gnsjx4HUcE2RMHZcnSXP
v1HW78fUCC22u/4FF20NfZyX5VMfgJm2hoRlRTznv+vSKALlERJQLxehWw4rIdzZcv+5RqCX8++f
emEsLkGE79iR26ovBDoHgcHUy/UvWJolLXpqIanmp65lR6TyN0Nbf3e6OQ9LgcouCmbVOm1eb+tI
s2jQ3rPEBmVSJKVVf8z51EW8rvpN7sv4VzUD/VhAe2rl/XrpqzTTNqZOpZCoZFFnzOEoDtTx7zJ5
KOZ5l9pfrn/Q5ZdmLItm2iKFSIjpEhpZo5dZgRgV/TVXFBVZnYzjLc1sHpq1Ijs5993G7sn4CiAR
kEipZzhrhf0Xzy/TZ9og4tYagXLpklNd9weh/N1U0I0iycmk814UPk6XE7frlZ240JtehoD6fl76
7pScrJlGpsGg3sFBbV/dwWzvTd7uWoULAGvfrk/xQnd6hYvFWkgetCN4x1zKDoZy4NsgCRLFjt8F
NqwbNKlngozctWjUpXW/EiVfLvzFrGp+r+mgodsYhh2BpsAIXDJJdUpaa8g3pC/jR79o3cDLOBNB
bfJpA2oZ991K+RpA4jI+DP1rnjG1WStcljnQRxjnNysBjObE+8l2kEq2Mg8qNZk6xFNvA3wLsXcO
CYYMtVJmQ6yACJFvU2fqUXRKp4+pLf0Vj3r2ahf8kF5BA15h2kL9041sf3rmYzWHnQAruSHGp+vr
veDo9DIaNdgli4XhRIqVsgg6o3d2Flji1tjs/+Q0Ln2B5klLF+wwkMvxIvYH05Ju60S91MC4jHiy
snF1KxgDTqw64zU3iicBwuatXYKm5osA46xpvrkQV3HcR4EHkMIuDszkK5O7cJQwzRE35gj5lBig
/wwFd9JIw4Yeynx6LNnX2yZXc8BTIsthUq6Hq1/8pcJdFrXCK+v255np0rxq/pb2pplaMmYRClVK
xJqOl4bGCApwpaCoA92Y4jjNjg8e9dHdFh5QlrVRuPtUAd1bzrLbOIzav69/58WJBG/7efd+Oi0l
EDFNO3N2VGw4Gky8JWL8Pgl+FEnl3BLVoQ9tH3U1sRNiW+yYikhUH2X+v9kow+vjv2hlaFvbCOYU
M+h0Q1ByGObIosl2pHwn2Vol9dL0aNtgbJAE9ugwAXAW/6xNyMLVnWlDIFx8oM4luv4NlzcEPkLb
ELY9p53r1dB1IFBthq/YeZX8Qqrqq92XpywfH6lQb7Y9ycAwXRUAKvAkoJYRpPGaDu/FGABD0E5G
PxnbxpZOfoJOeLpPjAyxRu6Vj51bG5vE98iedCxf2RAXPReY/M8n2KdN13tpM8kSumfCYMM9iNXn
8Pxxb9enc6l17TgqaFKWPZw9WD6/De1r2fzvtna1Y6af48Jou5wfUXlnPTTUjLejn6rd9dYXNrJ+
XAw+F40xyf7E/K6dA45azgDXK34/O8X0er2PpZnRjN2ghc2ZE4+ncpJV1A31sDdmKn/f1vq510+r
anBZNbilTyfau92T3w59NIxxd2PrmqF3Bjgerf9z9l27detct08kQJWibtVWcy+xnRsh2UlUWEQV
ihSf/gz/Vxs+n2Ng3wRBEEhaEic5yygybM7xtom8F9uNWs1XRIfPXv6HMKcc1lo0SxlEbWlXOtmQ
E5ijpnSQefwiyf7sFh9inPemMYOnmnPYdQDLpCXt97L9SoTnk/D9mNgm8USkrwkD1z1EE17CPUx0
XZo7JX+2DpZh0ZdWx5/8kI9ZrWFo8++dxQlBDy4j2JFcJbLti73ws6t/CF6L9g4PBGcXdHgLsx8U
UJsyVce/L9FPtvOPPFqf0d0nwaAvdvgO/G8esp/oyxT6P/FB4R/yft9/hYBTALlvc2YuvWVTmWSE
PzdeiqHcf3v895f2r8tH+5rG+whrxGGSxbBCfW66DS1qiq+C7LO3/yGEp7DPiK90A1Lz8BaioZTO
6VPctb///vzvl/n/Eh+8ng8xrPBu2sXLmnM0m/ZKTz6sbqfsi2rrs2f/EMMKjtshVJfji5z8c0q8
Hz2Pz1Is/wlrgIf/EMCGeJActzC97N9h8xccliekhWprD39/OZ+E8EeeJungfsbaLjsrzsfc2OEm
COI8WzH2nPoKE6Gnv9/nk4/wka6ppYWtcQp1KLcD2QaVyvDeX8P+iwj75Ct8pGhOnoTguDQaCvSs
5NtWDuo3Ea9/f/RPwvejPw9sR1mI/mB88QBC8tdfNhthpPbKSPRFgL3vMv9jgX7kc69tQjAoxd4G
jnIPKb4le5Ck3wpwyBsPvo7tegdvzQUZuHBflVmffY/3N/mvoN7GNFZsgsnslOyHLFZ3vmru//6+
Prv0+7//69KahqPsyIJLxyCrYOgD2xwdfJGwfHbxD8E8dmxYVYOs3mP0etfqNdRfKb99dukPoQzC
sowdzFcugD6FVyjvsmJux69Yb58t0Q+BzBUU0bbW0HMLb0o/gcO97HKzfYXw/CSOPzrhwKNxYtDO
oOdQjf8o8tuK6z6AtWiAKShPly92i09+xEdmrEfgdMk07jLNAY7h4VEqc3AT+WIz/STSPrJih1D7
1s/eA8F7DNu+1O8OscoW21fwm89u8P72/rU0W5FgiO4nzbmff3q+prWKvctgvJsFbcfq78v/s3f0
fu9/32NqFxCQ8KH9TVTG+cfFB21CFP/t6u93/dfVYUdq47n1cPUEWJS5olOWk/mLi38SAR8Nb0Sw
wCt0Q3ChyzvlO19+btH6++8P/j/7hCH5SIltmnjgsO6iZ/igQoQwIwWdNJrXejhtUVOptLlqIily
KCZ9gQj47EN8iGdoGzR+SiUkT1tdUgCh8iWJSkLlFxTi/wOE/I99O/kQ0qlRzA2wZrsMo+cOs6Oo
bvp+epaDC0pYBbPCy+RSr2i4YvTm+DPKXZFPWScOPAyyck4MCfJ4X4LjEHFTaQ7jADQtmq+Sh8++
54fyOqTwggjSECrCcvyVgm3L8mYI6K+/f9FP3u9HOiqfFsBoxzE7d4YWgf3eb6+e++LM/eza70fl
v5Z5b5soA9nfXnYP7VIrs58EYosj3uF/e/YPGwHfInAg3sUqU8Lydf/G1BNbv1h3n2zFHxmn22YF
G3fkm6HTeZOstdUX6Anky66q6St31E8+7UdLnIQbM/Rtg6Q208/M9y/+yL5AhH32/O+3/Ne7hyz7
LFobZ2dv8V62bP8ThiL1830O9FWgG1ax7kvpwk825I/cUxhIB4obBe31obsLV3mcW3LxUnE7pF9p
vX12iw/bQIB9wLaDj5NRNw5kw67BIF8kedBuAJkn5d8X1Gff48NeAHPrpDMzfkhA4ppbcYAr6xen
4meX/hDFc+DSLkKLAAohiuR2dn0lg+Xn35/7k0D7yPPMaJAu2YbTatraEg2CcyrIg3Vf6dh88vI/
kui9qG3mgOzu0uz8zuu8oplRHk2wNPzqDp+s1o9c0tEPo1lGe3CB4MtlaHRUDiYu3czfm/9SlXaL
4y+Ox4D+X87/P7b8j+xR6UAeUE65i+zmsMI4KXmK0Mw+mWZSh3Dk8x/gU+ZXxE/3rPeFHkTUQ+uW
EgVrT1iav0joIVQc9u8yp/7sfbeS9YfM2u5hWobo2wb35ksozXqERH53txDaXoH5BX26mdPLHMn2
eoohwRXBva30R3hEMZHsdxgw9gccr7L0/S2A5C/Q0fW47qKiPAh+TyBMVWG4w3MeGLmyBaztTcMq
GrA2r0fJKjR7Csk2rvmG8uyyD6SBv1Kk7xqv6/+Rfp+uNf57XELOAoC5uYvrVIT9HwO5+G8YxEW1
lP38kqEhc4eBqz0v0woeUNS5ey9ITVasvnUniBp5PdQyW//k88bcssGNl4ktza/MW9o6A824VGvX
vcKlevk5Qwrwqid06wvFDFhRPFo2GEsF/GI5iUpfAWkCGL6955vXvDgIbPz0UOvDm37tH1L4UYNQ
3HYQjo0SmPJMvUZG02f7jnEgi4rEEgNf4EXdKNuJCuVp6HJE8K7P+OGuKRIX+GM5wI8I+Epj8rWR
3kUlu/8oEgBbc0Kb5Cpd1uC8pVBXZmlCn3Q8DlEFjHcLzfF+muu+p2mNCOOy9geV3gPXv0cVrIhX
WcbhQm+CZglpAbt6lifMbc/EH92jIZNXpmsTYDm0Uz3HQtfDtMhajW6A6Ne4ncakb8/gb22VCaWs
YjGu5W7XuaRduJ7Ztm7HULnp7MtxPoVUh5Wwa3Lf0Gl9RYGmV7wFER73FBQzJxZzRD5C8nWMFplj
wWb31l/sQxbFEN4MQ+8FbizNQVoa1jQNJSyCZXzYbZcUHlCqeb87+yuh3Xwl1KS+QQCTX/uzmEoc
I9OtXdP9tRk3WWwzpgeBiba6i7IfZCMygskA1vQ4SVptNBkLtU7id4q+5d1EbVLiuNFXM25Xxxbj
wKlZ3nV6G5QFY7zd0nTVdchGDOKWbXwMCLTS03ba4QWH7v51u4z0pbXBWCcz6+9gHTbfjl0YlHTB
2F8yC/L+7vFCZDSr1ihYv8XbPtayMVMlfcqrVvd46b7eqhTj3RrumQZ+KNNy7fwouCJLYGoN+gA+
3U7quCO8inw5F4NKmpsJ86e8i6GPOEddeMwEA25jXijETJW86nsZIxgXcZXMMb13pumvA9XYYom7
9NXfA1P4geffmxA6TVz4YZurjUT3VvHwSMY0OPoWK5MFm7sRGxoStiVg7hKXHjIeNwePhms1R/H6
LYj2N0V7AFOgLX9Y9sU/2nWPIbXi7LVH/QTY/YDKGmbr/Jg2Nn6lq3bV6M9DkI/eLPN2tfGNQgJd
DPvUt+CuJ6T0Gfvjk1Bc+DJnv8JsIHnbtryIs6TNagHy1jferd8aR/s8jQHZS1Z2TPbRl/nmmeTb
0Jr2l2PtWPSS2/3MCVnOWicw1vSCsfBm5h5pqiHzkmWmqY2I+F0YD+qBaQZN23Cr/S4dH6ZRC9Am
0+jFMOL3Bd9ApFAdHyswEqObNOHbM48gINAGc/sW4W9nZBwpdrthS/NdUgzkXeDlfMqish3HNwO5
odPiD4Dz+554asdthJcX797Yvm1RgclC9yOzIVDVy7CxmzaMo4PcW8FzNfPxcQ8GfsootNxFAIfi
2KANWxmSNAduEwNXyX35Eel3tlC/euMN0bAQQJBlv5O583K4ygaVlhK/1zckX4Sw0LNgSWFTj9S9
lsERmJmojAikkGk0owU+CIAf+nXwa+uSIa6TJm0PveBqzpeVpXPB064vYjgGHXhDhtsmhZ+pXWa8
yKAJqlARVYsmCM57a/tiNdGE5Zt1ty24ZY/OeerRaLE/Q8Ea+C94W11Rai1GwTJF3b/uh4RaiA9m
XgPnq2jpX9wAB3Eis/jgoICUm2XZLus+yme3KZrTGU/PmyAsCDYd6N1nyXPURtOD2Me16id//dlK
D60Fw3h75HN3v0qV1XM46sOsPJyknfPBhXewYk4Cjbk/HZZXYqLuLlBrfID+jymXNN4K5nmsaH0t
rjGsXWvTzd3VLrbt16RGeUOx8df9SPl37trlkkLHZSgwe4muvTjwTtsQjUcsC6wQmoiTaENem7Ht
KgEINiC6BpR1jn17wmdaod4saB1ArPx5hHt0nytFk3vNCN2LIVPerwV9jWuw6dhtYqbgQJbY3fRG
tN84vLhee58PZ5Updt0RQw4UWLvS2GY66wAXMG4S2L9nfQdVxuXcBb3J8hFn71MK+adckya+F/My
QU025I87hFyGot20v1TZ1DUvktrgPKJHXdqYsUMkxPACWwCOjTkBvWUnyx3XKYGVdRQVTaI3CMM5
dVimXj3LSes6o4p9i/fhn0XCSKPc0nS/ikd8qxQCzU9IJhDyTdD3JwiBmVO8BxjfT8ECBdqg1RKG
A9ha3UOESusN4AkyV5z3pOhC9eBSdcP7LJcI8Y1jW2SRyu0eN/SUNF0U3CYCVl1VuM0W1tit/Jal
/nwOhYfQmqU4RmkzzXkK/p0uhO1Je72ErJsL7UXbVi/YHo8+fBfDIptx+joN8YEcqrji0RdBUDIL
Y4Rt4MHjyELYbdgIpYFAPyKaJFg9MuFe5e0NuXdj4FfYtvwSlmjmj08XVcEU2E63+wbBKWmIy4ls
MKROsvkXdck7RlLAzzWggR1zEnRRjJNtyPxyRv7zCqK3eoZKv8jyiYWi1nrTxYbVInJLwmaAfkzc
vpEGB0Ckgj8T993jvskMMIZGU53PzI/CwgAjUtAUYuv5NIy0hsiULTRNzHUUe/qArTC6xvLeTtsI
EwTeu1jl45atugiU174lXsYuMoz9SviT2QqCrTRPkKh5pSARtsQ9TU9dmupD3Dp3u4G2+hynu39B
qzqCG7I2hUIo/IKhOcv3fdpKSN2ASrttS1CxhbCDs70/FUDwuK5UPcqAfIszEcIdz7N3SdtvtZ34
DLoL6CoAj8uKEcfqnfXjWQvCHuCy0rJbQrvx0gOn8BRv2mZ5Z2fvJvJaaEmyacB2H61e+CxGkf7R
XjL88DON4zd18XLuHfLlQWCmDd1iftzWNERySeWdTQ0/NEmon+aNzPdiwAHCLYvKcIpdCqc7AvNd
nkGZKl8n3z0ZKexSwt+Wc2DYto2cBQxgqwnx9rxMYijbeQjDSja7uKXEb6JSEhHepiIm2IoIN1HV
OOG9hNI1IAH3Y/QHAhXuEtl5ugGqA7O0nrjKpFzPuQwGAVARp7AcllPzJ572pVBzk3zXANHl3FpT
yTiNHlca2hu2NlBAa4Ha8Up4bje/Fj/1kiPDpQakl5AivwcCZpUFXfhae2Q6DmqKYf+Stmgcxv1y
oE0LsSIiCTztLfNr12cZ/HvD0N4tEFeEch2qWUJnV5pFNxdYVOyuGIwLpkJGAsmMtb18hCh0X+nJ
TbcOQl46X10XSpCYYnsPPyNXExAeAQPM3PCe2nv46wwoFyTy4TXJfFYFC9Bdwzgjx58nNEq4sWEh
polBy3pjomCTxg7X21WSIiZgkvHG32Q+GzzxiDztJGOoKmFM057adGoufa9R5Gxrc5qiwNvyjHt+
ZYNQnBY72GpKpLyOUJid8XqDwq5ZUG+JUIDABMPNbMfmoBcy5Qt4oC2SF3+6moOAFRBjEccum6Pr
BBnpd0Og33iiuzdDHK0f7yeahdXSanI1JDgvgHnY79JuWe9kNGuSz0rDn8EfwN/ztQOabRn2I6Qy
iI9ZdoM/SDc9+05FRRp4bQWJdfHs8ZVcx5GCtOk0jtNhyFhSR702ONuRguQSSI1iDpPh0MjOP8d8
4wcD874Hv/XG7w5J9nF07XgBipuLHBkYLwGW5An4X2waSza6rkiUb95a0E5eJzWxEryoEcSfGCrz
uUHg1mMU+Jes5ek/zEiY8w2cLUXHE1Igt+uuaD+3lSe0eYcnQeK46N2Kf2BL+wx0q7hynmh/j431
YS/VTAfuRADjZB6WLNVxmTh8JLQ+uzs7rG6ojGqTug89dYpAezrES5BcZbsA2LnnYb2vukXhyYNz
6ydTX4TRNj53C5t+WvhhvgnaJz/w/HYooNwQfrMNHEm8wPMq1OriZWatv+UhGgb1BHXaMvRldoxZ
sr4SFcQn+BO5p9m3ZebcbnI9Q6EzRVkX2Oa0dAJqphHypHIRQy/RRfK3rAi9RpUdGfZ66iLXICcO
3h9qdGOJEm/LTZcpcexxEgAhCN6bP08ZOIueoXVL2/FqTs1SrXuTmmKGGj3Gr97Qv72LFrHDtI2o
YgCQRtUFdYIO0sJV30dJ7pMBipJZthVZ2vtIXLX4xvtl+kEFMtIq3FmS3vZKiPkx7IFKeuswyeqq
AUVzX/hict8AFQgvYhzCY+qyKc9m7PNybmFz3sYgG86PZKRNZXWYVCoWqi/HTAanJgzWMOd4CTDW
moz6iWmBzEOp19ckHeLSMB2fkIktkJQ1cnoatgGiBIm3T4DhYuby7KYg6cpWJxH6IWMGzqyJyICE
zpHjskFRFztZSus1a/4JHZN3yFXmvIVrfFi+G6OlBVjlNi7b5qhRH8g7mYZGFS6mqSwUNJ5NlY19
l5WNYgA2oqv1uzHK1EaPGRLbXUDGdXA8X4E5z2m0wiClgWTpmIFoF0Fq+Sc4E9th2GdWbHiJDyEk
up4mTpoSmucRNiGYkFwk2j+5FqO/5BNkqk7busqb/d0yYGaS1QBqea9abPacIUc7Q/arvUpNCutB
6UOJwxg6lFqs/dFQTxzSKWHX4xag2YJWuoPdTAzmcQTe1565s0O2naMHhEFhO7objtqojAwSwJy3
fnCMvV1gNaIuAmVPS3EtMkEq0vL54HnQwelW0tcN6e211bs5YgGnBagtY5XBMPRacSCkmzSFHGI8
bzn00MzbxIMBudzO6lAE6q4x6Yrv6wZRYc9+HFuUSmHGzGPKdoWaRcfHGHDnomErraUY6e2cNeFJ
hw0guYGLG6gLrLZSMII5U4Twimx5zX7sCcIUrC1Nr5TXZEc5aw1HbICgpnXrnyB07X4gfeSvg7dt
8BPCEV5qB63cPNm4vQm4Jx0ycLQxek3IrWB6uPL0Ml+NGBzihEb/qHYoTO8hm6h/Z8YLaJ6mfvpP
L40HEi0q69IbM3+FgnCCXXlCibSk0HjBRvyWdfy6CQDVTuRgS48L9LmmKSwghieqxuewHSdAMmC2
AwdZ6IxH5dZmG+holKDPGPXPE/xhMO8bDAoVO7avPhX9PaKpzZkJ+quUxW05OkjyLmLXVfheluXA
l3GbA7jQlCg2w/MSRAhFpaEXU0QsbN+QQ/kVYHPpedktrBEGmK7MnoSIj5zVDaGxuU9htHyYIPV0
mdNOXbGIiZ9Zi8pJ7z49BBGJwXoZbHNAKzE9WSvDPPK5eQv2aD+kpDEsx7413OjM+ZchCJYH0i3J
c8dYUPJWRF2hmR+fkQj6J+VteP50mw6bQKd19nZyhdY6bIf4nhQUFRAOfF9Dii41Nh+GLi1ki+ke
TgoFRXzlkV+ZHXByNhK6HNiQ5/DJX6eAHo1o6FEoS6sZ9jJZ1azK2RyQ5QE9kJSN9L2qW7cCFXJW
ddraK4TreoDR2X6dwVks3xPj/ixz3B1c1wU3tI3xxdIw3K5m7eIHqel8UR0YErhQg5y08Yy9cNRI
slgmFIPo/MW/AwnULZppasPwJkpuvRBDS88sKex2kxSgAGgft98jvvWPcEhYE9iAqS0sk6CdSaGI
0X9Syocn9MXSa9susSlp2Mtb0Hpt3XM33ErXBSU+U3K3BWGKA5OpP63O2AOdurVcNaobzEdjVdGN
zhWL+VT58M0sdj/zryDrR48WAif1yEVYq35EKRRYhV4opNpemqWfj8hyxrsGG2lFARg56kW1v/gQ
p+cR5N4b11h7aEg0nSI5yadQTxT5BGYur2GHnqlA3Q4HbRkdVwKjDCj0+1ea+vYYA9SxQ4Ae02aK
4/iPB4GSJOf7TFQJCHd411gqjr7ukbHtEhV87sedh0cQ4ZS3gxecuxlQ4iUK+CHGS722JMt03slu
4PmoaHsze1lXNmm/1MgIw7dJqmYrW1DbUMNNwBkA3v/gIsEHtPcijHM9rPhD5A99cyDzxv6hyKHO
lIs0zv2W7lfKoSlWLIaQ2iTAzQ5WuB+jnVkAGBuZD9uWhN8aY1XldKhNqfRCC4Kof9jsivLQSP+H
L7u9fH+cwnPYapop9vMMfqlHWH6z6wbcwdILhgwCoN4f35+3eoOBybNaE1572ahegecP3+YpUbeR
svt3SOKjM0uzpVqg0f08IsmopGhZ6XdjiUPsnR6SmSPdjXewcULi42bG8BuZCDgNMNhS+33LfPRj
Vyvgn0osmvLgksbP6Xtu1notzDqg6F6NkFgujZfpeoUMOBRjUdrtFpKeOWpt96S7NcuZl/g//c1l
pxAqjPdSz/MVWhfyfVZOa5Ri2VE3yM9Uj4Y6wzl2gAzBu2WnEOcOVZ4pgL+JD0knxsPmgp8ubdKH
0eMUpx9+DWvRrbPQf/+VbGN3taKfBjvIYHnyZ9D7dCsIjr1G34xWzuWCQWCeQbkKfVxVGoIyyEm6
FR1ByzUAUfwNI9vh2ouwXUe2tUU07eklHE1QTSvrf0geoLeAmca1YgL7PAOkCl+wH/d8x0hlKdAv
ltXW9EhUMh49YGNoapd4I3LXSF7TvUmQ9SIPfAy9FiA1JE6HkUl34sZPCpRiqDzssCDFRh882pvw
0Os1eWwBACiRdeBY1XtfQdLAtqDEpFmBAch0k+hOfIejNYStuwQBnHFRhLFDQtQaVkW2D4pQvbfv
J/uSBem7gaHPcOVdvNixW253oYKnwCUv2+w1VQPG2gtMq/5Y39vzYdpEUvYUCrSExUmJIfyfaJfm
F/QM0JCzJkGnOdMVM6zbqzjFzpOj4Z5B8Cr20emFCGpNeUZf3Sjck9o70RaDThgKuWjI8oFktuoi
0uexztJKdNgu0xRt6Bg2aKeNefaqBeTxIW53hP+6sge2dVMdNj49aWQpFY4xee2vtLnt53l8a6xx
h5ZF8gAbt6mI3w0Utne/mmlTLhfISmTukLzXaZCSutvR+kPCyW4s0sCsJPBGLZom9ap4jrJasTAs
ttFmR6iE+yUyUVqlRAOIIWIq8nmPXhNo9lXcjeAUxk5UxDX6fjazvGzDyNBk8dqjmtbsBqiIpdIR
Umy2yrFEuqoPzTrhAN/adM2bhrpvyAmTGwI5nT/asgzdVmJz45J9zb02k2AcwR2uTczPrkX9lo8r
T56Dzn+MLeVLNUum/2RepIvQ36e6TwN1s4bo2A9kUC/x3qWg3ei9SmDJUMII8n15oTqxvYKpHBwz
CvjFmTzwcEbFsu+/c4L/B3vruGadD1K6mVd9yvZmPEQNhk8e+klvfR/7x9aD/hKm0iiU2ll1V3CW
QBSiD5p3FGyVlK5v2IPQKGjAKhVCrU+cZUm9oVlxbGOS3IOhE+GHpJi7MA9yobA6Rof0YDEFeN+2
lYWHy+CH/wCQF7x6SxPcNqikDqMXQh9Zb3DkdBjU9KDeXkLI6eWYHsFzAu7Spd0x6Rw688qJciUy
HVx1G1ktPeafF2bUKQzTtBDobR+GJTNltvVrYb1RlI2g+tgFWPVWokWQ78jDH6in2MHXHVTRIXVU
2szJ88hQSiaDyU5N7JBJrwN7Ggn/iRGMrIzgfZWtMXRAUHYWnun9g3UbPiuUpeY8RmZ1gxUalAMS
kdPOFQPTh+znRnf2PGBGV+4r6lPRDBqrON7u5lZuB+QXNEVsx1M5tQ2H0TVp9tyouTs2c7+eof8H
TOetBLo8zduJrj8XtP6LSZo9yHUi03NAo+Vg261PMLZckjsAifuu6JcxAUbTLL8UGv23STTMELlG
g7XNexqGt3bfEJh+p1Qds0D+COI9vlC2Brdwo+rPS0ooKYxmmFT1w5pCMod68LbFXIcKNIEnDiWj
YMPsTGl0M7tWiiIRgYhyaCGkFVNJ8EqzDexs4eI1n3EY1dK4sEy5QcOww44Irz5Fak+q5Uc4ebwG
lH4oewsupkJ6+GIWlwDoNGXDjz6S41Z5vhJRZVFj/wNCy+gq3vnbJRvCHrI6hHxXK5PnNpX2nxUj
riUnUCK5Tmeo/GQdkkp0KoPrcBljrGfI5aDQv+5hn3ydwezpGgRpCKRQDM6SUmKPnMsYA+9L19P2
INeAiypq5XKMlgXZDmZUw2n22FD1C+tOMLNz35du17bgcp4qMwbmx8ZT82I7Ym/M1Ma1x0l4wGSK
5HGghuuJb/ONiAzU5fswfgx47Pml1NDpTQWKCIT7epjkkl3xQez31q1ZlbT7fgjGDj6d3STQsFw6
VrtlRX2O3QktWgWVS83FDTp4XZXyPUY960dt0el1+6G9FHzpMGQ+GmMWcQFtneZ7vKioGmCndEij
oa8HQtd7EcDre0S/pEj1Dv2s1Jf3PiyqCt1MYd2CLv2Ytq19SnuZHCCzNFyrf2jg6Sdg8C3JQaad
wVJQkRpv9GK1zgcsvyI2aLXmBr3I12RvsHR0yq7SkKV43L2pgyDcr9jAUL35ek5ufLKpnxh7hxYl
RkjekOissCShQ7SVa5iuXTG0DK0OkPT5FVriyXDlr90IvJHTGCDHZrvvpgk9A5JEpILIIQNzttn0
kawRr2ikzX6ksW1fmymBiIBKGK03I7wrGyJu8kAG8nuXhfqP5H7vACVLmhfUPqwEKig4JenUgdIz
i2oHLAD1kIt3DJ3j1RaK0vfJvO6qJEZBhDQUOo4Znh6a7v2UJ/vgrilMgX/1necVI9u8aoNITFdI
f7C3bA/dQ+Db7jul0h0cdTbMY2M59N4wwsQu0eubCQS8yx51b9RJdrBZwn9rvbAzWkz6OdRRAg1d
D22bdYTB9ZqYV9VLrI99XP4YxN2zwow/ghUAW49ZhwxhNSy9zUwfXYt4BvRlXZY/vvUZyG5c1V6P
5wMUBX4q6NO/s98MPOryBYp94HqKnQeoUoW7mXmHgq/HKVjqHnidA/eibgGXOkVS1vi+X0FbSXuY
wwv1lP0/zq5jSVJdiX4REUJCmG35LtpOj98QYwHhJRCIr3+nZtVXrykianMXfSegkEkpM48ZcJ3e
DAFFmySPuprveUb6Q6bQQInmoN/3yPrOgwEBbFMIJ/odZH71WvagekC8qu8+zE2tFVJw08Inyhvg
9ZJl5tS7JNw2sLV9rgo4hWwrlAB+BXAUd8+9GQhwdJ3aG2QQaPQ6oCSDzg+TbhSwAmi0AOJY7VpR
oeEFhE60RSUrfZk9ZL45LBHve7QivhVhyD8GnVc+4NLUfygDU0IUt6h2fY02RahmyPH0kh77EPn0
iPl5rmu32uNcL7chZ+lLZ5LxORjHB79t/mSwaHjsOCSlZKHRCYf7/FEiU9kQ41X7qcEq3cDXpthx
lrt/RzT577okk08zDsYdL/rqiHJwc0jTMYpNPiPJhijd3pkI9LkYV6jr+M1f7Dbx7FbReOgSPj7T
cc7vUNIJnimaH1s5iGzXdQ1qB1T2qJEPU7JHx8icTA6mwoik9DMYvOUTlEq9x4jBLgFtHijZYYL2
bMCwdXoed9IABqFYre6lot4LY6n3F7l1c2or2SugUkZIUg0JalOMJvRldKk4XHrQGriOAhxYihwE
HdEAddsEDRp3yss9cbA2RY8KVOMX7YPboBwOdzC32YEXmJywpkXc+DI9dIz7iMnwfIac6SBxpa8D
aC3todKvHlH1AD3a8M2AvPgcoKGH/hJOXd2hZu5lbHpE+2PYjGkvvhHcXset5mX1sy7qv6ZM2mOR
Z/6+EVhB15FzS9A2CyZZBEVXBmHlwmQX0JmqJvwAkMG9cKYQqWNyG1CVWXwHr0pYlQG5EfsoG1Yg
MCFHQNG+LD5e/4ol/J+FjpTKRb4ZdSbOIdqQbZwqbICgouHfrDBrmgQLAEZmYSPNDPRXo6mOdYFs
6AUR9/pvX2IwMwsZiZSicMMJnn+d6OF/UCANFdn20iDNS/i65t15EnCQovrIABZzM/9OAlPntCvY
yYXvsqX/obg8I7hxAKCrTzJ4bQHmvv5hC5NiK/9XKZzHC/BzYq9Ex6TbDM5vHzj/6w9fWLe28D9q
ZEWPQApCsQFjzZVbhxfYt6/jTdaI1LeF/lsHB8OY5mmsTYGU8pTrFuXLNSG2pZ9/GbM36OQBDkuk
R/M4ntHp81Ka7JCVHqA9MmwIqdeMX5beYm1uE7lzS9IsjYF1xF3nkbD2lEBQJOfzSvhYWjzWxk4j
6Q2Y1DEuaLtNvd91KnfXJ3jpydaWRt0V8hm6j85EVMeGFXsyyZVotMBUs3VIGwobQZ3ySzbUPQJ9
+EelHt/IqUIqTCU030L9xZnTtX2wNAvW/nZbhT5eAtlT3/3G02fqhlslPjTSWQH0LoyULVDaIyuB
eLD0YnQ4+oe0a6LY7cL8tvBgy5QOcmwABOzAptHiXAzhU4mC1k1TbEuUToCi5ehmRWc+hxet+r1T
BzdZy1Hf1iI1SHFhXQ68fBMCZOKy8aTQ7dmTonq+/uMXoputb1nCKskb0ROPh7p9ZDkSBRBD/+TE
+3b9+QtMI1vVUkY1nxI1VcCcmwwKMQ17SsnlSuGHLjsGZTu8DOgjvDRzGz7MzVj3t0XWf8fUm9Dk
p67Ssw9SSWgGMEWp8zji4rEtxkse7El3ZfLfVz7CDFkbXKW4iXkR+NIAuB4zgFFo2T0BUIc75fRz
qtrY9fhr0gynzp3zlaDyT0b1HeT7P4WtNx+XMremDoM4fxRM7NFxo/LJANc371D6R1kmTNs9jOmr
Q+kMHJI8Ub7jNMgOcHVLNiP1nK1yJu8k5DQCRpOIg27z4QlgRn5Ep9uDah00pLZJhgrSxoEZ1F8U
78WGi1KKU9arCTI/npkfaN+KL6xs+lMbQTUxn8PpwZ2n4llBYO/o9a66V2E/vcLrAlmF7EsPhZN6
2Pc5FvEeP7f6mA8D7PtQLoUy1NTWuBg0aEzfk0CYF0+W0ZZHU3pIJt8/RkkYwDUVqW4E6GKef05Y
9wnwa+dYFS77VaG6dkK/szy2Ug53gxdckMYhjV2QNGKd+POuY6PZmkLQRxMN5V44ih2rFNo6xewJ
wINmtNcjh6OrOvbTg0mAt87U5RZZlv6z8D19aDqOVGkK+wC5mymaYzEF4hBww+4BOCVrh8bCpiRW
qNWo1VG0YsIzgPmX8qALYSC/X1GheD/OclsBsWIaEAEQjM8BLungc6bZGo35/b0ONOF/bwPccGcW
wgvPbiuf20QNO544H2edqi3BTbbrm33viTsXYO7rwWXpUyziGC9EThTD1Qw+7OYAMd4hBuODrlwK
Fmbh345/s8nCjAm0hJzozNCgDsNs7/MPiMIr8en93+7bQrOapDrsxhnxCcXmu6gCdKvTnn+6PjIL
v92WmJWDKUPJcSaFetgYtHoblMUj1Blve7w18I7TtgEU8ucYuN/neZ4AZyb9xlD/5bbnX+4gb4Ze
uylD0x8/H6b32zpJdmXzmIubDISoTy6D9ubpRKEuLwbsgASNcPek8gDNKbMyNO6/bPCd4EwuM/7m
8UkxE1HSJjnPMKOE1QUbniD9f4jQz4+DutLbWXo+MD8O2/WR9yuv2urnWOHfO0OJpH007JMnM7ab
skttD3Zm5R54v/RQ52kJrEKbfyoHtG2JU8p7NNGA+qxT479EDKDazs+DJ3QD1dHLeveYuH27YyQz
dxA+BTxRyBwoNJyBH0mahAckYpBOI/0PKG3nA+BLenwuvbA8hM1Qfov8fDyjNgxnmbzxXqcI8a0J
I3ZAYwv5PGD2TwECVbpV/VTGHvSYAZ4jAY7Yod4UTGebxCvm4+D0Q5zMLlD3Tmr2vXCds68BTEDZ
NEI5ePJ+oISnf/CqrM81nZq/ft43AEL0/tcsd/1PyunHp4n086NfpfOlAcAL1MvL+RBRt/zkyrZ/
HOHWDGp9NYAk5E5fhjJgX3XkNo+OGdCeAF5W3MN0iZ+HXHkox+Tuj6Qu1bfQ8+Z6l0jibr2Z1kdI
cPEPAVqeZ8CI5Qc6a++hmn2g8U1IndMwNvnJV3r63PlOeE8i7qJTVgBWSl1gW7DBcpTwPKDEWy72
hTAl6C0GQL6WTJsc+KyPoLf5cT90LuDraAZuJmfimyynoF74E0osA/xWQRVwXplw21jR3Pvu8L77
6WbJdIBkk77PkwL4ZtCp7z2hABIC7ekOlBWU+VxAmGTmfoIbJQdqIfSy+zIYEHyzptswSLJ/dFpf
bPtSMbK62rGo/3+xQ87mv4sdbKtKusrF5ZdPPIbCYv8JCLXs4wwFK2DTZO2dCNrYT/mM1Nmru34H
2hFKcaCYPBSJN+1Rv73JhBP72sriEg0P6Z6M0Vk599oMjyRy7uEwtLsekxbyH0L/+6VaG9wmIxKd
/eEHKAlbkwID7D9W42rkuDzp/8fSJ1ZppvSBV0ehJ4RHyHT2kVdsqgqNLMn+gqakNzOd1AaQNPjD
qP6V0OjLFIl+mwdrwi3/Lv3//wOIraI5BwYNzFpNcQoj13NTT/Kxm7X5GdJUbnEr+U0K6e1oikSZ
eX66T2oFLJg/g8BFi8Hcp0MCOKTocFSmrbdylL1/UBJbFa2q/Y7NLJzAKR33jM7nSsmV+8P7pyTW
4X+nNMEVHVBAXFj4/MVP9Xnsv461d4vgN0Ud978PH3ygnyfaitjUaKGiSnvoATJJfMoOtyxIYgtg
tilTHjBYJgbqZzdNf/xZ7cbgVzdmK5t7aXisFQ+sytDgEsRih/rPRpawDnGAQnSKleF/v4BBQmu9
q5KPEjd5E2cQO35pKEtBEPCAVndBQ9q3rERvAq0ZqDiN8Py+PmjvM5SJrZJmUnSEkRnmMUmB+Inm
Yier4ahU/zVo0gQF/vbXTS+yNdJKr0HaBdOO2IkeJhCTwFjaOAnKhzOonUm2EpQWhtD22Rjh1OVW
fSTitETPfoNWYfJFASCOtnKp3HuAOsb7hDD2DZ0576bLGbEV1NKAECGTxMQVE+eymNBfek2nNQnj
hUVn66cBFcx0Eak59oEoAfTrjiWAh7tsRSdk6fGXv7+5nDkCHXStwuBcp+WuaAFD7nfumuHpQqgK
rC2vizLS8GIKoI0/vIDS+uh3+d315fQvtX8nNgfW4QZGNfgXwC5i1KentMgeARlFwcY5uobvwz56
7RuJSkCHW1fneEc59Csj9v65RwIrCuDWKakKijluxga1BhDT7+YhANY0ZxS8SyPyla35r2Ty3ida
8QA9wdkVxiB/1BU7JrOj7qR2atjHVp+ToqgeVQJP6NEYegJku940LHQee+DykNSPZi23WRxpK/um
Yd+AqB2aeCLmvumgxFC32F/JoahI8hWyYB5SEojA9XMBVDcVyV3PJ7VST1rY0LY0mykkqMoaQb0F
wVVMnxmJQI0bz1r9HMRTn6/pCC7sA1ukDZSUXg91OcPje6wBDO7nrZwSF9T86rYw8U+14c1OA55V
e7OCUoY3fdfkd43CSeCsOfIu/Xzr2jlI4LVU1oZg138KfLA/XL6pkjUr7IV97FtBgriiUGU6hGed
mGfWR3e8Hm6cXytEQH4I1eEhGOMZOnawjOozg3J0626jwtQ/Q5mQ77R29Nmnc7d2sVw483wrdHhV
BLOIFEpSMxMbRb4L8zlSfx35K8j/XI9OS9NhxYhA0xrQIaDMBsClHmsHDDIHNXAPadjKZWdpSqzY
EHKwSXywgWIi2WdcxEEi0d+v//h/Ns7vxB1bro0g7NCqw0ol0KzYgdw4AfDVyS319J8iAETLyRXZ
hhNBIkn88jhM0n0JkZifOfAOD+AOfpkAQ7xTAL18G9Bq3xg1gkhK5mEP4p3+Isc82qPPR04jJHw2
EQS918xrFkbeFoGjLrLaWWOpVnx+hWxh7IkIkLx0ze5n6fmXOPV2FwcQPGxHPcdySA3UKNSekAhW
YaD1XB99vnC+cKuWpNohgOplZWAV1jrfqz77bTyhPwDkGECeqxv+NsZUR78IH6gXmt1UdeJ+CjsN
4gmJvtUwFwU6OSDQNiyL5wS8v+/g3wK9yxL9MPqJ/NGAlQEZAANqvquzrZSMgSpV/gLWUuznsi63
fTGAJmOM+5kOZbENemP+Drh3HAtA7V6gBtDuJTA6d75Gd7YDrXLbRr081dTUMXH9n2kHiAmvk+aU
RAL1GGAA+xg4wExCiACPppQBMR6FzbPvNecMVFA+NuS5khCBMawUPxrdmgKQTnhlccjnbFs6RNPK
sbo0g1aojEo6NqHfNfFIvk0E8KBG7brp7/XZW9iW/PLSN8tDF6ZLKqeRMWthUoavBbQNii3y422P
t6LlGNV5BJ1G/zxiMn2YukWOc+Mvt4JiEBZAB2UpjR3IsBySGcw2X+Zrvh/vG+BRwq2I6CczcQmq
3jGoCTtUSTZZ5+769rUYCTQRwg1YSXejN58jF+GiKPVJDB+UMXsBRlUj9dEYkDTBLsl4tzeR95g6
xbGYUQfDQdehAcPXcBtLM2gF1py3KEmZMTg7NW82xp9BvixvuwJw6ybVQYtjAiDMxGOtNr0Lcbfh
E++mtciBNfZO2LYl73qIGIoWCtdnXJXyh8FLa3CEaHFOZKXXRPsWNo9nhb8M0GkICsjgXBSncX4B
27ViP6+v7YVT2bPiXh4NXIjLozs1bJMR5A8B7QUFKY3vdbSmRLr0+63NP0KGXdOJ+GdX1I9BX36W
2j2OZXC8/g0Li8cWvgtoABUNr0Yq2KAg1kpwTOf+y23Ptva+RumwwT3PxC7EojLyoy1XkEpLA2/t
/NIjkEFrzRA3HtmVeXWCydCGRB+IEmgRpitttqWRtwJAgL79MEKIIL4gvUP3ixZ/Ybx8fWjcfxW5
99a+tWsRdA13Q6lj6oD22RJfnsCuHEGgB2XJ2XEByAmq3vOkt+7g0h3Ly/5UasgeRd6cxSy/g441
PXZp29zJHnyxCDR5fzuwSzkJYF6yGRMnRRUBvCGQwFnbTxsfwljQeqq9HEzCMRLHEfS3bwmRX8cM
uD5wPMw+JY08EOgF7aLQGQ84PsMn3+9cVFbQkEBlR5bt14gn1TbwaKl24NTS6b7WAvIDAKa1eyiG
8NcClIcdBcN4A3hpea+4yOMyD8SJAZe/7zpv/FukgfihM6h3BlyKPfgAAud2QdGRldMrWPscmh1J
Ak/tDsJRL8ZNgTkImgqo44GnVaydwr9rSMaPUMVLX0doMd2J0U2gfaQDSHhk0y4pqvquHCBY0uYc
AiYwSt0Ouh9OroCKMssL8AEBYYRxvaeGY18N3rEB3aiG9j5wvUhHaNRDHCRRoFtVoD2PHPywhjlN
nDKqPoItCSYnsFhosiTCPzncBF8cWMrtk7E3kFaiZh/V4AgGtd+/QsW5OnhpEO47pkF7A2RfQL1p
ar1n0bs+1F8Ef/B0HsAfu6hORajZp4TOIGUHRgFy6rjl9LOsphmK8TMkY0glHjLwHPdyVNWTW4v6
0Ncgqw+8VadKJ96mRXSCTqaiNbo3coK2WQsctxdStk+7QTyCYFY8QPWs+QPFNLRFGjkXEBSDo3m3
DwK/OZVTEJ0p5AWeu7CDflUZKVSxvUylezcwLN1XBnh7GAKprYN0/ks3Sge/0yPDplbgaD84NALK
vGwqkYFaAvJ1pmFNVxsnOwDb/C8FAK56AG2UgaN3dNtO712ft69lTfkv3hqyL5NkhIq3HzYXckWU
f5IZ2DmbbgzZSxsp5KOoMICiVs7z+DpHRoFlYMBwgNDXgFW6a4NXx8NZyyLH+6W7oftQ9m5+IGXT
fhZJ/hEtDHOknan5nZ9pEF3CDB31ee63Kq3UqWjGLzP1Zx9ScAokb4eMFbiLAM1tO5kwfp8SKPAU
AxvznVekw23CxMRWevRQQ4PVGtBOgjnDtpnDY8noJ074eNul0hZ6hGoSOpLQ24spNKeHCalBKuU+
oQCWXw9xlwPqnQBnazuCB0MHL3f4uQWuBtJtWp6hTQaxjCAAIzPJkpW62sIJxqxTppqM36XzKKBj
OKQ/QWWDJWGXBXTljrL0eOusyUHkAC3EhbSiV1B4xYj6DpLddHfbIFlnjMNDY4A552foeECiY5vi
CkTdx0mTlZ+/cIjZYOHMMDhFF9w7QwKCotDXRQ9iLe1eerZ1OURzvBxpWEA0F0jxZwMQ7J/JSchO
RxlfueMvFNM86xU0nSbRCsB/lIHMlJjCr2BfI6a52alwnScAuI+lr267VrALKuZNKhQJsI16D2j4
nH8FRWAr0ajzctzpOtA1arVy9C8tKOtCCuonz2bToW5XQ5eiuSgA983U/7i+oBYGzAZRQ9EUxSew
kGPK5zEe3Azc0wyAuRq49L2HzbFp595sgqiSK/rMC/vcRlezoAkCXvmopnbDfe2Cxhi56tcYqjtV
3mQiTIkNsgYlqk8ciDzEGdSNP3M6mlfVNg74RoLvWZY5K1e+BSwgscHWOGdRqoYTfMyDENRR0Dj3
MgjYVuYuxNVEOeafIhFEcZOAhQTER7rXUq4Zky6sDHrZZ2/WX+1CqG4MAUSk0AxqxwshNEK/6frC
eB/aRf6luW8eTtPSq+RU4jxPwmaTyLnfjUT+JlGy1SFeidumGOkD2P9/rr9wITr8q9W9eWGTAQkx
McA3GQzET64/npwI91HY93YrO+n9lcdt27sqbEMZtriijNMnF4pvDXwxo/bD0N8UfLhteef7IiuS
oQZeAKIXKAEMbF9CJw0sOkE3oM6UPx3J5N1MQz2vzNL7g8Yj67QpBVDOQoawtQgfPfrg9WoLPP7K
WbA0XtZh0xg1ec6E+OYS+SWU7V2awda0E58qb1zZQEu/38pqOLzvwrEEJq5I9Hb0vFjw9rOqstsw
wdx2uDO04hS3r+AcKdR1obrrmy88y+VHcOQN2fZQDL5tsGx7OzCk2wi8LGiVoOTeIN2pArnhXr0L
xo/XN8j7WSy3HVeFk7UTr7BBJg81g2rcVERDW+5rq5wN/ufKilp6y+Xvb7Yh51Djq2oXeu1u8xPI
sAcVVd0hIuPXoRjA7mXD4frnLEy9jfIAeKgdTJayOERKtZFOBWW4rtqGDlk52pZecPn7my/xTAFA
p4M2JoqsHwuoDnagHPKVs39hb9hYD8+MftASTDcDQ6XUdDOGP1J+r5216/DSr7d29uBG/SRKBapd
yu9ICrUD08ImMk++XB/+pQ+wNvfsZAXcVzD8c5V726jT3QMk9KFc1TTqWBF1k2kr5TbkAxbAoFEj
5J1D9hUCa1vVwB1W5Ufm/Ln+IUsDZV35xk6NmcrFHI8ZkK9QS/wVpfyrEGull4WBsmEdCVJAnaY0
OuM/mwY+fo7+W8ls38wrH/DvrvX/mQ9uCv9dqKDk8pkURsQ+EOUfUJfunkHugeBERtkJhav27I9Q
YpoBwAJns8sLMNJ4vs/RsNhB19I5SifkR9mV/JgFhX9fJugqOK7KtyFzocatgU/czCIF8bhO3ROK
BACndPAxmKWjdrnXTY9mMsOpGtLoC04oCtEzld2Gv+C2xZkRRgE+OsMdICtmgCrltyJncg/p7/31
BbAwQXYDvWUQe5OXK+yQlV8SPT2VuCLPfQqNy9pbKwsvhEW7e+44aVHMWQ2QSvQo6AiVT7MpyKM7
PJn8ttoqt/vnlQgjXw0+jdsCqtK9hOTplNLP10fpfWNnym2bMxAZwJLg8IthwKmdJFPFrvAG3O1U
z82pMoX+kJhcfiqhXwWtZuBJZ9W1z6DQtH9M16YHMP6gEogcHcLKLmqRm9FtA0hXZZAMcIf0NKZu
0B46Dw5YWR9AEff6D1/Y3zb4yEuLHlznEf4bLPrbBDrbIYWA4y9fqQcsPf+yrN4cE0w1aTTrBBBI
j3XHCnWqPYHY0YkxJ1k5U5decfn7m1dAsWOeuMuBLgidQ9ZfRN3z9CsczoaVssDC6rRhSIXJx6L2
8QIoHQ8ng8bkYyq9T7oUw6ZLERxqiPTedqzasCRUbkudzjiYxvkh837i3g6NpzWQytKHWKcS0lHI
XSW9iFsJWTRqsk3EoGwWxWXyPUvXNvP7iRO3XR01RirUCoc3pjzcJmER94KvUbUWJtuGkiRkFKGG
8nGswbpyNazgIKBSrtwB30/XAXT670qaOUyZIaMk4j7sve+kKfX3OhydT0xL3h2gDlrWUDGuu1+E
GYDGr+/AhQBrOypVo0QQ8HCJbsduW84s3SGMHEF/esyL/MP1dyxMid1XmjlFwCZAhkoauKBU6gaK
F2vGagtT4lmjhrAkVQJTtDO8JOg2C9s9FALyvXBR9L7+85feYN3WXH9wWStb/9xHejeY9s4vzA6i
OCuIvKXHW9uCo6/s1Mqr47RnsE2A6vdc7/lw29NttFDZ9oZSpMYgTs5Qzf1dutBxkK83jYxv/fSC
4R6re/BZWTCd0yT4WhbDHcnW4LALa9O3EkjCmqkKSh6cafA61F/g7rjX0GyqUK64/vsXFqYNFQJt
sipq7ZqYjQOaMNCLZho8gOsPX5hXG8szhlEWcBgTnTMf6kc8/DwGJMcGLlcIbQujYzs66jaZAXfB
6DhCo5LyEgwJtPn+ls2H679/6fmXMP72YBNQaYIJwRxDXTWBijkrX2f/qXbqlcFfOA7+IYjePD9X
flU7YMudg1pDL3QK7h0VAtBDykfofr0mVbVSlFyaiMvf37xImgz8LacBqEpUZMuL4MjcsYYL0RrK
c2EZ2d6O0EPpBINYazxU6aYqnsHhuHENWaGHUnB0FUOam1JOtyqa71oXEQJ2vzeOjbWDIUuaC3RM
oLOBQPGxmtxs27a+OU1l3x6ur6Ol4bd2MRcQTBDmMvxcPcI750cryh/QYF95/NIyslLEesxmiaKv
ifs+jE7zyJrd4JR0k2VqOgN5BfU6Ln9e/5SFLWFjVOCpUTG41MxxVD+5KQHu7D6EzJMs10paC2Nl
A1TgWqRg9HWJeF6zqbJm24ch7G7W7kZLj7e2dJLVnS9cQCNpH2wVeKQ9BxJyXisvLT3emumk1zpI
lAZtF7U5KPryGhkG4HVZAGWj6zOwsNXsHlDeDVE6e24dw6gVnfqDAOnupifbDR8Dr/EZ4A5gw3WX
bMKewbXGWYvVCz/btgIsQZAMoA9ax9BFhDzhJ2f4df1XL9wZ7dZwkfMSPgw57iakv8iHP07wiYM1
goZQltmxpKJb9PBP11+2ML92mxj+RmneFmUXp/nkopgEFARstpwdUd5K5W0BvMvtRrGLOo/LG8CE
RsgEH/wqyDZ5rpJNDU7lq4x6foLooYjrFB3/dMrYuRl9eRha2NCmfgpYblLrwxgSHyZGaRve+SgI
70pOwZZNsqyF6nlWf0VkoPCCgu4pbkbpTuky+nh9hJbm2doBQwKzcebp7mJbCy+ElmV7tFr67W1P
t0Id1BFzrEvexaCBb8O2+y4c7+v1Ry9Mrd0qHKNQZ0Qwfoah38Gj8CScx98edOlve/xl+b45ggHG
bSHIjtY2a3SPgAYsEOz8drNaO4IXIrPd+OelNMAmguWRAZ8NDVlc0zdwEIDCbrYy+AsjZKuF9cDA
9DCmAQGQsF9OC2yRotzZSbSJ99cHaaHhyJl1GMPjrQNH3MNRhrrnVtQC+vfo0xwAKSyhoh5BENIZ
y300Vvk5dY0LgWW4il5/+cIA2l3VpHdq3U2DiUHiLRNIe3tfVNNuTfLttudf3vtmBYAHA32jtu9i
PaHQ6UK3eMdlW0MmpAsPQVscbnvNZfbevMYnnZZZD6BJAdnfoNwkRbojxX3etCsH0MIysFun/axz
+BL2yGUTtZH1I27cIl87/hfCh90m5ZHTq7IAiCJHMd2AhSQStbIDFw4Kaq2tcOQTvMWKBvNLfUhk
ggM/uH4rNo7jzycwHKDjHSXTB90X8wpldulrrGDYAf6RhzKKzsINkmfiJ9neLcZo5YMW7n3UCoZs
SAaHKpGcowm4fMp2CX+FYhO0ReF1Nq8x4he+wZaxSqCPSmYGyMzcwe0LMERIHSm6kpsvPdyKikzC
8Qa2Xx4iyYvnRH9mJ/x9fRssDI4tYhW5EMQo4d8WV5w54C36J+S1ZAvpKYgoJ+ql8m8jV3Fb0irK
qxzn9dyidq4fBBvuRidc2ctLw2Pt5ZKMzItE2wDfCrlYJWmyAXNxd32EFvaxrWQ1dB0sD2vAzeFR
5wPSE3Hz4De1MpvKKf9ef8cltr3T+7FFq1SE1AqCHsnZRVrFim4Hk5ENTBE26ZrE5NIbrF3tF3Xd
9K3jxpkP3oxg2z6n5xAA0UD8vP4N70NFuK1NlaHYMvNpguK41MBCKq9CUBrJtjYQK+ClCzcl8gvu
Aj+T/jaaCLeVehzT+zBaTqrYmZMs2k65VBBRHKvplql3A3IZzDdnRBNqndYkleehuaBfcLsMIIYH
E781FbF3ZwUvsBauKXsle+5157Ge91702ZXNlqVPc/T5+py8u3bx/MuGefMB2dwME4P12Vnn9xVB
oih+ARy+cs95d9fh4ey/D6+mwO0AdZdnGPPUj70DDzaB6vzK2L97DOHp1oKFhNdclOOozxO8rlL6
NXedbRq6mz44eMkBqd1KIrH0FdbZE4UQe66mSp8buEdsIfalYoE7+eH6BCw93Tp7Mh+ss0FEMBKt
tHqC34Z3hj742mX5/eUDp5b/zgDRMKWjE+yoQwI+uCPhgNB18HGeO8gOhGs00vcXkW/Le4GdpLNy
Nu1ZpOzU8LncwmSkBKR/+nV9kN6NHHBBuZxNb1apH3i+z5DFnRsKATuTd5AxqFlQ7mvF8p/g+vjb
sGt/yhFSdqzN9BpJ5v0l5tsaNqz2obtcpUBvN3BRFOXwK+pbWJzNDXhWPorTkNJGOHPCm9IyfKi1
3cckdOEPB1f2iIAZkTZhv29H2qxU6N5fa74NPPMgklSW2oizZhX8FrOuuWvbLDxdn6Slp1u7XWuo
6ihoc5+bIE/3HRQHnoB9q1YQYO9nNBgaa7t7Ya+DVIvgjsnpN5zLpk1Y82c43X1wIRIF36zuLunH
Bxjl/EYuuwZnf/f2g7damx8VgdKJ4J55TnhcwtDGV1DhZU90nk5wENxcH7ml/WPFAONnPZzXuICA
EMueJgF1ELgXwXg6C9WahM/CO2zcWdp27kj8ScFh4dOUHCC5t4m66rYPsCFnIKnCmoc5bTzRdD62
FNIZae7VD9Iv6MorFlaXrUBU1M2guYJDBKRfH1Tq30UBW0ku6L9w+H+3Kxc+G/+NL0x6FSgqVXSu
AX5wgGKt2BNLQFba6KocniEAI7etmP0tKBvNMfUgO4NyQC8hL5H2O88vs3EjYfB8rPKefgtJx4YH
M7coHAxEyu5EiV99GHGdJVtDRfUb4pGN3PgwC31kFEgcuBfD4D2ppIxdgHsuzZce1vJhmMeKw5lt
7qAmbhKSbqcEdhA+fKUmkBGo96Qq3xzqWahnkgwi1hXJH0reBWfmFi3wF+xYdpK/VEWSb6uBTjBV
4NHBjAzncc7cj71E65/M4JQmHoe2vzeO2UeR5d6DmqQHXQ0KBwG38l9H2JBu3aj+EeVp8pMr+F4q
AqMCwgg5zr7j/oZfqPNl0i374UPj7JA7hTceHO5ke5hLhB9cKnnzWPNigmtBOw0XQzb3kThNc6jB
aXa3fe/gbl7kwlDo4ITlPU9JEG7Thg8w4UtG/1OeOi5kzRy4K85RSh86HAk7RGYFbheQh5vCLwsW
o4fbXmoabN/IpnnkmZCwsY68M4f+51NiqH5I4Eu2TwyIQ2Nr+IOewugFfgj+HUzJq7gv4GGVDCn/
2EG1bg+BkSKGGB07Gqi6fYd4XFWhgwXhobZA3U/wrrzLy0YdEpHUvyo9kv0QwacggDTB3f84O6/l
SHU1Cj8RVUIICW7p6MZuZ0+4ocYTSBJBJMHTn9VzNZtjmipf7SrvKZqg+Gut9dlQ4x16BAQcxEST
owO93rvHLKDWEjfeSRvJozvgtBEN3ENp7CDM4IsbteVX7KqggiK6h9vbIPc/bFqgooClhouM4gQQ
/zSyUW9PHzwO+RcwvUCDZ/wCiXGrgqcgIozANpYFGh/8hnsmG+uAuJ8BTjnYZkoeRQfaTFhTAth4
Y7eAzOf1MN5q+OrDisfJGTTr7IhME4DMWcW2pHRg4sRGZ3jzgCEFy4iax1hP3n6IOGyShjpir1O3
hqMJLqst0l+TMFcs35TAkQdpXMAnwAnf9dg57lEejDfCrYFM0j1AdmBiU7A9umgLl5bYWF1u31t1
HO9KSwMYQxLzrQFWCRCSRN8aQLhOlRPZN1laDnqjbZjXk8nhPUDHot1z3pu9iwr2twZsom1VO01Y
NUIjeLf0f/t5Xp1RMxoSlGyRt4RZdmjATzSAvG1MBcRdUIApBiv8FMsqcA2TewrAPByPfPoyOaBI
R4gGe+4Rqn0GpwAoLj6qMMf2Zjj50NRYmCRUuyvShNw0JVXg9UDXXcFgcqBVUj7zUYJJBBLBBovK
fD9YffaMjECJHFsONGYSP8XohPDLegLMsNwGCdq1QM+J/3DOBTbevSW2wLmNWwluBOhlkUBk/wR8
jKm7QLVZsTXahjZPDeBD89GLb2yn836nDotJWFWGe+Abec4hIYjm9P0x3oJ34zHwZqgdgcttCMxU
bv3Thsxr6wEHAnBIWuzSHBgU6Kq6/aVrgWyrfajUkYvFKjDZyvcxgyzX9CYFz5lpGD55jbpcmfyO
gKP4lhF/ekmmrDwqVg2/DW/IHfckfVcI3YTfsizA9EPKadKp6V5CN7QZnbpClpDt36VZkh1i32v2
UzTV2JEmoNMCT2/aO2g57WBwG3qMXA9hx7mMxN6uKyIDxwDjARBaVb9ToBD5jYX/ACrrGxzOx1kP
5kA60PyuhbkPSLFpgGoNWLOWhY7A4dDKqmhh3v0/DVE32qUlujrkQzsEpPDMFsBZkHSUTA6fWj7M
lZNaC5YlbVmHeRnvodIIKzGGCPj61A6Fz3WTwomF30MqinDKyIE01D2wHs6f6/e+sEGZ6yVdJ3cx
iEdV6JGXFO0KhL9ta1KgzIrPLRzmakkHcWdayLgOBWDbre/f+a63UnRb+LbzlMDYVwg8y8bo5Dbg
wMAB0ULryfEZVk1dC69nLh9HxT5qTVFEKJmYA6uj9x4m3w1YdT8jqdeSh5aWVrOFO/AGYFFFXROC
1PzgMQB+RrPyhhaWzx7978KKIT3WKpmqQ91vxjsN4ke2xdJZ9LvrzWfp1mfL81ZlljVVYHuYSv2k
9A/L+fP1Ky9929manPWkIE3P6rBw06Dssk1CYFK31jZ6Cx92rhaPiaIeZha0Suk85s10dFO1j5rx
h1PFK8vahXczl4vrBCTlgUV1aLVf3fRFFO/X38zSdWeb8XL0VYME2Tqs6unR+ObNbuOn65deeiuX
v/+zz+8H1FFtpGqEGvZu6t3KRN348lwN40p7Wfiq4vL3f36gLXPEZ4FwH2KZnHkvShyM+3D93pde
y+Xv/1xad1XigkJfhz79U9TPdM2HvPROZr2zxBzVxFamw0E8oyCwRwbZtmyjgwt58OfufNZJMcFb
Vj7Yddhh0x4g558GXZavtEL+N0Dzg83VXOiqu3qIO3C4btqot/YwDMZvRpbeEd72bD/Ycb5rKmpA
K0tKezO5WfKYlcAGQ+CZg1GFvHuQtPzChF4dtQ8WvC57ZCXZ9z2PxTfEzsofDqAKdzmcWi9TlSiQ
EVFYrnqT3CmUes+p6codLP/TwWn0dOqpdu5S0Uxx4EAfRoOpKCqkCHS9/XssLeRMZNYflQ7jewUj
4LbNwbPfEuMNJXyNjIGDxz3AcXmHUOsMTqTLOsvrBPa7sriZ0mK4aWuHyk012eacJDTzNsbXFT4b
J9EGEY3TrpiEPvjGSfbexNhTT9sa4nqk7uHaBXS5zOkRdwBl7hYsBrOLYeRoJLEARMcOs+MW0iOz
SbxPjjS3Y2SAGeDIcLf7qa8DOzbQ3YKwjJBpPuR3OPSYvmmBnR3O+yseVL1Sx6RHCtkBR5vOdwSG
I40ZdX+zl2mNLYifZiSIKtkgxiGOzsmY+odstLOnCRHOW9trcyvwRZbcNeirFyydAvIRZ+bfkdgK
1FcrxTFLQHOM3RqsYS/pf7rgFu8BKLVRNzPyZcSKc2tPsQ+Q8+icsK12ftqOlYW+PyCZAqzkba1j
DvdyVrC9TGqJfWw7ICDcFhOywa0o3khRjZtkLH+n2AP/GJGddoIkhj0pTqqjm/hsQyyafss4ZCVU
W+INfvUBpNcmbbcST7R1VYp1teghwMVfgwKRnKDSdu4hF7F4dkHlwEInrY5eYeCcH2zLA3y1ZsmP
DiFnl/nX+1rTJvGCpOJIXrT6oj+zKCsOgLPiLFcPSDxHfPs5SsvoCISauKlGZCJvTeSiMCoj7YS4
zQy8MBBpyQ6gXlVuqlIMxU7EOeIptJcXISZOfeKuax6NibvdZOfTPs90DcQEbXUblD5rvlGbIZ42
b7X/RaBL9QFF533zTcHvha8x3dqu/J5NxP/TIk3k54iK5T3KgJkKqKDVK68L82IrAjobPLuT3LuO
xxFLLxg2PJ2uAmhBmzOqI82pcy8tYHILZDs4/kNXcoIQc/BAenjp9zIX9s7VwAgHQjsjiPGDtW+K
sTqSPqq3BcvkyVEMksOSGwv7Vyc/aQ/SFmbrdF9oDT0ldmnggUUuahO1PgrRtrf9hVLMbVNjV+Wa
gxtN2U75NZI2NL9sMpC1UowtNuSIRbktKEJXHEGGgzZaHnWds+3oalC0AV/8ChoviBZxWdjbfiyR
h0oa0z9mSLJBVPbUPl62FQ8YqSac+Nvjtm4z0JQRjIIMxtoHLt2TbYE4gih74mJwe+Sl8fHg2Skp
N0ns1UiEocPeRFNzV9iNvMGO0HtJsPffw8VufsUMQw52Ml3QDNzCdU0LtnJTVa+JJ9zvsujZti+z
/k4RLnZUKKgBrTaGesPUET65Mk79qLwRacG5Aywq4paRNGfZHMl3HUxSOOkaYTdiXgDQuDoBezdt
oC6wHuvOk2D6Wdo7gG4//aBkkEegN+k+ciT7qtWg3kEhznYSA94h98n0nCdR9EYmkd30NqLqisR3
KxQbmLxNwZp9pECInlMAmx+SMu23OfH50fS5OUUEn7fOeHyvSNIfIXNBmj0drSOBZA0k7Zi/e5Zp
g6mf2h8yT6YgSh0SB1Nd800cgZ0nyirbjQ0pX3FiB85h5+hsU5RefFIYrfcVc8hdTgu0cjJg98qs
Ue0qU0T7LHOSVzVGE/xHroH3xzgyGEk9YGn4l1aIxLQOFdsayT5I06riIyLh9QYRyS+e3cHkDaA4
BnSCOB/WRDelYP6DV4KXEMBop92g8GS918jVALYnMw8a1p8Am+vx7Eue32U+MWrLjGD7gTkalRae
wDtF8FmGmN0SgN5foojIl05CS2eDgLZFhTt9ZaSVB5fHAJVAuX9ntyR+VEOa7lWh/ebQ0FJ9sRpw
wjYuOh+S2BjqEkzqQ4QzzJ+Ajnao27EGnHVNj5D8gJZeogtQVeQbqSJ+LBqI1khq9Qd83TpIrRTC
dBvoPdljLStTGdHA8cAK7xqgXQOhaohcB9Wh0jmIt6zHeJJml3J+wZBPmTG7voUPqv8yVNxgBRUh
daiEmmE0PN6UMNB+qRgZdnYH/oAXW/ww8Cb+qqIxv7VFlxzaqOyfqlQ52xj0quNgeLsliOYPQPFG
SklBmxMSq2RoMQophqDeuOMsZ/tI+dMmv0Q7XSqq9h483nbTp4M8DYlxNqDMR4fBpzA8lBhbLH96
txsef4dTy+xKark7/M8IGGYoSCB+0mhX2tu6ogN3HGupewRMoVbbEEv/SmQxHNtYu2+Yf2gYFZWD
7PEeo8geJxwvtmXqXRyRim4Lk4GSJPJEPuTtYPYlHPa3qLLDyh31VKJYV7c/0D/Y18ZDfXYabL1F
cGj1VA8NvYlSBUwFoVAh2nrc+pEzPuH45Ai6jzxgtdSj5dTsFn2XPSCfiP9sUefblthw7kReVkcU
HPt7Xzr1MYsiZ1M4SXUwY+OBh0rHvVaudU4qi26ivLXOWJjaR4RDTUCXm+a+9qroIc0y6xkk3/q1
TQHL6ExbwJVSPSRSopIKvs0WU0N6IKxoLtN6d5sBpbs3aJJH1iAfzbGjfmtHmNY1S5tb6dfeN0RN
6XTLE6NupV34d23PO2ycsm5vRqv9hXhtYOhinj7kNnXvJ7CE9xS187e6LNUP8HbtALyofDciqmyv
ktx55MS1H0WWIx9zoNnvEQnMQKJLL2wb/uTmdbarYpYeSk+Xt/FI7WfHrqxfkVPK594o4JJB4DB7
jZHm7KeluG+ljRwRZnc/wLqlf0Tn0RMe2OyIjqqbJIvYE4oF/sGfxvGVNfDMckPZr94txm/QnNs7
r9XRHkdRBbJiKnoH6h3/WURtfuf2xfQaoxgb42Ct6J+zHvn0VV+0fzDNIwATWmP5I0ub6rFPOaxL
+Lr0iecEqtRBARQXNHmM0qEPShYBW7WSzo4BLD8EcR8VKByVFSBWgjaoe9msOCfYq59bnfvnQlnd
7ZgzuoN103qtDfJrBghe6mCC5BWlwIGrrXJEd0LaU4ecWpkICI+4N2w7MEZeYcEs0dbL6iavVbNN
Grd/wKFFEhTgQWaH1CIoekr6ZhMAagqDlFvPKb0DEMtqMzbSfix6I++QROYcGulg5spK5xaOC9DV
Cy8+p3TECQl0DAfReu5DTqP8NTaSQa7Hdb+L2eDufG31W0zOzo+eOQIziEAynkGh+KhN6T8MLXG2
ObUYyvWmHHd4f/6vKMnEM+rW5nIc0+5cTu3brIOVP0C+Bjy+vU++emkLh5JE+J3vU3rjNdy+6WWb
UHw8JGrSIo7v85QoHUjtGZytRPa2Sk2xtWyXPbkDMg52FOX0+7QT/OxrQi6o+mGXtk23KyMW35eJ
m54tbqX7KevELyt1ygClbGC5MTiwe6KtLUPAWgBxZfYgsOA899iW/27IKH2oiEEQBxO7vXFH1IoB
+YCPMaq0uYux1HuUwONti9rKHxvLp2ybYFWFMb4FB7gfD45w+IFGhXdw2Fg/olzBXmgG5qLM3WmX
sao7jBqHSqZWFG5918Ky3U6q311l2EMKkPum7jr+NCL/D7Dr2EndLSv9bEUCurDPnvsPKdAkbhxR
8Nyl2jTjV5wNBmhM1/erSxef7YidwSZNAtRnyCMEQpSnQv/qs5Vj5oXd9tyG1qAAPFoG127RDjH0
bxwRePG2a9e4jQtlgrkRrSwpQRaUX4dgop28JLkXZs3du3TpWcmq1hVhkbZQB/bPmPaxA1mphS1c
eG4/m6aG+caC+IwT69RN7mul0pVi0kKBcO48S+saRwvIDjzlFjshK/tLHslbnBXIwB+dlzrKVh5h
oc3Ms6Q9BEfDu5XoEEWaLZQEG4efgfK+3iAXGs3cfob6rI+9IQKDUqw0BwqVk/WtLL3NROLd9V9Y
uv3L3/8pLo1lj5Sd5BIuUWD/6MAL0Ob6fiD9mjvsY8QCshBn5avOAnBe9zinaKNA7bCByjfJVr3y
b2KDSEssV8e1ghBu+YNykDvrvRFpgKZsijqUDWDQVZBjg+RaGI7kp7yeeJRZPSu1JKiRItah52KY
1h3SvWlg0ynI1+SkS612XnZuvKHwalTMIoE499KJT0Wqj1lJui0ZhAlEimLO5778rFMrlTuiGqB7
yMBnHvt7CaB6rlYC7hea1dyEprqWZCNBeb6OnguGU2K3QVzjp/TtNp870EjjWaNt8UsJvd1a6RfO
EE5jrTElFwaleUpymejMkkDpnBqv21lYpDfQ6F9/53/Zvx+00bnLvCAR1uioN95kukEJBcXuaZuY
vB+CxO7d756W/G3yI2SoSqnVeWqLFDtGOd4gQZ6nu4hBHSEpbbCmHaxfRuEQP4F+DeE/UFskzbAW
GLEw8MwN69TOiMll54A4goiRfJNicBihr+D0c6eXbNZZa0orHPR79ilC2tNtnAPqVVnAdtSpZVZe
9tIzzHqriilTeVe6p6kkm3K4KZCB3ggHW5CVtcjSD8w6a4QIdtBMHQqKehx4+S/pP8RjHUhr5R0t
NcRZD5WZ8BAkbNhJC5QyMkce01q9X2+JCx107iQUKZxxEzDFpyx5aspuM/j3Y1OsDC0LNz53EvZN
4whr4BMGr/4RBupHhkrX9fteuvTsjEgp0MXjDpW0ePC+wFoOGpTafu7Sl8/8z1TodI4YTNXSE/bN
CIUGhCPV9o/r11563bNptqmR9wGhMfaE3RAg+QMhx2g1n4p+s/ncWNY7bYxdPhoKKvgAQm4rlCrS
/rmI1j7o0u3PeiuycNPGINT7hFJBoDjauP2t4SvvZmHOc2b9FERQKGqijp2wrAdtmSEwalL9i8/Z
qXSLPzpfRfgsNZ5Zh41RnRiZZwOBEP2AxmMTqbXF98JQ4My66iRS1AsRaH6Curbd48hIHX1sj+7t
HrtQlUYqWxnUFr7E3AM5TWPuW2Nin6jn+Rt4sfqNYydfheXvP9VS5+mo6eAWqqI1PeG8dGO8Fz6d
Tbk2/y28prmBr4sr0VVc01NTbTS/YOu/ZjUP6pJ/bkiex6HCnSg8lOxGSIULfwse6K6I3D3Wtq8a
ZyCf/AazzlwWSqFOhc4ce2rT+hNivn75U7Qywi10h7l5D7XcKauRnX0ixdtYo6B1LLK9C2Q5TpBW
HmDpM8y6cystgwx0n55U7+CMNN6WOtnr7ic2qJ98iFmfZihX1J4Pn0/UYv0Uv/hZfJ/IP4B+bWqx
iulc6gyz/tw4RddrWHZvKivH2pj1zsn30/qUOKJ+zQtFHxOFCOZgFMCmQQs07KwswXlbUaCagzo8
pGF5jiToKSPDLQww9k2ZI03Rgjp6oy9HWQE6A4P0rZcTtGGiRlmyrbcEyqVNV3XVrUQUggy6oWpu
kTlSnrPezjde6bpPKGPznRj6cSNpm7xhgdOhngmH8RDUedLeMJPnW9CIWzewB9qdoJHt8YbK4tSJ
xOuOOH5EPbZT7OiWSfvGgZlf2SYtta/ZUGUnHsLj7YziICeHcDLfd0ULM+LwtYQoUfd6pd6x8G3m
pkTbQT4UuEJVqPWxRnU2g7MBMtKVFrwwkv9dX/8zV6PWR3tEUlehW+GmnWJvSv65ZcDcluhMxngo
YcMeH4O97gbTWgzC0hu59MZ/7rlN0zzisBSESf4dyRBbhpPSln351LD9l6/7z8VrNSRxh9ziMGKI
/EjTXSVeuLuWobl065fP8M/V+2nycaYup1Pbh5bxt1b3liC+8fqt/7UzfrApmlsQEc84pqk3eTep
kwONlcG8vOegReyUQAilm7dV6CsfhePcw8pm40W63ikAGzcUENVz57f+vkpGOBddaxUR9nEt4W8x
458Hrh1o7utsIKcpnr7LPIMnpCYHC2fEKw146Y3Ohi4KhbdTMgzBAN3umvQZzp9t1fy+/kaXese8
i7skisvLck2J4lg7zg+3qf586tJk5vtCjocWNG3oCYGtmyh5sLu1N7Jw08T7bxvz4qJlVo83EhEz
BshZBCLE+Cvz0cKMRy6D4T/fs+u9BiSay7JJlG8Q+78CZHzIPIRSZTCVX381C590btnsNOEFgxzo
1FEWNNkdXBCBydescAvD9tyvGUkONS7wQaexfpcT21X0Z6Qv9Cy+s9KVj7v0lmbdPIMyPPGgJDp5
4ll73/PGR0Kr3rhpd3P9FS09xGzhETnq4oihSD6o8/qHSzg7pgUh0RZYLdRasryzcdYjzPv1n1v6
IrNVSDtVjde2GTkBHR6S3AU8xxx5/u361Zca7KwL2xYU+56S2BSxPijc7zZbufDSbc+6L4OYHDlR
jX0ajSv2OHEJ3cY8JNpaCyj6+AfcuXnTsYCpSFVJTqnXH6e0u0CXvPvUtvfX38zHn9md2zbdbAJZ
u5wQt9eXdz1WU0FtO89lg82ck70LTj+1lEH05H97ddHy3E8S9IkWORS7pJJ3IhOHadROkPjWiSMI
5foDLb2wS4f5Z/gYu6wvcteaTkBRACJE3GjvW77YuVKxw+d+4vLT//xEkpU0n6I2Dks5nCzBvsg+
+p7yzzkB/w8NoPzBVm4SD6DXVicU3rZwnr1CiLwy9v3drP//HP5/HACcIpckqyMMfgzGmbix+n0K
veIua1s4PAaIA8tgkib7IRpjh9gVV682VseIcdHxAf67VAWoGHXbCvlW1SbpS9QZIK4/mrLwfeQE
IwJuAxSofWepeIT+0kpwWqGs9j53GPlSeDR5myZ3+h2nXbl3un54hHOYnlwbOqWMVj0w9RSCu6kf
h1/XP9hCI58r6PUgoSuNnPrk6RGsRdXe5Zn34PrtPhv6P8JJVn7nMv998Ga92ZjZUkckEJnUJ1Na
3yIFaU+vbxIjH5TyN7wyXwcmVr7ixyOaOxfVQwwJ4U0VaZjc6BaGqDiw5VrI+NK156PlYGoMCq4+
+VMH8qRHQGcEl/76t1jon38Vwv90nlExhTQGhA3A3rdzoua7kcOepMin+8T1qTtf9SQwoVPoN4sw
hyqsqE+ii3eJeLh+8Q/fDC4+W/hYdp/GDZc67Gl+m9EMTCv75+cuPRsgOx/pOQikB33CARJWvI3F
ZwzfuOfZgJgig1dlwDDCVcoDz5zr+PX6HX+4BMGFZ8OgGXqSI3uRn2jP35SOZeB2sIkVEOaRQa/F
ni698svf/2kvsESItITHLbQiueEpDFvDRR5y/RGWLj7rsDjRLoTV4kS4AeYvSCz7T5cVu+vXviyz
/28wwOuZrWhKaGhlZyHvFCFcmyl3zyy3DnD83Radc0YE17ajzb6K+WcmJfzcrNP2Vc4yq4bqparu
PKDaY+dPDqXr9Wf5sNPi4rNljh9BmUhsJImBZYdDE7ER0LhYw+dSkdh8kWNVrh5I6anQdfBKCshi
YEbqV+7942bK5iscBlP6iIgI92RDwaigc7H/uM2b3a410KXrzzpuRkhBFdEl0CHnUtSBgQ/UeyLd
p4YcNo+fGEcGmwEQiiEMDmlARvHLhfvr+mdduvVZD1au60yEZUhEyiqcWrlQNEFTlgUejA37FGCI
6z/zN9zn/7sCm2dOqDQ1WUFwfo0jfyS2Kcz5sF2m8YGlXnEY2gIZ/f44hFZJKYwddn7v2ipDHc8i
2fb6PXzc09kcftR1Zem06JKn1lJP2UUdWbYvn7v0rKPLBHaSnCOH3iamgOBm2FjQl6+03g+XFJTN
sydY1xs/HSArGdMY+mQ4qdn0kJpvfHx2UyStgtex8ksf93E2xx/JtDWt6zGkhzFtUCuHN5nUMCMD
Zv6pY17K5vkTcoImkYyUnXwXocNEBQaKO968OMXT9U+x8AzzDApIb5KmKDElwUWMjdKXCUpUe1gb
BRe+xTx+ghdksmvWIgUto+U+Hu1mn+Ck+iglq5GlCDjtFiLk9EZiX/zrcw906bn/zH5DlxBZtHig
iu0GWDwmiIukGVY6xdIDzfq/q/NoNBEO7yxZ3I2EhTl8WaPJoUkGNNeCjLVrOnvlx5a+Dfvvo6R1
bMmIIFifSeOj+8fnTKS3dhZ/qhCI1jWbzJF02Ulf4GmiSB6wSrsljUZEwCdHkPmK27SDbSp6IVKW
IMf63h5S8+PnvvJs7sbx+2APHuRQNSL7mRg33fjsu586A8N7mU3eHhTcWMRP6HWT3FHAErKi3075
SjLWwhwyN7GKdmorJRE6WKuDpE+d/xtHJE22dvNLl7803X86wOhFtXB93DzNbnCU98gRFzFe2Mzq
5VPvfo6MMXarOYNeK9SkO3DO30bUkoOSNCt1tEvz/mDuE7MeXCYjkhJLYmNyQ/DAIBCU4CVra8yF
PjW3ssJtEEUjqUQoEnmvJicKwC7eqIs//Prb+bjgT5mY9drR8prGl0kRcoP8GwG21BnHRROowZgk
Gub4QeNxP0Q6l0FYBo1fVaK9eyk7cyuEUve8bbKdtgFyWJmmFhoEn7XmEbsYA8E4C8uxdAMwNX+a
ijxkvTiTHNWx64+98CNzsatWEgePduOGtQKbPL4341OqPOSzf71+/aXvNhuqYp4g+hoTYEisS2n+
15A3WwFC3/WrL9y9oP/tM+JSfsSGhiFXmwcKeToeBBSQfAcWdVde0FKrno1YHirDPI59FrbutEnt
7VCtTRNLNz/7vu7Ek1zXuHnOt4p9q3Mkur2Xayf2C1ef51ggs7ZXOWJswoK/M/1aUli76qfcXdE0
LLyWeZIFwOReXEcRDxGFhdNi1VcBVFArs8TSvc82Gm6BI7SEXt7MoIIuurWQeN15P2q3XxmqFlrl
nPqFzgwPipNhGcDVJmfOxi7PsVprMpfb/GAgnFvA8ao936lHGtol3EesekfcGVzHPmw+hCMdP+ra
lSnpMjd89EuzMYvA7WJp+PVCH0YfpGfA5P3iwhfWI4eHpT8asnYOtvTCZt241mlNBgxIoQsrez0g
0wg4qi3rJrW73pOX2tOsJ3u5zEyd4ElIkQDy9pykKwPQ0seY9d9qlHGC4j4Pe6Dnb/yyhj1oVONu
kjVU90hvhCnTzVeeYuF7zPX9eROhWu6W0GLjcHof8RxJQAX0r2OFg0kpMpoGfezlx2RK/JVd88Lz
zQ+FiS0Ge5TKDht5tLviULD4WOl3pbrnvFrpjwsfZx5lG7tTarcVBOC6TQlMOtGdnoq1U9CFpjX3
KnS04wT7SRFWVhs0JT9GiGtn7tpa+eMkRcrmdgUvd3Q+4OwiFOgYrSwDTQ4VVEtDjOBOagUxu/cz
DQP3mhp0aSXhXp70n5Vc5nAWMcD+QprCCSfe0+m9AgvV1Hcke3Oan8R7KNIvpL43WH817lOLze71
XvQ3PPqDAWHua5CFgeWsANOlou0m0eqN23aQw8AC0nJ8xElnwK32xujkAIHNb+NNwzbp+QtJ4pvU
dved1ju7Fp8KSsSrn40arO0s+MZqO4xSQKVHVjzmaXkjoEm6/rgL7XJufeiJQdxFXrhhYpMwap0j
lM6vn7v0bNhQPmndJBI4oa30JjNZIKo188nC7ObO5v0BmWRJrVo7lECaZF66sfSt2+cB8n1X1ix/
uSIfNIO506GF5bhyMdSFGXPMXaKb/IAwaqRhthHCAWDq34yVto4a5wdlUGu7PFrAqN4jSY4d7YGb
bayReQWXpU42MoNPF2JeDxLhcfjjT2ACTsJPwedIyHPh2eRtwkHTO7ctpCoMZRt/1bU/hdSkyTcH
+KXHFI5zE7Q1HW4R38b3UElb59gWFgIUovSuUjx7iTKOiG9TeEj8+9QXnPP5fJVOJTCrbWj5NaLY
0tCP2e/rl/7YPkTZ3DHRMoFyQaeqUJZ1/ysqmLWPEX5xNEQ0P+Hsd89mlG6xGdMyeUDenukD1Jui
B4jbh8PQdLCrXb+ThcFzbjqxe9ZkUI+g9Tcl5EBO/qZa/uzZzlrBeukHZksxSTqPFdpzQ9hPNnFl
NkUxbVrr6frtL0xec0dH6zY+hLcjYk4Ly7lr8oohjAeRSw9l7/avkmmJc+0OkaCf+7nZeGSpUWY2
5I1hJNtuj/roTVMgrNBw8wDx5ZkN9crq+OMTEcbof2cAcKn9wUfOT5h3DnL2YqQCnV2Z060uqgaJ
9o0LwSaDqV+UPRJFiNsna1PAwujyd1L6Z/KJdMbLyY1IyMAy2uiKHmkJep49lj9Ns6ajXPqR2YuU
WVlbQ67tMI++dFC5ZvKR4Sy9oT+vf6ilVjcbfadcIH0DwSYh5u231KIj5i9/IhUiyVzxya4zG4YR
zFHIJsurcEzGtzRGsvrUJ9nGSWJ75RcWpqe5nQV6PafODaOh5bhn6Va/wHxcy+pe+AJzN0vk+jXJ
UzWEdVP+VMidDErwGBFKQb8OpHq8/hmWHmDW+fNE46xNJD1CvuL7dCz3E6yk1y+90EPmRCy7m6wh
coCrAk1q36Xw33Nxm4xm06WoogzpBifngcPXXtdCg5rTsaayj8rEyRCXW5S3TjE+tAV7jyO5ttJZ
+hyXN/hPr4PKhxRtXDlhFI8+NCUE9jSjSn/nXeZZOWnWbq+/uIUtxt9l7j+/VMgiQXDyxMNCAU7e
0+iuRXyt7/e71I2ReGWS73yo3q//2MJjzY9ahcdSSjToa4LfOM0Lonx3BPxnaT4ViEnZ/Lh1ME0F
YTp2+hUk07RRh6J/9fsbJeqVnf7CE8zhU4pz2bgKyYPTdC7KOzaWT0nHj3bkrHyPpT4yG+oJMrgQ
vwoBNY++cPFQDmv14IUP7czGwJGUiBhjJQ3HctjL0XpHqAEShAbvtkUgpjNV37mVr3znpYeYjYU4
rmIN7xIWdul0x0B3CWzTrGwe/5p0PliMzt1ByFFBRPr/OLuy5Uh1JfhFRCCJ9RXoxY3XsT0+Pi/E
zHgGEDuS2L7+Zs+Tr07TRPi1o0NCS5VKpcpMcGzH6UK7545O3iNjhffIpTe9QoTSjny19H/StrWj
3PHrQJ6ZfWVRGjkeTxxQhpiGRSJXuuluhMr2vmFVu6cF9aFjWCHn56r6aIwMeNTW8p6oPc4nUFaN
0SQ77wBqXxBzpULdVY0LSrLB2eJoXwledDBBjUp/syjtMfZypINhfkX3CF1f9e459Xg/tQlel2Rd
Ha6b4ooH08EFxLD6ioCQOm799FiOMqKonsG17Wuta55+rkDHwnIwABlj9WR30NFK/bui6t+/1vzZ
Oj85rbbovNIhEs8+SOi1bRWlwz+V3BKgXJua8++fWofuZzVCw3CO004UAejsHthk/YJaU7VxWF10
IqD80kzRcJPCdUaDnfLup6OKoHZd0JmUUUq3CqkvDgE9aAa4DANeKHFKQGl3AUTManvoo+Xmvi7d
rVz5xe1KqJ4QHoQ5mCjfZKdaFnHu3nvODUXJNuQ8gj7ZsPW1Ps6+7NNKJKmD/WPa7ATe7AYAnqIY
I7cui2+zA8a/ZgBsaRiMrUrblUnTuY7l0je29EgT921zUkrt/MG5M8Ytx7Wy6nqSuKSg/ylMsFB4
Pe3CpPTT2wWKOzus1XyYm6bcsOy1frTtWzioh4OCOT2pDklDyLO9zJ7xKDIjvzVRNXDdAtdW5uz5
P62MUyEFCtJ3dhpTewY9e3YD2ZAPU7oHNXZvLu/31/tZWxOm9VOqeVALMG9pq35Tk4ZVwX+Mg/jx
tea103Y2WgtQNNx3W5Cde9mMzOpdTj6uN37xFISFaGZeZ10BvMRUx+Y0nIomOxppEl1vem1aNPvu
Rr9obBPTb2by3UjNOXSL5T0R49Zj0koH+jseREi7RBTCjNmADE/7TQoZcHcjz7bWuGbWjs8ah9ts
ikl6T0GzCnq8fbmZtFzZmnoCGLoUGZ+XpolBZ6uOyAaY38BC2dySQlgRy/1y7zW5tVUIuWJtejqY
o86kmKjtnRZ//BCU3lJe5KgIY+9usrTB9eVe6+Q8kZ+sjVGVi86deiQ+6307m36QOWUMdYtfNtLC
1/tY2a16qhcgkk6KAeVyIE24J8XwUudkg8d8bb01Iy49YdsN6AJPeeYE4GcNisoMFvv5+odfzsiD
+k43YkpwWyKDGRtQ5+kcWpwsSx1Sz/wArW3Yl+TkLmqX+PPPudyqH1hbEc22/bzgKaQDlpjbP0dK
I7CQBj0vj9R+3RjVeXL+E+ZiVJqJU7zxldYMN24sYLD3jSE9QkWmewHhvLoHqKt/rheDnEA9yw6d
75gvU71QwNip+d006vJRTeZWIfTZLi98ip7+BV9pLxYkH2KZTaENdYrcGYOxHwOQE9+R5LfyN9za
yqzq6Ue3zDmtm5Gc2LDUwBA7O4fJ12Qe3xK33dJ2Xevk7Dc+GRPqle1ssoA8kiqfbVwGHP+Bj719
AGqjiiQeNLqN4azsez1lDPJl6uUosohJQkdAAYZoZuk7teVXomyCB5H/H4kQrqCdScgJuBTwfeLp
/KOuQSWa1n316/o2XPEK/8moQk1nVqpmp77pPnooKrWm/+160/7KrtK8gtEDlZ61FeSb26kMrPH8
fGaGeIF5cGXyRBoPuizDbzYUj9f7WzkX9CSqU7G5Ecm8nJWpXSiNUjWFnvcgWAtu7Lev9aG5Bbsu
DWDgC/80unOUKBsaUnlAnT/56Afgzdxf72VtX2muYXTtxqyh/H7i1nJjpHUZILp7A/+0F17v4K8Y
8QWL11ONE7TNp2q0Iag1TSaJshYZNC5o/Zol2QIx6tqwAsmUaqMaOUlcruvsQWWEPU4QTSwCt+nB
Q2p39qkBb1zsJ7X97DuO3QODX9T/uq4qHlI/KXnoQL7tWOP5J4ZQOIAQ179/ZdfqXDEjrY3KHqQJ
wWN+V2YyYkW/YdNrTWu7FvAtYjvmAGzw7KiHvCB8LzKebxR8r7WuHWUel2SEYB6k4EDDfiOVO96D
ySDZsIAVz6cnea2qbXthTjJuQDHrzdUIqqj0Ls3IC4Poz8beWRuC5l6Twa9GIQHSB4hD3s+Z5aBQ
mW+dECtbX8/zFvNEhDeBYVJR/yb1khc8uJzSRb1e3zh/CRAubXzNpfaQDzQoWMdRy92Yx66ssigH
L8me1O4f0qf53ihasi96BRUwXrKbrG6tozUlBiQJuo/CypMo9QsOYpyhf7L9lr00YCPe8Jgr57D+
FmMWTQE4Xj+dmnZA4WCagwu/e6km6wm4lYiD3D6qR0Sf1+dibao1X+afhZeEOzdxI9it5M7HWLXH
xm03LgFrm1FzYt2cD4CvUPOES/FtChoY/zvKsyD2t/VcsvL9ep6QpE0HquCFnTxQm/wAm3p9EuDI
PLHx/FB+fY5WBqETCUGCvgQkYxRxZdw6vHkyyS0YVQ4gANqwppVDSycTSkVe5rR0gDKe56Nynl3P
DXPTw7NSFbnDcPjaMM7D+xQSKbHUBfDS9JQDxYXrHjlhVKBiLoeT288bZ+PaemimZeeAzIwJNDQX
MTwKJg6mX+/rqthfH8OK39EphainRiRO1XwaBhtheBGLpt9db3ptETSfX3tLlvlEQLkB8suisH85
AnrVoF3+Xc1OGSrLe73e0dq5+/f3Twsxgwy5AlKyiem/8p9p75z20406oOAF4eNP58V6dh7SR/M2
ienxubzLXreIZNfWRrN1sShjmGv0a1Qvnd+FhQftui3x1LWV0Sw9p+5UuI1Qcar4ezHa78TY4mxb
aVrPmSvfTeuUIcXSg0pjcfJvnvNFFjKqZ8hRWmRykqGYQHBV7TJC/pRLC/50V21sqxXnoZPw8N7M
PG5U48kGTuWeJ2z5ZhbFHNXzwt7S2Zk3fMhaP5p1D8PsNkbedxB/LWK/BNM3xKbBFb6vM2MjebCy
f3RmHrNiFTVnjnXoRWhV1feetS+cgyPkumGsncs6fY4/+ZD6UjWiCmv4J7E42AP+2FBAypPlvoMg
vUEhJ+uo0whhndABfHPy7NA1hkCaLTCXEJjNixCcVl9zNnqVZIoK9AniXW2cFuOpd9ghWaaNXbE2
lZopklJI1viIcCDR9FDb1aOZGjuasx/XZ3Ktec0YUyvF25xaVFzLmocuYa9ztTSA9m9thRVnqcPI
i9qH+kRSwdpnFIDdIql69FkCCaMMeiNp9KVR6HBylJNB4rZBwdRcqw8AJOOOLQ+zLLegryt+RafS
GSBGi/u2gTicd3tW9oHNv1ZASiBe/P+HbYOs+dItvYpRWvMLfjGufOM1ZawPpSp2nZyfWCpf+prs
m2pTpWxl2XXIOejkB6utgJvwlmYHKtfbWVRHx9oK5tbm6/z7p3OL8xRasbjQxS0ELqXvqtDw1ddI
nKmpHb/DxNgyzlLFM3+rUbrjuL/osGHIK0kIHWueFgXkCBwcfEU74gVuLtv8J456M3T8hfwSlswe
zNEZX1k3gBEMoqkb/V4u+cMu0Mx8ICCQyZa+jbtCQEDhIZf3EJVA9hh8FCbZM2u5z9vy1CBpIJsH
knwxl6dXSMwGkdBoaaFrOAkeZEnQduFSDjsIhgTtAmXXcSM5ddkPEB2anrseK7OlbmIxueZrChXw
aLAN9quuBNiKeWqEpO62qFkub2+iQ9WXBHkwptw2XsbYqvPQSWXgiWVjsdZaPw/x0+7uKLJq87l1
Ob1xqwlTZNv8zRD/bPf/vXISHaeu8H4NLQ0cbTie7R8GKHTPcpbOHygc8YguVbaxIGujOP/+aRQl
PBGdKvidkfpgDK1BOpGD3CfZuM9ddgFEh6rnQwstlC6v48UQN6ac9gWjG+8Ha01rDoCloFFtSlbF
PtJMQ928D27+lcpKQnz6/5NS5GRyshJ+UaE0ZD8uXmRSJ8BVhdymC9S/Btc4TItv7zzX+xL4BX1q
pm8neJwfQRIQk9JgkI9Xf0TOwbA5sK1SkrUtpR3ySTXLmqLqJW4k6iO6Zl+6d3LyTonDNgKylc2k
A9IZzxzmzWQEMOBb56dB4h8de4vH6XKeg+hgdHsBo0XBRBUb9b+TAOmprULLMkLev7rUPnh0wyJW
9pUOS1clGPP60kc/NgnnvrzxHLaRyPubZbhg1d55aT5ZG7RsJlNCvy/2LSUjRUwe+hlj0GkkQIc3
4AoLEi6mO7dz2RGESsl+KlPrDfJaEpx9oxNA+xySYSKtgppU9E/JEwESVqDYx9yan5M8Ze8+Jexp
rkt5C1kvBb65qt6BSQlqEHkB7QZoqe3HYeIh9PfKVyRhxeP16GttfTRPIhrb5UhGqTgpyhlFQ9m+
s0WYWOO7KwDpKggU66evsYoTnYJqWFheTfMCbhBAhPoETNPyWPEmuj6UlVNKh757Hfx5lWQqNs+0
iX0MUEEAQZUoLe/ahm5cwNb2meZkZsiDKKNGJ1K8y2zf5ltlPmtfr3kSV/aKg2VMQaQ4ZOZv21co
xSgDijzd1sm69u2aKwFSFezGYz7G3O9V0HnmdymW3ZcmX0fA50tF2onMiIQVJC/HifOAQEAKEo/L
EECZ766o85frXf29KP7HHqmlZ+rGxhyzsU3tWI28OOR9jeJHH9KXb4BQzLctwuGXpa7yKJW5ETG3
TqLZYFk4DdTYt22ZhWOriu/XP4aeJ+/Cx+h3pEpNCnzK7RQrwxseh7nKj5mRsgR5lyw9cN/PXlvX
HeZvjDh5v+9TS9oR0um0R9ap8SOau+U+LT1uhhmXKdstKRtuDHDRfEhfzEvQQpf23bcyXwKgBXWV
jQW7uBko02M6n06KJQD1xHatIJ3mxJSbG2f8xQMFTZ99zSd/mfi+sB1gheKxnlG8nYOWHYSTX1I6
x+prEdwwgK967FF5DnlXP+DLWIcqSzc+/W/+/cJy6oTseS7lwLIBzh1lJgC3LIHMltCbyx9FUrQ3
jRI/F1G+1KqAZHPS74SzHFUDpeBpqRDu+93z9X110R1glJpf7srcw304Y3HVNr/sXEKGq4qoHJ2w
a7qfne18qegFHZ33x6fF8lFIT0Qv+9jw7Cmo6jx26+zFmIGSB83L0/XRXN5sFtWiPgqmLFQ3Qesr
gSBnSBPjgfDy36+1rXnkdOJFWrKCxLJiBW5B46OEFMxGbLT24ZpXpjQf5PlCEifesO+dGDywh+uf
vbbAmjPGW4BVlJ5kkD9b5JNo0unJKLvuBiytLOrbarhvncLZ8FKXLdLScyxeOuJho6jAVAAKCutM
CzTcT+PGSC7eu1Gofx7hpx3UDKYYyLlC3MmTQKlvLnS068IKPLDJtf0coHo7MGt/Y0XWhqIFY2be
+BmM3orh5kGxx1DeTU6EbpjduZUL5q/nVkoOxQffKM8T1UCkqD2COC1QAB7Wyt19aeFNzeBkPRgj
NxLgTYCJ9JQ8+so7GQYEVKEIRdRWierK/tIzLdBocnuwpXXxBIr/dh7DmdU3SsVs7lFm/eP6WNam
S7O92k2UNxoZSAYkyoWBnMZFZW8vuKg0xsZ6k78T8981YTpr7pkPzHUNHPdQSK/Caam9J9nw6lh0
0IMOS5UkjwUHBU9gKbP5UbceeU791LnjpsD6DXYTTnShoRzx18DvDP+wWOOQhYuk1dGShIAbQdEy
QnkEcPLz6J9A0jveQpE72yH/7R7bxFa3rVu7Ue1QccyLxQNzl829F2KCLNZolBvwSkLuist/EJrQ
u1EqsAvNlnuo88WJWgvg6dpPcFf3UAugMuk8QSa2CVGvWj800+jeSw4yixFKB1grgPYDp7fIkRt+
CtaDxDr0jjwjgkd/gVZpC36kdplfIP6THlyKiyCzx/EGkRe7SYBeQkkhsp73oMP2Qgcnf6iWnEID
22TWrwQETnE/Q6veWab5e83IkyXzn8kgY4jxegdzKkXE+lQ9Fg40UFO1Tw08hA9Dnp9mk+fQCu5g
076X+DdsslsojadcRAocWiD/WhjUt5EJslyWRMvU8m8zHvJOJmyVo7zEwJAz05U/MwOQepLW3ktF
UesSVUNKjmZXOjssKbUw7R5UUzOXR4OEPoAF0fFHmQKMuTNEMxRQAEU4ubHBLjsUpudsigai0ib3
FAI4ez7SwUhie0r6vUNt/qXjj+kKbYRUc2cmNYom+RgWDVgfSL1pIGvff/79k/s1BIeifOs28cSA
8hshlI66vlyEYPX80ss1AjrNZbGhBs1em6Ca3ioO9tSrUJrGDwhAJ6ALHW4h5Lpl7WuD0QKF1vU6
cAIxFVuqm24yKAc9iTljIE/ylrev+Cymp4lwh3dHv0EKuqPGjCJip0K9Ry7el4rPd9R0iw3fuEL4
yPTckByUKFsB4J/jsvaWl11/aPo2+/CrqbF2zAPzAoGU2bgDDMJ6gqB18YcLi79x4rt0d32wl+MX
pvMZ8rr2bZD14nFrhHx80837Cqd0eL3xy96f6YkjzzH8GVk3ZGp5D8hW9SEUAn1qscidsi1sysqO
0AsvoWeTg5va8U6T9zFQsDBX38GduWH7K9OjZ6cc1JY7xoIHOnvKT8rhRy/jGzO/NjlaVFRPkyvE
UrZxrdSTw5MpcIZxDrqz3ifEIL+4BOfePxm/O0FlUc1g3J/aOuSF+IeKZt+4yT1r7P31VV5ZAO/8
+6cu8pFIwmzUsTlUgcmhzANI65p3tSinjXTz36vbhRNezwv1FOBnv1poPJm8B0VRAQWiciIlLlSZ
297IMa0f8aRe7CaVDMehH90juk+foSI3hlnD2nuPeM7BL/zl2aYzFCD8njykgorIH5R3gJxf+uJB
S60LmDAgrwBwRWAsc32TSo8ngQfKizoAaB2spS6TW5eHyyEY87TLA0QQIRUOuGGc0Y/Bc4JhzAIQ
ngW58UOorevw2j7T7hEU528Klv8xJrbku6meIFzlE/5hmpP9h9S2/5UEK2V6dg0iQz2WRYnY5sPr
3A1Pab0cr+8w5+zdL62/HkYqfzAqcxF4yOruCZMZOdPoZdB2pwZUmIplPvZmwYYoq3L5Bul69W+L
EPq2ZEZ1QJk5uW2F6l8ZFfbNJLPqDgJtxs5rAKywq64zQ2je9sfWy0hY9NL6YS9dtvfalPzqlJQx
FMz6Q8LrDoycjlQ74HxAN5T45CgGY9kDn+gd8maaj1ZXcAASsvbRMzP+3SwlfTM6K98nmfSOi5+2
u7pwhu/msjQ3aTa5gaqIHbl9Nh6nuahvLNmNd0U6LcfU66xQsDI/8TNzLpimWBtOxuilR8/Lhp3t
9sgZo9JmLkPoHbf3VelZS1Q0leI3vpPVH5nng4JQAuKBTJv5nUy4/V5fj4s5Ycr0WvS+rWcoeWXe
qZ9ZnAkouTmR1Y8RSf1D26WBqDf21Ipr+U9Fej5NiVW0LmQqlv6EgksSeY5aosajW1W4a11oAQWd
l3N2ZpxjDuBFe1Mvd7m5oeaxcnjoKU+ZJFa/QB83TlMOPktbkdfBnauNMGVlEVwtiebM48zawjXj
HpU+82g+0aKEeOj4bXTzgyy9P7M5byzDigvR2T+7quOZhL9FkFBBlBf4PyRuS++tzObD9R211sP5
909nSJ8t3jRxEG0Zo7oHhA5CYtWwS0e7CWzUp23s25W11olAobBV5m5KByh3c0AC3ot8l2bp105a
nQPUbFoUqFVtclr6lxb6zdC6BnHWneH/uT5Fa7tJ26jSMOhYZ71/yjpeRc2whERk7e5643+xfhc8
rM6GObGG06rPz1nqBan5xgR98kBTG7mN3I2obaWP0yjzsG4L/3bMmiVQbZO10DZj9q4lebFHeTLo
7pPvNrL5iPGgJU69OqBFx8KkcPywywyoocxdjcdoL892FNRAoe0l+akcentHDbd9ygY+3lm21+6m
ZDck03BfZqO9bxsnr3GDnioQ9s9D5ICs7pnQBo+3cwcFxnnMk1e/Gdx3YTDySEmvbouxnG58yKW8
TTxJb7nRQKmw4cUflHIaEfUaEUyTEjkcsuju2tGeQHtoZQuCL2O6qZk525Fs22LnFDM9SO4ZD0uT
tObGhF+uCcFDnXb2A/FFs5o6xgl5gX3VFhGeb3dJPh/K/GAa9qubvBlOfmupF4EUAm4IGzawEnPo
aHHEyqglb/rkNJrdH3fpIg5gh2PV3ziECyx3i5NxxaB1xPgsCu5MFKYGOexdX7KoIGCYcV7dpo6u
b9m1HjT/J+oFiuwl6AYsUwWLtwSm90P4eZi5G+57ZaZ0iLiRElw0e9M4eYkJ8iBIOZD6mHsnUr8Y
+Ra2em0U598/OT6UnUk2NhhF5z+PSCEm2QyW/1spzQ23tOI2dEJRldmV7aczkq9eA+ZKaT8mmb9V
rXVxigjRz6AlL50SmEQVA24L5EcdDHgOLioflZh4xe/Hr4wB3Zy7/zRJY+20flW0NZKu/bvhVnvb
lBvvORenB01r85+osqiNrka9WY/AUSR7Tpr99Q168bRB0+ffP301cFNlb/t4CbbrBcrANDUPDiNj
HTSqSTZKD9b6OA/rUx+D45huYpwpki07zJC59Or+Ma226CjXZkc7c1rqzlnOEhmLmR0Wn0bK2ULf
rDWthfRQmup8v0rBgNJDrT2TQ/3q+R3fuDFeNCvMveZdW7vD458oxtju09Bqmp3y5yAvcSgNWxJN
awPQ7lUCMl22XWUoKBnrnSuRNR+KTc7clcZ195ki/6qMrKhiOT8zvwn85ksZDUJ08mWVV77sshz1
HK76DfZBvOlBj2vaEq9Y2ZC605xHlwhhejJm4JC8G3GpeQG3QBIPeKw6fsmudG4NoaQ7MHVm4pPp
m4lk7whTC5QstsBEa5OvGa5vJwWfCQpcUYh6myXyxWuGj+vfvtb0+fdP9oqXgDExIH8Wjw4kNYsq
7Le8zVrLmqkWqZwM3qHltKKBkU5B43zNxziapfaT4UK8EUK5Bd5xwOQWm73/6qIQ4fqUrO0YzVTz
HgUYUDzBjpEoZTGT1/IMsZ+LLQj4yhmlU+ETqxZOM3BEIkO1K53fxWQeliaFBA0PSrfbCKtWRqFz
aDgNCAJA3YTqnEHdS8M6yoa9F/0Wq/la81qwY5pVRefOGmIOsm6Z02MhT+B//JpF6SwaKp+KJStR
WpS0zRCVBHKTqiC3Bt7DNk7wte/XjtlmEKJm/ZKCrDP/kXEw0Jn859w2z9f30Iq711mTezknrmww
AJHkD0YPnXOQm98xyzu5XL5c72PFwHTOjLRIKgi5tjLO2K1l1Ac6ORuBwsoO1amOc0VETilaBt71
Gequ+84bvol0OSQ4zId6WjYW4eI7PCE6d4bLrDYZoc4HXT72J5vzm27qZUBZ/tALFwJTFaqxfGcK
em+TUXRt3TXjnlpbMD8BCrnFwROOOfpLpCTBmPVbFbZ/a0T+c3XFsLSDuIDMZjEuvcDtZWyeOBCH
p1Tirhj5sk++sVzgcFBPk5njkuWhmLEOWuMcJXUS+kombu0kTPBMOwWJY0OzBnxsCPU7lTvgJyjr
h9nuu5+paao55GzBQ5YnyVnJO4OQsFfZX/TfOmVfAx476AZPZ77M8YVU/kM5p9+u79yVRWDaBIGX
wvc6bxzizKCPVuLddNJ9AjNGdL35sw+6MP869nZxuS/KxQSO0ZTfMwZ8TpLcV72r8Op8rlW0+Acd
AKu53tvKYHR+EjE7vjMjhxoTNsyB15BX0ITzwJy2ChVX7FznJVlMMlO/Rwe59eTWIFV7/9qHa5cY
UCDlRgUZinihtzn/UPxWzB/Xm15xf/oTGHHN3qtl38dQCWhAdCsKow2ECV4EEFHY9V1SSXNjsddm
57wsnwKYlJnMnt15AOLLC7rpfjG20P5rLZ9//9SyB5RM2hG03Nb/2v0vtnV0rrWrBUZOZ2Tm2GL3
L7TdZUN+xwbna7cMnWXE8M810V4+xOUyZSiLL76Do/lg5yChyDu54bXXNrzmQjN7cNuBQ1GrB/MX
JeaDn6Z7mm4hRdamR3MOpAbS38pTjohU5Ud3nJvbDpDBjY+/XP1KiE4ukjO/doZewVwr5R4NiFdA
a8e0wr4vEGnMlQjyJVFGYHhGtu+ngkDwc6jC0incAJKHBSi9l/F9BPwz6jzwq3gJA/DPMFE46oKp
OrIUax58q6w2QqGV6dBpM7K87Sx/6YfYFE3znRc+v4Pgev/PlwyVaT6gzvK+6PJUnnxQOoMSPU1v
jHGRUeZC48AuWrH7Wj9auEVmnld9hsNknFFrZ7mAj+f+97loWWQAyvrFXnRf0IHLFzHpECNzK93f
FdLBeXdDrY17x9pSnH//5BDG2lCyM7B1RPs75z/9auvZda1hzSNYxBz9lKFhUNMjCAih/bux3Vds
9a+Y+KdPnhZ88dIucAhe9cpNIkLupN94Yn+/vq4rX64Xti8oZP97XYot84EMaeDUW3felS/Xi6Yz
aI3zTkhgfMSuw82Io3yqr75UtUNAj/j/S4mwb1Kt2YwQ0vF2/ZQHzKQR0kpfmxVtH3rETVFwgG8v
SugeG3fTsAUNXjlY/1P73BDDmJcRVAmQsDCNOVzGbqf4t6naOk/X5l3bi7IhCJGFGGNHsGDIbsmZ
UWneCDnWtot2c+/AFZn0IPoD4EUF2fxgyrfrM75yY6HamdSzuWudEjeJzhhOImtC0tNgqJ9pmUUL
ir6u97L2+drR5PdIPTAHiQeXu8+Ci5D21dP1pv+G1ReCVp1MwmNybPmMokbIw3MLgoDEhCh3bkVT
L5xoVgQI1lq60ejUyBV4NUgGTYs6UZF2PMJzOzn6KeDcFCpQkTH4ya7FXSo2+lY8AwnbBwposxAs
63YI8V7v3rbnpgggGE+CIW+rfVJmHjwlGe9d3voHyrp851apFZWVj0giJz+vj3NlA/+Hq4EDf545
OM5s263COsv2UnovNl6eQobr/dcW6i9W4pPbcxurK89O9dQkzwCaYja3OHcuQ3kIAoj/9xxuwQx/
AS/paeyD7KNIoVcbFr/Fe06D8r54Z02YVMEWM8rKhtOZHpBJbyDyhM56CFJU5DlZNp6S1pZBsxeO
oiuhmhK7jZ/w9hn0dhUkRhlU0xBdX+iVu71O7e813OCKsjJ2RfohBtDGqPQbeH54mAtzl6bFjeiM
u6ZMNgxoZap0VFNfjtbQ5LBNa363upuzSs31gaw4RB2J0MysV6MNn9V6rb9Dxc4QtExMNxU0aje6
WFkNHY/QjWXfWZlXxFW5nAa7WmLZTeKPDRKzO2T0240lWZuic/efrCIZssX0nKkB7gR1V4N/wy3x
7fokrYxAp6up/bNINxcytr2aBaUvnkUrXuQCgumpvbnex8rn64w1femhKttLUHNl80dbJD/AlbZh
Dn/zcpe8rzY1s8CxOjjdEE+eP4coGrZ2gOQaoe2OgxWARq5E4TBPmhCVhWonl8bdzzn3AHBLimlX
ZWN24EKoV8cS9a3LcwIByc4Lmiw3IQAypE8VSA1fTZvaYIsH4gCz0u3VPHsRHitBw9DQdJ/7ef+a
lkqcGIr2Ue7XezwLs4nUfyxV0+el64c9uBzcIRjwlv1QJ3OzG9REdz4Oj9DGJY9Wb6ZrJNVhKB03
ArWKeT8o0t+00B3aWzUrnohIzT9Vmsq3sZDDA0UbB9GCK1j51DsibgHggDP7IRMdni+gZ7BZW7iS
ldGBKi2QZpyicj3ObUceUGsmXyGSOEeWhZspKCbKoB+l0wTUF9Cyv75lVraljlxRRurQxMdVe+rH
4qyKh3fh/pYu049UbclvrmxLHbYyiKHohwYh2Uz4z5xkvwCH3DptVsIanSAEp/PsNO1Sxt08qbAy
mpd6KeKsdl9GJe+YGL54YOqEIGbmG5UrAIa1pjQakRNqPPNrMZ/O+SHbDFR+OQovyrGLJHk3k5/X
F/fyCWPqeNAzV+8CzUMZV87s/S6ZyPdDboOZeindx1axPOz5bECUzskiBe22/fVuL58Hpo4VHayc
OkWJK5XR0h1gIvvUpUE6io0tuxJgmDp4aAD1lpObeH5K5NCkYQtytJ2oHO9usnx+lEndRK1J8n3q
qfoe2tHuQ+2QBCLeefU0Z216D3L25PX6WC+DS4mpl5vzsgf1le3ivZ2pbjdUpLgDIUAbWkDLHufa
ciID3njXgp9k15as3I25QY72iNolRlT/b9qggKcak2LjnLnsRECZ9f9HWNlLsgAXKOO+UCKwJLIU
jkOPDOLAIclEESqvexsa8bEx/r/SOv89GEwda1N1NCUg1jy/RPVZDBCcfbt4TJWB13XLPyaAhDcd
ylfezHbIXyfqOj+80gX8iM3gx45GYAGguV2BFpOVzN2xXLaxmajuBkiu5EH5hRmZJnP35Vh2P2jm
/o+zK1uOU9eiX0SVBBKCV6AHd3uKk9iJX6g4A5MQAiRAfP1dPk+5Hbe7ym+nkhxoCWlra+81TDeR
LsWmWhmfk5Cw8i6nEBrz/Lh9MZOB3y4CV3XdcKB/CrPWd7Vx3jXrS7r1PLHcE9uJe6fg07lAs2gH
qVU3oovjRRmHlvJ3QG+He6Mrvhn7bn7Mw6r6Woq5+kWXtrxRwxSlxdiTXeXWok8klfU1ZETXz0wr
4M5sr7+GBn3iAqvid9T5YBmWA20e0OZY0rldF4j4wLmEShHcmbUKkhq1soSGtL7ltgjT0hZwrNUW
pTSlQIRH9blKbadv+ylcHis1081MQvF9Ygp9D9aZbQdF7MyaKdxNbdlnoqfm21pxnkgZ0ZT3hKdu
Et2hJmDp4hZo0rGCIDgFYSHxoON9M5fC+y1y7u/KMMwzrwvN9Ux4nrQz5r5VPd+XZURSqFOJnWcK
74WMvExjzovMr5k0yO9L/zGyo7ed21p/FZANTRwnZVqEAP5g4fv7gtAiNQ2EQiB4UX61zSo34dy6
e1QEGbBBVN03Aczd63jqdkEXdNkwk3wz6AJVcSjLlUng5TyVblqPKoj/DHqad3ne9FkY6uFadfG8
E5OA0urQyW9rYYtfsvX7pK1nKHuUtrkk3fL2WUZOAcJzEARDr2OU6UpSXfu8D254/iEfPEpOsVkU
rAx/sLj6xX53h1ttnGhVbQP1MTQtXnBSzITF3thP7QI2pIKV/V3Z/Y7chQTx7USCnKKyiAqDzjhl
jvXaZTwWwLm/qvypbL4kjXdu6l+Pm7+S896FDNLOiGyw1QQyqKrjK+wofiFunjm0TrHAU4W1pZF9
HS0nWcQ4jIJBVVn4hTLjm0cxxCr9///xTjposITSHmnEwyRY4glNgXrdrGBwZpVmu1LbYQON1zgz
w/L4fnB+c8bw0pM7bB/AbWGOwCSCi/3z2Ba/KKol7z/6zenCo08KPXhs17KV+FBs6F6ID6Y7xBXa
+9AiW37/DWd+/OlOAw1ZaFmV/rGM1ZxYT9y5YP3y/rPfzBr9f0CQiq4UrZmIHmdvSkNWZ3MzFmCe
w+huDoc7/M39+y86M02nG66gfVC0eBlOGFohVsVNIsN2Bk92/NCdFWN53ZB/bQsDQHBEYcR0NLz6
Kly+HfLlg9N0suNiV5mc03WBZtuvdemTZvkeeV1qx5sCDOyPzdDr5//r52sD2Q34gNCjCLgBTFyP
6TS2OP4rGLa//4o3QxNm6CQlEh4UmWJkhGimh2IfoTXXZUEuuz3tlDvE3Sg/Zk1GTyH5I+k74kXQ
ZGiXXDzOwha7nI35AWTb4un9wbxtp4LRnGxq7rfaSIeLWjWT4opQgOnbkk1PTdE4OI3oOCXL4F81
AyuulqZsUwi+tRduKudm8mTXw/O4sgD2wlYFHIkGl6B15BJZUPlQdfRCh/bM3jzFUcKRwXf+UNFj
LHi4G7rcbaBlUmZgWqJWAgzHE0Xj8feF2XyNv/9kr/4/2MqCoCYMRWWIQ0Qz/4x7tz6sFDAONC7H
AzQg3Vc6hN9dPMBQenIAokgr4I4jm1h8kmUHhvz7P+RMoDgFYUayKbx6jfoj96aMxF6Ggm8KZvn7
Tz83pycxojGmHXo6wYM8+ON5SMLQYvRNn9jwR5BfYseeOeJOYeuyNgT+xzlso1R9H/eNdwUHyNSH
IhwH/b8d5I5V0/elzdUFccBzc3YSOupwdD28lukxQlTa1CrKkynvW+TU1n7wFSeho53bqI05ks7I
7Wv1aYKnd/H5Y9/kJCNYleVi1d5ynGy4Ec28RcIHNaDuxxiqDUAnl0DPZ/bsqc0Z5UvEpK3IcVSH
qmsTNy474lQ2uAsd8nOf4SQohMR3WLsFgf2Q95nkZdZ68vsowwtr9+3rvk9PcZpFY5gXrSs8JVC8
yOAVBX/6VoTpYHKXtETqlBRtAyc0P7hGIQWNDBly3KfgtDcmsOXuduDCsY8tCP567f7ruJrdzNCd
oc1RNGZIxrDfBHUHT/FOf+zM/QfY6fw29JDmHms5pRD02nRs3I5++GhbdTt746UqyusmeSPw8ZOQ
YAIlC8VzBJxJgc8eyMzUS5m9v7bPrLlTcOc82S7iXr7C57dIR0C9mR730BOBauKHJI2xKk42f9wU
QAF2ZD2OsslshPOhvpSSnImWp+DOHsrSIqoacpxhMslrmpjpK07dzTJGSVVfWNZnds0pspP1HtqU
qIFAuKVP52CbQ28suLRKz1DVKD9JEqoAssWshwE8XYvhYCMILKVlP3hFGk5VfPSsq7aoiYuNh3rg
TqGYksURLDxnIzxIy/APXhNOgZ4oifFiUiU5dvoxDmQ60J0XfggA4dNTXCFhXl3WHbKREdf7msqE
si/8EsvozCI4xRRCbmyFkIDCL5+bdcN1CMkh20aJVHxILfTuD2W4XLJzPLNfTivks5s6yH+X7hgJ
JpN5RGFIvXrYmBJK17VTF5KMM3v+tFgeV1XTdyYPYYY4kSS3rERTg13I284s6FNBnKGupalmjqOS
NsjTvpsQNajhg5n1KV5yjMDJZxGSC7RMN3CN3lnrX7XLJZv1/7iUb4TDU368KRrtuAmh6yC493se
bC7BhkMumkL30W16NrtnvkBpcjuuKC2XURuxzGdFibrvAo/gwA5hlHBT8u1Mc3vQJqw31AuqIBU5
9MNZu7pkqT1l02jWDJiuyRZpDSDJDXQBy8yUsrtCcdTuXdWE21Ywel321v2w/pp/g3Po+lkoDSRz
DDfUSSLLKbw53pd1FCWoNiyZESN0finr3JOC9kziMGH7FcpY6drqvkqbStgv0xr3qLtZ/6VTUY0O
pNYH53X6AZIJa9ova3mFbtsSJVMwDVcF6tqbSa3RzSTqNYPHsLenwuMiCVsJ5IAWIrWkmhMJXMJ2
Xng9bnjZBBDIAth+7EoElCEv9UE3S/BjbawoMinnxkJCc7rUmDyzdU71BqJFFbpzZj2uFgKoINcD
A95ANmFt6jqd+vEjzXPEmpNEcHB0oFzz5TiGVZn2E7xoZTtdkDs8N4aTVLAtbd/VBg9vJoTl9tmV
v0QBETlg298/j89sfHZyHOCCVkPSGJkyeqFfo2LR96ihX5J6OfPwU7xoGXBB5xVEI9NMKEr3vk61
B1GND/30U3Rn3QEazVB8OPJ84AkA99/AfLt6/9lv8xCgxvwa/P/K5kISFFqOsF7JK4HSTDXY9R7K
XusjZTlCF9erl6q+jT6hNcE3IRmXPYlqtR8AOAVmZhAQ1JwM0r+qDm5GfwmSbh7UnfFg9TdRGe2h
VOffRKDIX0GD0M+qmDPAZ3PlXQi6Z06pU781B1HvcJChPcoR7YipC58Kaq5XCcCtEPowFmiVvD9X
Z8J78Prnf02V4JyTBU63RxJjwHVsbps4cilqZtnHXvC6vP56QWnj2esX546ymCCKQiEDNAx5+L1G
VfxSJejMIE6buBEakgWu+BB8sD1ynUdJ4l3cuwtL9dzTTy5CnY6qekH0PAw4WNHn3vcEFuLhB+fn
JAJ5MR9nb4ZGrqe/sGDMhuWHtNGFzOBMBDpFwRad33XDNOeH0jfpwouk4LcTytO+dyn3ODM5p2SZ
2M9VsEbwordsSqDIm835w0wuYcDPPf1k6gWsy+Tk5ujAcDLyATy4WzL//NDCPCXLdHNA2y5CFZTr
aSt54KC90JnUZ2L//gvOTP4pRLihYaAgL02PkD5NoLR6KGSekrZGl3j3/hvOTM8pVLhoh3xcK4f4
Pz9T/c1jB+yCC0vn3LNfR/XXvqWmKgUCKWpLottrKCEmQppNP5NLN9Vz0/P64r9eYBwwMJGk7ChE
ZHeVoeMWd2MF2W0NKA7ETi7oCpwbyEkAmt1SI+OZ6XFS3wX5ycnBgfrw/gc4E6f/O4D+GkOPrArV
TGQpbVU+c+EfO+Zf9T1qiCjMlN0lCY9zQzhJJEJciftKr+uR+pD86WNaPFlwXHdtq8wlxNCbAAOf
ngKJ15l2oR5xMcLZsgd8/ogilp+s9lV+DUqqUe89e3a58E3OVbv/I6n8NXGjT+sqjGh/JB4Vzw7H
cAzJdFuXGxqP/V0J3cCUTqVJITy0YTJuNtwul07Xt1fev/gZApuEBin2gTCSP4RRsR56kcNtEwiA
fVTP+YXQ/rrC/r18kFPRxUkK3ZPX1raHMnDSB/SlceJCjvP2kvgHn4IFDYl6ApEc1tGdUVWVuLJ5
zXcueb+9PUnwS/n/7dk71RZozi/Hbr1pzC9vGhPibpt8uDA5555/UnELIK2aBzWjx36ansOpbW91
K70Nh3rdz0rHl07At+cJ+hP/PwxKaD9XC+phcpDNRio3Hibd8yMDIHfzfhA494rXEf61lruxh5eB
h5F03S9AIzMgZ5Kyqi48/dw8vb71r6eryqiCdC2yj7465JN46uZiW6ig2sBuhlyIY+eGcBojG6sU
GyJxGESezPTOAuvbiUvp2dv74B/k+Cp5GeL+HR9q4DgpKz/FTr28P/dnmhOnOHFbjayEZXZ06ErW
g/tQ+vuuhWNJIeJPgKaJZ1mW7RUFfmXbdJBsf/+t56br5N7leQs13Wzig5zrW7/uv8EP8Y6M/df3
H3/uk59kPbYYC4VTfT3aMItk+clr9fe5rpvkEk/4zO8/hYyrYZSqC6l/REXdZYuBWKAPX4GUm9X7
0Pb+Byyo4EkVy6KPYDM/XYVe98f2UepEvCMK0prvz9Pbw/gHMOgTD1xj6FcfVcvprs3hH1fJZcyK
tri0t9/+FP+g4GKxrDXxy/zQwW89dy1klWDfhsqhcd2FUbydQ5D4dXR/bfCu1+C4ALVwUJRtvBW4
uPA6Xz/LqUNT8svHZupkfzs56sr6eEe8mk2ryJUq5L2aowvH+bkhnNxhIigydF3UuyOpNXkgEp5e
sKKvHsbWNmnM1n4PkG3z9P5Y3k5UyKkodEOiaegVKC4lNMv9KEirELDjXK/fwsnGaW35H9OZC/Wh
cyM72enrUkvQND15jCuVHyF5vSaj9dyGlEs9JAVsar5K6Kl97LJMTjWgW1PLhnc18kkVtGlF/Vs4
4XxlQfDw/ty9nXehtO7//2LTkReQSUPpT5cNNM5RYYeb+VKITanRGPcq/JdfQ3c6q2F89SvkAomF
WOvwQuB8czvh9SfTqcuWa68cigNOYFCF0T8CloEmlsv0/QG+GRLwgpPQGQEIN9s4LA5ge+zmYawz
XYmvzE2XOh9vLgjKTnO6eG4AUPW9+oDWLt/2C7ePZuXVFZ9KPSa1CyDuzmS9XggObx6deN1JlgSR
kCqP+qk4oLB8B73kfR0VH6kx4dGvI/wr7uQhnXhdw9JPsmq+KyDUneeCbF9RO1A8X1IA/j6GHGen
rmywWAv8CWbIBwNish6/+5JfrfmlY+DtrhhGchJBrYlnv1yxqFdwWs26fjXKiw5ShDea1H8I+hZV
jdDdlPMzuIsDejAIGG1+iUr+n9HPP3k+3n8SXfOyzFk5AH45Muhq6s8BqisDs3uP/fJAMGmoSlj3
I5rhTsRNdZiI2klcq1ZFb0kLcEAQ3Fs+4W7trmFxvA1Ed1MP+rZc28/U7qd4/SYq/0NUbnaqDS0b
T8FKnVaHsBn+gIoOW/v+5f29d2Zzn2IhaQlvgwii44c8gs1LFV+3ZMxaEz6Bobp5/xXndt9J/AC3
DkDoHl9aeHLbNI86slcAMpP8noiPbrmTEDJ64B0WwNcf6ArDd5h1VPqSkdfbmAfKTsGPegK0kg4R
pmjw0ygEijZCmGr9TNPvedA8t+YLeB2JWnRqnN14zB5D2VyIjWe+zykM2REZRcbVzaEpcSIPaoWj
H8DaW10s3SGvVH/hI52JWafgyN7lINv5Y3GAxNo91HQOUwlJn/cXwJn4fqqAFnulYUMcNAexlmMC
ZDukgPDCZBTmYybX4HP8f1ws0F4vFa/lYWx9De3g5aWYIIISjbv3h0D9/2b8jYBxiu0UdOiaka/B
QTlabokd3Z2JCr2Hpfa4Jv1Yg2ZBeNP+1NHYD3vE/enK5it5hBzONBxiL+hFYuBY/siFp/ZoMntQ
VB/Kz9J4Iln8yL/jHq3gwF7njxB/l5iqoObXY+E3V4MK86NVpHzkXKIRYocuuoarKEyJBzo3T0vZ
r0HqlVLsBlQvwWMlSm9YrEu4lTS+SDWzOs5GVcWg/JY+SWVDaAY1deAtYXYrPyktxm0/+EFqPI6u
Cs9lAphasc8JOu0xMqctQMYVJIohWw22hePFdlKB2avQI1cetXKP+grLCq7GZIaFNsKpG4K0G508
KM34Zx8eCrvRc+NWuTw6uBl2OUvoi6NurffkO9IMO0ON/mkc8/aQQux/xuiLZ/C3GkHD7cdNAZjB
khqO+67PasgjT7zxMhSfcrg+h2JOe9WJIZV1Vf5SM7h0SQg3lSppK8I+d73Xw+h4KRJbmCFzBfyP
YwY28ehz2BxhvuB6zyL7a2YV/WELa9qUo+v8BbZhGubC7jdUsmJ8Y6jgP9h5nAGF1JolOgzKLThj
9aaRcFTgcexexqFCYV3P4HD4mpif+VJMT3G9uGeQJOlnBWbSA+Od2ua0EN8W0ONkJkgNFWO3RjsN
7eWfYeV8+FUpA/uhzs39Xdz3rkkLSeYNgPdLBjPIBopjdo7v1qaPU4lOb0qsD3LLuhDvFr5qNEgn
LBoIeL0SLGUHMmVVyPArD0aQOgInr6hb5h+S6ug6lr57hBViv6Eunn57VRlvujCcMgYkYSYFUtog
HwSI73yOEojgzo9GxOER34U9gBUS6yRfYgdZxoGvKRyzlQAWtg4OdGiKK8w931Hlxw/9uIR/QPcB
1YbJ8hUgGKqf6xJ492NMvBdJbHzvxabFUHuveGbMb3djzsCfiryWUsjjjkOm7Fz90GOJLmShI/YC
+ryZt7EZ6Y1Dk7xJWlnHIoMgmAJHKAJFdFdBCCj1msDZZPCr6WrmKnow+czxP/MotcqglSM8/cpk
zbVJoCagd4y5KqUttLhK0fRJQUIAm0xEob7WyxwPzUW+QbMYHKfWHz63cSSui0bCrQUyWyM2XdjQ
TYwbr0ym0Ruf2sbYP3xAox5mTrrOIGcfQQ3Ph3437aVMFJwNtmXN3EEI7LqqmCdAHen3elToZE7t
tPe5mr8VfjECk8bsPRyr+m1T6/Z+ZDiViMIhsdAe0unRmm/7mC8HqNaEN/4UBwfRM7CQpiDcQrnb
3kJRZLmCDgV4UK/uylfSTHRDfalfOmRcifS76WESCiVWr20T2tTTDX5p9B1JW7etHBtvy6KHdrSK
upTZEnpxUxYFiHSWdQfaGW+CY1hsdo2umh0zgTVpOS7whg+mOb7Rg8wz/GT+NBH6udcFsMt5DR30
OIi33gDmlQ3W+iZuykKl4xzY28Fob0Pq2W6mjjhsxGXI97QGYRmSjhNUZFVtmw3pq/Aqahp/b3XZ
/YHyI3saC73uYWsp52ScwECGpYWB3nItIIpQa/51jMJ2H0Itgydgw9md3/TrlXW2vfbjyd8J3tcb
5Kt9xqUor3AZmrOQG/a0gCSa0rkUaVXmHktEDGjGDLPRbW88dYjEbK8D5sgXx2tvDwpX+F3qWfWJ
QBqRIPQ2u6gGfgbnWSO2uhkJWHRRlczag8XboJdtYD3/cfW0uJ/ikv1gg2jrLWi2DQob8TR+X2oa
flKc1vdeP6odjEDzJ3BY3VPuOZEOcw3BwHBE+AyIvF7nGBIyTDb7yLpiawqiNzkdQT8VHQjXxFXf
Quz7G1gyimwMhb5eY0XQAYNwlAqZf1eKVuL0eKVu9/CoN21IrofeE7e+niDgG8cN/WQIK/YGkqe3
USUWKMyvw5UHB61sncU3A+rcD6C7xzmZhgigJKoD8xnuZHMNT+RlyMLJU2GGobGsGefuqp6Y+wT+
OsPXDOx2EAx8dpVXGdw0p8diYu1DX7TVJ29cYDsXB5DG0pTCLdQ0+B5Tq/zbfqzyB920w094zfUT
XDercS+F618UNPVvpnkorvwWV+YwmGcg9CGsv5eoUIXwBiYFZOxEdyu6jj8zv+ZHiul7aYumOnjT
jJUULB4CFadX0cLbDSlIuw1BQ8X6F9BBNHUOSxRA5kH+q7stkuD817JOA9sju7KfxjyKr3Nk2j/Q
9G33srE+LvFjRX/7w9B+mSQvbsHR7+8A6g2eHSRGnzyAIb+MeccBgbRgYaU0tHTDzavMCjRTyaOo
RJ+EuEOkvbfGTxIO6mtWkXKes6oXNWAIAVxGZNPc5LwE0Hku+BWgLv6GgBt7ZWHkC4h4b54X6bEt
guSy8SFLk/ACvr51p9q07wedKYJqHc7u/sXijMxG4wy8x2EhlwzAGu0WvwGxKu/zm56tkIOsaf8r
ildva5ag2q0mhgqrwH6a+q78LigpsxE0y6+lgk7ZMuUa3n6kunWo5IADycjR1fNTES72xQRwm5mE
nH7Rae3Nthx5A+uilnybh368YRZxiJJp9RIZwKMvVU1VF2kOJstz56tgv5R+CzxSR9frxRWQQ4nB
xGxhFHxtVj++A8ScYCMMfZfAacFPcxtT3DxRiktaCEx+wi0ZHg5BazZN2dR/gtDyYzvJ6XYQVX8L
64MAroevhocegZbwVaMb3mTxEkXutq3GddfyisHXLRzuIx40W1IxvkENV1xBYV5+YcBn7huWO7UX
TC2fUMgJtj60DTbIsxqkTij0QGrOzwiFWHFCC1CskxGZV5yMgcCscWjEHkgeg0pb5fWnKlzBGp26
Wnbp3Iv4pgf46/McgtcWBHCtFIPx9riq4BbWrG2bjQzAqhS6/f6aGT7rbxNrFEmaUXQIAFMf3ynj
IwhC0dOmXJdlnDRdRZ5tG9uvOV1oOsVDd4cyGwPre+RekcRV2ehNlFP4CJkRsjC2rQnu8f5qX9mo
TXjFo9bba1amnq1SHKp+tlIQh2coUqWdnvsdZD1jmcIgkavMKNktW6RG/MUblv65W6EyqbWAXyTo
jk2UjFBwvK8iNHImEvJPRR/GP5Y+lr+XvFRZiQOwhNkwXbcQAnPf7Bg7eKiaSj/FgjDEXHhUWYj3
tgEcVJjldyryY5JyAOu+qXqOPltC2CGiPHgoxhFGskU4+pupmMoMuy28k5GIbgZXzCpz9Tjd4cSi
SKNmQW4ZsL5mM/f1hOkY4i1IGdN9JFf9m1miUOigmv6GrWV46/KpA70WJcvrwA/Z63cJmhpQxbl4
nFhAdnql+hCspnmKSamOgOjUWVNGwB22TXmIem3aJAb26DVJRrsA+TPfjwws90TAvrLLuoLSOy9A
wyKJJZp2nRcV8YZ5uNLCwHgsIXTEfYLDJPB23QBB3RnitiZp0HfYVEPEvhosE4j+H4AFIHscdfG3
yGB54ERu2NbWrX2WfbikEP8IdsMkFQxC++EnvGKI2piogcCBztcUnpjrS7WOuoCk/9zh/Nde/CWe
GuES1szqe+V5YZ44N/k3Q8PljeGu/ipV6DYlp/4DlCvkoUFbxGZrPYVwKg0oUGl1ufwGlr6+DeBk
vdHDsg94uQNFegYNYZV3OKVGWIR0rk5dHDab2gAK2TmPfpK+XaBMAIZDYuFiskF/2R78SYzH2Amz
saDO7MSK/KPqYwL43phnbHHglk3W3cuoIfcVY9OVjOciGyz4EaodorvXGHpj3Ygao6erbIF/yHUn
OXxcJC3aIzUNPpcSQbhzyKAabDcrjgTyQMBvAvO5ssX+geaVf3Stanei0O4n1B+Lg8B62AMz528r
GSsQoPS8pzEsucwYxVsx1qAseNRl9bqGP6qCiE8j7nnw9G1gKVnEuU5hsWM3y2KwIWH72fsAr3Jj
09oReMoHDXgaS9F194J17e+hm3C9UE3hQM2c+q0Mgz7Nh8oVmafK8YXNYIevQs9VxmSgMqhsjl9V
LSGDrSPSp0UzYJOyYl0emWvXbdNW8U9lo9cbI9PNQ82JuuVdm/fX1TpFez9e9acF4J79YIzZ9StD
ciSjpe13+Uwk4DlehVQd7KKN7sd1z8hUuIwshQFIEG43A5RvXhARzC4C/uKx8AYPA2vK357mLg0t
eZWGqJDH21yV3mbhxP3udME+sVbJeje7kCKJXpBcpH0ztNe5K6IiWau2vcYgKax3Qo6tKWUtsPVh
cjZMsFKL4DB0ZbD9U8rIuJ9qyVPfGijEzLJ2B4doeBVAdMgkoAoWt1XuD1mLT9/BvLDukQ3VfZPV
sey/kJrAC7Z31UMjqPgh4G4Gr1kCczv84IeQV/6vIebuwUhS7DsblMdpKMV2iXx6G0ODDaevZ7Zw
56hsNvoViiIaf/wIjR2kyELae28tvO9wYSh+FR2tvwjPm3LgFFmOf9jNUzo4mNpuEJyDIBtF1fVZ
FbShToEc9l6MTwaku07lMHITkD/oYB2DBRsHK029oH31N4qX9bkBfB7KdrWuNjTkwRFiPRNuOYYE
OFAqE5pk6kOzpb62V6hrkkRX0OzI4w5GtTRvrybcuKoENCLnJ2RASrbOJAQ7oi1ueiGDl2CBHU+i
51YdWxcA6VThKl8AJJahLE6PAbb6toRSzLexY2ynZjHDJtKW4mhstGYFCp8BihxB26cNBJHuYOM8
3uOvm/ugE6OGmHXdlEnDQv2jWgNYtMgQW2Vg7YH7TbEJzYj7P18k1GKcc3sF3bNN6Vv+E4WC4KA7
+M9t62AYsgF4rOvWN/kmh9xLli+o0+RtHKLusITTFqlKJNKZ+uw3BQcklZOvtsHi1L0S1t+uc9t8
a2daXM8RkjcSFvIxVLj8a2uLlw5a/xuobQAePs/uoHHZXBIGi9psjKj3bZ1LnuaoD2V5AdsxWzHZ
Jz1h82/me3oLt6iJJ17cPUHrlBwm8HOXhPt1cewtBP/ZAJ3iqRXuKRpRrktLcOe/191gvkHwAf57
uOHwGx0alZGAKJzoqNxANoIfCLCX194sQ1SXWJ7C955sbRx3L6r15g4lmnZZE+Gb+jEMjNv4czsk
rAxNCjz9kuFe3WWAfCCpLMYZTdWw8OxuBZzoVi0NonqBxGuZV4VZ7LqDpaL7DNGh5rsF8b5LptUW
iN5oy8LXGcSnQPOjEo2f1v5SfyeLWLZLNw5PbI3csVjQu8UdX9+HeMyzV8z0aeUi3Ju48a+pV6Lm
A/ZaECfeLILtWETVBpQNgFZXIur710LHET66rysJjvNITiddpQu8a3YO1rqfOWCun1lESFbMw3ql
etfuC9wCd71p2xQ7pcmCxa/u8lnn6QxlkTuwsHHi6Jlsh7iXt+DtwJ1pCeNuP6/1+By4Wd69JnkZ
DXNYhq0gbP8auY5u4IdKEu4Yro3A4mz8YNFZaZBoUegj4lYnfUwcjn461sPOqzuSrQ1WiAYpYisC
1NIS1ZNu41dd+VmUOGK0RusnxAhTXGfUBurvNHOeitdUqZwf1ziftlOYh5sIJ9B2mC2ExCyIWWbQ
800gfV5umrAlX3MTIuNaCsjXD696jVD5CjYuX8Irb8VXEdZ6DwT5TpeNsylvsTQ6kva6VZ/BZYQY
QDxz78H/H2dn0hwprkXhX0SEkJi0JWfSY9kuu2pD1MggQGIW+vXvZK3cPJNEeNXR7g5INOvec7+j
x/YeFqTTBpju/qXPhHUQoqtuGlL2e0UzBUIL7lsh4Y4bJVOfkFCKVH+vcAzeAOJY5cgm4Shshji5
m7DPv9mtPfyWgKg9VbpU2xJdu4H7cnVKPcz8MI+B/8T0b2EYl2IvFSDfO92jgP/XHWawOfu8bve2
l9W30HGxkyOScV8Nbnxs89E6Xe6GdyiURoho0IGLJUbixAU0i2khV5/khnqeOTgqTXakbS3E1Ar+
0LHG90M3q8dt59nOL8fzgG40xOPPY5Z7O0hAcM5ru+oBdqTebUEsYJZ444Np3XYWwtI4MWHqNbdJ
GstiS1y72aZBrk5DweJHdxAZGA5omz0LFL4qoBU5TpZxKOg/WPH6AbxzLx/8HaAu6UHJXCHn4Q7T
VpDLiSFQ6jvjBds5Dm97EONUe+PFg32a6qLe5Ti7veWepW4BBMVtIGbxl6Zos2d77Ptb5VNyHMyQ
onldY3D3ahEqjievOIDBEZw8N1EnriayR4GRG5ZYBG9a3o0wjhfNT4Suu03Q+mmoNJERCGOe2eiy
koiZVNpRYOz4kzpMyoZRaaPqQ8dpHvWxN9QX/pP8hnW+vi/N4JyAQerPyJYCuZ8Vzh2pTXmPgFH8
Kkinbr3ASbZJI+jWBtt0C9TYgK0Pxl8wBO0PIq7cV29McTGv7LyHU5djDoHDrL908slutBj+vfQH
8QebWgZhOykK5H8vNFNT68fOLbqvdHS70Bkx3KdilLeTSJJDhjDdvsb/vI2Vw/aTg7C166IuJObN
D47LwFPmt/4W65QP5F2c7YMgsW4DsAduGAqLtrWTZK9W6qlnRHWcG9XA0ArTqgQSVctc70eOglJf
iIptXazpt07OESr0iCEHxB+KAKasFv0FOVmPVZIr594doPV/gDCj7zcEooYvdcDi57hOhnsN44tn
2MEUyakAytbbMxTMvOUdtu0NgxEDbptjXP/qRdc+wN+wIRsGszkRaoTPn0ky0ucecWoS8gY8T4qr
rQWz2JR95TwbNK7X5GtsYGEpFAwK4br65JEYoHPVIjLnGMtDsDaz24OlabxTBMecbek0Y2QZWqco
DtMEjKEyGENQe+HSXkOHBfOG9kkXhVZhWYvqR66TFjoGz2OPAcwvjl0CR+exsXQUYzH8o1MpvruF
0jgmV+2Lrkzr77Ag998ypEuPPE8GiGw9s5a8WkiQzp3OOkUHWDhWkCdM6qkEyQLpFvEN+RgSppXC
id21366nsT5U3iGVOUt6wymFdLqyrFOZ8vYWRIUUx3NdPHAr67/QeCwepQUbXSDqxI3nlvx4/bX/
sogf5c5mWqNpcBukzpIyysFy2PZGsA1jQm+N0hcmcF+AXS8L2PfpoQH7hcps30yuBeYPpYe+AoIS
Cv/iQMF4PyHWmObhBI7IIcHV8Lmv7Ppusqv2m/Qgh9NZYx1oK/72lFMczmA3I73AP9dVdwJdvI03
2HIQW6hAu/5S8xyxuaTPi9+F3yEYIbJYh3WeGQyKVupdnKSIwwtWI0CJg599i/gVSkAz3K4zhDgy
668lyuSvwJnnIcnbYG/VcePANicZEbAZaoONByGkYSTpziuRUZItLnY4pAQ3Q8ac26Knf6hkwxd3
GAPMMwBmB9WKsGmo/ArxKGiZaey90dwuX6TUyDY5uNxYfCgPrEfYYiiUuSM2FL+0tcZDKhsUDIIo
ANc2lDZudIWAqCOGb7j/xWEdUBde3HTNlWhp3M50SX2awNc0S5Hec6R1GgI73WYSe6UmZNhRXtlb
JF6q/fUxZF9SuR+NoVmKd7JawOUypHgZa6mzwe2h/d1oGCd2cQrc21j/HjvEekMDt9VzzGscRgYE
YZ562Hs8rfyGi5zgo98wkxnkRsRYK2kR9QJd7XhwzZTNSYrmiFQXLnU+Kqv7cVeAFsda7/n6WxdS
83MISxsUZRK7Oo+gvW5eiUGqRkjmrLTrgsBgbmg3ujYyIg5JowLE07MZOncfED7eO8ggI4EGiuyK
CsBeetOs8YznJLFCECiCLwUuL0lzETTwAFRwUDGGL1Jg/FjYDTYGmzqwntq9hWXaL3RlQ0KT2MFR
gkP3mou8f0jTwUEsyv9sG1+G+DtdVdqiGhi6LRnRNn5DBLp8RQnA+MkOvDTIu4cDjOJObubhnmJg
l2yPtfeF0LJfkYQtDY+ZkAryRgkcu0yiHERsSoNNnaz5MSx22eWd7355Y/socR46GQVW570Fegi+
EEyCn6wfRhDlLO8rY7rGQTazjyOMwEN/QJ6J45K4zXI64TBcdA+SWtnB03lw8q1UrZgWLKw9/6zu
3/2yHmdJACh7GSkkAjZpk71mXc5hAgKEunbIJhmG/PCp+TdnnnRAziQoPEUD8zjMahzhP8cYxFX7
v807gP1aNCOimG0gAIOBmcwPE8Af1xTVWkXIwuiYI0wCpMAmTw/eCTvQQ4Vis0SYFQHx0qNnw5rm
BffAv5KR7lyIKFFB+Hq9wRf6dk4s6XH3TJMCiJzWDOMv6qUOyrMKB95kNsLQKQNRSECP8u362xbU
SXN4CZg8fkwzKJ8MLh3WcOfgH4avkBiXZI5zfkmHLRxn5kZF8GMB5wnc6vMo0iHYTxXxDsi9ZOyE
UF8CbyKc6PMjjhfxOUM2hp4YMkN9mLN8XFmBL8Pqg91rjtFAHqBsKwj8I4LI/sZHgLrTqLst+8Pg
eycZpHuNRX/lZUudODsc+F42KNfLqygh9bG37C9xoMBfKMxvN4AyFvnxzynk5niVdlLUBnU+iaZ4
iohMDiSv4D7wk6Yr43xh35pzUywFX8qiiZOoLHMIIapOx6+K6uCQGeBbbCBVxhUR3sJQnENUjEz9
Gmn/JKLVQwLy99BuitL/VDvxOXdAuxIHTnfSka6mR4asVpkOYe4DETX9/MxM4s5sg6ckgbhhcMYo
NgglIu/QHgJwhXe1FO5KWffHQxhSkP+umAhRUo8Z2B5XdPprS2RXx7TWEek6WELIwUWwgAK7jHyG
mT7VKXwOPegSBAQVhVmJE/vWDq4E3zIb1tyXyNP1Zvt4fPE5+KAWkwhSD1/hoTDqwbilfw88s7/N
UzYAU43Q3fX3fLxe8zmfIM4A54CoG5fc1D8iorZDKcMnu+UyoN/txlVR9KmtVXYm9DFwnyxVQ/z3
hbU4EgcPSTesdMXSF1z+/u41A6ARNcpIsjMqbmBr5T47wHd/rnFmN1Tj5WOWuVRDltjdeJJEaSYf
rz/640s3nxd8d11Riz7wWdS6miLtmalhZyFtCYYFxBZctWxndSi6QpCl+msP1pol5tJ7Z/szMmw2
WFOKRgnIiTCDU2EFCz8OmR1wKePZ0t03knOoC2uyVvf48aLP/4nt33VQXmfo86kl8GwHN0KOYxWa
WJAwpyNeivrwfXMR011v14XRMHeXYjodmEDLRl2R3o9JuasSvnK6/Fdp+v9bJZ/XiPe6gjiR4kOy
IvTTXdHv+pdkl26dbTmEyW9otNSdfNB3xS65Nw/Xv2dhHaCzHdPouDRQLDZnMrFTNvn2LWqINAIA
o9omFFGN669ZarbZPRpxcgfCVVeec8clJ8S6qhfIItdiAksfMdsDUHCFzCwIBFGRAxcy5f0RoYfT
ALOo/WBP/krXf7xR8v+rc9aWKfoS3WP7B5nc1+lDbT1/qnn+XYXeDWE2cacF+xMl9Vy8Fix78tK1
8sqlXz1bJf1kLAKe+nY0eUkG7ic/OhSGJW5frJxUFqbf3EhqKFUMjQSQA3A5gIThB7yy4Pj4nSBo
zlZJbwvj51+ZxLsGEsSPY8sGYjIx4hHC1NOQjWs24EvPnk0BNhq/zzUocrSZwqb8Q+ALer1bl9p+
NuoF1RCrDiAldFmpbwY4Sm362vZPPKH2yv66sN7+K9971zC53fG2k9D+NV3BtmroaRqayUDJWNXF
rvVFXm3q/EfS5HtTs+L1+oct9Pm8LLivkiYVpLCjgXoQG0ziOeeEhp2Sd2Ion2XF3N3n3jS7raYe
7/PBBlSuCV6g4YbOeltjnLn1j6z9VC2lzcnlK9+1oXGDODN+hkKwvB+QMnQzxFohN26cZO1G7JKF
Nerf39+9BNFK4UOtSc6+lYg9h8Q+6mxZ//G5C82VkVl2B/0l0DhlCpjpAf4m4tjaU4XaDHAGUVtZ
ImMUMvDbsDe0dRT3SFtAFObgWX6zkzqZvpGCFmGGIoZt0UNNumE1Sm0hdnfjU1wTLwJYWWwkJ912
MDH745SEn8BVcSGvsbPgjrmIu9nQOWxJh2Qd7Ty4HqdAU04FrmkoM0LurdT+K2/z4NmG7W8bemPm
PtV+ne8158pD2Leebq2xTG6o3zFoU7wKhW65jA9Q9ibw+E7lz2aUwOgUWIRaR5QbaMiQfMuCYk9j
06AwBWFmnfXm4Amr3iUBHh7SdPKP0Nj6LxC7J7ed35NHJD/H2w5Aqgj+GtO24EW5GS7hKNLxJizq
Lj5Cu1gdA2EjLZMGFlI/rvmLs4l3cHsWhA1PoMq0Ovd5EOV0tohHDjhIDKhopcMWQggSjrAM33fO
WN1YCHbtNDD3Tz1wPSGgw8EXaiU5lrzW+BC4unSva1KeUC2H807muihkQD5V2o5AiTMy1cJF4hXm
q80rdEXskOsxf2k8BpJC3ZR7R3CooEyXoXwEobWfneuNWzY26ql2QaKYUtmfZeeeW3eA9g96tZMG
3mEnBwMJV0earaqnZFdktLnjuW8/AjPm/2RJl93D3hReDIMcT15VItNHkh7mjJO+5dpO9pPyDR6F
9I8fOL8a0nZbEI68PbTbIXhTEDohXLBBcYoJHZ4+WKVFTzqxrL3Py99J17gnt6nIk+20z6IQHZJ7
Of0Vx8iybrish28UFUmbERKNIhQ1xnAoEpdtoOMo/yIbrTbVpKeTqEE+DgD7345T7z/kbj88lV2g
ob4v+S5Q2nyD3Fy+1LVs75LRS5DHmP5Cc9CEEITk90hSxmgAnd62fvvi1SpD1JMO6BBZnjXQvHep
7dV7eD6qkGn51Xeb9I7XaGFbqPIU44knZEChYC1Kt9yooRVbBRu41zgfx2hiGTnYzGaox0HIhEgv
23sTd0OpUINVeLI5KGrYT1pO5U2TIYxMuqn8ZUGIc+KTHnBETJsDw2l/l9kkPgwsK+9rzB9vI1H1
edO4ECsGjOEjyzreYESrLa+B2EDp378MebrPe79/gNAdIWkn4VsUjIx72ynTIyDhwabCkgLRK7R+
AXjb8AqGYGrU1ZY1HmpdYsgy3jykWx+LGsngHojKrRJ9snW1h2Sstkm/q10+QvjagXNa4EIASQ3k
gDB8gz+UJjCHTKAZfWwCRh5Ek0NYE0gV6aabDiVrnTO8Z//ErIJG1c3jbcKachszLzt6NqdBiKQf
uL+Nr+TJrc1wx+FrU0IcZPO3kmRumFLfEah3iSFlg49jcNRKVN/hXYICgBz986BNCW1f21NUwlaJ
sO+RRA/uCocn3z3b+qpL+NZj7YCNN54Vmx3EOnxf1lN7Y2qk+SsHL7HKqb5VKu6h4y0hxasQgqhQ
RovKISrNg0kxCtPCM1tSJ8EZ9S39jvO02XLlmpB1lX8HW7buTsek2Qvclm5TqLjOne3XXzGq868x
PNZfMHbGL14fj1hPwWl2ISGZGghUC+OGk+HTQTTU+qLjQr15dCAbq0iHTRn36obqglnbeAzijerY
6INDMoEyqwLmh0muPCykEPsc7dHiodY95mZJU/rcFBmqnlLoaC24mX9vx4ZuwU9pAPXlMThCIuPp
LoO8ElMBqvJNV2b0WCiOMpC0GDdd14xHDkObe9PU3RbqkvIu81RxROrUgCnA7SkMqFMe9dQ7IWE5
uR+rgj2UKVQEjTH9HjMYw1RiLii/ApWLjN1hvKgkUVbTAto3ABN4YiRVLxCxtVtGhLktVNZt7Sy3
9zmHyyqFBym8eVG0nhqkXHmPm1sKr4Z7hGNhltzQ5FcLld1e9nV6B1M+tIpj2Db3YEAhpA8MKidx
NDJi8jAj8bTPEgBSBec4A+H4VUAwCgTSA9dd96USTfFE4EK0lVUOxnouxS1ipeVzJTTsjkyinkUu
PBGOGD0nWDmgyH2kZK8YtPMQG24zh5gTmxzynfm2d4xRzAMVr+J3fpVWYeA6PZK/eroNUmj8Qy8b
UVAOg5cDoir1Y2UnSaQLI19dpFJ3BRP+wVhDcBimQONfL2Wq9uSc5JS1z5IJbF1Kxl8GyPx+prrP
Dm4i/EfWNdOh0HWOeUJg9UBclKlYtXeCrAaCrl62N32hyrODxfsbs63xuejUb11QG9ogZC/bYayL
jXba4LZvtb5zuNX+GBwFbWSToLK/T4Y9QBzTzQAb8hRNrBm8dsYam7lApSkWcIyinShRtRn2g1Nv
HXiPvDVizJ8AMU1/wBNSbA2WhXuadPm3roXeMqbwMqDEULQkaV+gTuvijeXxeOvbChtLnDc3HYVP
UG8MxJ3TZPONI1PrVEyXw1gHsOtTR9xhA3xLDucORQ8aFSWhSqi5i5VUf0iPPIxwA/81+CdM1wMK
PkmavSVtnt2kbt5/wbptbrD0MiQYYRpUFlN1U2OJOxYWvCzYRFBlIOuORv6AQ1eVA+9rt6gVzisC
Mc0g8rehstw9qWRxkqU9HHuwVM+2rdKtZsaxj2XNUPQCaEWUpwh5h3EwJijfa5ISy7kMTu4Eh0wL
hXi/MtpfJOZ59TDx0VmJ+CxcNuYI6dbpnKnlrR+JjKbRmMNCi8KKfcOQk1+JVy2dYWc3pQbQTM9t
fB5hHkZukfWbGPtSI+UusFxrJWS8EG2dIzrdAAVG9dASqDkbyEA7eqNK6ybJ+71bpido4eAPStnK
DW3pi2aRA1q0ARbRC+S7Q8khVCh+IsBnFfUptsrv168wH98vg7kJY9JI7mewUo86a1KwpIOdmvoU
BN8O5k6LgHtVfjblJKpl/QocLZYQFUzbz/3w2b0okEgYB30Nfo6HOpYJGvaoV315+MzT+dzs1LFL
2NflMMRyGuu7mOivgQYrIYmlqXDpiXd3LW+0xagKz45Q+A3jZqc8KSXuCHSsn/npAb+MpnfPhzuD
9L0RVYq1S7vNpPWIytzx2/WHf/zjgznlqR7gOl6UOP7hKFztndyujhOdULHa+MNK9v7j63vAZ+1T
NhChIVqDKWah0Bu+gwczOkCmmm8yqL4YZf5c/5SPZ1fAZ/Ftv7TpVKGWJcJlalM3epMA3jj0wFZA
Z/y5V8yWJKaID+fhwUZlSr3R9q+21FHDd4oXu+svWJq9sxiOlxD8aDiyR0ThiNT2N63wPzVMAz5b
fMpxyIwsa/ucFK8WdqO2eWzNWoJnoY/n+KE6ixskdBMUYLugBMQG21RuNQJKTwEf5gbSxg4Rm+tt
tPSuWZBmKgtoZjoEoZIxrs61Gxx6lKl4DcqNeoewsM+D5lO7QzBnEXFYTwYxn+wI8lu+9coMRWvU
QxVQh1P+CM0EVP2jxHHXJyur4MIgniOJcHqqHA4/GWz1cBT1NBtC0Mhfp7hD6QoVK3H4j+N4wZxM
JGKSDW2VAEydfOnhJzO2sN40b2VShlD/7Zr+mz2shAyXems2+yHhG2sU38NSW/1l+mvXPaCIeERf
Zdbb9fGwsITN0UGgeDT+2Frl2ZD6VDn1TyA1trL3PoWJtIM5P2jy4yQnk2tHxkXZCanpaz/CvuD6
j19qntmEdytZZ5wiUAfBLgupLw8+609wJdt1jn6x+BpVa6mRZrO/skDMxW3Ajure/IFc6Snr9AWf
vPYdCwvXnCBENVTI3kjtyGuYPJWI2d51AwIR11tpYVbMEUGNqGzUeyNleQGGoBZqa+dvbMx20lrj
py20zz9Z77tNVlXccnlFwGzhwYGXwe84L9PQM97KeXmpfS5f9u75nNW56wYwJce1M0J14SHt1el6
4ywMobm2urUFtXtj43yQNBie4J/8RcXc1qTI66ycEj4+JQdzUTUuUwgjUBPgQtmhNpTb3QOk8uJc
DdM9yjX3jCVmZ8WJ/7lVcG6h2Goo8XtcVKPKRSnI+Ld36y3JfnQIY1xvs6Xunm3kyqus0ZFIrE5A
Gg0IUSj1x5U/rj98abTO5jSjloNyRBrgTlEfgUt6Qbil2FhDfY+IirO7/pKlATWb0PBbVND8O3Yk
aXtnafNSJCjku/7shdaZy3ERheqC1k2CCJxo1JWSL6MFHpO/oqRYGK9zOS53g1YFQ4Hy4twB0qcB
P5Z2Ae6q5CQbByWi+bCWbFvoif+zOQTHeepbGIPx+siBVnHKnxm8KhD+WxmoSy01m9aJgPQrq538
XCNxwf3vVN/lvlzp4qVff3npuzWjgs05QlNQsBRp/FVWRMC5O7kpB4RueKrWVu6lT7gMsHdvAcYB
VSaJns65ulgC0+xRTi4ctY1e+YyFkTrXsZYQrLUlV3Y0xhIazfa3lQcrIoalFppNY4Tm+kr1yKVp
17lxmHqbMhShAraDtNrf63NhabTOJrPMwMaTmjYwpTWb1kNmE6yBp1L4T20CeKOu8mll1i2102xG
I86c29wvYQk9KWQOGveN0mrlDrkgcw7mCt8mp4VkhcTDgV5CSS6QJUQ63W5K+dGXw6kZycG35NfU
TN+pXd37Kfs2cvHQGefRy6rHLrefuE2erjeqt9Bxc1kwaYjAwTpzIzEE/dGDHzxi9Pl4cOEsfBdU
dXI/FeriZivV2XIAWisooyeSsP4HrIr4FzboHsZxrHxyIOoMK6toX0anRpa+r+DeXk3SeXJqKFu6
ftIbQUZ179CB3jBb/WYOGSPhSdqH3OXlPbyvvJuxQhUwdImImSVV8WhADQOyQaGXG0MPBbCze7Tg
GFp9H9/GuM0A2ELs2wKosFOOW04Ixz57b5ueZRvCIRi3GBI+cCApI4T9im8Fap22FTX2MdV2vsPC
jeLsHLuBKuwA/rZlHAYI+u9MjP8gAifY8BYro+EquROap6/xaPtH1M7K/Zigbr5ysCznYzfc9dxf
83xZGIFzJbVSmit2cfzyaHnPmDo5TrxySFlYZeb+j0nBUdriQc7CUdbm3OT+o6NXLjP/zBn+X8kU
zMXUY40S38Jx63MfOQd1IwBZaUP3xj+Wm2RXHem9OMX3ThY2d7iq3Zb3/crqs/RNs5WT46YGpQOt
zgp+IWpXjiVK+voGuGwqgrH53LIwl1en5YXOCbTLmZjppyOntwIlyyvPXjjXubP1E4kpWIS7Po0a
uDbfgMqGEt3RmXad5OMOwWuUNbZ+sE2KqXu+PvOX2my2nDIgZ3gaQFpja2G+j3WTSuTsTId6wGHt
QriwZM/VzBOpvSoIGIXCgvovU+Obe9jRlZFNk3QTy8Y7oOat+PKpD5oLmlMYdKS1D2NQzf4I1W9S
F2HkoN1ef/rCOjnXszfwPmgh9maRh7UOXNHWORRZcMH0TW9jn34y6jA3U2xZhtwiStYjb2QnfomS
ukSGF9acuqRprn/Lwuoy91TENdepZAV3grTTUZdlD7wcVo6US810GW3vzjC+zPs4Q433uc2qp8Sa
jtweI9eo5xTOiSs/f2Hkzp3/4HyW+Zju6tyBKjq1YJHGY/qTxuzr9eZZej777zekTtHAEMjjUdVL
EHAzPQHDElRgzwBXe/0VSz0wm+4T81A+HeOmmCeu2EzV+Kt2gpUo79LPn03sAZhIQCY5jTwO3W/n
ZcWLrJE6HlE+uPLzl14xOyDVCeCjfY1cTadlGg19zRDiFfu4m9YsXhdWjrn2fowtS/CSkIiz5Ft8
wd2kcfe7SiG8leY1087nrp9zwX2LadZWrGnPNXceGg3QTMFUBDHSmgJsoZQUmfv/jiYihKR+Mnng
aUNipCFv0lg+LJDB+K7yICkycMeNh8iMxS0la/r7BY5/MBfgG09k7lQLGqFT7ms22i9aZ1YEmUH5
ksC5Mewswv/4Qo+vLTImNbHXDI4XxvbcMBB5QjsTlNUQkvTb1P+mwQL71Kxhlze+W1wohBOxhdzz
uUeYI8yy/BkgxJVnL2zAbDbpCQr5aJB1zbkxDXB9+W4UZ0/1UUuKHZmemHy5/g1LA3s+8wERBsIx
g1C+LTMIfIbntMxMmPjNX5WX98Aer4zshZV47rtnZGw0PEvjaECBtihf+6IDbSnf1P3amWVhFWCz
VcAJwKiYers7GwFNIiSLxakHi2ELrmz7uVTJ3IIPD7YaZmBcnFt5d2eX8FYRenK2lcp+Xe+PhY+Y
e/ClyZRBCtJDxARKQwb8IfI+G8CDV3ph6fGz2c9A/u8Ur9VZ5aDbwBxVDT4UiOT4uV9/6fx3M8L3
IMfTheuhyq6HJwMCE9CDfoUzfbby+xemxbzIoh5G44wZSqrAHntUcXWCD7DejBXdFSmqciGyutGU
rPT2wpCdF1kUrQgqv9K40Y2tsyUUBhAFBdagGoDjDtj+epstrE/zcgtjubQsA09eRPcvsDq5ETxZ
qa5a6u3Z5FaWDOIAYfezhyLhjXRASrjgFlPhrgUEl378bHMvEwTagfo258nqTy4bgau2V9pl6cfP
pnNsUtC1J6zbwGeE3Nq6KKhxzO/rjb6w7M2LKAbw1iVRBIa7g91vqyJ+S5n4wgSYUnKAdl0E5cr9
dqGF7MtIfjclCBA0GTZylAwU5ckBNEr43dP1j1hooblVHOTCUKwKXJ3JADS5j6OzF6bkcP3hSy00
m8qylQkkt7jyjwCg2sn34JKaCJ4CUOCAwFw5ni+95PJl7xoH1sCUjp3LoiB1HsD0uBtbUYSwioRa
Gxsd6MtrhnELc3leHtKg/MQ2RR1HuT/sRrjMbko3IBujvDx0cr0STVt6C/vv9/SmJo1tMOEcGN/Y
PBwvdHW42Jb5p/y9wEqZTWkHt8jKpT2LLHfw7xILEEW3DeJDmuftgU9p/rmV/N/x8V3P9BwgtsBF
Lr3jwXe3rF+kZd36mb2ytC7NitnkBpYE/gFI3sBzFOBDBXiCu3LdWHjyvCYEVjm+pzqrOYOPCD6s
M9hgVCbNytP/jZcPQkpkNp3hKtkMYOjJs1TqQYFSvHeCItjA/1OfirpscTFIpvpBMKgdegL/3MBN
+D7rgDEJu6rNUdPeTodcrcXQF0bcvGgE4iVU7TqtPJdiQpK+6YE/G4Oyg59Nz84lzeOVA+nSiy5/
fzcgACihqGaD4gFSFKRZJ3f4JX272+HynoKa5lQr687CDj/XY9myNKULCsoZQaZtCZBvriHa7EXo
W2deFXfwZVj5oqWRcvn7uy9yjM35kCPDDjNiC8z8sVgT6yy11WwZ4F2BcrcaT56APoSpV8hR+DnE
T1m2polbWPrJbBnAEahAtDqtMcoFfN0akgAMyW12DJCxWVkCPu4J4E//2z5BVYExPwDTq9zfbQVE
MRw+akhJOxbvBeD3wZq747/yuf+fVP48q+vkrEYAf+rOVWyyg5VkxSEZ9fQH5Ti7JFPsPGjw0CpP
qUfGnPQh9oLhUNJAH+OK5EdhaL+9vustjYnZecb0djamRdyclZ+fIa054/W764/+uDkBvfxvc9rU
jPAjvhw5iPuWaPqtJ/AI0LJ+Q55qy/qyCMuJfOrk58/Fnsg+eHmAMRIJ+GmMViU3VhffJpZ6/MzH
+HPBp05bFqOEwY46JB1AHq/Vxlfdr9ZNu0MxBA8Vqgyy5+vv+ng2+fxyeHg/T+HqArV4QaM2OwEJ
voOPgJ+DVNZ4K5eKjycTjFv++4IMOE3SXYI7CsJ2PjRf02E827J3P/n82SknQBgbjuESxiayOjSw
EUiHr9YYf7KrZ9PU1m7bjCLOgE2l8CK6lIsN8gJBL4b99Q74eFL4c/1klsR53mTA63uBuXNycayE
XGmapb6drWN1Z/e9K2C/Vgr3LEYRwpXwpNI3mFtf/+1LL5hN6DToEGZ0uxYmh81RxrBmoElzSsb0
W182n+O9+HMFZcopHI8T055jHzpA+9WG/cvFFi1Of5pgjfWy0AtzJSX47WVZ1BileU6+TrR/wtV9
5VTDMdA/WH/npo0+68oUd2gSAXH6mknri0OQd8WecodZsEmVfW46VM4RU6zlrhbYQP5cQBkXU88J
S2hkTfVpEuCmZMBL9/XWc54yiGKkIMj00j2Ba4lOsq1Jfl8fEEvNOJvsY2nVOJcxNGNHH0wHUkfM
ttcf/e/K/lE7ziZ6nLRCBSiNBS5FZYeADl0k20LDQKfW5U0BkGIZmpLnKkTdSwGzLpY3T7Y208nW
kFXDuFTCoqx0bHvPXMckmymQSHHXuv411gNQ+YCloEo2B9j2oYTVARCrYkjygwJVclN1xfSp/CUq
LmcLYgcyHorNSGTLCoViHbzaC1hDFPmacnJhxZ0rMysCSZ0esX0QWelzZ8rmFQUX8ia1rPThemcs
TPy5OBPkLKtsffRzirYJmjt6EWY7jyZfmTP/QgUfdfZsZRk0VhM9+joapYpRCwm/Epipdw+I3mfH
prLlllRx/xVlPX4eGqHyDQqlmv3/ODuTHUl1NAo/ERLYYMMWiDnnqsoaNqhGMGaebPz0faJWeeki
kFK9aClVFwLw+Puc83lwIR117gXxCALWi4Ngzdi2B5z808JgwwhMUVbn1ZE1m8mna69isfIggde0
k9T9BRiOBzSpF4TfXNI5OBuylbey0quWKk8byoaSsRxS2LQ/Vh4HRwPD7sYksXbx64rqzQLAt1CD
83XjnltO7lHTerCo2Fjjrl16sbYIAl2VSA8FvzgDUoVMrHngvGVbyp2VN7/kJuYCpxpy1iVAJMlZ
FvWBOs6FKX00wbSxEvt3CYUvRZ4IdS+vlAeFSIr7ku8pkHHV8ELqAJHyW+FpK92VL2bp3oCNhyPO
4aJTt9slids/ERisd+XkTe/ajHG+6E2927Z+M2XDhZBkPMI+AXRC3wYbRbi1B1j0AJrZiMG12HQB
kg1wqogiI5/CN3Z7qFm5+lIVqbMiMxT5vJfJn4Fyk3PSx2KU5EEglWSjsrTymZfayE5St4ARfsC6
lMu9NdfzqwfN0ohg2wC+Cpjes7Dl49RsPNPK/Zb6AuBACuAyoDmrh/Fjwcm3Og9AijDBN1DTnlg6
/bz97v6ezvxjGF0qDMxAaDYzi5xBd3+BW6oN87wpIo8mKmReomPINNOY5u1DispXyLh3kM58wAQF
EOfoxcTS9gFwEQNAGjLjkIu6b+AoGbueIjB4grOZVOO+6CTgDDgeRvRMOsZQMbS7bCSoKnutjnqZ
088WjLY77wq9uv1kK29wKTH1eO1bas6Ts+uBtuMRcDmK7t6e+W+c8RBQIfxPt2+0tpb6q6V7Mz7W
KL4APtJPl04bDQ1rJgGHMa/glrykIyM75pqvjQqey5IiD4vcA1cF6lXmfL99/7Xmf/37m9vD2A8u
EQLizx2ojgMCLgq33ym9dXC4MkSz69/fXL4ilQa0kg6XJC1eqOi+iaF93/EFXypQPRa4lDgYdUB2
OtC5uUdA7dYaZ2XsZ4tBU7HOBuu2GC4Fdn0VspgDHHjOMDGzIb794leW7Uvwb0807IwzhuUenvmd
yc1radPHLmv2GdJ9RJBe0rp8Kq1qo2i79kSLUdTLWl/Ubj5cgL5y4skx/KOPbIW9mq2vDiI7drcf
a6U9LRWpExthWrCs/jIWsSJ5lJdBRGpnY2BbaU5LgWkNVpEYWTpcWv+LgMvbbJ3crl34Og68aact
MC4IYhCYwVr6FRjK17ZpDrffyMpQstRINmANpd7UXaevfO8R72FsgkcnUyREdE4eJ6PaWA6tfOGl
YBIhiYLPpEGL6q4TZBWz9JfwXkxbvPMGi85s9ZbfjE02XshsUDbCFih5ApYFw/WH26/q7+HsP+aT
pSqSyCLVdEyGi3Wc9nOUHOxdFpU74A+bWN2bC4tNdKfumofhoThWz+SzfEz3xUbjWpG58KVuckoz
gCiD690RUlSESPaRagecWr1nfug1If91+zHX+shiuWTNAIj6DPdxg4d2xGeCdie+fem1drzo5eBB
MADHrOtir4hr1wIkTr7v0ktJpOVx2k45frWxwLnIpxDE6o2xaeVgBm7b/3Y/xFeNJWFFcpodxz2q
HOb2sFDErcMAouVLCd/QfS2A3UHaShfBg2r2BIPBF+C6k2kHvcL0Wdij+QSZCtl43JVu6y4mRlU1
jm+lzXSuJzmHA9CTVW4eWipf+xon8HnpJRsDxNpmdKlBlO2YQKDWJaccxJ6dQtrHCwhIIJ/5HkI9
ElmVzylt3S+VV/xBqWffGxaNs3mi2D8cnQRhpXgB02fE4SOBexxADxLcBpeyTBJAdJ3k0+22tTJj
LRVTTismpPeI4ewPRj0MVZ49dSpzIy6L7A7kmPREXQmA29Tq/Clx3S011cqXWKqp1IgMmn62x/NQ
+oh5qv1d0M4IIilwlECnyPjjuw60uUv/2wrxNg3nCW5UIB1Omi6S7gMHBo61X2m2ZT5eeRp3sbKY
i4wDcw/atOI1BAyInk9nH0wXXe009exwcLONQtDanRbDTJsEZWaACztPYPrthF9+zcr+ZQiGlw5K
9lgYb9gYOddqZ8sAZQeM55omWXpJEiCXotS0fbZTXj7/AZ0RnqaZ5d0v48LvvAP4UT6Vo+t8n3XG
H+FAaTFbAUwEX6adT5CJKKTRwCw9PzZpOZ3MlE/gF6ZABfl+6/4cGTc/fZLKKs4lZlR4RuiGqXll
8KSLT9M0NhvdxunOQBXXD30xe/sut7YygNeml6WIbkx9+PQlb8/DnIOF4vtmhAlkgGbC8kEcjkBL
tZ5yOSErqzEB3/d0EFeyWdX9ud2BVxYISx1sb3nVDO/7eDZFYn+oS0FjyTvrwYdN6FiOyFS4fZ+V
+W2pgxV542QTtrNn4lnWRwYcXoSdmRvibM7aGIvWPtW1zb9Zr9EsZcAak+4M/WP23SuljHDwmHy5
/QBrV19MR5qyEk0Bll6kbrH9QKrggaatuzHMrH2GxcxSgsocyCRpEYnSZACEUvIBeVfI6iBahiXV
09f3PcViLVB20PJhydaeaWp1sC8hnq1PydO7Lr4UU3IPkr1iGtKLrzjyx2TMrd+3r+z8nff+sQpc
yijTJiMq93Dtyzcr/OKFQKqFv3jsRyrywvv7+JsI9214/+Vyie/3+N/j6bQ/7e/j+P7+4+ML7EHh
6SX8eTj8Prz8Pv2ewt/D7u7pcDqFh9PHU3j6feeH0e5QhLuH83m32306HvF/X88fouP58HCOcJ04
vhwj/JtddI6Ol/t4v/8SP1//WRTFX+L4GH85ZuGWg2JtYFjmbHPk61KtMO7g4Hf4JrzAfU4A7Yor
H7azca7YoyMaf2fxAuF1OZifnU3bj7ff9kpTJ4umTuc0yURrc1gF+YGlfSRnsdFE1lZ1S73nrIwH
Pg3jpzkNEMdphUNhHe3ph2RwWYCh41ovSkxPLbaJuDnh4pPtMfBW8/j2s62MQ0sJKK2MO6l56M72
bLsnbc3Ol8axkKqYJfLn7Vusvb7FksHGfqvUA+dA84mwJq+e3BpE/xZP/9ULFrORBbZGSzq3O7vM
bhDjJr/JANVKRLnSOQ/t3HF+j9rN0qPlyjqWU2N/HN25+Fgngv3RnE8HXtVOFYkcKkMcnAIqjwBD
J9aeAYBIgjdQqaPSLn0GLFHetbbVfe8mI3FeZIAnv6aMZSR0ObgIkTsSPGKQi1AFvToYUzpRzRFr
WIgeoR+ZVuIRwNI69AyihkBKhC8BDSo51KUV/A5qA15s7ipM8ZUjwQJLB2SsZhl+BQUq9OIHVXCY
qRvM4egDExwZ4rIeO4AMcnPuKhzoQyu5g7Qa/yJnZHwkCRjW1kwN4GQpe8Bp5/QRx2s0BvgywY6q
7CJae8WXblLVI+vZFLnaz3YAjfYqnCw7/VQmOSoUdKCgNHY0yvuhu2MW35IsrjSMpbQrD6YCkE67
Q6orDuPCwC7cnQE+yt+YY1euTxaLOyF0RrImv+bEdeIpyVMZiQrs8NvNemWK+uvJfDO9MkSnZQof
EKrgF+2/GGMi3zq7+byxYFyrei4lvF7eO7kPzspJB+3DqCzgwYtTXwfQQAQRasWRVQMwXVPQRJCy
SyS8WWWyUcZYeXVLUW8KIQTinlBkQ2UmTLrHPn29/dZWFtxLSe9sO8otSdOdZWP1h5wG87HOWfvI
+UAeJjAyz0PiBbvbN1v5RMu495LiaHSoZXluwA25zHU+3EvlBhfXBuAjbKfufWo1tixQZx2lXp9N
7QWS6981DqwHB8BdOBs2WvK/H4Qt9/5cI2EzRzEXzj62q0tQu1khHpyOP7Chbfbve1uLNRfiQ7nG
xoGfGihKpx/gYob9+FD/uH31FV8W/zsDvukvWsipHlgrz14w2m6YQNYDpn2blW5ocsxAEVjwCDTV
jA5OiIB1j4a5SEkbkmEE3lvITbnSWhtcTEjpoCZa9aw455Nf7+F6Fz/0OFEnokx3uxR40otxBnW4
/eArM+zf7v3muT3jN0PAMU7YlX9mQ3NnZ/TZ4t7Ghmwl34AvhczTLG1TNQO/pkvPmBBIo6CryHT3
GWsmfeelArQpRoYXp9TgzvoaaZpp6c4n5FeDx6eAxovLSlsxOI/0VbuwFqUVGOy3n/7fLZf/Xc+9
eXp+nWmzym3OQdLyo0kS5wy8n7lvEF0KzmofJBvD8cpHXcqiU12kBWVecdYImgUlPMEm0tISQeGM
y9jJsExsFKKgbz/Wyvi4VElreyo9UbDuXM0SIk2n7g8jr/nG6PvvJuMujwxn2+AZlAsappdmYdnn
nxKtfs5F8fs9v95dDididgoXCfEFhhNyID5/AsV9o0z57xeDAtZ/N52OnxbWmOn0XGpf3mMNYw4B
oKm72z987cVc7/qmNXU+eAGuBxyinaV713zEamZ/9ajdvvrab1+MC93A5ZSrCuHB8puNJObE7t95
ZfLf3+1aiMVnGlfuJMADAlyFzULCvzuYuyR/NTlLqz5o0zPHAWzAhyhP0j1Yw0/VVmTe2ktf7JHT
qRYm10Ak+ggU8cinaTShJeXGq/l3v3WXBRfi8L5Jxwk07wZlqqhVtlRh6uXkTolBvgyzwevyM3va
qPitfORl4aVK4Itykik7z1xP9yadILSVztYcuvKulubjpm/AKc7BwGstB4chTDx11CojXm/Rltd+
/rUZvOkBRFZ+IVoqzlUq7ty2OqB8saEkXfsS12d6c2ntCKgMwDQ8K4hevMrdo7wAQ5oX99zZkXcS
TZcVcs6xh0UxVyB4w5AP7Vx4wKULY28IYVa6w7IQ7gtmFR4xAjoA5w8zzqFIZBcKF66u1OveJ+bB
Efp/X5WRvQagdBZnuP3hFvvs8z+3h6B/nx+4y/pn6uR1ifRrcS4VHG/S/ur3Ffax9cXrClArzO8S
6zMhn2/fbe2LL3o2CLB2i2x6DNY5fUWMQQ8aRwqNorrvfFS/TWC2kktXPsuyFGZReA6nCS+M689Z
L8+cfiQqQer01l7Px5v//0oArOP//SKpTaaR5kQgPnb8xZvxDoq60Js8L6RZRcJCD0cr4FvHoCvd
fFmNynkunZwBf1Hl4703VAomHnavWqj2b3+ZtRssunnmoJbqKICbg2Qv5hl6npd52jqKWLv4oqOP
JsiMAEn9pKuvczfCHv0UiK1XszJA/V9BaZCNJCN+uRT2wyjHUzH2G0XhtW+8mJ+bGUgTpVrr5OQQ
BdCAZmdX6ixyORQhczZ49zyrxTOyH7bs3mvNdtHPK0+yqfaFdYK3RcTtgPxNn0PiQnKt466f8o1J
ae2LLCoV8JDPA8sDUIizbA4dTcRDpZnZ16WsNm6x9l0WfR0KNOSDsSAD7UQB5lAMaYRz4/eNustS
xeRKyS1eC5Q/2o9zUU1x2vvH4ZqqNNBqY7RaeYJlTQJuaT7k+Zwh97EK+8mLvE1JwErLWlYlTBUk
OnOZOANuGZsKw2+pIqBo9n4z30vf/gQcz7t2DghY++9A1QVB4iYUEzjNvEiO1S+WzX9uDxprL2jR
r/NOOXUyuuKcSeupC5qY4fDn9qVXOsJy8w6h+TiRWYszcgBPLPutK7ZP/Tlk81YwzMpc9Nc692b1
MdKeug3B6oNSEFPko+MQWHM/CPID2QHx7adYe0GL7jxxTK6NjXffekjMbr7n725Aiw7s66QXeZJg
QCLsruhMBRq0/mr3/LvriyfDrIv0ypfbT7EyWPzfltqHXjyQGGHdZDcbDydLj/mgN5rnXyDlPybS
5T669t18MkbTsypmu4jsxPXD2rP7S5U51q+8ZiNIOELfJTPCKQa79FAVp+qqNZ2/9X6jYDt35KXw
QUhTvW8/DKVx4lE4n1FdH/dZjcQi2fX1ntit9QAeq9zdfisrLXS5Ixe+ST2Ps+SEr2xftGmq54Bl
6W81IrW8aCe6MdStrNCWRes5gI5+dMHZ7pziqyj9IpoIfbbn7skm+XdZmqcahdvrAPuuCoprLwYM
VWBFW1/Rch5D/YSj3X7LrQdRZBudYqU5Lf3IrpCZb3s8OXGafysL+qtv9UVN/Yfb32Xt8te++KZf
F/00zygTJIAx6iMTo4pMVp25X73evv7K0L3EsUjlCOZA+nDieXXwZmDFMnv4gfLjWdQNeFDNdDDJ
1rtaGUCWruSyqVOkUSrrJCwbh5uB9QHcrq3yw9qbWowhrkSq3eDMycmQV63TsHBQo7Y3Bo21X76Y
/oPcyKCF6vRkqs5GFXCY8kc6O2J/+yv8+7fTpR23I06B2CmTnQmLaan3TuNEOWMbtb1/9226NOMO
btrj1Akzf9OeJije+7JGkD42qeiGt3//SnWaLj24zuh2LHXwAIXM672rW/KS5ln70M4oqVCZIuG0
hFy3sLmAnKwRH5AJM+Pcrdki5Ky9wUU3Z6ZJg7mvrVNfEWrjZJGDBJUHBY+d1pmPtx9z7SbXv7/p
jHXh2v1EEG0aePg+stiVRR5V/bzxFv/dyOiSd8JHWQxtTZJTA14hKxCkSKx37rmxuv/vbxcTAWVt
tKB/nE8gU4C3tJWVvfazF8sCM9Cmca5Tx8BAKEqCBAWnmm0hmf8uIv9/RqXBol/jwBTbuUbSc+uO
/VNSSXqs+s7edxO1HsFCyh9q7VrRAChWHPio87YZ+41DEi+LMdr4kSYIDrDLmpx8nvOLBLevQMvI
2MYEs9IoltY2y69UaUiVnKr0xSs+EufO2eq4a5e+Dtpv2lvhTqZ07SY5EdDN8ohZcG2lXgHncM5F
8P12o175fEuAQRuoquQpisLKVdBbByb76ZvM+XT76itjz9LhNvRAn1aItD/NJWiVrVU+NsUEvU0y
/g5AnLt9k5VHWPqrYQ7LipSgBTIi7mSqdo1oNvrkyidYuqqHxh1ajG0JHLgPldfs7HZGU9tyhq28
naWx2rcaK+EKs6/WfsQLE7s6QJyz2ZXj6+1Xs/b7r/uFN01osG0sfvrr76/rfVKLPMYR+EdLdml4
+wb/XkDQJXcmt1EgQhaUOBe8kX1sMyd/tvwuR8ym1X5J5xE6DmB2xlcj6NY5xsprW3oaB98HTIW5
FmKmrUvTiedKdQfkzf4gtvP79mOtvLdluAnJCWE2pMansrXAx7B/WcR+ngdE6Ny+/kqTXUaa+E2Z
ap7x5mz1nR83lXOys2or0vLfi2y69GMGYznWWeVV5zLhsHyioPSNlWOw68E6jAVxIWlpga8oKhu5
HFlebTXntbZwfZlvGlspEl1IFzvocrybyj0jEENJ1L9/Ikc96outCWfl2yzt53WLwohOUaTmrQpN
RmOvRYy6s1WCWxGV0aX7XCPvvhk1ve5ROkBj9HjykX9QY1PCixg8sjSeCfJ1EwB+XmiXOli1eWMc
OF0Qu0q2d3XJ/Ed/wFr6dltZae5Lq7qUUA+NCDk4s3HqDzgD8j8Nrsl5WHkzTke0BPjn9p3+XUWg
/mKuzUCLG0sbpU0OSq2UvwU82owKVILvcr+Nb99k7fMt1tKQJli+HGssc+o87vwqxBF/WFdfbl99
rWMtHqEFA40MWVKeKdQY90OSeXHn9cX+9tXXetbit4sasiJhkersZk1Vh1w69YvFYK+hxrqm9nc/
lanamCSk+Uz6Od04Fl75LksH8dBB8pEXPTtzF0mBQA4PBzhluhdwp9mBNQqFJajc3tfcllZiZwKZ
rGUOO2PNdG6RRiDHNrRbeZex4+23uPKNltbXvEks0G3z+dJZproflVChGEy2cRC30l2WaiJEcBLJ
AZK/yPJg8/mgkt+wq0VesuXcXfv5i2EOsR2yZmAPX8qu2Y8J36uEbWz31y59/fubEbRH7b2rCiSD
9cp+htX9KYdRaWPKWXsvix0AitfadwMHP1t9EhjzbX5QI8rYW8kpK/16aWh1QDTWdcGri4brA8LI
hFvRZP16X5NZdGufSmBWO4ufO0Gfgax9ZP640afX3vmiT+MFK0lKQs7aKvMwaIMWKUN8ozOtKK/p
0q3aNDJAtAb867oY1b0sRBOlGfmWNlgvQXXo9xdocMe7MbNkWACdfEBi51ZOy8oXX3pZZT3bQA8j
LlvPTIceDb4GebZjRu99e9iK3F27yWKFCQlvMowDEGvUK3+AoPy5B6E4QJoSHYbP7/r4S38rc0gn
zBUSiZyJMUwdefBy9b4et7S0BrJTk2JNe8Hw2h20yVTsF/x9mCeE8vy3PzN/0B5Oh+3zKPmDnflQ
GVtne+KH2y9mpcstzawwsnZeGQziUqZuBOccFM7yLs+n943TS7eq8gD+sQtHn4Pa+lq3mNea7M/t
X74ykXqL/iw9BhJS5imcnWcs4iz9Y+DwCou5ffFTT8PNg6jdUlmxlVkbR3grq9Ml3SOpjPYxagMh
4bCIwTs49E/pyYw8MubgF1v29L/hAP8oWCxdrPOV9TrDTYhtA+/YLqnBDp+SQEZNYtQjqurwmdQ4
VO8nOiBOLmixdcH+JdVNeTSO9u8KNeqPpqjGkE+0vEzMcHxYvzhOSaW/N8Y20HlbzqkfJ4Y8YlvL
nQOG3jkQUpQhLbv0NeVeFkGjbh/1FaaIVgcKqcus3UAdFoMIzk9ulQ1HkQjv0HBAI73qJ5BOeu8V
fvpEh8L+6UzFC3yWjRU5rgn21FLNlzEbxRFC9iay22CuQ9NZ3hw7XQ6zn1P1R+a6dF+rwhwa30Yu
4+jMdxSc7DhtSB/npdXtm6wcn1M9mKdq7FwG15Bj7eighnvLbuh9giOT3e02ttI7lsYTknV+w7lQ
57b/3RVfuP0Ie8HGuL527evf30zUSTL6KXNVdQGbBGKuXggs+JDgBY7z1IqNFrvSSf4vZKXk2dz6
6H/2SPcwVYgwCfRnom0vrETyvfCQpVGaeccms8V/WBnNl9pJgcoPBddtvNRWMoWKKBH5DhKe66Ly
kJm/RXX6W//5Vye53v/N+wN/vgiIGLJLCUPmpXXcwIPL15A7ptJ07xnF4nwAcWAcXV/CuirTHWhw
ZD9TMkWD3+hPsLkyTAhI/m4Do57UZLHPDkS4daRaP/tGE398Mr0G11e4CfmOFbn4MENLa8epZzXx
LCTFrsMf4ibLnLgrquqpqgdnJ2sw/7DJwimUaIf0c5uBdhEMtN/3wB+EyFdmJ5sFTixNW2M3PVp7
IRv3VTImf020rnY+UxhWXGgdrBh2uPKhGAb/KatMH9MkV7vCydVxqluzz6XbxAXCE2FCd4J9aQoS
F9ya7vMpc1FGL9p9pfXXHpqQyC1IcM+5r8/+6GcHsH3cE4LDq7hEAQ9JuLV+HJF5GXLYKqK5MDnA
aHT6gFQjgWQ+VcT4sD9VmtT7MRDvE9rQpVylrgsjmV/pM9Ik4zy9C/oxCvKtA+eVxriMvh+qTgeO
n7cXwkv50GbUB1hB7rXTiIufVdPGhmFlAfj3LPdtW6RSF42b1hcn+Blke+x037fiXjpoijqfSF6C
/KNH5HLU6E/aD6lG9ql6nxiJLm00fZv4Q6OAErMzHRb9cM66MlRqK0JmZZhb6pELH+0X9jOMQIH3
JRDz8+TRz1PabSWHrXzhZS5BC0mSBCUxu7Cqi2HSADZMY1JBmrNydrdngbVBdLHt8euRpkXKx0uD
pZ1A5NJ9QN0/rvRf27m6r7uOhLmTtbFTCLJxy5UGtTTg91dcUkIKcSFe/2B8+TwXdXz7adYuvVg3
aS2TKpWDujCmQCF8HrGaeN+VF9ug2Usk6laluKhAPTMd4CSYqfcpuOlSppxZuaObHil03nzB8gBW
q63Y5JUWuhQkD3ZGkKBIsgtsUM9SiKPXpXdWXz/ffitrl1/sbmzblVnbooHC2P5N0SIeW8Rc89p9
Z/18CT4arIyAKRxMF8S1gE5ZgqTmj+FsBXcCbkItwMvQQ7D1HdYe5/r3N0OdPQ+k73PkPxCv+WzS
FNM8ObYZed+GYalOJpbd2+nUZRdLOeO+HDuIqJq2f9859lKcbDk4Fk9LD9+i/OoKK6IzzOwmiDP5
+r6PTf77dkQDQVkHvtGl7n46mbuz7HtPq93ti9OVEBa6VCdnsh48MEuSs+1aJVYAcO8cpTeCLqkz
1j1on7Z/CoSA2ydlUO8NEajvnRPddh3iAm3rmapZf/Fqu+SnIXWbD0hEF1/m0VffVO3aFx+x8p8q
N2df8jYt42qASTZC2FQFSSREeQdGO3KXmkE/VdAhPek2aM6ZTdlrgwlw30uKdT+00vseNdNomnr2
I3V6/6ufIqB+rERQRNgo8Bdt28ivKscEnD+EGorQLev6QWdDHhMnz4+iK+s4yDJr73pEXoQj8q/Q
lMN1nWbdjlGQwMN87qc7GIuLY1LXCQp1yXxUDiZLbPna7C7XKnhBYBhcDQFvDnOvyC7oXeuPnBAC
EyrEaPzMZ9I+Zn5hpWEHJ/9Bc68/zKysTp2x+12hWv5DmyB5LBrf2zfe6IswAwnjMiG6FskUCgSI
WsF+zEWJhBSkS5bP3LfafSKT9BNo5SV8FNC8P5pE0B2zW+9PGdQ4Z1CV+6x1gMdnVRaEHFvWmHVy
2MOzWJ/nqUZ8JHJsfkLq1X9wpjGBugukjG/uTOiu7RWb74rR8as7O2m7J78RD56bdDg5QISZr1l9
RwqXhagXdDjidvO4HFq658wq7/G3KgZb140YIFA7f3CsKE/TImpbMkQ+DnzuoBSDc9s0vIoY73ik
u97s5Oj0r5TZ3qchH72j6bI5riaATUQ3IiWRJrZAJRBcQohcVdR5Dr5klvohhJbsNFvUA30DavMM
CEDEMOfmrm6b5KOr5uTYNK05++iMx67XM9xwTBxghaaxnzdw2U6N86OjsvuczmhEXWAFH0w7B3uE
VevHOqPkB3Qo/s/ACPXKazQPC4janxZP7WhGFXGOsBHwo8aQ+RfCJaLE6ocoIF5ldq1wg7sJRGJP
DyeSGcRqquBDOVehMv433qQiQvRxteskpBod8y5e0b6Q1K32TU3rXc+aCXHSYG/TUfQ7XubO9wHb
t11WFtMnxVv/frJTvFRgxo969Pk5b0HfbcuJ77hooczwanXM+NiBDjOWPRQPkzwU0hT3ICzQfQIX
wD5N0uZjHuA3iyKvoNyivR11FhQCM86YHoQFF1PQuvKxchpsk1lDH6mPsClsjlVYssCa9rD02rFb
WvzXiIo8guF71oZlhvzw1p3VmTSzeU0nfCYb0pQnD6iPozOJ5JLjMDmy3IQ/GIfzF9fAYdfT2j52
TCaobwropIXqgzhxgvHoiWDczwbU1qrDG2zspohNMxUx432PZmCzvWxK6J4CBjlC1PSQu/t+3e1M
ieTFM8SDLj00NCVxIIkEcAb/adYjfMjy0aiFrJIIBtRibwtKDlwPyI2D8hVAUjp9FzyvZVxRU3zr
07y8MFnVL4Bv9ofWrrPPbA6aH+jWdRR0aRsFbo+UlznlLQoJ8ECzPZKUQTWaQYWObMutH4u2EHBy
OTpJw1qh2p03eDdRPwrbRMypeBmVrayeJ+jeih3zJDhqAWFODL2Vfi28qbyfkDzuhR215xe/79kh
zyvrA/ICCPRwxLY9SLMcIGk8z+2/FlmXfLN0oc9Jg0yiSNLWPKou8+GLcubgCV0DfB8XqYgYadwi
P+E80T96ZsSZh27mDsHmoL5gkw2zxYNSGJ9gFzP8WPBSjI+NbcawSnrp7HqrEt+zq+68NT7FWt9Y
kwPzzNTUMeCiZYVtkUOaaGz5/DxXEwR2lebFFSYgqj+3p7C11cNiiUhHnO32ba0R90Qfk1RgnVKJ
r5oVzcYa9Lqq+kdVYOlzKf0mEX1QtBczdndBh6iQYPxmJeUHBysv9Nst19zKKnppd0HMydgPLgor
ehLP7sD3qey2jllWyoxLcwtqD3ab+ygz5kz4+zand5OF5I6OsQzlm/5kGe/RTdT79ClL64AzoFZT
awD7WvkBAuodsR4Lb+uga2V39n+WgXqm15y8+mIjE+2Pj+XdeXBJC3T6AB/maG1FuK60q6V/IM1H
BBuUBTbgKTSbSBEb5bexnD6+q9UuLQPMd8o0TU0F2pG3a1Wv9k7X8dAQ5IHdvsOaYsBZLKsHPk3N
IEF9EnpKzhnpShSYs+ZVBcYOBcafO9VXl3lATQaRK3dVQdNjY6ZhV0qVPkokojxUo9jaI659tmur
f7PIx2eC3SBV5SVrrceWY7ZzDMBS/vDJ8qyn249M/h6Q/KOvLh0HVte3iCRwQCDFBPhhHhW//x9n
V7YcN45lf2Wi3tkDghsw0d0PXHLVakmWXC8MeSMBkuAGgsvXz0l3z4zFcionXFHlKFkSkwSBi4t7
zzLqNu0iPaJYt1RmNOgao6CWl0M3RwCB8U/tlNIHpwi4FxLPDK/ar30VFv6sbjqFM1zG+uqDm+PU
FdvF7LxWnLEKCx+F87BrOhcGVnNQR6yRC4DyPQwdU4oDq+Oyp9KfhzRyufL2GXH75wbmgDoGjr5x
gTSumjScRk2QTHi8T1CTGSD55KTqbrDs6d6zuYhy8EKtkJZ2Fst+ml7gg8lIYnUVe4Z20pw0xk8T
4kxWaKMT+QrhLvanvQD6urXasvvIHFbPkR3o+aGpPR3P0PpDWRFC0srIYNc3wr02plTHQmXN7VAC
WmFNVetFlA5yiuWgIdyB9lMbqo5y3HpNToa0Q2c952SxZNgoS297ry4j4WbQ46n9Mi8gdKPSe2J5
KYbc1092NduPVsvGkNAGRwgm73TQuDtKBh6VNaNfHejlZJtWiXETgGX7MLkEOniSdDsoYSNzEsth
hIbDdVWyPLTR2jugQMr3UIZELQO8t5DhIBYS3ZiNaNmE2vcS0HgZZHXXQco6rhmQKaklrG0FK4OQ
FZ51rb2ujTsy1p8Ks+SbZRbd7exU+WYIbLUpeuu1aPN6k/tO6oW5gWcVfIZbqP4EtI84EINQ6eSZ
DEECd+6sBWt5EE7zUtgdAwDXFsGdDWdAUMy6id0OHYUZSZNb2c2cjzSIarvBwCGJg4OMbm8osnog
ESd11eetgs6RiwAdmb4uc+jCwHl4sSq699IM8a2YeZB9rUXvHXoKhDlYTS2q4TIY3KjlKn2ZR2mF
8FNzI5e5bWSB9AGvB27jlMIzckMml+Pzx3kHhXH9SHs+7oqcBgmFEOeh47V9pMvsbnRV9Mdc1OUD
gZDhBmp5Yo9Z5UYWr/td7rRllKeuvA3GKYv8yUDIS81DCJGuBhLlTXDtupRum9rS0Sws93byWao2
M376qGm2RBQuotdj4yCPUZO780fSRYYX8gV4cDtC8tQkelJ5COF7517h/YJAS2/bEdM01HMPhmZJ
Gh92eaK/yqe0SDq/c79UjXGvKzIQqH6gllb0nf/J8Ty5m7taniQr7Dlk3aRvaJ9bN3yGUtImSCvx
WeYAHxTIPT9awfjdrcdi28DROvI7E0TUHe2NSqfmWuhh+jgzXt7WNo4gUTYu9YMFZwo0vGA/CB1H
lO13XsoMCB0A54WNUzMv6RlrdjWz9aacHR2TuUUkLsv0aZCpgWhOSUc03ywbgYTbzVebQ/0zarhb
7CAJ2TrxgJPaY61qtFkklG/a0OWyfkTmuXTwJzdgLIy2NlclWeaXjBN8zSEsENmMixur8vB1CT0t
GKpSiTTRpOMMUaueK4TGrET7Ar5e9uf3w/CZUL9mVDCvgBimRIvLOt0mOjZOCkvwEf449YUE49wn
rAqOYsF8TGFYdGgX7eGQ2ZKIVuZg+PTEsulSH+FMQrZWeUEXp+u7FolfWY0fPL3AxkB/eH+IfvQi
frVRrZ4gLw339IDyvn/fXYldH/rRpg/30MX+BG5TGzv3yyE4WFuVPOSH3UmX9Xm6gNs691irhFm1
gPPUxldHX8M1HTxI91IGeyZlWvPMZtn14Iug8TJr8pDr9N7kznVZ+d/fH7QzSeyaDoZ1TU9FmeYI
E/OtP5RRatsfZKOTrnTCqhs/cXJJm/DMGK0ZYdiCOFJYjBGo9H08d0sWW6XLNu8/yJkTxZr+NaeU
BDwlDfh35cG2nZhw517TebvUn9vqUs//3HCt8r8S4nQ2TM9GQPPcfeNWKkSd7bmjsLKX44fCUXdZ
2V/yRDv36lfpXYHDHrb2JT8ybJqfYOpLn7OuLuO2x9b6/qide55Vz0SNfs6BdFdHxK4PjJNrbfFn
RfW26gowTNsHP7ukXX8uvqyWCFS/qkZk5XzgOIHNARK0Jkum4YvoLomx/foT6JpcZffeQtwxnQ5A
Wh+mrNrlU7nrLfnBLlX8/nj9epbRNcPKJiV3zOjJY1NAG5SWMR0POTrai9NATvPj+x/y4zTx10BG
1yQraVeW01aCHLsX56W9WR6LwyjRrw6Hl+m1vz3wT0iQyZ/vf9qv22Z0bXrYcchBdHBtOPbLSVWR
d7WyQrjlss1cZOpgF1mbjBJI0bCUxoJ+vSW6C7CHX0cE2E+9Pb80UlLstW2ADEIdhO/svEJ+ef+p
fr126JpiZWdoYed89A8if3H4aZk+I/+6cAw8d/HVqkFB2hnbYfEPVM2PYlbf5sEuwqz9PXEoyunb
cemMSTtqiuDQu4He2szxd2Pr1Be64Ofm8GqbHB3YuVo5sGRF4DdbMDiKu9yzUJSql+Y4gHL/rRLB
pULPudm1WvUKidGAjqB/8KsUjupf5rrHMWmG20YeOaIPJ6uNDDzl3n/rZybUmsST+VPO6hGNIwEo
fYhKdf6JQqnv9f2rn4kvaxJPzSstc+lOh9z9OtsLlLX1qfIY8voSq/zc/Z9e2U8H+kKwkTdqwqmH
Fd8r13l1p0v2YGdexJq+A00q1CpJi/ZpKyN3oUfUw+8HvqB5UzwC0RIHJg1Hdkk67dxYrZa2DliL
kxeZDgMQS0EJ1W60SzicMEBE3rz/Os4N1unvfxqscYauNpL3+eATHxm+EDGaTZfcYc708OiaGzKz
yhm8DM7hxnWHJF1mL+pN18dtPrk3MLfrYwCI601jU/8jhGhJETOcUpzQ6638RkGCdFcp45U4P2Xd
s55Sd5+mtTr2spcvgzeqr1bJfo9jRIPT7v7TSPjWyEjQ2+Vx4UQAcDQlVsn1hWE+Ey7WtEGCOmdu
qKWOJ2J6hk4GdHjDLs+jqbb3dXOJcPHrTISu+YMmT1MJSfkBBnz2xvfUFqXVaBqyG5bLg0vMR+LB
GPS3Zs6aVuapQhNUdeSx915a5ziD4PH+hc9sDGsyWWOgMDsHpyKtkXtVt08T5TvD8q/vX/7MjF9z
yRZi+5OcBHrFwgUEjj1S0n9//9Jn4Ot0TSVjXtCzavbZgZ76VhnwoBGEIspEWaLfobYjdiBzDOFU
ob7pqjlNmmLydu9/+LlgsdrviFMx0024cAUpp1Dl8MkA/vtO2jMJK7lcSHTOzLA156mza9MJr2qO
NWoPaqohT2T2UBFLSuBjFasOYrqAXzgzDdhq00NnI7XFgoPoYjw41n1o3WVT5g/vD9aZi69pyGxw
lsqRDOuxKIYobaGsBlL+h3m5RIv79QcA7/U2msildKHv2JpjzraIJ+BIoFxWPL5/97+ewmSdl/EB
nfzC0+Yoehk66qaoLlz413MIh7u3dw0zmabK27o8nf+wL3c6y+76LiXf68XO76GHWW5/7wlWk1XA
m9JtNAwRG3JX1Flc5U70e1deJWZosfWTNlofGdkpR4cAqF6IS7+O4XB1fTs4kPWe3ZHDgi4rHtyG
7K3mITOAPRRwm0X79P3bPzNv1smXB6CBN6Xw1tToals//C+70NiXVNB/vXzJ2ihae0tQ1wT2f/nA
Q0qvbfloSZAhqgHJpAxreQnMeWaw1pnSaDsu8PS9Pg4a2n7pvs3cGEYq0QIYvHTv3h+sc0+zWmS6
yWiKPlt/JCyz91Uzi91oMr4hlqkPbenoZ3TFWVTlPE9+7xNPK/KnJEEaAzn7CrZ0YyevOps9Do64
yjwQdosMxV/fhryhf6kzdWaZr7On2p0NbwRiiNU2AJf7YeFeqLSdezur5QfsyOykFpafp8hwTeyh
i1JdG8i5oiNlclJskIdZv7VlkPWWAVcYYYag1UeoXmTRApn/sEuNOLAAlVdb+UAUeFq+2JO6NPnO
hLH11lEEcNpypQ0hC7hz3dByru6ypl82RmU0bOHA9nuzYb3dW23XBtaUm6PP4jYcxmQB1yQRt0V7
4QPOzIAfVhQ/TTeYLIyNgWHBEXM7HOw2tOXX9yfymRkQrIIZPEyA6TKYW2ys9jLz9kK0O0FbQOUb
u43bdLjwQae1+NcyDKD+b1dM5jJp0VTBWw9Ou56+A/wlpt72/ac400qG7/Dbq3ekwuusveEI9NAE
vIs97Rxo51wVECXey8VSoafxugtWwcR24v5dW6BzZjkoOrW9PSa1QZ83cOpLWgJnpH3ImqwbePBK
cAFcOKasm8MiFduhnZIyw/uDeNOnxmofrara2Gi8oGbIsaxha/b+YJwb6dNq+GmyUEpnVzhY1LDu
iohzB9YHU/v3r31mIvqnz/zp2k6eTxAGw0zv689MvDrit5I8srajBTxwlK6TDkcHfn5+/QTJo8ge
0wsjcu6uV+kMoJlQSXUAZjedTIg17Tr0Xt8fkDNK+GTN36V+M/c4RA7HpQYBD4V/cP8hqHt0Wvjp
ol3fbBbR9Amv6fyqC8vF5gDyUwKogdzPrhwjKioeEt4MSaEruhWwBvj8/r2dCX9rAqgN2zIFCCEM
TivoEgRk55VFZJc7l9i/Nx3WNNAeuK6lmyws6vLQjbFfXHhhZwQByZoB6urZ5lLjwkPUJ82++JAd
zaMdq7jc5BsT+vG4qff80D+6V+zYbVV0qcR2xjGPrMmhFe3KFEBVZEZXzi3b6j1gsJvxusxD6N9d
N8d+U+2zu/FKHlVCj1A2TfhjfaGEa/+AbP0iSq65owXzlzI3eXnMcigcRlOKrnnrDU9TIDNYRdjI
NHIwh+7o1KY9vNy5mkCN8dT1bHr7k5VZHot8A91sZpR7pQgXwGIgkYRzj6hObjq+W9wYi1ZQWmwq
Efpw6QnH1mUwsEoVD02wiKgnssHZdHHup7IycenmS2yRIQWg1aBpnQIQ6dgutFdab7rNKmo+1uhG
fed2ml038AZ54SeOlwctj40/ii4OXB6EHs/MjVVn5UYCehkaZgePRGcmgueGCKvTgbXUaAFN3lRu
KkKmRCxjvYPr4/RUGygpSuB6EwGA0xdvoCwLZzgRXcu58TdBV8zXTV3RhLld9qUD8ABeDCPEYqBD
At+nom3UTYPe6APOehYJC8+xXlOrC65oCzRg5lXQJtGM9mGwDPnXgBMeAjxgPTl1BidAH8gMa/Sy
aGjSz14V2M9OTrOwTfPlDlIWDLRSAG0WJ2jDyTYSEiflPAJ1a1fAfWkTL3Wjryx3AVrA9ktry4jp
P8zkx6nf1beVP47PmbeofDvnxnlBkgf3G0Ixp62iOnZtjnJijQrpZGb13Kku3dS10DfMLf1jAPBs
hJjM9+WUOQAnKMBXemj6JXMxBGg6CjFHFLDINJx9Z4hnRSs/bLoMP6aD1iQwjnWumOXYD00D+8sQ
XGV+cPr2ORsRPhCXsrk6eoDmQdt8BDr3/ch0LiCvDmc56VwbMj78MMmnqewSmWcXMqVzm98qn4He
J0i8VssP0LaToYsCeV0EsJX5PREOshYm6DURkwKO4TiLUaF17L0UuhcXUANnVNvIWnpAFlk/U41j
BQxU3Rhk0ux1ETpN0hYWNmkFjcMshd7RbI95XBMVbHAmh6tnCVXAunKtO/COu1gqbESkn6qj9jS9
Re/ukpLfuQ3llET+tPu3g2nrnktzBMM1RS4qt0oyBnd63cZ5Ki+8wjOTY01ydy3Ug5cOfsaMw2lX
3KTV0/uz7szcWFPZvWyq4ahZQxNPYhGAg/m5F5jyog8ubIfn0tA1ib2GuXc69p1zAKKuPDKnXnY+
zjPxYjGgxBX4wbbMwTpVqJEB9MVG1JuA4bzV5TBtHWC7tlb2m2ngmgYNYE+Z2nONvXnZC/WxbESY
+RfOjWcmwprvXCEJnEH5kcepuXV4c+Rs2o+lvQW/+8Ik+PFSfrETru1iciuYRH2aBSPW1yPAQOKq
SSt736SNtWOQFc3CVAfuF6775Qm7R4WDoy03pVeSEIYCAf7o+vsaRaAYMVLE1eyBKlwX7a60bRue
rqPYgY5itsJra8DQWyCB8qzGuYQtu7lfhk0QuPS+JfMYInUfNlbQkHgwXfbMPWs+tN3cbgsgE68Z
tBtvSoqOq2hoHgVMqqRxcitpPKgb1QvjR2kbFgddbgNGZ9sJN2kJPBr+z1iS7lAA6+5zwMISMK/d
iAOpdaGKdKYwsvZp6RgySmtAGmXiQiUAnAfXOHWDSXDxoHNmsa4NhjV4xnVmocwm7B6muf6h6YML
U+AHYPoXU2BNf2zzAZhDjlmG/q3R4TjYntoLWM88MNhndSFMXMBMyTLXfqkcftBd24WLFs/VIHcO
6DCfBSlsZElWvxyEx7qNPYtgW9qNA9SZvgTCOh1gf3GXax70uNDRaHfSR6ebm7gp+yoRUyUT4Cnd
XQGg+TOpOYemUv5EddlfOPGeiWVrirGsCdHQDeLYltPXqRaPriFPM/cuHB3OvdbT3/8U6csO+HU9
oWwnMvC7nlP5+H4IPnfd1UmsLODIkcsCzaJebapsTrxMXtg8z8WkVS0LDgkUZmMIGL5PwgaULNLW
CYyrt357CbB0ZtDXrNm86n09WKM+qvnGAJTmwqRSDeT3kqK1jQ+vkWwV6lQqBUZVOjvdfn1/0M+M
zJosO6d5FQQEaxS45IPTeF/0MCRw6o4RaX4LBgGiz9v5MrS5RnsROwFQCFxdW00RkerW6qaoqy41
Zs89xmpOpqKA6mrpiKNe/Ad/Ft8ad9oX6XDjyN/M7tZcWbCM/HzsHXnE58xJUS5O4grjXQho5x5g
NUMnwOVrq1PtQXA3S6pe2xGkd92nmgXexyWw2wsr4dw0XWXX0uonPoMmd3SrJWHZrqR1Qi+Jbp97
iFWC7Y+uMhmk9I52qpzQYeMj9+fnQvCYTgi278/YM0+wZjSZtEJw8zFjabfRioV+k0Upv3//4mdi
0JrGBKQ9PEJsoo860GnoNh0PsQM7u/evfu7WVzkybSED3LBOH7m/xD109OBlNbgXEswzg/8XbR4L
5lIVQwm9mTfBsoGV6JiDlrF5/9bPDczpkX4K+ogTWYbjN16tD2kUf4zaS1Cic4OyWroZ8kWdUxTi
e/lM8m8pPIT1Jbmt08D+av9dbSnz0NNpmQrE/YEMyPVskQx5Az89VEFjrmuxy0Yzxz+G6D+/TP+V
favv/nXd/p9/x9dfahAKRZbr1Zf/fKwr/Pv30+/878+8/Y1/br/VN6/Vt379Q29+B9f99+fGr/r1
zReJwmFvvh++dfOHb/1Q6h/Xxx2efvL/+83/+PbjKo9z8+0ff3ypB6VPV8tErf7497f2X//xBz1R
7v7z5+v/+5unB/jHH4/5qyhf1de//Mq3117/4w+beH/zHZDCiENo4LinrXH8dvoOD/7muJ5Pfebg
h1z/BPRSdadzfCT5m+uD6E9IwALHc07Vrr4eTt/C1WxCCPcDQr3A86FW+z+39ubl/N/L+g9orN7V
Quked3OKrP83NwLmg4sKZXh6uj8I++Jqb2Y27LkavqBOuSukmO882HZdW17B8qgaIHUUo/RhZVsN
hNIASimZPFBPjVdtUUaHOWymZ+bEY6dZ969Z9GYS/Xxfb1PG0205DgkgGOvaAYyz12ggr2hyo06A
iQLCAOmRihy2JT5EDaeYzlV+1WjVXEMUBVzrrnWKO0XJeKml9HZJYuA9AjC364EKQgmYzquhCWr0
5AzIkNvMqhx/mzlZj2KdXxYzbCwIHv+nWfPvV/PzI68gMafP8xzKCHM8vGEKXM3bV1FwPlPV5sHW
hX3NkJjAeSmwc+QxCMjkz1FU422ZcgHe1mhAX/YKQ0MQWrryQnz+wbT7eU7gRtzAcxkmJvMpBuHt
jTSo3HkgJnvbMoM0eSyDid6B1JV9TXVq3/CSuVXkwL67BRVxmf4kVqMeSgemH8mgkWmCY2QyOJrL
NhAXpsVpyN/cmU/hNMAgu+1xAju81f6dtZCAqFlhti7jY7pxISHg7jrZwRX7/Zexnn+BTz3qYfJx
2Dj7UJl7OwQ2V47vNu2wtZEisCRriWtvdMPo89KO3ncKn7NwkGCBoBTlooSYajhZJu/fw9utDPMB
EcAnAfDKNnc4WUPVaMtFChKV2eKgPLMQTUIJYYFppvHYdk52RUZxqVfzdqf410dCGQzNCZejlrtu
RAPS2lGUSIet6MvmkxzLCuWBYCqAe6xd74j/4HPDcqebLnS+//qsiGQ+3ihlHCFyvd5nUS3NMg/d
1tEVgZJCQxBwCstvMNNKIBrDTKTLJbvIvz4tXi4FgYy4FJGYrOa5qgNA0R3SbUFvzHc97+wqlKYY
vypwB75Sv26jtkAh40Lr5rSO305iLwi4DyNf/MP5uieeQevNHrTU22zGMSlKIWvzHXpkE6rcEhz4
LQ7vAY/mAX3SDYcPu799f15Rm7xdR8wFVPW0dUBiAPPb52skJ5p+KSIeSjwAA536G/rFhgjXwTE1
uYZx32Mztsii6iZ2BHd2E/RfDgxlTBFnszcdOygnhLbvqJjKybl3u7bfZ9rmu5ZP5WORF/ZtN9Nm
24/FlwrtmcRRjtjlixoT6usqSlORhl5X6thCr/kWbntpB8mFyjtYddqg+KeXdpfPVq5CQ8CahUCF
sF4XDgkKA0mNrF3a7xTGJqDNLUc1OcG+t7P5EHDTA2uUiV0FVatjzywW1xrlr7yZ8pPlxfd2qe2r
wAF5OS+womBfxx4KAmM/v/Xy23LCg5Msv8sc73bAetwLlvGD6A0MrInVqj/tgr/oqXKhwufTq6IB
Aw/UlpM+dw/6ku+YY90OGsWzAZl5UFlZxEbC4EtTAGEROlw+mEmiGUIFMTFISuPLtIguIQijcekN
YjMF2AE21mKUeFAA77QRgz4FMEGB8RrYBHq+xzuooug2yDeggcpijriqEYAMSI78CANPKGvODPVo
FZasKEce2pC1wFYtsbJAUZNKNDISaioWNxm63uV3zOrmGfAZyXIgkWAAy9CoDdoFt+PRzguntG0+
FbgivNLdkRbg4MJT17qGsCCq76dGiILLFgoMXQKisimeoa+DsFzyokIt3p2nu74ytg82aY4/x6CR
0EjwIJq6hZNHNj2VNmcnAoVbFxvhT9jo6cCMBDvXAYQSXWGC0tXpQ2eMd8uUdOJ/7ciTPVQwmQK5
1f2u4dUq7m2/ds0HNJhwkYVPzadsdnwbLNTAHUhoVx70MFAGRRArsx5xRqaS2HE5cNx1Bh5UHvdU
4c+OSLCDc/A4+8jCHCritGK4Pa5GghsDU7edyrDPOlXdLDj1NREzaFmDeS4ki1J/CtRhslvjfnL8
yivClDr9HAtT1+CRYtu4cucO8rcN1E7ZjVsPuPRoQbhu03ak6459hq7fQRGDuUyqjkHhp+ubT+1Q
MPQWXacdIwfrDQOFdKGOi1xdKcCUNr6S2RgFp/pubNtzN++hvVN+QPEHchecw8ToqrL8Id2MXon+
hw34rfWQ8bQU98IdXL2Zu6JSX4RlfwPWbc4izRf3KwRgJn49FV5z2/geHaLRPXXN/CXVHKzybPLD
2ZvJF8vR5Mo4TRa3bp9/15AcxzsE5CyLvdptvIgM3eJ9KOWi6h1Yt6yJqoKZIISMS/pS0drWoS/V
sXPROEURuLSSdl6g89O03ike5T7pX4dMNARszi4ABRq90McA1DIaTj4qx5uOeFCpaTWzY0NrGdxB
HtuLIQ2cZbdTbSBmW0KvXOwCOSCW9R6MoyJZoSA2SDg0QKr2JBHSQGujq+FC7Y/TVqYck0XzOh8j
3xMK7OXGAxs4rYwLdSvVNpvCGUCappzMfy41ZCF2Q9FaWVwUI7awxhmwbUnh0ahxRwLBES+fEdE9
TfgIEq/gWwVzy3QzFPB8O2bB4nhQpknTDH6mLk26oCrbLcogvRfbEwRS1IJzLjzoi2ulA7UzRGh1
VeG4sLEtln4oOLE23KsVDBst/2CmcpSR9uzquyr7HBRzXtxSVPivAOEH4RkrN/9qGExWnuomhYsr
Bg3aOpmwwCo2kMWMhNb9rkaVAfosJawxoC3D0wiCoTxBB7vEqy/RjAitIOV+VPcQQGpz1/s8j+q0
llr05fhSzaBXpyCRg8J+hACSG1ae2AcN7W6IdPh2ahY0uil69DsUrqC6UExpkFRu7jwNDoWuFByk
77GPAiDujuisGd1uzNym5Z4UuQdUI3reiixyx6F8dyhxFIp44NcbU47jvi/a+TPkiZyNq7g4AtGc
XaNn/Ezsoq1CPnRDJBwQKcCoWMDirJrxwVQFDVN0hXmUq5ToLTN6CDW67hvLlsj8eiRGE0Jza0M7
1jJqj9iHLkIB3e8JcYq43wYcWEKr94PXwqHPBBJWN26ztPvcW1jsLRnfTy06QgvKgW3cd66G/oOV
IkT1kGLsIb6aJ2zmmbspM4enN8K12IOyWu+uyBaEdLdoEmZSF/xxEfjABmVwFsnLorybQazLokpK
/gLdtD4/LHWZqQhGAFJFCpoHV3BjcPT1xHr+Ze694VuDtCuByBTqkxX4NElj9fYmbVWxB+YQsL1e
NtD04uW8r2q79yPHMqMIBfMgP1Nbzf04yHaHPQIqVE5zSDl8F0NQgOQNtEs0FJJLNPJqQLhGI707
jKGMswoGF0NfYqOWQj1APrNKFjL4h9lvyGfHGznkGXI8fYiUwYrhE23fOUrX38aGzsls0PcPqdO5
ZVIIVVF4TI1yX8iiehD5WG5G0eTXkEWBjpcrC8hhFEBvEF2CRl/3V7DqhAoHwhT75heus++BckPI
7jUwl1PZ3xbdMAJvOUALrfFbKF6YGqaqAoWTp6J0rF2mOdaG9Is7qGosIkl7N/9IRuLvPDV1CQAB
2dbrkSe4ixPnef91XBo4eWB13hItp1vD6L3n12Dzp2rcTtUEmFsKmV5SpUuMbGdRiS8LdSNmuAMG
roJo1liRL0gG+6sJSU88EES8KB0CSEPPxrmFeMghD3pQKE8CNCltl1CzAf3hLGDQddZ43VHbmOKj
O3twL1c8r28CWhS3Yz1CNbzuMnSQMg8yNgqC3UUyu2VLIUGBElGe2jClBthhmSuDyCdwKlWD2eje
AvWnykNjCmgPFfaza3t2YrXTI/RRnspyfNQMQiyVqcGJlIv0wj5PIfcx0+VAptY5eCT9iOP7d2l4
0tnZV5hWwf0kp9fDEBQ7ELdFIth8PZn81cuW+iSoVqH0kD2J0fJCA3c+CCcvT7AdumUyrWLSEizI
rrmRyqXX/eRDfqWbdsbj5TX1h0e3EfkmQ0UpgtRQXM9wibGnzGwoFCm+D4WeQ2RmCSQJUDS08j5K
A5mHQUdV4loBzKx9ved5Q/D3yo9c2S03ovfHjeSQL8jNIj+6FfuuoQm478ryk+V51kGrIQaGFMlW
gDqqMflzSdQr9NloKCAIBt9N0NN9Xo0f0a36jBB8jah+VzktiSUbCojMDFYk+Mne2ihvszjlt3w2
z6I00P5V4wxqe3+9wBQxgUZaEOY+6I4VcotN7rkbVSwdyjPZtutAg0YcErtFTF8aYJgjH2WGcED8
Q5dDy4QFElo2LQ4ic6pjB+orsYZAy9ZHEgTxuz67mXBE2dXEnmNQ3x+qofEjS/AdBAYBmCJLqBqk
qK4Fufl06KHQ0criGxdWGyKtZCHqGNDVIe7yUvRQwGCmD64n1C12qELcT3PaHBE8nTAtvT6Eyg95
REx8kjPcdHMJpDor5jIm3LAiRNicnrxWQymxLzVwRH4KQCssEys/teLZrkg06eC15Z0XLxImaEVD
wJykU9jVwRda0DsPwmswJYWSG4OCMh1b9Blk+jE3xIZ3RtGFU+35dxBF2TkN2ZAmgKpmg9AqVO9s
Fwv2LCA4ZuGUNdbe8Z3DjKRkZ/tNsbc86Mj12n+CUP/OZNj0KWCOuzlfINQGwQAe12hexfD34Xvg
nW6CkYCo2s/IaBdSuaElAFwLAWI2oVL5vHOWAACy/sEAhn5DF7McmhaiMAOS0Su5GAlKu9NsIET4
EdJxM3TCx25v/Td1Z7IcN5Kl61fpF0AZ4Ji3AGIiGZxEUpQ2MA0pAA44Jsf89P2FqsxaYuYVrc3u
pldZqapSYHC4n/Off+hN+xHeU/VIjq9xVUokbqAp5d4IluwJb5r6Qy0hYGMaYr9Orey/FaS5QeGC
dRq52bR9dMm6PGjlU2E49dd1KfuOo8PNvqjae1GcLHeLidDSgirFFCuYrhXkqrPUXhCbmxB71Jdl
ko1Np8iw6Yao67PX1fXBzH3G920/A2OsRoNdn/LjfM7NY2lNxi4T/atgsHRbK6t9hElELFbeHZy6
04lqlPzoTya+nBp3QOjAjroFAqpxORz3Q2fYt2VXZ7FARhEkZm56pwUd+RpXY9DEsqfuN63CZGlZ
D+nYJE4VjndhIPtkMMsfPU0sVtG7OS8pAWzfrwiCEaGMfGF2GsN2Cwwgs70d7TlKos7OckxXyjyN
7DWrNbhPge3LqEfxlBf67Myq2+sWseiAw2k89FgeBVbYXw955t0u6JSw45P6QzZrjiMcu3QWGd6q
iAhvsq9O0TnJMIaBisHOFpKd61qjCe19+OfAoHHjbuQ1B2vjxXA72KDRcniXipJIZayUstgpJS5H
SxNihjjRg02kwH6uOrXpuOI8SRGTWmSR9Og2R3Bb7C+vXHBJXOE7U5zNakiviPKbWYiFXeDNPfuU
vQ4+1mU+Nk+TqQj1TVd76qI0DyjjltynBQ707B5Eu7j3BqaNCUmp5ZHqsc/jvGlmh1FYUN+l49Le
l/gX1fGauyH9A6t6RyPlLMmcGh2jIGqX/Tp5eOuU1JiyzfSV2Xvd6zo5HSLNKev2IbWafagAKtw4
tVvfjAZSpU4VxrLzId0W0UZp3878WrDue7ebqsgPS/9mzc3sS2BN/ZdwXMarRQXhDv93gCbRrRH7
13adTl5wk2qjPFHW8QjKEroCZfqPYZUO4WyhjrDkKE40gvRsK0yzxKvczTj1RW9JrFYzKbkTc963
xhT85TplcSWWQl0Mb7/D/dBfuK3gREm1THGQqTC2egT3LFUWeaDNI87NbsxCNO8Gy3LvlTH4NwWg
/WtQSRjTl6PnjuIlP9GaO+e5dAVXahgHHxz9oXe5zwjLOPbJst4IM1JrNbQRprEcmL0ycH0yLKby
S5VWL0Uml30jFvlpM9Nlx7m87LtsI8MEwEfcSxFsZw/r5ahppwwPMBuZ+7hW7uslTPtGpXhETlie
PRpLMH8vV7Lb6SLvHHCth07X07H2BpFgToZQGT+WiSXoPJVNIz9YhAWSN2C7z2Xhr0/mEtS7mZza
aB5wWAVsXeB2YoyqTaE+IHg3r5DCS+yC1RZJE99ecmZdnJs60KNy5woI7NHW9MSDkEd7YgzuXiHO
CZK8N70+wdmrj700p0Gh53dtWKx1SyLCkuVJO0O9FZNysYd3v81T8FiIltDM0hJRZawtfUt43yKM
gb/agHw6IfSg3ivAPycSabPC/7DMS8oWZ3Zf27Snye0K6eH5P80ProHCVbGHRHMmvxRDvxGjMgUx
0Rd9hFxwVYcF8vLeC9t83NXr5t3lG1WCX085XLShdqJCCPOpczF+U1s3xeHo49YW2jr97uda36Wt
71zBXfg69BiyJgJLgr2tlL0LpbnuYUsWx0l6amHYuuZ7C6tmHsQ67awgeGl1exxGd4qJtD5YoVsd
60GIyM6H8CNp8btMEn/Bhnu7LPbBdMheNDA9W6r7nuJnzkbnOAzD57XZxtheanENcjtjVQbrGI4y
b0tC9YmbOcgSjFLqNQ4kPO08sI6yM9OvOljZjmdpPZFJsZOqWGJoZ+0cN4GZVYeuWIqZMmT19W2f
mRjPOXBN+6NVTxX9u6eHgVZU4+vmVKVhxnPveTiObawEGGUg5veFpuSORDOE4dWadSrFit8cMAnO
7DI/NCbG0CdnoYS4yxuTEFmNgaC6ZjY9lqcCyeuPbMin+aoZlzTeAheoE/VrFBJGuvU9fWDtX4/u
oqO5KD9i3lwkWLIeVUiyyeLoayKov5YkVw/RUnTmFCejrW5yMKt1IbNrMZK2WPaF678YsjyV2/yq
t8mDieg4cTm6+ibBSE8jeicZdJgwbi4gQRI398rAAxO6YvVv5IBIzDaHPEFFcwwCGe7IdflrHcKz
LdJrlv4L4tTDNOc3fYOftmHU6T7VTRPnrqKAXh5TTLyJhzX3qeg/2EqTShmIL6WSHY2Kd68aXpqz
OB/0Fp4s8jx3dhsaFEGVT4mTeijUPJcOELYrzr23ufK+Nm1wkIvEpjd05AHD0kd8GZ4Gd2THKs9z
oG4EoSMgY+FGAMp68sssjbVFsqeuv69e34C05ONNE4R7GiTGbNISlOrYzaLVr0lW4kTrVHOt2XB2
Zm+rqBv7jB6BQt7MUiIX1vXVCC4m053X7rMAfG5f156er8J2/lZY6AMhN0hzV2ATwqEcpDd+1XtX
0gX/cwasiAuAntTkgYqBuAifOrq1PmoZfoARLg4izcRLprHlAxg+T5s7PI6NIa8n26TCV+wtteuV
X9qL+RAZooHhkexJhnxcEZNm7CastTZm/IX8CLjdrD+wcujC5zWV6Te4sUOWUKzq/HbW9BpROVrO
dN2D0mLJ14Q88ZXDcN1bvsq+SwNLxb3vNM1479SFP3yp7BFuPS7WlXG9tg5oRTT1zTIcjF7yADLX
ysmzxoPSizplpnC/qLiRjkzLc6/nxzo37q1gfAHGj5teWkcHb8EEInWecMpx7S7SinbycJ4j/dUc
ZftK8RPsM3N+oUQs97oHaZwa/9E3DDA7x+zPlYGv35S59968VvYB96rJRMTYGVGqOOaiIRvVAwm7
cr8sjhXuRjGbH4Fw+eJEODuxleaePGYq7W+k61SnzvZxGCzsTD5mfn25v0vmHY+SpM8yZBzqVf7w
6GK6mLJDOeEVlgWGTU2fjQThSjQqMx6BR12BSWDYgpLPUd7HQazeej2WaS5I5FHOs1mkfwE6T7ep
v/hQXwlgi6vJFN3eyrIR8ioNPX2Sn4HlmvNrYLZltLAZPvr2OO4ze2hP7dK7vKMq2wPPyNut8qdH
v+7HRzl37l67gu9c9N9WJUcy2Y38U8p+z1TRMFAijWU/RLo1gabN0g0OpgozDOcHpLr9CrzbAevL
QZdeXFWNukVubkfYRLl8CJM6jqMuPzFa3g7+aA1Jvs11YmmiQvC7/MT+uFyhvDCPihMrMtYsk3zt
Q3Yj0kl4CCQYMIxMye7qLAvjvrCsqzC3gBSqXhEKNK3F1RaO7X5StntKXd5ylGcI0dTqe8947Tgv
3VjLfRuk3a7PKXytSlF0BLqOOwsQk4RODkByn2IpmiKZCrGVCW7m6CfcfL6yOeESYdfOHhd0cIvW
ZyhkKGKUooyY4XoniwVFit0i+i4m78ZNJ/VpKbbxA3EaX7qlGTB7TwkwsUNUhfWaPWGihqPAKB+r
eqlubIwqH2WFMXsUtjgP9rAsDkgB7O/zslRXNtagrCqWLja6QNUFyO68hNNVZRb1fiyy7If28Egj
pbX9YnD2RXkzLQSDjN8mANCHVBln7PSvDcekAguHkmKwwYbg8SJ13OPnVSbVwKg+UPRKpTeYdrQ2
wm8jixrZSiBov2RWt82AptLeycFdDxVnKazozX8ZIHdEU1fCUl5zdOh1QLBBABLPXRevSw32sVL2
AF2E1s6qyr9Urqxd4Xr5ydHz07ot5rH1eu+hMML1IIYt/D6nTfdRhK1xbbh1emgqN4wJf7VBJABN
29bHINagLLz2e9v7anjZ8uCXsxlnOLE+M1lw9zlmvVHWNJja5xXO4QXy660Y+8cwJfCIA9D50cP5
2gU5EedSu05iC2M+UR4FiaJUeXG3qb0dkfdEQVstcR42ziGfpiIZWu8yZBjK586bysiq++kV/c92
wCSySWzlzDj25ursd/l0U1p9+bhW3QcxeflhHDwZu770dp4t18igwPtc20re8bbnx8Dr7KdZw7Ll
vwmm54lBjhObjTD82z5wi13XFwBgTKKitplo0BW2oRXH+kbnYYvmm4d0KAIGqLCVntxiSLyi6un/
aJQTR+Y0Gw0yzUitTo8Drz3pbyaDIzM2+tS7ndtuAadpjfbrYhsV/nf4e3JE1eDyufq2dkL0jDRD
8dhO5MEkaBMtYjfkUgLXuK08jROQKeO8bOeu80CwRIdbmjkRSQE+vEsFtZJraeMUlh6J8j5WRZ8m
0YY26vhsNmCJZ4VKZmw39tXSeQ84q6x8UH4HCumLc8F9q9PcZd61lxnjodwaHy/lOhgP9WplzxxT
RoK0p8LnmNnr6nbdCxON9dHSTp2YRshZpdAKS9xXCTQbjbNrO3IvvdFFUl6Mwd4WNgkSSvucpuvX
Vax0yP4g+dbD7aaFYhqRSGIf3Krf9nagMT9ukRiI2dkiGjQyEgj3OJUVdVSwubQbKRPTuh2tD5qH
HpekGtyBJTs7X05Ytc5hcXTC2Y4cN2dwbaYGKQ2AW2OvPi6BLL6ZrPIiXhsAsnxuHXZJv0xmd9tO
Kq2ye9Hgu+RN5Ix0BGAypANgrFObEjEb0YEvXrJQEMV01aCiU1jsC6yWYmnJ6bXt6/HsFY55VW1q
OQAoGLGgfUpCoyyPRUgPt9UlPVzmA3BNafAAE2qLHX8qSNzI87OLLjCp0mn9qHOzOSyBpy8QatC8
+pMX8uxHItBLtBqF17xKV5MtVwXDXdBu1i3tpftD5utARoLnJgGM1CO8CxahNwZfRgtTabWOL3L2
/V0d5CQ+zqyEQ5XaAx9d8FQFJlAspuk2gr79ui7qUKzedwZZhIXQ5kWIxFukGA3GsKuCFmbkT46L
9oowmuDQk4/1OuqMfpLB8DXWuEyvBw4cpnvyKbeXkIkqSXtHVdnqhyXJNWgqmlhduNVJS5Oig4ic
htYEI2f4HzZmwo2IKXf68bRsm3yugEm2pMOEnTbT647WkK736wiZJlrzYeq4Cal3TgtAvbNyl+HH
1qJcjaeyrk9jqtrPy6AVMA4EnGLnD+Z5KvpNUr6qmXwboLYbNW6wIpZ55kuz8lfljPo0aO1TJY5Z
eleojj60H9cHF+DnZLZ6eCHqh5sU2zxsOxqyYogYAHiR6jJhJl5Gk/9DygzKcTgGbnaYg9bikG3S
ybkgWk48TLh94oqXXw/Y4H6v8PcFeOpK+xSwjsgg9DaFN/e4ciotwQ/TzNbnJneLGPsw68pKrcu8
enCcU2HwUqLOkObrACku3Q0ETH1pSgWI3mTirnZ88yG3Vbrrh7BsrlevzJIha7fH0JtxtIEZtsyR
1eZ42dJoikiFlc8Gq5nE28XMx2KjojwuLNFXr0/zb6UztzvBdDxi+P8l9/Nvq2+BRa9ZLu994u0j
baPoiUQ2GuyJYxYV0liu5j4YaNLQGB3EOgssY8rwkjaUNrFPRMwnMkyC+3xQZHy1eetcTc3mXKeV
QUcEaf+rrWpAWpW5x8WQK+38NA7nmR2G1OPcGa9F14ujmTFqJcWIIYXd5Xixb4330e9ITaGYmDMc
AXX6wer84cm2S+PeJLfv0Avi0MihUEPNkN3fTjrPhgRTmCyPSqMerTi/QEGLRodgNUSqGMFF5Lf5
/O8bNsETLifkJw5jFV73gZXHfTVbPVZ41vCxkCnR9Nvqq7taZxokfs3L2CvXPjsuVlMXfNnhfG21
9ZakfpDUgmwwDXJ5CAqQkwNhqEpELVNde7eVhu1EndDlC4knVFXZZdpHX+Mf+4szUeeJ6UidjhW5
GQhem7d6aLCyaWxSyDukyMUmg86DM8o7My/WXVUHU5JmQbVzUiRkYCTthwChYRkZQY3IVncqeNjC
7OKV1gTGtfatfgJwde0P45wVB6FUT3lfmGM8qlE96VQCk/qOgyx9WZak0XRs7DVZ60ecyCGxJqRD
xVUxeGsEn28DpfC7bt8WpltTewzL81T49kRj464rY4quuPKFXa0HmyEik/Ea29AhZcoYKbWKWOsq
/DBNTNbyTgBS90j8yMzcONRaNhudmLqxmbN3DEUy0Zya2vH6vZ3XgfU4jWL8atR98SAXz18TOkP/
UgQOPhEts13cNQX1kC6bbWcwNYC9ZEwMyvu0FnO8dmTNUw+0+U5uELpwG7UPy6K3R0Pp5UjuzjJE
bpXx9NEpz5BvTHHo5OqdBI3TvK9sovdkY3cJXCG+skqSZg9sQDQLuSLFrZ6gCphdkR50OXBfpVmd
iQX4WM6z+0mFCDPwuZ1pw4w8O1KqbNd5qEg8cqp8I/V0XLAtKsJ64EsANcnsTbxu1ip3m7DPgQGw
xrKv43J2i1sCClo6Uc4SQI/J73aMUkYQNsr7WHv2o6eUTnDuz1781Kv2JaOBPbQBOCeNtT4o8+LF
P9vfVeENYL9Dzlyp0Um7aJz5WZ12HnyQgZUel3UCv7FhY2Fuue+G/pu/YG0IA+eDi37luaXYfZA2
IznTssdH4QTM6vPS86kGVWcUhy2r5vWKhpdRhdGM3nKlMqZIO/oAEL5oqrBCZEw0OXAwepJNnWO4
uBCUiNeBulIFE5k+Reen8+NsFfyJG3S+cxrrxpifl7lfy4///hOVr8Bdli7N+hlr9m66J8nVwV9y
odwEP+wq+EPCLPmrjUlDQzUIIYK5WC7hJc1o8v6ynLRlz0jx8+FBKmBzDJ3hRFlFJ4n3cvkeo6UM
YUOZK7tyNGqnWz7zbdvdVyNfYAZ5vtF+CkRp9LvcUPnybPCx6FuD8dASkwPSutftpNnpcAf20ut/
80mqUPrOUY9UBIm/dLAxJrPCei+2XFmT4MpAy+OwwAp0erRkiT5wron+jO2fZCRz8ab6oLI2h7x2
oeftaiuARaZ8gyxNK1zW8WQwWO7uFGeSuEsNP2eWNkrRfhoNj0OrG3gM0JPIdWCWvLBsUQOCjGc1
THONDo2wsuxmHlz3W0NBDuZhLeExw5cjbrJw8Pl3/9bGqYAxSTuMu37TwH+wFsVtOvbm4yVLMoQh
ls8nmoTailq/y75Z1TA/0U3iL812d1rGknjcvvcENDlkDAdb1+ZrW4jwUc9DcVsgK09SypanpmjK
k+NS4U6oVG4tvRSxkVNek6dW/dUuDpnMXYG6PZobynGVWeapmNCawAZwvsyjW35tqGyfR1XQomN7
cmk9a8YjzMU25+sshbxP0bbeOb6TUfKt8rqUYr71JrUyrh8WXAWIEksDa4wah88jYvhZH7vReMyb
8n4zPMb9viW7E/3OBnKbDe2LsKzXQQEOF87S3UwDiDDSDvtuSA32x9UCGZL9K9qD9OBPKnia7clJ
DH8qn9Z59l4YdosdTacDI8VvjwVV5ecRMcSu8qhchtZym4SdU9+IIYDDJLziqiiM5qwWGveiCR/L
3DeZHcBAC5ah/wRC+6UaR0V0UFXeVHzZn3KVPwRUdjdQVF91mm3ZzqHGi/WGvZBTmlCgFuhxXtH4
ybZRpJH9AHqNWs6rJKlbULT37lSJGylUH+dmqM3EaIzl39q8/9+alXOBQ4ZufgxvRSu/6Vz+Dylb
AtQg/29hy77/q/6W/9dFulD/pYsvvwpcLv/Pf+tbDHzq/kUWiRe6DiRq37Qh5f9b4GJYrvMvSPq2
GQr48aZ18dn5j8LF8P8VhGgqwiD0fRB666Io/I/ExRD+v5C+WD5O8KHNP3F7+F9oXH4mZP0P4doN
rAuVH1K18EzTRoVzIfv/ot6CdWMNBXO281zAfexaolGGWcIcmUCPGXdO53EZ5p1lDbB2oQdfcQ5g
YWOWFTNSsAzptktiUysS7ZKbdCUOXphbpa46YhyjJS/Gp0J5FLf19tIv43O3Fl9muYxPaTk6BxMV
/QWDz9+hkb/Ri3Bb1CBIAxz6FJ4epPnfb4tOPWxav17OfGrBqQsn8zPnZjT3m8HUhgs1md4yCMrv
Ha9Y4Q+86x9t89Z/obJzCVwBO5YbBhehhO+8UZh5hRdKu7XM85ZP+9cAh/97mLGyOU6lQXPZL3ty
88w8yRyRvVoUhG08Benw0dys5kHOYGlRQ3LfHA1NuB1V6QGLoVKoX8fGld8g0Ks7aZfj1WxTbUIi
ceVpsWcRGfkmT56rnZu+75oGYldIpzKQe6Sj7jJat0RFJpQ1GNKngdzeUYe8cbH4ed+Bh5grhGzL
igjf6FBwnhlXrOeWs3JD+5HNGNKVb4XGZfPW3Q+ryAHDJnhQe09gEE9UVMre7Fp3OaqOyIJVA9cF
CPiTDwHyPVnDG/3O5er4nvgcQ+gadui9VcnIspAhTYc4S2YPX5BRVQBTukwPbrfCSKbSQ8GLguRO
Zu1yRZwJ5uiOMBZoNe3SxDQ0FfzXuUzPv2wfl20ia+pfFU6/qw4u10W1L1glpuOHjvfWZURjWOuV
TBzOfSE/D+idWAzLe8ZYP30Vfvva2U8wG+P+LwK5wL2s2V++9il1s941uu1sXnDRvie7PHMMvl03
/1B23XAVePb2l5ULY5dvpkf3UBn9XiF0fSIyLitij7mTx7OYCD7Fi4gGhPAS5ha2gTplm54Gu4YX
aIe+vPWY6CS2tQ5M4OrgQVmImKmwwi+r24T0UPkKh4oxl/PBWQL12Vf958KdOAXzQtFlpjpPHFLp
AeUKjkGGl1Ik2p/54dLrvrPwysR0BNX5n1/EP6xftg22XlROYWhRsf7+jPpthh6dL+bZhlD0KsrV
CSJ3rV2G05ZtQHkv9B6L1b2jJWQvvJ/8D17eqTLWxEiGyfxEb9zL6vs7l3X5bH5/daHrszqg2Hgo
sOw3ghyt9VDObbieawra2Eg3cS7J6kygz48nTJshdxug01szzS/b1nT7Vbr+ca1K9frOlVw2rjdX
wrGBNhPahIcM7I3g19qcTNatYZ6NpemSAXJalkDo5CVJ7YxJSPWMW1dD0KbVQPwWgUfse6N5gNhV
N+2u9PiWoEyAEv75yn4XSrlI3zzhu76FM1jouPZbb+7BJrETms4EGl9/aQWPCSIurbzrgZQt4h01
9ZtokJ8/h+CO3+Nj4u94G3djjEGfOW4wPSiBeVngmxAKz7kkf49qj4YNjRpx2eN3c3Tao22+duHX
4OIp7Nobk7GeEl0xlX1n+b7dR3gGsL2tAFWchzz0rXO0gRK7d2bPfNCL3X1ylirfKzSA78kgL6vt
1zUgTJ/Chco0CNCisnX9/pEYBmnUY5dZD6upsWXT6BHAQPLrLYVgsk5Sg3fbn5lTEVkXhsVnqeb6
HanWPzx/XnQQCgfJJcPGt74aaJ7WTNcgjeMSLijDaqZSDnHUvuDbyP3gdgr9c6CZlfopFA4XFcTZ
D8pbhbA1atIQsZFpT1uc0oW+dwi+/VoF5shOAD8s4HWEJCf+/nw2ZjqjgE30ENYW7r5DGsQF4DMe
vMSTznlhx0Pql8xMB/extEYoetRpN5o66h2h5N8qoZ9XwloIKCRDl7/l9ytx6LQWZdrVg6Ws6uBm
ZoX1n7aSILmdXNkjN2jltaucJXYJp37vHf3jc/jl1y+f7C8HjiNqVArSrB6WWYGRttrcIZ2GLKjq
7jntZpKR69aKikZau9SAKQOHbQ9rI3tvwf5tbxA2AQys1EvtLLy3FqRLaTlLvRj5g9/28MUo1oFe
MNRKR7t5qGXdJFmuy7g2MD2sx0+ESn7SMIuX3hueZ3i/95IUxLO3Ldt+zqv3JN1/f0tcnnVZzWjd
OZd/GsL+8pxGI7RZEKi0GKDkCRKP/mG2t6O7eNm1JecLMcocb6UcwmtvGl1G7kiJ/rx7Xpbkb580
l4A/nI2gnOaChuD3VxUUtcztZi4eTCe97VbXfHSyFT6E7acnDesuasY0vwULau///MP/9Go82w/4
m1xSgn4+m1/uncGXmymS3x9whtRkhLM8ckVKYAhwsvcqYjz+/HtvTDrZuC936liCMkR4YfDWMmet
JBmSvZQPMOAJo0zlBSe5wH+dQtc4XEiPuhc7NYIwz94yxP0WFIfZrLdoNDrjajHnz52UxHj3Xb1z
SVqMHfRiCZCtk8xtun7W8H6Y1QwvXt9a+8yzs3ccb//xmVHFBjZFMt/120KuKAhILIiPEeNY7IzS
3hJyz1+lRXCUpZiZ/PmRXdqlv60NL/A5Xq3LMfumnQoWMyWBuJIPaOqeiMieDq0K8j2Y5tdGhjdN
SEj2n3/x77u74FPFSFXQv4U+PJffl6NbFnia4kT6IN2eBO5UvJq9Tk/wFqA3aQjvhT/s+7J5DINb
RF23xVwMN80wMqQQ3k5E2uDJ//ma/v7QHW794jwhyF5H+/77JdWZP+UgLPkDEFgQO43/IsT0AFSE
oDKFvPjnX3vjDXxZpvAhLEosnyoUasqbig8GQDmM61A81MRYE2l48TqOSTiHOdkvW//dqa17Pwj2
m1FQelWirxn/GAEzDZ3DBygMkyGSC+F+dZ+D1K2+8Ljd9Z2V8fMqfl8afEk+fhxopn9Kxn9/KBce
WlfMm3wQdAF302JtzwP0ulMeVmMX1y1RGbARG6IMx6Ci4od5Uu4an28tsTxpf5hBeW+tsKq+BRkk
GYb8ILCl9kYH5XBtI+Vzu5vMM9aHunLF65+fsXP5Tt5cve15iPhIDQ19763ZsR+kDS1InT1UEE3B
XYNuV4lqO9bhJhA2kWFIhyEw/MBOgCkcBO/Zvl41hDqPRNUjwzkSjxtUOd3ChHPEptG0hjxuzSXx
ch8QPChn4lw42BbiYplFb0he0lO4pGni9IyrmwkaFR35Xxlyriu3h4dRky7uhm3iOOWSdBUq1Loe
zshP+9gul/Y4M2wiU9irYmiN4iQq5PLBSGP0zrP5h0cTQo/2AYdwPXhrpmyspZn5y2bcw68bI6F0
y3Rje8+09Oex8vYN0GeZromrAoX7G7ggzLTVWIvKHrTfrYlDvu5J1CQslpxFST9auPGWWLFpdMsf
JBBWrOFL3DXt/JSn9XYWTFevKuTvCP/aL8JXz2MJP4Bz9slbl0/prPLdlqmdqbv50IkhPaACayIH
FjtEadW9c4j+rfxmHo1BBC18QFyP7b65m8AciePVlnFv6xJpWC+q+3DL30vU+4dygX3Is4UbuHQY
5tvNMTVawC/TU/dFwYfFNIqqFrukXW7Xd44e7iCM+qhM6jYJlHl2e1e9c/688Zq9bE5cATfoeRQs
ghL398/exPgYKN5V993kPxXtwXdvjXSN/K/SyXfd4O+0X15b2y6c0Rqsy43dhYd5Gc9t/iMTsIFl
+A6A8iYl7D9XFAA6BQ6VlPu2Hdu6KjUyc1H3WzbYRzsFFMO5Uew36VTxXNbqOmgK82nqOsWmo+tD
PXhbbKZTw2xxWHf2Uk4JAXzyu6F1erUqA1OBzB13LfwBCq4y+F+vlcthQvci8DgCer302b/UPb4/
O51VOup+wodjt86a8WeIzurPn/Glvv/9++L9mOxu/IAVWG99yypUP8Pq2uo+yCd9KBlHwx9h4puu
Y/DOT/39fPT4hi9dJxZF/Mc3ayKfCs9s5lDe4xqeJWIdvCjDfjgqfCHj0jbfe+P/cGv/83s+1cLv
DxAFq+wnryjvZRXgRzGxB5BNo8vwmDvWDjPVcx20V5XdxgbOvYVxhCJ6mG1UeFN3BQvnzw/6cne/
P2jw/cspAsofAOBdjppfXmemhqHHXaC6b+HMRq0L2AXt7TA3U34UXkmNWDA6psx3Yzge7/Z5//Tz
zgWHAP6w2a3frCa3xxMKZ3V5XzjOdvD8vv+Qrp1/9m3iUWG8wHVnpj07xigixxpD+A/zLdFb2U09
6RJBdlGvV2vZW8fMBJqoU7EcjXbNzuEgi5vBSp/+/Lj+3m74GHgFYAiY2oAEv3l5DeNY2wbbu0da
blO+MH71UEEnMA9gUlb1tte+cdfAnXmnYvmHzRPsAuQmtP0LeGBf9vBfXpRf1TPrI83vwRWhDKni
cQqc7XmaxHeSgLaPuEdA5EEvGEtchi7iS/XOJfx94XIFl5ViXUo78bbqEN2C8di05feh1o9124v7
XqPOmuu6fucp/w3vZibJwUpXx93SYr4NUFkl1Op2bPippTlKHymJEZT2eTQafe0rfdvWoXebT2Py
35yd127jyLaGn4gAWcy3ypZlU3Z3u8MN0ZE5Zz79/uhzY1GCiDnAYGZv9GBKxUor/GESQkGqfuOV
drymj/DcDJm5MO8ba67AIEfVjYvPFGJ2RERnGmOjDsFZxYQcfmBUPVtGpL9AqfoWlNWhNNLkk5zE
4YKC0rSis6OpKNQ/pkBP58GaBe7A34rCFFV4Vlxd39ODR0dCtPbm/o6+vv5Yzam8QFlMRzplVmnJ
KrBB2E/757Ds2wd7khuh/JhvR0P7VCnDgmbqjT3EE4xGnkwZlgrTbDSoHFFXp1l4Rrb+M8IR0W4Y
KatSSOge7s/rOvkjTbYmyTOdNiWB2uV5Aajc9VUUh+e2U/5k9aBuFbgxb6Chfsc4ov/R6X5t7w95
a3IMCvBYmaTf5grUWREkogul4KyEqnQy1OrNsw3pEBvy3/sD3VizSW3KJpriGHI+LufmZ307VrzN
ThGIdpfHtXEwgv4vlIv8cZClpbvnRrY01czZG4QofNG5c6CSx6gMZUJx8JM3n3ShlDvLD8Znml4U
PPRgU1gAaiHcjiead9axoIX1DWbBpgSR81D6rjiUuD7QYilN73dT1/2+yft/qt9Hr2GRV+tkjIIF
ufYb689VNW0yQgibVbn8RsIvLNfQMtUpS1MDTJiHL1KmnWqTYDOFJ7vp7axauClufiiT4gytMIpC
1twBbnCDPK2bQjh6lO4H2TvW1eeo+adK4i8B1QEWGghbdFiTBKieXa9QBwNgftQAgqUJXh3tF2uU
bO4YJAlc2HVds3CnXH8VLhMqIjqtEFNDI/LyqySupaohzydYaPncNPYrkj7qcyGsE+yP5LVDrXAh
vLq+xaY8leMwJRfUVGfhVY4HmVQUrnemkIbZnp1a2zhWmv39E/Feary8LC+GmZcdwA1rXWaY3tko
dqKsN5EdH9GKgDpgKd+MePw2WnjTe9Kp1PpfJqd44Rpd/AGzL6sjiqQGre2d2R07qVNhcQe2vCIp
3DW52LV29ARH+1viHl20UhIbquX9T3B9KRCWsNutqSBiUIO5XFrY+ZHWqhm3DybjkKMYa2j+KZ6W
bZLq6/2x3ouNs89NocecHMRp2lz19eJaDYNAyN5ZhRgoKwRhcY4IAyBbhJ6Emu20ISz/kbl4j1Mx
Gg5TYT3WmpEetIqrOJpYSIQ59qkaPPlfCD8kXqVAgcGGWcXfvHKpsTdj8UZ9oasmatNeMiPXXGka
Vh+S7eMT48Z4jZuUn7eBB9sp6ePhCcEzeyf0IXoWVpzvIBQZv1SpiNd1PrjfMFpyTxaLtHDV3Fp7
ThTKmvQXUeCbhyuuWjR2lAfBuREwVI1k/GvRrz66QtqprWiOutlSgMfdZCVML9vSz1a+5Gq+UCG+
jlNospJWk2LbU0dx9rYiUkTBt1T8s842XKMk9w9vomDfll0Ecy8oNkrd/EniWv53fzPcGJcAAkiQ
icQrieF053yITIXejwgntB5+g+B+ASmqL1ljea/uIM4yQdxDnxjVIQ1rc8k66vrBpY9HuZG87V12
dzbjTGqaoqCncEahqALxiWCLiyRegtVdDtY+CHgbOxe+qPQm97X9AkFF7BUuIydEEGWrVwHwoFxz
Qst8uf9NbkSw1BW5XymFapqpzoPGAOjxVCOyndAWP3NqIev8qwAd8A3PqIG+bvTJqKNTY5BtdjhU
oZHzt4qU4mmI0H+4/1tu3MBTxYVSp0D91Jh3HLMSVTtDD20nKKP+p53Rx5XNMVrYBTfWQifYIqGd
kF/wuy93QRYHFH1H13KSrHHa2O9PMG3LfdfCsF+Y0I1HTEfh0tAp4XLRzW3LRIq4mIErj5NQbttC
Fg13XuFB4DKNdlPA9lzHuVAWBr1RO+KA8/XU90hZm69oWojAKEPfduQkAuWklRrG7pkBSUILvgP4
NxFHgq8WNwPXb5gKd9ON7os6Wv7B1vA0WtUlIqBVnUtHRTZh2eSW/K9qtLf7q33rMgK5R22Gk4hi
oDx7cHGuKloEaCzH64zkkInCWEfDCJmnFM1XLpCfqaLmp74e5CO/ygLYCw83bPzfC7/jOrW3wRhA
5aenD4R6HqTakYQ6ReHmZ2hG+VdDj+MHEsiQUAz3PKRWqDWTrB2E4X6RtKGDlAzwuh0muQhchNDN
2aJmoZ86aQhX9RijXZn7yA4NvfQYx9Cf7//cq9eT6gPRoiBqU2mBzwu6ik7VPOMyOcv436zlvqTy
X4df7HG01/2IRvP94a62MMOppLcC7Bux6TyXjkgV3M5VPVLoJgTFOCa7XrKKjVWm8c7w0wpqpRov
3JdXF8E0qDHd0zzamjmPEHBjIO22GLSjErOmNo1AWr1omPXem7+IDVR5OpVTocBA5HhuwUHeauDY
kttOVIV7yiSUtVM43Wh+NA92YG4sT90kEKaavzHyqpOok+y07ReBmsiqzx+lHsGhVfEb0Yh9VqCM
lX9xEULBm4J/agtv5hVuitCFM03Uy+VlAFGap4mpKY/IEEhOTeNgayZQu8cy3E950GdgdNEhDiA5
DaX9aqKtd4RfMwUq+HOs5F5OKfXL5kT/Mxay1+vbRmUlJnwOqYtpUCK7vE7JyKOuHwbvjDCFsfNK
F2l/kqSHskX5xDeiA1bi+GtGOtwdBEz3tsKp0jq/2dfAqDC8s6xmZZd8tBr3EI9u5AtosHF/fxtf
nRqN940rf8JNTgWbacd9ePo1Ly9rxVfE60Brfpekv7z6pYKXvYqDLlmKsFX+Yxf7ipyKQIMDSvML
TtvsYtOiMSJaJI/LJctwykxzTDhfeBvjH76Cg3T0jQrWGfGuhiTro+ErMkQF5AcbZEIl+o27+5O/
zvZ0koepz8RDBGJ2DgGwxsYmBBH2udEqNC+bakRfQfYoUgIeem3GLngqWxuihy6gB1oldL1CSBtE
41nDAhZmoQfuGrZC9RlOffM7LySqwbJbl8UWVh02hrb1D9CyUi/cPlfLxg+nhEgPho4I+jDTn39c
tihHc1R2tTOKdduxD8y1JLIXGnQ8FzSA7n+mW4OB3KQhRxAyDXg5GHgsD/kJXTsnUTScDD1N11gj
w9Y0ODqV7YuF8a5uOSZH8UXTdYBWGnvlcrwaHsyYdA2TS/16lQs73pitPCxcHDdHYRdiBMFOBLZ3
OUqSGHlhlYZ2FpbVr9u8mLQ41WLhVXqvUl3ueRB6isEzKutTiW52DQCXDuNY6s1zooj2JEt18yWL
vG7TVJ3+aqmpTNUzIcMIzVFa+ZTZt0rY4MJionHvQ2op9Z8aLn3juvKV6DUjQpm0TAb3n1kP5jdr
gC3ZIZiKmnQqG/VqilrXsU8Nh1RO7lDr7ktrK6BKPptREn0B9A3QJ+irqkRpOa92GKmq8Voesgij
WlvHVruE/+tJ/P81SM78p+23h1ymjLu23VKU6xHSXL6C4IMaZwgPZEODxOUBBIIZ5QYnRJHqLexl
BEu1GOx77gXI87Vm7G4kni1v9x83Jy+V4AabsLO8iPPYmKxl9Jvcls9akAbbChwwNJlK41fFEboE
4FLuj/fu43axoODqBTh/QiOCZWv+BtdoR7d13I+O0sq4wX9XWvUHKpOnwMclDzQGFmGF9SPzh1c0
0xDciLnf4oPaByvXXlMw3Qq1PogOJTnzb9X8i7W/NIXpFQv6whhJFPGupqscoJ4YixdcFldoBj7m
NJJSinaJ9AWiUr1mn7w0pY3eeLqVY2lTd//JjYmu5jRL+n8WUHUKh3N+RkPw3sldPjoNKhb+SpQo
nXpF/CcY28/3P+hV2jGNBFXi/xojtHYvz2HnqX5r+drotKE5fKXJ/cimTh/Guo6390e6xvYwFAVl
klzIJwDyZxcZiEAFtaNidDK9fw0q7XcVxy+WARAwa6sDUuAIEwz1v6B09z7Kl3EYnzse5cjvNrlF
AV8uFjbTNdZm+kU8isSRYgq4psz8wz0eCWTnB9kfHb8ya8SmhPaQCfTGzFpzvRVwuRxnvt7YJ7Fi
ncI2oVdjHKsE1oLaS+nGVKiWtEZuPZsqImpZF5cLDferW9KiHmGCc0VCiY7RvNyfIfYXmJmpONJo
hw8QMIkAo+q8sDBXBQhGIa6dVoY+iTYxmT5+hraza0gYQnYi8r6dIrou4umM9YeOWHRV+671vcns
s5rZ4mDEqJO5I0J4HQSVPepvyMLWeWM+tb77p/MnRFQQoCOoRUqEnSJCxvd/7TsC5fIGsOgcwoDi
SQSPbM3CmCjUckXzpcYxDV7B1g6DvakF+i5RRlGQeVTxcTLdRO84Rihdq+Q9Gbx/7tPSf3M9tTzH
tibvE7U0uKXA0uG5GnmrsrTLlYKCwdrPKwRJEdJftzTYV1lgevsWrTk42l7KlBBu35gyzqGNliXo
z41o4CfV7wgRcfYM1tcPhY5YeVoP9T610UXRlA460GAGO8oIAlkotdv6NXKbGJcER5qPf5MBk4s2
V+tPwdBZOymAIzgoNhsxV4IfXS/bTp1n2Y6Gfr91W/2ZV/uE9Zy9b6SkWzgV4samg5SCccJ78kmE
drkd8qjEC1Ote8fIBC+brdfei4cCWOehx1y7qPH21fBWIU2FcziirIGmDY/AB4NzORaWo+ZknU1i
BvvC7ysouHb2WDc+lA40MJ5z8CWPgxuZfzVEFDcU/GWkGfLqYFN9XdjYVxm0RSOB4J+/QP5Q7ric
SGug0D/4fueUeqds/Y5EhO3b7stUkf+yu34XdeAiKjcgjhL1pbKEVJjOzWynaqDyFU1TiEnJ4S/H
Twp6HJWctI4IQ/NNkVACDszeOvYdESkByLDHoaH40uhe9aOSyFKwLtpUitutPHSTN/fPzXtrffZr
IGYBuUISYALezi67wVNF2+S16cDiCx9kAxGMFaox5snoh1fkMeWWX1cHmyhsVUrtYfUzabLmt9LE
wysNh+qz2rrIdxAcPoWlbL8UiO08DgjFP0tVkji+Zk/EbHTorFxONvSmw109hu3W6D1SG3tIeF4r
9PbWiVbqDwKRgx+DWfif0jzP7YU9fBUzT2hNMPBE59TSrlq/mepR8iytxlGVvNyFSYXcUYQMHwhg
ZV0WXblQGbhOg+2px0wZ8t0fiqj5cqk7APa5IlLLUVyp2pnIVfwggfCeAjuvHDTMULAuEedl9+PU
1I8FGhha+6fBq+InKLwSSVtZIIgDae7+ql+dZQoINMDpS4MDus5UUEMPtdSjdolWsgEHMTMectF5
C6NcBRF0TaZkm14xaYo2xzSpShrKIhhtxxb1U4t41FstuiNcRuXX/encHohMUSNBgSY7O1Fh4utx
6xu2k7RN+oQlC9Iorl/tczTCFlLz6+yUSQHmm7rt70Xy6dN+CA7wJFIHS8SWI7VD8ifFZOWFHFT+
bpRJ5djh6J/iIfiGbFWxQdNhChATlBHlQV/h71D9QPgPkQk/Nw5DgmSqUkrhNwN1lENHEt6uVEqK
MIF0++/9L3T1lr8ThGltC5uNzwV4+auHJrbCDNMbR05zdI9lpYJLroqJcNl2pwgLBdzs0uHLWET+
wst8VZNj6AmyzUagnsFRuBwaAWKfRC+yHasZkanoXlEMlDed5VIlQ5EjGtyl6tOtyZoc9anIA7Z/
fqWVOmp/UYSPAKcz2owtEpNtnnrPLCuiOrDz/JNFbwkTFb9fqjBdp5ZMlxo6DGpQNjK/4nK6fRna
aFRXllNjTPBJTstupfoNwjgIPj1FbaPsgsqdrIdKBB88nMI3eowydqpW3i7oC8IGr2hPHWY9w6oY
5B+wh6DJBMaISvzYJGSQBWox5QgjEjl++TTqUokKqN8i3sqr5buDVCIKrhs4Reg+ArS++c5I8LZs
Ahyw/SHetVU5OFLdrz2KOdW6QkelRcG4TLdtImmIp9r2uAIlGRxKOQiO/jjmax1dsViz3AcXLxdk
ttv6KbQjpLaLTlNXFDiCdWL1wxoLTfXz/c07c+8m7+Fog3mH7WhBZeb4XX7TENfzIG4i1ckQPEJO
toXLWCTVE2ZoprrSaxGtaz7tIzH9l6KOlXVYG8Em10HeECt+CmoM4Xx4ePBYG3ACbtJVT6arBYim
iCWwwvVdxG8FowD2kcKaos1+q9Ii6IbYK92vuFJ+usg2oyPjffPG4PX+V7l+zGhCKFQJp/YQ/3P2
cGOIlYP7qVVHGc8Eq4BUESo71CL/PBjKQsh0/V4wwAQc5c0ErDa/YM2sz3wVgVYHtFyL6AfCj0mL
RO9/nhGPM4tEKR0IzhzoY/TI16iapDrFICZR30be4p3xy9fafIVtTryQTd+YFFh2Wvtc5SBwbHG5
qwolaQpLo085Sh19TrNxaam5XbOwTtcQQ4q0zMumAcLjpIlZvIluXtcY5AeO7Hk/UAkCQD+4SrCq
sDlZyQaG10Mf7sY+LrdhlWgvwo8+3f+w73HGRZDHT4DHZRBz0jylAng51bivxw7RTBRPxijaqknc
HcY0sM617r4Apxi+w8jjSdDLLMYmwSjWBlX73ob53YSD+lQK/2uAlOITDIbmsRi6fifVsrXHMiHb
2blbnT0l81b+qLUPbtxRuGurxyHWUK8t4WlXYrL9Sh7DCGpODGAbhTVwNKsSBvOm9AL/GKZKthR7
TRftbM4q3rAEYFS3kciYDuqHh7r0h6K07UZDha5BcNM0+1OcEWKpUSwcLF+Kr6Vkn6lIcePRKQDW
oJjt9/sf/irVIBqAv0eoRRINO3X23XXfoyidqKpjQU56aHS9oS6d4G2QWM0mSeuftV6nO9DKjlEg
6Hh/8Bs3EX64U9+NPB7gyuyCyBQRBpjIqQ6K7ifR1iJeZany1GiI0a3uD3XjKJF54/8Jsxn1gnkx
WjGDYZDCzHKybgh+eXb6o0BmdWEX3zpILCNxJA8shYm5zycih7IkqYyiDgYEmxipTsnm9aMjOrWQ
qvBkSm3WrqrU3OuJ+7eI4O3cn+h1aIGsKKAUDjPkDlufRZpRKKmI8ie2gyLlSWjDMya7yYtB1Rp1
syw52SFPYpK3CzHUje8LiWGq9xBPTwIxl3t5rKtAo9poO1kSKbvc9pQtzipL8frNUXQFpCX5ig1G
+HKURElav2xc25Egnp7jQD6pSh+/3P+CN3Ii6GGc74meP/VLZp9Qbzy7anrDcvJYPdMl9FYKBB4k
z/L8lBta8apihfiExOdb6PXyi+4nOqLsZrWLtbR7wH2kPjZ6vfDAXR9UQUkVJjBSGLppzuG6hTLQ
MwKX5bTa8AOBsvoxLKAPunbWhutQrqM12nPQw0OuoKPkatbCW3S9r3hdbYZXoc/z/WfdlRJFfyVS
yCo0tx6OXdplm6ougpUa4ROxKfE32VC0XII2TQt6eUXCESCwmvotiCTMX6bYDxDSw+jEwcL0Wxy1
wM3Qs8i68JXW7U/8y9qFK2nmoj1FcqTexORi8uWmLzBb/KiNFK8qpdEhNmv2Q6kHezRtgwm+WT4p
hrczrVJ51MIg28BVSLYWop2bDhzDmsZ9s1SJuTF/6CnkCdxbUM7mWZEs5R0JKtdzk6f6Vg55pFZW
ECY/Ijorj1U65E6N6uEfBFol9Aua9YCgl933QI0gkKtvmozEjnDHZFtosn/OVZVSksq7/p+vVwFZ
nd9HoMLFNyf4hsGkRC6IKbE4Nc6GnT4hH+YvHIFrhItNfwF0CwVsrH55si6PP6DjJlToljlelozx
CgV3H/nPuscgpX708bvc6PU4bNNGFjtbbTA9yBsqqa79b+GGuLEsPJcycDt6R4SDs4zRlYaGMFZS
nG5QogcvHDOUAHUSIEpIYbuypVz74fpDiyFRE+0RXB3OgVo8NNAHv1debj3ZOUI25Hwlac2QFsmD
h+bm0W6WsurrW4PQQoZjRoUcDMg81jdo+FZSqBjOKKTxr1ehn5S1yiZ1tdWgmge/R4RXqcYfGdJX
C1vimrdOdilTP+RITQ3nObJGakY17NC0dGxMmKiJnOpCRRjfRlFLOo7j7zL5U7T97yy0VgDUHlKj
OVoUJPDFJM6DzoLDTh8+mXW1aq3H0EBUABXKSm//Srb+cH9BrwMR9i5iC0Bo0eCibnK5sXzkAV3P
87VnNB3/oamYPyexl29srfUXRrrOiabsAQb8FO7AuxSXI8leWElJ3qnPuTJou0JN1F0Xm9m2AnCx
nRL3hXDgunnFWChbgb0hysSievYw69il4AOMIVfZuRZl/kTbI2wJpxfHz98ixWXHQFJy1U3xvh5Z
/M31t5REtM+x4Us/PCs0d2VbYHIYGktBw5XoGLUeiOLUItggE2RoFgFL3O7ZoNaG47nPgALyMt9m
g//b175JCaqe6C61kfHYpukp09GVR49nFYlftT6+GF71WEkHw0Ly6LME6VjCr9OWn0vUz60XowVx
i4Z7F6ib0u7WkwpUDwq3rw51tscDZ2mz34j8mAlRtKmagpDhvTfxIZYnuR9Tg78osPlvfqlHOBaV
WMyGTf7iuRbWNGh1fGsMBWMOfG/3VS4tMGyu7yQyCWSyaBi854qznYUImMAT1BAOZq6IscbSS6Li
xtFpT0pbgPYLui/3D817bnD5OL/nLgCfAfuhLzALCTylNkq/98iG9eSo6eW2pVHhIzUZVdU2al5R
wNxrEpB0OdiNQ7pufKCRRvaQFNmbJxvY5b32OAfL+tF3T5nmrvBDcYZ+W0f+2qrFIVbXfVQjT1S/
3v/lNx4Sfjm8Ka4RAVbSnjKzD6tVyOjh+5EqHNLqHtebLHr1cI10zLxSsICZHnizRTFckzCWqDR9
6wYCl+ERIPr9X6LduKAp8HAMOKDkvvMnrRcBWs1+oiEnN05+CLja4laaiHMUdFs7QtD1JWnwUZf8
QzHUDxwikALDVtKLLTWjs+3vBJ4vbf7WS0eQk3r5Fkr7UkeyzsIS8FlHVi8/q1H22fAKTN3TQ2eK
tyB9MGSJf8VzTATWO/fZbZFWq/G78XyAEHX02xX6Hu3lFzj1n+IUTVm9pg8ySuZb2thPk3IAqcsS
h3/Sl5yFeyp58LumCxUWyMaX62JkU7Kat7JTIs6EUe5jOOIuF32VeoydCX0C8zyEnyn4VTQbUxkV
c6dVTn7/b1S/9qqCJLZDNa3v/F2OCakGkzpL5YfGUn8g0WfgyRW/oOfgjOmurr9kaAvJ+uH+gt5I
HhCXgBlBisnVhpfN5RTQjUFUrmxGR8Mg+ORLAskDssVzkrvJLkAsdR9WWfeEdDfmSphJAEaPEI6F
T91sJF2OH802bh58r7WWyArXyRMABiJJblokwIx3tb0Pm75rI3XIQQQ7fR0cwwqjpMDo9INixRbG
aKZEcTepfxCIDjuCuPZ3neIbr4+ovtt29jlzk/5bW1YLl8iti5OmL9xaUAw0Lt4PyMdf1QtXC2Mo
bROi8Fhp4jvhrf8Q0qV/aRM/2BtGKW3VUoBRo9J8NH11SWXx+vWn9IGi4cRE5tMYs9e/lexQRwB5
dDw1OijIBIARgLGFjxiW1Avb48Z5JyACOihT90CVYPrzD9PVXT2zW2wOHLzT2iNyW6dRK+KjDm3t
yYsQyCvwzdiWqex/9wDTIv4eJmzY1h8feYUnD5GYVzFXg+bJboXy05Y88yBKz3iRh9F8UgNXXnhX
rtvqlBLY0mCXuOYFWn6XP7lRUJYuCrt3Gjk5QqvonaCm8b3yZUE9MNBXeM/RqehN7aWSB/9RDmic
u3bQH+s28o7oI+IIbvnDc1UmvaMkofXc6ea2yc36VEaY3pJB7T2vQr8gLaJzU0u/PANhloWr9lbk
hdoFok3gA0BizF4rjCA08GuN+hyWyQaRBHcDjMdpR8St7VxbGOz6rBF1kSfTxwLyZM4DG6B7lq8X
hfrcS9gM4Gxqboqq/Ht/M13vW1g/tIu5U8h6eNAuFyYKhzAHiho7ruanTmFVr0Ng609jlP/n3H8a
iBYpdS2dR3NWp4P5jrmFwGXP9KT0YBftnzK2j2EXhOtOiU4psT9a9sl/lnECrq7TDIS8AlSW3Xc5
vzZzIywQk8wJTNt7U0f9uxgwKMkR8G5tqzlEfubu7n/S63WbhoQHoMKaIR+YPUAurGwzGevMkTzL
OCH7I061vgSOuo7UJgQg+SvZBnxRU1zOS+7UNkHlg1gH6AcGUQOm5XoWbk0DS4heYHIsxW20cIyv
Lx6DKisKOdDVSAbngEfTSj03GM3cSQe92/MES69VrjXPZWj9tEvtRHtcoQatDqcMv4olWY9rbgBr
+XH42b0XmKE0hlGVO6NcrtrkxY2fJFBZHabhatdsKCp+dhO8eYC7Z82vzGoppqEdVKafirCmUfal
IHaP6v2IOroprSir/7Dy8mx7AZ5NyqtvL+k13toJ5FuoudG0h0A1/fmHi9qW0zTH3rKgYIyCdO3a
YmvZOKPc32+3tgIdF/IfnkAu19nJkmUo0rov58jgRN5DHPh8nCh9G6wkXQ1hU57NUVuKA26MiXQR
7HGuc4vJzZZCFINRjYaeOFN73wD9qunVqy4lm0AdtmGBFwbazk37C3GJ5zD/lNjWa9ZKax7vo+iS
s6b6+7RbOhPXtzO4hAltxNYEyDev7PZjhvVspKQOnlNfa8PMqIjIxgOWH6hqFLi53v/u1zQLsL8W
tzPhED0YLrbL5c1FWQTMuXHiVku/RjEmf2VhjW/BIIBciQBueqyF3XNUCfeh1uzXlAP9JcUHlFIG
OoOlC8ZsZRue+oq9TPAQ5ub4M7F1//PCD70OiScAPRcv8RHiScbsssBVByBYmSNxTvByqEzhnupO
Naq1ZkTfers+u2m1w30I3TJFMtIvxagX64x8Y+ENuF4gElteTiJaMGnUIi8/GF4fXhdXoBflEnVS
VeqkXVPZxT7LdbqFClZU9yd+XW9mPIKO6aqkRz1vTIE4xFQDSpYTtF6EnleRb/XaCp+SUtvVVq+c
sg5dgSbow839ga8ZnBMGhYYoGLypg6LNzqQwR1WyWhO/U+xrtvjFi3076NLRrWB4JHUnvfheD2Uo
r5FIg9L7HbsFyB3oPjvYwVebLrGX5HKuj+xUwAEIBSiKTfCeN324jCK17OWEpo2T1MI4EMm6R10v
0g1duuw7YFt728b99/vf4foCZEwwMVPhWUcya/b61oPXFRmWPBTCSUktJTLXo4Lm2f1RrmMYkErv
JBHkTuk/Tn/+YWZhoUthGZeFg1hGBX4wqfaWkssvo28HC/3WWxOa+EOwcwEIsMaXQ+V1XAyYKuVO
HxA3uGBaqAmV48I7+96SuKyKTNRf4BVcrny3uYIVfFDSmVR2n8OKLrQxxOkDAdQpTXRjLbAr3eaZ
/isftP6xRUfur11DaVdNMmysWtMt+rPqFr8zHKX08WdPZLTrhBusoNCraAnEqFTnRrIdpFb7/V9X
gn1FWgJhGOwnNcPLz1MatYmvneo+t35DnSaCt5cZabXvSsq394e6kfQRhEwBpczac+XPlqJKkPQF
DlM4UD1+1mR5r0HZutsu8rxdElg2tj4abCpZonlvjZMWY10tbLxpiI/LpCpTHw0fCbQTKCrMp1v3
jVmmel0/U++Udp0VYEFsD9Zba+HM2OEOf2h1zLlbXz1lbYwb8cInmB9pFSWn6YZB5Jizpc1RWMEQ
mEFudeZzg+bzY2eJ4iEovF3vTlJvcrhNQ061r2KYOKrR96Ax3Aephf5Xk2+8Yksv1lFc+LvBF996
N+0OWaA02/u/8eon8mlI/CiHs415lKcD9eFs2p4HZ2TQgnNrF3/8rtOpuVjlg6xHmaOWAGbVIG2+
3R/zqv+GgurEkyFGJeDkH7NBvRQtdjjl4TlRNe8TLoXwi/QQBZmYlqfVw71GTtU/SKqo130lpSck
1BNsWMdchweVLyUE82fv/eeICSo3RSdkW5ffoAFKACTPCs6dZP8KRf0Ny9x9bHEi0yJrF/bkNLeL
PTnN/cNgsyNIzhxQrjeDs9YE1qOLDjdIAbRy73/i6ylBXJxauQS3BOVXL6vSemLo2+Asajv5bMUu
OQirvC773jgoZJQLW31+xVPmUAAuEsZw0lDmmV3xgnpO4KbMqvP0X6OuRQ96VOd470lLz+TNkab+
DSkqL9f8hs80ifwNk7Qz5iEWxsNod62wiVbHFcljuBCgXF307/Mi6gX6Nz0p8mxeXQSTkyse9oBS
r3M13KnW1L0KkBDE2HHEWr15zSNQR5TDYeKYW90bDnIy7vIkehpGnPIUiuIxCQyBzQpZFVynvRNq
MscAm8P7az6PpqbfOhHOtQmQx3s++63I6JluaNjB2c8HAQEktV7HWuCC3aJDkclBt8kG3d1qeb+U
d95aExpdOlKOZLP0AS8PUBpZZZli4HrGWV1bKU2oPgax6648WUv/I+lomiSd4WmeIFF44i+HkkZj
0MsAGS4/MJN1h2PDWsICeWHdrw/pdEqB5LHNiBLnbU3Xj6Q6bL3wnMNrpFkQEYbBJNzdX7Bbh5Sn
gfSMrYWAyfTnH+5eA5FDKIpdcHZt9zn23NYpqckeC6nrnwN01B7+P8NNPF2ULjB2mT3IAHcwPck5
o9A8ECI1/hFiYhkoWb9ELPrt/cGu3xW+IPVx+mRYDhCJXc4NuVWRh73MNYe/7aoP/b+FXCDV1YTd
Pk6scyiq3/dHvN6EKlILfMj3CjOo18sR21HkfqN1tME1A1xx3Jc7pD+bVasW3cLtelXpIEDDtUej
2MEFO8GsL8eKWh1CVSp0IBvqTlTurqcKuumtCjpyVx+lrpY2lm/90rNPwhOHPniKtXPWf/GTc1UC
OdSOChhm4VMOjUeciHuxxiDzC64LmH3iFW3FKkpS2cLPvmqJ8bOp71GrnGT6APhM2/7DhuvywMDQ
1xROhFHOKkzUboNOObGrH1qbqNDzryGKgSujro1nRW7bY6ug8hKadr2w82+sFUkOtFxSD51QYLZW
elmXRhghzl0HtfI4tebxhQ3gtALeXpj0NKfL99acHASAKXA5kYbMqn3I+OuFnUi9k/oeik2oBu56
uUy/3t9810f5cpTZhDIvx7Dd9QbKmBbYdFVg4GAp+0ilqeV6+f7+aO8dw/mkJhs2qOkmYgnvsfeH
hVQkhHesshocL1V2UuV+zi3hrqMKUqGPJ8Cx6L5LoXdqlFMano3uGBavQfg2hI7unkT/27McPTyL
yRlxWDc4EubGGZicE+c/q+hXVR6T7o+Hn+koI8CzE+KPNf4aG6Ts8Riwt5RcVo37vUNefLCPtoWe
C6ag6bc6P3v9KbB/dbaKSUEJ4/oQSuHaVj6p+os0fpblLZmt1L3UNnph4V4v/tntQ6e8IZvfUo7E
fGNl+v8ke53pyaoND8akM/Qr9b52UrRKw9/00yMfCkv10wz+pum/BIa85WqEGcehOiria24/Ww0I
KLFJkRKWwG+b2FRTvLj//a9yG4JlUGOTijF1ecoHs/OPGELQ++RSoAcbWpSNrbwhw6//ru3eeyyE
7yEPnygP0CW0Uwasb4Xurrnk6PIeJs92AWnFhBYkckfhezplH3ZBEvXW/yg7r+a2tXRN/5VT+x49
yOHU6b5AICkqULKCZd+gZFsbOS/EXz8P3D0zJukSxxe7drlkawELK3zhDZC5wvEg8AteEnmf1rvZ
EG9YSFAoivN3moC5v+TGd8VOPVl5S2cqfbjTA8RpsNLT9kOy3OTdqz39WJR3R9nlNnwO6a7X3ySQ
FdVS32I5PYlNWlmf9Up9MIo3a6J7jDKGR9nuwqlwHsAAESY3pdnBlXtG9TVwE7dGM9cOagL/Wouf
JCqnXgJJZ6OXRnmNZr+rOY1xYdizdq72s00HHnQ1hwPkcBKSKw3WxJ0xzYde5yOlVtdspwXxy9wI
xRYDTMBLZTgor4kWbkVR5o9Zrxm3SZXX91k16Lei70PPBBr7xxc2ZRnsAtEbBdN8BoysssyI8zSS
Dx2CtBXi1Rt9KG2PmpnbrEC0jxf1+UGJyQtnCWU/zVkRoMerSbYxIZ6TitGQvN3MdV9CgJ0ugSHO
NNGZbG5pjv5VQhPB45OtY0HPVZVahdZeSFchJ7K4Asrs5vnjUBSswSGmlWZ4kSJFXhqBzlyUb2lY
fjerWnPLtntEa3TbZrk3THDutcVqL0Qu50f5yqzjVqduQeJ0mg0mKT8WM/IGWVUJ2rD4Ptz0DqCp
EEejR3os2t8fT/z5ZchvZO7RMgWKDK77eOIR3WhMauPyQZWgZgsn7jZDVE2BZl4Knn+zwaDpc1MZ
dBJXfsvxSEuhL7EUgVuw0DvzowRcI7zf3g3j5SaKt1TVwu+j0T9//H5ndfj1kxN0AE4DbQ0CbJ3x
X84pragAF8U5DuLQw18KUIrX9L4qFPeV+VBS0T7EZTPiekOSr0vS90pIiFclc+0JLQJLQaK3HaCk
XplQ4F05bwdMo8bs68ePeR6x2lyoHAUUQ1Zg/0mgkGDvkc6diXiHFlYwuzrloWw6867Wl8QbEyMN
tKG/1P78zbenCgIEGeA16cwpVKBEy60NR4UvQsq8TIpNuRtDCLAAw4VVdgYS5CtANQcCCfeG/OlU
yXGWZnBaWFEfdDU1fWWQzfu8XZ7zOsMOvXOE/j53iHQ5df5AC8A18cv8UjvGtNURVvzSTtmTFg3t
ZhCa9schGsQUk2SOx6NcccohU/Oijbupbg/0NiLEkQzJrae6uHC+/W4Zrq2+n5fL+p1PlmHe1CBn
jKY9JN0CrCiP52sbBT9XgTt4KzRJ36RTE8iqSDZEIqafWCNa4GV7QCxCC0BllZuql7/AO1u8fLVg
mbNpuvSQ611zfKcjgUXyTruQmaAwd7xXbNEDwjb76iD61wTFr70atu1ez43xtSzBzJSRAwsynI2b
BTeee4H9SiAXdfzay+N+LP7YelJbNfMAN1BWoIVGen/8PJZQ0Qo32voQw0t71o2xvlvs9LWYEudV
6lLrcZgB7kuJfSO1cX6wzdh8UxEMxYFw/JwmLU2TRs7//K5aFX3AJNIwIUE/vat6gftN39FSzaO4
fkq6Kt4MZbYEH58I5zcifRHuXwDpCD8A+Dx+9x4Qt2jA2R8su4hv+iVB9tec7Qurf112p18cA1iQ
ApQA0A45OXfyHJiD3FQNTHwSItiUTdDYxuKbUgzKfkr/sEOyflDGohhN5KiBZD1+qdGw62Wq1eqA
vZi4lnuZCHC0LjQSz481zhm6vAQuqxfL6VZThRyReps1Kh1RBLO8e6gmJf/uIMH48Sc6a+TxOtSd
1h4Wd/aqe3b8OqqyxFYuOd2BiwwVj14Jd6qVbs20m7cVohA/6lbdJULMX4dpTjxwrr3Xq1qGVLT2
lFrlJYGyM8Ds+kBrdWqNb1CCsk/im1oAwkgxlj108bjrdcO101pxoAv0IWzmIpO9qhi1x5iN7FeO
HMhidPxF7vvPOC+u1E/dqejWV6PrxAjXOMjv3vBvbTcrxBCkI4q43I3G8NUu0t5FW3J+GoQjX3VV
0npyLtrFjbUE/FxeaN8+nuw1PDhaqbRzCE9WPDdNUz7u8VzX/bQg9znLB7kDv6LHS4IWYOXsewWh
kKKwk6sBOOZTpdTJVSJLi/fx8Offmv4oeml0yvWV+XZalbPzuHWWNFcO+VRkT6Ht7Op0mXZhrm2A
WgJ3H7pwi97X17JOM8+oBtO38HNQF/zy5mUsL3QBzxY5j7NSluiz40VwZmMTKaagu1QoB7r3+T5X
o/hmhv/31hThpYTz7CRah6LhCOuO9YX+zfHMh30sZsOpFMoL1XIvGVbnTSpN8o8n+Cw8ZBQbn1aK
MlAloJIcjwK3II/Rt5cPKzvYy1VR7LRKGREcm6cDW6t9bAxjCBoU1y9ce2ckATpBVHVJYSmswRM4
rV2DFm8G2xHdAUtnfOWKrHuVsAnxp2JUrxuhzDsrNj6XMkjEtIoAT+L1d5j72H6cLUxl6SYPeIdE
4WOO2viuHvD7rdrmK6D1e9J02VUyR+xnZyoOUtxxj1OX+VvPV8IJConqrkY3a6NN+LKOtbSpgUj4
eWlIX+ibqJsZ09YLS/ks1uR1KcPCVuU/uiUngXheJc6A6zWtx6ZFF5UClm8tGH6ms4JTgOb0CFtZ
2aWq0Xq0H+9fRl17NGAJsQU6s9O0FjsrBr07oPC3BdZhdS8GJUCpHsBIBz2xdaNnnlpti/YJYRx3
HPcCNoZUvkYp4PDiIeo6fz1ma12n2PkQjihGqPUqgLaTUsysnLd6VDeZSP28uhOxhAXCBv3muKf9
oRS7OtTwskRpJxGerWdBpDL9McKHt5DOo8zwJFH58TBuUivdQMXbWfkYQMT1kcMrwCfELZqfZbyb
9DLo0txfA8U8G72cfxYaQTbthB6B+ASvAsDYDjSj3ZQ2htj8PxplbKDtjZ4nfihdAd/e5pbiZdE3
maeZ9G2vqtsunLcFRRIUpNohTrkY4cZ/vMfO818qHDTILBLLtXB82pMuzU6mWdXKh7Bf3FpaMODF
ZRDxNudG0uboMDNb24lYzFfNvIX8gr4jtovNfjatvyWtqa5yo7T8kB6Fh2F1FEhQDvyutbVb0rdL
qsJnohfAydH9otbFmuHoP3XacDI7VKRcpcZkiGpX1klzg0yrQtVwlK71JVLuYjlP3BhMtzLaeiC3
Igy6XFOu8b7+AsbhUFr0yFc1mcZbsnTchJpT3mvFcunmPT8jARnQ46fOS9uBRuTx6WUuutC6GbBU
TbnAn4sp2syq1Tx8/P1+N8rKWqBbQ+BJ7/p4FKeWjQFmYA/Xz8ZLrEIJ15SRaPt4lN9cdUQzQNbQ
RlprYqdBYduXcShrXX+PD5K1pxX2RcUMwW0L9X2SIfRpeoHx47ClMOdlbYeCjZUuuHdHWXLN/CoX
YtTzzgHJKRABesqkT5CzT6KaqmiNNpKy+r51Ss3Tqmw82CWy3WUSGZukid8wKR6CEYSfV1aEXlJb
Wl6SiceP5+V89lccB/OByjX889NpMZJoSjF+Ke8Xx3pzdBya60iuLlyDZ4PoYOGxv0DHiSbzWZek
dLoIt49UOiyobt5ASKT8103VhdP4LJhaR0HXkMUPQ4kE4HghpQnLVFNm6SDp1RKIfKiD3qyGnVMD
hLDtON30yWheSbNtbQEIShci9J9iCEeXAaZlIENXfXLKMxQ+j8fX1KXUUmM07owxQY0df1ZXmbCr
aao48sk8dShaFApdJ6GEb8/IpyXFj9kZNDfJcrwk0Srr1Gz2UMT5nA4DSKJIGvBXbC31fnJSa2fT
d77OumF0Zyzfg48XwtkFSvYHqQtlL0xnViHg46evpqIQQhjZISsaxaf6VEKoSikYjWLbKsmVmfTy
pT15dn2iOMNdvYrJ8sn4csdjtvrUMo30eApslDyBn8n9mKIdYk2V/t1KtORqqihOK8ti3GKIgdFl
aNZX3ZLY2xl9R+/jGTiLPilOsgl4GKJCGsgn1QwHkf2wTpYasgViwPg0aZ8bFIX/lmZJv7D7zzcE
nTM481ChuUvOMtR4MvQwk8ArNFKZbaxhxSuho3hhlLPok1kDpgsNZf2q9FWOp7eH4DBTK0gPodWX
mzTGCDVDv2yDznn00hRj8jmrwnjT0ve6MPL56YYiGM6h2G5pYOKI5Y+HzqYx1HtT1Id+FIY/xXJ/
iwVDigFhuqn0KdtEEDvdNo+rKwuTgwG1Ri8t9eHbx5/0/EhY1Y24cEHQUIU/hYuF1qjTrOmKg2EA
FEFTRGyFYXlKOo8PdTrP6KDT4an0EY3lsFMvzML5liKpQiMf9ORPlY+TmHRUsYlY5LE4wK2J3RLG
1FbvjcFnB35Kh8wOSiW9ZKp2XpMD/cD5Y8tkNdRYTivS6KEuqHzZ6h0Xlx4QoNYBkV5d+CLToy+R
JBe7WF5g+FdonrqUfWK3mnr02CMzuy3rTPUqsdR0HzX5q1H3bPqszrRrLZedP91vK7UaTQzo1XRc
wZUfr5F0KQe7nib5TpfUZ9rkAxUnHfGecLhw/Zx9BwAaJEHgWyjTQuped+Mv1XKpADBRVwy0SAer
KL5Y+E6WFdoTbZu9hEV4qZm8/r6ji2Adj87DWoBa5fdPFv/S6mVLr1++g3sq3NiaEs+M8vzCW50d
V+soaEaT61B+pvp6/FZlloeoxY3ynSQVCGFjDnelcmK7lNmXCxWu8+CJsXS4LD/JbBwkJ0djPSVK
USydfBeb6qO2Imtxd8k8HUjUu95Pw3bo5NuwVh8Ts3NVgPaNm7WRs40K2qXlZP/4eFv/lKk+nWEs
BFYoLM0FQsfjd9d6u00mp5Hv7Kie/dKMwwAtkHSvVFrv5nLobFM5znZLKKd/1ybWmC6k5Piroy4a
qu2icAIctbptG1nCxXu83IS0KramnTc7pCZ/TGYe78BPSls5M97DLKv9plVnjilJuzbGrLhLlip+
a8xwfm0Rb9/llWpc94luHppSKB7nOf6r+tDccJE5T0rZX7TXWc/u4xmgiwk6h3gDChsG8sczYFlV
mvZqDb1Q6U3fHOGOj4PykKWq51Sj4TOm6Xdji3CfZkde00rNhYDhvFlOWQGzJqIuoEFrufX4EULT
StWohAyiltJeM6SbXou6oGmt6bpArG/fxfnbuAzpdSkjIojDZA3xINUw28iK5CbPmVAtWpQt1rTD
36bIdT/sWhyac/j3aR3tWoKcbcqVHTREP8GoTPJNZxf1vkk04ckSsvveMkOpXGbNvC3DRHftqpBu
FE1pMFwsOestRJuS8v7j1febIxZlEOrkq6APqu2n50kzSXXaNxkUm1mTNjpS9KGpdShtJErDcZmI
/qaQnNZvs2WXj8ujaHI/1/C+lYfOuCpSmrAEgSJ8pP/p+BQ1Dr09ahdO1/NDj4eEBEJaRYzBRXD8
dewIIFVrdxJgcb3Zd3OMZmIOdSm1AakkbTq53aDJF26885OPSi1NJ0peDhffqfReWktTvRIyDk0U
LY+IhrW3cpxeavGta/to7a/sIw1Q5ioIggLayb2KgHPDS6CgILP+1Vkfg2oas0CMaQOi9KIJwfnp
R1EBhS7CKOr7YBrWt/7l/rBNTlojn5VDmtUIfNO/pibST91rNepS0IQt1gRacjd3inqVarHhZRXC
8ao0db6a5tMjuLdLod3Z110fCTUvYgsONhoqx49UdoiAWDNSOujPvfJf4eVFXXwvKnAqkS4nz3N4
SYn97Nv+HBJIO+o95Dk/BXR/mQUcoidzrkLlMCdG5Al0T/10qsY/LQEjg0TPclV5pUlEUfz4xWQZ
3eqMhuhBb5VoYy+5/dqj3b4rpEp7/HgfnwWHRGYMQyeKCYQqdrJD0npM0R1GR09us/4uya57p8UJ
0HGk3ENdSJM9WuyBitz7HpbwhcHPITK4fP1Uj6QaRLvlFBSxZBiaJaYoDiP6d1u0F8NdZlgtBQlF
gbmJv5UcjI38JNtxHQxdrmBTUA1BQVHcrUcj9KLInC8c6edh+/pQ4I6Zl5VTeEpat7NB4mKPi0Oi
6d0VRW3Zr6rK2WY4o7gZTaOrQVY/xcbkZXKKbFOS7UI1v1RWPQeD8RhUR1Z9G9IIEonjRaCBqcTh
Z8wPZaPcznIS3SK2qQVE2SCZlKbyc0gdvtPLmT+VuHvnWXkhuDrfX0QVpA4kD1QTznwyiiXKuFoG
SOK9/qjrUnQlUmSzpLgWPmJeQa41l7b0b94aoBYIaUg6Mi45+hrw/bLBcvQ6RVdU+WGuyxYd1tr5
2sYSdnQio3Q52jLwDioHKRUzFmnXBN3kUCT4eFOc7/LjhziJKwpqRFnb9vlByhJp05hSGuRVGj3/
8Siw++nx0KCFhX+KDyuEo0hZkcYHdYwB2cmK5I8lLKaPR/lJRz2+KCjD0DKEt40KIDXX4xlNZllv
xFzGh8gZfS5zt8heci3xISttJuPVUe9TYy+0F30sPSvVXVC0rpP3/izhNdzfWeGMIHOCUaHsiuRN
XbI7rdwb+nsf6TjGP6rxczhhK5GBvexHz+6AmjT5jsh8Y5fjM0yoGzsaXur2a4VJWtDW35A7/vPv
BQOQOxBsAxfBKS0Z1k8f9YkaHTBVubYLScUsorsY8awZy+lE2qAI0RJcWQKn8TYisxMRShMfMpTr
d7UxW14IRW83O9UmlqwowKOj9UY7dTwLMN2uzFXFBXfRXfiiv1mdK+0LgDPgWZK5k9uhQ9XD6REY
OYxDqtHcwG1QXiukH6+b880PuYx1s54A6NWenoJ17wxRYpXRoVzap1FenMems8STxEGFDUpikeKw
gD/98aCE06BUiOsBb50G9HEHiCq20RZa5C6/WnCKuAZZjgFLOG3yTBp8ItFLVqfnL0pKzESSquKn
Dbv9eH90+hTTFRYlsioABA0zNV5kexG+XU6KzzKKrpOmyLcfv+hPH47jxcSogJMAmoCYQ6bieFSn
oI/WzG15EM5hqUJPiTE4NHIkxwq3gmKwjJseknb5NAHClcenXCKb04NwvKrDXU2tyszuRH+Fcotr
2Q9D8lVvHM+c51027xQNexr4X5CzimqjjbGbao9KcavFd5ZDGTgyugdzUTazDGi9yxF57NyEa9VJ
ik0oim2HVuagCF+gl2l12VsB8jmYc0CzdislXiywCxrbcffxlKyZ0q8zQkmCCh12s9aKvAEheTwj
1sLelsdk/FRyOewaGWO0BjfInVTJGr05RBSENVhB0euXjsifUdvR0IjdAkYiaF8NHSglHA9tO0W8
cCnln1DKVF2BAu1jnxv3rSqiKwxcaKFFzHVoF2GgpWxvsx/1XSqAkhfmjF7WUKjY8prJvgI04JVZ
4WwajkwL99bHpcB3awpfPp6ss34f2hJk/vaqO8gqOvN6nKYoi/XWlB5IvXeoqNT7CrjUoY7zLpBq
o91Jfefnhlz70kgAM0+yHYS6pNynduLsJoHFcU9J3ZxV/MYHRXuc7aH1RRVl94WaqheW+1mgtyJ2
YOTjTsIJSvPjZJNVktP01tBqD6ESkSioereBSVC9AjH/KoU9MmSoGHiyGla30WIbbmM6vYf8cLhp
8KnyuK8oQ0yTfqFdcXqUAtujs7emsSuFg0rx8YfPqkWqnGpSH8IqioPUlDq/j+LwQuXot6PAkcF1
DBI+XdrjUaY6j8txWb005qTe4L/HtmsacfXxkvgpw/LrKqbIBvAKbLf2M3M4vReGQskVkUvGQ6o4
zcZs9dmrkXqFEC2/IQ2wHzMtCzI7fzJXkY6564NySOtgnlD9dWzRBlUxZTundJQ9aiufW2x83D5+
jOMkRivZfk4NefIHraz21NlNTgcyIKRVGk+NlDgodau5ccLC2MVxXXrKImUbirOGp8uFhXSnQPYN
o2qvbHT9yc7M3NMzqwlS2c4v3Fxn25mJYBboKHC4Eof+XIy/xJBJPS6OwCfwgVgnMDYIvnuzN1wl
AWX+68mrbmMfjt+h/irek8fwwhW2LpmTr7DC6wHurOVIssTjj43SslDjVqgPAD530Dj11vJNfauQ
Lnz8vc/YYj9fE9QFilQw0UF6H4+E7aJdsPvVh/rG3prb7G7a1FfKBqq1GwWKK28KT9vWL0NgPRhb
ay/75TbyY1fafPwcp/fn6WOox48xmX2fDHKjPiAT7BpoweXGV63etqoJqvTCGj/dScTK4FrW2IvI
BC2Rk1fWtbWaEiO3NimlcWvZ0UtXOs6F7Pv3g4CdpqzHxXwqfEtA1bRhXgCeTrBTrJI0CUCxJhde
Zb3gj9YJwiRAIOj1r9p1XD/H02aMMVquS10ezD7CvhmyNXrQVbRS80MftYyvtAaK+wbMnCdly6XF
c/6OK5bw39UcytqnlD2KwzNEVEZv5MyEPjlXa4Z1ybnyZBTAXivKAAPetb1OCU87fscip/JToDxx
oIJb9O4CzHeXk1A/fLwCf+pi/DKX/x6HGjgiINTC2PPH41gt2hhg+wrUGcEf5cLut2NVP6il8UNe
DAVZSjOZ3XhGLQoyXejPozncGnVSB7gpmTvECju/UeLRlQcl4YgUPhqCADpHLd7ocr4l+dsUaeLL
GCx7TmQ9KVZ2m8qZ4zuN2MwapfbKkYwLWc1JQPTvt6I3RB9rBWefaijMUMdDUfJWjRM9zDol35Zv
ZcAGdZHySVw9QqiyVmT7zzb0z3F1ukSc4kRVtGiPZ3MGDGkhZE5RplOM57zIk33dk9YJvYjcvLE+
d/UlT+jfLBRQKaCUKarxuqeohUznMhmbJD8IS4934bzYXPnwo36uk//1ffrv6L26//eK6P71P/z5
e1XPNHBjcfLHfx3q9/JRtO/v4vat/p/1n/7fv/qv4z/yL//zm/038Xb0h6CEQDo/9O/t/Om9w1no
55g8w/o3/39/+F/vP3/L01y///Ov71VfivW3ITpW/vWfH139+OdfYI5+2Qzr7//PD+/eCv7d01ua
ZEkn3s7/0ftbJ/75l2X8g8yfjr6CNQoClestMr6vPzGtfxAvEGqv8GZOoJUTUFatiP/5l678gyxs
zadX29lVfu2v/+qqfv2RZv6DWgLVCo4tRFb5jX/9n5c/+gD/74P8V9kX91VSio63OV7jcDIota0V
K1gA66V9WsLViliZIzC527LQsWizMoRq9WbIb5qy1r6JpjIST45EBUIZi6YsE7NrN6MV6GPo+JAC
1Oeqh9MUWV0aAMMEFyEXkXlTI6qcuXmdTK9zr6af+TsjdIJo2S1mI39JKdp/i8bUdBVtLnxnRoVh
iEb6LlF0yQKWBObsJSlLIEliqogMcNSeKQOqjWwt6aRs1dFCJTTp6ue1ddBfT1YYYlosL2UQos48
+2ZoCuTr6vB6NssymJY5/w4Gb5UJkLWH3l7GrT051osTL9Ejit9d7xblqLXIl8SAENUkeohXx9JR
1YYHO3OQgsOXpVX8WOixvimXabhX7Mn8FoZj6qd5Ug9eNIU3tY0GWB+WTIjaYSEVt99MfRI7VIY0
zFF1+23KVYz6JDEqymZopMJtqegKvwdJm+6dMOVwlwzFM5WifJ90O/lbVF0urkRUKO12HqMWzwe1
Lx50gVlqazn5TT2G0S2IdnQvxGDCGc7U+qBRXxdu3tfNd4fb8RHzPk33e6WJv1dZ6bw2aVQGVj6T
nncKdWpdRAZOY4beY+kTZujT11Qyn6Vx6F71HPDBJssXBNl0CfchNwpxHFwmCxj3mBbFC0dI67Wz
6kxuYdE8sebCvrWrqbyyujANBpo7u6hXYp+OOjod7SztsipL72esgbZhHyWbQqa5atejhHNAjDdo
mLbYwEZqf2OQXt2q8H98yJHTreKE9VNuUU4cF7ndZfRT70fEahC8HsoNejDgQsZx+iKMBJtVNFaK
H1M25a9LGCnXs9zrt8MQDZs51ZoXvS+UjWYM0bMIU8kHrhOp7gzl052UVN4kFBwzWs9188MxRwOJ
z1b4LBj42FJUo8QcVxHF416v3FRu9wiMqncc8NWWFH/y7V4Vm6ROujdhO0QG7Z2DVyMAnsUri5Fc
U5u6K5r+zYOoVTyzlGbyiyjyjLyOfnASSXs06TMEuulcxKUsrkup0DdxrUlXaZkrL9C80eivNAH8
TMHwO5dxpNCF9YDTwfx3Ad5pzQzm5LFe4hIP8mTuPUAcCDkq83BDbmj3uCzi6mRlAuP7xY4sNxFO
prgaDg4BeqPFpiijFSE1owGofhfQNW7aqK58dsK3hlvENYs59TSttjxU+ifE7+Z7w5Tsd80Wt3Ha
ekKBLGEM0wZXWykwuqg5REMW1AtTFjY9AC00zXxzKo3rZsI+PTLbbRyHexEpn3ACr5H2WH6YlX7V
T2FQV3V/kzpdsSnhUS2R5DqZKlxlbobPo6rskYf83uap6mty9C4pj00t3S2WHRQ5ZoZYYT9MefJS
ifmpNdt9mGhPUhQ/ZknxCd3fXdrDW9cK30b/wuyTW83M3DCc4OuntEgKwWbKSotzrX0qy/YN8PsL
renGxQ+shHlKPyNStnn4PDuGj8v4N0phT3Gmfp3jWdyakomaaeuEXmII7R6/yR9zHKH0LSZMbQWs
+dncD1LtKp2y0ykzLe070kspVnooipN1u2KI/GbpWs/MuyfZKQNOJE8LSxZh38SuXts3cMlDFyG3
J33ObypHdzV5wre2c6PF2MnNCCtFoduox3TPY6HhGqp9z00z9aTaFLe9FsdXOcZB1EDKJz0LjX07
GfVOxGnzXYsxrE4Br24mxfCzbD4oooIAENv4QGg4ALQGSrTj02gAEpIBIj8q8BDUMo8+q1OTut3g
eIS3bpPHODAtrp5+HishtiZyWZVpL17GgZlDvVnqr8ZQau6sRV6Upe+l2nxCBgPcoMPxjurFjE12
sCRRAdz9GSzgU2zfkVY/pZpOZT0rf4QZv39qVMzr1fBWWL2ri9Xtvh8/WQVyRGaxTeTeUxrd9lAJ
2OeD6vcxBorwe0EP3Vp161LBuRkpANwO5jgElBoe+Lj+1Nq7eNDqjTxZcVDH3SexTH4qW7Azqw7l
hDioJIwyxnC5kvTktmmNwKgUz0C52bOcKaacv9ypnFRjWj2omOa6UmVFFA052czkNUrMV7Wub3WH
b5W02udU2MihlQ89HbSsVR6U3kl92U73LfAGV5acm1Sii1SEA3zzemYFYlQvp8kh1UAmge2Vuhq1
dn5bZKJVmThXSpaPuHtZeKRMpdctahGIwTgMaySc1DV18OGmlvov9VjehbbhiTB6Exrs2nnCtzt2
rC3ts+sFHIDbON2WevetMgN6WVrzU9T313lY35WEnH0qwVwob5QRigH+8G5cDIBJMm61KvdpNQdd
LBDRr7SrMRoHl8q7K2OCrli5m4ciKCeoAsazKiS0mSSr9RIwZYHRNhOMBSfcCaW9mQrjFnhAutXr
d/ZX7E/4eXqLNlnXoehLz4jSLIg54G8cM1ZuGpr820zuZuFWqlzel5WYnhbblPalqX/KDXQsKSXT
mSkZhBLT7DvYj7DWRxaNBMQHRCC3n8UajYS9SxcZB7HKDL2JgGKfyOW8HaZYcbt+DoT2Vo/gEGd9
CF3DoenmOPQ4miTMrhNburWiWWK9kBJ3SVpuhqyJHqWEo6Xz6ml5G6z+U1gVLwqeHAvmJC+TlU/2
zRzaz3bVeRSeNsNoQXW09rbOBOVG0DnkVejcuUU63doaLi8vdp0l7qDzdeju3xfyupVRnarmOz3K
6Y+h6iFZz/oM6h/woAdY+4takLmtxIWNUdSpa01lcRB5RY1a675aZnu/THjC4Xfkza25jxYuokXZ
WYp4sZvQYf2lb327cFip9kZ09Q8ywdK1rAxv6LFs3NYYOC9r/cdQWs/VavxXG/Xgd3X+zSpyzxGS
8JMC1EUnpqtFaiPWEdonRJKPfaRe1RIJZpPcd1n9GKfxc94l16Gke7MVp25c3k+Wkd+V7WMvd7sc
RdKpcIhTJpea4dPc9I2rUKFkgTjbeIz3SDc0XF/NPqWU7lah8cwTf3GwLB/C6kpt5U2G/jxzI79O
8eRnSbWfM/F3Gta3jmj2Lfh++vtfpjRBCFDitexASQ1jG0YCa7IcabWxQfikTr7GNqovlT7gHyhZ
+8iar5W+drti5IgSLPhZKsItMvM7HFtNr10Ur5Zjf5kmH7yb71SF4U1WedNNYetbUrhQiyx0Vx+v
kDiBipo2N6ndjy4+RnDCndw1ifBxRW/vVb381sqovM16mWyjusXcIG1Mt54nLRDTY9TCkVbHsGZA
c2P39XUmyR4qh+pLZFgqPcsEYKkY/MSm3CAjk8OKV72hG21XHYcdzXucKSkYbPSiIj5eZIJ/3Yy2
lZI+T6s0KgSZTd8rwWj0gdKR/9s4GHipiomkZEeaK4Nx2SWFUntYRjpBMcevQqm3cY57Wl4+6DGR
2MhBAufe+uq0wBHbKfbNWcuB2jqJJxFV+IOZNBu4EUxyEn3LQjQIzZwDUlHUwGka2aPh+ULu+RAu
yy3lW2TWLFo8Tmgy9034PtWGLxXzQ5WMrVu3lrTNpXRTzioTDMOe8B6ZkSCey9eiw/Vi1Ii7WVvX
ijF3LwUR2y6K0BRCNtAbWhpONWyauEIRe4n/VnCi8aKyfckkZG9w/QAnsIvCEs2hlpPjf1P3HVty
I0m2X4QeaLGFCIROLZgbHDKThEM6XADu8K9/N6qmu6rikMzXy1lwyQwEAjA3u3bFJZH28lCG3XBg
RIFOlUQ3uo8zSkm3w94Y+YWBfbKw+954w/TmarS0oPAB4Ocrykc/1mnbh1h0Df6c1RTuBLTid0Y2
z60kW9AyThdv7gBRnY0cUGujF1bZDKVt8Uri6g46MHsrdPcUGbvJvEkXFwEaWir5HPbryXcVFgig
nUXLS1ibbBiCW3dOtg3TT0rHOMetksrgYw0PyA5oN4tY/XRR5mAWfWg8+zsT8ZLXpLm0ZAeAMF88
ge4GEdcHhF2oTARJlzO2bD0RiK/TXBURxzUszA2zma9vyBBWqWrNV1zr11jVrz5Io6wh0AtSf0hd
D6zvfoRL9tDfeSs5chHo3ELJzNswmLpUBzWiazjSBerIbfaWcfIqBvnCd46NjXVNy0rYoB5HYSP8
mNWPY7iScoJ3UNqpLiWcQ/eFlEHEGE/plCBNEXJL9NBzFg4orjVkXd59XPM9B4rvhI3ZzOBo+0XY
oezYPEShbx+9ToKM3rW5CbwfF9YA8hOPrSZF6K6Plg3WDYtk6dHmmXv8vu/g5tyg5M6yy2fBltS3
5EZ1IMXOLSWPvVfbIyR0gSdzeNLQrUrwXqcdmTEnDvFrEg1i55BL4Fks1YYubrIbgyW8Y+i2C64j
DnohdTT2ndW4s0k0bNymqUspjPd9koH7ElPAezA5i8x2pDVknTxFDYEFRas1XOm0Xd2AXd0xNC8M
G1UtbGtP/KR6D/rQe4X6ChFP6C7GPp2mqrnFIOVgV6EZhldBljrrxzWaEAIdeI8hcqQ3arm4ISXa
8b53GDBQMxqnT9Es8B8qnC9jBFHeZSx3dvCWZIWaJkdvYBNh3Wi+9B9UVfSw0MbaWkD4i25p1U5J
M2+ZkdY5mqFGSvXYiVRXur8HeOJtqkijW6RsDF8bN16yoAuRkjk4iFMMCVBAKIyizYrs148Atf5I
7XYMkCHqVk8hZ8u7a6p1H8tueg0BSucKFPkOrierhsOVvXQZAZ02i5QzbhEsVD20ksabJrG87WzX
5MPVRq5ZE3GAxHDwHuJtY4PXnNYJg3XQQPUPRC9ZN0PVu6kLj2mtVzASQRsrVx97bpQ7Hn6AR6Rv
0U7MScYpItNqyzSYV7QI9hqM0YKE6IllF3oZc0K5lWD3PytmOV+ph5uvm+E7AF6sVEcjC1d0IKow
XZ9BlNv1pHuOGxsKBtnYpRZisjIWU7fwKKGIC1C65GyOMVhRqNuEuGAKVrJVgdXjoaWh9SBrGNJl
FQPCC7uUCKqIS8BZNc0uKavI409NEpPvoPIub22ovR0PhmXDhxWdss+sE9LLrZNdzTgKK1j1kcSh
m/oS/phgti/1QsjXHhWdYeha0a+ZpY+2Sxx1t52I2p1DA3FI5lpvVoXgGK4CmS7OpLcwqcIivw/o
C6sH9TUU8kVoPPdUHWqMUOXIvWBN5zpsvkFZgro6CSS0Y0iamyH1AfPDTYSHa6rhQ1xof27ffULb
gw+1h0IUDJrGi2143gKABkmgrW5DezYZ8IZpD0IyOzFYxefw3L/BZevHNhxD6KAk20R1zDMRBmfm
YYSjwoYHgavPEoRrvNaWiraihk6LhopujBDmm+VbfQ6KLnlFiKAuccL0d2ypqy+tG3i7sEZjj3/u
vahAVGDzsmJMbiPylKB8bDnCSVqA+Ky1szUksD9dRYSRKwrOulOIQPIquIaB+zQiQ4wjb861EPke
Ne73AQY7XzA5xB+w3Vih/lWIC4MZRspqsr50q1s/VirSOQXt8MaXKi5IbDfF5ElR+At0aMblvYXK
4DD0NXW3r8ahQVBUh6qtA7jnc92++IkcbzvXHhBygp1oA2+vG59G6q4TajmSyJi3zsFJF5I5uCNO
vJZu56wHf0nmm4Su5g3ng4/OOB7DvKP+XCjSyRFnaN+cpgVi7zQ0dPyYxYQWEj3rcUrYeBsgeiYb
hec+MQetHHHldHBWvj7akcApgwFPiCwZaytbjDVlYBG4G9NUCJGzxXLAkNLskmhC6hzWwbnbWwb8
Ex/pacZ2H6eR9FtSYe3B7EAUoCK223lFrPPSMqiupe1MX61l7XIcpXYhwOnI6wh/WlJZZT0cl7I4
soeXNa7MYYAeoXACqzpErryZ1PAQsqgpk2rR6HHQVLgNwBs+D/6DicSSIdQCQCgMTjEQg46Q+7WR
r8QY0MUXGLtzOsqnSdvwuqzmuGiXkTyYOW4L4YZoIOMIceoJJCEAKFfnsbLshKUJTQY0a2sQ3Vqg
zN/xkfZHj9fdK9yEl3kzQu96mvFebihhkCkOEm51tFkJ2boM818PaBxvdwSGMfYX9WGANtbeKM0t
eVppD+xUsnW5hCC2CLSFDaR8HDjtnpqqF0jLTLABY8E66rRqLiOghxfSjUbg1si51BjcfQyiMY/D
x2EyQbpEfpSDMA7rAYRb3/ToToLUuUhyuecIgUgtDMwxpyznokP/E+qVFVGFLf7ksundMZOz8+CL
dUE24ceSwGogsnjmLG53HrtA3g9r5LzEUs63Y3eh9lUYYk9IRw82c9h+afrBIYfON9XDJZmwxCpE
vLqD5b2Dbh2WFA5aO8di8pvuBvh6uZP7bW5s9wFMXmsfgs1rZyh88PmLrWREcw9YFkqqvtHPUTI0
CzZwqMiAOjiecOXEpxkauS5tGCKB0jVMrLe4r+lX0ZL+WwUa5lS0FQTrS1JTRJ1BMIBZD57AW9L1
yWM/WGYjdSSa29HWCRClqA7dnEcM5W5ZZ0xuvRqrnZ8MKFF2LSY09U09F5iBvYfY1apU1hrcktaN
H7F8QBPAvHk+jmATbhRkUjAG7xL4DAHFbrd8qZPnkHURdLWeszHAxcM0mZlGwZimZW+CEQbO1CeM
YaCmlYtohcU9KBPzrZ4RQtmvoypd4SHhVXbuF99CTDDu9rj3TRu42bRU8OBDpR0+amcWOz061Y2a
Wv/ZQoNyEwindkDUwks60CaGNQuyc1NnmrwnwQAbbxKQjh6n3glLRRpGs8G0Yda3WEz2LZKkwtoq
ndHx4dLoo9yvYAk9sL5fCmyOQGQeybrecDNZp2YMYebpEfhcBoY+NHqicd7r2j0jSljd1usAI0wF
ZlhWD/Bbm/oebsY6scYkBW+dPDIEl++QPT8/wVzQ2oF7BLYgiKHsNW7nDzjDJxRnLjzis7UtJpWH
R8tyoUdc8ngZb5GmOm2t2jZFQg3GCWcSJZu3tYZiEg201QF5r+xzF07Rwdc2tAht3fAj4457qODe
hF/UgQMEngma2Uz7uY3c1BQV7ANqECDRCAo8eYHmj2Ji0xOtbSBGxFJmbyRQuAwsKqtwOoBY8TxE
TipnHw5zURUBWyOLu0F6NYwCXYWTHe6RsA4M0NiajuQLMOEnDHXVYQkXCtKgzzfuKKcHlVjOXvcM
bNAFlO87oGag0EweOCkdohx4IjDQSP8yz5FxzRwx4KnwAEmSiUUPNa1q9PxWMz9O1AtfOLXCcsZ3
eg5UMG6l0tnQr7OXe0B8v1Zw4rNO0D5FwykgQ2QyNbavPV/HgiSM56TH5gmqrCa5NBgxSxfUkKDg
zeyWHoBu/TzPLLzBiOGMp9UFOT6vDIKhCzOBgjkoVJ0bv+H0JranOUKC99hpvOiUfxE0aN8BV/UY
5UdCDojBkc9ua8V3c18DEhbT+G7aCe6qrpg2aEXmJzVMeCf6xP+yCHBIsP2j/YMgId1qb4h2rHYA
wDptZ51Gt+5vBHKhz5VPrZ0IWhjJND65oQHzjmwWJOX24qZdb083QJnwZMnE/drErTuCD7CiyXP9
QBZdvSxPgMVEBy4zdFr12HlQoVO/wHw4bGprJrsGVenQoed5wvPxIcYQjQHQpbJqE3lvyUQ+GoiG
kLblW9PdgFJDcsd4eBT6gYx3cYJtgw3AEuIzNMwL5eBVimH8wPKAlWqEgQRWJQ5iOGcL745gM2I5
fa6GYz8CrIdI+Y7PQL+cQPWPkkx24Y+Ju8c2UKypjL2+iMRIn0g3RxsUO17Ccofljb92Ig9kXX8L
kAcBwUaD48FZEJAXAjWiTPJ3/K4IDO4m+T1Sbp9Ladm3YaLNWdqRu3GI6+bRGs6nUdkYnvxIwKTE
7mHUB60BminFbyvItW9b2zwmTfLI20rfD9EEhpUVSp3iUhF+qPFSbWoawADQhusShgoFr+wmGDh6
a+XHPHWX2NoZg0WoJZwqd2g83UN8DfCARzzv43p8Q4yHeEORUUdYbpuTDUeDA8Fcc2xG3zzVrjel
Mgqnt45w9xXqqDBTWP1961vqPI6V+BiSGuAsJdVmAqRydH2szlKbef2S4Zcw2bwMy8Hxq+FmabX3
dZ3rrfFivXc5rrXv6Awl6SIYTCwnfRuOsS8z5HBfui0GkwIM2O1wrDBhmVD3IM/bqED+MB0GO5oU
dgKjhKufNb1bY7g8oQoB7MCIWmK0QnflmsPqxDS3vXoE/Od9dP2KEE0wSAmWIkjrGRCmsDZb5A/I
TWiaFg7FtKfPFved72EEINGlWNDpql83GG/ViRsD/y7Y2kDGLMa95u6hj1qOxyR88UA+Q9zF4m3W
zqluG8UmdL6NX5XMsywJBxt7OM8CWweXWue+YeF7Hdpfu5iQ54QC9+JVgI2FLctgAIyHkQur9S5B
ryTIC+1mMaZxvfoZtTRWTiF+bEDeK/Agg6YrnqCsa1j8XCeANSEliTIt2yxa5p1nU551ajyp3skB
+1v3i+DeAeadY4rxV6Wkuszvs3MziWl9GVusUTQaL1Cd8bUj7EphKz7iVs+8jLgKH7Rb7ybPA1aZ
eAaTqMkoaXM3Gp7qij+x3sS71l/tHZqM/erpN2uRl2vvpXVXt/FN305n1Y4FMNujR+23ahwPMVSM
2u132knuWz3etYqfTGsG3Aqv38ZJdVfPPHp2PNNnZFwgRYotpO/xcNei8wzB2db2C9pOns6WD7hH
3qsQ4s8lsOwNt/Qjhg2M9T0tQ4WOuo/C4R1eYmxv2tVDaFXI4XDRohX81mgVK+yUkwg84oaWwg8G
mCij8Z02wMLWvbY8DmsNUDYVSl9pEGWSwR3Ce0nglJLVxFQZVm8XqGlS9xKvNDJP5gDLT7BJAWaL
DmpUsbaPYo0TBSi+ao86VCPADTXsJEU4M/SVwxt225ipe8E3DDrXHBAFFu/aP9uYLUvZrxPSHedl
RnSG+6OdNL6EjThAuD1bYGN5FqoktLB34GX4Z4ykAHt5so6lE1bmjPDnrtTRsMeBtby0MzWpwAY+
Nx2kYRKT+c7VpHq2WehsQpVgYSh9H0NDZwN2SV3Q5lK4AquNI0YcUtYiEJxNF6q24KTB1g68Kdwk
ip2aGpyyjVtTaC9J5jy8rGUzpJMhyWKyJX+CtbDJ5GK6w+qJ9Yhp0S+mFajoiFG5Ty04NLwmWBt+
dJQAH1tZLd/sNaD3feVprIqcOfNgnXcAFDzaeRBQKF0N0r3wWpDxZFuWwzIJRQyOavXUW4IfBXg3
X0NrFsD40GUkWeBI8cEmqfe6DckL6ELioNeIYs8LzeEuwY65HG0fhikCFIw6Q+K8hxbMrhErAy7M
kC0qxnlrmr6fYdzHXAAsq3IegL0tTzMYvwaD9RB6hfCT8bhqx6JFLRGlu2e1Z7HMMj4fQF93xhaN
lQke+nhp97GJfPAtVYddf2fBPqabsVXSzj1WhgxwwmhK9KTVAYwcKwT6WA/7ym4maAg9R95UXdBi
qlpdkOs6P34OSLRCQkoExRszEvrcm7DbLFDxbBfGxjtHO06AIF0XI4JJoH5LsEsHcG2R1KuhMsdA
Z6NBI/bKk83Qq7AAegt7Q4XUZr9PXJ6HMgbjdYoe+z4GQBWQuj0jJqo6NAGDD6vlYA+F6bZZpY8D
1rbLsOqiHy7vmlt4ZSisdjk0kd6MFzBbPPjWiihEvvKIpPuuluymnVABsXRbkLLQWxBjNG6GExvf
D/tEbP3x9RrlL3dLNWKBTGpmFXGk1scxmOlTWFX1dgWZIoUpjNyYMECEvVNN24rcEZe+eWPzEsC8
OacIe4AHi708DI6hWxu966tvqHvbQx6ao/da3gRiokvZtdZxgj1qD0kiDbNpSvpbI0nzAJb3dLfA
Z99tgNoVgPsmgE9dYPup7ay9d/EiwbYLDrn03kGreT+OXXgLv7Yoj5qBRVntRck7bIr7XbtCIkJB
o8eSATXMYrb1w8FvmNkBcusHTKEblANvV3PfhgHaABFK7xkQw7UTnhJ4qYJ5kCygEg4YXSbufJus
KsqxyA2ONnYGe7os43kdkDePVWG9qaPxG6mmh76y6ZBOmBeBruIz2OVZmh2K7w+7dJSvmGQ+j4eC
O8kP0Rnz2LrEzea4+e5NTBysqO8LTODrKR6a9gaocfyIjbl9T+J5vlux1TmB5gv4szIwbJuxGUPW
QZc8eFbE/HSO2uQrBnyMTwzTb5rIIbzT7gjMyRjOM9dtMVhG8TpuiYKZSbDGwXc8/iB6TNJ/FvVY
bzHkE0BNVrLBPLpN2sZsZ/g7XoT6YbRZLEM28NbCcq2fnCplBOugQHJSpfE6kPOYyCoHUB7e2ctl
h4nBzpTR0Fx8sLxWgZAZzHXmzC7Av96pgx1ALOd2GGN6i6j1+azWnp5aRTw4YSfY7SN6wNlhxseG
AZlpWdMz8WOwG/IyWwEyj3AHW6w6lBUXtB+eDJCvF6BxgM4Y9Y+IvcCgaCZWUAVWUF8DVsGyMzo2
Xi9vWmUtm4l3UxbLYH6vmD/lvImX1CAT4rhA5rTrkx4bSZejyiaRvJ8DM569FdRaJiWYfsPowLhO
4Pj0wOPzcxeNnDLMAekvufOIv+ZN0nv3FFnkJ2uCF5iaYvYcqYKBkpBVk7wNK6WR+TZjMQ+F6ARK
U0HnyHezPlwSQGoJbhnak+owGqAs82prmCJ6UXOAEXh/CBe55jNcusBguIzMl7SKyvP1njMxvgBb
BDOmbrGJo91hTAi/caKpKTHZdk8Grho3yMdtM73awxcHU15ZU8NeK0Hil7Cxwg9/4Jd+gvopiGk6
i3Xg5CNx+ic+0SclhlxjjriJV8H29rAg3s02Fu4x80+uLzWMu2Z2WAW1Sqzk3XToF3oLzB/f1fG0
M+eAjewdcOXqOWptXXadPZEcXZhVCuqLr+24uAb7+6T6IDWJto7H4EPvhXPlYfJqH+ylxsoS/EN1
whZDbRPpgLONPF91RNiMrjOKgsHTJmm8DxhNzzkgfgSJQ8iWcx9J4jIAVjO5l7251a3Bfl7QXEq4
b0xYhsJqJ8Sa69FxQBbwrbFYkF//rRv0paDajf6g4Orczhjf49zp7b5Ng6llBVxhU9Afv8sBvQcx
6+Nir2C0OMsen+MdOuBrRUWkCxZJSNmbAGelrEDzBPDpu+S+ExJGIF5YOFgXn/QIv6ucDzT4CBqC
PT4C6s0ZmFp7XkD2KsCXZ4XH+I71kcFmA00PNuS+r5FpUfvY1luxozK8Jpb4hOl9pXoGDRaiNx92
bYkPKQd8Bq90SHKwdYNy1GznitSZgs0d3TWtiwIjsQrbgJDCCx/8goJiVjvGMZxU05mDhfdfKZVw
HTD98hzbg8YCO73o2iqqaZxaU1uFZUC0l3WEyKLxRPunGuy/4mGfmndOBf0h/0m6/id5+/8eW/sS
Pvw//yZE/4St3agrpvblP/zJ1EYg2L9gxGDDz+dPajXELX8ytdHs/AtE/IshHVRkHnYB/2Fqu+G/
wD1N8NSA2o2f70Kw/l+mtmv/C6kM0ExCLQNv4wu/+98X9v/B1L5yRbBgn4KsaTj7XUlultqJLVvb
znE6Ojf6GN8OWxfLjjQ8yKf/Tkr012dcaab8mtuagKx2DO/mM3lO1cb68rf7/L9f5+9E86s37N9/
Gm4p/xQzRAkU/Bb8RI/eMbqvjssLPdKN/a3+4X+SIIe3BH/qT83Bhaj/10dc6N9/k5spgG3SuMI+
crJ0tzJawQeAs23RzpwXMgKvMB8Srve9srarK8RuXptqq4QNTbM7g93UMr8cZh2llsKh0/WXIT0Q
Uc6qrsHQ7cVgPkBXtzIeopOFMWG8TP1GtnFcKN8VuXEh45uVwwG8t3aZ2ETlsFuJinCCwffMBQNX
kJDSQcV4iR3g/K6M63fHlvSHSjo42U6BD5LSPORWg0KPwn0hxQOVX9sRNM24n3gZAlEcQejFuHSP
4XkrE1hLXpQHoPDOBPTLDl7ii8V2F2+TotZDf2v39ruMwfUFm25uH9wGNobxnMSg8Hh+uQD4x95E
yQ+bzijjwFDgktvWGFZdCqJ37B0E51PpUjkWQRd350qg1abRgBm4c7/CXs8qpYybHMO8c1pICMIU
X/3Cqht16BM+HTss2FOkn3hZvYoEHwGcSsJR/D3qZtCB/d6GwwQiQhTiS3adHY1l4wXs4JJKZW6l
VlBrqzobWsDu1MPpBt9mD+Y27MvgNMupddEkjc7A/iyP/1Cp/P1Z/adc4K/nCG/5358j8LGjeV7x
qPqnZgtHBZV6pZt3nxlOXskj//r7V4dMtEY1Wy+vAsfkivj2UzsX+naA8bs175Mlb+8JwpBS7IPG
FAyOOnegK2j2sBIyy/0nr+NFQ/Szd+VKqdVa81JxzZxj5BwtfM/owM32si9BGAv8mA9heKeaXZzs
4OfwySH7q9t60R797fVMqjEg1Oq9I3LpFOAQxN/KtWszPuObhy5zsU/QS2ERRxS//5Z/eCT87Fte
6d6gnWHgTybmGLOmSGrxiFVSYUSSE9aeAL4X45CcRyStg/fa5V0UfYHUsS0IN3TPjZ8BZWoCcMic
F3KZCEApBLcLrL6IflHWdEBF+eTe/FOM+NcjcfmZ/nZvIinD3h8FshqwtwTZFcux1M+jgaSNOAQf
s7v95I5cTouf3ZGrUyQEbS4kbm2O7VJy/ghsq4LvAHa6r5FKRbi5hBVjfKLkEO1VnzUW/MJT9hRZ
t3Le8uFh6j7xL/vV03B11AiJ/tkgtObol1hqzSofvWM4fQNdo0jU7vff9g856k++7bXlCmzi4OjT
d+vRSzGmHm6WjXVcMzDyzt1p2QUb2C1kw27OaYaRvKhTDOMbnZ3BcCuTO7Z5GNJxtxYPPIvPe2D5
6Xz47KS9iu35zy9+bWIS2/M4twKX5sSlbWMwTjGdDyAeK5HTHx5NTZiNSPZLQa12Uvbt93fkF10E
pCj/fND0SscFObrIg2oyOG4ykQqdQHDupYE40ycIHcwhjNtPomuvEqH/+pZXpU7M1iCBfOAFLOst
yZwU1LgsQTX19vXms3v5q4IaXxWzpQ56AucFcwzLqpyfxx3gvAz70G31kDyN22Ufb6asKsipKsA5
/kT+7Vy+w88erut6FqCBt0NpjhDfQnX1FaBGi+QChL2jJyBnhQk0Ch4JpAsNsGe4Q0Eighncdz95
upPL1/vZBVxVtzACJgnyvjmOEcnk3D/DogKGO/4mDmCHZcOcKdotCYgab+ISRsL6dOx8qMKjkhEQ
z1pI7OBdXAdqZ7fya8+9OIUfbTF0h278kgDLjpMVagVznNY3EyNcxQ5zN4k2hC8bb5EFE7t43lnt
UdB7iD7caIFC48CMl810b03Pwr6fW7xC3l0TvLTIIavNM9CK1I7vXFwhoieKrrGLyq3vERTmKQx2
IDmtzTtC7DNR7SrzOsdl37kHp6e3yIXYr7I9EKsCI0BiQCylifMY8JZHbmtf7rRQeTNGG/hD1+Ik
x3CrgyXV6h7tjtIn0AGzqbJ3Ab1IHPwVvNaHEKiKTOY3veCYEwqyJRmcYdTyTpz5xKbPYrvdX5Td
a/9DxMv1cjYou3HZHGBtYp/6g7OFyVuTjbfOVhbma/xuH/VT+CJP6sE9ik8K/q/qzHU4WzOvyzwQ
fHJt3bpAe1Q6grzId1VfhM/UrTNRF2bYX+7Uyk6296bdu9/XmuAXJf46T8aJkAMqB26Oup9PIM4j
b9QvEmxn4WahSh4vt2Bb7BLAr/7yPIJ/kFjAxGMAuDGsiR9rwV5Fcm/0AbGAb6Rbka+NhUH0CDg/
ndtqY8NZs4U3v7FX0DxKZhc9hNETxwMJIqj2l3JiCFHgUGVAhxPXZENVe0LNRV5ql3JwsRwAxVF3
NvXRqfY1R0RphyS0ox3CaQ3cswei+nRAWJzPCnDGjrOLhtVNp6775Nj/1a8TX537NlZV8SJRQ2ZB
wbUEQRESUUjaFFJHxXByhi+y2+JOpUm4jwHgRAEEOOC3WsMnXgu/qiFX/UClhoaLHu84OITZoEEn
gcXIZ/YDf8AmP6tQV4d8h/MXPEjmHhvO7DfdErPlYNlDNTQin5gnC3aIVbChDthTvNXuPiKes++R
5oJvC9ouyE8ILOnx0MamazZOFYLPWM1LOvkJz6Yaa2Ko9IZMLLTbmCQEY0864t7FEhmP0NLL925R
EKX8/oH+RcG/tooygxXGssa9QsOyLtsYhyYxsFTR77//+786Uf7QL/+tC9Qx0mZ9jhdm3atzsgHz
vrAyK+OoD07xw/poNmT/XybA/edojq6OL8jSHF+Jfj2SukSs1lvsh0iau8PsVQHtgvtTAgaczAHW
+vxA2xvoaX//NX91G6+OrYYoZ+pXdD5sLEeA7VjqUOuGwyDn93//D3+Enzx10dVLlaiF9vUYr8eh
YG92EX95FzuV75w0fN4M++jQbkAuT3URb8f0Frhm5ubvTiZLwNDfum84tT9+fyHuL7r66OrlCpcJ
yV1VtB475+Sr95VuHLqFhql5G54FvMI2YQnqFOhIccpLaw8ec/PYniy75MAhbAT3pM6P4ctSbwVW
V/v5E4zxD9+Kn92fq7dyqRH1sSAM8whqPXaQb138LKH/MktpfnQdnPNqnSVQbZ6ZKoNpb+a8IaUL
f3qItKxqJ3QeiD0WSmt0agB/B581i5fP/8l1hZfb+LfHn9VgTs8tfjezQT2wvs4bOIzm7kuIru2T
X+TycP/sIy5H1d8+AvbNxgxLiIf+KAp5VPfiBDIQVimHNh+3ySl8Zbftdizgy5S65fAc5F5ab5zb
Tz7+0mX/7OOvum8AiPYIoj9e8P4lIaVEzBrtEL3kYy+NEbg0o4UzKfdICLw/J9N7v22rZ8hEsfP2
dzEY6OzOb74kUZDzMBXfYlgqrcf5k17hDwvhn13eVbcehIYMOg6wb69ssIlO8pIKdDbrAcrCZXkC
PQYMYo9HGVk2ctnXJULAwXonU2k3Z5gfaLKJofEdn0e6Dby9CHMLYlxs4Hf9coK2APF4EBLdivFM
OCRoUKf//r7+6o2/TrEcoxH6iMuF8w2E80WboXTlQYrdaWpy1LAcpJjMSqtcpkNW78CM24V52e2a
DHK4PWaDFMyi8vcXc5UU+J/CGl4V1sURwdo7I9qehhx4qMso/jJA0xvdNfZ2VXY2e2dOk3RUIF2C
2LqCMymatJUutIbQkSKPu27fzIzTBdvMAEoYrF+xJsdEseTGu1NWlNlY23xSLq+MxP+63qt63FnR
hVR2ee3Qe2Ro+R2MyXVuvrEzFrw0tb0ckOJ4tqMn8BlYkjv6E/e3K8e0vz76qlIPU88gc7CcIx3y
eYvNcpiZvTvkoB8lWJntKIDAFIS1Z/HSneH0V+I0ArFlAF5zgyTZdTuYTfvqHGpZ6Ie1CB+Gu+FH
dQ6t26l98eC7GH/yhP2qUbvOyRo8kDSrGFcal15ucgibNliYZd4e13zT5eOeFJ9Z8P4KtQqv6rMP
ZPb/cfYdS44CW5RfRATebPEg5FUqsyGqqqvw3vP1c9BMvKfmCTHRm15UdCghybx5895jwrTBWMEO
Iiw2p8YXKIvZCVIBQkkuQDQYrAwq6CGyvEuuEBtJFdTni3fhxJob10FDIIYRBobmbTjQbni110Jz
3Aor2eZS+eF2VbiLvwDl+i1US0CqBqD30p/BvXklfngUP7YRgSrL87dY+lrcLM4Gk0s2cBbUVOUA
vTER1K68gjS67QEC0GgLNIl6g1yUB1BtpdbITNvlQfDkZsGTb2mQixKPdrhCzdFqfRsICwCewWh+
6VxhKA1XUa2HouIZlDHp/RO3DXFfvmDTh0pCy+0VWKFdDmI+EttA7h1WUCoRKgaX53MyU/r5z17j
ZkWSZGx8aFliTvrG8PUBah6J1lbw4lO5KSUCqrIgZP48ii+RgXnh+ldUa3Kl+4FXJG12VgZ8L3xe
+T0BAs0uXatizJQp//tcs3AJ1lxfBTSey28NUlLZHnJhJnfmQNJtYNrI7gOnLzYC2C0BRNm+ns/G
zP/uv6POgl4C5DrBsC7ldPYAhYmM1quRV2Fm2zUaGtE46L6b9hBwqZXxm7gRQUc4NBZMq7tEz1YS
sanV+HDJzMKfD9Q20fN49aw3eXDICuiWKpSko3UE10UoDeC2qw3EL30gdS5SILsbeGoji5zBUlq5
DVtdan9J+gA0GM8CKXEUe7lI7DwH2xfXRBlCTqDxeiBUJvL4vjJzC1kaN0tqa8KFnM8UncBFe8nV
5pMyh/eMxgERrmylpSA0i390R4JDDqy+Ix4p9QIn2j1ouquhfKlaOBepFgD69MopxoUWG2OjZZvY
6PXWYtRqC9cOFO9kFO0QX63hAG11wPpXFt3MMOY/i46dZZ9uCcC3FGHkAaiGXXBl9OKUq5WdGoMJ
hI416slnfKA2kEC4Elv+kBnBS6+0V8l2ZX+H1a92urdF+c7Kzqsn27TPHsStqad9nxLXqQShuRgP
JZ2JTBZQWtlB5V2RcLC9QXDfwjGzX8swl7rA7CxI0iSZkdkU/6EYQgAdqEin/ArZHCgkb4OVM2wp
0s1VCEWKJfikxyCtGmmJLem0lhmxDsVXVTRgvK3ysn8arHrDqoVTK/62NsgNdxiMj1jLX/5tm7Cz
sEZ7Jd+WYMA4jB6ZpPYjGOAfGIS1liUspW3sLIJ1NNnE1RTPax0Yb7xXZfCqeAmUXCZVSoFjpEro
f9aM+ZYCJjuLVV7cA4w3fTnf/cpFcEnhcYPuCUxFagW5PuOrsV0TZ98AnmcyDN0SoyGtfNGlwshc
btQnorTLpzzRu2af3Wm0ut/eEUz+TH5nF8Cq9PHanOOf559uqWrFzuKP5wKAXUKi2YHOtsHblxMU
t9C4OLH4Z1QpfQ8hmr2nQMVCTdRKu3oqaJYrsW/hSLiZCNwlSKFEi6NUYuxIZrVEQSTQ1rKimzv7
g51+y8LvfrseqlDkpyVZ6xB7Y41RF1H6IOVCK61ES06xWimeDpapwplQm5OBnMCWOfBy+Umrme4i
6YZmzgYtMlxb1TW3npk/wn+i4u10vHsslgnGOvy/25XUUr13mmsrtzYlo/FgBSZYDBrse8Hp16or
mFty/5s57r7RE6fXasNEBcICY8YAuxKnRGf6lqcLa/WCaXU/mrJZvBrjqIzYaZPBYdhsnUZrjNHM
tciAsbvmqtK23AUH9q1U4q0P6V9RCfTni/CWNj4amfs7LOdx4IthiXSSlHZNhHq34opqEUJLSe4J
OQXTMdnmGVhxOo3Tfy+VWyI7dLxcoExzpbuzB1cxkO88Ob024Ccce0pBBQeAUaHQO4JQq0iHyjwb
voNU5IErG0K27QDSK1zX+8rsJ+EOGXw3MvxpoDcvRMC1QJNJTZqDVwMUsvdOWaGJDARn5OdvPFNU
/+86mEVMJgFAAKwMymkUTgdR16B0NIi05sXTXlGlM3qD1UkdTl6btZ2+VDe45fJ3S2+CGggRiSHB
H7Qy2TeuFL5zo8HfQPFxCPo64ALyD4VucKXmmijDG0er1Zdeyw34o1q+fF55+YVeye0J754kL4Jw
8u+igO0anU7jDVbJ94UC2TCZtioVWERLOBaHfBtuV0aclvCjBTbL4yKih3DQNGLuQb5P2IeEPcoH
xjX8ChAc1as+Kaw80BiUSBNZoHTWgvn0PR8NPAuvJJODcT5950zutGQX2ZlicUeNVmPtvLZxl0pZ
t5Ls3Xz6TTDyVI5BaINAA2k7QuvwO242ta+N+MIUNtKB2LVWH0JORi05eTTbU6uwiRKQMn2lrCh+
Z6DnEankwUUvRk9TpNM7sTs0yMvrtTW/8NlvKczdYwqtB7mSXqSc8Zt4Gy9obKEKVP7BdewTVDl2
D6dMGPcOFnPuLPareF359kvDznI+eIvldTl9+1JNTsPvqOYIav4U6oG1VhscayEKoJ5ari22KWo9
+OZzXG2Y1Kj4AXvrjDi1f1zm3BTHCH3AWD5yjYq9hXaDXJcq66vSZeUll8acRVAawjAhjO6QbR+l
PS7lSaX7f1pwC+AFgyKbzHyUiIiRcBr4bRCsFLGXBp0FsQ4UsElGBdix/oPirlIA4ns4rC2XaW8+
msZZzlcTYSSULaaRo+SEl+mtd8r1aMueybcSweL6fOaWVsd0GN4tyr4Hu5iPeWzQIRZwIScikCHI
t7yGgp0kQp8rhxVR3ocrwy3lW7em+d14rgC6PhliPDAIwFHdgVx8LbbhHiJBQAZdSrNyRjuwAHn/
rUzazG1aR8tKrV985O3PX3kpw7xdFu+eAUyDEfw4LJbul1PdLS6GzFt4CEGDNCAMkf8ydn4qd/6R
P/3bgLdT8G5AqYfeEZRskNLupG/JvTSdjIF4Ru4kmfuhX+Fe2kB8QuH/eG6uUiu396Xa4i29vxvW
T4UYlESsoH17zk71NMfVS7zv1MQafyXbO6dGi4W1ybRolHncTIs9uPnm85de2By3q8zd4LUL8RU3
hnqWQPpK15784tpUa2rtS/f626e9+/WigwZ8n2EZ8QZt13CZAKtbngr/I4r+/ufnJ2mO2qhNOWK+
cpbdrgQPNuStAHk3Jqji3tD2eCPMpeOHDgsQpSvDkfUKvbJD8lGwMoq08LggX91Xwa5FJc2vgcWd
us5sUxmImxHN7AAPGWz7X+YKqb/cFr8gQdC9goVOb/xjsrLElyZ/FpmycPRAX8SjAoCiRZdg5SxZ
KNZQs5BENA0InBV+lufe3FyPhY++PnnvpKuKkUINxvOVs9RKvQHM7iYaJLQEWtJT5PsOTvQOwio6
zcmhBZaYq6UXyADwF24r7lnZe+HVWMaRgjLODvBZXBK2mU6gvxqutC2Wrt636vbdw4wS4bNFhZU2
aAAIY335CqnEOtQbZV79YZRq72uBXqzsmiXw0K2YcjccMQSVCKlSbBs50AJcPEbd10Hu1Hn1kMuM
Atq5DBF2G5IuWrr1Vtb2UgpFTl/8bth4qFhCGPBlG3u6aNAyTZpBoEQ7H4KcG+nUbhqD2tDv9AVK
JQdCZY/ld7XxPyDGYNGoAPA6x+nkW20n23Lfa+6G9VbOwSlNebDryOngunsytmr5Og1qLIb6LYb0
Sw3YDw24XUjCJROeWM/XHL80zPT3u2FgwAkRWJKinJgHRM6PWmUUiS3kULVI+HYhciSE4pbsLQ7I
9RrSciHw2mKN2kj2XrbnmoZIKyCW0Bjgo8YkAyxWAIjr6EtIctlvocsTg/tX7wIYfIUvObpfkFs4
EgAzMRBUHf0vyCAlIBanuP65fdqoxcDpkKMwQxGGPu/Qwe5SCEeS9GeMJizkYzjGDL2rJMg8QLyA
HvbDRxleSihb8+Q17SjDj3h5bNpchpAFdAiMMH6Nin0EphOEAHSXL1WCbVFmhtb/8ym8RYFHX2q6
fNxNYQ49PKrpKlxrvllQ3HOV+IL2cnmubboxkm/SVUao072ujLb0wWYZX9LEFMlCpdEpia8eGhZE
rwHmAoXUErInWp8e+N6stjEvE6hZF1ZDxDK6MDFwFiGtP3+G6cUevfAsypJwGuMyF4/QTFI8Ec4E
XaDBySvWPEGXrsnkLOD2XZZAiQpTWuqtOmiRCWn9bW22X4TGWt/habqVxga9IS6ATT1/qaV+Gkn/
/RnZpPPLFAL8AGtDe3nXb6hNePZsSAnYvF4b4IoMm9R4PthSuCNnF9PYh0t1LoCa0NHDhRtci/H6
yzAGejdwqhROBYhwV/iwchKhrzAwWg8PFor5M4ijzNSMmXeNEuDiVpcfLMChAY9yOegrz5/ucc8G
jhmzp+PpGgL7KaJiKFqjZHH0L50qQaqxkZZxCgnFhBgSNB2UEKCMIResTY8mGVm5L2eQQoMwLcpp
iRqVToAKOxeB+E3ZWedDrkB2Q0GJaLUAIKopBs0nHGA9wvqdZT4TTDvaVEX+9vw1Zt5V/ym2zAmG
ScoWbANNAAfKltWWeRdM5tzuQ/QAVSb54DNHQHMQmt0OntrltOYMZDEFSQdlfJlMCgFIhELFyr6d
9sb/7BlBmlPDYFIfRo2L1SUOn6V4aaDM+/wtH+Ym+OHZORGIWRb2bo6LxaC4lF2ic0ml15azKumF
CzItKbXnA00/+OgNpoB0F+aSEHXCuscbVAGoOtCXhc6GFgobCB4Zsb+t+t/n4zyOp3ijWTyFJgsf
uhn2Bpo1++yzsLsX7yho8af4Nl7bj2jli9DTxn70QrNICiB5VSQcZo41ql3pxJavxKqojoqEbIMH
nAY3o1aGuMomf4lNFEle19KOx7EGrziLoC06otC9w9DlgYHmA7DSKAp7H8IpNaEM9M18ilBnYtdh
/EvfbhZPqTLoQ2561U4h9rjpaqPam74eo/IGZR8jUN8hvqD02lp7amm8WSyFRDjctQeMx6DmKMkX
KN05a9Syx/01TN4sOrEi0XCQ3kKJHyCVYQclAjk0e41Gfvh8BU4r+tHCmBXvfIiGgq6FBRjHH0z3
hzsWVkeqfrtSPnkc/AV4Tf69kwI2qztvOmlaPbN7s9zD7tyGQ46OYt2m3dRapnZ76Odrvg1tzW4T
FitnHDO9wYM3mxNyOOiS1yGDiIiv8gaJfHjo0fLoGhE0HzlzhBQeBUVROTah8cmhXhVrFXR33j3Y
IzTasIGOSwHxBHRyh8miQBHUYM8cnk/64+oEZmUWX4QuLHK3w6wXwKzrvIK07w8Ee4kT2Gsb6Uir
7bY1EhX2MisDLnzmuR8nlJlLsQAH2cmuoxN9MDCZRGNc2I6GewZGRbLQ4uN3tRG8JyuJ09LSnZN4
Btw34OmOIQvNPUbm9LUhKW6Dt/GPQU2cRZYigkqTS2OE2ELhsTvWVmIzr4AEqZEDgrCZm4NaKpwd
f6aoEZCGcFkrRy++3CzICAHk14opLeQYqCleMmNSCYJoyqYPbX/jr1xMpxd5tIRnoYWMBhf+rrgk
Rz2tDJAjijvz+YJ4XOjACpwFlnAk6DoMkPbAgCN8h5Z7dGIopdy7zHsyGJAQDzO1aaF3rHA1Crln
jz1J1BE3FeGl7S60CZ2PeNfswbJsGCU8UrUxspr3W/1A3B22JIGrA2tkhyjZmNwkfn5+/tyLEz+L
V6wHn8FhirawOkAxyDNCnbaA9zXE07+NMGcFJCGT54WUTkWtbzdRWSaXJ2+GNFNbCAVWDcAk11Vq
8uPSA3zBp1PlLtOIiy6OxKzDdwCPVWvfhD2ucqfaSvXIGo/+1T3XO4BJ889sZV8uHFdz5tLAQXwZ
qqRTraOwqVSGKQ1AMz+rddBpAT1Ys3N+EqRXRwqCRpPkAJbUq482c74lVQQ1+c/KF1oIZnMeUugG
bMoSiOyTKxm2OiSK20SOeSPFvTlHpVBy6DMkOOnOxumssweYI6BNapYr23Jp/FncgaY7SxaQjHVQ
sep+43Nru7HSrrVWptTv0QTOQgtsnAfokxKkAzPWvfvZWh1U7A78S3fy7A5K/AbUWsHhDUeF/3o+
oQtp9Zxf4UIknBTh9eG0DVRdYHmDbn1mQTYISkf/UqzEMp+HG4gj+ESOKcO1/Sve+OzKKb80WbNw
IA5cCQFF/K4L3bu6reSW2PnQpY7U51OzdFLPOQw5KeVS3ovQoICf1C69iEcP1RtHOraK61A2YaRa
sicu7hrSdSHk87N4UMHZJhgiiXQgTa9W/bFgChUybLC6CnxIJ6gj2vkUOJ+77OJzl7Q5Pn/PhSV9
K5ndhSGKHtuAm+YR6KYXbJhtsXr/f4wRhunl9O3ufpsQOTrpXUyhtxuu4SG7MmhPQqR3/Iz2a9f4
pTg6ZwzEpQS7HdjgOb7FauC3b4S33opsOocJDsrH8E7zN8Ue56fowRpnZfUtxNI5MwBiJGNDkpi1
2kLfJXuB45vZfEEo/d8+yiwSDC5UVMkO+Y0gocRGcgr4OuxXI6z8/NLlk6f//jAV9Bx7PhqmhupQ
ypBYbDvoW8rAn0OD7QSH+FhvKLWpV2LAY2QwFsIsCEC8toALBI4egdhSX9y2AwE/lD3LP7oJOvKo
gjqAJq6M9rA9gsFmkWGoU6GFHj861Lj+AVJm/tM3mQPqRbKvSopwEZ35Sq6HKwFjLO7KcbD0WsHU
Mwsn6BxTnyVtKXWRgOPFzoFX4cBxC+z6kh6EDTA0NndM1XwPeU0eJsUKCbYLrweqD4AZkP1XcVNp
EBez1vBrj5u5qI9NEeNu96LLJHZSOHUNgCNLddKmjQiFSfeSbxoHLRkFhS0dvhw73uzMxiRU5H8q
C+QU9/58xhdC/ByHH7icWFMdbpDlABMNBQzrroXKM/bE899f2MRzHD0MnaqgIDKUYGTGIXYQSZGJ
w5p5/WPBBEzfLFdosrbGAYJfH+OPwPHrTe8awkdbXF1ahd9GDKhO48trbbWlYgs3DxkED1tJoseV
CDyfUROPYZjLJWWNvoIeZID0MhJVEhwqJb76a53apUDCzQIJUfNkVE1d06L7+mRKvaP1ltcLK4T/
BQQSzKZ8dT9wvX/+wR7zHTGns61dE4LLZNBIdUJnBPaxl+TsJOiQIVLLTaf3cn5BUxSVLf7Q/3rv
/Wewr6BKc60Oz8d/XLGHj/2sptF7MLr1IAvl9Dp5ba7NzrOZHVqVKqdlTmij4vrNA1CWnkg1/ses
cA415yvUDoWpjjIB2rhNZgt6dMw3AVqUtUK8k5v6WBvuSvnzMaoAbzjb9DQM0cS8RfCk9GurI5ff
1pfCCE/BlvvqHdfKHN/MLMAN0fsxPCXc/X8ws6av+CD/nUPKpapjRjbASQ6GlklB97ixRvgGx/KY
Kf6gJZBPKoZ/y+TnyHIKIrISFSPb8hm4IGnt2Y3fe+lKvz5fKQtZ1RwznheNK1QVForbweQGfiVQ
9TiBczesNU6XovMcNA6NKSiklRw+lMq+jBb9QkZyYrgH5nXKTlFBAkJ9AHocXDvsCzucPpbxkeLq
0KzsxoWEdY4jhxdd0cLSioUafNjKEEvdZlW7chQuVSnmOPHE5UKW4/B6cCGD2LuVXkhax52ItRhJ
rSW9FV/c4sAX1y5VR7Dpcq04iQPk5F8zOF7CPiZNYI1h9YLduDC27KAX3UJm1W5R78BtinNaTg5Y
qzc6eEMSJo0eopBs8hIGy/CXaldW2cIJc3u7uyM049MA9x/kWeO+9l6Y+jTJwQY6jKmJcOUrLCXZ
c5w5nxMdQ0Fm0iGv/oUxaxTBelyL5XiLvEB5vpyXkuw54Dyr+EaomhpJdiMcG4b9pvwXGu16zkwk
qLP+slIE9Xn43hbUewUjZajQwrMK/sagNXPZPpfWjtVb9vEgSMwx5k0qclAnRWpMRhtuAJWKhMr1
pWhOxbDnoeFK+PBAemX3NBheQQipNaMcRj3b8bnBAMDgQwZrrNQ0noRqauxMQEhJM9wn7E8exjqk
+kL4IMORFlKCEhyjM1L2AVojXhsJlgRGQAHqWKsSXitWPBj80T8kOKwUjHbYeBsKqJt1gcywdhps
S9h4N54KtoNGg+Qq1g7Jfjz/Hgv39hsv4G5dxdUocXmOzjGplGfe/mnt1IYJm/H81xc2NjNrGQ0s
PIMot0Qc5r7J+t31Vjb1Qj53g6fcPTWUBL0i8fDpxmSPQjxcyGDVJXurElUL58ccAz7yMD5LWVw3
u9DiXDV5aW3GpjRk7NBEX0sBpnzq0fqbZTxND/cfoUWRsNWheSJHcm5RZmKFuqujWicd4pUtt3CL
ud0R7iaLh2kZVUKR3xkZkFTid6H0Zfg8PP/CS13BW+vk7telzKtIrCIsIFz/9hRUI6FShzQqMUsL
qKQNyucaVnxpplfglu36WhrRZRV1tRAW55BuWixrn818lD7h8KIgi2OvcIdwAvD4p8aEpATGqPka
YMXSu7BymViq58wB2lkEVXaRw6qOrVZ3jcqA+eYl2CSaqHKGqEOKR/weHOEf1wk9S6SGgURVJcUW
7ex+L9rRFpAi9kCcYEerwMXiMJyef8qFzXrLD+6+pF9mbZiIWPRsDOlpQKZC7vL8l5eC/g1xcPfT
fV3VjOgh6FNNs42YCpVUH/gXdy8wUBPjeo2pBCVzX3qS14oRLWSXUTkCzJKkwhW1dnKWgePf78rT
LGy8253g7mlcaK5CXRr3qVrttOrUbJPtD0x9wHsSzXbrr6TbS0tzGv1ulMgv8qyi8dlKKnJIGvY2
faa1BTz34JELr2crrfqVTbh0Q7xtzruxOhbC1WjPT0oErA2Sig3cj+zASBcULW5lkMfwEEG6tWfv
BoG1DSUJE8IutWitMqZBPC3awipNBeLQAFuo3IBGb3jn2Ahf4OZn+ZI84EohrTzBUuNmDsgGAghA
h+k1gdkALw0OxAAcgI2qrMVk6XFIvt3W7l5xEMOWLOEu60QwUklwdJuw/6p0CjSf2m78lVNxqYg1
B1yXIxRzhR4zSZiV7N4+GTg1Nuhs0B4Z1Gi/hptaep9Z6BiJMZYYGsEZjpnAbeRQEwis4FAe12A6
0w89OMNuIfJuwjjXheWIgAF4u5KRHR/77RowfOmnZ7lD3cIHJ8zw04zwwrDX1tWZCIzyfe6v1KsX
Nujt69w9e8EIjUD0GGCgjObkQlNFAiKrAINN4d2Vs3fpnn8rd9wN0o9pSOB+hclPNAjrNdmnHysi
aqQ29PyjYUfhglFBbsiDpS10J4pfWlKhhhxAV36tW7dU65jjpOHhyowdhWeA9RJkhWDbI8QOYI8C
9O4iuSOvopoRV3iVq2FvNPWbOJg8FAWSrai3aLfj7pNvCQfiU39WAvCU4TxaNbMi7uAG8Kbo8EDj
uVWJTbajteBoUAbHyeBTrBQgFqd+Su7upr70eXhidrgy1cMrl1nlsCFhaVNDT3DkPwpxkNnGDPwM
9zs1RP/Sp+1MNAdiI/QX8jPt5CBaw0o+piEI0hw2TaSC4NESagRcRx8ar9SD9wBugpLAmy2nBwxc
HZhtwMDxBD7zVhteoe6XUBZZ4yqxTUgwMDdu6q+syYWNNUdKN3nmS26BhyGGVGlq0J1oyJwL4HVC
itNfAe0sZOjkLPLgtgqTDB8hLhfMcUS7izsVPmo9K0fBQk5LTsPefdtmjCD3neMd0gZsJArO4VDH
9bm1DtpChkDOYg+sg+AlOB00ID4buTPK7YbZtQpYzhpgLih/PN8IC+GZnDKxu7cgJCBHExHDtHrz
CWVpeaInkM5aQ2spN5/DgoEdbVk4dKILAEGug3celHgf2bwqvCWf7Sv9JkBuBvJO3pZSYpg5wsRH
9aCwstYcWloDswtOQOVx2rTT6wEWEvUWZNklP1HzcKU9sxDA/wcUDHM6eKlOrwdGfrFDOqCIaD2v
bJOlpHUOh61GD96JBNJ8MUJwkLtrqotnSL9rYic36mjDou8yoITJHWPz+Xp4LKggwGni7wXRjP6Y
ZdN9me5UEYHBpMyMkGOwT0O5R4+GNstQ5eGaZkQHOMeWu2Fl5AWMHayt/h4ZXqhkkNEYuf8G3y4u
VXi/8OgWa57B7mOdUMIrVDHwptI2ukSQuULqpa2lKY+ZPHjvWbSQAk8aIihXoF3lfcB1zx51VnER
IM+e6arDe2QM22YLcKkK8k56Io5jKUMFextueD0zG9gcyf7Pyjd43DoT53Baz5dYn2YQuTolVVO9
3YzHSoeLm1HZa6Ivi995Fl9KioWNIwfsXrKT3lK4KgVK62ArXl21UCCX7Lg6p7E6SMYc0E8r2+Vx
zBTnIFo6HSsyhIuRIwb0L1EDtCcOkBqG9evzmXu83UVpCqZ30WxAxd/PeEyctPdBxqycNajjQgIj
SrNAEnXQgQ1ZXNhSh/5EERw747X+ZnTUy3KnPRTb4AVLVAuM7JA5dGnGgRLb3DvtDCtTt3DBEucY
WqGASvANEFxC4+ATasGwrQD7AN7Fn0Gn9D8ibOTWCvIL9QVRmiUuQzUWfsmhc9ICRAufSSUH6v4P
eYBRM4yQUef6hlJ29drZnc2v1mUf3/7FOci2FwjSHaYlWb8l1wI0DqSj37wKi2Gr1shNpK/SaqfX
+N/sT5yDatucocaiB+KhOREQSZEFo8fJmm4LhLmVu/fSy8ziSSMOLTUGNXqxYtKYIg3PwCoqypVj
e+EeKs6RsGIBs6aQwnr0PqERRWitAg03T3mh1lAbS+F4DnyF28vgN01BOvCYPqH9Gl66X/YKKA9s
CoIA1GtwCanDYMOlVYWp86Cm21XPnMfZuTiHxEZs+P/wUCMuAXapj8I+MSQthRBBpAuhVqrFyrZa
iBjiLGJUVB/GI9sAqIRi+EhWsJjfiQ0F28k1MYXHGRYsmP6OSUIolN5AT61zV4dod0mogw992wRQ
HiJVSshChiu3ycVFMb/UwExorAWEP6E794Hqlp+wtlMECOA33jvxRvRvwZq26ePEByW5v9+KdSUu
Zj0AWNNAZcA0za06+dNIei/ofRWr/xTO5xhWNqFEjnTh4O1SPvXJh3mixH0ILaCy8xs5T6RWfj7Q
Uryb41dbn3Y9Km9Gx1fCDnjcKITDyVvsqg2whIkK6W+VgZBnVshZarGj2rbvaemrzNpuWzqO53hW
QRSrWAjb0Wldu8s2MB6UU+i6pBoJoiBEf+HfPEJL3g56K3Gt4Rthv/F+ktjJE3Jl+dzakQ+i4hzz
6tZCIkGXH3K15QU8QZnKQ7Ub30lB8xkn7LXRhQKbOO6afBfVH0PhImlgFSp7S2CZWmRKGxcvXZ8q
LAnmJvyX80E4hbHJQJlZ6j2tbAotYQolcU1UOiDeGuNKZvAQG6aSDZ3nWhJ+duhEpTQkAklYlF8q
4c/Q6P/4iWcJT0AyQdFHmGFi49r0b3oBusIWlEGPd6VJHbNLGsnn8GVltIVdP5cxD6QupdIW3h+N
4pkkxFA7DX1f3ZvEs6Be53+i1guJb6hayyub5bFqkCAKs1CWUa5IwYAKMslgf9OXqkIlKU33tAeZ
wvil4sHR8A4sB2Gt8ZKGnAEvXplPIy0OUocXxn1RXCBLAqMCbAEIEvO85jFAK/iwfO4VCGw2g5qz
mdxSKRwRelnwNbbZDTW/sgdv2LNHy28WKEUhqkeB6eAB5NaQm0A7ZWT1kTOjUEAl4iKC+lJV2Jco
0TT0YND+n4jY5Vn5B+Lgshd/j9Fnk1HG4P2I8WtKoaBldSwhl6xZh69EuG+gDg7NaOnsRkaEqn4A
JQsu7DYJdjkPbe8KyCk3VgvqlUcjh+TSPZsZeU7IBAlv0R+onCiws1Vpn5CT9K0v421LGLGkVTDK
GPBzUMSRmHQLloIilBoPCm+XrbRIF6BJEML4O9wSgVBENQcxZBK1AEolTpSZqijYXgvLB2CNWGlq
LkR1YRbVQxiTNwXHDo4IJDoLIWrZgw2Gl4GaPVyk9v355lggq4pzNHKABRV3HHSxW7XbwjdF0qPf
0gB4kzNpA2dvJaM/OFKi0hihI7y1lAZHK06QaSXrcpl2IhQv9RMxWR9VZusrTYViJnQ02l0NxRBx
ZUEuHQpzEHNDUSy8IbChEJCj9AtS7Bt2P2rkJEUUvQlKXYMID5KJQoXq2kVjge8lziHMnMvXpNeH
JErCOYDy1ZEd0VwA14/fB6+5qHr5fqQuXf7dVDp5LFxlEOVefGOpXq7q7JUGNxHUr+/GHVUGXSsy
0GHYOgyKH6sJin7cNvT5lRv70pVkDokOafChCQYpIlXBHXzUpRBzAnVCyCxQWuW9S2DtAyldvpPF
WklkYYXOAdJwTc77iMSQ0OM7xbpn8WZ1WLueLt3y5kjocEirKJ3w/S2YCQZu3/SOyzHDVvvFXlAm
hwg+FCQ3w4a7SMf0tz2VsTIeKEiPG9lmrcu1UDUW+VkgH3hGyuJq2uxH3g7f4TVkhFvKotTIbjfx
Ptmi8kFA+y35w+JRnu9Jjr4h0x7E3//BUYssYB3wynX8JLywpHQkh7eciL7StjnCJLcWgArxKZmK
gCoaoVFANW8MdQo4zy6DSi2rdJsVnkojCqbHwT2IgZ6VxzY7hxx89NJIKdB2gHUiLNol1ev7gwtt
Z5i+//Hdxq69YVdyiSlm6M6HOdx/Qggv0xDgjiokQCUum5KrJAVsKINyM7o1qjCd5sWe1kHhM/Y1
xgVHlqxPBCUNcinxkB/JdDQQ1aJnVfgHyCJtpYkTN8W2k84FWJIMaQHTptWp6IPztqdcre5FhaA/
ceSptdvpjZh9NoFFcq1C4XU58T0MWUBy4DlBym7zlWRwgYnj90HKlVT49SrJFPtKiUa6UHHcRLWe
969kohM1auqZWIZK7EEWIWoDmR4OPhsnMkPlOy+Bi644dMA5BV2uj3Wk1U1vI1kSSwt2WTbL8R+u
F2/g2/nahrEqRekL/HeNnGXffSlW+ir58vtuX/e+RUlGk0P3tE5Js64lGUwBugqdPCghpMRiFw50
mEJBiQ1SeNZnsEpnYH+cjvBzgMQV/R5FRkLbofcnqxqVhQIQKbKyH4qIvqkstOC4si2oHE1O1sei
4z8qkdlJpRQapdDwiSYkfPjdJnTx1WRFAlmWAg4RqdRjBqGmBVMnok9VD+6KFuHB0SMpKkHGLA5y
Wwr4ny3NawPbyhyD4AWGvJZKkLgmyjefL703Lktfw+SjjuvW4SLOoHpOzdpINGN2+KCqITYzhqve
fB+a1BKb/o5ZYYxdBX1JLazPrr/vmpeS3/v/h6Tz2G0dXYLwExFgDltGUdmS84awj23mnPn099Pc
1QBnnET+obuquopIegKmcaNeB+wkpx1ZAlT0RpVck87JI8tT4iCXnCzar1VJRERJxKJpjTA0YZcQ
2PqUtyszWj+RasvpVWEONzlkcVhmu6HZL92lpxRO8shRxsaNsHtabDzzktkWBxdvWpZuwjmsu6UQ
LPhUD+lRHUm4d0b1CWPxQt3RiGIAZwq3aTkmPZIW4pY7BwDb8EjyVZwofxW3Exkb5YxKshPdTrIj
YT0UYnuKMA0p4VGwQruaW3KzCGxcmeSom/Oc3xvWrfG+ikSMtaR43jVzPNbdb9n+Luw5tSNURP5q
FhaJMt36IQnMXH2DrmO0yqAlERY3VTPkfmKCzefo0KU7CXtcap4r9bpFz/Us16FRiRfMRi5FJ506
ufNaUr7CdYjfRsn0Yx08cbvl0rlkImyZP7e8PvAx1hluUsC4p3+N2s2ZrOGwijFeE9Z+ViIrHCr5
rqzqjUxb5dmM5n5XEoUrJK6gLMVBywAl2LxNWRHYVGFkxdJQIbA6vJ4yu6lFRy3elDZxlzV7xqR0
XnnnCdG0reHX7XnattYxSUc3FK+cSm8hon7s/HLZ3qaWyW6i3iZLoBa1l/g8fhTkz69GeZlmMnQF
/KSSCag8xUqDaBghhsgaPIGlohWpT3vGtCVBOvPzImV+Z2xurSlObfS8JLENpdatZE98DEnh+lIf
K6GK8S89CYY7gaqIWEZ7pEa5j5+jkgq5HCuNlADZCrJUs/xW7OudkuDeYenNR9uo10Zeo2MZ3+f5
Mra/Q9bZJA8Pa5C3zyZvXU9BiwYXwT67o9RrxxhFp1cOurBLzSpyq/G8YeFqpu1RSIqwBOyPxbx0
utR6jggXdiduQ0XQ7/LQkxcg5Hse8By0xQnkyYq9cbC7o8HJdhGBro3rNOBhyshPUjyJBL8Xn4wX
m9adxBVx+iZrXrMF5BqfhRWI647kEW2wM90ZCkf65jvbLcwGpyGQxLTJVpeQMkIIKPaEI7+enmfy
i+qjuNlxeaula4rnVeUNNDBx65vSYYiehO0vKZltq/5JJb4XZIYYmNXmY/wydclOyIpQT4qXIWsx
pM1rOejLfQLR0fZlYE6J4SuMr2kWCcCLHvTcV6MiY3afO/3YLU6OAy8WpRpXmsYp+LByPMTKMyd5
uhKntGJZ9KlBJcTawaK/UqsZ7wajcTRtl4jb4FR1w2+Ih+HUVkb6Ld271F80LyoYktMd+UHPorcs
A8UwAqaoMNBeDEfSU5vF48W96gg1CpSUAZ74OmuyuxkDGfREKRqnnoAiM+YQ3cLyr9gwRWFe4taQ
ZZGTnhAOeu4MNRl1WTV/qP14WQaiIUikAPpYvao4EiWXy9iVkWQ3eaO0bxRPSLxWgTPG1Wbg95qW
k8zpgJ0MT+0rzc89drQ5bdHM8OKp2kIlp5dUfxWREX3VXetzJr6Um2DXIAHD3tA9qYdi6V6wjgq0
/hirbpwwUNeOT1p9biavx7JLBQggGLUkFmu4b08TAp9suDHDWEUdyXmVRyiLaXhjSrqA+rKunEfV
4uvMbPfy6AzrQmC1O4qfZvZjkOwx0Mb46e9ockgwglpzTiF4QTRLGoYU1pbiyLIvSZ7VPXfxi1bv
lcdRYevTqa4OsFFxedZXr8NsG4RatWvDaRrOuQ9huZfbc03Too7uFIUyw2BjUA07i+RPML73LT7A
P6psji35In3LN2XraOntiSqP3N4ZJN+QBm9sS86hbL01qxbGvNEmFi8qXWjRpMMxI+6o6jroKOg5
R203z9qWfYZrhxeLPVfMml90E9xISrxM17/Mz6Tz0mpj0WaOosu7uC8OWFHtp8fDB9E159wfSQht
N6I0an/ioG94FyA3w7LsMbxwpHZ0q/VcwNJPrXHtBsca9kUyuPLSBus4VU7btUcNHEAnSVtV2ks7
HGXhHinFoZe/CJCu1oix9mG6KqlwZeTEaTEIxWXyeTTAlIS9LhB/2mIxucySrS5OZmaneWkVjqdK
J6Oz7g6jbNSOta1UVtJOjt9HA8hoVA2KKrGn2KMoS2TDX8ul/N4mLvzMUNys9BEvY4Zs1YEa6/6q
jrgw9e64KfYI+g9oKZ6Mhv2bh1wChsr0db3t1dX05Yq2UtaDpJ0vy/wOX2y3au+IeAd25ezKZDCu
teok2tEqNHTZ1XqwtpZ4Yrw4uNhS/d7Mvc9EIvmRpMmCBVhCSXyymLxXkREI0ZcIZADaZm/W3jKe
SDkNrFgm+PSxmBkEiirVNp+6LtDKaN9Y5t+qxIo7ZcK1rMKoEb+kjPyqlFetTW0gNzNPDGT+ZYB2
2gLzjpBc00zbMg4IvluqkK37XNclsDr8kabX0vqUxddhe1VXyjqvKZ428lakwV8J7sDfPQoTPCsp
BRxZz26zrPxODEY5IkEo+L6NqNLKS5s2p3qyZFuphFBvWLFCtzMmX64Dscz+qUbrJdaAhe6DVqw3
wuMJZ+0q3ZsLPbMZO1/ImYoPbVXOx1nvCROshiRM1mU/YbhtMwV7m2rppA9rslPE6aPmDt8xtGgF
dfclbZlXZdbvspCxWmfOpL9mOuU7kn1w9vRKtDuhnFL5nWc0JlNJaOCMVcrUun2BfGsd91SzYRsJ
h0rKdkkTBcSMvmLfd1BVIVhnSpypSv8UC0vlmIw+jVB7w/wUV4MijWWnk8LOaYlKoq7OXM4HBXVx
3x237DO1PkSNo+Js5FZi52z4aiLUk4iC3GsAmXqt94SWo2Ra8KeB7j7020K8M6NYdmqNyXEZzF0X
KZfG6I4apFvclIdtsbDrohnoIr+IM7eWKh5fI+7UoYYo39bjEpd+uqWOtr6Jqv7ZLLRpUnUoJTYU
iGum/Wb9R0KFNJQNcepMAnitpnnb2F/kdHBExU/k7x6u11SquyDdGlxHuvmFTNRjqRbXZYiZNDD5
SQQlnUd+g9yvuL0XK0Wb8tZ39ceqWLu6z1+rZH6VwWcW+dqOx6VKfsm9IDOUxDiyxaY14l6EvykF
fGnsqHmOSRSVWIH3gSwR9kLu5c2ZE7auPbk/5JDQkr9aQVncLdoBao3H3lWb/WDJO6ki843bv51Z
JSSIPxtjG7Ypx26ruauAMlT6msVnfXXHjMkhVfqVi/Fdm39YhC79GOeHE5Wl1yWZG+WLG7X/dIO4
ceW3nrzNaI8rhVw/p0dJEW1h+NVNwZZIpa5eFPOpTN3SwJEcqLvGv2EBS1WqD0XLrlYkkekk5OHK
OEmrr5xxUKhz7cr6+5YU+9WsX9oU9UBf7mTRKUUMrRmiKTTXsPYGdaLyL4tdztYh/1QNHpKTMoaR
8eTGXZN6avocMZZavSeKa+J8IQpHU9yV3xCMnebEWIZXH7PyrpkhVcK2BHkPkiHt05nwpD7ZG5av
tdzUtCkHbRmv22yeYpwmmDcS+8oVoHuHgZIWw9RJdyZsoIYcz1RqouFn2cjEIt1MeY/WICOsoWPO
Oi1jT87OavulM75kThmBkrR2ky/qpxzkFhNMctqG3G+NvV6fOT07bpgpOyr40olPMsaSC/unGVxT
JOmJjEfVdC3zM8aLpiMZWw41OMjoa31JECa0D//hUvaN7XVhpK8vnAHQiZQRKWzYUO05UnwtOpkW
AUUOnU5DxTcI7micB6XkLDoUA263m3U2qYLVvPUkjJQAhMcud6V8JLmII5squy/jMKbjUqzci+kW
5JxtLcKp3dYK0HdwmzU+4RAX9AMdxTLshSHxLQnPzPQBJKSERLVePPxGpLGmxeq3U80ZV9tpF0xx
0GkFTpAvnYo5TVBKnlFEfIjukBWxW2cKtXHq6uJymWsj1GL4dlX5EWNcnMpux9V+FWbVFwo/wmFx
eY+Y3+iqIlxFT9H3dflncPQsFW2HJwGXRlkoo6y0TeadYXLCsf001HBCXF+vX31zVZn6qGz4pYGk
H06Awqb6zievWO3ql6QHu63117IP5eQ8CO+kewfCTN6byXQ9Lmw8fXNwyb81rZNUUBlFB4urdqoZ
UsuaGpys1tKfhzUk3bJhjE9JPc8fWisuH2rU9kCV5qjuBaH2lXkJsmrwwCdaJ0lyXycdOhrofGVm
pbP6z2SvxVWHIfus7otu2c9xGsgW0RH6dt0kmYmp3B/WKayk7mfT9fRECfxsiXG1Q2riYHX0PCjN
rS3nvzimcYPDtKMoMYIhqW6NyfxUZFo3cbV0e9ETupc1Iv1XeKrl1emJo+ZzueI6fpvFlARxJP0J
puTVY/Szzre8PW+903wq7T84wpHRD3qe0VUKp/in48yVTZ23jo8CzhgO9Zsgk4ODjRvebmbwIFtM
OjL11KQM+HmGQFqWK832WnnS4g/1V53y19uq9Kz2dtE4ifoYTwjZsWrtpcXelHytj52o8wmVA2JY
y3f8KSkEKyS/7iAeJBC7piUMPiRvwLKuZY015J/+LV3UV+VDWH3CvaVAGl1Jd5veL9L7mJ1GrXdg
jrXrwGWtxS5gBZOs+GInSZDX545/Lfh4C2ib3RenMQsrrDcnp8qCFsdL66JkgU54NqLiyvBactzo
guO9QKFTv+i4MUW3qZW9sbSn/F+q+xGqcylUTwpKxHrDpvDbyHK7iKA8X1um1vpdphzKsgkzPSAE
nlHXefhORldOwyj7FZKvaHuOh39TvoWN5HfYODUurV8FTBh3mATbJPn2rWc1l9rYOE6Rs8VgYPme
Qm5raj8zv6wpOxcansI6X8b20Ag6aMgZVitnyVgaeZjflSamA721mcddsmauXOEdlSUn1MRB2ydH
1TzqF6054php4kCDbKZxrX/C1NJle7HxWoJMVJd+CqWNRPgcqh6/rVanDz902Z4yQWDeXSTngKFK
66W0wkZ7TyQGEIv5pqv/DAx6MwAmQupnDrPqXe3IxBR0T22PZeUm4k8vY/dbfVvo58q/ZrpqsP8K
s+W1h0OmpAFwnOTyA5xpSC5RE7bavcpPnXascQpFAl7iFIq4SRQ8Lr21CyU5pCDY6p8q8gpyy4vS
NQDtBg87VFsGq8qW4TGGiCN8Mulu8seVFBHRuKgvVa9yzPqjANBCdvN4ohxpmDL7R43nts1Owsvs
raxt85tLpX+tf7XWj9vnQg9V/EfJuSdWZ2CyA0vjQbGmS1TWTyS/2krDwySoXrxZUUDwZ2K+8FmM
+qm6q8lrvFzwGha2l06hsklSJ0urczPQx9NU60mJlGkMdJEPt52it0rYGJkmMUkLVUzW8gbk5lBY
RWBUGTsebz3LlZKrsFfxkK5wDj+Wbf2qc0sWFGFyQjNbvGr1NV7tunyKBpb8SaedqVTeAJJAUcX+
mbzS1YnN65rfrW2j7DvBrE/dBbmabRjHtb5WyksbnTUK2hoWrPCVyJ3kXVkcUuasRwXwMPfBrbIq
7G815yDmzL3MkqWvuTeVb+if47YvBTDeoP3s893M4K/xpRCRI3JpMja4fPK5jCSYRTIdpX+VugPc
tIt6r6U+7iVEkFiGP/6yywTLG9QdDOhMBbJdU+OlqX7H4ktv+yfwdlQISn9sBkfNeXfv/K1V9rEo
nd12UIbGDbGoxevrLXGXgEU09dNSfqzpecNaI37vq9gulacsCir68dg2rBd1cYHdrHPWgYMpgVKF
qLMcg5NqohEDBCrIPzHepPagIzvKk8NEKcs5ojtdz3o/Ztz7o047L3GmbIILNERJ0VUhFRDNcsp+
JHyItRAtTFTbOLODelkMsll+xF0Xf6n1v7l47ztHZaYI9xbrUtWVg0WvDlYiHfoaHEW/IGKYKkKN
AiO70jtVMtemXtiG8mpSVkROvTkiitj+qcWEseTy+Mu1q1Jfy8LR4yBWfjSrcDX9OY+dIguTLhjV
HSQH1/BkODNxDs0LvsFZgd+XcFqre08GeXMes2vSv2kVAO6hF2ZvYmYgKz4XK1TEPyq6VogdnSpF
po5JDvnGCFvuCgsaHKdtScWwK9Y81YtIPWInnRnOkXof6hj+hM+Hwwlxtprd/8z1jp3SJG7WBWa2
6zqKl+ee5M0+/o30gx7tN0SwiWsUwfTTZpRqWB8xpq95yetCfvHiyv2FuWFqwZ4GT362QNyPCvHR
Ji0K4JLIXk65AgMdlETIwjYu3KJ7zXVS5EsIj0M2UjQaodB/babh6Om+xCiwrx3R2FVInEnakLlO
A+OcL54qv26/SvomE0Uv0Py+RYzJcy7rlSOWvH3yo9y4cg1OrPKElETQfnrg1udVNcG27fIRZsM5
WhAoPPgCA5OkOMEILD+L6g0H3MhXCQkQ8OIzN5ARYf0m72T9X768d9eaiyXZpRieUKZFv3rxNqME
BsoqOGpVRxkiF43OpFOeAzuCf9hzH66oJTXjI1ZOvYrVTO7PCQ9peZHnAyuhaMEIHYVxvNa1+rM4
IO0E7HVl9S0FfDCu0+Jim6TQR0qvAny3CpIstLo7LUBiiDEM22h/6+g8YyttheqHDp6TUDbvVvNS
k6s12rqJ78DrLNQuukd7W38eeOAHsl9DPIrL04KkiNa/qYO195rMF2enFtyo9/ohxLZaTD/NKcyz
yl1mmDBxfFKmyN4MM4hjfOb7p2phh9F+aiQboNK7ZM0tnryu2bXzvntpCQHFYf6P3jNCCqm+xagV
TS+6jwjKP4y/MXcTyalFHOp3smUz5WPOu2k/wB+Mnswd/atke+m3VHHux4UvjlRvjD/N4X2RntRn
BRsCeXrq35U1qPmLFG9bN6DKWxVLO2oQEsscuvgo/dwU0VGQbGGeoFVGyJUMLkO3wHMI8gdkx9F7
ibUvKeWk9IbyAFhvyb9J7Bb9d1oEIK0ki5vLiyQc+s7Nl10kBjR8+p+aG073kak/zfgFyEvUtp19
ypTU97wyWWTNQ9Og1EEJ8l6co6UNO/0Ej20X61Hl1hVGUFi/UcAHFyJmv0YcAMwn8a+ub7QShb5T
49pul4NWc00v9K2hkf9rpR9Fuz3wfxyUONnk8vofsPRYcqqdHdNkh3WM5Wj1Dn4AFZcIMJRs33oW
iiRYiy8Fr3zmmzcGpPM7eLMN12pEd/EOb9KTaa0vQbu8aMU9Y00lDS7ceLzONzUcmnOjBMbqRosP
WoIgjDAA3KtL1I30MuwujIGCTgxbyWe9GcvnyLUQHwfNMyJnjIOoqVwiYev5viVYHhys9g5UPP8b
49ap31X1zmsXe7fA4lsPps4Hqp4Zefje9EMWEWtANDMufy1FjdDy1tZXDXomfe2F361zZBaOscJ7
HB5BBOpDx+ZYcekojWdJtTuWP7g9GLGXXbfuTVHBVyRuQqz33zFZE/IdVXSzehN6KYHrP+hUJABk
XnffxNda2qHQgizfFZJjUbsSkWNiyzUEpskZ7Re0vpxCxM0L5S4fA7amXvog3AL5fMBJhS9ar8nX
OtCpl3BTsjMlO804S8j85NPQ7iz538w/buFkhE1uV8Jb1Lw0X5Uc7aPsBebk0fRYIyL9Dn+s/r0/
qUD63aI4SvHU6Qdp4jKXGFt+saK3JUEUUju8BGo1iUJ709wMSoyTuKdy1mHIJ1ucHmbvqZvXaLv5
r7VRUTXP6lIeFp2mTfVn1lbOGKotPOsMO5S/qiJ91BKztwVY3gKRwXRVJyvcHIe1cge9ORn/v95J
bKhJgFrn2UlIaarrL5X8AyZX9Cejld8FAAhb0MYHh12XTt/B2nMNmSDPWpmDEpFWE/fPndLu+zUJ
5ap29LHZdU30J2bNpzWZ34KcBi3Usp3rqaP2Oz3P/XJWPcP0ZH3iYrGr2FfpZq8ImRCQ2qbk1smP
nHzLqBHkQ2QGtOCEDXZKKDWHBwyXuKL+B2Vf/liCsksV3KqZ2asv7X1sY29c/8ZJcVGg9FxcYM47
lZ8sKp60KWOwDG3i4HvmT5rXSf5m+hVUizamf4u+l6FOFnP8qFSPZrztHdWcT3mLefEwHdaBTVyC
icmM1wBSy+m5vln9R6yJfjbjh9bmfmzkT0AAfj4+4rvk2zQ9GnuA2oWI3KZ71MkivvhcQUu3eHHL
8dpsJzC1aJs+JPOeKtlTHYUZX61pwk0V7phydjnXBA7x1yQ5cW/Oq79Z1FhH7S+ef2eU1jEIgE2B
jwWF4UrqYUa6qJAMEJMe4HDUPopemOHhgT6sAN/DdY531bRfQWIhq6ASlPjJquAv4HlCTTpsOpC7
7DU5p+C2r1dgonDbYONO3MLp6Ji6ry73CqPqzo50r2ZAMyLFJJjEPqzXc/1joLnKjekKuAxKMU1X
YdwLt204EmfBDOVkfGhmzNN1CzkojZ3VxGgbfnWsUuqLfF+UsMwxvQsJubNzYhs59abRp+FWu2fV
uqF2wYcZOYEg32WWPnUy72hW3SU+ZFQZIgUCfi0mHmQQRjFGUmTwTXwh4HX/XRgf47wz5HDFqYi4
ruVnQhNYQuBdJs5ydaRaK70cmjhaMOpWkl0/Xcrs1dJP63zOYVkBerW9OqC3A9xtHyGAS+sXYwra
/441DuzJnSKPEkXC2PBlWi+tdB/+rJ8i1e0x9fToX7MAYKXpfdHHD4mbYeWbx+Stbr4KlGDWfJj+
C1afUx9SVBlcgfGuYXLMYztJlBIfOdUjZWThg98pi23tLJKqokuRB0V1t6ZjN3lCcRHhlsf8QHK9
qZhv63sL6vkr0muDewbNTx39aqaTWzT9aJVz0eG5i9p5W1yN5704WM7qzqpSuDrVazqTliSVXpJ+
NO1J/Db5mjH3lvInql9HrFDV/EoLCAkJe6Sqp63O3EHl/mRisJf2cd0f1A4OEEciKMZSDLeJTgLk
GKjPZy8P1E4nvXjNN+h05Cwj4oCi91Ueb/GG9c2iroeWOk7WXWs4btKlaJ1lxi05wGjDVw+R8Yg4
Vb21/VhEeH5HVX7Xh5wCRY3l0X0oyFZaio1Hf5PLFBaoSAqnBvGjZEDpYzHom330zxKtSeMMym7Z
POVmXafutX3LLIf1AAgKWCHFkFvCX1F94krWlL71UVFoSu8dMEuc7cTKctfKjlHIlq5i2E0iuvI1
raDD3Uft9rGufhTtmAQSze+WvNUL6Dkj1jBFF4vroJZ46HOgDvtmpKOxCM2QD+34zUju0cAsW918
ARpz+44m1BLV8/whPJxghqOASqNrSLEd/JRDQwwXWqV6wyHvFCuoYh/3DKyC3HjReNric75+tOl7
nHiW+ClC0aXqm55bgXZcRG/R4R4PBQi8Bf1D4oWY6i+WJH6PpXCIW26aCIfEVxNsX2je9Yxj1k1I
dMc9fPrCaz7JXXqNCpWheVw1LK50Xg5CffV3ifZlJgQi/HUSheLMA8ru49T6VpkHrQGHA3G3XRq0
dDEEKELs6dhEnBOxq7O1m/pflpxTkOk4djpEJHG3M7vSWUlno2FIum9NeFbKGXHQjCafcU92SGxQ
vCN9rBI/2ypqCHBtnVuq1T0jn71VQ49TxAAPSn4ZitluJOM0wuhjjCw4ivw0xnciJuG6YwuBlE29
PRkd7X1+SxocAaZC69BAgZjIzS7XCbcx6cLLwk/oFWGeQUyGN7P5MqWAdUkzDqQozKeu/ios1kQK
4EJ1aib1WTJlpzKfhN59POrpSR0uJb8wLr74aUaGjNF8KtSfqMFm+i0TkedLNODys0DMbqL5yzZg
c0SzS50coQrnqCh30p8MaG8lPshIu27IISNZdSv9TWh4KIeGo3D7qq3vPo4f33Jg/WeoYvSYNuGk
GtTdqSOrt3lJUH6VH1zZpgScaOj2hES7NPLPXgdCLRY8bd7AQRjTQUAGMfAu9scq+evh4Ve63elv
U3v3P6HKZdPOI9R6TI/WciaKpvleUxKl3ftU5HvFRJOVZHuZPzw2jQOxmIdyke4jngTzvlKfo/yq
omWMo1exn3t3s6TLOEyR18mParP+SIosKA/C8mFJ4NcI3ZyRjzK+ptZNlid/Kfb9Bk8VPVUxiJLy
NMT7WoY5vEnCTjO9zYpcffrtai+BXdGNkHBXql2tClPhJZUnKu1/ev2tAjGlQ6ip0C121pE4WYG8
51iplrdhHs5ZKd8KFaya+LKk3GvYKJb/1A65xLCKsM4lTOf2NfdcpIl1x/+ZPbd03/qSvggWXHuz
aX4lTfBPKB+Vrg7bkR0+jBrnmvFvHEBKuIGlWTB3Y25+Rcm6J6fvOR73i/xiICuuGSFI2zdNiJ96
QO2OBiM1hOmUwu4Dp5miU6UQuzlFi68pYuI3snYz9Di9KyoCoTampq+2OlSt+F4bpN6oCEfrf3Kc
e7KmhEKLmrHc3jbxAQFx5MSihe7/XCQwuQih1OihDKRvVK3urbSI0hPMaa/OE7MA+KrZaiXvRiuJ
nDYzcmcU2ylIBvU77ozYhwlFtbAmJzNCQKIqE9mhEtV9dYkEfyh2qmQx3+YydzAr86vA/R5p13V6
pv3ssoNlMjvRpm6FIqn61nTVNUgQ2Gyto53KcaE3mYRxuvgvFW4K6T40oYzKWMr8RLYRJJyEsCGX
mDFbBoWYwLa+FaZwaCVhdkxB8TR8OWQ2quWaw33UUleqdqvypZnwX3JQDKwG+atbaPFL1BRNBVcC
Z2k+CDrse2vFMTAy2pr23CXNm65LRG5PMFGyh5hd3WeSdpkw3gQmWKliTSAsQo8pg3epDlegfKgJ
HpVJMoVdXx6neVRhtSLYLpx5EzNoW5GXycCcY5hl5ERCr9pdq0peEvO8DQuaZJSz1YXgOfVVdy1l
yzE5RYSlOSv9p5WZ+xKjkXYaa6KPNHex0KFqSvOjCUejLsM0HpmNG1Pw/TIQo4s2+RnxIRZjWQo5
8KtwUUycYHEKqM6ZQuHsUEUa0o70BoXbYolPzCmlVJ1r+bLqe6HzZWtfa0G83CfzoJJmyngAu21o
hieWdewPJF1AZ6kbWH0mgEcqaMAkpFmSly0KuL9kvJAQzDVfYdKUbp/90u3BV+hG68Epu+eGuImY
7uYCvS0YBzW56ZrXYzXRu1YKzgTRm3KzjHQWxbajA7AYkGKk1TS9kYkGxUP+4NeEdY2r4SoxH7cJ
49YMxzXxRxQIo0xj2b4ms9eO464tlLBVBxXujZIpQ3OI6Jnz97W91cCpo/nP4Nym+B2mr2KwMKxR
PpruB+As6qrzEKdnqd4V8nzcrF/VBOwu6VA6eb9qvb/qPIdGCM3kW1FJOxFcxs9wi9oXUt84ViV+
iVZA5KPbNchfrC766qqW5JksQkSCGm+RVFeo9a/UkDYqH4IB+/FtkMSdnCX3NcqdqDVJu1MdLUpR
QtQCOtypX4O+M7D7XOrR+pm6RvRGcTVdQYpTT9KiX6lGj8qmVsaeQMlmQDaciQQVlJpS8z+gD5KG
m3wrRSSdPVFaRmwdkGArLgwgu6MfSz/Pst3YWodkWWDySI1BxTRDyNdLDDbWaIuT9LUP1FbXKpKz
CfjGnKrskC0tuFRybRlqa4FHxrw6CZBxyiTtNpSIy1h/zJLlp2Z++R9n57HcuJKs4SdCBDwKWwL0
ohNlWtogZOG9x9Pfj303PZxmK2JWc2LiHIEwVZX5u0Seu4/D6ORdDIoauFNLeT/hW0lR3ZimKc/l
NmsXZnFRiO0HYyvrkbifkHbmvWkvsotoF5270wfky3vB2uxmk0hXNlJ/g4JKpzuJ8CblqBS0c8OS
L6GXvLSiZGvkudm9ddOrXq5U+k4NOVmF0iagPMGjJ7m+eV+r+8GyqXUKl8nWnmrM1Iaf+F0XRP95
5l2MAqGiUM4sqnTzLZZKOhjJdIf0OSviR0WM5mGE5gZLSGjNL+ptJdbcpDtYxdEMnqQKlHojZ/ll
wWUhuZOp+V6YfGjaLzQtizbGjiajIA608rtAyh87nfgV+v5SCyErSlC4WNZtZ2zEmnk7jCz6rsmE
qQdqHPuMhKPqDl32GXvvQQfcyRIW4xcig54KO43w4zegFKOszCtzMbWLGneEfOz0peWdPGWveU1w
jHFuaqgQz8YwfYZF12+i+kkkyyYxv4w0ZD5JtzSQizHLb4FSPtcOZk/gfpdArLhN4cTNQ2iqjkk+
rNU7CWrcWGtWzUV5R1A02pDBRvMr5mGTADEc83I3BgieUK8KNYXlT10zqFZmgBJ7TrydNTICga9r
1hMudSlqM/gJGWZPWtmJhHnyF4cvshMkXBUqEJmuu3gNSfZLFbZXfV5l/X7q16G3VcWhNiLHZ4uJ
u6euuod0glruU4jUhZ2BvCE6tbHlOpJiLDqZYw2GJuji104KDjHVuF5tB+m17e0Fm/Yp1MuF1D/q
mk70ao83QXOzWDJOBrVemiBn6Gp22uTkm8JYNdVEBgjl/zz3WnhT5cTf79TAQcREgcyizePmLqQT
S9Np5ytMJQSn0ACBmi6CVh0PIjEvKiZlmcqrJH+bRhI/Bt2pJtVRlJfGyzf2kHAfuGDjN8tCO8V/
WF/gQHhI5TttEcCq9cwCk2/wauRaErqA4dNoYjkF6Uimjc38anVy0yKAIGFoYSr8Hl0BbW8kfaXC
REGKuhGhfRgtA39RkA+TA2DH4aorRkF/ty5FdxzkEXdLV4cFoaoQ2lkCca03tJ8lgShmPYI5aIuu
+w5KS9yjDChnXZC1xzYA0WfbH+C1/EAZXVnG52EDVEV3chuVTlfoTxYyFAweuWkci0xbhvhcNhWu
ZIwrUrYSKXMQJQrvdhQs2AkR5aB6gXtJdPpVFOT+jtNzPHUS4o2V0sgZByDoSBU2S9XfDYxAKixd
zEo1OmTSPEEg0uYEzGka7aIlwSzIAtdjUq3UTkLSOoABUoidWsk/+13ijoMm7pphfBskcEPNkCtX
qKiHc8u+LxVmjtnDPYhrXD1Xl065Vv3v3CaePVSOGoWoXvSxk9vWUa1hlZOD6j2gUk/mcfRaMqlj
eG4rDs2iPHvipBFgjZ6wlYngF09D/OHRfFXlc9C/KGxugXhozOfBANVVHmVAw+iiCHqOdMhijeu4
fDZ7u8c74AVleWeNkEyekSgrKwzUNw+3agpx6k9wcrnnuTbFldwttEtz10Kce1Npg6Ra676K9bdm
Kue9WmJo9h6GsFtpnuWm8aA8yOLTayWHY8Eow/AJiRQDDUwEGZVWWCiCe+m9kn0cKNFbXadf/hSA
kj0XU70uI+9JAl6Q24dwAJINTAQ3tZHEq8AaVJYPqt5cdlM+vxn7kDAsBSOAf6ebq0T+GAOm8wkN
XbH2kYZiB3jRTkKGTqY2wZaD9I193MjZMK1lln1rmQnB2BBJNCjtVh4ChbDgj7x/Nlt8QmDyum5z
3sXLekxXJiie377lpKS3wQNOLOTuqBA7HjfbQ//Y9khDdTmjW4lcA0RFnWCHLD1cNZTRIOhgU/3l
bqJqkZUnaNmETt4WL7Ul3/uZ/ZoWKQU0+KU5phLagku4A6LHZZpWT41JeQfgFpndjkDiSFqgG/eb
YWlhiELBrEOICLeq6Haq6CJTZ7bELJCgNyC0Uw3Vi2Ei/y4iw/sF8MsGVn6ZavHe8WbRcSgB0lHC
9uIjQcbAJNK91O4F81ycmv7CHctnch1Rs2i+k/agnKQlt9i6lJZ9kmYuzY1Tyv8q8TRvumbdyohA
JrFlPOgMW/GgIGqphJM04TL0RuYYA89Iz6PPGyuVXWHdAUHuqg7gW5hHxc9XyKdTv69+DcyRzdoc
/xBqNRKerYZ/zmA/aJbHaalbqPgqFpZBtGHx3XsAeflg/2rjCuo5oOuWcDinpg4uoxcLzAkDGad7
ZO3luk5ssZrsEvg10O+yCLSPWkh2/dwud1qL0kwoFWJjeeOpFMNR7UaRQVfn8xXWckddihOlNtCm
BzZsoe6dzN4EQLKMvWSJsxWXjuLt87G6M6noNREsagFYLBy2sW1sU69AgPn1cxkjTumHVa5rB6bp
Qd09wkOOeCyWff+lltY2jey5LnjD8F9c7wF0t0r7ld+V65CfpdRo+LvHXOkXRvTKxr8a83Qb2tbK
q5c0x0G7Mx49NDtFwWxvVCt1rjge2O5kdQ4y7E3gvXgVuyMfCuKaIJzuCt9YNLDb+jAAxYrHgoi4
vGeci3k0kXpjt4Z6lp1y+tJRajVeuy6zV5shRsQ/XCqnHm1c9mm3z5J+bq1PdGBB+ObLECno2Fo3
lN56crp10+ZWQTQqxuTGo9sXHSayCPU4nBsQf6wftejF64+Up3kDhlWwihFdSNZCbqSzmlcrO9AW
FfHxznjhYrTBX9OlLzWBAn7MV5303Jfx0iTJ1g636vBUYEZSOwai6bIjwvpCc5hKUjlJJwFGXhZ9
z8YeEdjSfthGH6x01VvHhvUaMBi2K5PlYOmMFcfwlmG8SRHkqbGJygxhgqlsQ+ogHfOmV/u7ujv3
fbgsRqx/ZrHRsBBgCpwTqHjxwbc6T0rqIDuRXVn6jB65wz6fg5bRJvnGsIlRexigdGlwrsx3KTzL
pou/CPnay6i+q8WHBS+vlKS6ti95NuEBjfqPccjx1hfZi5JHxyIkxLbWmqMyWI/BJJNfkE5OYY9b
KdkWNhFzNWPhxFoBFYvoKi/PwQ/4mRYWxIr3hKFF9oNPREmcx1uwY9YWu2duxUs/R34eQ2Xu2uIY
eGeamSCHFN6m/sU2uSjbaN4Y0YcBcNqfR+mRej8svWNnQF0NBADIfo/Y2mvoN4Dk6f83TYwO3Oj7
k4wkdUJpa4/dqqE5ESJMZqrI9mo5upORbsbAUO8ZNIUmVmvwTIbNMBctClxF8dm7E2VZGOOHKqz3
TH2zkuMkWiepJAQuao0kK7X9vTCGNxTseWzPOw8RuTfIoMr5pTrKvfRRqUDzaYFdP2pavovswoRf
0h2obIZipNcldkPLoLJGeuLCt1ayWCgV0wlD1KXZnkEzi0atHIvVTDa+LrRtnEIuN8LbDLF21qNg
ERua69sDRoxlES0VCWUp0vZWd9VqmUV7SXj3mCGa8KPvrZM//jL8T6y+UPl0oaYhuWpwrxinSNKO
NTh7ZRV7aZAdUxeL3JTNe2uIUUIFlragiSPAKe0XWBFfwx7XVU9CWyoi/c3yYtJmu5Ipmkn//+W6
lCAqVWLaE1FKEGclVuC25T0Zw2IK0BxhmByyZyHeUP5N2kcBWaAheejcQaKGYUMpnoQ5PdAzrU1O
nUyBG7F9ed9hgpKa92GK91ayHUuYDj93wyzBWmEhGhpX8TAuA+HvJbQG5RDtjKjYqL6BR2YwFm2h
qi7+n3lilKBO8qb0QA3CIniqYnmuo2jDYcvYeBTDeb1o0n7v157jQ6/k04guf4pcTVhukvdo6OpS
eSsm2wyAVoh4lZ5rq3Jamx11xQQHgOu1iritZxqAiVvNTXxA2oPWv7DxtsqzGNe6x0tzsFlS7N9P
AfEtqNbvKbAL/8z3odsn9NyiXtu0zJ54KDITNuY8mYshv2uoJJQS0EBvlr3wzqyvTCZOT/rKEclr
Q+xUessqSQqEiXaBVCoqJFfRROOEfs0DVrJ0k9Q9WXSAvFHkVnTufuiW8DVl32+swrxnalXh1kZ+
quvzGCw1zdVDbVuAECvaY1PmlNA+jcA8TzxtVpZY0vKFDOuqicFJLulLdCtadoiGFuP4M5a2tS1n
S1+J1eWkTB+Ded9TmxXT0ZY+0+EZOpwW/eIIZSgOwbyGmBwvjxbQtclooNsUmxLlg6hXcqC8d3WB
yDjdDAAxarYR3aevTcjPww9LTcDCJc4+m1ywpyYPdwMh4ExyE+/BRLPmadNWh8GfqCXa4YDfBRRl
nI8c5ONBYmF3soEVQZmF7fALy1Bjf4bat2Kupro+psYBJhOaeMRvLJX7oMpcDUd+ZFS7ZDpWerJk
WOq8gjvS0lOVvVjR01hxDuI1F9ukR8teIRfX9hXZVHElACkvfMUit7BOhW5yUSHCzxoUrajQ6sna
VdK3RmRugm/YrLDBXERKbVjgzRdzHEQBuXR1s2LOkJOGwRyKd2TUoIrjdoH4WTWF43edm0973cz4
l2HkPAiRkLNVKoEWEaJiScyS1VjcpeqdSn0jL5tpQ2YswP5sIgfJGjC0Tk8X4suf58Uah24IKmms
AYx0fdl0h7J1UmAu/6z78zKjyEadrX+Vl6FSACMifpRQd6CTQKkU3CEmn8Xau6B/hk1AXyV1EK8V
Dl1p3wZIUZgbGyPGs2nKVY13BDsQHmA0JYPjFWVF6aVOWGeLfuzvihpyYxe223p8GXU3Mg1HjbdN
dKqHnYlgVA0PhSzxaQbxS5Hqa0sInt6HXRwrKduYFixvZaPKxBopvVN2rGnLgfswaoMjzeskcKdG
bHLbZp4exi1a3LyB1x6MJ1n/NtIMXZe5Cf3pMSrfbKVN8a1gdSh7xcWd6o5qg/whXkoRAlmx9S93
1L7TpvPm0UuBTmP9a3VvnjXFo9y1dyF0TGsRHF1tpc7HJibNg8p/8KPLVxGeDDvclDxp1VMWsC6O
VrXrRtsJeTRIRKWEjfyaMXnxSm7qPWZjirsH4ee/MGogAIAQWDC/bB6pay8mKLkzEJWMU+aO3bth
aMBFLfCAXyzJxQJPrej8+5akcstR7XGtyOPolr1OJGd2l0cJySwBVVjWNaArZucPC080DCkraXvL
oV1OOQBEXOHuBHlqh/oxrHJWe+3LjIYzyFjRG1U9+pJiPl5y+2TXpL93/c5o17YCcODbYAm6jW5T
DMhEsUBhSZHG53I6IO2MlV9xlTtTTVIBevgS7vnF4mgf/HMJCWRgnLCrhRdVb3pzrEzMEiN+sH5I
v7Ias/NYe9SoLcp+pXyymNVbpS3lV998BJp6V5XKRlyyIIr0WJBdZOYiXOXdqQI4hlOblHjmA4IJ
iGNL4VjEMjMYxqI0PxluRM5RNKy9/svHomwHNHCBd7I7yqRMjMUhqxCp4a/v6DwZ3Grg7euVg3fp
HguoEE1+SRTjF9FHUt6u0yR60Xz8uFk63lvMEjiDmq4oPRsdzKs79gnCJwVXw7xmrVXtvSCuB9l+
GHyMzVoNpbmszoXVrmFXlgVBT0WSngPysqibJqRqZAtSojOZAXXfqL/68SFNXR95NqrQcETdMB5D
Us1n1NnkByD9DSTrmE6To/WeE9XzoK4/1KZYspbcrg62LZ2TFkuOAftoJVDXpbdUQYaC4ayPFGbm
WYC6urU3To6VJpTYpGNJafedXj64cMHYsqVm3iHYKb1zrzPNUJTL4lJegLqVxSuW37ZfiBA3G/Op
TDBy7hXrQakuEBGJHJaaPKPcOsho+CL6CyUmzNnEf+xVw0ApgeUN/2IQJu6UZZzjU723euniiTyB
7uTRQ1kuMN7ixT+GkKEj3dsjelHyA2TuevBVfGOADAs/fRDt3BvvFTJZpDXLEktrYS8q6bVvENZE
i9ZwhuoV3bfPYFz5vvY2Qf8wKuvOW8W+5A7h0YvuErSntjuo56RcjP1nls7t7C2ElTdfQwNy6qmB
RQ1fAvaK/klO5hZDqPqdCsApZcTTZPSzU01/nx6HFMRcKBeRZ3jnWxQ2h5hNw+5OpuFmw17tnjL9
LDrzIPnGa8HZmYg9NbArd3uoyVpuH8tg09rPGsVyAQ6edF4+r23TO4i2d9Salxbi8WhVTGA0KyWj
SfrWOtglYYc1Kvs8sfStdjHVlqUg8hNa3KnIOE+Vmkq03jPt0B2miC1qSsEYU+3QVKixtHxctZKA
icrrjWflbAvtqC47BFhOie1KSZ9L+SOJxmWJl2QsGG9bTRMBOF3Iv2RsR81bK1G1ropylUi4pRJp
qWACECTCpHfBZR7MMA+mz0A4wosOct7YQMzmplBkOg8F9TSo5tqG9K+B9Yr+JYiZAJ+pFDAm3Iay
1Gzr3OVU8ciBt5VBQTRixyvTV3Ln7gKZJjrHExwFp87K2H7HpSAjZ0iXjXnQ1IOqrQWQEAykbN0l
tOr1uBOGMjPKstroVuC5UWD8gpsgcASauwqIkIJYDHjjnaJ/+KpYRXi84glGO0aBD8sRdBpLXJuZ
Kp4sArLk6D0VqF4DqJlR1ZfAt4VOUSumTaXFu1Srz6GO5FdKHiU/3HpoMwzJ3xt1qM1EgQmtiVa2
CFbqhCGChLUhH12iNjoIwOxE9s9Mq56KCD9DP8+lO68lMnpMDae42I9iWOJTy6fasblqF6eyGbPR
laWJutvUNO6zuQfdhprPZx7dYqAOmAXCOp21pfxLKr0XKYIWhpkyTdIOAuPT5LCukrmCMN+u10O4
MEPKlWD89qNom9ko2DEqUEEZOSDdeFF2ZsvWbucWMrZAyeaeeQr8cNegzTFkUIpLfZ7gwM1Me6NU
hDo9qBYxchZaoBhgF2atKd0ITzzDvw3chbX05KuVa8MMNEmAYOPk84uQdUdG6U4T3G42fpY2MhAJ
SobQl27EECXSOwvUsEJg2oZIilAFzjT4wDTJ5rVe3nt5djCT4Mjc5PWQimPR7qKeUKW2/UJIE0kr
IR382HCJ3PileMHWS03ZiQPMCVT50JD2DAxrF3tonKIBQfG/46iUS9bV38KorgLvYj+bUsvusdvM
ZOd9esbwPLtEJp76GZ7BHyITb8RRXw/XLeKoM2TVQMGnLwLpoWjuG+/phxu4/NC/3IBxlaNe6oE8
JpqqbGW5Ly4CUbXajWoQIUU0YIeUsShf2rjHGmtUBhV9AOf61foCWkmfAtQHP/yOGwG312N440bN
qs5GnTMN+0t8boKfHQpwMbnou/ApqfMycRg0DufpSbsIvEH+4dLWrUdwFYFcNZo5mRYnw6ATrEt2
l+l7Moa8YQ6Wh1r6HDOeE+4Ge23aJttOW/fK2mzfhoagg5oPTCqXjY1XETdI2PwqE3UeSfYnp1gd
rFi/AHMZT9OclWAPen1SjdFRRyo1m5sq74PxOWMbrt+0UlmF6D9kG5N55JtvQf/IGYr5CUumI3CY
ecXA6Il2FRnSJtFr5PUkv08tFS3GeT5sDS9+OjP9ByaSWBUJZyUr+03usFVmq7KtVkrcbLJAQouk
M6SVqvAzoT9Qy43K/zckOO80WNx/v9Ib0zLF9RDVPkjrzg9KbRv0tYQSPGk8jUTLTHoJcxlHeQjy
8NmrqEX0zqLNNFUZrNUghkdvEgyGlj58VHFyAe+TYm2S+khGT1Zn26ZHllvGanUaLCoWNffqh942
Ixj4XgHDsxFmYUUKIQSTCX9pK2rvhwWvXT6Kv62Xy/f7R3R7V8RJnmbyxHTJ4O7gphvvmC/D2bv7
VK/iZiYv0cvIs2fJwS+IAHi26Wfn1hUzEHfHX377zgfGqp2MwHv+02O+tXSuEmMDIam1ZPnana92
K4K3ZIQrUvmL3PxflaXOClsDc/Xn4JEXZg+pLlLYMOqxXWk0G2RSQskkDSXnpoWD66inVyUp/u9R
/RzScKTEtBrHMjjaSrKykK+3PlHyI9RZTyqrbKh7tLvH/kMuHhNjO3wb4+UCFilk0yrN7iPtSSL6
sZgj0fEPckAU10XzsFd7gWvruUN0mJkbTLx6O0fDeWL+9Nw6A7VPweNoLGQyP2IyUHcSVVrrWtS1
0Oqsk43/0ijI3NE44bicTzpG8kXWg+MvSV28v3hEAZ+/ewsBD35Kh3E18k77IFevOPbtm8Zhw4HM
F5/G2wQWayoOEMlDQXiBtEFlWolh1pPM1s08Aq4yQB2gsv7JeoaTNrQ7jbOZIrjtVvAxuPjqfm0S
htTG+0v0WKo9DCQEo41TP+uClU1j76GRYJjahAikfzd0RNZBuwjTaY/vkmMzCNSZLJusXv+YVD5G
J/0pUfVjGO38HKGPfUjRVJKyEIF71fNmXNeqjjj1LNR9630xoacZDtpQzo3yfcq2+KSg358qjGUm
00oKdh3SobD6KMBz6jlmn1DKc6WHLXHi4qwW3bFqs3c1tlybRk6hjkkzGlfC9wi8GLexYTu0R2E1
H4g/oIOmLJ2J6F31mI8+FIsA4pjJ14W/Sr23Wt5ndAdgEYUuCOQlz0slogWt1ipO2Eq1PQfzBOWg
oSfO+FVxv0Qyi9ZwighnKah8NSa/ac8jDgdsaFH9WI2bNtuqyCYqBNwIA8sIL3sYcSgY7bcgic6T
8XDqvWOo3+YExMH0P4wZ1nBs9V2anoi2Ufy1bZL7E86pf3vmu9eY62Lsfv5LrYa/RBA8xdkqkx27
eIybU5GprtL59xLFbNp1+LiZb5YJJ2ixy9RasBzyeIaiu0DX2ab5+d/rWbsR+q9fHUetokaRTL7a
zmxNMocs6sp8kRMdhRjcYcQxICNQlFy8Sih4DJHvxpCkgvHga+EFc4KbqsOvrE3PRTIudWRXKQR/
wEQtwVwkH+1MVbWrvgKSwm3TVwUABAFVVsisZ/OHEbx/T5W2xFVV1EhV5lthyD73rc+lvYlJo9gh
CP9hqoD+1z3YElfxvzrKN18BsubOVRQZ70n9UzX093LOuk5y9+w6N5M6T3aGOsv3NB30fqQQtJTy
3+ODTrNhuN6z/8PkpxuP6TrNXcpJFgxH7iOmrXmqHqR72KFLZmr+P17g6lMaRNVnOpkbO9RHE1q9
vfmiPqCJn96MHzKSbxTA1nUYe1xKitAiLuG/DR/ZR/ytf9cn6Z6OplGW4qPZKT9d6ZKv/d8nL/XY
f568qRJZqobSfNd/M52Ncw4qEf3yvaoTDe5Um+Cr/SEw+Ea9bVy+uz/O+JZU14SJUOqdFwNyhxKH
KPs2yqCcsMB/r3Lx929YGFfhuZl8KVISabiDJsKtRBBgRUAc0ljiag0/mgkUq6mfLFC77DI0HEV8
J4UfHunokjchJxvctNtPKJWlr7gEBw/jtV9DPlXSQmSbIGaXVUCnCzTwNahj2rlGarsa4t3w4jYo
s6UHBUkfSM5fXIv7IPlQlHMQdS64ncOZWim7mrgyrQasjcOXNtvnSMjJ87ATjgzltWJOZzssbOmp
CD6UWD5VE9RjlLpdgEZQIQ3ajqAMpJZZek+lfuqY+N2kewQfQ8EghuG1CIlOZyZDC30z2hvJRmtE
xX3XZx/D9KhW0EZBuq8GTDR0ojC1EaRZmBSW8+9X8PvD+e8PShiXD+2P18xZ3Al7LDAEkOWFyZHc
X6l7C2tQErTuHTYIE71IQLs/JcpJ0g98gsuS3GFUVH1QzZBIDhq+9RjEPPF2fWl9SzrumLS5WPne
Cr4dGVASFKhjWEdwwrZCvM42wA6DMy9ukb+blYMLoLTohalD4rVS15D9u17aNMlOEpsu3dimgjjv
IUGvkSCtTOpTMa7GqD520AmJDdFbtM0ygfabGUFwMkL7I/cMJxeftbf1EIvKmMPS5gyjOC+a4RQP
/bvmdSt9GB2N9JUhIWxe9ff69Dpka63ZWdP0Q7Gs3Oqsrs4BuQFyMcwaEqlZBhIRhriuf0m6/6j7
WJU2XkqiMHEH3Q8dx9/3U2Zu/OcLpeToR8Qz8rbxC/NsVXF9gInEMJLmuU3OfpYREpNYLvK6mIA8
YRnHf39KtyLY9csv+uNTkqVJZmsata1UV7C4k5ct4tE8Sy2FYYYqMLMGH6vkwZAbMNCvtJTnnVSj
5+2BTVpQ7hzw1JZD8dP2cquIuGpTBt32ZDW2cxKmergwhDuO/Oa9EWsdwTWQtSI0LIZiZWigUy7a
ywJB+JdxLk5h99Y/SvQCkIbv/Z63RyrQctpKaKJY8QjYqSiYbUIaz7tZke2xsqI3QFFSbNWZ/dx8
x8kdKnZu9ythAjzoDSfac8WsEEqBD2pHCVnHODO/0C1J9Tze1CQVYKFm6N0SqXqTkcQ2K19xTlfy
LD0Shin0eVyfSEOZAh8h4hbMPvthYMHvKP+/7AH61aGijkqZT6RH3ZEKv9BW8QYe5A7p5ixgXLU0
exDMGtMdc8PQVidY2KguZxLDzoqFydwnk74udr0ZleUKIO/yX7mpg8vSJY/F0YGC3rQ5Lrpl4mBn
POCb2CdLit074pVR4y5hH9fJsl2122AuFni3flh3N0vIqwPMFL5XmTl3xdhmB4//Ul3KJ7yvBEwz
Xrx3yWmam2se82yY6S7hqM7Xy6PvxgvqkC228vKHg1S50S3rV6dcOLXxwPatMiEOmtPFruJcHpE5
Q57rkCQwCxfB4w9r8O/1gdCvtvMKBCCOL9fydtI5WzMH4Th+kOjtZPP/EYjTr/Yzu0F5UqmjdefZ
qNLLeC9U5H/ZEKs/vLkbrbx+tYM1cleKIe6tO0W6eC1bRuuUUU4gu7Swk/LHGTM3dgftarvKNLsi
330CxIBeLfrW1cdHjh90DtaiNxmTUG8FZbX9U7VzY2PWLlMS/tge27zvSi9BZd+1ZNYThSmVmxSk
lxQ70lp6t1AZcZL98CHcqN5+Izd/XEyDytWTBIoObGg5yW8axnLzp0d3o2zTrvZVXzeLMdY1pvP4
1qkr8QCSxvjvD/gWtKRd7UWWlYrcDFog0ConIimuoPDjwDYbB8MGudqDORlz2cKfWyDnOSgD1HJo
kGrFtIBgnhoBxSMDZEnV1ggpaMsG5CK3/dkwyS2CZJUUkhH1JcNxyGKXpXBr1qq8TkQgb1siKtyh
wS/TYR0n3SoTL7pKKCSjfT1UbeFkW3ciVQgU9TwytxLZ/mxJtXWSYsArkOg5QQlk3/37SdyqG+Sr
bSMze89odSXdjacINSSDAL7SYqHCIlxk/Q7SK5jrf1/rxtciX+0alhcUbSZxqTwKlLXIqgXaXc0d
LlLWf1/hxprWrjZjyONqQp7JmIyaBCGiydkRHUIYZqrxwyl2owkT2tXzCivDxJfEJQItDpcVAkPC
zANj3lno9QzFkuf9YNU7tSu8QxhU7SZJMeaRSxvhCCsmN2Kb/qH1v/E8f099+mP1BWMKW2+ZA19h
SZkabgQ6sDEsf3hdtx7m1Q4smZoZyYM/3knljiEQ6rAQNoE3P00XYT/6SzXw+zz948fXnafng8Y8
gzCpANqJsK13nSrP/6cPQb3adeUmTJMSKe+dKQi+0WX7tSbVVa3796SLflo6N7Z29WqrxSEbTOok
c5GRur+NELqnebeJUh2AKNgKezpM2mjNCGp3VR0Nzb/v7ca+qF4hDSWBOGXpqQOGvcc2fcmjHxCM
y8/+yxv5zS388UaEBWFclfxdX9nE2SX5DyG5gjE0mJuT+7/99qt91wybtszyy2+XoNPFIoyzH5b+
radytfQr4jOsKuUvX6Ldmvjcyz8MwLqxDNSrBd8y8jT1JIU/nLikIo+KixiaoL9/P5Aba1i92hOr
uvd9SeWvG1YwY0KHp5Jl/wN2d+uFXi1gdESDH11+uY0tVcbcdDHSZ/dCd9B5/vvn33o4V0VUkHr+
1CWob3QVb7oG022SDvFBo/3vv3+jmvk9D+mPbzLM+sknpTffmajZfXnyZoplqWu9IwGQ8X2CD5W9
104QAOQqUaX/vuqNUvr3RMY/rhokaMMmPct3bdi+57FmgNNr6TJOSIDI4xZbBrG//77UrQGdv8v5
P65ltm2OOWiKdliF4r38OKW4px3pNDxqs59A3Btv6Xcr/cc1ijAUBYNSo12j5bQcWRkSc1uK98hC
rlpg8P9pSPCNL065Wt7JENqK5tUkxaK7xwqUhE/WsJVGfHP1ry4ofgAfbqx15Wqtl6mU6DqS1F0n
i/Cx5MVvPTv3Vv9+JTeW5O+T/4+nFfiRb/tFFe10f9GFD1F3kIsfVuStP3212iG7G8nTk2gnESOa
WgORvvOy+uFEvbVWrpZ7b1GfKh1PJX0iyD3D9EUYm0LqoTORJfvTPnvrKlcr3tCiDgXp5dlDunXL
6hNGJmKghDcbyAH5+vcruLUq5KvzexRK040JV4mI4arcqGNqAwEPM8x6rbTxcDeUP+xgN+5HvnzK
f7ztOGxiJidzJbTHiPfBUTH4inpOLH3FFIkfbujGi5evzmybwbhenBM9OdrPXfKSJDUJHR//fli3
/vZl1f9xB01q2N4QpinpCscOQy7R3UET/vB4bqxo+XLRP/44HrFaU1G+/x9157UcuZKk6Vc51vfo
gRZr0222ECmZ1PoGRrJIaK3x9Pslq2aazCoyt+durNuOYhGBCER4eHi4/99O3aEj31EDRwD8XKw8
tThiAb9YzOLBYlbbru/7nBa69hapNEoIj7z6V+NysB6mvDTLcBCoqphHxH9fGopK2yMW6KtZc7AK
cqEeYlJykl0su4hkiMhWoDe3r2VwK0T4jjGA/zw2hnWwDNS0nHLTmJNdgaibIJ8p6fr7OfPnHQH+
6OfPSu6ZWutRl1CImDFdCDwaKpcCZJhquXz7fRtfHJUM62DSKxIRHDOOkt0QxGiN63k/nUlC3pEc
jDmSQqKTc7DXebaK2CNVb/CsOVdWeCzPSWsKKynohyO28auBPFgjluaHXa6X6a4ZzwT1BAjSkUn2
xfnZsA4WSBNOqVmlWbor0ZmwuDegdIDqert78e8bimwhlx1LP/mqEwcrpZylLjSzKt3FZKVXxm3b
HLEgX82GQxdXyuc51K1kZ87CUkVDpiZWHkEBMI7tqX/2qAxL/jzfulSthTKnhU4AKdAiznLuC29t
jRyrErvfz7evenG43oOIlCSNm/CY+uxOvUp8EhjIvSjmY9z2rz7AwapP9GLSpTHkukjObtOmJcVY
ePj+5b8YIPNgpYexIlj1nKS7+aW/lp7LN/+eetnvn/3Fa5sHi71V2j6lCDzdtZOuIRIn39WqcCQG
8dV7H6zxFg2Zn+kHHekHMCNv9UV48f1rf/XogzU7iuQpVnHAyoJ5wbUlGZGyipTNHOsw4ZBH9lPr
fzhCB4vYKDO9C1pGiPIciF4dihLf9+HP26fxfiX9cfusgLUhk8eMaUnv2eYL8dzKt+XTsX3oq+cf
rFyra7TcDJjzQD+la+7o9xTumpJkm+vO77vw7lX/HhcwzIO125dFFIr7DJNOs7PT5qk8Fy7ZMJRH
xQkezJXje+QQf9/WFzPV2P/3D8MVC6Iumr6Y7IScJDXDsxThyJO/6oVxMFLh4MtTut9KQwEFnCKA
1NZonOpQliMLshGp3Y5gU+QZgd+B2jlXaI3SM/WmO22bQl0WaVtsMJS+931Xv/hyxsGoqnpTtEop
JbsKjiz5affBjbZPHrOpM/i+hS+caOM9CffDaDbiQOU6MMNd/kKtN9mGqWmnd/KLceHfcyT4vpWv
PtmBTbSqwhBBKqQ7IyTMShS7qOsjHfji0YdM8LAUB3LeeX+RIHtmgDSN/SNv/Wff0DjkeIuZMtXU
/7BuZqZZLlDZr/TliFLkULnfD8xXTRxYxkI0kIeY+2TXo+ZFnTySHjoR/WPnsK8ef2Adsy6f4Oni
d2QZ12PbKVoO4ZGgyxeG9xConYlKC1KSRw8XSHYD1Knd8Sm7+n5YvnKY9IM1PlaRJpgDqTYwG8fr
/pyclz0N+qx9bM76x+b5SDP7+fcHq6UfrPe0ipC/SOgEfDfYMdOeHWEjYyYtIy7DgDYrR2bpFwtZ
lz/brDHyLT8ib3VH7gEaXFqL2OBy8O3opTy2gX+1kvUD12YPr1ZRu8M7CMHbAlyh4gdT7xn1gnRr
NP7NY9eHX625g+VcdVkDdplhq4AR+sKqw+h//0W+mLCH1Q+xKI2zXxHw7wWk3MAqCw8FQlnfP/yL
1z4saVAGoZstKqBP2hKwBDugL12+P/k/Xsb/E7wW5z+nTPPP/+TfXwpk1aIgbA/+9Z/XRcb//3P/
O//9Zz7/xj930UtdNMVbe/inPv0SD/7VsPvUPn36F6pno3a66F7r6fK16dL2vQFecf8n/39/+Nfr
+1Oup/L1H397Kbqc8rTL1yAq8r/9+tH6xz/+pmuSbJmmpeuWpFLFqZlYgP/42N6vP3z6lPGc06J+
K9LkL2RinvIfRx/0+tS0//ibpBt/tyxdxVCriqJZ+/vo4fW/fyLpGrV0FLia6v4neVG34T/+Jsgm
v6TKmmmaoi5p8v4irym6nz+z/i4puqaalqVZhoTp/q83/vQR//VR/yIB97yI8rahy5+sg2mJ+vuT
EEvQFE0VD9NCU5PqmsGvwrtuM9VkSjT38xHH+GDN/t7EgWffSgrHnJkmXPMmeOrv0zPU6lISV4Cu
f/gcvzr3sTOfV9ZvLR3m6qaGgbqHSUuFV6/O0yNb5Z87YskWn1G0JO0wLhrkXZ6o4RDeDYiI2d3p
fOcvxOvyNFp83433y7l/mexf/fjQ0H6Rf/BbVGk041IewzuEIRVu22fbWNSInD+HizUlExttg1T1
1j+Hv253a3QATxVvItXKNRfJWneLRWYt4PR9/1bvsevv3mo/+h/eKo3HQJ/TKbyrkV4gT2C1KF4t
r1u0HgpjT+Nt/wi1U5eOjfrnbeX3wTjY58Ma8eTKoFlxI7n19bieTyh6QL/jpt9KGxKizhHIiKnW
2WyM6/9BlzmzWJYkm5quH6Z3CJUQ62rchnfQoUhj41zxSIL2g4kaODRkWz1LFhGaPYOdPH/f8mfP
42enPza8H5QPY23JtVyL0n6qTZ6BTk9tz7cvxer7RiT5D4v/YysHK7NRSJ9V+csdVRuc+MoHsdoj
MahVpkG1QB+fhGSSU48s0/d7+cOZhHSDKhuyZuny+3t96F0fFbFJVkl4pwIazRsKtAOYCYMJYK7U
oN2oiL04iqFfZBo1F9MI2Al5xazW260h4cmjTAiLF81tWGZjsUNW5dRqkwT6DMU8Qv0o5OZtgtqN
l/mAcyNpXKJW8VZMRrgykOezpV6AKo4yWJI3d5BxgELO5bG8rYOD1n99w3/18sABAzltTKMoh3fy
Ujhrzyl3uowc6TSw+9vpWXpAm+JIbO8gzvh7iwd2I6egue/lObxDbsh0pMJGzcvLPPQSz4TQMe/N
Y6lj7/kk333JA5uADmHdo78Q3sHPfapWPrIsTudRR3giornsiGgtnaNZ4mYeBCBygBG0Czy0oPpk
hU4vGmnDKlym62YFSQg28BkaR9t/74D5a1RQEtAVGcstH16WzWYvhnnLO0Ij3lqnmRsfSYXR/7SJ
mpLGnoDUjC4eZgNObVEpah1Fd5k9Ofqy7u1dcllc1j+AHIHidQTvZUAR4cZ8mLehO521dxKpnV70
2G6nbocSrL6ezuUrEXMOVucucH1vjPdpm8ZaWEhX43m1QkDUfwXZ84CD/aNWwUJ6F6JbnXc/knMu
bexhO9mlja5kcP5E6tIRI/yeDnb4nT/28GAup2EliW0ohHdcgcBL7d38TLDnBWAiwlEuKT/oq9pg
I6/MNZIC4FIc3wYguFCfdRsA/SNUCP5eXSEYY1tud+T13m/Bv3u9g4k/TeiiqFRi34HgPZk2FP41
t8mqW6ImVrhGgszWctxIG/Ek3CjnKP5qR17gvUrjuxc4WAeoCwxi7zMDAIadqJvwAcmKFUiI7XCe
ONfGKnbHrekmzl29aVwAHEyKalM57abZhQuUJC/y5/Onl/Ei9aJF6sTOPcADV3kwgWS4ECriXXEn
XzZb0hbK3bDtjhhk+U8bgSlbOn6oil9jHYxfKCeRMMphdAer183XNXc6S+tFWyCNuYgXhodNLj39
ava6s+gHedPk774d2Yv2M+i3EcStVUTeAY3+gxGEGilMph5Hd9GtfCu/QuL5gRYAFcSAYVCWQc0Y
vdpjYbaDM/hP22B+aPXAuZgbyviVPIvugL+caSvBPm9OKB/YDNtjS+hoUwfhkLo0SssXaCo5pW6O
UklW+CJao4FwiuEsvO/HU95/su/G88CDqBQLZcEij+7UJQJ0Lqnjp/CU3fGECzpHOB2fBW96ENeN
i/toD+vmCoENN7r7/i3+vDA/jO+Bh2FMWTobGZ1mUS6HZbmal+lzeBY+W6fBRvPIWN9RuRLv/FOq
lI9le7xnJv02BqjBqrrB2c46zFzKwZGSusQYdN7spm58lrrRNqXIH4aZg3ToA+XJpNQjObeFN966
u71I4ZG1ZbzHc357C13UTNkQkcQ5rBSZOpIpCpUxuF8/Z3Zk31/tnm8X0Wll5y4zDk7HtrCf17tn
w96CIrYpIXE82fY2y9IO7fO16mTOGdBSJ9tk9r2+fGxsZNaW19iQcHHpJc7qJHQXyEbyvPW5p9K/
3n6+DRZXmX3mr9mFncXWoWLWpeLe3qH0Zjf248XOWGyL5eNFYp/N/K5mLwxbc9WlaJO9T1nFYnfW
u4MHrNd1UttZTu756+L84fLFQ54aUqM3LyJ7dyaS8y9TgL7tXX1ztlO9x2s4WPZbQk93t49uZV/f
VvzzC0IkztkOZcR1Zq8K+zq1ad+WFop9v/DXgpe9D4C00Mna56kNT53t17NHcOn2ReFm9tXpZP/Y
Pc50wd0Krnd5Ztf2Serw2mt3cbG5LZDB2NGfH6gTLW5WP4IFTHg7dUp7ddM5vvPj3vduH/11ZBfO
OUx4LO0VRbVO4ZwxlvvZMW6f+R6UCdsEmPiJYK81+2J35fbubt3a18vRfpyWj1vnx+gq/KfHkU6J
DqrOLnu5xZs3y7NHTmr4XJazyJwljLkFRHL7UuerTuc6T8kc1WXdLXh+a3ukdFASwT+8eJrnLU3b
QZzWca68zSlIjOX6fDHaD6sbXlVxlr2zbuxziFnM25O706tt6pza5ycz0/lktSGL36lcb3Oy8S5P
THtjufeVvV119lXtrTXvhEYcPC2bCwvZfnsy3cbBI0Uf1F4+kCPKjDsPvHZj2pj3XWef5ra3oqCD
jwuqxTm9ku2VF9o/5oXGgCqbl9BdDgtho2xsefFkn94Aq74O7MfQyZY6A+dd8rfS3gT7bxfbt5Zt
uMhqOSH/8eTVcLxNufS33kZy9m/2WjgLV2SyoXZ4dnpCQ7ynUzq7s8j13jx3s3zdOzre6Y9d52w6
z7JvMGiiPZx7ubd8nZ14VXm7bnMxOTv0cBa9Ky1ad5XYqx3gOEfe3LK6gZYzZa97d4Ggp1e7N7e7
M82+X1FibVOMuBSX3qp1Dft2t73gzRMXj4yiGpTD7W3nnd0mrl24b4p9df+DmbxfRob9lrne6ubW
8c43QCbt0+W+uiWz325X94PN6E5ufPp0UtumffoQOA/TYvQ2XnuBWJU9e9C7loULMHrr2+zt/G+Z
2zhxixWDXW5CZF146v55oJxczRX2L3Tj3fB2rbfxnauL++fB3o5uw4AYNitv0dj1+voWVSo8UYSH
nQsUMG8QPliVp/UmdzbNkVPke13Nd/btIDYrC6aODB/2DT00+17Y3s/u8w6wIaPYOSzYdejsVEdm
6Avn+XrZetn6hbBBtb4zbaqToAl41UJxrv5nXiHCEhxxZck0DovbyxiaiiDUEZGDfC16UJWQ8Fyj
0we8c4FMmjuc6ciQ2bmnULcTHjH8B3VIv3yLD80f7MBWaIW6mjd7n1C+eCxOx7WBHVxGnnLqr/Qz
fVFukrNj1U/7hx5+DEvUZE1UdAKLh30WwyTqTWWI7po6KiFU+eeWjL6OIFVP4DRgH4N1d4KxNo5F
+f7kv1kELPX9eR5d972L+eFMn1FPMoDrie4Gb16Lb+ab+jDcy/ecSCBfngvX5k+X+98KR//frmnr
pzR6yv+yu/r1qfurePvrqn1qowaR3OZ/QQRa3sf+vo44X3fUjf5FsPkv5yl6KZpfoefmY+z5/RE/
Y82CIf1dknVdFRXU2GVmPU//GWymbvzvqinrsigrfCZkEvhAv6LNsvR3ojBEqEWVGJdo7m8mfgWb
+ZGMqrIsirKpmzqB6H8n2Px5cmoa4WpNlQyT60ZdNy3lwFJMwiT4YTsHVNck7e2UIVwvDRQDUdMD
KreN3voa6S5FKp4+DNrRuPCvdi2d/sm6aqmH96jzZORDKYjBgpGTkT5U6ssYigoJ1HnXH1n2n/3u
n21pkojosrQf7MOLGIZyn843BQtC64ljZhHlqzramN/3aO83/2uZ/2zFQjJCJdzABz2MdDcN6qA6
FVIL3TQo9GmQejaQcF41McSZIRyzE6Fgl1eX5Ndn6+/b/hybfG9bF0VNlU1mkvHbrbo2dMFsprSN
iqbiGQjp18K8K0Qk2eQ6gjZD0dfPxf7p6unrwP6vJnVDNjRLxpQfutCK5iPVKabBgqsKrHhOGUJq
knSrVVp4pPjjDyOrS9Z+y6BzOtvGZztmWWEJqkIQ0Acqo3MZlXDov3m09jUjoeJ6etQSkYLFPl2l
rW4d6edBzPBnRxWRBUeYiujo+177wYrqQpPQtiZ4ZY+se1ga81KcKsXO+tBcZYNUu4o8G9x2IkYe
xejlyy23iZI52Mqc3FuazC+JkXZkTPZn74PZpiuSJPNmXGRp7+GDD281SxosqAI5fFVNrYVegTQk
GAapNeqqxfeT608jYBiiLnMbpWLEDhMTpAooAxwhCNiBVWyL3teew8JMEXCstJuqR3Tc0genFON8
3SFTUVHXoXR+7EUVRNi5b+eLRPKlYzdLB7pi7x/G4hpAgtGnKhr3hZ+nhUYFadA2JMTLo4Jsap0a
Gdpbk4mceQlAG/JUal6nwQRXqZ/BI5fDhB/s+9OpVSjDZpBhX3T6yG9NEjLFjYpsEBoBZXUid/Ji
yhXDd9sscJvaVE8i1I1hqkCZCEMSRYUxSlexPmhX/tha0hGDdeCn7LtmiiZiKqxmrraY95+7RpQg
5AqSr1sjVbDQ+rnbGtaeJwLuAXl5vwjFt9EvYCVOwsi5R22RUUCpX0YnOC8RYR/DaZeNAvrEZV9a
d1nWwKaqgFuGnqRMxyIb7wXDn2cjm5dIOq7MLqbjtHx+37HytakYNd+bC79w2zruCEPmOQdgrc62
cVhIlyhBSwXGFz7dHKvmeSx3Awq+k49whYQgNcm+Sqvw/jKAuCFpWkcd9hTBVraQ2R5lAaUwU0XX
vZiH86gSw4vaD+DUCcVobKMw0dCbtdLLKAWKmuaLIBLN1vW7Vl1WYSNvNFPTLiPdR1ldakYygiQ0
pIc5n28SxVBvYlGxXlryvhdSB93s+wX0+/6D+4cDqJDTrO6t9OfRUXqt1wIFkWpfifob8qfFZW5W
2pH958+tmMRVLHwJ63CXK+cw9gVL9D0rMBt3kKfXoqR+4Puu/O4u0BWDvnA5jzOrHYQEhaKK5kob
fE8a9NbV4tm4r2US1oIgJ5DTcy/WlUPtTHUuH9ni/tCyJCk4A5KE5IlpHoQF46a1kHtquL2g3AOm
DlqK4ZDM8HnQSw2MmyGowbuZ+TF5GPl3S7u3MUxvPAhNMd6DiB8sbR2in0oqrOUphagUZNOb/q3S
182T3MQJMFBkMd1MEoVFEg3g4sRJJMw8ZgS0u1guQZCZBjq3iTj9iBv/pBoQIpN9rIad5Gl9DUdd
2HLnp1zPQkBisJ7n4aWQ5BkwWSRnlNKKzyn09pfff8fft9SfhtNQRAm9+8MSirFUqqksuQsKS1TZ
Ve75rkqtumwSwD6FMUJ0stRTU5HDpSWAQvi+8T8PKQuOxEmRo6B28C2TWVUFVayR+0nKbtnWaoiO
fl47uVAayzip+rNUgJhYToPvCnHBDitpyWJORQVSpz+hkM9louGTyR76BKJlaikM0chXxPRAuzVD
BfFykN1SLF8DRUNRNtsfWUr/tJWPJ2/ut5nPts9iNWCr4cGaIhpUn1d3MI5SD+zP8KpANi5nzInt
q1QGhlkrtfY01EQ6DMlaR62vumAzLPRr6+Lcr5vg9vtxPYhn77cNAqpYYgPHmg90mE865qmiREnB
GqkBH5ZiVz/13UwiG1TKtTlLwpkBgQaJ0wCNj4Y7sQQtC0mp28sjL7K3aIdjgguskkijk8NzOL0I
qufp0IS8SFWf5J28nmdNXJNCE53gobVUJKDOC8XqZGoEdaWUUK+kuEjdMkKm8Pt3+cNMV5jhTDbE
pskZONiaUKP3MwHHzquaQrkJwsTc6azUbYNqpUsJFNCTQHqyyH/aCkZTHbn//YNRVvgiWEvOcCoe
2+fJUVR+a8QVrY+W7+/8xjIXSqb+Skb9tw7eXyZ5fUoMO4PY3HIu/2v3VDZ/Lbr8ByfzIv/fcCzf
52J9fywHPUCU4elTPhnrgZP5e9qXrv+dE67OqRlTbnw8iWscxDXRkKgB4eymKXtX8tdBXJX/TomT
/n5bsZ/R+8f9OogrGid7i7sxRePTohb175zD9ybvXyuGuxDsoKJy/iYlTaUg9WCa9n6g5KkGCEku
62YxqKCLQ8mSULQdtOVQhd2RyvHPE/Nnexza6JnO5FQOfXpZb6zcAn/tZUmlkrvTYkhNIfCPpSNI
n3NdfzVkSsTecH8UXIfPK0COK7MQTNlEM2SE3hdXXZMuKzUy9phfQ6KYUkDuUweHy81DovvSJk0s
pUSVFjGGI371562cd1FJzSMCgx+B4p50KNOlqhERGk33vVCck5VZScG1TtrLFoYdGb8fpt/5z0/3
8Xy8/2CfPqgqkaXElEI6GtXswyw+wnld1U1wQ7pxFMjzrcTzVoOU3vZWdie1dbjNwzk6F+T+WMXU
Qc7JezcJ5tCqtD8XYYU/D3lMxFGT9N4CpikNJ2AFwguSp+udPhQkGUu9iFIAbvy46f2+OQsZ52WK
tv91M2ro94ml7m/jsshuvh+Qg9SmX6/FDklaoyLhx+2n5AdHSirzuBfYMjytqMqFmYTGKldITjEn
GTYVp3oEqUdUuGooSkLZjUB0hHyrlJXuTqqfH5uZv604PhAnR5VxMsk1tQ727TzTgkFr92CXeZpa
G7eDQ2wU1wg9DtkwrIsgmNMjk+K3Vbdvk7VuqZzeOCYdfJk2yyYCTwJtjlV7kqYozeg5iMPvR/q3
qceeS9oopg53xGAOfh5oKPONKUSjRiCorJXTTurb8AJEQJfDRxCyl1HIEmvdy7lRrookO7rpUUxx
MPkxKhzNFaafpSoG3tnnN4iFoELAUULhaxQ55NpNIpHopBhE5xzCq91TT4jzcZyRwKmkPrpRE1Gq
T6zJqir0KsviCS299DUN9tLLaZhpuVeKUTcvQpMAhetHDSw6n9xACXVqIZTPcllPz4YYOBLIZ3Xi
1J+J1c1ktvqFPEwq95VqIL+puTW2Z0KTdSK0BHR+bmKgJmVsj2NF9bCZd5MGRGiqqX0x2hT9aiFM
mhpKk2xyFV/1DezuWpJLpyBh4ySiTrX1hC7pBCT1ZkiOcqu353ESRQzxFKheRaJv6OSyqAzLQm5C
MJycoIxs1VS4K2cVtbS3SmFE8F/HPcJhbLLKes6A63IGFgt0uqCQlYKBbmGYW7VbiMmA5FQDOdct
JRnAMMLukvpGdZI6XfU1PKLVLDZpc05y0PyWTaVcAH3KwpdKDEZhoYTkG3sNcRHJNodo4IZNwUu1
WZXU/g9TKz8OqkFZQu6H82Mkt42AZHUnjFB6BmRH66FsHxJyM1usRkZtzTiK8cMwC6PqFqpIuhiu
joKml7QnWcgggc2tHlHHZA9lFbROVWEM7axSImsrRvidWzmwYtTgBAvCVzzL8N9mQWxUt4G/zZWl
36vCqtRkYZFlcjftWmNQdzJo3BTBwpLEAPSQNQgifknsz1B0XG/QhEhzNq0fwo+oQli5fRj666lo
qB8lZNK/1YUVwpPBLOobMdOIHyCZlEKwM5JaeZAVf6zotT6E56EmFqKnpHWmXTaSHyNeFvah+Dxb
tUXO41AX+dVURr601YxGsnaFIVuRseTzjDFsWLgJdx2jNy4DrU0R9heHhjzVocA2COjTV5TdzUOg
NBIMUIwQBf6KqpUeVZy9ipXM2sGpRp9ZR2SCShEzNpCgLrQBoYEuUf0Xg6TJZJOkI/g0oMp7GA27
vWi3goVQ8dj0qP9QO1fS8XmyoOFy8RR7RVO24XLWUh01wCaV/G0zKpnlxJIGPKtW4+haMvai2dNU
DG5HelLiVpoSwKSOLB2uOjlBS78aTck19bRFAx4N29qJrDFJXalNq1MIjig8RHnYrTGlAn1RrQpK
VpWqLfy/OX2KFAJSS6tK6ngxj/A30ZsN0SWTpVjeNjqwYFsX2+k15i9Pia9Ig42LIHF5xU7Wnkxh
nkvbNhfmAiFVKw/seTDmdInBaPrHSMllJnhvDMHzmAdDg7b96GurWYIhuezNIXkgiT9JPbygUVha
I6ET6gVLXUT5tWwAdwTFCCRUGcQRTUowVHs7NpwMgDj8ZRAoCvl12YAaw2gEo7wCUgDRVUtjCkiM
PFTQ02pL3Y7avEIEsjKs3m5Q1kUJsgOh4aU+I+vkCRQ/EE6F4ui9GRl2lQ4JeAeNMkA7JXp1PwdR
dJrKHbK7ZRmJEIUA2vUuXHJibBXE3h+pr8rrIaLon+1LlU6KOawfwzhRlGU6m9W81JRWeBOKnvOe
Xk/TcFoFMcevRqgDyIyBhMD+ECv9SZrgH6A7bFTiaq58CFNRFmh6jF5KoMH+mCJSdx0+GphiWauS
q1wPhKcm080zCOD96AizRAVBUhRy5wyRFbduXajRrSnNWuP5srk3ZH5SFlcp3EBUJkPfhz45my35
ZJIUTydGnLaI3Q5DcT2noEZO5FkpVdDKQu+7AL6QeC6jEvF4xS/LdNEgajcuzby3upOeWo5xKegG
WvZWouD3NHma3uV9Kk9uNtU9JSnBYCzTSRFeMcuWQA15IKCEF8rKDyvBPXZwlamIk6KWMHUgKv09
zncFOTRXFa6iLchd2ygH37yqx7kWVgjxNMqaNKqw2KAmW2sIIZDpWtnGHKrJchC02gBakNclSABZ
kO1EL/PZsdRCCU+UUmhfwZ/l5eWswLLYg3SMi1q3SmTb4C92J3pT6bvSHEzgOqqP5mjNX65gDXXy
MtMqNN0tOY/fBK2E2wDmtjqzjFIzt5R91eZOjFRjFgAXVjUXAl2ftuV2rOeoWWjR2IMhK0G8Zm2J
wl3TTxC6xRlx1y7twCVGWD8iU6mvk+FoghvuhzJSnMlCIN+O9ZwuJn5srfNZJCW9RTbrpMDfgK7T
FBHJskXYTGeGQWhpO/mVRvaikNbFSaUij3NazEkItDa1hNod0EeagcoUQZPLhHvGgUAOvOMWVeRI
ypKV2iqDRaZl3cb9TGVcKMOR5OhMCrM/Qg1hNIPYMIEctJ10z07R9q4Ka0rfUuxZzoC+xbQdN/UQ
hd09Ocga7JWkV1pK7UbZXCaJlK0hUtdkpA9VO71MRmPkZ5IeIE7blkJX2apRFWQEgkUQM9jZZdSd
lXEq+u7AtL2rS/Y9pxpIVVxHRpTKjjDGw1Vdz8F004ZaPu76pPKF81yOmnMDvB/YgkpCpL/IBG0n
1H5Kcg4lzIJdhVxJXlmCELxl3ZxVJ3VBkMSVxxol6bkv03iDWnTQvPjyUPmekY5hc1+XKAsD8VXz
4Vyv1ObcN9IsfOikyL+LVCGNVykI8cYlFANJLax0iApKyJK/K0iwhGCWiEG0ICg04xpG+mUrjYzz
2NU+WOdECsBHJrl5NtXcajsNufiYr9IKKHqvWjk+k+opvQ9L3wgcTWqwKb7vg+XVKuB3EBKSDpqF
bvoCtDJRhqLTWyAuJ/ItX9Qo7m/GpM91rxEs85yVLz8D4Qq3FKY3oZOO+vQDHsV8YZVxotuCr9RX
cRVytzgTfD6Nfd0ot8EYj+mr2hfBZWvpxLhaUOHlydBB4QGDy4aEaEsoPMMywufrEiPFC6Hn0sOQ
tzqKoFHW1leNFoq7WDfRwm4FlWJ4iSKPFnJjC0I1lFPdgiea+DgUYphdRJQ8QNnRDM7mYWDciaIw
CjB7TRNVCiXRZCJrloZusinW1Vqb2Nu9fjLAGcWZJY52HWEL0D6tUepEHyeUHCMQy9gVDODebo+p
G1w8FoV0I6MHa5+bPrdMSQzM3g2IRPS2KCOsg61XwtuUQom9bHI0XAudUo8eAubJm2QG3LJUUwZZ
pzfn+7jTwdRrbHnwaNoQNTK+EC8UiLF4o0dG/VQUk0JCSCtL9zMamLlDiDB85qhWtrtgxjvr7RLW
fH1haQWgwj73kxjS5Ki3d8yHxvyRqLVGmYpYyd0a3xGGk1f7fYCjSnWSHLtZo8baWh99i/seHbGS
acUlTVg84RoVp3mMCgRa9gpQ40xNFesK0KgebpUuQW/J0SaL9AApy31/SdWAr2LQUlmrET3Fz7bY
I/NAfNXk0kxBCu5DwnGbirKtUVV/Enb98CjMScTF7NB1N0JE9P3Uwl2F5C3X5DtlSpIswmmEN18L
U3JjEJhX4AcR5HeUSU1JVsR/LTydEEboGVKqo6U+td0ZlaM6rDY/67CqAOcr/njGxVspqCOXE2Xt
v4oaOhHUvzTWycQAWsBgR7Gza82oFVikfraatCROltDOAJ52Wabco1qnGe5cq8pjUDfCA5uN2sJd
9lMAgiHHECcpo/7RUOMePW/NGkijbyJr2uNaQDRmwchuoqh5CFEmNep2YehTE7p5ERsd16HK+COo
BG5ngyKOtYUFOOgib5H+Wk5p3Khgxae+djQ/ZVdOxEaSIMVYbUAcvTJeROYJyPmSVQ5DvEVsQbZS
qsvSYDZ0W2Y3+6FFhXWi+oblO3mtKVyAF3OHX0lUF+pf2RgXRjQn5WqyWhOUqCG1d1ZeRuaCq52c
g58S1bqjZMymYoj62Qu6Qnpti5xMlCIXO7JCx9iKV3JbzxOifu0sblpBUB+I9inqymcdn4ZtaLxp
MvVhXCqWE9DY2JLOO63cYzyTiPkxq6V+0pllsgdpB3G4npAAepMaEVPTKNH/Y+9MluNGsi79Lr1u
pGEetoEYEZxJJSVtYBoxTw53wIGn7y+Yf1VJrFLKima9aLM2y9yIJAKBwf3ec8+g+dhsiIqD42r7
WUaBnrehNNS8KxdiZ+O1KYKrtbNCUmmCqrES5KWKLn5mIHZdyLwOTo0MNTegckebCDFzJCMgZHmY
dpM79PRMcp1ahpv5woJn4tKrIQc1mxXrQHczeQGyIM2HHyx0VdA3yJJGlkJjbG4yq0JOQUEQ7gzt
0cTWXcYTNYhicrcpwuVPTmnRY6qVGJ+DhEjzYSorEybdPK2fW11O0ZZHlTDuZSnJHxpGew0vuZy5
c1ikCQLoiFaNR7u1h/pr4/lZ+8WsQ12ffE+Y3jEnLc445qVvp7s6o7ret56Tu7esT/4Ue/wD+dqy
mv6HavJ/A97uv7WPUnz7JsG3/18AtS9kwF+D2u/Wz9+qf4e0L3/0F6QdOH+8zJ4CUEsGy/5luvEX
uczzUCszYjNBmphdw974F6Tt/eHxDwBDgNamZQX86B+QdvCHddEUAR8SYGVetMf/hZD5gjP9CwJl
BMXIPjL5qAu6DbD3CmGTY+6HuVPnREIVdCiGHA7aGOZDFizVrh1t+4nmV939cIX+A+7687zn8qE+
Xxosn6rfctGu/Aw94SsUBaUbEFqmGixihykie3aVPktGZ1UpCxY5ZteVY2eUFnU++iRb19r6ryC4
v87Cdi4cDcu1XRDgV2cx63noahMCdE55SNJmapuQc1Z7jqXffGzs9YlZ3pe//+qWH/0Mal4+lwFk
YF8oGCZD69doeyEuhD5v7A5QP+Z3yhuvlnBxloeJABXi2FJH3/tS0XulvvC+Fl0P1jIsXRcHllpY
9Uu9fBFSz+7HSfT2MxV2Px8vrCb/nc7bEltTAgL7reV7rTjmXmnXj17lK/uK6rE+yIEsbKdv2psp
Eqo4sJ3TzBrKvwMdvhnGChZOapna3na2183ntKhkbCzKQVVtUjz2kHc2Vg3Sxb0bylPbRA7SKz1D
poLh5pJV1ZWX3cCUGaFutV2986O8/VZhqkFGj+HG2eifVj/0Tq2as2+Rb6bkOzv1Eb8jb4u1eXSw
1+quj9RdhJK3WqS7DWpp3C+avpK2UD6CCA6nBZDvlhkBIbF+a35nGk1GzdQ+EqjkP2ZubRzT/pJM
blpqO6V8SBmUNlZ1bXUIhuWlPb2Fk0WEZW6oD9YgPtNUvzdqBx+fxrcPUe+YlH0ZRepSkc9Nl073
L+tNFhrQGSa7gf7uE+TjObX/WS5hkjXkHA9EN8b+arXfeoihX8Kp7wkB15P5MGXucxOUYhcZzll7
vSr3s8Hjc+Fgsd63VMVHVdOrXCvVdrdukA3x0kzDwRqM5ds69HI8EaDgakLpJqvaLlGf1XdKQ36L
TcI5b0mN9XBi8AhJ9uuhKs/88nw7O9Kz4jRfJDdl8d338I5CZ5OHqgySKFBzcJuDx0UxUmBNUk3X
sl0LbZE1IFPVDA92sc7iEUWyqY91NWWfVWSM0/UwBCNbfBvZiQ+0SZhGREz6TvKihbFuF+zgVj33
6ogzYHBt6I58Ew+rDXXOVCSfMF5VD3lVNpBZDRAIMpNUfrI6R2a73DYjsdF20eScZ2m3hyAvCLkj
Eil4sKvcdxAky6g96akkdqFCSvsl0oF6V6/tYlJkGgSXEBUfWnE/T54ZW5OqKfS7crBa8tos/xY6
xVK6G8ct6IvCJl/R8LgVGfEKUz672TiqqXeqGsAC20F5+9SupCDeCGAPz4Cuf6ik23tb2y/bj+iX
TJI6y742dqnRl9YBIt7yoHxcW09111r90ySJcCWFbmETbupKBBtcK1q294n04zgQDCTiaTTIMSrD
3G/3WpZdtrMUbk+JzTd+miOjjWigDArMpmFlYS7uZzgalwW4Wwf8MTwWONAue4d5wr4r/aGLc1m7
QFJNHaqErODGPJmYIve8vhk0gy6bEJ3SLhGs2DhhugvN0pY7YH8JEhT67vKhVLk/Xs1TF73TfuXU
j3qNIkhEpR0+DW06/yk733mMPFPT87VK11uH2oULnReevZ1bUVQfeKtlCeRveyRJOsMk9sUCWWcz
ijyMjk3ltNdkk8H5ykqctljpy9F/JHp9QjLp+Pyp2Sw6SNgiHbFzwdqaM4zlkdlIQGmbwVFutmpZ
7XrrN5E1PaXCXr6Am/f5WeBXV8c4H2KZweDTTjfDIsWMhWS07st6ns/OCJXH083sEfQU9vPWBebO
9xiat19WELdl25r0tlzJAvoibinq3VJ6gpEs3LjHSA6ZYssqV8SfkV3hkYzDbXvmzXXSq7kATtsB
a64PrpZzHQ9NRgFbwBdMt5GYvCKuvG6ydquXMl2bIkN9iwC7xZbu07oFmvGmg+HW3rpdWIa+mJOr
qkOXz9FHqy2XT0GbFuFTj6rgxtTBROfZp9Whp5m8J8dVjJjeOnOwm2G6vPdM/LDP3RIWE/xLie38
osie8gNApGM1EyO5tWqma7FeguZL4NTRfWcF4wjCG+U67hmNbnI/0J/qWvQwZmAK7gw8cIfNxHxr
EwSh8eRZq31ntKbuNrmb5+cqbJo87hzQBSJrF7wHhqLAZkPP45EuHdcCt7TB97160eIgslKr+1qw
UFxbfTWv1yJNO/wU+iwvGMYUPf2VPxa3wTK39cEYgg4y0gK4Ho/+hW22yNJ1byrRK+IVya++q7y6
vzVkh1d11/dYoDJYidgtTL+aN7bmQdrm80iCgNHZRIvj2c30QXp6mMH4l/Q2L01xJaZOZHdyKdJ1
1zGcPqAPmT+ymGakwhsuocHDSoJwY+buRsjxvdutp0E3+IR2GZvaphKyfd+HlcbinMfl7E+CDFIP
L4enMnP6ZWOnRnmKZuXdFHlr3BaTPYmjrK2B5yIYV3HIlBU+SNXjeaRZ72vHvIIGLW4aU/TTc1Ta
uo1tJlD5Xoadele1mXEHFK4I6s6kf6fmtLJ44vMQJanb5O128EfTPRjzggetbSxLTV+sGOIV3qJu
2GSphqoqsNWVmcvS3A/DwnRgzsw2OriVFiOp6el6MZ2vv3o128e2rtemPXisOOQuudgKnjDhMMXZ
DNsxT3TvLfxQEs4ZVnhHmLUR3gzWoh+AmwpxDkNR5ft5wm5y71ZuvSadK7tDt7hDHpe1JcR1V3fr
SoKrCNMzbON6PI3aTikWXLf7qrQ5XYWlseijImBo2q7W4F2zjc8RfCIVfOormffbZVxHKN+1tZo3
kyzSb0R1ms1ZFZ1G0TdY3rj3hTKHfVVG2cxyYc3fymXKyqvaJCD+OE2hoba2oqrdLDl+oexGWX0Z
NuLuXvnzN5jWzWYa1fRFBt5t3lvGuVOh2BGIGH4EmyVP2nqWrrOLPEMmZh8gt7QVzg4RIADYcx0D
piQzM7ujJUcL44OBWYMPkoiq0/HZJ02j9TDjy/vyaq3H8FPIK7yZ6W2/23mUJtWctyc8L90jqBIK
cAls1Q1zvzEMCb+6reQ3P2jQkxL0886I6upDBgMh27ApOueeZIggDsypusI5z/oq82ZIDAcCQh8N
bN+FA4c7KouPgNjmu9LrH2aBcpdEPGaWTUrhMFvTwxqNN1Sp7X7o66vUcT52F/C2bi5vnNEzpa3k
SBx8ZB/LhcTc0oVCPBQyOzAGSIZxMo8qy4LtglnEpp7kcsxJ5DgH0ip3hm80cRAZUNZDcOo6bG6p
jSAyj6XYu2b4IGRFWTDO1sFHsoZs/3oAGdimYZV4Vnuo8qzfLwuU3rBuj6oBNne9s6t0tVXu/D6E
+3vTFbPctF3ak27Ncu82Y7lztIiuGSTBOp6C6cjy8F2hET8AEX0cs2grszLFZiL60xyaaOMv5Q6u
YXdbpSTJ4Pma8Dtpsoyi/5LZ1fsuG0xGdK19qBaSPjwGU/m4H6PmnqqZCGHDvE+JcGP+4R2zZiS5
CmVBusmtMmE6iFGiZDqf9eD63oKAhZOII+DUJO1wdSma8q63yIPIZWdccwfTePCt8iFfHeIyBtvL
oWLPRG+RhwCtAw4wrxJzIfhO+1ZYAHB9f0c1j4mGnOYmtmypKAgN7xM2IPPZHlr/CVNv/xP7XX4D
cv7RWyfvzslrCVoDq7nvgjoxXOPOdhTaSi99sjyDlWLCKIeWD95t8D4AzRUibI60RvJTb7ntyWv8
Q94Q59J5nZc4RsBoaybcaqpWiOH1ZojyD7byre1cpltf4AsjjV1Xp/172WIaWURBdK36tT/0onJi
25bXqy5PVq4LBkz5Q2g4iCV7fUorDPlhdlXXkfk1ZFgyWlgrNkZ+7C311AufjY5jJSNWn3HgNje+
D6F9DK1nKpnF2NSYgu/aRvvvpQj+LOfQ2una3Hhkvh/8NtM71ZLaLtENAjlSk8gzsQl5DEaN62nd
OA9u03RnO3TvlzV4YNCvDs1q+zf+3IafvZnhyewvwT4MhzPPqHryRXUFM+aqb9P2KsdSaJnL69bB
/SeqeuaYuFFumBOQMi0r/+QR475zyEKujWmvsMHfinXe48gFSzeHr3uJKJsTNxIH13UfDHs5oHls
j6OrsrPpgB4uS5O/D+cpe8ocMpyhNdfvlzawb3Kc/foduY3uTZ6rNMaeO2c65Vv3NbD4zki1hY+/
g5y6LASr2NgejHVxvgIWFn82BbUVY4zwSrWMCWG/V/uUkO56agi7jPo+gZaRdAhTNhRN6r4XKkCK
tT6ZkREeTagYH7QF3O4LcIEeH6JdOwVyz3w2ccmXJz/LKJK2sp0j7PpsF0CtiLs5zTKanbz5tPbm
4zLM7pNy2O7mEEQhZfXflrn/JAIre5hKPBebqqYItoN6m5pSx61TdNulSv8sbXEe8LDdL00ZeCCc
s4dfGBNC0Dnpf8hsP71eWcDPDsFb1Zbk2w28ieK6UaLYA/kfZm5NbM6d3nS5Y+4CX21RNQzbKjcE
mzLT9NVprVuoTyz1ncQfoDPSQxFBmjeUWzBHs0ihsvBpSayFEfumack/DaJM3pdZ79zixV5u2C/T
jUtO99ldymEvdXmmCy223qKNp3Qt0Xg4qvU+B4G+h0QbfYLAsOZ0nCoLy5s570M0fRTC01YN6mT5
ZtLx8lCg1/KkI9OMGZV4zwG3+XoKDITtgWyxw+0VQYpBCHveyZq9tRjqMIR+FQ9eJp/asiYllgRg
CAeX1PHKhf1ANbCuafUglN8mfuNv/W4ImdKBZWwm4IRbx5n8Y2OC4S4eLUJjpO05v/irDFp+HxXl
g82UbZev6Yr1rZyvnI7BSDUU43VT+F8UqOdm6sxTIF0ywp3D2pd7XdMpbvoJKnsarX1SeJ2d1C2P
66i7BZZAOzQahMEBj54nWFePuTfpsd/oHjT+zkX56Ywng4E7Q3FtQop4KCQqq2LXQ0pwCbf3WR0u
yeXCN3amGG0m+aMdELtMceiNijaaiVMWzxDLmnKzpgXl826u7fzC8Fn64XMYpWryN4tRe2621Vrm
/s41Vr8P96YDqshmPnZz7uxLmYHxf7FmK4vu3HF4J+d2nHaFXXhgxeXKb4XXs2kquJymNwnFfA77
zE1dRxjO0zcV3RS8Zy5nw7avVNl67VH3wejLS2SwCCmQCtEWzb6HFeXoA5RwCzrF5DtN6G0GxfBh
Be4ecY5OGAGOTqm2zTqZxM/RNWrH2Ocv4+2SIai/76y6+5iNPVGag2vDbGI+sAlrEe6ZYlnbgQS5
GG3YGPepOESN/YVNV8YRHI1HMRAXsung4u7cwlj2gatnQPgGw42o+94hmNoT1JXFYzC8Y6yxW0MG
ZrPf3QpiPsqB+LuSDObYHZjNTGiZtlHX4R7EGrCBxOh8gBgjdoPm0RwYC8PoGNRRYJTK6NCarEuG
6kzwQGS+b7yxSXgVxR5aenBfOI1xjc0zPaRifNvNOOqTyR5u0FlCdZo9Y9hG0j8TJ1fA8xpM3ieI
q7Gu2UmkL+8LNTp8nVH3z+Fadhg+SZE5m1Gjikj7gd5JW0Z5G7VL9cEy0jKWqV/tBzfohp0YyFYj
DxTSwta0LZ7XDM5KvTWAMUk2zVwQimXI6YdXRhR6AwpJLWFFPQQUVPUHr7CzadsvgfOcF1CltvBG
8sTm1m6ZyOHLF5Lvw8wA3wOmUZsiF/pqGGd/W6/LjR7d6nShrQ+NjyTMhrAjUKU0sIWYP+xyvQwn
px1n0oJLpCJrt96765weu1Fkt20q5DsjN2ND1NQa9ZrfVGjcKC7m7rsFDw8d82yPV0JO1hVKzoei
gB9jWJG3HVmG9nOdX89hY+yF5WyFZbZJndf1IZoobTGOJi+4UB74FnHtwYPpzR6DPPxuM+IPHwdH
+5+Y29Py+rVzGicf0445sw6tb6hkLOzn3on6k6WY1IHNvvOb9Xrx4DddZjTiYJbDvTOPbPNqda7M
dfrO0KaNpcy6kwzcgYSicDy57nIsW0vfd3MWxoiMltu8GPxTUUU2LXm/QELsOnrtwHGMazWqVG1n
gI27dA4k9EOeimcgm3QHK3c4Gk3bxDm2oyhrAqacbpA+USuWJ98veOhto7sbJvsBWfa0q62que8Q
/VHwpDqpiRyDRNgV3tbzm35rZH6zL5wiiwOD8WP4QuExjCnLgD3z4NrP4S1Ra69pYvdueKjdCO9E
jKYCvIhVcZVVIx4zWek99na9qtgcS77fJASWJN0s4X5MH1Cj9X+uFX/ilRHxb8ELo8ibiR8xyG9u
FPWwiKbhEWIopkkLuakRasA9KIeFeSow3RadaHlwcwydy9my9o097Hp/2ItIys/KdHEIAcE9lqqj
OTCadevpdGai6g5fS1qMc6mydqtMLz9IQttvXMs0N0qm9d6IVhb/alHPdOwXllT+F2dqeSFQWW07
mkdoJhCrCp0zLgVh3qVBP94stNhXEef/BLahdx4d/kfpg1TGXqb/9NqK0M5KSXqkAX01AiP2wjwf
dobM9dECnp5QHScpFJM0jiBi/bmYLSZOvMe7sUYsSYK3e0BMPyRW2uBog5jgnRxpfkmHtL7aq/ie
jRTJQMitt+3SZnqEePOwmJmISexetgsp2tdptzqnWRoX2g+lRDunwHwozAvXqXdl6b5nCtFtqnXA
TW6hyLeABajj2IHDIg0OQzfZV80o12Oqw3BrtxL6ztp2J4EOYN/A2rzVmeNvnLC2DgB30Z/Lhe4W
CO+b0ml75xRufUAMThlCrf2lh96zrx1D3Ew1gtfSHNdd0PZ6A2EoO9pMpe7nVL7XpTjYtQFpkarO
C7PEhTK3Qf4/b9NWnHi22gcPc/0TFtIw8Swy4OFEz5BPaXsQk3o9r3cbyuFBGtok9Cxod7oY8uNY
NdCiVvmhsYU+RU2YX4GZhtu6z50Tc/z+zlRpFa9D5BFuPyDaNRrYaEswV7GHzz+K1qBnWq+E89m3
PePQCCvLNyi4u2qD9GH8ChS1fqkqz08gy7F5N2wL1gLXeMxHtUt937hFKjGdjNogkg34qmGDl/kT
MEC7txk/xGveeych1FVjNc0Z3BHeaOMeoSGG4D/ztYC0HYczhpu5sZzkMOq7Mi3yY7uk2XP4QoIU
yLrzmFCXHigPicE9JK6WgrRmOe2WqTjoYTw1rKODth/nOWjjtBTvCH8M9nnL1ZltfbMoUx0rNRxE
2zKYcL17uJM80bm3Dk6sahN/PSvtPw82AgiIcRZsGAibY7X30Tjv+XPzIwgCPM7lhdNJEdIfAf6D
02CmhoiNqMGRkWrdOkM8dRK/K9vs5L2wQ6uI+B4IN5Bs+uwrhcXySXkRe5Z5GT1Fnt3sUunvaqWf
pxLTJ0mCYlCPMbNIH4upsr/qHK/eIeWCjTJ6FMKL0wFJvjBUc+T22T6IctiwVkCLYw9WPBopdou2
+dnOinZPLnTwbXGakb2401tAzfYG6rX9lEKjTQKV0j2VToE35GB49+kYrnHVFgRxg7Rt9DR1lHDU
AnHdTOJUhbyYXp9fiMzl8tj2ds9js1r3naflbgwMNuCiS50D7Jmak3Rl+eAaOqy3WTHTtcpSHkl5
hogTzcy5tAVKWptud6eNunvGcNXY2D1vI4RsQZGucmfXjBN2UxbiI4iI+RP4i9rX1HDxbDjpuVho
wUY4j8+pyfLOlClKltq2H5bW9B4uiNE9+I6X2OU4JMsLv7hufXUMCidCYRK59xO72lPH986xji2r
I+Vqv436oKf/LfUD/g8fR7+tPqDigbQ8vxCYrfByWRqxWB/XF3ZzXkAa2XBGNCvSWz7KSazPVhX6
SFt6a6RoFM2XxS8YyE1hyPNBexrCYgd9G50jPXaIU21XuIlyMuPK6ushKS13uqpKJ31Oda1I523N
LdTvgMaJoOwnqYLuEJVjCfXQ4f0BkomzZoaYWRHcATz8F3u78Z0l+wQLhmisMDaMBVZW+8LyhtIE
xoRoGcIbb73j9hK8s1ProXhhiZsvjPEGNDCNBa3yd6UlzQ2uQCXYG9pCedZm6E77xumrZTOstmGd
SQBFQK8GqJbRCx+dIZvfQqkvmnanLNE/gsOvxzpS0FZh/u8z4QTl3gdIuVnmof3o9MgmNuy/rEza
GezboYLbPosA37iwc/aRFvYNYC3lPwwbIPYXgvxw4crPhliEyyzGhkxc4oFRm8GUZNQ0Mu0Mcyd7
Lb+F7YVoD3cWWJdM4idR2ZSx6Hlj9BpQUVzzEHXD42QWclP7CBOW/KaE595P0UOvmGXCNN3ma/tU
iOBjJD6t6MKu5TwcQ5QU3gZxPzQb7Z5ZG2PYnlUi83Tj6YmRwgoCzPD3EIKHguyVycw0YpPV6dVS
MpL2M4+eV535whsPPtnWRyMlbFxSS3Pp9v46y1h1Yxz6l+lOh8q7bO88o2WGkUISl/lN1nd7pVeW
SaWd46TsB62Zhw0Ch0x8/+N8FP7GH8sPTUSMeuWzVRSeg66AkSRYxTEE88+a/GxMvdpDhuXn/B/1
wNzMl082HDHXIBciRxY3G8NF6JLOOwfR1GNAF7grc31rGuQNhVEb47SLv1oFAXbG+txUN1MarGw2
4/eobe9WOokY9Ul5D1kqFpM62V55XU9euL0EM89hHg+9ro5iMYO7bA7PVq2mbWr3EKvqz04Y3nqL
DULp36R1M2zDLPjulLAZlBu6DxVE8ftmMa/7Rn+pM4EPCCspIAk+c05waHq17gZs87chcgByp61m
t4KSbdKWjhcuf3EuLtoTOnfYRHUeQJhT+XUW5YOmpVo2IzZBWycd6n0D7JetkKMblrdYZg6JrkDv
lXFdteV944C+CEEFmzKk3hQU9HGWmU1sdwIT3mZ85voclymH4uk8O1jK5LGLiflZsIQcqPhS9hSm
T6XWxXU4i/mZFyHaRFaL1GiceEJXVzPfkP6sN9HgXSLVLHwkBjyFeJUX55b+lQSJ0l2Y+gDTIoDp
X8QwQWWZNy6FDZivhWlr05VQLFo0C5ZKPxl9Y+8u+MSGufdH5Srn+2X9ipXZVF9SJjAiqXrkHHx1
6rC7vIQQfZ0yGNMAi7M/n4Q709jNg+27t0G9dJRvosgfUVRFC8Wd8hvETBGLVzK2XZFdMSMqmjjz
JvO7Yj3d/G/ZmLoICZ455siF6g+23U771Btk//7v6Sn2v5FTcKUAU/RAPpHUmtErXRoKu0h0Zp4d
HRnl97Vby4fZGmieTNoJvdVhawYbCz0Y8yKlwKAHaAHEBMso/dCqDpq407oGVgF1HRy063nzA/TF
Hs3KDI6xQU9q1jvhTLrcTTAuLfr5tsBlMtfDleO3HGRxwZWUM0EZyVJh7Xru/v/oCv8/W+1/2R66
6F+z1f4svsn2U/OTEdrlL/6iqllm9IeLSQ/YjseAC37sP6hqlmn/wRjAh8MGWwzFLM/FP2zQnD8Q
Z5oW/yHM/YmqFv7h8m+XRI4AzjBdl/3fUNV+FmYaFxLdxZH2xRb/B00qLLilW+tOJ2mLyjT4ZCzO
8Ydr8B/4aL868ivlvy58S9R9PSdAiV+gGX8xhuw3Jue/OvQrcllfaoNNttWJLFnmi8F6qJxm+o1v
wi8O/tp6iBcXWm9dzkng5c1Wd81tjf5q/6aL8jqdPuqNKpztfE7g0F8xbKVjqqP/zu7tn/fSfrW8
hP5Yd0Jx5mHnp3unMsiLv2y+bzv1y+L2w5OiKYihuI9T0hHZhjYmqjfmwpDybUd/JZjNiryUITcx
YTmcdj788XNULfMbz/1yr3849yVdcD5afUUp2SdhWO/yKPjNHf1Zc/yvi/6K4zkz59Ep3KaktjvT
Pk44NIyH1Wat/ySnddWxWrC4QcQxGWe3de033mzr1VcKFb6ETZSrxEEOdYiw+z+QRPo7w4DLUf7F
YP3nt3pR2P9wwWyYPLYUqUy0YH+YbIfRuFredjcs6Lc/3g2/Tq16SV2Z+FNR3DVNM1wLz/2vjEf+
eeavfeE0wC/8OK2Stpi/oULaWmALb3tGX61ott309dg46qKFitJ7b23rU2Gv2fwba7tfXfRXx+8r
FYIityppmLmmwuySqsr0b/LjfnXwV2tm6NWm8hXTDqPR0UNZ5+rJMJq3rfX2q4NHPCpBKXsuujSu
Rwthk56e3nTRX9zcf3gSLQXjAVqISoYgWBgog2Dduauc3njNL6/1D4cfDc8MFLLsRGV9+QDY7h4X
i2nk207+1YqcIffNTaPj5Adq6RHR6LZO1/u3HfzVgtz3K9lHGacuIicatktq9Z+Z6VSf/v7wl8P8
pyXg1YqcB9Bhe5MlwM4McvmMGgCUaM7mYVgjJnKpV5i/cTj7xaP5Oldem6sTjN7IelDm5dmiCt43
C6Szv/8evzr6qztchHL1M3i6SYt0pzgMZVHc6iKAqP2247+6x/MSpkwwXsaIwiaJPZg2clC/Ybb/
6uRf3WN8AQJmsg3RWo4ffTAMa3kPOGn/Zu/61dFf3WIZTWXBJJ6j5wrZckTzWrTD3d9fl8v3/w/P
j3n50B/eLLvGYG3OgjEphTd/H2rPPrf9iu3yMthl3Kh0qfZR63hvulIk2/38cWZugxsJKZLBiK4d
HAQ2StTv/v6r/OfrhCPlz8d2M3wj12ARSQ0DwE8x2B/09m2HfrUXynK03crQIlmJfXKCiBnH+Bsb
7F+d9avtBFpmNzsFZ43s8bqR9aEU7pvWe5SXP18QLweES6EYJSBoX+dqubKN+U1n7ZivrvXs98MY
umwl5pSdcp1/12v5tkRph47pp0dSMKJt5UzhUYewk6PwybX7x7fcR0wFfz70rOZS9H0ok2jKr0pz
Oi1NdnjboV9dbCysgIr6jOLVZ8zeKOODJ5b5TaujHV3URD+8pXkQdVNvsjpKRcLzalUYPsx2//yW
UyfX8uejKyutNZStMYEYxZAFAs7vrBR/9XC/WnWZ1+oKqrVIDIQG1ch4qwje+Eq+WnNbK3Bs2MIE
E9TBLdjvuy603nQr7ejVgqsBB4yyXzlraXSbxvSfgGbe1hFgKfHzxV4DWRmqLkRiVV5MkioY/xsv
yWsPwQJX1dWCiZNkQfcpsuTDAJj7ticwfHUnewGRqst6keic1Oe5q4aDQj+/e9MT+No1tWeuBZLK
RXG8IXYt1Ayl/bZF8LWX1YSnm2jaSiRe3waMuoyvUbB+f9tpXx77H15Lj6Ec+gwebwueb7509wwN
3rTpY5j+86FBpju/CjORcG3Ic/sWBeYb7+Sr5bV3Qm8ML9c6N2DoO18AC954F1+truEYIHPv2dyD
Nvuaq9zbwBr5/LZL/Wp5XWYtSuV0IrG1rhkYq2+p5cZvOnbw6pUMcdcsBqTlSbDYBxlYO6iQb1tK
Xtvr+SPsXt+tRcJw4w5M+33aAPX+/WlfVrp/L93AF39+RPrQsCCusb1rvHcgewx1lUEda4ZvuFB5
zdYtQ/GmttR2Xz3oYdWooMw8gVgukxVspyjaM8XS/m++yi/2ieDVYr60bqMRior/w9m59chtc136
rwzmXgB1ICUOMDeq6mqp3O20226fboQktiVRR4oiRenXz6p8M5g047zGx4sARi5YbIqbh821n3U1
u32kKvqaRvT5P4/SvzXtLOa87vbZqtu7wsz2HC9XsDQJkl+h0P+tdWdgaoDOV7tC5hKgFI9l6rfd
KK/0Kd5gXn/e7eCJ4AM2uGPHY2w2QJsFJNzsOeLOKjChJGuwVYAHcIAwajDS4qr3WwZSZxkYOA3r
A1Ch65ySHopFcGRRXvTR73M66wAOQloxjXUR/tdQr77HIevs1bJr9aEA3Oj4gpaXOcZLI6TO6aNf
y875qiYmyGxYYawZgxSWpR8gVvyVW9xtHv9kFWDOKkBMTGqGerJrFcpuzdM5lvx5ZCOdPuL1OX3x
+hNcd4ltWjYQl6CXyIaD45EX6ztD6aRX43+ZpP5tG+WLXFMmMPIgsRQdQz1MVnl+VCf6o6bHCT/l
kE4YeTZ2LAwOoX69dkK/U1h01yiTV6K+KXB8hPCb4swJfHKgOG060OdEDUBSwe/2pk/067QT9okW
ho5TiqEemxRab8gEOuF5/mRO4I8JsGgKlRHXFHrjQgJVdd4nEfltpcyJfM1bjjJOjPcNnt+jtq87
Or9PeXMx+vs5DnBbuzUTRhzu6Rctg3Nrq9JrwF27AwzuCtQsYn8d6f3axw8h7ll+TTuR36EibrOQ
iF4zy85CvQfhwnM8nO043GqdNhJDDUXyec6yyygCv33HdWa4SQ1i0mI84mEHKAe4IWCq/MbDCUgC
sSRWPyqvuu/O8OfIobXzbNoJSZmMfbcC+4pMCrSBUf8AhYbnBHEishWQOAlo2q/BIaLnJNZ7vkCj
79m6E5IhHudSVFthLYmFgDd7+kHxX+WAbvPsJzsPdQIytao5ao2sZ2oAnLokGu8huw1jFDXblH8z
QIWC/EZQQui3eLlc7OWoGsCBUZQJFTJkWeqPChhPz7adPbqrQKqc9g0yluUQdwf0SvmxAGPgNTVd
bz2pw4AtWSuvm92vQybLfvHcPBMnVnfxF1YKTU/aviNj9J637L8FYf9/j3RQNrxeFoel5aHuQoz3
Ia+sB6MW5Qd+A+LO+gUGNAGADdcQlSmQwnfqnA7xf89r5v933Jn1CySkFSAPEnV1VXqyKYW4Wvgl
+qLEmfaJPqxNb6XBk8puWK05ZxZFOV7j8peD0d+OQrjsd5E5sIWiFglS9IMsS3jP+wnVc34/4Mxz
PexRAocmecXVBYU/MWAnsWfTzn4UVCplh8BMTE13wovF0yqN3zIWO5O80jOwHlxIDIt8I+wCWjS5
8xsQZ5IrEvFNrJiJKoBfG0Mhwzi882va2ZBsEC4RtH3LdYOYHyXL/QyzmD4a//Rr3tmUBMQYgODt
kEoMbfhsG2oLhSKw736tOxGaRRUfGoHiDFTKfRdL8znIMs8cqGs3sh8ri3QIQXOnqt8ZqiVUq33b
dsKzbXpUQFHMwn7h38MOUOJIz34z3BUdEaMZrHvwQaEdrqI7bvm8nwF3yIzfjHGFR3LNtjHiWLgA
jYygEx/ujRJ+08XVHbVB3O8h8D9Xpra3x1CViWReag4ka19vFFOMAqAmrHHKCKJPC82u2vzqaM5/
fsj4y6PpbwtiE0OSXs0LbuU94JHvQrlKccniAPNl0KFZQaU96EcBxb5APcSMAoImVsp4/mFOBENt
EPdZP8lru8kfgGYfpziVfmIqgJdfj1ogBGr91O1xZIW1yDiHZXMknncxV2CT8WDj0YLirEHuH8c4
+4jj2WevlSFydlcRR3YwM1JHfDrID9MCf3IsU/CrhMZtbH9yrHRVKuZQIHhKjWN8itJPgtPjsBo/
mcFfLrd/v+lVqMSV3YhhAXD0yVTzl4bAFs5rXEJnayVQ6zTjjMkCV7hCV+PLsUZ+GSTXKoNB1gdJ
d4PFGJxv29Rv1kw9+/Xaid01ONq5O0YMdyzAqaiBTjfaM0fiGmyM0EijGO52egTWeMYhZlCL52g7
oakAfhNditteS+jnyKSXrtd+Ue/K6rhGdW4Qbjit1wDJUGBA9rFZPfsdvY76HpluiLBSHB+j+mkZ
qkfVZX5ZetcCsE+UmgyMVa/HYFBwrlHz2IbkD7954uyrOMckI/griHo+fe25HPQJboLTfvJq3lUX
JXYHmBV2k9fVVu9alGVUW+h3eHRdP1uJOtbwdi5NYLgEKwkgqdLET6wQEefQm4QVS0yMHVuB15ZT
Rr8D5+mZ0SBObMqgXsHMJvIKlMIzoJiP49z5zRWXwKmPNRzrFE3bpb0Cmva0qvrZ71M6kdlni2HI
4M5XvlYfIyueIxN7Nu1umdsebyuKPq4gNz5UWn0cs80zA+DKTqwC2DHWiHpqlm9YAx7kMPqdpV3Z
iYpQX80XxPxq23sGSMmQzRe/wXbCcmpVltoVSUB2dEDuD2/1Nr33aRpOSa9XKnuoVYiwm69ErN/s
kr4F2tRvr4Rb8+u2gZ6mLT/Q7YSb61EHMPH0bdqJyGAF6izLEJEoYHuXzs0z50HhNyJOPGYzGPRH
jAU21uQFcIKHg/nFI6gOrwdk4obEhxnmayrJC+Ada15HqHf067cTkauNNtHdNjTkeC77gsbXDewn
v8admKSwSRsE+KPXbsqCO32E/HOQbsrrsBny6PW4hBVFScyCfYEm1b3d+G+gBnnlz2G397rpIZYQ
KNdyvtqg/mIy8n4Mei+9MuqCXjdtUN0Z8wNbTkQVyAQjSCS1AVTTa8RdCVEyw9XANBHOJyhAP+lR
o1xPMb857oqIcH6A+Qdqba9Mj++zlX8AzeGLX7+dyGywNDWtwrV/M0yB8gqrJSCt/KahKyFKdSSy
esM0nA9gc1C7qXMG3zO/njvRmQa9mcZb/jawzZ0Cg2nIQs+P6cSmQB3THixIyFG17Tne51CtDRaP
17EqdGVEgE1sK/Bo8lp1vULRMX+SYAx6DrkTm6MCuLuqsRxqHaM2pBN52xI/UQ5w769DCHXx8wFn
YBxQlL3UiXhZauW3sWVudHYdDJlanCJQTg1qU8reh7XxUm2gSvB1t+H9xRgwOXhw3ji4wxsIbwkB
I9ZrHrpyIrjwNJWZFAheiJuNNH/SLfTcN1050UYqASgRdGHY4UKgPUGLHIB2rOZfpXJuM/qfF/vQ
FflwG8ETYk7ma1XJ+3Q3H0QovF4qUPnxetS3oQGu/pbVDgCyz9dG1+fAAuPhN+pOiIIVkR4Vtotr
I+kDJXEJl23PpuPXHYfyIUaZMMrd7ARCo5ybb60ZGr9V62ag8CrZYRNQzVKLM8XSw8TIPO0191u1
XI3PmAhgxRJofMwSARgBDysA8qlXtiN0XQmO1KxBNmFQSC8esmN52zfC6y4IZ4LXQ4KEdkBHyW85
GrHDmES9mSLP6kjYVrxuvGa7hroci61etQBOTz4dQMb7zRRX57MQOCHuRKC6IY2R1JueIxL87jW/
Xf0NIGRBLBnWcbCEYVEPY7OTwrOxZ8ed2Oz5eJgOJDCgdJPL0q0vJqUvfh13AhNXbpRKs2C+yhaG
TDPQO5v86Ne0G5gR+AKQsYJfBUTTCLOqzmR+YcmcsBQZniePBC9OPajugDiQ8DJujV9eLHRFODyY
+Ub6bb7CxOse4vvva5B+8hsTZ9+0y8BgCof1RMCMVY3tKRDWb0xcBU5/s+To1xp52TWdwKwAbKhe
pd80cTU4IZk6u0aY34b0X+JBPyR14rfdU+dICxZJVu0wy73yeAAWZXi+UeS8Rpuy16tJJIWE6TYu
bXhtBt8E9sJ30QQfVb/W6evWw0ptHFWsuMpmB2BzqXy7AzLhtztQJy5Rgh4lg8FBv47e8ai5T1Tv
2bITlmmieQh/KFw2JRxf4J8Lw9UJPgt+g+JEJq/D/QbPx9dk+n40xxsbynu/pp3jLKzRpFhAsLwe
VFxoRN7xjvtdkV0dDvw+GCTOkGlwMf2wtruM3C+VBwTv61kyTDSjscECm4p5vqyHOu67ZTB+V83E
3S/hhzfxEa8ai6UAXAXXua8/eA23K7hpeQOFoIRIgzL438GzAK4vnr124rIiRqRwA0Wv4XfQc2Td
mt5vq3QFN9iDx+iwmCQ1YwWy628q4rcEugJ+1APU4xzgQ+4t4IA8nMF5SmrPbjtBCawTLBdHhPsB
vOkU9w8J+ZV88raO/uTOkDgRiSxhjxovPP8CWciSrwOUpV/hq6KWCzD99Ch4psjTThL4k/zniXOb
ez/5QfdRVm3HmCJF0cGBgVQNzHHr+sHWC4cDdiQhazH99IwaC0AYGzb1foux+1gbySEKAa3DOQb8
688JTMDG/Oik8Jyx7toT2woWnfj4YNs9yTp6nMLJr+euGKrhDOrCis/XccqGExSMX3s6K7/l2BVD
VSAvRQcYjNeUwclv7N/G6e71/BHGztKD7U/DiRD9Blv3TBSQg0Bx+slEwtg5FKQwyoE3NMYbMOcf
o4lfVgnP+f88P2/780/mp6uEqpsG5tNNAj9nAg/akS3PJhbsU7VvfhtV7BwMUMwyRDCSmnFcB1IT
NiS/CyN+lTH6l3COnYMBciPtvodI+w9phCkOHuT3uZ2i8VRXsH091Z0Mnqpp8lz1YmdhaqtlEZOB
QioW6hMopY+pXv0yvC6RadUjXNpg2Hk9YEGWB8PSw73M+JUVha5AamqXtlKYlddxY/GPBjRzyJlg
GvyLSXQb7p9NIucgH8KHd0mRswf9Uu8vpLLiS7wMjV/YuiqpuJcMtgIjhgY08jICyzufBrE9/ecA
+Je+uxIpG8y2B2799kwHkwUGzOrJRGrzyw+4IqmjQyXaCjzhtTEWNV30CfhOvyXHFUlxJDM2ODEi
FbuFwPmuCXDCOWuOX+zwfymifvJRXaUUPE5rMbZ8um56DTu03O1vV+gtWtD0jVF5lurpA/LL8hnQ
afIyitUGOBoN6bcM1r5vmvVG3YRDDn+zJHXwksEnHtxinBvetWs3felArV9gX0XstzWgsKXHRq+q
hxDH8TcmkGjLzKa6ycthSeb3qZ3VYpRqBosQvg9HLN8scn4UE/dLMbkaptZuJtl6w0ucC783sMqb
puBPv147wdXzaVx4h6aT6BE69eXw22pdxA6QVatpF7RbW/gkNZhBffuLQ8+/xJSrXDJV2DKFC2EJ
e/Ps3W23eo/r1fDVa0Bc8dI46Z3XDK3D0eBsdxg1t9/8WnaO4mHdLb2pZww1GXJbvckGv3L30BUu
VWKbOasmXo7qLiD9KYWNsV+fnUkNtzcSWYWWaTzf7Sp72KBG82va2e62eISHw4SmQwCqY3WckVj2
2+5cGFgztwnKazD5RqprEEvxepwdw3bn13HngEp31dZRJHnZ1Ud4JmZ8MmPmmWIPnXgUlT5GlqLx
BH4zKb0w0PC9uu1qluqmj5VF3ViZjvGZAte8iQ9+LTvHU3osEe3DEV+yEyegLoDG/uLXsnM2FTeX
WqMmVsKYuD8dK2DR4Qg2tF/rTkDChCfoU/gEQVtM1DnTgIIfDYy5/Vp3jqbQiFd1wBdWCkphiUZp
czcesv3FBvovi6BLQrLwC2F9OrOSr3H3CMRs9UFK6znFXWAOjBKjRFlGy2yDRR4NL2Cp+0WPK1wS
S7+B8GxoGRJzjqav7XL4XRxd3VLLs2xT4crKFXDiqfomYTnk9ymdoEwqTWJgZ9DyyudznYTPIoTV
j0/jxBUugfIFe9kqoaXYzG/VYR/V5vd0TFzd0h4fsAqsKS2JBFZ9ldWQbxPzO/b/gzxcj6xN6LHR
cqDxe7ioPS2KPvuNiROZYYbKENKhaZxNSpg6XJfE61xLXOXSZsQM9P1IsXjvbREqrYsK1jReE4W4
wLAFlhEhBC60xLrSXNKArGfYmTZeSl9Yn+KC9LfqArWLWJkBoWM4qiNTeoWDjuewRK+b3jZoFemo
Kewo+bmC30ubeC1UQBG/brlOpAiPdqew/86Gu0zADYyHiZ8+GbbNr1uf04BXnUbr2Ubnu35q4xPB
Kcvvc7rSpQDJUxVtmIYoV3qYtPg0HYnX7kBc4dKawHFXDYh6pTPxO65X6QZrBhEov1XF1RjssC1B
nfgBW5WJFA3MTNd+8Dq4kdQ5Ex5V0CVLZW0J/9gD7kD8A0oKvdZwGCC8/p7jsYRZHWpbwm69uZu7
Gu54FXwivJYVFwvVweYAENEQ33Oem/sYN8ViWUO/ie5Kuo4mYy1pAlq2YFmJalxPyQgnCL+e09fj
kvUG2osIjcOPNMnhJAYjjwQOdH6tO1+US9i9hGFGy62Gm3meyCqALuXmTu75A85nRRFqinfBJSmH
Yz6bYzlFET/59T16PTL9FGaSTD0pVVWdwrAq4y3ym+iuqGuH4HxDvQmBxRGqT62AMSj3OgXB/f11
r2cw8fpR1aSUgXwPo64Pcgi81EVwTXnd9DA2fTc35iijIfoI6geQczDz9RpsV9HFYjOv6ZHtJSjd
8N9s+acNFpV+bTtn/W5YzCGH5igr1IlGSAC15gMcovzYAsTVc42dsFEsUqxamj2ycbhTnHjdUmCf
/nrEUQbJQScTttSwWtBrfzc2lecy7uyejG+hwsa5leOMpBheHrubMdhnvxF3JuHE8FxEWr6VqIOG
Cog+TvDz8WraVS7B52RtDhXoEkntc6qasksTv0Xc1S3pudeqNY0pW7XnSRLlAX3y67QzAyew5mwa
VroUzN6JrLqY6rtfy855Fv4lczPBhwQzZNueGU1pkcHE0C8qmbM59FM8wEEJzpUmlOm5AaTgLt78
AAKEOXsDCvvjqBXwt+k3eh5o+Fh7ljoRFx3ERAKPlKk25Rzrt0pPZyjR/BZBV7VkYlknFHZ5pRwU
LH67DhZv2Q+/j+nEpNyshHUb02VD03JbgjN8ZP3WQJcalHGTASiNGWhvlsX9uI+XhqyB35nTlS1R
K8J1IaGG8Cw2dwHnFC55a3j2GhZXtzRIATIwsbpsx+D5ENul7dgffk07gZkCdmApEboMg66sovFd
dvQf/Zp2InNPUO7U0lWXIEw9VRH/CFNFvz3ehQeB4Gk0rhC6nLv+vt92WLb5sU6IK1lSotntFqDX
fQQTW1h+v6n79E+/EXHOamEvKhSAzTC0Yp9rst3BrMlzQJx9clz7lWaMo2VUwh8D3Kfpr+g+t8/1
z+ckQp2YjMY+gRXHpst0mnd+lw5L2t6Zaom+wGR3YnmqEuGXZyKugsmu8GueuMZiHrdvItAy1znw
W8ldBZPQCW8AO4C5czefKpQSkOX/Oin9af9X/X16+q+x+B+jHp6mdlzV//6ft/X6JyPkypeqI573
CMbj5Q7/9BdF5vahGuDF5zVpXAUTYzLFJhSsZTw0BF5tffomhlm335bvUoPSxggtaIsVd7xxE/i5
q1u/FdcVMcUkybYY+G64srL7mKsHABsvfmPi7JwT3ikBYQ9UCcP5PF2qYu5Sv0uPCzg8OjyCxVuz
luxrZu7iybNZJ0BTZgWf+3Yt4WN5oqkora5e/AbDCVCeCqx+SG+UOkgBaREF0D6/Upn829R2zrFx
Yg1peoxGm67Vmw1RVARMKL9d09X1DJbNG9yJVLkI+hLv2ZCPHB7xXsPiKnvgZSUJlPJrWQfQZ+ml
fZnhRed3f3WVPdAZxBzELVVmfLiINC2EpX6pSFfY0zSpaE09rOUR9u/hp3emvfVMFriansDGcHiA
dRM8caMfoQi/Tjr0zBe6kh62ZsvNUVuV0fSd2u7c8dbv+OOqd2ivZVStGGx4PJ8gZ7gAaeK3b7rq
nW2HY/Fym9D1oLaC6W65o9mqfrG43g5RP9kYXPUOD8ZQp4AxYOsU8XWDYvl3OQ8w9j66ViZ3a6Dq
MI8lqMd+c94VLW7KbmIGvLYcgmA5L9NCzqz3o3qT2FkLYDS6QYc+q7KpyZHPmZYnWEN56TDA2np9
0R9WmQSZ6VU5Bsd8mZmYz+k4jH53Flcr1AWrHdiCuQnPLfLQhymOAIsnMJi4WqEGReYNlKhLCfdN
dm6G4TNdez8sGXHVQhRO05mN5FJOPH0L49C2Zu+9FkhXJ1RbuSYo9lnKuDP5xuNvXTP5pT8iZ39e
m9Yuo0DTy4T6J6zEOdu0X30icUWyWx9O7TEnSxmG4N/05GFVk9+G5KqB4izONqOnpcz27EzSKh8H
vxdx4tKMNk6ASkoGmLpP1eWYv0ek8lvDXD0QsRkw2AQsyTCKzwAGnLLV857l6oHY0UZNAARTuXRj
rrnNs3n0OxC5YqB9mDqUJx2yHKa6/pxttn064Dz+h9fcvpl3/v09j09NVsEPS5Y1GCy0r/LBeh6J
XEVQtu7NqDs0DSPi9dztWpzSebZ+M9D1CZz0FIADi9ZlKO7huF1ARu33AOTSjIDuq2te9wP2umg9
wyRpLBoNya3fiDsH3PlWbxYfcLYPoQbCUe5dNns+6Lk4o3YbaFsRKyBVCaGsrcZ++zioA47Jfl13
NjYsJ1WlGrRv1i08y6P7qoPeM4PoaoOSJouBwA9oYRS/rnucpwAGevXb5Rk1LZyXTdKmxRTo8xbB
3Zn3YBr5Ne4khnYwSHQwJ6xIVJwfUB6x0C82XZgRWdtEyrY1hWxNcsma+rhfdxiC+/Wbvo58iCOX
tKa1KbqAPQRNc8fN7JfEdoVBU6ZCuiKJXcBFcsvJwh+jqvV8KHR1Qf22qQjSTlO0y/5hgQtJDhtt
z3O/qwziwYCshLoNiq7hHJdmJaDevj137p8x3K7g6c11wWsAWbNoYyf03y+JQJzYHKrGBL1N0XhV
vQe65lO1+ZwJYfDtnDiXYR7VPsamCPr5FIrmnJrUJzDRdPZ6DoaN3INmizRuhc3ZRBn0Qb97zG60
7ESlXsLBJGw3BaHiSx8Ml61bPMfD2TKxSe5LM22moNK+mU174YcX/Q+9dmJyxjNe1DTSFEYM1YXX
QZibZIp8Lsxo3TlswlYkFHjiMMVi07Mk4qU65IvfcMevP6QZOuRVpDbFuoaPUV0D3guUpM+2g347
OyaOx6YftcEEpPItPvWEbPPis1ShbScm05G0k2w6U2zqOOGH7uPUeM4TJyLVQjradviYx0CCPI2m
u4AeXqlUxv8hCzKimiXpTTEpPHPs3cHuAJL/5vU1XWEQ3B0M1ahHLiYr74+B5Rgkn10H/XbikmTr
hDw5mk5pd+pVe5prL+cSNO3EZbWEu0w7NG3tceHmBtngfp/StURbtCQAiyNyYOS65tMoXjKyCJ8D
BPrthKVEWRRd7GiKUZATjfXdyLzOVGjaCUtBSW1C/FfwrfqBx6tTI9l3vzniBGWbcHGMKwInPpLL
RCaTZ8i2ew6JE5XjsKtFiMYUwyTeR90fU5D6yPIxIk5QynHikZow2DGx2BPofS1Xv2XKFb0Q4GAn
sWGwWwXgTd/co67H57LDuKt5mRJAwEI8JcOGfcwZHDUY+Bpe39GFGC0hIqUbhCnq9jh3abnOk9/m
7qpd+shMkQkCXdgGbuW6yWFU7POsgfFw9kkil12SEatffXOsbTNUOx9+1iVo3IlHXgvWhTX6zfny
R3/Q96bfhedoOwGZ9iSATh5tN/GDDrMTOQ7Plp147MPmYAQXhULPe75X3+fsk98EcWJxrRtGV4sJ
Aj3NGUrufOul32bgYovIzJpFjZkupKUMMBAI8tZOBX6tu/qfJutYrW/HbRWG+gxxyqfE9NZvuF0F
0O2CnW4Luq7i/X62+/02eRHoGHe5RWEaRTaF71mBF16ZTzd0DK89g9IlF6k2rZDciHWxJB0/6eGQ
7yzf1C9OU39lX/6RyEffncDk64Hr0kRUQZA0JQXZmyV428xcVycamr5634tQZHiFXLbmHsyGBX43
dDPL/cLtJO57MrRJTnZuu7fNYeXWwhCzT7xSi4y77BnaY78yW6+KOayAmgvDH7Aj+8MrTFz4jOkC
Wg0wHyyOefiS0FogU+zlLoV+O6Nqpjhp0qhTRabaou2zNg+llywMbTur3XEMssugAy+smaNcSrPn
gFlmfmFCnfVuInVrj7C9jXjX5Wka3wpkDy/6B/rurHnayEmtEmOuEYt5HVbTac3oD78P6qx7WlQG
gGp0vaLNZ7JuZbwE935NO4cQE7VHY5IK/Y7qc2LjgqdeFV+Mu+qNdViHjSlMlSickhM8fcLTAZND
r367OrzKUIYDiFVF2MdvqLBnkOH8DguuDi8zJFsEV2iab1G+0aDsgGrw3AmcedIONTVtsKmiI/rO
CvwAQM1emDksec48YXWsm6FaVFGP43CmZh/uNr7EfudVV41XVSkZoJm7XSJTiavHkGw1asrXyu9m
4+rxhBiaLiQjeo8vW7ZCNg983Zjn3cYV5Gm+1fDaRRBJ8wIO2mOnhV8yw9USkW3uaYspUlTr9GWy
9RO+wS+W8tuy+pNNzBUSmY1FdZb1yErxZHwDutB41TzeCepKVfrVK5RcOVGIQjiyEoolfUyzfBvV
n5WZvVLSWASc/SJu4ffazxHmOxX3kfpix8wvklwqEnb3AAWkaJnwvT6JmJwInE38NgtXUVSvcziP
BxpvUvlYyR5PL9Ln1Rwj4qwAzHbTRFE1XbBkDs4D634L6soz8ZA4K8DAkmghW6yK/qYhQN3316Ht
PE+xLi9ojbdjaedEFbtoH5NlOC1r7xdCrqqokmDLpHGIOVi3LRKlTXUCys3Le5BxV1bULPF0TCFG
JZvXYmziM+70Pg90aNpJIrEpEEMAUVHB2/6+YuMpG5iPXglNO0kkMtmW7cC2wRgsQB2FyZvW620B
TTtRSa3KesA5ME1smEOxkbHfvdYSV1AUsUV2S4CGDZyfHoOat7kSzAtvhG47RzjBdUbiSKsirYat
Pq+zHOt8bmbU3fl134nNCHTPDFzC29ecTzPVL3HsVcOLvjuRyeks91biwNLbITpHjS02zRu/5cqV
+cglnWG9jCPL0Cf328rzhhO/Ce6KfIKwR4lTj6bjPr0ihXJuZi/ZNuOuwqcCXOQwscEED3jz2FUD
xrzH06jXt3QVPjfZNvCeZCySuA6vTaCby5CtmV9wuhKfY0j4EkqJ1tumJfnUq2k42aGWXnwKDI4b
osE+CtrPY1GNQ59L3Cfmvfbb8V2pz7BGi6w6qQq9HDm0W2+6tnnxG3UnRBuhuJLhIAuYX+rL1tDj
FBAYBvi17sTnjvzguvTcFi1HApxOT0ysftuyKyM64oAu3XzYwtigPYNMtdzZiXge+10lEbS+qmHL
boupzz7WSPvmI7V+e6erJao6+BmEkdwLGPkpQKBMdK9450VgYcBBvn5OW6JkwYtrZYsh3dchh6Yj
Hk5c7tt3r0/qaoqacQKW0eKTBuiy3sQdk7/SiNz24J8cnl1B0dSFurUGnxQPr+YHx+dN7upxW/6c
ZNKDrAWguPgYHOmg7vz+FidmD0vmPeXEFmx9DlQA0JPvV3BTI+NQJ5By2oLCGmPVfb5SL1sCfGAn
YoM9AZ08wyg1m/pNpOF96OeLg6adcE33IxjWNrQFrhgAHk5Hn7eLZ1LEVRjVSQX6u1psUSVt94Lc
UaDzfYniX2UYwv+iD/xsAjnJETFIFPZ3fC5G1PkmH2BN3FwNMwF9aFbU5T8DbRbOH1TdtfDi3Y9O
Tb9btsU70KPV3Jshb/HqNcocmcTpuMKtBkgde9TN8j4cGJVvwqXX7XUxcl/fqr1u+V1HUO5brkB5
Leexj6gu95Vt2WMCl7Lwbqxi2DoYWoPykFeU15+TgEbZqT+wBJz7Sk7LWVGmTR7zoN+KtUUy6imJ
dEAv3UqS+p5Z6KaetjlLTgfdrb3DS+XVDFHyEYco/UdCpvWRfpzfjXfNM9JNjaqzi4La+U+NX9tP
FGYhrAADD3SjOCPZjwDvkUDiJAmrUd/fpvUl3qdkeh+KyPw4LHBqQK0OMoYtCuwjysnGdPgWjgde
vWjQD1PRiFQcH8Xc9PayZizYLynKTpcSJUx99iZQ3MhHOtAx/gos+q6LGFYL7Sljq3hR9U7rU0Uh
STzpcJr7cqi3enk7gLC5f2BwHG3P3YQCv1NX85Gd4ExAq8saHpW63tzImzMZuz35DS/M7ZbzKgr4
HzsGfSnBqNWwxOx5LD61wlakDDaapWfLmnW4ZGyI6hOP8T5wx1Ib/LbRo0nugCLYs1OS6Ir9trft
+LxFQkx3daPH5N0EugJ6s47jDUc2ZeQka9VnuV3F2F0IiDfxb10TLf1JgiuP96nDgGjajAPKb9Ju
g+B/S3QdnPiYTuv5sFChn8i2hiCty4oB2RQm03SfcQjscpnw4+OmINfKRZzNwWkjXZ3kx67T7gLg
NOF3g9K1OGV20Z9034dgYDZk0/cxZUH6/QDBKi7iag7r+ziE9Xmu5xh+PwHwTfpUyWC7pqRKAe+G
ZKY+HXKOfsfPKAB2095ccdGfWQ5W4qw+a5GpLkdaN+VFSxUxABFFyKTbBFGUr2PM9JPmyV41uYpq
c+RimOL9TG0VjBfdZXt7UjU4wjC/OY7qNI0T6qa3OM3U3TJHkM0mPanaU5Q1XX3pK5XYcwgx/e+b
qK3JAzJN8OUYha7OGem4+SB1kn5C4qBqzvNG+ZIP1VZt9wr/uy90Fq9H3vYyyX7D0wFTObDI23Rf
DRn+LRub0iYPmOzhW98B8GPPi9bN/jnceQMdH9j3YvqetnzhZ9IOOn7ogY38Hh2tJfdBFtg/F1io
fN3rLvoQZmPHkLNog+W5qruDADDDtv/D3LctR44jyf5K27yjFwBBgjTbmQdeMlN3ZUmlUusFpiqV
CBIkCBK8f/26uvuc6a6Z3TmzT8dsTDbVUmYySSAQ4eHhvl+FeoFGcVaLwbFiVDwS90u7hfQwlW1j
L7ZJ8e6oF2n61IfTfNfPU2MP2FvBlHXh4N6WSgD5U5DQnk7wDyL1kWxz+SWJMMLtJip6yD0Orfy8
hB25NDP+S1pB1UV+GV3cNq6ArmTTmWLxs2jOVaQa+45uHosKyMrweAKXWAXR5ToGUFVO7VyG2mYG
bSEXpBENqi3Dl92GWxdRMR97Inh87Rb3sQaILBGWSlficaEuVA8YY6vYg5lIZWFa6hXrU9eXQNGi
unWfLaO0eov7oC3fPFwo+pwOCil2VTVRe1VBvnu9sBHbm7t9qKOnZjUkyAydl/AwdHryt4imZM1E
NXXRAZ1TyVPIL5r2M8ZHguRz2TF1GTv09TESrXx56aI1em8m3oK9K6Rdbqy1SBd4O/svUZhMcF3T
U/0+NvN43+lVybR12FEk8zs37UM97UTlbEeOkUKhbQnyCvlSf6QOa4KSSMe3a6JKejRk6suiRqpG
sj6WZVBITJmVuY8r0qVa+pAUNSHLa2Rj2190Zs+DHbEjXdDv/Li9n3gy46yJkUBqJVKtNkjxDnd7
6QtX+bMhQ7IXCAkSV1gahehsYyXoYWwUZRdExLJjeYAJl6d+C4GXscgnrwN0kK/ioFtuooHU3WUi
qzY4hvC44AeBTTDe4AC8bDeX9ZCCnNbqJlmiClMltdhv4sj214C1cLoH4I3wbJNW1YfOyEWnmwBi
nGKDJi9Q7NxuEy0amUEG+Rde98lbmPTlV+6os2cnqx0roWKaZRGt4nztmcGBCLFMSK9tCpqFHC5Y
pqm+ijk+zMJMl9bSvgCArnPo2NiiG9WxWteToHWXhxqtIy+D4xAwmiZsu1PtOqSB2ts0gThcqiHx
hHVZn5FGTGmDSdxsWsmS7tAkMInccyWjKVWd7K5rzm9WZvJQDs9qIfOB07rKJxgi5XApv97lsAHK
MzHJR7i65aqdk0x3ZE5SBh2941pC/wrRuZE3Sdw8TtswIZ6vX6VS4wF65SKPZrM8yrns8r6GvDWU
BYY+S+D9N2HZxiXCT7iul1C04ylMmB6NQAVBEOFxtNnPW0wQD8s+SQUebgYOBUsF227Ypo6sXm+S
eaAFZO9X+Ke2OhulqbLN09smmn7BbYyKHsqNJwBZX7VQexEESw5aq8rbrX6HH0lVkAkd5RhGZ0gA
1uagV33cWtVnZULHjLoJx8rE7mkb302bvAwcuIJVCIpPKGObynI6tqJPrp1obkq9LnkUbefGDs4c
qpX8IlYcCKY0V+O837BSdali/nO3mPjSR/FQlEv0bqr5Vhm0izOLexg23Yid0K1ZT+NrlJz7xwkA
CfN17hCCLBlhgcXVgGwrCAN/0EFk0njVc8YbTTLh+k+lVPLERwX98I6eBYZIoK7UZIHmLjXTkNaO
4jXSYgphDgNWNKEwFwArojJlC2ZMDEDndLBNeA+/eomTpszxhZTNd3h66tTJ3d9zxaL3JSrHMk/m
ij9WXTBteT83aDoyXpv6moUsBHYwT2y7hduQzBdqlT6quNEmw/djPAtJW7KDBDK1XtIuYDcRJbpL
hcIsaroOXfyt20Kbuzog8UXclNEX17bhmgbbuD7DJzKih2Toyy9L0yweOR/mQi8TLuIVK3OAhrFy
1f4ZsH24FzGEQbN2s/wL7GG6IR3qavgiXa/eB4XOz1XbTrg7k8GewnbqJQynq3rHAQKg7DYia7N9
Gmyi7KVUNOaHgSsKxnVLRlE4NrQijxurwHayS3nrw9JPxyYQ5qXdR/PBWNfCgoissay489uC/tKW
TLkaG1yrwLhMcw6Sin3zEuZyn3VHmynlDmArMNKlf6ZN209IquKqOVWls0/duAn3SzfK5X2MwFpK
hygAk39ARoze1WKZyCGgzeP7WbddV/CpgU6dsVtjThIOTQ+UidIUrtNYkP0UY5xTVSMsVPUkh7tx
WdSO1GQYDXyo1sneu96pOmsnGzAElpqOKRDW0B8Sb3eWDkZtfYahZ3bXQxbfPPSQm/B3g6e0Pzg6
eX2oWYncEABzBC2rlWMaGN/CjofZBXUuOkpPSJp5suUoBa8h8+bBf2bsErIeXl5BzZwjHwv3fSga
xJkvlAf7+hZuJeie3dyT8Tg4aFjnmAuu1dnAnTS46INYlLgVdRSk88y0zqDl0yKuRGpNFzzP5hRC
kxpaxavB8F2o6tqdiV1tfcdYZKs8RMrL0rGDAtI96ha4hAu/i7hAbn0PrcUKU000xlG6z9u255PU
0VW9ilBfxkyN4NdEctKgAfq4TOd67x/WKR5eRQ9RvGMDHj3Johq26ZkwennvSKx5qjEb/NluBDKc
to8adYLePbKSaMUQRT6PyN1T0sXD1Vh3pDA4yF/FFISPvifmMpIJCorarpcIhUzfhsEo5tSYeRWX
iVa1QAkwQz5b7Pu7mUP/hKoulmnjhjLIBk5PvFS6IGZpx3wmcS+OgSDrmnWzYOt5ZPW4ZUHXzDli
Xfy8T6aEqjZciS32mLPPhMp4LdoGucB1j8i73xmkq+kE08VDGdmOfqWjD/YMxU5tjyPZTFfsCVOf
RCySqtgJmdmlXIVIrpSbtkc4T+p38Dxmlfm+s9WxR7pVo5+09CzfRXM9zu3C7xrzkRjZqYTjDrQS
u7eE1yK6l0rshduslxm6f6cVkp5r6uG52aUlETfhsCeoEGEcY2FlUm4eQJsIRD5FQtFMV8YgH5NB
eO4rRz6ZYdY4iUYjz/Ei9XS3h94N9wvb2q92sSvHXHGnSbppjuPJ+2CA4q7b+W1o9XxfeePg/75U
z7re1v65ZFE3Z0GJMbMgiQnJsQGgFKAa/xHht35IEO3jccjWfRmq42J2fjnHY1VDqG0Xa+Y71MIU
2k3NM5K6Jkqt4DXM1HEhD3uS1N9DrZcz4PLgcyXDpSv0PuoLDwNcJEljtDXYkBGhlxWYP3m9srko
5ahPGp26VK87rw/UTmt5ZWa/qttqoOpzP4d38MoWaccxvMv1qAsJD/ogWypQ+IooWCtz5V2wQCSs
CUZIyqkNUy7KJboYV6Hq26kOdnKELQq95vGwfCmXgNxYIsWYB1HTAULASJI87QPqioL1QTDclJ7r
r2tttUkpMtmlGEI2xVcRa+VpS0wDNhWfe3AuWKRd4cKePG2GiRQggsxsHDbHKWj7D5rNNzfTWzE5
eF6QONqRUzSS5FayQB1V2fs6ndWenJOl2V+7sFOXbFHzrdGoBNNkbVl9E+MM377CfXabi33DGXgc
7exOK9vLF2enrSv6RVqcNnp188GWjLo7YHIoymeO9BDuo+oNNXTzYPwIpm21R6c+nueHAcHygm9B
GV3RdazMPWD89ruK26TPnN7GnPdrexmEJfIbMwy3Y6Kg6wgxYIQxl4jguQdvS6QcAoF70a97dzu6
elRFGS7yjsFVdTyVakRZ2m40/Iad/QHWULmRT0O/NhMK2sRd22Z1p5BP4tmDj9kiv0rmpWhZN2BV
4VCsU+Or5CKCjKpIt1p2JFuTfuZXyoQqyXtpP46EpnpgVXdrZhHkxuyX9b71aR06+gl2jPu1o+s8
3fAgXh93nBV90agFI+YDhBCKnnUyunDTuvJLqyb5qD1sy3DTdWsyOOuwF9w1EVxWgbE7BbW/59Yj
6vhtzculn+8jIRFHK0b8Weu4hOOwbpOrrlm+g/QZ7a8e8+3fLZ+h5isENanR25atBEKwx0VtG003
iulDK8cruq9FKBpWFW2r15uS16e1bO+31osF4ASXFzj8QTmDGB61YUYwD/W2qZid5m33DxXjk8kw
cQTDDdYw31+INoaufOzF/onsdmLp1Aj+Cu68+WXmUyBOtMWZlM1BuPaHesMglGngj6A2vtz4aR6Q
fpmOHKcQeEe2DMuuLym0paerzaMpm4mBc3dNDI1x8xdNH01JZ38L6lkiD1wkcf8AmnTns3bZ2ulx
rLrqHU2GsctxBM+AYbrS4V12TO9A7XAK62uy4v7zYI3uw67tmkPX7/D7FdOwhacQDFKeqgSq5elS
MXFXx7wLsxmB/YZ2annVVdPKozQOBDREoRoq29AmZHldVp07QLfI/yL0ii4vTO8QbUbobJisEwwn
H/zdsJfdpHl0ctLO5qLasMcvMIviHqRJWHjlhqrBohZdlc9W2DptcaDpFKm8Sy63YOJdij7PhASX
tpP+En+40eY4M2CBEm6wHzsI0wqfD0ObNAcZWF/ddmWnUPXwOXLFNOr56wg5LpqxmaPPOOt4ijPW
V/EDxNBqlfUkCqtrGgDReEQRkGwXwRRs7JGX8C1+kxos/dslNuN0GYKMw4/9XDbDfdy2Lvi+l9bo
IwT+1Ps8wsL2iqFa37FzzRDesQoAQa6HqiL3Jd8hEZIyjUYEdrqPBxyiDOO9+bS1KKdXDXuFJ5gZ
SSjBjDy8DYBu8jYliDrinoeWXlJbyzlfZN8G6URxM65qDMcEx5onvTmIFnfwaWmN58VarpvIZwlv
jswsY2ufp3FDdEOLq1/vGPDAV3RC+i1VsaFlBvH0UeUQPJ0f2gBOV3mnbATGzoJyOsUhor9EUw37
q0kRIAfTODkku5Fn7tbA9o3napGyelgtJS4bt5gumRv2dbyXU90XrZ1QNqIEac1BxRVL3oEihUth
ZRP26Foh0U498Cj3CezW2UExEi+4aGIacZOW3aTng5LAMZ97VmrBUsAXGO7AJgvIXd8RBNrW6xga
OsQm1ZZK0fr52iDJ0msazZyr1zJIEp0mVJghHeEb9aoN/j8ypDpc0rbd8T0gqz+8AvSOYFWPXuiY
lfWAB9RauQ+nBR/Q5N1KMbRXI5eOXmkHH5hT40IffkqWdlFFVGKNp3yT3T1t6Gi+xQOB6JNr6rLO
641qCUYBx8iHz1thV/Hiw50k34K5cwAe5n6qCzB/Ccqn1owik52nSboiFd/+dyy4H2eDx0CbulKd
O3n4aZ5sMsR3wMrE/7Ib8+N88MAc62g7uFM80jVvrOnS3erfnTH+40+yV/5v/4l/f4PC11CVevzh
n3977Fr87z8/XvN//+bPr/jb8Xt3+9p+9z/+0Z9eg/f9/XPz1/H1T/8o7FiN23n6PmyfvvupGX99
fwhzffzl/+svf/r+67s8bu77X//yrZvs+PFuiIj2L7//6uLtr39hIafo+/3HHz/h919/fIW//uXO
j5iK+ulixC5xP/3HT8XYDd04/XThm1f79k/e6vurH/G+Iv45TrhkoQgFo+yDTL18/+030c8Q1xKw
BA+5DIAR/OUn2w2jhshY+HMYhhKdChoI2Ih/8P19hwCJX4mfBWBbCfJKEiZJhPXzfy75/reW02/P
6Z+rl0W/iu7+vTWFtwlREeKzKEXbSvAf6Rlua+3QkSb6jOzvzc4NXIEocJqh1uam2xNe8Kh+171V
FyaWtztr94PS7fUILCGt2HyDgCHeFtGXNq32pMngtXpeFO/PHkZ6t+0WrxdyHcZPqub2KIImvKN1
G97BuQVo095ee9gDp7JZfb5PW1mUSbJdTbv61tDgLIGv5q3tn1vNzIHLUeSSlm8bq0pkFypOk9g9
tFt54ev4FzYHZ+dEdUJAdMVi5zZroa2bhm1wLpv669Q1L6pFZbrFVY3eR/w4dNKnjBGbgk3fp6rZ
gaVQoJBQeXrB4fHE+/Iz1+1LV0IFQ7oYEsDkVTN0S6bmHRZyyL+ouK328sBJAEmVbgQ8yP2XbXAI
QYDgn9G5+Fqx+NFv4oQDjaQU4p/Z6qNbJcglnSQp4DwXpMjCrwA6fxynPM5VDw0fzBaESLl2e6Tj
7A6TxtXVDApz60qfVInLhBHh4xShQGEEE+k2wM3qbfMOsViajwl9QhjYjtvsUelvbASAhx+LqN8k
xltTTO/YFEM27k7xMsrQjonzIbT3Hk3odBtpA+Sl029lQGm6VnY6idmrl8WF6rmspT5MUGK8b+ZG
388NUMyyQ53FXJt2a7PkyYSsxw8lCuNxh0ROL9CH6Y0r4MkdZnWFz5c7dV+jsGPPE8zmU3T+duRJ
jTv0++Bz4LdvpBHnRBIUC/jSEsIHGen0uyX6vQrK98otHGmdve62Nc6Nwy0qAUqjPzypC7pu5FTN
ZC2wTKpsTEp6Khf3SRrMnHnHwtOGFlU6gaaNVStgPAxjlBx7QaeYqriBt9KG3pkVOaa++rTk29Mc
ayQsABHSmc3DBWp1cxlbCrtVXwVfmg3IMo6uF1Uqf9zp8gQrlC2TftZ5yOTZCwVtUBUGx5JGt8TP
4S14kP03S1AvOLDFgdWIMxp9rqCSnU1Xvy31+lT3uG6DxuqNA5zyuZ36OoVlBklLIMAZhDceIxys
xdSQ6iQjvAvs9O7tEJyhNLX6dEVjMxXB6PME00KpLdWj6uuv4Os82AlPv6txD4zzSfbrPbfOzykC
2JkwO6d9PNYpKNRXi3H3dJlv5qi5ZhXr8n23UFKqsZNkJ8PMWCx2P2J1hmt4FLzTad1h6YYf4/Vo
RJTXSRtfJJZicXf2vg9kdd7r6JbjaabD5p7JypuUzBEwxy48dSOgMyA0JxRbL73fn0q5NR/1w5Ma
sU62xU4w3IvHvBrtdTNYcajKqTq6ymLZCdTpaBZhR1Sxf/TUyCJGq/HRjYgv9Ue6JuKwaMgAZiu+
+0CnmzJurneH65UQ3vfc3Xcz1hPcOW77Hd+JQqsu1RrMMr/Q/cTKccklH2d0y+p34qabHjbyecDL
FormfM5qqtCXHAiA0KhXL7/Gv85j7FgAeC7QoodOAsUqatT+RKKNZ3RUXQEoyWdRr9FNYXjGPfgs
mYDZRhahWeG5OFMCSJbHUXcHfSyRxbtc0SNE+6GKA1JQQj0kxSBpgC5ZmHUDW7GiZqB0aaxwSzqG
35fd2FzsIwD1NkHwkP3wbNnw/KESkcoJIX9LevRMNvsgB9enwSr8J2AaYdaG0SGkKy9I1cY5YuqT
QYqXWh8/ogAIUoqLAdI9PE8aJ4VTryLS7224QL2qQekv3TwWv763DbjJwRW5mFECKbOXxTBRaMbt
5us2NzQHA87nvsT4Lcby3EEvVqfjEhyt3p6AFL9zX8lsRxfqEvXzTc9Ily0ltmxjwyrrdHPdb+a6
b/F6HHu3iV9uAqXWYh9wLMWifrFieB6mll+OsWYpJfuT8xGmtmcsRB7GQN+WqdeZjaJkgI0yqVEx
SmK3zNf7cJNMBmuNophdMPSCVkF8G7jgPC/Yd7R0D0lrX3pSf657VG+lxlowPfpyMJ1EAajAYADo
UWXhjmaNaaJbBmGBU4Ox44fAOFnwsXboa+JZchwH6+Sf0TUzlzALfHOYUAGCPPJsmciWgdEfXDYY
AjmVXKwFXHrYI+bsUCYuQZiNuzgvgUnQeyOwpoqTAsMQHlYYDs9WRY9Q9odZWuNwjz8kMPyo38EU
eNhFdw8x9JcVl5VtJf4Y+qBfS+B7ED+w13W/PZExup27vkeVM8tTBQuFNBB4oGM5PLd7A4uTGndi
jMl3VCImb0p5YZPmBevg2a5Y1FLIx6RNvimi32gs14LzHdG7Wih6Dbv6pFZ735jtCWz/Z+VRL7u1
Hm4C2wPe8VC4SSLyHSeNTw1qbALJq0PfwqO0adsXRtTl5qImW3T5RsqPW99FiEAQCU8ry0m6rP55
XVydViWukeE2z5tKLojcntZuUZcGHjZFt7b1mZgSRyk0xiJ4Tzyi12uKQQy4hNC8QZLxfVtLgHzl
m5kQZQDuTyfimu60ORWi+YOrixecdUul0d1Gk+QIbhQvegBK2J94sDiwNFbLIvIWwEPeEDTIKuy2
geDZsQVnILz4cIVT9XUOyGULZfMsacnjFCKUT1MSp0ALcDWgr6QT5l1S5ioAIu2Slguigd3iOKXg
UKfL8HEHNQr0eSwjrG9QGYZMhGq7GWYmnpjG3ShHBN1wARCGBkH1NQxw8o6kuXcWUC2lLBsCfPWk
BoQfkBV49tQDasPnO8sRjox61IKeRxAz0mQfHKRksTF2SNceh2ZHLQf5xnRotL5rEqDmH5Eym/z6
VKGh/DrMEb5M458/8jtftT6rzGKP9Y6eLUVulcUWSY3jCDm86pODrDqadx5xVlFlU4JEsOBNc+1b
9tptJszruXtpu2o6IG8+jsvIi9mWb5XxWH4IV8Yg+lOQCNCsROYYgDx8CrdoALAigwNQYV5oFIVH
AqZKWs/4wR2WphRrk9ZoORdkHubbpXcjGnr0TGt5CErOriuJXQNQMI2s2sA/dPfzguvbaKPBXOoM
gKwZh4FHjKw0bjdIDl+HFmGnaXHwrmOI/sqGV8Yjwhmga582Uj/MhE+HbcBCNVBjhb0HvncUlG+d
My/lkmzZ/JFi66aNbsYAVHOELJNr1N2ZWtsl1yp+BHcQ6TQaA2CMsYtycEMWzsf9K0ScZ/B6NvK1
xCRgLhwwXE+w0RsFSsSvwbCCgFVRKn7Z6vAdQOxS1J3YMiQ9T7NT4wnYlj8mKjBFhbZznoRNcphH
rGCOrvFVaXG+fQQWKNuj77yWkKja5OPukS+vuwZiXEUir/iKXvWAkwiudLiNJgouqdbjb2OJ/1ah
elN9GzrfvY8/lqF/qlz/27/6/7BY5R8zVv99qfp5gKLT6/bHmvTXV/xWkZIw+PkDw5SRjDnnURiB
VvlbSUrC+GeBFmEiA0gsChSX4In+XpOSgP5M4xAQTcRlFIfhxyzZ70UpCcTPeE0cwwfktzeN/p2q
9IPm+veaNBKhTFAqgywGKiWF+uUPlOEuAhotFsKLvbX0F9+gDTrtZf8IREP/e1bvv38Wg0c8vrH8
R5miDSyhoOoNaDSwfs+Niqr7mcv4EBgxHcGYmx5M3YGJMOh/b0bk90/GZzIeJ1Ec/0gYj9eghyJv
FRRwZerSLkQ0d4hRf3jwvxf8f5Qn/6e3EvwUESPRlbDYxq3+g8dZK+A3gQMzKKowfoCoKLo38w04
Qf/zp/zKlf2HJ/aHj/nhibG585tL8DHLMFe3ky0xB9gP5NEJYqrUgZFy7FYpUFU1U4dy23yp9u2s
16n8F6jarzMf/3glAk3NWIgw+tE8BkKhi44XPM8lo1mQ+6y7IVl1nLPwyPCTDdlyYBnw8KzJxjw+
L1mctV/rzF9Cpe/i35sV//0ZB3+/mh9o16AXIdaRJihmdAnyPgyB/6//Svj3x2csKbYqhEMSPGAo
Yf2oQyTEBjYBiANFxF14IDgVb8HkCtAzWrvT//ygP673j3dXRgFjCYsEDeMQaNYPhGwR4ABGqroX
KD5Y2huOJzqO8l8sJxjB/OPnYIBeMqzZkAXYln9etnRCkUpqfI4Z1lqlgmx6P3F4CftUaK2AJM2w
F0XVF4ivAV8SAP2RCtzLWIYJ0GoJbab5IqEwN0d+s1CwptGtcEcKBpc5m7mHnQlSIirukCabMqsC
x6psSDQKXyqg+JdtnEt/NTTVinTMd01UQfIl6s4QxhnDTKCn1aB+nkH5kaTh8Q1Ufsr2ojYOBXHV
bbexluc2CUH82iGfAFVykGmJ6WXmIZjHDouVs8iXGAbscoGhQgYOt0CGLsgI+snHz6MzlU9Oelhd
/RBwlNx2WCDem8Z93yU5cTZ5Uv2k1N0UTGVynNDBAb8BlDySclKR+ltrd0FTZCTsl72FNyv2nqMG
53oINjBpHXmKGSrKXCceTNTS+vo4ClENmW1BGDvse6hRnraDOHoiwcNeaw1Os2MtOwSY/9NgtKrg
edVsqfIghsr92jZgP5ZgGtw0u+wMsvAxfhPd6thd0pSQjk7GcuTpOqsORTWagFMRTpTcVAKmY8cl
9vNWLFETvyW0XoP4KJM1virJhu+byM2rA5KznhZmHZvXoA7CqRjaed8Otlq5Q2PP95CoHnpbtIu3
JHOqZPd84JVKwRiL73vr7T0KSnkeGLxUQuyRLmvAxv2UzBpd5EUnY5hWJnBIo7Zon/OAbP5dr8Ew
5TCdTcClW9u2BYNOL48GgC/ARLBuw7TVEom3Zv0AkTvYj33D+QmvuoXN/S8g1I5t5jXXj21JkFfi
FBXfiCqr21K0RKXYsGWfamThsnASZSEwnrL5RSS2QTszWEGRXkjs3g3mf2569M++lWgq3ut235Hn
V2sJ+zcJLu+yOftlaygCLFiy5V2FxoxGYW7is8eo/w5ypQdfU1ZkfljnsX9DUVi5i00t0LrykJ4Q
4DAS/WXvVwUeCPUfOljVMoBtgDkDNL7h75euwIWup2CummyO/HxG+6cZUnCul9ugBE0hE3M1PQzc
gK1ecuo/x42B9/cUDW3KGwn620JpiHMB5Xdaba0wGalmet50O4XpXoMDl1WlRQtn30nAMoOFfsfJ
UO1ARSQ5UdKguhFTFUypN1CJk0zM9KpLWnoDbur+gvK5Z0css/gOnWs0MccRxUA2Qa7oBebPEmSH
qZIwtAU79xP6m9iXyonuvVtJ9Drum6rSZOhqCu42q++scttnLKnmTZeaNflSbguIn1uNmq1GoLyt
S4bbVAvFPgFXrMCb3PEYsj7ZsKn3zkc3KmwFiIFRMD5vc9yCCLuNYV5hxXxqLdgM0LQY2u820LED
Yy4wWLdbLCbcHOpwbtkeDVuYfrZXIRNw+gOQ0YQnw7G507BzvckZt0FbCCN3UWzD4tts4hMmfKqx
6TUoxZuZMo4Z15cATENEARbO9ysD/xkO4XH/nVIygQEVcLSNN8LW63ACLREJeT+iFtHgZaD2krs5
+L5MRLGESUWLPlLgKtg5RE8YgrHhenag+pgUbGkMpgMu6xXMiH0YXyoweYaPqhWVpIpWKo5iR9p/
zQYinzBuMPFsL6v5QXtB9dH6gOpMVTCcynoWhE2hgVIC/yzr+X4nmv8XeWeSHbmVpemt5AagQt9M
Da217EknJzikk0Tf9xjlNmp7tZL6wAhXyKWIUGmQ51SePJrQKaMRhD28d+/fXXkHlg0egkDhSouG
tHY1id4qKEL6GnetO8h0OQQoJa9naSZbafNZCdQKGSJgfQ/LG2GbR8jI3sdqtmLrTjOSLnJQ5fPy
UixF3dfbKWUbbHWB5qyQ5tGXrWg1dmqvhJMdLRVsLPxz3LvEcCPYLpqVE6gzarDypdVLEYdVXdSe
mRnG5GaJODRBRh7mvZqh9VwgMRla1tYJSqhQk5XjiqwUVWu+zBAvY5ybQakOX8LtWbue5anF12rg
fHFjMSsmey2TpnGkiov3Cq2ShaM0yBpehLQaV+Qi7Kip1NYPFJiR6prxOF5ESRR0N8rS3HRFkTvg
VKZiiW7eiyjTMwm9vx2Rd9mgnE51+aSB/LU4UrS8tCsR8QlCxlTu70kTEyegAVV5QlAxGwHi29m6
RfHHDRPKspm9WBZJQhoBAjdPDIoxmydnWAEj0AvsB5xOgkvgtQJePEjITCSrT89sq0DxZlvre5Wx
OoFYR+sdif0JdPEYakQtZcy4bbdZVVglGuZjDLWlIyyMNcAHialB6ck0x+kT9NfInbZIG8BQznMJ
1XfZ9b6RtGp3yCXk48627dQ7RACA7wuiiaeYv/NqyRjQ1PdlvZAgLHQVO5lQEzyNbu3UKB1aYFKX
+8xrw0z9m432v6BJvRo/WgjIj/84v9bdf3hD+f6KpqT8fWP7/2HLKhnqFoTzr5vWv/Orx6F87eKk
hWH98WXyzzjWv73dD45V/4XqlzZKZ+2q2uaN/8Gxar/QsYqKTN1HRbmFfPzgWNVfoF4UxTD4/+SQ
ba3RD45V+UXnTSRTwp6PIFKW/0o3C5P7UzVrWLKlbEStooJrGjJl88/VbFOZuixIafugjelt1qOP
bCRdcHUtfYNhrgGeEnjOoanf+rS3vAyPlgPazFxNua5fM7Fb3L4pVw/QVbtgmVqRqLN2S1REZxVO
dac366OqANET2T94A0soEOIWsL6IFn+clSRYKQZcTQzV42JN1Ula5sRHHGD5K0OsnKhTb5Zu1b1J
yl4Vo1yQciT8FhRVXjGCTBd6HTsVY5UdQ0hzrLwwX2s3dQ57ExpYKECkWszYqmugrLWKj9A4piNZ
mM+WjVCNwMa3esJak+RiZloLNJ2/SYtyY5bFKWnT92JN3hIDUmb7hhWKj2oM0Ch02OWq9QsD4Lxv
7gYrPwmiCd2RrgluRCiaUaheYhPueKzIuFi1uvYmeEN3VfWMORTg5ohrPmUzPKD3CA9GL6x4ybK3
eBks6rLqLjLG81xvnGQCDZyMkL1w4htWmb4ZG/gbM9vcN2Ouv27F9L4Bkd8nRRJfmf3aI2+u1uUY
av3iI/OiZAZL/yJjEbeB9c+G6RcWHxLuLek01/plyBp4WX1G8/0i9vy2Li8xt1Diq9OG307che1b
lZ6/TEt7Vy7RMVz72pVLXqxpJadPk4I3j8L3L0bOlMSRQJ/+HC/AcS3VqIvdN9+ZsX4/lDCpOt1K
1+Yv+D9qz+CcOXQ50tdVnkUNshdjSjXMvTu28Atd2IDTJSLIKB8PB1/7bRZjoFjsT3abpZ8bc50t
2zUO+YtlYYO0IilH9lhdf1FmSRoPHtN465c6tSD0JOiVZlWkk1Li15xMTb0s29KZle5MbLSwszAw
nFAQDyfqQ4QwCPlwFHZGId/msAFvkiQ2N8k6fMNy58vJYDqrpQRVk7zVEiCyNld3sd7Pl3ouX7qw
vQvVtLCVtLzruNq0AQAWi2up6xEVTnPsda2QualcvBlD9r6kzMlU1Tx2ElUh2Vjp5kNZ5aqnbrS8
FYO7FrFwiFsInoWlIG+2z77M3hHmQbtINyDqpa8x2MIjGgolZwY42y0Z0jcRNquStdxGcKU9DkkK
jxIaw7wLM6DedMnpTbSgp753lKi8aykq4eDQZC/SzbiZFqYhZ9kl5adW6wKlmJDbCNFYhLpY+omg
Ll5YQDR2KTpjq5jOaRK/rDrkvxABbucpt3aujbG0UWuRy9ZPFaPol+ikrxq2gFDT3T5az5PGmpk1
Pk8xAQnPCVXkXvTSqZ6T+SqRu9Jfuw4OOQtzIk26yK2sVrbTCLx3Ysi1LWa8gaY0k4PyfqVvhDEt
4+Ybqv/aHhY9cmoRVrypovi9r5BaMQrgEArJZ2iq/hdHIxkYllTg/mhstGuDbVGRRWXPVGHVyTsU
EFbEDRjMvHNIs9KorqHmN/6OO6m7qiWec4QYQYWGzhnpzXexJq87sYvfx2Sitsg+zTkfH/MUmF5G
lmYzkdvcJQmX1llxYU9pX4L1yUhV8hTPj9x+y8zoDc3+qymOuSMoTeIjxIPDCPEqSSgtdmoGW45W
UrbNBdjdJCyNYh02vkpMYZeasBX1ojWHgajiIEPkcWWayhqYc9h8GyArXQYIladiLNu3usImNiZQ
hCES3q91o/VwwTxsKEhNtjirXWVkw+0SiBKLDEg9CQQTKlJNEqg+dfhbhsV/QUHy3wk1B0aiBABK
+tMi5A4HQtW/lhQhv375R53Xr+/3jyrEkkWqBtlQ8UuLPym9wMs0VTRoR82flF7KL6ZpURhIkoSH
9HdVCMieCIGr6qryhbf/BaWXbG7Y3D+wu03ppTK+WcScpQGti39ImpLDvIpK3FpCIz1RZR/auLxJ
W+l7Dm4D36scJTPyeJ8jzJ7hdnn1wbN0F5rVIx6Ys7TtNWknn0YAmzW+DdfRI+bMnsoJsjl5zKpV
txtIW49mIKDSmTmQtxO2ivaDtdwtbYYDoHxsTH1vNMuLWWlHiMD7hY1xV2DcpzhQHNXayMSq+hgx
JkIN1flO6617JZXuCqFxE10Ixojjv9qgFoCzT2nCNNgrpxnpOOlL95Uh3FMp4tUceHaSoBk2Y7YQ
gNw802S8EZpd2rNShbuYQR52kVUfLVKUXT3wEPYTjbdawhFridHsRCiwacx7e6yWFywy/MycPQtK
zmGOx9jhMXyLpPlONXhxS19tw1Q70zhCrSrVo7kBj/VgXjFNhVgFCXGR/JXrESAt96bCeOykObJj
5FEura2nqmFg1bxV14LeTup0RzDElq8jH6wl/JSn6harPdwn4bM7y+LezltCYyGDrLHfeKZFpofY
Qg1nGWr2phdGn+ELNwjnNGwaX+aXR362wLqHxUM3eNuKHd9kS9F6vm2qxoUqp3DDBAGKmTaNjbz+
IyWQeWcJDZBPTJSQoaKemGl/d3nLJ7F2zWMarU+TErqLKFzpuXhk5i0BNWtzK0zid1CKFPckB7sk
Sxq6kfZWGvR70RougnavTssH4oTrJEqeSynb7D3lB3pvikbTo37YpNHFx1q0kSOaarXTKdJ2eZ5u
XsyaA6lLrWBOlycrVU5LOr9oQ8QoV+MCWGTtNEX4HOLOJznkjgHWwFxLV3OkCImLYj1QhTLc1U1u
OlpIdZw2t4hKAmkUn8a8ecwkba8Z1SMq4ptwHc6LXN5KlQm7XxWP4brcyYCaKJzWOyzlYG6Vgnmz
z20StsPNUm0xtnAcGQWifRtNDAtyGAZixu+J1ZMlQyeFXVlj120/MolPuJWPQpzdjFbomgvCYyUO
Qj55ZrV9jGYWZKbkmmlxlpLtIwjNm1kdwRLH1jW60GWMnrZL294fjcbXG4l8kWm0hyG8UkgitXnG
noW097m83awtn7LU+aMMmkYtL6J7pnJ5DmvxZaIZYWzHaZjyG1oEBBUTWIswWPfNpH63aul7j8mx
7ouvSyPS4h6p+WcWqwcjN/a1wM1RJ+nE1N03/DD3kiIdl7GInHVSD7mYBZZS33bZfCc2QqClRQDQ
Rbmnxm+xUN+K8vxSTebnWJKI0cAGy/IxXdaXtNL3mba8TGXxMdfycdJQk/xmk/8nLNkXb/GHvREZ
LgpYTgh4h587NDq3RIumeX0otxoibOpvqURPY5YAoXX0fZqp3QzdW8PyFPXdt7QYnWr6s8G2X0k5
v78KNL2aRWOqSYh2fr4KTElT07StyFUUtatEYPZ1pgXNKLiRnJ+svLpL6+KlQJ5SL+GhaqnPowSG
vnC/7sf/8PMf1kdX1H/LnJ9f89flFeQBq8v/+c//3WXbv/x2eX1/pRYIXt+q4vUHHNH9ll//9b3/
UQtwqAPeaXyahvgzImHqKq2vseERypb3/wOR2GAHES049iFAgi9e/h+IhELkBfiBKVuauQ3W+Au1
wMae/XadycD9qkk1pMsEwxGE8fM6w9zX5nIptg962PhaIx4LVXfQwjmVODj8sJcVtZ9Wf+Z4kP6w
wLdfzFwanecMmYH5+8C+LeGp6Xulf4DscFsM4BBOD4mVucKmFBSlwhXwYZFOMZ6biPYfHBiarSMQ
u6DboDbwpzJzOpA8dda9TZqNC86NEwKW5PE2JaUgT0F4xXqPUOd6qt6kQiNpoLT1SLsp8uy+qt9i
s/P0pjiRqOQizLxPl/Fs6WwpFhb2bK5oO3SnX2dfSfVno4eVx+x1T8CtgYRLxII4pcQcwCV2+cVa
t4CK5FWJCFoaW/OelBU3autn2pcHVTX2StM7eZK8xxw0WRzd6O18OzJxFui8tuy0NS9Tbtwz/et2
e0scCPuR1h49zrTPMIZMgJ+7Ug5jD0+AI4SqM/fcrAw9hK458yAcUll1evwCrr5mp1IMvy818mRM
s0EppO8xkSMe7ZnqG1P9jWlabq2sLzMExK6LhdgTZ8GT1xGNv/KwwRazCqxkEA5u9yo4RTNOICEw
DHi42DYJZWh0x8i7Q13rTqkWJ8kExSJURU0WF0vyn9DA1s8s8Iab6ZgyROwJVB46KNrP67TpmmKY
JaF9APBxRIYtx5shvlncJtFulhDjpKJPV3Ka3I96dIyt3FVb4mRy45Jw8NJC3ZE64jXLzHmcdN+i
fH7M8RD0Ve3HDOdjvrCTrqEL9+doiYptX74BZvETpIFLoxQ7/HmXUm+uq3Bm9iDVX8zHnuonRWu/
MRLOIVN9N0TzsSlLW5ho1rZPB4uES2yQA1yCG0IabkVtW+AERCSEC9DGj3COmp/FuqOiGDcgUjP4
lqbjwB6F4mXajAuDRpFGVzws9XOuMRJkzC5oPINBiW4svbguZOOU5vMVlNtV3TR3FpOH8lw4EgXy
ECdVoFjyw9hGnkQ9soTFtcFjMsfqJZNbD0nbeYy+qwapIUVxHdVcKyk8OQqyRmKFSL2nMDDSLIcD
C/QUr+GfRF4i5fnjBiRLCkIjTZFVBaz15w92xGpblGS7P7SidV/r1n0q0hDnprcMSHRFkLBJAnuY
NbeGHOinGvSpug1Hv1JLArvmq5RonLZJTwkCV7GKPFJy0OvJ5xpn31TW13oo3KvL4CS5caoxgg+K
7jB4NNtBcB3bptl/adXB/YqZVCQKd2Ie3K7un0J2wi4s7FhR/ZLnLTWWY5IhpdTJccrbQzinjtKm
byFy42nUGfAQp7gupkfmYDs1mU0JJn34IVcnhCXre48S28d+7MlU+qjYvXEYqczxMszbrUctOJYB
ORLn2hptwEGe4YxEn2pf9aXd1905UsarQhmcFLihMOaj3K40Cx1xD9O5sGQf9f1q9xLyc1xuPBJO
VVmXuHkkIOsqnOqgyt6ZXAUsSt8wGzi9v7cyf4IMhte2h6HDh0YMZrqBm7RT+1ph5w+FP5mh8RU1
/LsTh9p+047IEuWVvD3pv5EhUTsVWDvr7oF7fR56tpSIcUWLZndqGTTNcmVNWmCG0Q3w03VtWK6Q
1mQYDA52WSdjcdRl9Qys51pqQqwZitsatJoi2yNvIQh1FXl+djGLwZmr4akzy72sKA+Q5d+3pwT2
06dp9Fp9hNjfnNbmpbX+bDDVJqX6/d+o0OGTW6fKis4R/dPfqOZyY+jZ2j8QSdcgBq79SR4cGFl4
Rgj1P6lY/9neqBCrAoGB0AAe4+ffNgqtItQTR6la9QfwR8/YGY5CP24wH7nRHjD0UHtrp7at7JmU
Y3EAOZTGEEVAWLr//mK+Jhr89k8HWtj+YBPGW4P7+/0EN0XLIkOZxulhohFa02YvWDJiAk6yptRP
o6lDDFBl4PltDTUY6zqYUNHUmuYxEMARs8HRK/2S9sqlRzbLfn2IB+NUASLOZXmdltGxYUfFiMxA
bEzuY3WtydZ1orVP6hodAQ3tMpEfCmG81Xv+zHIZnrDVXxREy22unNpG96I0ei+KxidyzDGX4Szm
mqNkyUfHqS3r81WX8ksogQqzvAPdxgATLe1uMZrOJgX4UeI1hOjWzxF2MpUX7EgfdOFecZnop1mJ
j3WO8Pbf39dtxfx8W3VZNRXYK3FDh36fP8pkF4ihmNuqC0rQcoor+d/nR/9Pr/TRwXHbfnO3N8Po
T3bO+6SoWuGEE/Pjpzr+x0/+vY6XjV9wYNKLmZppml9ywr8zi7L6i6hSpKvWF9a3bWk/lLLmL8q2
zVkaIjFRI5cFwu+HUtb6RdVlTRFRtaFuJYDkL1XyyGt/WiO6CZrHsydrnKfEFiKZ/XkfUGWVB1up
6+MAGPRkIhzATAdU/ZnnAxKkjcja+HpcLNjYLEzVWAtnAY4srQGQkhrBeZ2amRvCdO3Xqo2fxHBV
ODCGzvJKMk0wToQxDs++u7cyGXc9yTLqztDj1GXEQV6SBZGPHEFFHF/3aRseEhJkGnAoeRtfX67n
csA7jumoi68rw1gDtTT073oaFpdBQP1RqGrm0pbnnjwgzuxjotRUtb3RFAZciTPa7mmANNEG/Bil
pVSv2sRVhFWMoH1iAnVlN0pVyPzREd9ZRoQgbrEoK3qoVX/HRG9+fF1LFxpZuGsVDW27ONHc57G4
3ixEZNvzPCY3ldEI9003i3sKt4x3NYmPcMNowPvfFqg3NcC4s0FKI3FtBumQIlKNd3HYpsFVjIez
i0qLvik1pKPIAeN0GfGRZKxtojSgsHNKTCLZYWm2eOnc2MQGyxEio0S+RQCkn6KuL+77Qq6fExJS
nqVZmvFAYPiZbRI2So00sJqoPBW3ipWS67WqkUpCg1YOLlO9IRsiPkTyLq2dXlfzIU2Got0xB6V5
kuQqtIVODu/72SB7iEA2MVjaCKBRGukPQrHJbrURzewOdkl9DMcivp4yOS92mCSJe6Bg7EgFM7WX
tBaNoEPJcR3PY3cvSaHwNIZZFBBXZu2zMSrdkMmNe9EqIFq7WbZlkL6619cXTZ/U92RJNVz2idJd
EcnnoWu1nkVFnC/zFK8Uf+p0ZZRQoBppiAkWxOJaFTGhmtmi7RGeyM+qKGXXM9Flz9OQIQEju0u2
I1oSh44a60E4+AAro7fGWnyZk9Q8E3pVfZujXvzWxPHykESFfi2OqDlak5eomZo9jisA5RCKAmbB
DTUDQnWrSRKoswoZqt00fTVf2n2TrqO9CHrmWnM7PnA0XSVp3TkLNZybEE37Gm++kTwOSegZyWIK
uo7nobR0fEhNRtSdRET9M+4yet1cWM5aLTHrhfHML6spTP6XZ0fueTYJ38pcnLPZmYI/OyOxS25y
cmcPS4LhTlr7xFdjzGW9plC064N2jLBD+l3RmefcIilJTEvRmXI8QCO5OXc6eQPeIg/iNedqex3L
hEQWCZa7zRJnbfwV3u3lrMhL8bl5dS46A+/PIcXOO4J4eO0ME0qXpmKQZEl2zpeMimJR1Md8SchT
WAU996a8JxKWQA6iI+KoHRokhC35vFE3X768elI4zjEpGAPSWyOa8YgkvXEN6pbWEI6Z+m41MktY
rlk6FWEW5SyJjqYjvifS9qyvveiGE1MbWgDQrtyP0S2pBW7alV5hgKxC66UEaUTQs3nhW3NJFEzu
jDVviwjyaOpIBa+yyNdisv9G5nnrOnEmx3R9FUDHJVpJnCnpbar45B50KU7m8AFfIcI4CFvas6Ck
fEZ0YFshfRo229dyfmiU0p2LvVxdpfPbkscBMUppchzrdYcg1xmnG2J8rOSyKSfZlmqyLk5lmrik
uZL07LVRBu3ReqTPkrV8NdQetrZowTBUD+OlqhHn4rEJbcx4+6zwCL8o5aNhdLfRW20E0hD01S1h
i2U12agsF7gL8TorNeIDiQ/1Quu7KQcpm/NAUjDOCbUOGYtUYB/GEvoaNonXGgv8g0HW3tGMn8L2
TclfJGX2Q8jvetwzhmy3hnm008n8JMHVH9ThfU67+z6EHNdkxCHzLp20w9goR1yNhI5K+MJuE+1z
RlSaUMDLTEyzm1szO6hxNby0WD/2SOKRAauZTNwl6uygNuP+SdHD2mUWpo230akt5aCY0kkYC+Je
ca6VKpNCEUfex+K4GyNF3c0QMBDBuxJDJTFfLpjHLizbe3JT3K7RbzSZHHip777LiB6XVb2syfI0
9f05b/VHUt9EXj1/s7TxNOSr03HkyenUOGaino28JrJEochLZOWTOM9vYil/V+LeybTbUjefM82q
bEG5r8kaVhLzsUleRV7dNWd2EISx6GTKYbhawg5b2Hm7i8bUw7G0djPNgTw1x2Ylk6fvaMoKkmFh
q/FcH7L8ahQIASSRywwLxrZINuHDjiawB3NqxZMBDbOXShZbkDcfNUPcxvKN7F5vZgZnJGiHesLq
ihaRsSyc6AdN2rNI1sHPxuKSSG91kjh5H+LBzE512Sa0fO+xtrhLrrvr9IZpGuXH2ZDLYC7uiDVY
y6OqvpHN6eraLRoYnGp2bT4vWuJL00xoNssgXi1AsbldTto6lYcpkfnLDHlpce8kGk8RoAfqz8Aw
i4R7nirkeqjNpbGKmxbtYWgulx4WKpHTc7pabzIjcJrhuRCTBvGAEEwSMVopsiqS9427HCGhGb6l
xYHIxKxykq60F/NNMe6ZtCCDWprKqZq8Mf3etvUpKa5G5b4kXiwm/eZbQYpSGLmEfu+6IrpqhoMZ
nliFjKzbYwFB+d6avknfWX7GhrSrhNppp4Pe3g55Zg+Wlyvpni4Ics9813rNK8HxjGgvpY+F9i3C
F6ztS7Oi0imORniXKKdeICVH8SQDVzO9QrtTO1vQKvHFSsXludA37T5umPKEqW6X9662PiXtTq6c
TYgZL9ct8izTxbXkwBP6RqS5KpCPyGG1EO5Er4u3ppS+CaE7fwjh51Dt1/Cz6Z/0ei+Lb81wHJr7
RH1EazOuQTy2dhxXKJ6IG0PLBXXzTXlYpGukDruh29MMsWPem7VDIhpTL6Hq0vpYiLdLjvFqemEK
VM3Hpu5VDje996f1w8qOwuZkddaOgNOPMD20Q7mjdAnk9JZQyx3nky32R1loTqnSIFOjTIuf5WwL
QxDIzmaAnTtqDqebipNEEwcs2G6HeV22npUpMHBdLtle7y79fBjZqlbwk/Wgx+jOkJhpoduTWlnn
l6o4r2y5oFXi8DkNjyNPkND5RXVox2dmiUh5ME1QlZCIFTPnyPmySWy1hRw9RuGU7aZoM3xBuGSk
UicpMdXNQdQ/4rl0xMbwTS4WXTPH2r3WXmeRaZtMWp6oqRkNg+y2vJDt5ObtKZlmpx+BnRoEUfXk
GuP9inNCJPgij29WuC0DI/TgJkOARJqz6rhpytL9IKUYzoFtPJZZGcVI3QhehANmxvo0lU8iCB98
dr+p7ikL44j4gYRQWFcoB6TBi03qqI1geB6u8oJ0M+FGz17K9YZ23e0Sb0trUqfPvH5o1EBe9V0e
BaJ+lgmfSl/WLHEH/U8QAelrUNM/etevvoQezJJE3TTIQfs94gPbXUeKVOXMnAtZsWk75Q4mNTl3
EqthbaFqXWqw7b68atWlEDmzxPGlSaBNCRvQTxhXa2/UFQRkpTR+Y54ufpClH75paTKhfupHDqlc
fsrYSzDqopYRdPmOd44SdnvBhIeWqqt+SNqgLzv1EE8Il5WB+9+16eK3Y8pnauXjkfmti4N488Xs
79pKPtQFz+C6FWtkUrZT7/WWfjGk4j3p5juTuQw7imh0w40TM+SVAQgKYcPc+woDIRmlhCAiCTiR
qija0RgGIYXJbu6IrS0WzyLjS8BCn8ufRrf2fqGXhJrLwzoxWFaoPHHdG+QCR9tTfhaK4axXrr68
LOKDXL/LGRNHJfPcF7fRUhwXBM27XOaTxKC40+rBZT/ULJ6d+D4Pqf3rqzwvz3IbETEzsuP5UTeR
GQaoYZXp3uIM0S2YhbF86PkkDLRgbr+wJYKBd+9rclFU4XpRX4u43/Oo3eQJNW0wlHshXp6kafK6
IvO3xTSMuj9mZVAT9Dw0/XE1jTsJAUO+4nePOQHT+6rJduMavsRVfVTmW6n51Fcs6KZjVA+h6YkG
BSjzzf8aq2syEh0elRhREpSQ4/yB5yLnrc1b/PLH1JierJGUfK3OQcSGF+rN9ZwRve2v5ZwQVx/V
1E4g4tQaokcYS/Y3KOcv4Sz/D4FZ/1JO9ZNV+b9RrBa2RANK/d8hMXcfZfaa/QjS6v6Xk2DYH3p4
1ptN3179Fp759e1+wDOIuHUYTEX+VVj1A55RfvmCRRlYqAHA/AaekbVfYJZE5ujggTZ1cJNf0Rn+
lwFBaZJubJlkZTEV9i/QrHCaP4EzgixBopiIBzZg7zdwN4WQajAWQTmn++TYHLqLcCUEVNTOpoQ5
y4ftn+rFvOguTqTR62zkOAfpDg2mdBXeJBeS9tzyvDwtAUekV7jpFVveQbaZznJIT9lrvsfWrxC+
t+zqveqTP+hGzuzptuSFdubIju7qh3GfuWOg2gNfz47s1052Gx5Io/DnY2wvdhM0x85VbcIwjooT
74WAA9aRgiRo9wjOPdFXD42f+amzuIJXBfqhvosOiiM52aUjJn83nCWn3tde7YHjXiLSQXZYA50+
UB3hPNHyJjvzlJ2NoLnIB+NK95vLco4dLB7OesgvyX4Mao8y1889BFAB5dihugmvhQsxrgfrUp2L
oDn0AWE9NnXUHoeKK5w1nyjfvTnttvkEZ6IlTBhZ9phd9hBeAyDs5rfi0O9VF40vb6t43e5j73ZO
6N3j7LIlX3cSV3bDT93mvnp1oH9dhupKAe/gND4qnoAg3n3nueJ1eJoPlL0+BJ5NNkYw+KUTe5PX
7Im599vj4Eg+Ayee2yNxgp5i645yyE6GO3mGn+0lf7ouA8bY+9NtcRN7q2/dDMQP7k0vviFHyM58
Cll1l2FMBsL2F2e0sR7u0kN8SA940D+lQ3aN1vi79dIHFddBuuZuuLdxBDr9zrBHVzt0p8nTr6q9
6hE172Z+HYhe4cQBauqb8Go5kRjviJ7oEOK8axz9Kr0VT8X7+kgtRvERbeESu2a024votC5plxfr
3O2zOyZouM1+/iTT2Nb2hlPwJsl1fMQLFaS+tk/d3pXczEvPpD07jK5U9vHg1KS53xnXxp6Ojbud
+MzU8NbsujyQ9u2kfuIwuT6oD6h4noR94SwOPaRjuv33hK85hwP1tjgq+yHgIFsk27yot9I1K9EP
3cTL3YbnhKjh2/fhmD9I18kbzw+vTG+M/eInnDUH1Re85Cq7o5s4yYf8pJ+ro3mbng2egPaU7uND
eVCP3Z+MTsM18i8e9d/xMFNFLKpeNdKZZB6XuC+mEDm1Q6Z2MOyMXc01tM7nJ9Irz+CpzPf1fnVU
V3QX3OfCvbJHRu8WrwBu+NHFHQ2xN7l4COxs95g4iUcQrA2KRszPLgkkp93zhHlZIAVGv0u/J67h
sopsgt9shnJ4hgeAwuetsMr7oxodCp8gS/7rd0iUncJnftyNdmRWg6s7kR/5iZ98kP/BZEaNwLaP
9a14GIP+mPnZg4nOOEj85aoOoOPw8trj8VawDVt4VJ2W7/VB+Bx7+j4/qvvMDp3qwXyOzvJeYnTK
CfeYdtavWJD7aC/fr7faLZJSbzwYZ+Klo/14iE75cb2EXufhwvaV6pocTDfcMYl3J51nnzgclve8
PQ/eaJs7ie9/Ag3br8/57nvJroDTYUfT4HSueCDlevf+mfLzk8MzyWtDfP2pvewYY21LbrfXDtMp
DUY/ZWM1L03Qe7OjeeM+r3eSM7n0mHbiEZi8BBbrUThGT6w4p7Zf9Z24J9XG1nfbxb2zh59Unw/l
LBzL0+qNzkDUQOUOR+s6tzX+lV1W7/8yd15LbiRZmn6iaAstbhECQEomyaS6CSNZZGit4+nn86ze
7kQkGlj2mq2NlfUMq0imh7sfP/r8fx/Yvv1eB/197yAO6l7dGx5JGQ/MHz/3S5c+yKP0uNyIdfP7
5Uf0yGgsvZ00y7upXwWxzxM4NofK1/e4eP7sZTsAojwgql1ieNf0W29ydVe5BS7HBYoxyIJpN+3a
YNlDcoVQEV/tht3vCIswemj93eyVR8NzPMIL55jyp+BYfN8cUtf6aH0lrYb4JV9afjqFsaOEBZIQ
45St2a7lhe+t47AjQ7yXDjU/JL6pnyNvcF8Z/nN9eH+bxn/HDf82mZveNxBuM0q2tnzf+Ob9iikj
Ut0DpeY1h4IsCXfSemvQerbLDjjKwbXuYm6C8j2HA3a0J3kfMgwQM+X8MuE0PoFWFCx+sfurdEuX
nNeO0dL9yElaXr3Pb5YDETLPkGGIQDxZAixv9r7Ze/zZANO8o48/iHyGRZGxNsinnRAbYST5DY+I
3mVGyB/52+ZeCdojw64oqjawUeWhn/OE5W/DTX4UPxC2ZmRMdouHOWj4VYzShHmGfxhin2/t/eAz
+uSK/4QEfRfy3B0Mr+LfZbc9Zu9poDw2fnVwEAmVZdLj5M5sVvzwxleOKcICr8DLRlIcBVpaUAax
Z3u5B3eCnx75W/e2O7nWrvk0sDsV8WFGmS1nDxwaRlwL0F7snLcRVN/Tj/x8zlVgZYCr68v7PiBJ
7yte4Sf8Y7p4FTf8PI4bmZLe5c+0rvoNn7T85lrc2uMB/mAmNvoQRrv4ubttkB19v3omJ8dYhWse
C+452enozjkouU6wdj0niHmzno7is/fUK/BVEHRP9kcPBrnd4krcjPg9cWbDjge2jwLagw/0XmEY
mUjhIWQoTgNRBoUMEyREufId/p7iVSxSsgcG+Y07ZQfbjkdalO0IV6kPgP4+oAm4vQVp4YD4E9JO
iB7DSxxeeVy/2PfTzcJxdHy1zd3jT+zDfX0HDcBNIwTVM/fSo7hpy1sOzK8gsCAqBe0+91v3A6Pw
7AG0qF3p/iZTsXP43BitAM3Vy1mQeuGjab99OeSej8/4n4wdkPFoapXPYYL3MB3U235vHsxDj1VO
vNB3DtItOuhWejcdugMTKYFYS8fLE28k8lI/fhFMGGGwMy0XVO9b05WOpA1ZTfUtXp4QifIO3XTI
hSSjXWRELEZ5hH67J/Hh4Xe4FNDczl+/rF/io4hSvXiPujp0ETrIwtRbyLe+h3gqR/IgMAuaH87R
OLYBPSv8l3g/HSResZBURgL3cDAEdOkHh9Cdbp0jQ+R78Rx6/ggDTDsNDTz6C25IjKuLinalQ3zs
f+qoYedO6CroCDhSFZEWW2V+3is5UXIoLGEhVSpnCbyEz1v05Sf7eXrSH9Bp3HXhKfeFJ8675mN0
Nzvg/nr8tF3mgUuN1gsBjGkC8me7cs8s/w66Nf4Mg148SFT9fuJepgfy/egSG6EEIuI48BJCdBHE
ju6IoeBd4EbLe/ve+GnyfME82NuYGGqWXv1d2leoNaD6ef7Vp4nnWOAGzCieCR1sI9ICsIak+84K
AALEkcB/dXHbDqEHe0/gsM+ItZWj7Tte5eHMuTmH3AccrCffaC+6TX6R8DlQ0FjC8ojXuriKUEMy
V81LdTX8z5qtU/S86wyEBMQAzrRxGd/3SO77SgA7xcRfe7F6fMp4F+NbjDuSE7vsffxX9SCOurkx
+NCcY0B78vu1DzklqiH9GOJi14/FvsFRiT0N/UQUfrua9+Vj8bT8mg/CUQCu1k9wV9oDmoOnHu4V
/pjz4EAWeUtU4oMDvs/uoxsK0GmgHPjXGwpBN9lNdFPtc2a4+XuPtObdd/fdL2pCO7Iveyo+Lk6Q
vCueKVjtkwPfEpAHcunjChCwXexN+8add8k9UdEOyD28pGpfBwzQ4kHh3OLnpIQUyQ7yerwi4XZJ
xCeka8U/Qb+T/5LciJjBcWtf+C21zwUFy/3wMN/B2BfYXu+vvrPvcdRmKh+7jh+v+vC9+eFRC13n
oT5oe8gmcNkzVz7Wt8ZD+JGUdc8v5A/Wc2M+k1s373DE/Jj+mV2xJ48CvJGpuUQBu4RjsT3HNz/C
H6of+9vwWD1zvggK6Y3HgSikvFXfTRJcfLvkWT+qeHDaN/0v+6P+LtlzPPzZ9EPE55hfk1/OQ3tr
viN55OcBqcUEKHgKzm70RHnUbw/FHhOJmyn8UCBGDD/aS37DPgs8RXLW7J6PdPMddVUv3P3sDxme
lLHnP+wat9u9wzf9zkR4BVmBn90ld1FFXAOI334Kah837wD8tt4c4P5Ijs43w9hBRNF9UT+E1AaR
E35RfeQP4/OJ64X7Dr450LrwFzWXzJJXHUUc5rzcm8MPpHPuuz7fSt9wTxFAqbsLD9Ao7KKPpHLV
Y0ITxD4OKrf00q/Qbng/Zy4x/Dl5UzD732lOQim0O3tn8xL5Rsu1fH1n7kykq/NqZLfn3xZPuKF0
Fe70F6+R1j+WoFGvAHSCmIvwUvacvRooyp7/uoC83/8mS8+Yt7tUgLrwOerP4pgcWz+G2SuYfy9B
64csJ7xbMEpmwq+GFXJ+vsqztVmJr9g5NLodpCc1MIMmEJ8B5DO9g7vor/x9/rBEez2oMG7CrcMJ
Qq2FyHR9IBC9t3ykHbUeBalfeHTXsZb8gpUF9tAem8PFIbvu997VMLR8vCseTc3qNW63cLqTQDjb
QrjXm9V9/p3uhT8rjkuEINAL8Dm0xGGia1f+LKGjzN14w/z6rsVki48aXP4/CkjloFMUEt45gYDK
f1OwO/xk7KKF/l92FZ608Oqk29TFqBGMQnaleik2lfKZ2AeHThi6L/2ejx28lQ8BuBglL9xBByc6
wR7aQfOxQvk7x3w/71s+n/7KvfiTmF93fjTYgH5wbpCjj82R88IoUaP4tAYZvgd4LNheihh7+8D0
7g5Duhf5l34fCzXsi1MmBEAp4xbcjcmu+t3hMUoBSL9+6k/YFhyXHX+BD8aRCuIjxEEP6VH42LbF
gao7IhDdm9kM8E5+/YtQGwsjwkUJr+Ky/02f4n8IYzdtRNSjk2KpauUeJxVPs2D4n8QSdt3/Cz/F
N0kYYUNKzSUA4AIsPCsKneSCyByh0zI0oO46mDpjJ9zc1YsO+Tvhb81HRdiFPQPWWAWFXBKe6W59
DJ/D+/C+vXMe4er1x+O0V8hwOHisHbBtCk71dGOQM+o+5R8Xn/L4McTfm1wTjU2bv0jUHIqb7j4P
4Nw6lPyP1nRhNO77W/MoNOIQ2B9GEbbxhePn+fO8e2dhhIp990xHzmN3n37ofgkzoHwU9g2ATS/z
jQOFP0xA92TdzrufI4+bubkXVcU4Gf+A2UK4PfLcerSDcWACAGgiTAfYvmi1woUjjcZd/ExhV8BU
v5XQhopn3zCriONL/sire5Q2FR8Oj8QSSTphUlYCywkXlfVdMifuEgAERZzRCac1EEaJdqhg8lAT
/Bnho4VPcyC8G4NEA17zTv20esI3EOk71a+DDkUmDgJbupf2ZkCd7mU7Mc6n6jaoKW6EiqSvY52p
Hd6U2lNnwpWxq0hljWh0WIPxpNHkswun2ECCiNmJD2wdNUBngD9+kp5WHhqsKT70QYT6BlZ7PGCY
9wv6UvN5HMRZSQDAHsZ/xv9pA+FHOl6Jhyh8bKIF9kC5wDX6R+ddfS9/Tp+K+pDIuHrp/cTzFkpE
3YGD5RY4YbUL4WuCCLaekMmJX7eEWre0/wTPjAS4w7HdUeRER+RPs+nGNwBk7dKDCG0JrnmzE/eI
Y77jAT4KF3HA/xEunuY3ckB5s77JfZkPEo7hzMENR0wruqRGawiXrsYtI5ODU1drdyIosXiP6Yvm
Qo/dQV7wEL1jqB6dJFIODNeiqXL82cuvlQbq//BaNwM8BTBzWR7b1n34S3kEZL/akYYQ/t6z/H79
APOPek8PlCccWRvVKFxLJSjfMVdHlrn/ahyTDxBP3pJVe1p/AqjxOP1mviDQDth4376xcUniRxgf
fOE9hO+im/IDhbJbZa/drL8r8psRPs/qq2Q5lyA5mjiG/R0BNG4MofFxxCUmiAvaw/KY42uY79pb
63m9Ib/ndUeMpp/dVIhIcgf/AyHm/VeMI6rfkx+geUCufGqmR/Wd+rW/Ke6wQji0KrYsDAaSnA2p
CfPQHZ0nO/Kmn+Oya45NoN82t85jfkS/o8VJn5N50x7Vh+7WOhJ6+yLAT/fO33iI/9/KOmKhf5Gn
/O8gQnEsk7byi1PyHkMDFfNwH79nv8DqKb6flmj++ff/WaLRlH/YlOAApmTsy4Es6F/YPOJ3mIRT
ASfVRCMsVZJ/dtBq1j+YCwHRUmEmU0zJgSf6zwZa8Vswlug29Tz6aPmBf1Ki2Q5+UpwxdNFDC3It
s3rAzZ5WahiXXysJPtinqPid6s+zDG0p7RHM7rlzDiFwS6kdKAYLkDsQ4EBPba8VKU/fsPXmCzaW
l2bBTHNavgACUGqmoMGUBIJMk0z3y9Fg+spunpLhW2H2EF4qNAD99aJF/kiE/+/Kjv8v9cv/hYIu
Uvj/GQkiSMotr4/4C38LNZJr0AwuixFKJjmR6/8j1KoMcw+JStDRGQk9EWoL/GQHgQKEQdH42wp/
6Z9CbTj/gISHwqOty5rANlH+RKjpPH89NiAQk8FOpTEdyF9d492dyrSmAQTjwO7tm3MCFbGR29NN
b0bxs1Np/fHVoZzJ2Apg33+na2ENAsCYMVfq64Z43y8Tn68qnakR5Uw5JQm8Jbb+YxiKju6SAnzv
qVAsKkdSWbnraq30gJV59jdMCTrxPHvR2cVN+JPQHYqpvfSgvFpc1qOe2RAl9htdSm5LKUP1O43m
6QCM0ibK0j19dDcmXCrXXq1IR7/Zt01pW2eWlS8Q5aBXS2vdKDVSpeGQawnI6BKEhgsc3kzN1hPd
zMDu7EymKW+7qImZQKVHPMoslUbRzHQHyAKv0X0pQk28+SCq2kIrMomznR2XlFbOlIhGtxSE57tc
r+KbNTX6AyIJY9PaVL+ZFmuJW+WB7i8IWAPVyDChsqncXRYJRVS3N58C3RWN9fRvM2iobORvDSFr
XqsqoZ1EogxXlib+bNwwdyXH4FIOtFW/Y87XjgNJb6qvyIz8C9Kiwd4NbQRBnEUv5Z0ZK7LjpU5G
R/WV7ztzVBBf0BCim4p4cRudH5oRPYoLrWeFFOu3GnMV0DSMEIUU6+Ka9IX7bSlAI7qlvW1LSG26
ED4C+j6vDbieuzRaU5iKAyEag2ZtvsSWaFMPQ5usrN7Ojw2cQJ62tpTGh04Ci6jBSTUicA6Z2sju
sjijeDyb5fjdMsGsuHwqb5UGQHiaoYLShz2mZetUoMHIG5yyg7G67FL1rzbXs2CGjXAPvUe4v7zU
ZlBO6IzXSxmbXddhDCmskWS+KjfdyIyVNNw0Uhh+M4pleTfkihX88YLidNHXJs2SliL0yKvHCtVh
CtlJl/pa7MhApeQQytuqIPsS3Ei1ck07iMe/eQC8G9wUxvJMDnWzXmkUqsTAeOo3Ux162PcaHQiS
CTQSkETbxncr06+F7udeHYuC7uMIjaRom1NNpUVKoJuELRg4nyCEeO0rZNH9N70Z4sAAGy3gKTju
YK/AG08Rz2rKZOtdVlTqXulTyo/q4BjP6ziTjLt8/m9lC1UAqAaACEz90hF4ev5orLwBGTb3u6on
+9/UpD5zuvi0Rg+vLPVWtpi+pNsHt0p4lgLU8fVVV6i8qa10cdVM9Uo0PO9CPuxj1ECszdzONbz5
c1ujyUfXYIRij4b4/VeiVczV2hmmk8LT0ccBnOLGXlBhH4Fhc/w/P0XmPfFVmbXkIDenOGQt+rSK
GJQeHZKObZ17AJHlAQis1tXI8o0E2yC843eLsTJA9DbmLdM7K5HjhieaOTMUUACwg2Rm1+C+TTVz
BvYQaQ8QGC93FSNpQdU6PVhK1WIdk0F33jXJMn3JYdPyZ6V0yEj0cGddPo23bwxpfwHJQJ/gugsD
/ergrYkJPDkMGVyD8DKY4ILfKUOUB6g2jQGsnr6VUp2unMu52zaBGSJcMWRufKMk16wIFfpWM59Q
Xf09jyN9SPVixQ8Z8Jo/Lm/wylrbyKSx1ZWOxoEartPrt4k9PkGnbB6klcmZ/2IllXtiokLQSm4E
yzah9Q75P34000Ka6xF9VuO4BHrT1FeWUs7u6tVamxOcjDppFbvN/Cxs8hsYwOmC1iJaWyIZfCMt
HXq3sRj5WRh9+wzZoEHdZZ7pfbb0DGrmOGuepLmk2QSoojtjWqx3l8/inP6gZRD7BCWHGNM8FavR
SuxljCs653BsDxo87UAQ2OaHIXaqzxOTh1fE+IzaRo4NIBAs3jUQgBs5rmQxHQfwlQ9EtvWjlx35
1zJaPLQRbiDTnTpn+tKPcfmuBG7pye71YT7GSqKT3IKiklErNZS/T+Nqyjsz0Y3uiltw7jxekFp4
NsTJ+kY2pshB3uKxAKi/nz4s6wQktlE10ifUa3Zbmkt1JaA4865xYUH7QJnaMvSnpxcwTL1mTdZM
b16kAONZKFiMRLWyz73Fr/qU0Ts3HUvn6fK9C7k7Ndkg8NFGqkA1AEvRdoI9ixVlWoq+8EmthTtb
WkK/mVU6slu7ejSgE9ytqpK7ihbNuyqylCticOZZsDxxxItG063NMavN0hRdUVHztUs6JB2mWYq6
ztxcY/7z8k7PLaUCTggaA54JtuT0gGHctO28nzDGEM3DuTd2t2nf0UxZTyCkXl7r3GVqOoPryDXM
ioJN6ERJDyHje2aW+xPAyDsrz60A8F76Pgx7cpUknPfDMBl/vkHyQhhlAywCbO9m0VHr1nCsk8iP
2yF+z9gvjNoTCL1DJrfB5f2Ja9lIjQniAaE7fb4muazT/WW2ESmTir4EeEM7zgrtp2EO6APc7Az0
EOF4ydwXxzXOfv/5woZYEE9HdQC33iwM6UaIPpc81YzmL+DzAXILw8Rew+0Bl3dQ/dS2s2fh9F4L
n85oBHwDWUC34Gq96W0Ws9mQxdXYCGDeHvMm+r12CTnyhe61tNIm//JOzy3HaiQ00AZ48JsjHssB
UDSGcZl1la2nSFmsz9m61p+auMzfN4O6/Pgv1nPA3RT4a4zwb9zoxpQawFEmhp3mvrsrMVa7Tsef
jMY19uWif7i83FsJcrhHMB5YTNyn2P4rNya1jGiMhzH2V8GJQuTb3/RZl/srPB57MLzfZbH8Af7u
5sqxbniSROKGhUGZA2UJ+noQ0k8XToqsnAdHjv1OSdUR8oFieMwAoJn3Vjo7T5XGeDP09bxqCEuk
pHKzjlms29oyQclN8fzczpDjW1WemSZtY7n9K6/CtvImAAc/WanmPA7RWkMDb+iUs5eoF7C8TSkb
uzkz5HfL5HSzqyt5Sa8eJMPflDpMafiJF3pYaie6xpF0xvEAVw/U078R1sBjP91vqw8GnBlT4jdw
G7sMeDKTZemAQc4gkACuSJfk2o9+KcsMDS8plTlbKnZSpYNLkDcK6LvFchtLiulL0JFcUVlnEgF8
GzIOjIMNTry1+To1mZhqcuLEr5kLdXtjVd9XykAXMKg6YP4Cvw0ACVwmuUNX3DQN+2WYJbfMTOdK
Su2tdQCiTRdUUia4+eo2iiw0ZdHjxIh8U5lo4JjBTgPePDoWY61fsXnnroQgmUwoWwZBZutrdU6f
98qo0GG5jBIsDovW3gBlQZtslhhkuiGaejYAZHAAL43Gn5IUaxQkBVOzaa7UUxu6JfK1kIORIZQg
jWB//GP79UJ2hy2hpkEAu3kkAAPkcd0zZQ4stOpWzKd7I9wFd7VR274qURDIivaaL/DWaIqMMqeC
m2yRQdssGnX2KAPzEPnDzNskXVbHh0x26Lxp1zL7Mtk8xrWwrt28MIuntux02Y3ZNCV5mgEgRcml
U3rMbY1Jg7Zcgsv67tzmAFTBtwOBkMmdjeGKBD903aF2ADIwj7Dhtu6QTaNvh/R8tmlp+NCbX406
hNLe7g24MRX8Z8IceCJOH7+6xivTgHrsj4VTPalLVB8YRC52piGtkD8lhI3Ctc9KHV1QMbkuphqv
ifu5A0bvkBOCXRFUi81HODUMt6H4CODBtEddn4HNAC7hwcz7/omrHT9b7RTfGGiaYw9OBfTJRnU3
ZaV0AwiBep9pRfZVBzXEu3wlb11fB8MjA1IsgGmouZ0ejmISarYWWXSc8Zrp27a8lRxrCpKZBhRo
ffq7Pi0KOjknm0HRWLmy/Fndp8MdiN7DEJK7Pl1/YLZ5lELW78yGCQHi66AAJPVunLoJsOVu6uFF
zdMfHeie9+XaWfTXhrHuM5+tXbHG57Sfjk3kWxQmBq3tUTh9MwLAGgOMnywH0FFo+orsT3ZkXNMs
Zw/dMSnTkI8EqmgjDAR4hbZAZ+mTiYeNHhSzryOps303ySktZosJLNYwaQelVOIHgDPUr5cv/Yzf
QYGIAUnVYcOqut0ppLEmuD1oNp1039KEv7SyHD7OgO0crDqmW9xM6Gho2+j75YXPHbFByVcFypQB
O1P8/iuHpwkrUvpFxxHbEKfNUVwGw1g+aRAY+pdXOrdFSnGUmEWRzlY3kTUYPCLhwUpDXcp+IpeT
G3cGI3RqpIHvvSgMwkL7rLVlcWUa6NzlCghXnWS6omDYT/corZ2SjGKPa6Iy1wfohNuNzGDbVQW8
mWQ5oGPPQ9vc4/LkgVykVJcv7/3cKZucLqCxhmHa21N2hrwyCYFobwP724ulRX40p+S3vsz/hQNr
Yqso4ZMvZD1xFq/uM5bAoo6IAHx9XSfPXkMTl3Wx6H6kMPTZiU3LhfsGCrqivfqIzu5S+M8kReGQ
3JrnxLLLzHKYX7fTsvCGAgRuWK7jAwS3+hXNIN7j1oKYr5baWMeyzOdiHIoEIE8A5myzhW+dpge3
L+g67BTLvKIVz9lJ+AWoMJOMotK8eSbkXKTEURqagnPc4na17fs6VOltmhsGgDI53BVLPu3/XGpY
SmgkwjsSnad32WQYwHYuE7/qmsWLgEgIusrqmPAe8yuPU5zX9jxRs+hYTXdgCdmcZzakmYMXRY2Q
jFugRhQpF0jerqzyUtl5s4wNShuhHIUVQf7wWjqzPmt6nSMEnEHrD4nTMsJZzAymSklTH3I7uhvl
tP0K/Fv93tIrBXTZuv/dN0CmqF3THPAJQQ0Ya0h6JYUqFZQBnq4Vkw8Ya31FJZ+7cqqBLzy9Chnt
jd9nrUWWQdmX+qstJ8AElDSatYbmt3Jiu2NdrXu9MLUPl6/8jJKkSQAYaKadAXHYhrvLDLMnQKAJ
LAIOLVPq8Fnrk/XTEkqrKy0IuCQBVmu1Zfnnu6VWTdeAznw0OBEbAyR1fR71sB76agKEmS7PjEXO
bQJEPJAizFUne3mt5iuLnvM1yNSopNnoVoB5eaOZIfw0orgl5BgMwF5BgyGyGq3YcsnBMvyVj0yr
Kjoo+30/PkhKOS27tUnSIKFM+2fUzC8RON9igIILgB+HsDmBAS6fGZqmyC/NiLZDBbxta4w0T9OW
8QorshDzzTOgNKWTZ3ZwNoDKOH0GQw76nqRVUGRR1mn8AoCyr1phForfUGPZgziS/ZLiPL2p4zKR
cIvV5dpo3xnptkgEcnM4eRCRbBWaXkf9DPENAF+KfgsmoHaczCE55pHyu4GyHKiIcQguC/cZpU1u
jH3jdkOtsm3SUGaC5DTOgNBSkgw872g8StBHHYGchhSkzuJPl9c785gAg5RlG4JwUdDfvuBZD+vS
KFmPDgY/qpIyMHtFol+4+znU+nyXrXJ5xVCIc9tcLSaCF0RyDJoYZyPR8GfN6QxIt48NZqZfn+hC
1uQk0GYje7q8vTfHSdgCZCWQsxylSjB1KkXQnlUrsTyD9ZI+iDit28sVSrLUJQlwcrm5srW3rxVZ
xR7BqEMWV2PJ0wUVOVeLJgd4KNYBKCIjwXiJRhsEvDCj85hkynLswXnwO7ksD1Xdxp/j1Cn8pijy
Kw/ozNYpYKsyVlFXVZq7Tr+km0ARgT1UAiF/ZR5A7hiOp3WcklXVFsHlY35jGsWuAa0A60IkhOzN
S0kb1FYks1Yhh6O8U8xiYXKtrrX4ipN4fiFaPcRCmr1NOhU9Xkw+DczWoneOoTIyF5kri3t5O8qb
l/8CYEtdEcQNcqrOJqNayUo/LJRqPX1o673RgjBlLLp6F49R+A3IXeZsM3M4OtDcfaJfrH/U41kH
AAwu86gb6TEWrHd6GOOqOwAc7rJKgh5obIcr4v3m9YrvxPOh8E0FiJ7Q0zuGlzt3wjphVDSZyxtV
0uIfXRaFn+1QdpiTNNr2a7WUEKS0hXTljN48YrG0JlNxREETHW0E3SiacSptChWVlVpQFTnm89wr
+nEA6v/j5es4c+l0GOJ6CR4JGBiEpL/y1+fVycxJl0QFdYluhjyd3VCRkk9/vgpVrJcaHi2u2w6Y
NZxAatdSRCtUq6OzCiyyur5Wjj+zF4pLFF6A2+bJbFni13pIV8laQk8aGvOwEPXsIMLNj3+8F5Ct
yVYRrsOatc1PJA69MsD6hdAc9jDzNhJDfNC2XQkwzogAMRSBsUNYznY2JloCC5fcVS9qVUlxjOJe
C0bDhsq2HpQr7/7NUqTB6VkU1Q2DJgZ7s5RZA8VHHsiAv2pu/VnXks9ZvJak34ro5+Wze/OmTPJK
vCeZ7CmAx1s5mPQamoxoYqk2VW5aRWeCODNiPG+F0ZO4i8FIND4WU696lxc+s0dYI4hkiPF51PrG
VrX9kPUprZDelNnJY15CaqjTYeinq2pfkY8zS5mimkKgz8vCgT99UXUkR3bUKY5nyDOYE/1YoeAI
gW8HB7Bf//K+zhwodT0KfnTq2QZa43Sx0TSbyIgn0A7INDLJktn2rbmky4c41BmFHaDd/GzA8+wO
OtyZf6qmoNclXwSNjkxzzZtGkSyExrBQstBre/tbEpKsLKKCycaQ5pQ/36ZJZz6JTZzGN94iaMKd
bI8LDaCpFANe1s8LbLJ9/F4fVuD3qBvYt04eF5/RnOOXy2ufu09Cb5o/yAISn4jff6UhEwMMTmc0
GRAs8PmL1rJ8bSSLoinxtaa9NwqMA6VtDN5iwKhIF2inS4X0mWplHjpeNznKcZbX8WaQzO5K1PPG
eRGlJbpMNVIJEAm+oPe/2pA9K9EEAy1DwU5R3kAzHrnzopUPNGiph2juzD8XEws3n85hyBCNF0rD
1wdo0EnQVq0K3kxS080b03hJlVw6OFVtXLEz57ZGlz39cFSH3/bEZQJtFP5625PIL9/0FZxiKUVa
SINUvHRPn/oxOVwWjy2JEfTo+JT4B1wbJpRfn17aUJIFE+2AntWT99mNS1WAEbHkil8t0fi+UMwJ
/IZ8WT1IZGywUQvJvpEcwFwzLdN9x6w02EHk5Pnyd50RWz4L2HveC5MsW1UrCCE69m9j2OPym4yJ
H70oGmEatuf1SpfUmbWo/YtzJ4kML8/GpTMqPVwglXCo1FX0G1Qa+FBlAUGOVqjB5W2dUXgvjX7M
R9A/qjIZcfIa2xg+2qIPGaTsRhCQU2UAhFlVGK2US4CPtHb8ZA/rU+cU1a/LK5/dJHdJjwV9T+ja
05WHSk1raKUdb017BYisEPQSOnt3RjY212TqTYGKZBvkXnQAsB5+wGaXWWrrhhqZPNGCnspG75Rj
qxfTHuomBczZpggWbQz3DZw2gGenSxA5evnndgw+AjQR8Q0Z3W0ra7oq8BuhWL1lod1pBMMOcAVF
8Yxy1K+o2HOXStsMCTkiO5Pe7NOjjSZn6peksT1Vt6THMVlsd6DqHMDczDh0mhpEs2q5Ayw/++Ne
ZE7aoMPMZmSFZ7IdjmnVngYzB270yND/6tR2CiIbzG8qLOuVOYhz8oMvTzqVBiG6RYXyf6V2Gx2m
qmjobRwPJ9+tJgXGMat+mNPkXLm5t1qQ6r/g1SEJjiv8wvz6aqWJhryZCpntQUpKmTqxSs+YWn1n
UwW465fxmkf8dmesR6VRqBocnm232mBW2QL4tAV6d/erDe38MA7J49zo8/5PnyCxLmUFnVMkiaNu
VG3VlJbR1wbzpXTAHOQInVrSoeE11jVDcm5LqE9KYTx2mZLC6WWVi6PNU66YNMIozNknhnGImmIG
5BeQ7T/fFDaLIN/CXYQO73SpVKnTRQGE3IvHfDlSVMhoaxwLN+mda0m3c7vCIRUGAXtM2uZ0KQax
RCoUsjYtTGMv6/TYnSWJCfJYvYb4e2YpxgeIxlScYSpf4sm/ksFaakgwr7npwc7ZQtY9hMqhVsvq
cViM6cflEzwj7yLNRiVfbItWtNO1Bjk0OuaC4CwcrS+0zM6PY6QA8CDBw4CPblzRzm+9NLpC6fFj
X6JmaWxkI7fKqCmVyfQcQbWayqPjp1ae/GmKCcXPVVF9piOLl7XZlFPo2kLW2ST9QKUSujnRa9J2
xzDtqwNtgMz+XD7FN3mZzYKbbel62XGPyKGSLfFO0SXbJ8kBH2sPWH4yaYnfOWV95SzFiz1JV7Io
rQ/Mz3J/vOiN57DOIVDxDmc5lIV5368dUJgNWM72HIPvSPrUbdbZOjJ0pB+Lcpk+Xd7zOclhOJO8
B64EKK8bnUwYODRpAsebNK+QokiK7pbjNH9omvI7rb7Kn3ZTid3azOSQNyAIFrPPrx/FVI08PG3h
/cmt8TUNewmImga+BLuwq2vpvHMvkBNlxIlpCGa4NgLUEJ9mWsfe5jKneDNF8zG3KijjQyW9UuA+
Jzo8CYuBT5PtyRu9XFrDVMQrZJCTnPR+kWuq8BcgGsrt9j32O32XN9V/YeXEnI2wOy+gvptF+0ga
OzvlgTRLlx2oDvWeM0cMcM0tUJF9Kv9xGKMQ/JEkoXBIVmbr5Oo2qlkVjJfwHQsockjdOkOXjg6U
NE+XxfJtphtBIZUFUSyA1ZThNm+x1Jp8ahMEBWoMZ3ZHZch1twUy+0anjP9gwU30PLf4RTLtGodZ
gaGmTUx9vxBgXNn2OW2H8PA59LzZ+BSnMku4moXjCF9iXS8plVljIisZa1eco3MSBPryS7sjUYuz
eRnQIsXG2oL9n1uR7RFQZfCjasCqlAtwiqExel1SWlcs71u3U7Q2UgWmNoPvue1V0Bu7pbvfJJSv
ZyCrFml2m0QyD2tKkQYQ9MmLsnE8OjFUCJcv+JzeEYEEeNO0oJFvPz3UpcA0to0GIKEdF49ZWjY6
gaPgzqGaPAIZRZIxu7LmuYskQqW6S6hmImCna1b6IhWdthgenUYR7D8V4K15L18h8zyndV6vstE6
IQ3ZSZusZPhKefAXqYNHcnRWN4lG3bt8iOeWIjtPwwB+hkpB73RDE/S79poohif3Gj1g8JTBhECf
f1kbiX95KeVtQEalElPPjTFPqWxbeNY5zyO7l+GmMOMBxrQ5U8EIM0L7S6YlwOcvqZ7/VnujfL/Q
6wc0fmZNX20x43j5Q85dIoUvJuwFNAAOwumek1IbKkZTEByNQYmx7637uLDXz5dXOWeVhYNIsRS8
DRzT01WmfqZ5tiYjXCwWNDpgfkh/NV2h/XDaSYp3GGi194nNQHOEV6wEX9Qa/xvTjFcgxvgZqne2
U9k5k4ZOtWQwMDo9YC1G6Qh06jxroHO0x3QnSWVUXHki57QQvUB/IxjQgrw53XyYiyaz2bcN+pVb
Dd36pVmVp37O07tIld93NIyvV9Y8pwpoRqOZWMZ60uhxetZlpc6JmQwQKFey+a6TJdBKK7R4pA/w
mSRMeF5Z8JwIiV5iRscAvCf2PV1QksZwaJPe9IhxAWTVo+phcubw22UROvc4baFnSGMwJ2ZttE2q
MBw6m1jLRYaYbIxMsKk0CWCkyDKeLy917gRJVzp0qoMugNd8uiFNrQptnFDjZhwyeGtIKuO2Esj6
NW377cxNXl5vCxIjIg1BV/6vBdXTBSs1VhZGzgyvb7LxVrEbByYRHcCwwc7dpmkcqMmnLJAV6Nea
OvtmTy0A/E4YuSYEJFeM2LmvwTqThadzhlTkCyPkq0jLbKUWSjkirbUpm28pLWSdK3TZ4iaSUfxa
UxO2obJpu//h7Lya40aSLfyLEAFvXtFoQ4qiKLuSXhDSSAPvUXC//n6l3Qc2iNsIamJX8zARyq5C
VVaac04ax8UpNWTbAdI/zOYUzlB0FU7ZvPTdq9EsdHdA8xCAyghUM9d71BlCcycC+xk+43HqKYT2
jDWcp8p5vUu8srS+QM4Uq0mFJU0XOq0/yR5FQ2InHds4z1ghQpHNYFa0emy0OVxUJlCSjtEkv5jt
TLSZh8ivRcyJun2+Nk2BLWToBCwIsoXr47VYZTUIofJBy7T3M3os93XWfFqMqd6JujZuDg6exgpQ
HFzCOvsaU4/J5Bb1AKc1ewStdeekgm5jNlfmHJvOVV6fJwC/ocGBo6Oxbq4+lUgVtzbAGQSjA9Um
6RzjMGuleolTt4kPeZVlnx01Bm9/e0M3lwlfDN0pEuP/jh9/dkO00eudqSSatqrFfQDOMj9RnCC1
zJbw0WytZedKbjyfNBtp3Mt6Dny81Qdk7GBbmtFC5qWlaEYq1XK0WoH0DleiPDBIvTi30YxodGJ2
jNtDfuL2ejeesSv78oA9W286iL5e8IjBaJrLRc+U7Njlunvft8D4DSDkB2tGA/S20Y1gmqYuXAqi
E5oO65jBVaOpNKccqeeKIeIxE9qYEaCCJmi8+NKFXX5naFnNo1rqOw5ga7nERITx+BpeAPnfny13
Tus2Z0S6E0AJj888RaFviMQ4JHPVPi6ZaMB4Nq/GWeHfCE8ol9H95GOv/BvwjYxXmkuaupQFyRUK
5kyW6QOedE+uZMsfUCCRmBwqFWTz1+srZmZWDzNVz8WO4B0PVo8obJKdBnoIO1u5dVOem1p5uXmw
tcHKHTuoFrbSbVKUlLUQZHxtgpHXYu90+9C8pLtLEACb9ec9pQa6CkacKFaYzm6TXYah8rsZbfPe
bUIPbeAlLhCFbTsHYWomqr6pDAWiVzYnRBPpiNhyYrb/Sbwpexw6YT8ao+J8vf3jNgIlTpRqUASm
VAMx8XrfXWNuckQXnCAqQvHQFqj+Rk1zd9vIxsflReH5/lN+olh/bcRUG1E7o2CiwgihL7SU9Dxl
NVPgEmePnby12Ve2VhWTZO4nT4SoCNlz66Aq2i4OsqR2Of+jx173O2kAGb1TEs0pjqDos2/22JmI
+UZNxryP2FZc36Gv4ByLCW2mvlbs9vLazZB6Q3SBKFDz9q19iOMpqgiBwwR2qvT3o9JOB0bdaky6
bNydPPXlxyWx4DGC30Q9h4j/et8VsWSqmzL0fVAs/XFM7eWu9pb+1U6R8jIBg8zzZZCyCk0Vuzfi
RUlJUQnQTu5UV3exHVHRyfJphudYl5+6cTQCnVbDawFEZE4kb4Re9GTpIa5uVtvDRaGFh7hqzyPQ
aXqN8lAzneY+/98ws/9Xd+3lGcYUXTI8PwkbicX1XoZNmBtp3jBcwSvzt1nMXOAlFMWB7OXLaw8I
lsgmJEkJkch13URir6ekq/hqntIDlBZSTqlDPnnSjJ0o7OWrwt9PaES4QLDygiqgVhWQ8Tw0Aycs
00vUJd9wZf3JmdKUaD8b/bzJ9vgJL93vlU1z9c2aWUHEo8PmaCmo9LtRwvBYvTkkUx2fkmwsdta4
dQmerXF9PJfJ60eaONhDvI7sQG9OUWz8TxT1/z0em6vigZYldnLOtRTd0jqLUYYWMH6Gih9GrwGw
Uw+2z5TE6aLYbnS+fUg27VGlgc1GSAun7vo4jmNuDygvmUGspvkHbaan4OoTQ50LapeR1e1VDV5G
Pnw1+pGUYwgvAV5f2xN9kSdUSDkpMNlOqtWhMYWe3DtI5fFB1wWzKRiIfdZb5sW+fqWSq0m4Revr
RVJit106dqlnMou+jy5tOpGDKj0q+ZPKZKhZ+Xbb3EYVDLIqvXJeazwKedD1Spt20BvQ5Fagx0p4
B86mug+tfgF/zTRPw8rFMUTg0OftVn66RvlVy9S9ot/WxwWt6ui0nKW22cpv85LOreZM5N61kx0b
K3UiP3EV665DceJuVrI9fM+Wc6PqTbRHK53cYLVmZfbGoYKeEyh61LwZhPNVC4V2UpKi37mNm0tj
g6kESb2hdXbU5Iktmpo6Btph9VEdkLUeHLS8hD3lbypNj3ZOz0aXAWvk6C41Td1C4OL6cxp6O40V
uin4bYnJigYmxRU28vmR0Bm5m9R3uRIh0j6P5js0zRig68UMl7IzL7h9sKSh6y4gP4TalywWoeO7
Tph0UKE9bUYmwgF6vrhuxB+9yvyURiJ7GmjcF5g6Sr9jdvs8y7KuK3v94JKvNyDPmOQc6YIJOW3v
UUJuO/3DaBn5Xa8nxT+GUJRf1oywQu4k5pPuhOI8jcqwV5DbPGHAGiT5DYmFNffWTjpjWqLaCiYv
YxBwlcXfwlx8jPJFO93e501LsrIAZs2FuLD64LBQKQSEhCNF7xofwll4D8JUuruF2sbO3m6ZIp6X
N5RSI23y661tVDuaFRVT+mwi+I5+wMERKePIknzvpd40Jb0v6FAC9TWRPqoVsxsTvFJKAnaI4VJ/
XbIsDUJ7SP65vYFbD6ZEnhB7gHhB1/d6VXneu+1iaWYQeV77QxcJ74sZ75E9NxwBOjrAXMGBSnDS
au/aRes1QTM+SMeY0S6idb65Uzs8MNH4Qy+ieWdRG/uH/pOE8EI+o1q7Mqfn4zRoimkG+VxD/sps
hlPB4v2hVAKpltsbuGkL5gdIXky+UIAyu240izLhWED+OGqV7tz3lvnT8Jbs821LG68y7zHpG7m5
hCSuPlVf0jl0HGKpXNSGeRKWEb23tSgDmymW1kCQ2GWgYuYp97B3x53Tv+VZTHDZsiLLZ6SNe31Q
OivT624mJhhVJz2Nqdm+7ZKehzry6o/OpItT76Qdo+PxS/dlOjAOqULU7PYWbG22vBScIoSSUFW5
/hFM2p7ddiJa7hWzVw+NntT3qQu7BPxB3e34lq1DKzVV/1vYo0R6bYyWtD6qYUGqk3mEWSl9BX+0
mJfdQhfOAmtplPkvDtNzk6vceYrnwe3njiGG5tDfdVoxHXumSL8LtWRPAXPzNEHmQ73VIdhbAzKN
qVLjvCFdnKoSvVTSreY8QU46WpnrMLutt5kWOzntF8UetZ2wa8s2ugWMJsbh8GCvlkl3Y6waHEZQ
FYn24BGPHCNdKw6e3RpHyppMq4yKH0lU5zufdOv8cHh4muiwUljzrj/ptPTLQGnWDMrWUc9OEjPE
vmqsB2g21fn1RxX+OHywP6xje+WDShOZk8WmEm1X/a/Syaynws67M4wXa2dRW+fU1KirE6p7aMOu
cizFsFIk7yr6ijjXYOgG82mYWgiLsyoldpyftxe2FWQhPUuLHyY3Xdt1gWcCM5zmEhtDXSv+keP2
7uImtd5MoV7+9KjTfpoh5AVKBdMsUUbrfTFHjGCskr0Oxkb5B6It7lBW++XiV+4g8QZd2C3xpUu2
4CutMj/UFbj1pdW+1fVSU5W3GU9tttFdGYLm9NRC5ZDZDDKqMyTBolwcEDrdAyVKx7AK/nCR0BBg
H4GqWzPQwsqyRDjyfGcK+ioevMFAVZHk6CJihmGClYbmZLdTHdl4yK+MrrxVnaNzGFLelSSd4VA5
encOgZzvPANbZ03idwwNYAvIIfkrnlWmi9ALk3FMGDFd61+Ek1jnpfcYbKOmD1qolu9vHzV5Hdcb
Sb1CFsExSHnn2tqs6CPcOM0O1LDSfDWJmNRZ2ONjog3FJVLr6Rilo+obMbW/MSySp9vmt7yFZXEA
QAtB8lijgC0vHRyQM+CxEjQrw47xy6LVo4OVxOVfeAs6HEQt0DzkKJHrlS6gEzpTonPrKp4uiKaX
RzL+5l2qmXvB+eYnhE5Cxcn7Q8i8NmWFWV0gMmoH7ZjQyykj/V0jRqaPUkcL7LraQ+ls7uIze6uD
iV5j3Y0dvSqvVvLTAu3kQArHhEDF3evYbC6NJrbUWKLZuM5+XHdOpo6CXhB1Y/iGOkU++WlT55Gf
l83w1jKTV2uNomtAMQ0KHm4Iroxc/LP7YBcU7OKeaj80budQiIQxmqG9MLI7fDVremVKLv6Zqabz
EsGSQDkso+0nmhBB15TDThV568pRYKLzThWZqsjqIHbdoLUpFyowFK+TcvKu8LNQ8+5zPVLPVkwA
mNde+KZKlvqH7k3dHnpk8wdIGKSs8yI9unrNmEQwd4jYM6qsZ6yHn2amcTCGwftdVCbDD0vuu20M
yklRojzQ3GRPA2DruKLOSh+MpxTVndWbUpkIIRPgSQ8nytn36roYfTd2jY/TkqTh4baL2VytpBix
2yhXrGGRcEbz0gqxpneI9DvhKN4taGkGcY9MlZ0kBdqMSvTg1Bozo61pr1ezFYjRKaDUTcuKgtDq
TNEJ1Eph4c41Ly5SXx3Lb0JNlY+aFTJqcOTjZkPdH9qi63Yc3mY+IcX8qXyRPAE8vz7Ok9MJtZ1A
CXmaWP4ZzIm5zLZaXdxq8C4NkmkPjlIx5ZJSB6hUuB5UU+q9boY8zesHRo4w4Evzze01I8hQOhjx
M31laljvmjxEEDMK92eXbPklup2IvEr9Cnil12vNU2RBUhUguqV2/5p5p53iumb6fG4yZ25R98j2
m6v685AAjKRXsz7CZe4mYT9bQWe26WGZ6DzZy7xXetk6ujICoNYGo5tg8HpRStR52SRIfBs9moyD
0rfz2zZH2PI0j0ub+B0yZPWRi47AKimyxjB1J5/+AsfI8wzQnSYNKj+od1z/DFSA3THRqLSF2hJ9
VXlp/GEcy3ulchiZG01MDrRFfVLdyvDNIq8uRi3CHRT81vd9/hvWTlNNmyTrwG0mM01mZYnbB60r
9EsmNOb2AYW/3PYaWx8YD+XAZYOg9IKmbIvJtJ2IkrFZVeOlsnr94jGQ4ONtK1uekFID4r1yiBl0
qOudHWOqljQcmYPJQI1/wr4xC98tcmZ8ekM47EFatlyRa8paPPQaFIxWe6gJp5/LhfhVMdIWeqnl
6fd1MubMRo4NZi71WgKhoLT7lEnBKEbvVWw3V0vcgB4pzgDVwuvVmu045ErXUlqwRvdUF918WYAr
QWSYxh3kldy4tdfhWEoeEYIYoMmuTWXjbJcLvZtgsdQi8rWs9w6OMpdBD5LzmCDFGmRzscee2LT6
pzOs0195cWjQI04FcEK8Qu9Nd5Wdfaqgm51V1BjeKCMSgX1vqn9Rz6AIRyH4D7Zk3f6uTJLRP8Wx
uJrE2zZSl8/akPQXqKa7A6K2LoUMaCm7Gxp1uPUH1OG3RQ6aYnmbVqeqVrO3o1ZFO1dv65jKjA0Y
lFSTXa9oyFtToCCM5CAtlH+tsivHoEVt/jwnJdOnVS2571FXAymUjztYs60TiqsFXs//uXirx9oU
kR5bMN6CScTDXRfnzOplN+6jNtrTHdk2BXmBCAg9rbWulKc1QPaQDgtQiyuOs9P/6KZwOKKIsNci
2rBEPsl4KMT6eYnXTqYdJ2ZHZWA9HZGYB0RiwvthdK3cN21hnF/t0JBQp/sNBZji4drFdJE2TEaV
2kE/R0nQm5qCIqs7v40zssvbpjZeBEwBb+KI0Gdbk3BtEyqUkVIjiSqh/E4Z7+Abuh5/F23jAKgt
9sCpW0UZ+l3SgaJwS1wlz+2z7MBxI8MsRyqHIKtK+zQWivqpIcr42qdG+dBHoWXfpUmdu6fJbU04
i4uT+8o0zl/7Iiz2KiAbd/HPICSK4gBFSMauf42bRwZxM0UgYdrp58ETy7GDqvn79iZvnR1q/FA8
qbHQXVg9/e1CIqu3oRXMxew9wMnwvudp+k+tFOPOrd+yBFeICgRZM95stbt55XXMHJzMwPXi9mK4
jf1URsQ4tror6bZpirfBpX9IP2td05pV6swTJLHAGerlGHlhfJcJ2NzCiZKdsGXjK8mOhccAUq4E
mK3rr2TbrYBRyjShwUimU5zkzjlBfflw+yttxImEZTwC9LKk8M8qoTOFC7hEIoZIlpnVXlfucR5n
kp0pYw7JMBb/eEr30wwz605Y4euhhoBdGHVArQOKCYHF9Rpb18nDiporWidd/Y6BSeO59MR41LVx
L4LZ2k5ESGSPi3lZ2hqfxKvUW9pC1ylpde3iNoM4NlFm7mznthUTrq5HsEKier2gsMn6mt6uSYhQ
lRdiFf3BhUz3+gNP/g0CVToxCGXrEMXrGbLW0GiJmLAGNGBYSPsH9e3gpD9uH4+N847kjmyy8G4j
k79aT6m2VY8ODSX5zjQf1XLWL9McJ4fMpvV529TWSUTUD6UCNNLJxlamirKkydMRYpZarvlGVBu+
FirxRYmdr4aSx6bPZBX10oqJEd9WR6B72/7WUlEYhHOJj5Y96+tPVygpXCzGLQYwg9UzrM7PlVlR
04yNZf5y29TWKcEGg1iRZ6asuKqcqmGZFQUiAoEJTULKzs+ITTSenu8saWtLn9vRr5eU1frYwI3j
cs+d+Ob0RnK3zG4D6THNT42z9OehqK1jrFShP43d3pCPzR2VSRCoZQrSa9/Sp7U99h0vwDKW+YPO
RIuPjrrMvhVqn25v6JYlBmnK+BJCygsBu2lZaKckOp05kWUXpjx7H+KO9B29XHtnTzcCddaDcAhB
psQEym/77CmfvIkBjh1PORoU+S9PmOq91avZjwikwz16Z8WjNRnDX1x4uhU0dj05rGvdGevAT+Qp
kprBnGaGH/d0S4Yy7C8eEITg9lZurU+i2im5IP7IEV2tz9DqdjEgT7ZJrDuHxG6jIDac8NT2Vv2E
brzyr6dme6WejYiMyQSIAGNQjmpcWW11vR6UOKbfmen6uUA9/FA6S+bzPBhH9DXbnWBTPiyrJA+E
LAUfZJv417q0piR2P9sE7GD4detuQObH16ewDUoj6s7VNOt+1ZftMYl7cby9v1t3H64jnREp2ob+
7vX+DtATmoVbF2CvOXjTFBe+6pXNjuPeMkN8K+t3FOFeSHs1hZkmRS178Vlh/qgYsHCuEdfciVG2
DgvBg5RkpWPBiq4X08bwSqIQcbLFbJ6qIrPOdVcoZ6dWShDcVn1IQ6XauQubK+Ml4oii3PNivlZf
G51uJqyMTmEejDpc9GHxft3+SlsL4x1C/A1ld2p0669UKbFHdwmJGV2lDVONvY9iZ3fw8rnzk7yo
fVElYse1bKxMvnsSAQwN/4V+L3rXaqXOCmwIS4jBd1K1ftNOyfT6XiRmJMSY2B+U4WptSRwxOzqn
hu9qnfK7nq38s1Y7y+vPucRNgneXngQcw/XRiAuDRkUGj9+pbeViR8qc+o0Q5s4J3KpUI+QtZ/ZR
agNjtlpNATEykaJkAfNCP5R6kl9KTflZiCl+6yXxQw5U613fDt9BLyQXq2iXu9snZePpQeWRJpNU
rEeccLVOrQYtUYSRlGOLvDdl16Ava2b25LfaZDo7J2TTGJK8kuvFG7RuuTYoVrdmIvs/5FRPatg7
R90q6COroq6m41+sjB3lE0LfJQK8/oJDF0Uz4EsnqJr6Nx6y+cgAUuYcLMleGrB18KG4sh7OJQii
lSU7i9JMHz3OCi/3R6/MKuQJjN2G9YZ0noE3REtDFsWlBsP1ivJRpabX8K3UFgnLetbjh6Euu2My
O8Mlr6D0Bfm4kHE51MUOqNc5nwek+U8JNfvo0I55Az/SRsg7uL3TG6+Rg34W8C0uJjCulRvV0PpX
FgHzR+d5/Z61sbj3hhxkc6+MrvdWDspCAc5Qs+RgZ0Xd7ETeG48vOBgu65/iLuT3622p0qYZ86wF
gUEK8LYYCwHMqFb9tIVF3Y76bqi94V3B56OkAl6Tetk61NYSKxQGNQ6qubF7V/WVcp4t0R5sTtx/
kA+cDnqUdH9xnMnYJTiNQP6F+oYKL9lRCsCGWWfPX/SRObaelovvBfnMX1xT6tRU5lyGuAGhut7Q
FvBzjpQ0PkFHoNsP9dD5N9PzojyLplXN0+3Ts3V7UOyF4ypH6QBSuLY2mNGcRhGnJwa0nT3lbo10
tdk481/QN8g3kWcAWMQpWTsEgSCMQgIFd2yp3zmt5v7TIPjz7+3VbB1GFBEk5flPXXq1mqi3vTYM
cXEqNeI3qNlrTyEMwUOc6IKZ4VOylyTJj7EKBRFVpiVB+YHKzVr4ihnOkQeYEEEEr7VPRgG8Ls16
cRJlmO1ctE1TFHSIq2mMUh64/lK0rAeNGRqAO+xavyuLpUSpIApPlRvv1fjknX2xqmemVnfaaE18
aYNLJXbPjr1N/8Ke+m89YzWReJ48f1y05Ribbe8XqVPv9FC2jiQgPsTRwAnicFe5dNWnlm7RBgvM
zrTeZzBRTriVficS3NpOUjHCJeqYfELpZp6nYjkp9JiCucjmqL3M4czEdaCLD+iLj6fbp/IP1WS9
n/CMJbnuT0a7+nRpVIGlbyI76FRkVg96M4bvPLq40yUJQ8ABZQiLzI+tDFDo4M6hzlArYElTRJn5
0V4iZqgwbqNqfHu2tW8g/6ezXjbjr7E3lWrnx27tPrR3QAPwn8iqVt++g+yUa4bsD5hF/XmuwIIA
Bv4LcA1DPaioAYmS6aJxvftRXIdupkGuF60WHh2z+1GpjXKJtOVv3KmkThJMglSiin5tiSh9skYd
CCUCxUy3sIsWDYRc1ZhYmlG92hEp2DxVVO40DektMjX535+dKn0op1rLpC6d1cTfPaqGlzRX9U9Z
mNs7cJ6td1BKolBIQKMA7dVrUyr8i7gvJJoGxulRJwsOGETTvZ9a92l0xulesWPl8+2TLP/OFweZ
lx5hSzkEcF2h1OYyNuHbcDXbPn6YrNrx8bR16TdoXgd1N+yB5zYNEqGQS/1Bkqz2M2T4gltUE5p3
DFlHI0TzfjYO/J+hMxiYURl7faTNTf2jjMzBkHavN7UdWsWbVRpxEYMNH3Ojtz5rSiFOw2LkyKI0
iXroUcXbA9JtXrpnZlcOwoIA2zO8CYc7qvqhTfKaflm9x/3b3kyeKlAxdDzWTYHCsBU9llIPJWkH
SailMdfWQoP6AAMmGQ6ki+ij3z4xWxdCqmlrf9I4HMr1hmZt1g2Agehsxqb92M2FcYxG03mL9nuy
80BubSKQUdgDxE20cFemIpWRIxOtqcASSRb7hQrcy0dNwf2LdjsgAhq+YGMIn9fE3rkRSqkV0OC7
oWICSGX3yynUxqY+TnpJ4yP33KMnmv7r7a3cepUdoLIOGAbGkawJUQLoT5SRaQUxjJdz6vb9j6VN
gWzEifHGMhT7ZAOvOOhwcKDHmt6Ov9lMgBzCKqlcSgllnZQj8maX5OrA3vVRWAd4ONWTFS9q6jN9
XWsD2xD2JyBFyuKbYgSfOYKgH/1auGZ5sAcraX1mpwjQ3Kpe7LzmW/cW2DqeSYZ/jJ67PmaIavOd
cxmHVbnxAAI8OpFLZ4HXq2XqL06jBQbyVDtbsmkVtAf/4AyBpV5bhZc/jKIn3EwNVdYbK+N3mk3p
G8Qel8cqoThXe+OeCulWPxj3q0lZPFVSIVc+ihYVI6fQ3wtiMGInFN26Q1e28RNSMc4hBm38zQPV
91Dy7DEyQrWJGsLkP26HWNftA7l14SRhiUMBSMtchwq6E9sMFqLkVA5xeCaLQLpJNfYSzG0rkPWR
G6bYuuZGKVMO2FeEHLtxSe8Mfcwf7NRSdvyU9LDrl02q33CG6LCDArn+lFOqGEYrMwdvzDvKMbZ9
TqdsOo+pvtz1wqn8KkQl305r9Xx7Fzc0sWQnHdoVWQugvnVC6wgN0do6c7GaiSfdVdRDmBfzF6Tj
R3FU4IeLc5YZeu0Pljs+MP00Q9NPfvBisp7MRkv3gLpb55okigSbCIYq3yq0qMIGIYjOcYhiwvmn
Mal6AjzMZZiLXqOCew80YrqgXLqnRbRll+SQminlbbr/q1uslG2UMZIdvfyiSYp3jcdcO6E41juS
gDnyUV0RzhOlmX5vyPKmYRIOXaW4I2dIXn99wqzE6kYWPIahZ73NzcI5D6ludx/0qdGfsrlvj53V
GDuZzsbjCCcAjwVOV3J65dF/Fi2adTun0NBAALhR/qgzOPffrlX+s1hDuWNp4+1g6AFJKmM0NCkg
fG1pzqqsSbScMyYM+ymf2zCYoKF+t8PSmA/z4JlvkLbRPnmlHCG/KHsy1BuhB27yv7QEjvhaz3PO
20jRc9OV/dmw9pUBkQM/m7z8+9IKT0ZW7vJr517JPHF1pcnJwQhIHTTrxb1qixl5lrZ3gqmr4y9d
M+hnZ8yiJ7g69q8kE4U/231d+Yml/DRmow9Q8Nd3XOSGW+E3gNwxqYISLqxy2c5OGcIwzZRBnXI5
k7mjRAB77RIuDhO8bYh6cNed4pS1Rbrj0bYOlwHl4o/SAzTf1ZkWhWUDq8b0XCTzh6av3S/wXN07
bfHcf3e2Wv5dL7YapDW9DtnJWYNoCoNCSIwUSjB4dfpINOD9Dls5iaHIlcXzW8fpzc9JxM/xSzXt
qmNCd8k45F0R49Vavd7bd3lzXv4gPjz1A97IdffYVkRciCxBnTd05pxBOH3xQAXZ2Ak7tsxQM5Oo
EP7HBIPra9VYVaFWCUdMC+O4CuakAkrX5Ev+8fYGb10fNhf0FwgDcstVoGGJKu09A72yEamj6KCJ
tPmkdnro96QoiL5EH27b21wXvBfkHZhyzStwvS7NyNAtdQmlE3cuv4I4UH85ttjDu2yuSmKhQCKz
pvUwmq4uTXV2kHgqlmV8NKuUvgfK3EGjOP17UXt7N2LDyyNcYHINqW0AnVjdiMql+ZemkxPUDA7M
D2ZOtfhk5XYaH+JFFNG50kC2H001if9zez83LVOsJot15B+rh82uXWv2OjIGV8nST7MZRp94FTiY
em3zxBcaZcNKmXc8wJbTp9cjdWVoCL6oGA4NobeSIlFdD54hAEct3ds606N3sPug5GqpoTSnJDHi
33GbePGBHuz8F+UX1KqBHkh5XiBvqz23F61E/5vCudlpDQ0ntYy+0aPxZt+cmj3KzdaBonYFDAgY
LaMVVtek8yxBvEYk1edxdmLuZuaH9tw8lFH4cyGN39nfra+K9BfVZqIkOlCrR9U1xlGnu+tCgDUe
ltBoL6VQ31lz2Zy9GUR7K5o9MOi2STJctAII/desFpO/EoVzhs/EdrIMPkknVPnenVFvBCLp9l75
M4roHbz++ErJILAVbCt39dod6LnLMLhYpcVkUJQolFg5KlbU30VL6v20mXFyYFrUruLL1td8ZnUd
F9toDaN0RmtCmTv1yUMe7NS6g4tCLSfgQKQz6r4QOtULO7EfFV2YpwY9x0Drx8VGtQngox2rxme2
sfsYpdX8yGyB/un21mx5SoS35PwjhgTyxF9vjaHMUVeBkA/iKVrOlVeGj52Y6vNtK1tvOXLe8jK7
PDXrHKidQzWzaAQFDEYA3lyU5kHNbDUgZOtPrzcFVYOyIj02iuPyqzyLSbUKt2/OxKTZ0ufnaonQ
bswQPGUY+V7OtbV3YBUk2hGh0xfzNAqbmKzMXGgLaZ6dGFKlnHLdGV6Precdk3rDOF+gBPJXPFvQ
lGZMxjZkba2YfwPKiy56u3ynALyHLdn6SGSOBFE6ERCCfdeGalUTdd6AWFNaumdhZowHs0TsKYvI
y1/9kRhdxHLo25EmrZtp5ZKl+SDhjhWM0TcI5WdHHVD6AR5juxPBbqyKkI7whi0kR1mLHZh6ZkJw
B1m/JEmIXL3IThX19J8LsvJ/YYrkG1wcnQd6A6svFQ1ICoywfIlynPpMNT8+OgmSB12q7dV5t4pZ
ZHqSpCNBLKjkXH8s0p5Yy9LaCfJUrc6a3iiHhKGTx3mIhF9SWT5MmdMcOwY5+uEcwbUrtOYcL1Pp
x6qY77rSynegNRv+jq4Xs02lNjgd4NVzMrtl3uoly1dF0gQ9FbNgrDTiY91ODtYo9qRoN+0B5YHA
Y8OcXgevPNmMTWuAaMQj+vS+qVnLcW4n48tshMYljFt9J4rdOkoe5QSTqeZQuNdzM0RnoImIKFmg
jPX4O02r6G4kEjgy4LHZQfb8aeusEgDqRaYsBWsy8V1tZjbmIeg9nixFqwb7UPVs7aOitR0SXTTY
36eZYv+b6F0rAgV3GvoLkTVSMAhaNZAJ02nwZ4v8MGCMCrzksXPqD8TCmnOMl7ZQ/c7ylqd6bOiM
1Ys+fE7hRZT+EuXQ3yHzxK2fE8vHh8JUysc0l3Ikqip63Y8ipof8qrRJtfwoR+TiFBPUR7Bxm4Hy
XdO07/OlFr/1qc0Vv69tNM7muVSbg9r21Xww4iZ7Py6VqM/o7BnqMa07XQnstmg/pqlu/bM0lf0h
LiLvQxuH7RJ0aJHtdRJeRpaycaeRmgKK4E8ZpjzzqaZAmcTSBjAKrl5/7ZqZQTqJ1Z8byyrPnoNo
Z+0R3fZpqPEcqp9ue7+XB1da53UiBJIqLKsnSjAIKawzeXe7MHo7eXXf+WSf1lvbGjrzMMa6++sv
LIIuYjQYqsa8wNfrzWbOjebAaHZxyI82UJDDbBvVk+bE9bGre3fHE74M8yipkqggLctKqWFc26s8
K9bngd5ez9Q3BE7i/mTobn+oYPmRQWvzKYVUtbOtL68nRukLoTwO9xesxrVRL0ujwsDrBXZn51/6
JdEpOw7WYwh6eOdNlp78+nZiCnEgaozUjYGAXpuKUqGMc0h+GXMZD0WihO+iVLV2yvNb5+S5Ffkr
np3SZDampLQplNeL4tznTSke0HXKD4x1Rr7YQBzpbz4bnScgfXBveDavDYaulisjHp4Mtu+Plb7k
B8Dl0zlPW4CfUGDvUuZTvjoWYC8lGlMC4GRn6NpoifKMBcuHblQfdx9sMwl9EQ7F09jsElS2Tgg6
YfAs0CulGrFK5qpG9J1ice2FWSJlYg7NQXSp7SMdsyd5vHUDmJ8sVVOAl/FUX6+KzEKqYoDyinom
KZeD5R1oxYWfkW6v39rLaPm2W+zx3rcOzB/KOUVSGgHrsCpZGqNddLYymZd6PE9a0r4fclc/IiTQ
9IfGKBEruO1ZNtcpJUZ4FZHrcleeVEXso+9cUIVNk+h3zIUdAoiMzUMxQ/wxmMxxRrRgT8Bq2ygp
uWTvUhpdXT+zdxMEksC+dLlawezvvwuPuDtWlP6gzNl4yEptb6HrvYUSLckxhHbQwHHbq7ODAk3l
llm2HEO1CgPbqvLADMv4UBf1FOiFt+yU5taV1z/2CFrhBOA/iV2vD1BZk1qObsxrPLvSaWbLXCN3
Mjf3oAfdc51G6ntRGuYhq6f5x+2PurVWlsvLKKV4XnhSpxZxqdvTcsyc+LuTttP7BL65b5vjXWHE
4+/b1taPsVwpBR4mZOK7AROvdrYmLV1iekjHKNRNhjk38X1al2p5qru5+agqdX/UtLn9Foopf+gn
V/9+2/7maukKQ7yFGkf0fr3TTANUhrYblmOOPjKaFFYWmHGfv7WFpvnKLKIdt/4Ctf1nwZS2mVDt
0nVcv/+jNzEWyIRCmfWldlnGxfklE7JzJ3rtSO46Bkqt6EcxN+obU8vijzGgtZ2IYO0K+Q3cGwcI
APq34FBXj+VEA6PjIy9HM/fmYAQ4cUitND+kcJSOt/d30xQnidwASBYl+uv9Xcao0Cv6I0dEU8Sj
GefqqS/V+vMwlXs8xw1TXBUuKLkljeU1nHHpE8vtOkaAgGu0P9hGQVowZumbIlN29m/tgtg/qiVI
VfGOgCRaD5IdolQBsBGpRz2340BRF4QBp1n5GRHSP6ZoUBp+aRbdztHZWp9Ngk5Yyj88mddbaVD9
1EtGkB2dTnUOIfI0NBWb+K5Jd0cRbp1SMETcC/AScBLXKwx7lmhpynIcPEn5mJxppiiQ2peCpse3
2cjyf5b/4+zLeuS2uSh/kQDty6uWqq5e3G7vyYtgxw5JSZRIkdT26+fIH2bGpRJa6CBA8mAjLFLk
5eW9Z4nnCCq9gXtyFhHbUMmBVOMbLxgs9CqUurJ0gYq5IWzADcTEvbbsQtfjF4v41n3Qws+mGtv5
RJdBQA4SnK2DQXfWGbnrWkCCQiJIKeuf/5F5LTxoXLshToGniXN2CLFONJjYhwmv3vPrp2Mn+uEh
hR4CkAGo+24pdbxF1d0Ja6coHRkXMf51jh2oUTPuzoWEIsxjEkM7EQ4dbd4ZOHC8PvztTFfFDbAG
4XG+xoHN4fSsbrKtoHWKHn4n+cQJ/UaSps9nshyRRW7j7Mp2xoNrtZtAzWL98z8WlfG+6mEu4hQc
AKQs4o25N7a73AuRiNTrlf78+tRuV9ax4VzgoriJjbwjudaDTQgF9WICGSzt7XG4U5H+xzOifh84
nXiwVOLc2/jS6SLaJn999J2FXXUvkWmCmo9S9+ZWc8umJJ0/jAUk49sHi9F/eSDJ+0jV9un1kXbm
icwEMlWocMAHbCtXNYdmjucYoWjq3anoErf+AFX++UKCFsXuWauHjsDs0nKrLverMTkoVfwmaPz5
GELzC7EWqi3YqQCpbqEnRqIJr9phLsLapd7ZC8vaTvHac6FmHhL6pFCISDJYd7n/xMJR42ltB1YZ
s3X10uDZxJ97GHRWKXWh15vpgMHjZ6WbzA8aebp4MCHXqF9BxYpdGlWVfSpljCpXHZny3PCxFQef
7ja2ozGBZjBaWJgbOhXXGxWNcOkQ3eH0l3F39vt4Khxhr4uHmklDBEM0LLvw1+ufcX9UnEB31Vm8
MTnifQOxaxujMm7cM6h241nPZnqXzK3+t5/wZAfdix5keju7FODieBUDhcQ2ihLXU/UDCplbcOAL
M2LtPZaElyhopyJo5654fX67Q0Voo8XQI7RRtbweCog+rw91ZBdMCf8sAHnOEIOtDAKT/OAD3ubO
6FhAtwWgK7A14EpxPRQUmHnb0doueBjXmFU1n8MyZqltxeFzUiZWEbL+AbX7/j/MEfkc8OCA0yGp
3WRVI5zVZgF4X2FP4BQCAz89eOEAiS8nIAfHbud+xmnDBb1eUejdbM0ZBCI6cDIVMhCwai5A0f01
L0l/4i2ktmt7kne61/395AEGn7Z9JTMgLPXBfHdCOk48Xu4AweNNtIVUsoiE4FL2dhHYsL2uDDf3
bKjoPz2QX4+dDHlwcDHvDLhqqqwKv8ACARV//WW9mBDXk3IujD91n0hXobqNhuGFwR2usPD8PBjv
9lCuzEY0k5C5oE+6NeGoQ9Ti0HW3izhk5MFqYwPUmldCjoGG6tQ10/BpVpH76fWjcrt/keysBnoR
8h50LdeI/8dN6RvtxbTDshpgi7K1qAVPeqv9Qtu+fQCr5EfbAWRmBdZBM/D2iCIWoMOExcXnxNPz
elyvRlI397gx3UAlL7Wu0ZytWXPP6oYeHNGdhb0aanNEyWT8qu4QDZK44oCtQb6yIUH8bPfeeFpK
ITLHW/Tl9XXdnR8QRTYo26vS2AYWEsAuWDoGX3P0hvIzsNb8ZxTgPsGLwju4lG+HwnsSQW4VjAOh
eZs9jyIkgVZzXxjkfdmMItHT4tIPvois/zASMlWw+ta2OvDJ1x8NAhosVP0CgF/ZNxmHZOepU7Gf
RsyyPry+freZxgrDQKzBmV9lLTa3hWDQSgRxDUNFrrmIcdCpFfX85EyAoAjsx3RuYZgH4Rww4Oe3
u69Cesj2IWaLqg8gMKDjXU91NHzp4HKtCnth8qLbKfxCh8hLUShy3nWubjMkSequbYR5wSW6nDSY
lPkAm7MmIxO6HQfRYe8jA83urHntit7eRKMYis99Cen0gotlhGALtz+jMYKOlxMfubXdnpfYwb2J
Jy2CAsqlm60bDmHJvaVsCxJ4bQaFy59jKJL7atCq6AZv+UBnfSS1dhuG1jGRWa7565pfXi+33USl
bJDcFbVVkrxJLDcNrWF+muvG5Gy1CJTz7J4SRY9sZm/DPMQwoL+Prw1uG5q31yMvgDMS3rpd0TU0
QObqOBdRxdMZBrpOuiBRenl9Y++tLp6XiPVIGVY06/V4TdWWnXb8rgj4GBfMjuoMwmCsiBfl31V9
/RWVzKN2+94cUVAEuXzVykTgvR6zRtKOlM/uirKb3KyKJAXGiOIw2VOVkS4O3xz8cHL+GG8TJ8Yg
UknHnK6YfMFSV4roqZt1e7ZjER7kJrtTQ1UP5g24OPE2uJ5aZ9VKlGrsCl/6MBKf0JgdWmEBBk1W
2eLk7RU8TA3PH6j1IhEBQeh6vLlTDcUbBUs51eQurrtfQ92156mHZmVvguRgJffOxW9EATwikDdv
I65yw96rY9MW0D0LvhB0+7MkYizvYAqWK+lET4Hq66yuPF68vk/XiVw/tdCgg3g/JgO9N7QVrifq
g+jcNCDpFLSk6hnk9Pkx5EN9UGW6ARcgzv4xDNAg18MQIbzZmYO2QEufQeZZk9zze/UYl+SljFv/
nkacFhR46KwnYGLRCqvtj2Z8hMGcRlo/+Qe8xL0dhd4QUj/03aC5v/nCfSzw1tYRpOeXeSxkpWWx
KM4zWy7jKab6qGa5O16CFAHM6LVUutnByoTwOAX3pujduP7J7SH6Jlx3tLNhVrxOKeuGf17/tPsj
4tGCG3wtLG5CUFgpjWc6Pu0klZ/2qO0VhpXy5PgzAeo8PuKz79xdUBoK1rIapEPwzL3+xnr2gf0N
/bZweOzmMEaOs3hJ2osQUh/sp73oupZJcZmgUQQp5OuhYtNNECKJ8fFimjz54zzmsu2ij6Xi4yPk
vxDzZgPg2+sLujMqdLfQkoLk6irmtFnQAcXIaBq8roB8rrp002Dd8UGTrEPCn5kudLIKnaqDQXdC
wypkAdnC392pre5jBWRutSSNLLQTDaho+OVT3fo/g8EzOfxVxvsaOnwf1Og0BwdkZ7YQckKtCRcJ
HvNbWUsFNaJl9KBi5oylyVoJdsCYEIiku0P9KQp7J2O+e2T+eEPlwgUNdRnUf7xV1/ZmjdsWRbXQ
E3EOfLAICzRRwOrXcgh+IC32L0R75Vxw2Mk98wlw4Ye50uW3pCNM5FNoWQfXznYN1l+zBkbISwH5
53qbLT376HLy2o1X38n5UiljiqWXVRHoXhVjDWXTsuNvBQFiUKTd4LejaAMkwFY/BAqxVkDrpswj
StsvWO3269wfssDXwP5n4P89CnBHAOqienqDzXPKBOWvgZfQvuHeo6fV9DfU+b3cF2QBk2loTsoT
QaoZ6x7aIT6ITdtYsY6OYuZaHvZXzYF14f94j3rGBHCK95OcGLE80ta794g93IsRderXD+3eSEiG
ULIB/mClvVyPNPWdN0KQApBvPHjGNGhRjUrjWMq/7HZpD1Acu4MBgrMypX+zmDaDySQYl8UFqj1Y
apX5ZdhnI5qiVea5y/zp9ZmtN9T2C65c2/872Obq5l4ytL4GkHwq6+jvWlH3Ts9zeP4Po6wPQfRF
kBFtuwltOHtOOaxAW/BnTi5TwR2NdfTh9VF2Fw44EDSmcUVg/18vXDQKeK4CLp9D4ZC/lCP5DBic
Oc1w6T2Yz02Va916qy4mID14e950oaByEbmV8EBRBTgVtVCv+Vv6bZLh/jAPoqdOJksoaUOQVp29
fojfI0d6K2j992/4DeMApAnl0k0yMArJWawAy4dUJLuf3NpJbUeGF4hdz7lDrOXe0v54cGlu8wEM
isQLPA/g1hHSt2xpHVY+tVmFYBYKA4bJaHepnnj7mQ+zfLbwmj34qHsDInte+4qomUKR4fqjgs1S
shqKT2g+l6A5SZBHsdxuHi+hde9Uhz6kO5sIowE9BQ1QZFlbLYaBNKIyfgLyoHa6u0jw4Z76c3iK
kLAfrOXuULihUPhBaIEb5/XU2nJoknaM47x0xzZ3PGGnEpXok/TB5Xvz0UApdBXxXtlkQGheD6Wm
EA+AZsCsKjleqCA/BDgAL47CG+j1kXauBFCXoXIDJSnYo2zzG11ZgwM/GMgF9E34Mg9u/xWtYJYl
NGg/4QUbPrTlQjKbjCXK3SM5GH4nnsFlGqcSnRJo0G2xVO5AGGsdAJzkXFafvHpWD2NcHyVxe6Og
vY6yB25XVOE2kYbCqyiaJsSzhIO9LH0r+cutE3FwEextfaDPcN7A2l0BRdcfTYRtGPSQXsl1P/KP
uuf0wkg1ZL4y8Z2Djl329k8H4OfanABrGjId1+MZGI5GS4B+a6MGc+ZxKH7KQLjvoQDv0hRY5/oU
DnH7VIZGfm0jRY5sWG5eeGt0WbUxV0YrDt9NhZlBcA713SQHwd4mpzHoy6yUpvkBNLn9uaeiPVUO
GVWuRehPMLhRuoD5YfIRXVwOgeyERV9YQoaDTbV3UCO8qGEksD6DbmQQSvT1dLskkHpdvBMoM3Ma
e2VwkWgEHhzUnWQRRwdQWDjGrcalm2/uEzuuID+R5IuEsgCinEheZmpiJw1IYN6JSnmFkcH04/VP
v7vyQDkB2rx2/AHkuP72iLFerMCozpuOss+VdOkdxKrEs6QkPONB1I2pN7mrd7qwSUrsoP3MNNzb
AfQfFlR1bdP9sANeHkFndtYDBw21TMCCcPNsixoN8RtjSpnkce/gpsG63S0KA9IZ9U3h6I6lPVxe
T68vx84HR1yG48ha11yLN9erEQhZEzyJ4hxEygUvBQ8y7EEwwFh4WvLXh9qJl6iZANQRwjcG+3/9
KX8ksWMAgLrDcb+NzOoL2G4D7hAqAfp0rTONJ8IlbNrPvuRNwRdIWL4++k4gwzYDcxJxDO/RbeOq
I0pXYUKTHBhF766HpzueiCM9CCx7ywlTT0h5rDIyeBNcz9EfwsUra9ypIMd/b4OWfCbYgw+wTWUH
q7kTMtEVWdGBq/4tkrTrkSSTZGo51nAAYC3rJKRqOiirZtGiVm9vWd29vn5744EKj8sbz0wwUDf3
qs0k721PJYCoaA42ev1JKSLPluzaTDTNUQf5RvIMGwT2r2vjD+r8qDdt5qcGUuMj9UluWpBsGWUD
5JgjlUnXFfezspY7KuMh7WEvma62vymDYO5T42HbJqMK70wQ/oSwnptNIWrn8OJ7q+/D/34ggFEo
V8Pkb5touAZw1CRpkrw3zMN2JuFLz/0mBV6xLF5f+71dhUj1/4barEWDW1PxFkONjc0vlRNx9Oo8
9j5wwRx/faidY4I8H+kumIJo826jECXUVCN0PXLp1+TsLy06vYvVHRyTnc2E9xEUI6ESB1murVwG
AcpXCxiGQtzVwndtl5ikEVFOIfwRVCUdh/++Pq1tWWgNN4A9/K6z2UBAbB5/aLguZRhCnKqE8+5n
J0YZKiqbJ0uw+duMqt87yCnotF1YczDTnU+HDA3Vvd/AHDCJro8pdOO4m4wBZgqhT9hVuTxN0EN/
5xPJDypQu3NchZUw4GoYuC76H/GVzjMqpi4p8wGSOr/AuYCsGrXsVkJBWlbf5oC476LeKi+91P3p
9fXdnSYMhlc2HMAlW37LanbjRVABQYJfuV/kDHjRHAdlkybdcMQd2hsLcW/FXEDyGBDe63l2VeTN
4RQiMsTcTeGMGt9XdX0fL2A0vX1WKLqsr0C0kpGqXY8EP4YJ70xRQu+MSavwiAEi0Qy8MxmtBzYf
XFF7b21gHYCBBr4UFL4tQM8OGIyJY1rm49C5JE14oP8K3crAASy2U2upweIpwy+Llg0sWbifta0S
Bxt2JwDgN6xIC7DS1/r79ZxpSXxwv1rM2YHoEwSf5Wep+qPG7U6yg6I+usIo3P2m812PgovT6sIu
QtFu4HZVxJx2INMFq0i3k/uQDgpOlqOct/qkIgygYII9inIGMs6tuqLtdnXNfLvMF6cP/grsMfxU
jeTTm3fN1SCbc5hUtF2Eg0EmT5VgmeCwuR0lJy7H8SCs7SWzGGul1UK1HQqHm/BSK45ilmfKPIDg
7n1NpqRPTaSbz65bL98dK2T3szXVZzl61RfiVlMGZJ2g9yruO55qGxj4YZi7o020TnFTa0OigMoJ
isCAgm97G9ZIPeMvTpkb6lRnlG+nE0zzurSUpUwbeaSisrebVv0wvFHXBv321RLPzhDAXgDDuYSW
ddqDZWRSAfBuf9GydH5BJqcsH4GcUEd5yk4wAm4PiTvOC6o2N03k1p8SEDSsPC594JEge/+RyUbC
P6ue/YMUbG+stT0O6fAVbrKt+llW1IyjBxa91ThdpmppoxTMZDE6nF1e38N7H/DPoTZRwAGfPu7U
aOW05V7eTIk5QYZ0OCWW0VmLR9rBePtTQyzH1bFme5u82UlkOcpgtqCAI9EgLx3/p8umr9wx4ZfX
Z7Z7ZNYyOsR0ce3fQMuHiBLtuPhic9LN3xcPQqCpZ/ffjYQk8eSG7sf12Q4t34amISfRBTInfipt
gGIVqkioQfoyf/037a32inNFHc4DM3VrJu6V2moiy7ZyFSVgbYFsODxLCCmkLSQdLmDqmrd6ta+B
MFqhPHht4r2/xXfMjZCWPXdW3utaI5OO4LJlBlHABOvdkgT8P4REVDsgPIQCLqpJm8/LTIlmglNh
zeOW31XcwEYmBu2FrX7Yr6/l3k6KQqjYg+cCIOi214mUvK7HChERPPHyc1N134BbSU5ORP7LngX0
EpwIdOCQb21ir5NUC2fhZOXL5Ebf5oG+9H4/5oy5R3zl9f+0DacAVQBDDzAQIKfrnP/I7OaI1mJO
sD/qyVW5qH2VltZ0tHJ7uxBlYDCSsHDxjW48npgLqjw4g3449+dYjeNXoALL1Gp0fSI1ONKvf6nd
WaEeDOYFsMLR9kVu2ZGZx1WI0dSdnU9RJV/MXAGH/vowtxsCDxmACIBkAofrpq5iL9AibKFiVAQ0
7L42PXDDmQC6+qWmi1AH2dPOYMiawH/CZYT/bPfEpN0JNpwdKRaHL5mnk+Rsw7guGyJ3PEj31+Tz
elNAlQzWC8BkrJLuW4yIgMIAiBc+ztToRT9AWiPnVoy2SuEjaS4U8N07RwYmSJfAT6a09Obx4FTf
fkD8gpUzA+rKbzLb9baE04lLR5lYuTONzcOkuXNftRDLf/373W7LdZSVVbvS2W+o7N6gZ1X1DQHk
hkBzymL8L4iGNlVBpbA+WU7L3Pz1EXc/IvJS6ByvUJBtoaqcBSyZak1QhuqTS7WwEvIP0i8o+htv
vtIxuT+GWif/x8k2Mxm7xO9J0Xd1k+ug1Y+ixLPJJWH54fVZ7X6tEFL12DQucuBNEQHWAm5cUUMK
NcUwonaU+miT5EhHd2/t0FVaY/1aFNnSmYz0kzakEHLtWJ+caSD+IZwMJwZPk7efa8iIry3WNfe9
AVz0pbd43lQS0DQZuYROaX9oBeNdajOUcF9fu71ZAeC/MnFxa+IOu/5MTswqe9KWlcvQNjkFlu5O
zWoqQgD63twqg5jK+ujEN4ICwFbw0eeeoLOl6VoK4XcL8chd70hYTQXTEVZmb0fgQgaW93eBYmv8
YocjcTrj0gJMVF0A0uCsAnby9Pra7Y6CsvZa5wcYe8s+7WLN4oj2tCiTUMM9bpRPdR8vB6PsRIkV
OIrqMsrLKzf0+gsNU0LHXgtWLDhTjxpGOifPGqNCct6cgUMK3795VqB+oIiF3h/YF1toblXCSbek
IcUWqMM7t63MR2rao0h0W9JZ2UhwsQB5boVubYquBtB80U4Jg7uyIJnpvSGLK0vlbLJpMRK/PbkV
YUUdO+SAlriznlcjb6IFqbkkA41YEfZdB2BBO7xvlTIXxTxJ0lhM+mDAnW0C+WTwLXCfoRe9Ne0w
o6tclyCsc6W8DN8zuUDQ8cjraKfEsirtrZ4dUKLDvt/sk6pbpSYgsV1YdSShG1ZDWD7qy6JDOMnC
ynIvQ9uSM/Sq2EOf+GC3uPVYvL53dqIJSN94fESQVl19Ta/3avI/bzwCya3WTrLQFn1u1Vb9AqHm
5Nvbh8LzGsEYFzSwDJvP2Cj038ALqCCawPuLmCyWLo5YMtXH8cE9vbNX8dBfi51gl6J1uP75H1cZ
yHwu72gDhww4kNxHuDtf4DhSnzWu02dpr7WHoWsYlpt3b9VtxOwwNpBB+AeOR9uvCn3cyCEBrwuL
WGHhLVOXQkDeyTyJW9wV45EQ6N4X/HO8tSDxx1wlKfkc+BgPRGGViThss8Tq1T0UC44ARbe1jVXZ
ecWgANKIfM69HioeubYbL6kKd6H294mjwz/5TfUimR+1aYNS4N943vHzf9g3eCGiL4jQc0OeNTj0
QQW5jUIGwEzi7zV3QIs494k09M1P/wDZebDqFKHljHfU9QRttb5GZIJvN7IxL0nFvrhWL889FJYP
htpbSyQ/YFujOg6Q1hqD/vhsXc+bXqHdWMDSoQVDVnYnYsP7hM6D/7yMdXcOQVI4yLt2IikABv9/
0HUv/TFopAPPgvcHzkVki/tQEycTrOnuO2PYfTzotwrfrGdhDaB4UIE4D8r+9Xg+hYxPXdKmAEHv
ifMRl7qhZ+Rf4bkENznrkvgokdibIi4p9NPXOwPPueshK2a6hkcjKww6kCyFSmaZGQixk2xgNLi4
y6G+1d4BBOxtBVGsvjzbAx/WNrESd2aFbpUphh52DVYS6Udtgp9vPwkAX650wFWieWsMbVUd8Iil
zQow5YO7CjLVGZs8k4nOUv/h0EG8HgAwwEJusZeuKfshkooVTc/Ic0Da5gL4+Hw3D95R2//2tsXb
EXBS5GMrdincfDFTxeiHL1FVAIjWvgfktXv0tTxy873dF1g1DxU9gOj8FWtxvS8gKTGUZuVMefC6
Bf/fnMLYgIne2T/kzLz89S91+yBGsxg66Xh+oOwM2e7r0ZSzwIxTAIEdtZSf5dLEJ0Gs58DUMo3o
MN6pRDeQzNPl2fOno+bNbWwBEgwFeIgCrrzKbSWeGhgXOhPIYHVZBtDuG+Z7uEx0H/3EaIgISwXE
ZNK/vD7l22MACUoX5S7gkiF0tW2Sx3UV+W2cqALPnyGra6XOsEe2MjjIvdX1Hb028D/wAMJ4gPRv
9bSmMqGDlQy8AA8S9rCVIVAPJ6pNutQNo+oASX6bTGC03/SPVQQAoXrzLRPEsLCvIadZevJ+BOQs
XyDnkLkRAEM8bj/w0vMuAKncvb6ge+MC9Lxq/oP3Bg+u63HbHvRN7QKB4lU8ehrspnoeQxgekdH6
SLmrz23lYsIztvLrA+98SaCuVroLNLXQyNkMzOx+WTW2m4L0/Xhxhnq5uJExFbDXjX3ku7I7yxhF
FXAnIc++VXzT3iRDo6amUKBKoFNhHJVGitun2szPtRzlpzbhc1YP4RHubW+a6JL8zyMFd9Tmu/rT
4KL0btWFCGykgnzwzrJcpkvb2/xgC+0OBUIGuCCIXzgi158SJoCIokytKxp76IKBLhZYPXn2pWgP
juHeegJYBO4vIJLAGGwjj6ySprK6Bg8x0CPBHFRnYQ0dCMGu82XwhHue3cDkoIIcWbPjubnmR5s6
IJJePLBRJUMatZUnVsOoSF1OcCqAa9DgpXh2OCQdBRzjUkUdDm220i5pVnrTjCCE3SBzQ2Tn59ZU
uTmB4dWUenqZwlRWlvzooBdRplXoyS4dx9G/cMuEMmtBRRVpBPLOv72F+7doZ5/8mCPQirIomRKe
qi6REixVOJCkwo80rEfhYjlmM4MZIRTaKMM4jE7jHUgMrUBqqb2/h6aW/DINZTzmrjaezozA38RA
NSRlKQdCOR17Ud/ZMDdUGRfE/cag0t3nWtP5HWQkSHU2xFh/B3OQ3LUhqVXqTIzFZ4JZF65hIMnp
bjJuhkoUVYW/xpY8gctmLqxKgQ+pegdwISzhxVYd4SnETaCBOCaQSUkVhMKeFKP+vxVEVvushRT0
r2icq/pS804/lz4Z/dz3Z+9TxKvKvljAzwDjMeCRl84dypXnco6bjwNxIHY4RTZ7WGLm+CfftdQ/
wFTVa+1PN/em0pH/IGTMaDq64TBmpW8Nl1p40nkXz6H9WIf26D3QaSFfkPu7L8PCxu8tZ81fEKXu
vwM5I4ClYU3/N7Gcmt9X9uizvG2p+ulYAA9kNmvah7kpcVXYPR4TyrHnZ1wsvTgbI+n7StYWST3F
kx8CGEw79zULm2xwBy7zQUKKOrWhe0DThffWP9JC0SMdStXPDwlEC0RmGdt9rz3Ah+6WpWzGTDfG
i4rJi1oU+eGVCZMCfwKyT0EVKE6hkaO/OFSV75y51izvha+/VdSaVnhrHZEsnobmSeIl8sutkOyl
TIAEcDcAwfnDNiOtM9lNnvfkGhg4p9BehhxnENetyR3W8a9Dn5RdNifLcN8rokUOtYHuMnht6MNA
rAQFVyym/dwMBJJZSpaTzkotsfqkkXAdAzbC/+UjBwMsCCzhPg0Nmb6GJeTz7zkG+wc0GY9ncH0A
lgivYVz6ANfMP0YINz3UrQx/QjgLl1WdlIsoOK9QRqihh1QXXmS69yrxrChVdtLbKQk1PSlUsqO0
KgPzL2sqkLQmLz6zaDHWyZVm/tq7zcIyq2tDhTUpbSSgsEU7Ya+WGstK2JxFokkIFO0tpk6EDlOf
j5w77DTbQ9tBSNiteQbxsm5+WVi1hEUzkpBDyKsLH/tmNHHqW5b9nYx2ixY6ELSX0XNr3Hairv8Z
JOw205lz64F6A/kBDZf5Y6BdVE38apqdrHYm8lQ5S99l4OYy/x87Ykn0fq6h6ydQZh9yP5IaJH1f
TDJbysWr2nyqO0FPM0DXFF8Dj+qsJQNQLsaE8IIGFib5yxeW47+U7uTB3ENpAAFTHY1jcxlcR0CZ
z1KS6hRklOA7NzqKTiIKm+5foIKA3u0hYWEXAin8s3EqY7fw7KCln+FHlN09jklfpyzSdHxHamcZ
UgBfxseory0fwskdUISj1ffVt8DygaGYnLYdsz6yogsUc/ohNY6tVBbhQKlPw+R787nrianT0VqC
X7DuJE/Q2gupB8lmZ35PamQ6mRwVzlgsxokgK214/T0BZ6xPoRJtqmcNe4u4TzsZUedDHeOxny1h
xT4L41hJGvlsqOHW5wwmRUPVhlKRsEZgINWku5ySxvPSeKYzOyfeYL4GASnDNKpJ7N5Ni4VEDVd7
RE98ZpNzWhboZpxmqNi7jzMUevivYXFI+dHraas+dGXnf1yAQIddQ+Lr7l1QuS570nE9mp+NVTrt
A6QLEvousqfG/QapOjd+igdROzlqaNYHIahoEBCIHwK7qbwm88LJ9TJ/rit2VgDY/0qayDwGYz3q
O+kgxpwiAWXYuyTqJLJ3ZqiECJXslqwNqxAfkVnKS51w1GePlmN1gkk4tCV4GZlf1GG29zSGnP87
sS5YwKAJtczqsjXuU8WX5rOwJl3ehwQs5lyELP4QGdvhBdplvD/BU7D7NzRRGwJjRefPljZDkxnk
fOyRajaFpwS/x8sXk8BAzp8dQe7tsBzidGrw3r1rLB8i+rDgQrBciFIPns8C8n3WQ1flfRssS+43
jRCprVXtflCStfQ9NqCss1B7jSUzbmO7vYuQcEFKnkVgkjRz4ybnUNShTKve9zQYySSKPgC6YNky
C5XhcG7WzJryAfqukBdTdT+rU4PJyCehCECvNjO15hkUKkYvZb0JH1AQHfhdMixRcmI2nxE2rcmA
iGvh7ohOMB8S0ws0JXAc2RL02HLuXMZFZwLvcxPZY/8IVXE4OqSuV9lfQyKXKm/9EA4waY9Sw/BI
SsvvusySS7RM0CNK1IJcJKa4O5+GSHALpAK4aicEant0Sv51vIbaz03j2MNXp7QILSoUD+RpQmMx
8E4hXKrjU6/CsVlhqGFfQHoVKhhKE8AoTiN3ZvnNJlDwtFIK0FF9spQ1QLOr9eEqf9ZVVYvUB7K+
+oUUEeKmuJWX8YeEMZ48o+086k+hZfdzpoSkCI7QBHXyMWo74OHpUuO+82aT4OQ7nXeqYhNJgPL6
XqQdkFdjGi2RsP9OWFx16SpI5UE6fBIJavTgkWcIYu2YktibRDbB7EBlE8ykosx2awQCbcNfCyaj
sHF+BOEFGjzzUNJnM4R8LqgpZ/rkTqJ76K2mqXLWy+bRSWqL33EId9uZMzbkx1DhU0LHLa4boOgB
fcoqJl0URRptYJpllcGcU8OT6V77iHXp4pJxyaZmUt9maJY8D+2cABvdRxPqNS0zdlqCrXRB4QY5
jaqZRowbXP3VDDQx8AoJiZdWk56f20EHFp6atkuyGZH1SzL2MF+CaU7zDElzRF4OJBTNHUSEOg2M
77L3zNZ4yDh+zXlaE82SHGQIE0iEMu36We+7Cz9pGFzXubbG1j3NZYOncw2RsCb3vHl+VlPbe5mD
uhlLOxpOPpTMdTNkKC6HbppEy0DeEZBi6E/FKz01WTeUNdDpKL+1WdDESH+dCuKZKc5FXJ2abgrm
RzgrKf+ifOq5d007sekuUI4WZ2KVGr8dIBI+wxej50n4SYo5lDXSH6PKBHB0GZHUr4I2eZJ+1+gn
UVHf4LcJkFhTN1pmP05nP7LkNySnUnyNpOjK55InBKHQRtY+wss0qI14GEZ3Qc3anbS+c8qQvyMA
aZA8kjXVF7+MFelz/Mtiv3pKeIASd6uGfIBmZFuEFtwN06r6P+yd13LcyJauX2VH30MDbyZmzwVQ
qCp6K8cbBClRSNiEd09/PrDVs8USWzWaq+MiOkIt0WQBSKxc5jcumRkxojD9uNEYlaP60Sb+7BVI
9U1D78o9bZhK2SCsb4y3uCKb7zV+27JbQGHE/qToTYM0pCiqra7O7qO0lyrytQ6c5r5uYwwIKByT
NjQ8Msiz0fTae2ehnxmazujAlyljbA1Sq+2aq6rLFdWfbOcFl99hNOMQJoSf5lZLQFKQ5L6YEqGg
OcgJM2y0Jkq+WJPjzrwvqfWgj5FVB6PjxTctqYm+AW9h7hVbRW5szr3cCChmRIeliIbXeZeb7Tn7
L1KY28BV9T0mEVet4clpV7Z8rXSFmW0y0NHfMD7Bi7JiKnqbmOP0uRuL9LLODfrBSQZD/jyrcpM0
pI5iy5fe2Nd7obYxtBEJ/1SPRDRsbC0zRIjsmJmHXjVo761MOI3fmTPYNajg5RU+HO0YKLnZeAFU
Bf26nuAy+HCqvG5HwVV/XZauOPN61632U5GPnxSASxfp7KUmrxxodZIIjZ+wB29u90nmbNvMUK5K
s+wJxMJwT3p8Rb9mOLOWN+7Y61dsTKOhZoiVO5ANjiDTy7NTwA3Re7NQitbPKCRuoyyKyeuTRt5z
WaY4c0QZs0ziqleTMntaUCpad+HZk6qT97ZLdGbLyfzYqiSzXEo0d/t0tqWxaQ0LNQ5qteUjdhi8
8YbXz+aOaqCJTmq3zh1/Kng+G1dGzVU6143jZ30ao40gB+62ypF3po66+qU044zjFsHFJwy39K+K
jFF9nDsvvZi6mgPO7Qc18fOB8BPyKpif0rzuyrCGAo+vfWdZeZB4EkX3OUn7HS9dt/hanGgnbqOv
PaPRjVE0M/I28CZ10APD7HonzIxBO5cJexRdbSsq/LTNlyKgBRuVe280zRJFAaSxQ0tPlVPKCiXe
2rKxv4heAdGzDE2RUD0vecYJU3GGLEbptZckZH3px2VraduWEwAmPdOG526WEzaCA0pHu8zKoqdu
6VNKhj41rBBkvm37UgeUZFDVxnB6hN743qzY853RuhppJ2oaZ5Xe8rvBt6k54sZlaQeIkue7pY/G
yS+Twkhv+0FTv2CwaPdBXDtZuS0sDFE5nas45f1N7JZzwda+ZI6XxxtpaeT6WWSXGuW7BW5C0qWc
gs7O9XyTYpKd+Ro0udEXUzmYQS5BFNMqwtDJt8cRKLpSmhBu6tZ+HETfTCHHdtxyMOe15mueWps7
mVp6FpZTnQ5hbzkInCSy8wKlHKKZB0xTZS9SW6a+1jS9G9hmLJrLKcqrywIBrM5HDMdzLyLq3P2Q
F8ZH4FdR78uxlS12KZ5xlwpwzPR2kmUj8vVsMHodT1JVbcju9ZQuWDD1Tn9rmy3kzt4WZnpa1kwS
fSje5j2Wi+28b6vU+7iQRp6nTaw94PBQ5udLgrwYZ+pSV8FY5saNXmKBfp2WdvWYmkpebheS2+dp
4TAOcj7iNwl1hkgyL87FWDBa8kkWu2Q/67LnfhpKIn3gy3rHvbUsEgirWS6s2FnYpYlJ2lIu9gMT
/yE+zdsSo0Z7dM0hgFZnMRozrcJBvWlq2auYeXOO2W3uXfblODt0cOiwXCHSmvU+zIL2Ro+LaNmO
6iSfi2yaQQ5Yk0dKNUUWbSDNFE9rdcIJR9get5S+w1dOAy1B1rBMEJLLe+6K7U7J1qonnMKneVw2
RSwV78zshH4F1lm7KytPFYE6zP0J80tBBeU46U1pWvPgVzpiZb6NOrTpu1bevtciM3nSjcZ87qbO
YxIdVXI3dSiNBZRvlOUmlbDFe+jVp5m7DK3flS66mYms8oigrs3PHACuDLKmHx8MqSo5D6CPGfF2
mXtVrAqSIKdE8UWaYzfuzMJraxogC/L9dmzrt9Eidc2fpsUofEWi7r4zchICn3vcPFZqWvZ+Otj9
RHrrynvHld25BT9A+iXb4aqRaf4xQXDtmaFWtCedVUZ0aIuUBKS1T7JxqT+NA7wQkOceDYPSqAta
5FibMqd1OqUga8y00y7Jk2RnFHpMO62hq+1j3zghluXFxLp0bMbkxMaKvAoYBdUilJ1KVaAWUr/s
CmfG0kf0Q8OFm9qem1HGGPQYZhXyO4Y7/OosjtnCqLNNPI+Sre+JZiIX6Konmi+OSkIST7dpGusl
xkFoEPnpaKtfLQbZsS+qNHchKOXtUwEBzParpqF+nZrJvWyaRqIYW6TanaGo2oOXi1ELpq7Rv3S5
J29Sdv0SWLU+nLpzXDmB0pGGnNg9usO0Iy15igud5wZK2plbMVPj+shBOqOfae5kh04VjQpZ2ljM
RKgq+WSBBvlYe1r2qU1V2hCtOsfWtouq8akdhLz1UknLsvXsVt9YlWV/jsSUc9NoPC2MkQ31KTEz
43wE9TYGqlAwwlqcIf7qjpKksKeOIhjolvrZNkRFTyseYvKnsW7PbUTaFIr2bDnXYcWKYPAWYFi6
J+17rU3NEz0bsk+lhfRWKFrLfibnmnkbldq+ax30BzdCnbOPdG3TJ8bNrbJle1onY+R0SVDEC4mQ
jbm8gH/RA+rCllw+zRqAbD/jRo9+RL/R2uIZZMADrpUq3seV1MihooJCrmqnYVdEepEgzmeZ+9pJ
YtXPMznTIHF7RWyyqFnjNna5V5rnlrhKSbX+Oom6fR5ggrV+6bpYuxgdDfLAQZXoFtKqkwdzW9df
1JbYG7KvrOeZ4PwBWLj8wEXotCISizwiUiRhNM/rqgmcJFPGcDE0DKKkkxYdr2arunQkmNAhG+gN
ymby7Ho9EN3qpBpGYsHYG8mVp8RIVtpON26yAYHIYDATjqKRsuhZ60ilYHGW1knRF1j7UuyYH7oU
nM6llVEeBhzbncP70RUIpXcin9BoRYjyRE2SSb/2tCWf16xQr3j9KncG5+MSNI1eJO6+ocVLkSdt
U5watBzzsBNpfloZ0zBsC1XpPF8rVGsKeoSDtcDF/4JxxWTag6+3tvMI2KKhKTINGpknHwq1ePrK
Oy/VRiOIGWagmpOJ7CzHBE25MFJq/s1geErlu51BF8eLLbPeOWkSJWjMDxaN8Dat78ZBzZJNL82p
87vC68UVDfv4odNR5YYyk3XXXWFpnW8vpX01Jr013jrKmH7V3DZKtoLZJp1Lznq8bjRpNgHWANqu
a/s0D+t5KO6azqFK7SeHPD4i4WhA49jehUTdGq3QrhsvU8PGYjoBeUXOk1vAozLFWLK1MWeCqtSS
5VYvR0XsvTZNP5MEUfwpUeUgE+7RkIHAWbR3kp0ZY586Of0mrVJ5EpeG/Jy4ZvS+n6fRXjvIsjrr
mEK4wZhS0QRL21qnTplVAy8HEgihV+J+6k8kaMVuKix3OpE07D5jgmTexIqTJUHNae9xuZWVb9RR
03rf7KP+IjYmB40rejCaj7IIjbbStZTPE+XFlVis7r4e5uxaZhXJVelK954XiqdTuVF2Jnk9az8W
mpueOjSumkD1FCU5we7WAI/bVeVaXdgD36kMZ23MjGXWcqQZ2s6kMjQpJdKBXG62qC03kTs4ZoAR
cJUGzIasnRkPOj5OZcatLBxb3hA+ymtZ5lPKsQBhatNElhYaVl0aNLUG7YIkbuBVgkBluedNRcP0
vKFyQ/oP+a69NU7DjTVq80Nf9l1y6nUtcTDuW33fFrZwgnF1OAlkZLnPSm1pVzGxhle4irsszJ3J
e4+ojkZTNimdz3NUgywcvc5lf0W9c5e1TZliNmHDyCuLpnL8xEObxncxTRO7ZNR7bau6dAV4v+oY
lGWZFxHNPYvWkNE4fbsms+4ul/TyNlNaa/e9aebvrbg3L3GcnTHPalDIDmQ8zTuwCCazJ6NMK0Q/
FQ8VLU+IT03XR+0e/GuM+Y2Xf5kTSBA+jSXKIrgDarF1myhXQ7v0rKuy63k3xMRbxVFvTnQ5yTjV
zWCL6sZhFPbN1Osh9enPkJnEMU1X340LwAj5EltPudmlT3jVAW1cEMXZx9g0Zuey7Kk3dc4AChjb
mU7pwyGo3cROm9yUxkpos8pGHkGW/gyaAPy7giaYJQJoPbTqjtS6qVHuZgTdm+RenlC3ldpq+EcK
6z6N2+n9ryfPb0AiWdB8MblHTROdsdeD0jbvEBnAbQOvzHK+NKJ2CrK2Jpa1GGdFWkZTjdLipMjb
cSOUwdv2RXpMQ/mFu/Z6ismHAAq5AtRXkbUDQAqbvYPPLwrQ3FFztrBH7nqvy74mS+V0IfLppJIi
RgzbHxbB+UP6XMcbC7G9UxRUaNf++qb8jI8BRAV+Cqsy+oLwcV/fk07XZCFq7DzhU5fnFPLyvjaK
5AiF461HjcguY2OKFuSjD+78MpduFg9qEeZUwHuIsnLrMKzZ5kACN61dHpO9+fmqgPxA7TdB5ZAL
H24twVS0zmOvDL188PxeVOMZcw/1yOD9DSTMSkVFlAAUDhaL61X/AHiTRbcY7lQUodo2BILCyZ/l
Ujf3VmRDP13wr2uUerr79QN7Y9oPJVJFfXClBECLe70oDeoRwJRbhIuox0C6k7E3PRltWyHLIyjC
N18YIHYr+xzIxk/MAwXjswXYfBmaIv5Q9XLYGcPQBsz2ynNMN6K9jkLiFoHL9oM0libIc10eUw99
61H++BkONmisK7Exdh7XO6EYRE6Vl+dCyfXfRzawTUARrnR7lFMOwZkO1sczbZGQtWyfWqCPfSui
Pd4tg/nEfIYsIc0G8Rk0zTG95LfeDu7wqtmHwzOqs68fKVTIhaiUlmGZm/154tQAJ2fRgCeoqodO
Yab86y305nqI79iApRFV0VeUxw/7Nqlg5Ct5g+Ssms8hXfsxsJTM3g4W87l+1eD99XpvMFGJLhaA
CyAqDgF4fcY/LAgvM1ZnKy/DqMgrcZLNrBRI3YrO59FOL5vJ6G7bloldiZENaPGRQbKRKYvt6+bg
hrEsrNOiz/SPv/5cb24t9MwQ8tR55IfCdz2ylkmEsmQ4tU72oPQQyRV0nf1fr/Lm3cZNG8g2kBlK
89cXL/qpoxDUwZMttAIST5FXmTYyrKbYu8Cm/ZgyzxtRCVsX5DGQdqJZfIiEF3ZdW4PpFCHup96J
3vfdlkmnRQcNtJcaddbN4jRy+N2rXE0O0PNDpQfRZP1QnHSpM80kgy3DtqyiZ8dKsw9QoebLSpuW
k9mEhnvk4Po5OL2sCJMa6yMggYdcUVEgAZDMQoaO1aWo7lrmvZl7tNHcxQkSgN1BmbO957mjhac5
oCoKkDC/frY/4aHWz4BGqg1uFkTkIc66awYzTWeFja06NgJWi3uamSu/baD3XuaxvnXVyg3SOu9/
V0iOlWHjcMtRd+ADHOwqRmpGF6UtQuTYa+/7ro5DsCmtX80jRlCDeUwP/KddvK4HTQv/eeLUT7kT
R+gcz0shMbrR00dX2FW+cairnhYUVutAX5pjFho/7WNWXAnHqx8KSK5DaYWp8BgIAu2GTjVgPufY
7dUgwKskeO6cgXZwLoFUOEdCwk+n67oo2HcHNSYQtofG20k/lC4ScDLsK7f0PQ98t2SKCUIwF7tf
7523rm89v1llhTD8rLCu6CYTkzJMHDWvfUsp6mKPWJjm+saidjvKh+yh5OYeWfflxXiVgXKNiAiD
m+dFRSzoYOvIAWwJCKEqVGCL3XaUsbTGPKy/83Q0kEZDofYDLb80rKvY/QgSuaT+H6L4XADJYjwR
UwcJIB53QmiR6+c6w8//QTSBH7VmiowkgBq/jplkoMYg7EiGbiXLvUJPLQRxjNO9RwdILPNw9etn
8dbupq0Kyp58bj2GX68Xe3VXmGNdhdVYz4E152I7KcI8Q6kuQ/EqPcaGfdm8h8+A03DlusFi4I/X
C1Z2wVS06KowGk26z2q0XJNcxNNZhFvVlTPbSxc2szA+d4ruXKZqWVzb+tBEftEs5k3VAnf//VuO
tuYqsrayMTHPe/2Jhq6qh7aMqhC72yL0Wlnti7ISIXJc2tZp8Fb/9S1/403T0Pfw0MDAdN44VEqg
c2GUsTpyy1Mj2fdN92TNdhy66ORsf73ST8c8+RxseIot5NwgARykdosZCTPWmZykZMutb6uJ8Yw+
3jFZw5/PgnX/oL3FIzXXsuD1DYxHTFow+qrDrKzULaAf5KQNQzl1lxyhRQusRh05xgklwzFNqp9r
ypUgAiyXSAInDLHP10tjde5JZzTq0GAqSRGdgc9wHLHpULEawqo37ZNOjn2oC/Ics/OqK1H37SdK
pGMOuz8/VZwQDaDs8KJ5kw5VtbORYlIFm4EsgBvtlWmcvnnQdK7Hzqr7Izv2zbXIKynl6fuj6/j6
qpk/uiCfWcut1c7PJwOZXS1d/Gmes/DXW+itpWBSeriGa4CPD1XVyt6q5OJadajOrblhi+UnelS8
z7Q6PRKdf96s61uI1gHqwchUHkYiJiYGcFePRzllS+vTGwYlKtq4io/cvZ9IJOwZVOQ1bh/WX5wH
r+8eFLF6NPsU26hm/tB29r0C72GzDGkbWjZG04tBE8pZcQi1UmdHXsm37ieXSANkFfnhwH29eCtV
YxYLVzkqubdtGNScAExK9lmzVEeW+vmYfbEAxKKc959c4uA64RtoFUiZJnRSq9vmlWpfz2ROoepE
FRgbaiSLiZvXHOl4vPlOOozP/lr3gACg27VQM/xUwZQRE8Z6iE+KwtW2elm12xLryQ3yhs1JkXoe
J0zX3C1m4z6WGFQfi+xv3GwKPfpE5IR0Qw65M4sZIzOclQ1+H70dgEVXT52iEpu68Y7x497YvWxZ
ti9KzTaP9uBmF9ghCAr0JpyZrW7oOXVnklb3w2+/javmwsoWZSEaL693D8qjGudj3YQYdJW7aphF
iE2d7k+lNh05pX5ODGAUU9FQvcEdI8S+Xkqqnha7tc5bUudN6OYYcsatUT5PvFS+O6GLc+S1fHNB
/J5VrkGHZXxwDAt30sCGOA2zJkQcRyjUmzyzvoIsgHdgZfmRt+OtvUHwREsM0RiQzgdnI9bLzAEK
2aKMEBtBUloqXY9cDWZu6pE34q29YeHZCseQ0wHl39e3EgS1M+Ue/hgNd/tGG7H72ng2+gJHHtlb
65BVUzeg1WKjIPZ6HczgKpFlMcK7neuGXtRdQgE5ZpL21n17scTktXKgFh4s0lPQKnE0NuEoPERi
GRlsY6dfNlbJe/7r3f5GAMO3a3WpILXgwg4CSatZ3dBMFdZvprF6/CKwFyUteJchmS5Qm7eDPhl+
WxCSbQ+jiAYjSFmKlPX6f+jY4KslqiEd21ArqNy9Zmz2EFSuq7nVjhx4b9xJ4oDqrr7J5E+HGgEa
fMJy9Mo2dFOMPsYMP7sUrnAwuvWxquKNncFtRA/IWQUJoBK+vihmo2VG/tSGOfYt18yiHN/srOHI
Pn/jDeZY00hMaJt61qGRp10i9TUtJvs8z+YwFVLsS+ZwuCswAqSX/D9Ig6CC0g9GS5ZgeMg91aPW
0PK570IpoHn3+MH6dUkamBZ4wr5sxX/7Mv17/Cyv/yxQ2v/8D/7+RVYzU3HRHfz1Py+SL41s5bfu
P9Yf+69ve/1D/3lVPZd3XfP83F08Voff+eoH+f3f1988do+v/hKWXdLNN/1zM98+tzQeXxbhk67f
+d/94j+eX37L/Vw9//OPL7Ivu/W3xYks//j+pZOv//yDXIhuysq+/LcfF/n+HZePBT9835dP/zhp
88fya/v2zz4/tt0//7Csd8wCeBqw7zkzaMP98Y/x+ftXeK3YHauUGrocK1WvlE0n/vmHbr+DCE0W
z6dQaT+sbPZW9n99iRBNe5oO6qrjZ//x12d89cj+9Qj/UfbFtUzKrv3nHwdlCmpnpJcG/QZkMsAm
vLTVfnizNb0g77J6c+OogBh6FNZGKT6lRvZU9KLZedhKbvP6yDtx2HN4WdUBd85xTXOQzOD1q8c/
JPacQo4GJQbWw3UsXxj5aTonxSmAiMt5Vemk2bFLi/w6thjr4rmWnGWNeJ+WQLIZiCyBWqbmn+ff
b+3oX+7VV3v8b/f+/5Y7mj3trPZ1f7+jzx7BJCXZ683814/9uZkd9x3U9nWYhvuOyY4hfv+5mfkK
fUfaSAyGKPooef9rMxv6O4ia1EsupG2C4Cq49H0zG9o7UmI6HphcrFLVnvs7m/lPred/NVLw40Sn
Ai78oVBV5KTOKNs52sX5eNGSDmK53aLmP+RP9Op24Ex3g6n79dAHSeKcJFoJILI4ldldrRi4HWg3
YwzEDBRcQ/M2eox1qe2dXIdH6GZZ6oMX3S156+tjoZ9NudQD/of6uvyU2RiRejcdqL1GuOeO1uyy
WrlfzP69li0IaObXJKeTD75CBE52NSpIi8PZCFzg1oZ7q1viK1LtpW85Pf/Wvs/S8kvN3Dn2tHQz
4XB4zm29ZKh23q0igYXbMHoqUkheot7GiOynvTL5C05TmzS20426sJg3u4HIgZR0deq3cfusNNWt
l4+7CEkKt8qAIFTJ2Th2H4d4uYpme1+Lr5hrAE9V9ZCG4R1MNb9LP0XiW98Wu6V0P43C0gNnQhxZ
u6oN8DtApB6hjWuBKt9DY/gKZnAK6KbdaOoS4vCJCHab3mfY/F00VqaeQju4muNGCds4l4FXVuAj
5+5BSwb1BKsJLZz18UNRWYiSG+MpBO7qkzPPgPiKdNgBeWoeYJcG4EnmTdY1jcPgXraVj1NmGUSx
bab+5OphGjVipzu1CRB3ad3rZdTqS5i8fKPW3hfZ2J6aBI4EuvdZv0j5PEdJ9b5Q9OS9LZd0r0n1
PB9zZyOHeQhpsv0PYszfRo5X8eVeFvz3f8Rx+RIlSH3+PrhcPyp5onwRySNlWP9GjOGnv8cY7x1O
GUjirI5lJLkux/D3GOO9W3t3OoczkpaITvzrwDSMdwj2mPRkULjhR9bA9FeM0d8h9spB6sB91JCH
+b0Y89KNOIwxKFweTu5g4lYpaKh0L6UJu9n2BkgDCTxvph0PWNJE/qR7gs49+nUqhrc7yGKov82J
ejbr4FoRtNXxRXTd5NEZGmCh6hR/sExpncZL/ons+mHq6/ayGh3lzCqLe7sZeJ1oIwIJQ5PXEiBE
9dWgfHEVXMoB7+3yzDsVInduhTEp2gYIu7XDg/tKibBEZfqVfbCyzPzUFKUpN8OcwFvmw18AW3qI
8CHBeNNo/Taqoi20bDpZhoUI8KOeF6DktLkJRNJiHVAjuK5jyYN0YnoBPEBelNiw7WUVTYHWzDVY
BwQkfIT+W0hEyvgFUG10J9JGU/xBi+Pzcbbth5jT5BRsqRNW6/Rcqsxz53YuEK1bwbylgUYWRa58
NlJT7uHhx3upOM1ZBVDvy6JH0bZZ7Pg+InH74HSa7TMRwU44y5pTBc3ofRknxk0tZyMEhLls8zzr
TwXc4g3DPkK8p/K/sEBan/peA4FZenc2enzATrt68XUIMz7eu/HlGJfZihMfTiKLmtQYq/5LayiT
66fsrdwXLrxpXW3G05qbebqamYaW1xo7mBNduoF/lV4MVVldwGIor8GklvsosWAu5FmnboWd9fjF
yfLC7Gx9X6Vqemm7zfBxrdoCCcPi1k6FdzVPuXLO/Ht4P8s8PwWCjPa+qJtNgbDf1VLJ7NKbACtF
tomETaSXG7vSBtsvOpRrO8hEax4nLvqKmL4C9PzCVrqNDZbXnyw990130Yjz9aKEmUhn1VcbJFSH
pIN9bhANI7zWPXf+MA5G+kS/rLqwkuHGLSqFmQPHH7g49wpgqvBbrDU5Vnhcho69ZjS3z7gEZZe9
KVBIYES3fwkbv5Wj/d8ZP8nN/z5+nj9WnXjM3wic/NifgdNV3+lkWPRLSOjXOPdj4ESG0gVkRqbF
H6vt1vdKw1DfuUg8kZUxWqNOWSWR/gqc6jvLcTBkQDMcmW5GU7+VnL1ADQ4DJ8mZttYgP9QYLa2M
bKhrZYdeXx0YbZVxUGenZZacoNw7+tUkPiNntYNh/HnCNcHvseetp+rEGjjeIyQZgx4wrabFZ20x
fbZlDI0zdHq8L/QHQQt+l/Y3egOMFZ+lb1Gx3Cv6/Eks432npeWKYt8saltS3Vc26L6kDdA+v5RR
fDIpuY95tth6HXwSBEVgU2a7vCoB3YHM3dDg2I7K/GgKGHs4P26yxj5fKlC0Wk8czr95cJlimZxH
w/yQd9q+MsWC0uA9iGkP+koE09lV97A71pfwtmyG21hrPonW/jJ15udZTZ57T3A89LWf6PpHnLaY
fak4E7pPUKzRDZnTyI8mZ6f2zlXq5pu2HkjdxN0EDN1vXYgAQ+27ejpuoCs9yly7h8SqbWareW5h
O+Yy0i64WSWVva94N/qETIS7YCwnC3kxo2vkJ6Lrgak7qG8IiPH1cKlqAtB2ARkvSeKvFX1d31Qh
GZnarq4S8O0Kx9iyKJwMiq8jFIG6CTxt7daaqmilMgh/sLsbd5Gen9mXnpJpJ3Zm7ECvCgw7l8BL
vM/AfscwgpaSO81lCZc3nKpV7UhhWjOD0thLu9vHc0b6p3YQLrtxSy05dEEVS8RzsHvaJX0ynQsL
nlHdZjt1KHq07fvhaokb6+vkAmpNjS9iqt19i7RsGE+GsofDaWwSVEZo/V+jgKIEld4hWZIDfHbR
awlTB/qgjPR6b2Yux26X2d9EJsMBkuKf0p//T0cyosffxzD/UTSPyetOCz/wvU9CIELDDJEtF/Ui
hmr/Fb0s9R19LGbxayQC27L2PP/VJ1l7XDRCwF2SGap0rP/qk1hEL7JEIKYYLgHe134req396H8F
L0yOUaJce//6mpeCY1y7iT8EMUuxDLbGXG9s4WIKkRbfZJEmjymtzPOlVqBqpz3SC+lk7iLhLQ/w
XuPtrJj2ZoGVG/5w2753cX7s2rzUs4efZlVbR2udP0D9HHyaCkKCMiU1ig9LT02L4sCp1/TdFOYS
lbJ4SqJHxawHjuduKIC/Aynh3a2CUo3Si9TqBbpBhnlNV/WJBKNE4NmALVZZBg6i2oIkyEQO6Sux
qXzuMw+4FEK1AVw4n0CUXGlLNX1qMjNXfR3syK2NLRFSCH2lb5qsiCErY3XnIaZkI/bSxRheJcz8
7+YF5EYbwUtqbfxoMMDCjQver1kDyi1xw2scZ3jO3aozfUbcVLu6Pc7fwL5CSi6zYjJ8eMH2w9xA
VikUNT02G3vBOh7eVwNhOdO0WAB88uv7CoMWQSuBMG3t9DS7dcCHejBPqIWN1LOdEl0MxVet0nZD
PlD+PyArs3PEbY0+SYmd5eot32wRY0mYlnrpdALSC2Eay6/45wTRlAiui4vqWI1KvSmP+ZCve/Cn
T0+fZbX44EA3DnYFqLtOxik+eDVsvE3ctSi+ZEl5pEW//pbDVbBgBuIMqhr0JoXbj2+C5kD+LJq8
2ThzaYaKxTMto5u+OM+d4mFxxgXaTnLMOU1f7/yrVVcVfI4amp4Wg5zDwUBsNG1a2V2zMcq6QCS8
UM+hzEH+GRJ1eoSrjDyVAfzOZ0Qnb5ATt2EspKr4IoA3PkqYZWfIKqBsUAihnKupnn6En5G9F3BL
mH2O6NzYs6VvVlbGkSHeC9rx8LMT1pjY0OhdMVav7xgRZbFmfP3g6Q7TpgHAHFjgewLI8BVMXVtu
m96woVZHzhah9XybzIYaKCpkQglJ8IQx6orJRdt0smXtd3rV7hdDyTbFaLm7OW9OLbu9KfIOJlGN
9kqhW84FXL7xCikBAzUV9bYDdH+VpXG56S0O61+HI2L262cD5BKEHP4mtPGYjq/ggh9j46AYfOyR
vtTAaE1vmpM6cYcg1s1vaFZuXGf5Tc8OGsgA81buBqvhD3goupxnOGIPBStC1Lyf65TqkwAFcYt6
DP/UX1/e4fD+ZTWA2IyX8Ty0OE5eXx/0VbVpTfpuiFEGeQdwoFITJyjNRKEVZ7jbekZ/X16T6UEw
3CTTt19/gJdw/moD4fBEROJqVbaRfhiW+khp5h7rPKZGXgy9qDBPc4RwTnIHRGLUWtFGzHod9iVi
A31de4E0aoKM5VQYjObSrwCPnKuDhx2f0209o7tfwLeHJpVmoFCWbnQB7d/OSuEbSDxBEhMjv802
NjCJ2yDOVeu+mG5MNx38btSU6wJkky8AlITj4MW3baq49xDhy10ewRrEGKqgI0n4tCYx47fVufI9
e1JFyn0ImonWXJIbKdYZORxLwEenmqwGFKl4dOBc/v+cah2ErXOq1Znv79OtYK6a/tVsav3+P7Mt
w3xHKYgYDXUdbZ11ivS9ybZ260GC0mHTVjDqy7zqr1rRegc+j/gL6gn54Re98b9qRX4feQgAHo10
TGPW+TvZlk5G92NEgX68wtVxRybD0ZmCrl//IaLgDTJo8DuXoBiWpkFWdkRXQU0zHAgHN+/vGmsY
btB/0c69yoyeRg4k4UtTa56m1I4UCOYQAqEnV+9TTFrqoFPc7lGCZPrURk7R+3WvQa+qU0j6gYNY
c7ktMY77Pk6iSfvfGq5xFSCyifrcLzCdyNW+voqmYiihNooWWBpetU3SILTVplaQLlhpSScO0esJ
4rT//MNTvv4zLvyYHR4c0C/LYk9DOF7R6KSrr5f1psqim4amCRhtfzSjDZdGx6q4YhB9Wg3DxdjY
x0yNaK8ePDBIYz+suabPPzywaRoVo+rWNdXpRIsqC0o5CWVd60fQPuuw6KeVuJsMuWlmsG8PUjS1
SZxEqVJaUKTrHHhSR0gHgTiBYFg5KPdo7JhnhZjJWWVfI9WoAAecln4G8ZTE9pmiSGv/v9g7kyWp
kXVbv8qxO74qU99MJUVENmSSZCYkMJFRBaiXq3e5P/35BLshAw5ptc2u2R0csz0qNnhIcrnc/3+t
9YG1JUBurW2P1IKCxJwYa3F9aQnb+mR6LYmPm8PGOs5w+N/1zkTFjPIaUv7fP6lvr9n51eAucqia
wrPf6yzP75u1dK7diUonZGjqJil6lOGJzKCtYE+ytoPrFWSUEOgWbIegdUZqpEHbPIitDMsLMoqq
ay0xzZK1oOVxtJaN1TYf1i8FoTxWXCu/kgi7sSunDTr2JbZQqhBG+O0S7f1q3dquL+eaWLZYLw23
A431tu5ud+9C7vcrIjtrb4rNsQsOdCHsar+1eCTd63K/30OtcuCG3x6DNEiVB4WSWSQXhYiznZ6g
s3QtWveLqgSHec3SIa4AzgjqGNuyDaTcgGPjyLF9dbc+l0nBIBYdMpeNpJ4j5yt5d8SckXlG62q2
DdzNq525Q9I7a7almyfd6tVE2AP/eLt1c9JO48ZxbKh8FXuuQ1FnzrVtHeiyFzxXhVOCSForrx6o
FlwNebUdKqsjvkF2VYYEUG8eZhlwyzES/O2J5FhRJrVtt3w58+W+GRd9X/Wu90hvrlA3hRUM0x1I
Icouc9a09+zDxGWx0T06kkQl9WdPt60+SEy6YdyTGbvdbjtmJPYI2kOuuk7qXoRC50nhK4Lqy2nO
8pPf1JyNGrca60TNLgko4ewFRrIsI/ZlYsyby8Wjrk92Y0n0a01M+3EqN2Ufp27mw1twcorLaRV7
lzHw6kQanny0MzVe2WbZtif+FjOkyUZbJ+jdKYRzPJseOLLlEP+y3P5aZFskiUFcnS+iRDuaDpXt
sP2s1+UTvVz5rreEdNEb8aCbfGhDasGCmvzGBr5KDLQPKdkCw3jd8tS2hJ0FBpwM92VGi9SEdxyO
BOziix/eT/v6vJYD3mh/X7X9ff2W35bybl/VxWSzwIf7Wp/tq/60r/+B480P/xciBeeeYeR4GhnR
oc97/7DlZmnFnEnJunDNzQhTfzI5oTp+HT2S+Uhf9qUX+XxVgmJAwRX/EWdH3uh9i/zD+ieReMgi
yPkRdvC6c9rPYaVWErs5qIqlfLUthAOTT/W1h9CXYVoHVe6/cokapHO53iutLgYMcb//Ufu2+4dd
ow1QCSUFx0DcSOjfzlUW/74x5RRwxfa3iw9hJMTet3uCx5r708xGYcXDftvUfgO//Yb/BzWu3+ou
/r9UVPBl+p83X6dP+tN/oXkq++cle/7Sv3dg3+xM3+tW3zqW39uc7M1wyiL94Wz9T8XQP3dg1h8e
OzB0k2y+EOXtBYx/7sCsP9gqcUaAa4V8CUPn39mBfVPN/jh5qLYFOK9RPFNZgzW2T64fJnSHBhxJ
NLFlk9fMx3Uxgu523ftonC8ztJtXRuZ0TZL30eVkk3Mi+U/oSkdyRhYOuVYxODmsVtu5mVa7vvbg
5amjJVuSkTwHKfuybRVZdYqz7x7FxvLIJwfGo0Y/uWyG8Xoyp/oyI6eT9a8rvYpIu4qgmt638ouZ
7OM5Jq+SBUzpSRz/d9J+PzCQlv67SXs5fnpend3/79+nq7832JHQ7tWlnSi5HyW+T1fX/YPjABn+
PDh8jZgV/lWedSLkQnRsMJZFxO6flWexOtFwRPX//a/9nel6XoFAkwrYY6eSESmAT+xsG9XpKlDV
YNuHtl767Gqd7PK6qCYru9jC1Yk+ekL0AbiyfDaNF5b+s53v7tmjL0xbyyPff1fknb0ogy7L2s1M
5DBllRIOrh6liy1+WU3i/n54Gnc/7+zPL5Mai4vUAsygT8qA73Gnf3wp1xb5b80uIS1kK4/T5Hwu
5bgddZP7T9Yw97eY017ibf5yTGx9tuPb37xMz8fECr5thBmoNCTsPQ5gKHwB05c/EQ9k3NZDf08X
3X1BILg/rh8WH2e/TiQbFlYwhLl4TM/GJNCalEZAuW6fFzUd+sp5XSvHtmOj25qHlgSqN7+/s78a
kdOuhUrTxa/wrfz4w3In1aTHphAq9eRQXzvmUF37gbaP5uDId2jJltPfHm+vZ+6yN6YrcQrPr3Bq
qokO/KCoBubXxVonOL+LW3JNy0togjL5/Wi/eIZIj3czK9o4kFNnheFxiqY9IUqlZj3k7LvVa2gH
N2W7GLHfeRdOWDz8fsDzSjQP8BvPGo1ghE7n/AiKaisPG1VDOrb9txN5vVeeVi/Bun41yG5vM6MQ
zCIgiuf30DY2mBRY3ECkWHscnBRqIfMrDC9/fzE/3z1cCixw3Dggwfi6n48z1P2Aq9lS0FBGPZ98
jH3la8cXdn4ktidgz8lBoLnWFd3pl4DV52OzrO59exTqGGn2JtTzsW0CkruhGHW6rspI1ryf31rF
ah6zySK1qez0le640S+sM+d3dh812o2feDP2OXo2XzRhY+DCC00ps8va1PUzHzEQtMWX8JU/DcRK
xgIaoC9ATxqepxPMRFuLIiC5nJQuArOLontjt+bwgp/3V6NEHgkIuxCb2X/2dQhCoOaGV5jsxy31
sa6iKUyJjbZeQvb+9LAsruSbVoI3eh/o+cNaB5+0UZHh+1j8+jNCVaSUntW+Nv12ue74kiR0F+aX
rHvn0QfMir0xSa1pLyKY6CKfDxsuWZNDdCSg1z71JFuGVGCn7YTc+2IyOMVX0SHrl5PpvDRNfrpe
HHQ8P5JgAB/u78jzgd1FTTBtJkW3zEHlVTskoIVCxZjlV/eQu6Jc01lZ893v38fzLy5AMtvawePs
KkKKJ2fDotwiNprVjrSxUfkHF9oBvcoqU8OWNJ0wyheCfX6aPoyHzxoQOTZ5bFFnX6NWjNIcMsNM
83Gw0sYX4iKL6ur4N68K9aJN6ZRSEPochNTPbyZB+HKsx5bc3DzMLzbka+/aUEV3iGrl278/FGpJ
OscBvlLe8OdDGaMr5KYL0DkFDC09RlsOKUwS91LOfCn+7mLChbErNOm4sUcD1/N8tMXd2rmkl5hO
gVlfjnOYxbrYxhcSMH6aFPsoOCZ4AWlM4pB6PkpfYicwdBiQFtkHf3WmEH+51dRNBBLAL/7794+3
h4MbFd6AfvHzseYtoMTa+EG6mmRGDnIqbyiOl1d63dQLc/2nufftsnbxAdsg9tFnl5UHta58zc2z
86q/prtEll3QTn93gdxH4X2y2HbxgTvPH7Anj8TviqDvNljFI5jn6qrNq+6FR3S+x8Kt9myUs2vx
SWclPZtpR2iIcU3dTd0psilTXeQOrbuieWGanwcN0aPYB+TUSWMC9dp5uNpouNnK0hWkoz/Lt31f
lQ+k2jrXdanqo1WRvMufEspST+bV6BiQqtYdd2EvknAn72jCZHmBcr3PjB83tt9+EVswIg72qfOt
0/jDNrMgRzBQLTOHLOn2aFjW+KoVFinnsiuS0Vw+m3K03/1+tu5v809jYvLZD1v0VHZl9I+HhqXt
tNhaK0g3h3BSU3r6FDVGe4JDYrzLHXGfoxa+2aMrL34/8C9fyZ0KSO464Wv+2TJTjJkKjNYLqMWu
zoXVN/pAoopOmtIMXjgw7Evwz9f476HOluiw000pNde4FBJNGBQZAFg1mj2vjy2nvQgnUz8MpWEf
hYNo9/fX+ct3lJYEFlMXm/M5Vk4g/qX9wUMdK1meJKG5JzVFL0Elf303/zXKeTVvyJVfyDUIsOKv
27W7IEnsorBPvJ7U0//ggvYlmxWBWpNzdjcbLY2BTRMPjiTbUxcE4mMATPXh96P8cl7iPuOTGrGH
OT8jGNSNvZx8SUr4fncVOTq4WiFDPG2Yhj8Jy+uuOMp7p3Bw7RfW71+PTNqFjyNvn6DP34gi7Ezs
O4zcyNpSMUZJ64IcEOMI+ay42gZ3hNFREiI+rvVfv7/oX80VdrvsD3kl8D2dfQxJWqf/YqwM7ZSY
bNDlX5X2lr+w8v1qrvw4ytmJRQWTNJ1JB8jDrOpIYc1NBmtCgrRFy3cR4//Y43zpgs5KEkT2tkFI
DyTtgnW6rIaK7MEZeN3vb9uvPh20MzEEc7Kkxr7/+Q/rZtCZk+htLgiJZpRa5MAlpKVbqUXztop1
KKYXpsgv7+APA5594k1yWhGW2gHCuKb5q0Myj3mgKd9NpDj/B28blStU2DS92U2cPSxIZu5CWnmY
ruPo/BWMq7oc5Ta/8In/1QVRSKFtj1THJe3p+R0cgF4Mucc7XbuADjjpZtd2H7VI1sLi8PuH9cuh
8JJSqCYigSL186FA7OVFL6owHQi/JmfNEJ8DelUXS1bML5RtfjX7qJTj4nb3Zsf5vKA9pkfOA0E6
g5xPzJ7MJpq39QuT4dejIJMgogTP4XnsAzQIPEdjTheJxvbRcsL+lSJA5/L3t+2lUc5WJVVPHGEM
npAaK1b5fDUOpSPa/2gUNFNUEjFlnlv5hwzv7bay9gkihWnjbsSMwyZ7YQr86low4ZIjQdWQPMWz
L0i9ZtrVLdfCIdklUCXH15tBb/n9HfvFRKPeylcXXRS64PMexWR7kGJlb6VRVUV9PBKWsWG48saj
l2V59MJ7+vNovBVs+ncZ8F6wOFuDtOfWS01YdTqgr7CTYqRTjh3Hd5pXpvCm7oUtzc+30MP+zXGJ
Fxa66fmBxrLLEE5AYafG2FpHtlKEcQLVemFh/cVFkUmwb0fRqOy18+fv6hQuCFioOKZiHgiPH4Le
GWMS/smMhnxYv5Sc9PNFYREGHsOlEa5MsOjz4QBqsqWg+U5Ghul9pralXLo75KO/8Ky+/e7nG0Iy
MvZyPDIRUgrPBdI9onDVe6GXaqLP5Z8ZYMohOFiBYarLOlIzrjWIOk79lK+k419MPRu2ZG1thGuV
nXGW4CygAveeerddHkXYhMMRJoNJOxcEYZXwZ1bXIvU1ZEZlHLbJaVnCyv7bj2cXVZoBGwU+fD+d
nfMRydM8OpwXFt5ZhvPWHDOMO5THre7E/e/fp/OvbLjn9FBPRQmBfphez/OnwxPTnHtQE3Z0+1sk
F0b9AUCqaNKcv4d4MNyyvxn85jDmnueLEIO0XcpI+wT94cu+TGQzNJ0boTTUEagf6TjoKELHqNJ6
6dqXOijnE5AW/d7MxCRKIYfy0dm3yYvKbYhqnlk+FuB+iat0P4z+ar+wMv18J3fR165R4j7SqT0b
xghJ7hZzkaVAhYcq9Zs++KJapkfuZf1H0GeWTH//7H6+MMzz+//4xlOTONfgUgSWlIntjBeZdJZ+
6qrLXk7hC/Nxf314ID++WRzn+OddPBB0Aqm+nb3C0yinjgaQOEibWP9Pjekbw0UQsnm5L230Lsd8
MDfURCpb3uNRJTt9sWvIYG34Ol+dDT1WoR1gSioiyTgXxfwwVHX2CY0MgSijAVGD1VC813WO9Mh6
3DOAL8gnJFrSrYCfMysjyLktO3Pfb+UdG12QWzOVl3eFHmZ4mbp6INl8ugfDAYBDgxPLrxFX9f21
9NBgE0I3Fxdq2ejR1Zalbrtg9FBN+WX76M2LPDlZ6V6SwUkZtSQlDId8NKJrHdStYQ9fehtmZBwu
2oRMWVif22pAZAce5aOloum6n4LmDoYZn1VDjMWjs5SsEg6uq4xfAqgEJZbrqT/rDb9qvLhqfsBd
IArIyaqzYQZ0VhavA1mcoJ5c4p4U1UCofLUkDdHUbUimq149I8YlQfjp7OoLX7bh9QBnBxeTA86k
MPakA2/Wt+0kqkPgLWMCIhueiBoHE1RqZ6obZ10EAFAXuO1cY5mLHRT11cGd4OCURjbdqBysVhLV
nfkhyNbtXeVSEUEFRXKwN5mAbapoORpF4Xxx7dVeE1r2RRsXC8ysUfBhXHMbZFrBfvfd3AcGyAzL
2+9UR17obVFJEhDQPwEeAwxThEfYf2j3gUB7wZPjNEDNoGqb76RwA4IHpNfFwrDIVupDS3wiHBtV
cj11+VdMd9016q98eTSsBsBWPKJ7FTS5YGdAEPHDybdipMm9/NLCULDuoIZP2HpH2ydY04qyK/7Z
ieKkJqoXkoJv90daV3TGKjk31s0AVWs9oLHvL7IcsN1haGYQNo5AW2m3meVf5yb5BCiYi7V/PbDo
eKeg9Urz87q0ZX/soiF4gptnXI32rMsDuNT2yd6qewsWUKrEMr23lR0Q50UA0RK3ApDfIZ+12yTb
KqK/tDXXd6pfNBqMprAShGv1jTTsDFp0Ne6sjYbQnHFCDspq1vsypeiJuGzoyhwhVydbAdcMfBMg
n8qXHnK4yh88sR7LwCpEPNSu6i8BgBbtsSuj5jYX2APjWmyQ/OQw9bfzxGCJ9NGAxYMIS4BePuCp
RPDdVTdVX9ZOey84xlBr2fKs3t46y2bxHklQwglgpdBP2nZQxf1qjUt1tAn09g5BBCbl3kcbx5st
kXrmOFbcZhWvI3DsgCDnySiXhNthz2Cc8mlJ9RyiKwWRXQML7Mbp3UAqVJgEE1Cdj51Zd85FgHkb
DwV8FZwA4Ty9NpDU7fLCSU4RnC1lFnQ7e6AdJRE09mkNJr2mxGWKMDaCeeUfRiKXHYNwqoKDHxIK
kqKvQgZX1kOERB291dHlXV1ScNGVOHYq7O/ClTfpCIZJ3+WRDrs08wkOTr1NcdQCFOJ/brNxchKD
KJQiRWXoWMe2mFG2hIPMIIblithxBwtFn8LdsUPwSrV+Z+SGJ2LDifC0B2WVW6DDt+I1bJVOx+HY
9Yg3Tfu1t5Fani7mYKhUWBNMkRFl0avC0qWThlLWl0s9+dt1H6nofQ4iSaao63SYalVtUDuZ1li1
ukpGKYZu/aesatNJ+i5cP6zaroOTW1m7F0xM+ScfJ4qbtiI36bTC4zLjoSorfq9VF08+fAMkn4OU
xoHuvkGoueNuJ4lsEVYajDno0pvw23jU5kAytzOoazXrtUvGnAYV3lt8wgegH3hh+hxS2EbqU7hB
gfW3KrgMpCX9G77t1GiZA611ZeKOqY9mWwavalWqKIlmY8G4EAWbhE2/2U+gM6LyBP9v03hnssqP
dbeqryY6ieJyJQhlO5Kz67+K6pJP1ur1pJ8AcbDu7KEH2GCNegJwNRfB18Wqo1u2To57UUAh+uD7
szavnHnU9Lu2Kqou3B61ZbKIjnVEVK71pZclEHBy0PsPdsAGNFmADsF97foyPG6BNT9p0DMobktd
9xczn443aF1tPhBCQ2gZNbxS8veCKEtmzm2vMvo2n41akC3eWlJC9R3mCcr2QIDJySL5YEqaJfD/
YpIR2h/yHbYOlra4gt5RK2gkRAduLGawwKdiHZ03hagq71gMRmsmgxTbZyEq1qDQV1ORLhhz5yOh
BgWs43yTQQLA021iGkQRlEF7knQa3Yr96MRs+AiHCgmmAKIlE+Rhznwoxsn4YI6u81E2JVXgtW2d
95Xb1h53dKrrk0Vv+WLyghG+9bDtM6rFrxSbvR29srwqb9KyH7Mvw04hjwNPiiCORhdA6uBjZz7W
FDpscg3K5XVoNf4QB8KglkHljhx0l5D5EGuMs4VJR5Iy4E6cxW/nUjdmOrYOdBdCZobl6EFD/VNn
LNa3vl0sbzNdl8sxqgv50Q10/aqeG9OO3XIXSM+gXr8ABmBF7ee5iN4IGGZVEpZGl8eWmtoG6/os
IcFPWxHGApbyTn0deIBRG0kH1HEdGCehshb3YFcN3UkJXRLTxs32kr5WXKIEPg5PdmtMjafa8/8C
BOU410MAaCzuuz01p3OAB1wVpircpJYNZEBesbJMms2AZq9r1tmkWZ2CSKIgdyr0/5a4LYAC2yjC
DVhcvS7ziNNE5KmLUQnzKAjcspIAnPHy3s5Y6S93pnmVqkl69qdsUZV10K491bei0/Tq4RATAX9A
AC67dCewD2/04Ol6wRQpiurPwC5L8XneDD+j/BiUS3Nypb/q6e3GIWfSH7NpBeidIkdxq+4NKmlp
ZxAn5jGzDtk2SqjhGCdGSi613Xhj7HLjxHIwez34mNd9AwQkMI5tLT+XTWHX7wMk3NhRt6VlnQzY
kwRxm23guTb8f92xb32ljk1XjlnqzfW0xGVO4PbrzG6qK4ef4e8rPHHB2eQ2X1iu4fsGw9gvSV+A
0ILpShUK9+kg7HgsZfFlqvKM8AB7Gx7MFhXT0fW0d+poNDTHgv5mGc8L/yXl/bVvWro6fFNXnmfs
sO7lSdezD7ohNamKjqrNxw8u/7ZxCIse3NYwr/JktDN0+3BkTxq3C3QtcBmbfNNUs+tfb7I23pOt
wmvg5oEl0kZjADjIFnF0dBwqbxtpJ+Xzg3DaakFN31YqaY1wAbKjKzDu+WB1lxDJNv12HNdiSvlk
9OEToNMRqwNc9U8rKkCNf3Tm46fJ3I+O9dLCoZYLxdFEahU+bM3cEfYP56tPAFvU2THfiqVIHDsL
F1IBOqs6hPYa3eeDGm7t3q+8a6MEI4Zext+At1TFB1U7zoeq6kTxSLpOPZxIUKheF9vEgjUO5Xw1
gjBYYsLFHMymMMXYMVKl+RA0m90mNuWKHN+DJaC8LqHbHU1yc+86NTVfrbpVAW6ACb73igOTnbOD
nTd1q2C7b4K++5MF0X5sO0vhx7SzMT9pOMoBGjfLp9+qfZl03UwAFvoK99TW9vJZGYQVc4IJqW5m
veovFBai7IACjiwIwWc/pk5jVvFYz+vdticIxJ6wsi+V7c8cXXqfnfugdP0F3qEl94zGEV8e3sxk
MWw+zGJuSNwhtGG86rqCXeE6OUEPsluz2a4pF6WOVTlVXEdO75LcogcZT8SNvhfae8q06hOzyT95
0iG+pd0v3PXnKUpdtXydB3I3JCGlV13WrODKt/I13MTPuHbKlFoT1OG84wLKaQzBmUG7me4KXvXH
Xm7lVyJs7OWy8JcOO+cyHP22wJfFJsHqEr6E00lR/j/SUzGOVZ0DqnIG3f65NOvwVBnuw8Y5qMBD
zeYo9pYyJJRys5wT7oAurVgPUmw9A9A331Z7mQtwNttxjjJr6SMlrrL7VoYmhh4su6/CzLjUVVik
Um3Wo2vm2ytdj30yziq8CYtgONoqit7B/8yuI7YIyRR0GNcXUxqPfdkZH1q37h6I9TGOpT26j6Mt
1zdr2NpVnEXlxw4vGWdQjZUl3ioOr/tjG9Neh5o8Ics7lRkodZat4CkPJ/nQRmQRZrZeb12vbSBo
j+ypDGwQvtc+wlO7sJa+RaoyQ9VcfXBzI2/2Ti3QyQoUMGHns5vaKvepHBo8PcQKvCeWaTsYcx0l
rhxguGdbeIMvoxTMTTvzYiPjskStHqaAzyEGSvdKqnK+LChgx9tsvsLHfg16/DQToBajTp3jDpgh
X0IqfZGPKb2WFp72qbSfTE7YF4HY6pMQm/1Bo0mnANhU77quxggEqyd4rQu9HsctvN7gbr/dg434
7VjZ8ReN15kbXRk0Y76qdRou5Vq+j1q3uHVMo01615ySviTyfms846kwneGVGr3ukaDe+V4Zs4Iz
5GYNB1Zpmxduo2ZC1asbR6/O0amDDyunzVgr85Iuk3gaF6q6uumqg42jL1brMF1zBi0VXVcz+lAO
FdQgd8vKBDCkH7vtGF7ovMpTkLDl5c48u26mVn8NQ8O5qIeGHXVNxl/EKVpL86Pf+8Z9E9WQrPLZ
uK5KKoNlTzUiLoyySqwtvxOzN925jVU+lqU/Dcm61DfFthmXlCW2CxX0rGWr+rIg1Djy/bFir/KX
95Sj8Kwv9RzD8a7/yupcXwm6jq8aT3zq2HpxsHCCGFeRm07kdF3LtiNILW/FI4Jf+6ozCEoesj1u
Sfk+9zg0G7Sxw3qslBAN+HOjcXYoX3UE7VzHE6/MJSKsNzoawRavCF4T1+/GWOuOCdzV0j4U/uqn
PX3ZK7PrjCt09VdrI7NL1xf19VJ771w4nnc6tEBsT25/7ZmFyXzUm3gCLhjcosa5Z8EIvrSVy7fB
z507gINfZ3d6WriGT5w+xJi0XiM+EvQMfRP3MElZdTU92LqdrxpdjheOKe+abnF4b1hUYzVkFdVU
37lDjcGuy53lh3IFbY1/Tx+3JStxMzkcRPguOVaRtD0a6JhzvsiY5W323nJUXXCGokyWqGUCrWnb
sx9BDbf0BdQhPtnlVs9s0MtxG09kXpGxxvZtuSfexwdAGVr3ay7M7cDP90ZCCikqpDA2axW7Q2PA
h6b0cL9Jj01rODY2mHjqtnEvXed977VCk5nh23+ixW6PhRtN2RHyJbYtvUC2glIKapnqEFhn4mlk
ng48rSrpWSK6xIHu3vLC9+FfFktsvbObvRMeNZugt3UDmByAQOdwOdWY8TBb+05cuh0VWVlQ7Cki
o43ikjk0xIQZm+7Rhb4ASXGsLFIPmhHMZNk7i3VZd6FcEu1x82JDbcQMyWINczxkxQqWt2+COyMr
/RBonUEyax066oNR2arApOhndtzAYHsSRm4J+OoWYHR8YfMch6Ynb4Q7BCqprDb6PApj+tOf5/mu
waq/A3TdPE9XVu2/yM0LocNOgF2O8xgNTExUdnkSVoE9HUpfuG+73mBpQ01Z1qk0SEiLS7aW/c1C
FUUBbpV1f1w5EUXppJqhOlSTPz10K4TcOEKOEcR8fWemAm27T42tKpdG5Bg48SznDTp1OXvUw2RX
U4Yi0917Mys3u5knC49JR8+JML+ykreR11sGa3q+UG8iQ/JtMCvKxp2esifXqze+t6Mq89RlK/Z1
GWt8b6Jd+0+CwKv2csOvg8JbZnZwQ8woJxwVzKFOOpEJdMQucj+C5xRbyoWdP+lF2TB86NeQa2gV
RdNopXAUs9Jy98BmuzjgsFmqxN76fkhJrwhv1q4J7/WwRuOxrQCXUtwZ1ZYGG0fxNCCgwLwcVp1r
9AajPFa46+Edj3NVHa1lZYksOwT9KVoPMqaiLvRxBzaj2Z6EORkXKvM+OF5rF3Bx86o+SKqwM0pk
YnASpcY9rKrN5/nQsG6/8wcn+5JXfHkSBfn4PizLqXhls6nDMLQ3aij5NOHnns7kesiD2WQK5kV2
T5BDCDTbtgmJEKg+24NROplOXE5bb5s1o5DNBASHToXJLw4IvURPBNXcDrHM63Uj1ssdeTtt5dTH
EDrUjRYj57Fonagf9WFLLlhpdsbGNyOEvjX1ZsjhsQ0W+1GEEG+/VlVdz4elae3p0qLmdtPB8V4e
TC3c/mQIXikOI8MedtC53IxjWJqyp0Ai1jbFLM8HxHRWz0thdvoi2Tqi8RIHqvc13SHxuaJ/I5NA
K1xS1lh1JiFVYXA71F31ydoiAsqGslCv7U2xAC7kaGBy0l03HODez7cLOWRlSjiywYwsWutxXYI8
OM2LWt0URR+hp02PNjdxczIZ43XkRHY1dBYPPh0K2c9+DH5+4esz95v7dqYBVL8Zh6kbbip0Pb6b
FHbTaLZvDU3g0JHZ10HB/DsQ3yDKOGt704/ztl+avZ69qLfh3BjNoWOto1zrAyWmfjxVd2JpiAkz
Brgr8RDZJHPM+eLKQ+TLJrsZlBdYMVVRD7UNyZnTqevrCdk6InobYVY/yYWAIqnB0yqyjMRdMLOO
xu7q6TBpdVv3d6q2RuvGVF1r8mxnwamkHReT0rhDpKKP7JqTqBy4T5mTt8HltpIwi6aCncKTojq4
potkd3j0xI71ijPsQua7jbQfzztuG/2A60gF1XZFHXOd76apLwnIGBp7ffCmkHPVYbEdgydJEHXl
n0SZjcNjBYgcdGtjSPkmU46Zfx2F2RpXBZqw/ircPKR9LCzD+CCj1UaY1pO48aconN4vEtIinaVN
rNI1vJNHY6i7nNjlkjXUWX7fAQlqy+G2pORHGHbUF6slErOliWTFW79IYSazFr2ykpbQ/q+E/Wx/
+tlMUyWiyOGpFOaQZ47HJfIhAFGw9uziHcUuU7KUtYYmQ7SLMn9YYw6Dxg7bnqzJfxtttbO91pMR
RPdlY1P8sUrc9dkFeY6E9+6Oag4C7KSs6MqVleHDWm8bTOaFOxltDHInZLNdGdqrbw3FPmo8OBwQ
jHupGjKMBWQJM8mNweAM6ckVBqKO1Oaz0evoNsUUryeoTEHnVcOpL0SgDmYwGsGVzDIDlrijnJ44
KfaAefuuHTa5nIJhW9luG3zLGcUuC6PGpC6M7S3C46oYUhNAe2sko4qEPE2ZJ6K7tpqVus5EVObX
Pqf8Ms6JoapTOGNLSYN/HauGj1sk6wvQmHN/T3cqs49eV3vrbePbgkZ8tAw9gL8MQa2Ol6kLu9ek
mQfDp86i2fWgGnNoPb53m9H/g8fwv67a/4Po8Ie+557s/yx0//aL/K/kU/Pls2D/+8xYu/+9705F
DIh/7IAvGsrkCOP7QFD13aloeeEfKMiIFdkz581vAZn/MNYaVvgH+RWAjzGB0ZRGt/IvZy3fnj8C
y0LYiQRtF7Ka0d/xKj6XXKBFIO8JJBjaG8KEwNrtndwfOt4iDObczXvOtD219tQ3nwrxgnbkucz4
H0NwnfxiUoN+klkY49JQG9yye6c0D1X/niP+wY0+Wfnj3uL44QHcfe/8/pg2cpaO9H0w/MoY9ZBb
c5I46+BnZSQpzlj7Gx4XibqF47QNp5AqXJm07kV3soMXhvzV5dFp3OlFPN7w3FFgVrPVu8I17pev
4qN46z4UefziIM9b+N8vC/8YniTCrbAinik1vb6SodN52X1fhdSPcoIWxsT1qqOmcfv7W/iL6wET
h3kBBfFumzsbKrM8NoeOn93PZpcY7tu+ee+z57Aj8HTkGPx+sOdCgW/XtUsSUApgy9vlU8+nXzBu
tGeHuXwowvXw3+ydx7Lb2JZt/6X6yIA3XYDueENSrrNDSkkb3vuvrwFmVlyRR+8wVK9bnRt5UxkC
AWxss9acY9r1EzDiK+KbywEOm4vRbS/2RnJV3Euh1NAmYQ73Se5Lod67+qMqrdXSl3n/Ps51CLCL
Lq5yKVapdNpucpZ70a8h/tjGR/FEMcGtWTyu3NDlI1suhemIKEi+XI83dP7ItEZ2iH5kuOdAWQe0
DioCmK5c4/RU/qOr+Od+SMnSgMFgN8Lke36REeFLHpdZuK+/czYCez+Vmzq/Gb8VN/o34DZhEYSj
r3+ErqpSSvM27z/Oy+F+ukeURtghEAXqzsWsRCGVWqdehPs+PbJj2YdDsSu05O8BSeX7V7rwq/17
p79c6mLCaNoodrShCvc0VOfQd17VTfZE1e5+fMiuWE5+++Z+udTFm2vq3nLYRYV7ze5v6nAOZHtN
onX58fLgFmsoedGYZ/ikLt6banda56U1d6NK8gysOysK17GbBS1Q8hCu7vtP7+3HtbyfJSKWCZBu
46Vgr7FI4jN0uR9DfZ14TK4tqKDVn1+E7xYHKKshc+yFJLkLZ6xwNXNEESY/FX03W/ExGq65kt++
HIRE0AKRomLdJzvtfMSTv4R6ONTDfdVa8cHUwiRAkwWS5P2b+e1l8L2wI0Bf9mYxVMepNkrXCvcu
8WzTjGJAo9x55fP93WsBArBsLRYV26WZoaEx0fe4t/luOCmkj2EaPffhn8VBLl8OskINwzPKdNS7
bwL1qtmeLWuI9loagKPSgtpUpit3or+dCc4vcvFa2iorR8/lIquHp4Ox09HvfuyfjJUZyN231+c5
wEa+AtVxa97VqJT2+t3kv/zxK1vAb+DkFtMSe6/zkZHUNv1FpYn2hgT31CbFo8zbK9PQb4bF2TUu
vtuwSSNPqBVvzEx37jSuIfr//92FcX4XE1HgbdiWmM5al/w5q1uRWhJf+VR/fxuLzhpRIzPdxQw3
oDkY3KyL9nlCVFoUzGG++9/cxn+ucLHQtmNcZOPUcwUmuEYFU5VfeVCnLeL52seQW8Co/97E5Z7E
6TysU2O0rzf6dtzYW5zn/iEL3FX0Q5SsENHx+W9nO6weQQt/G1RfvLqB+UdOln8/LsSNFIcXYhKb
/LN9uYW7qq3VOdp3SXcj52QllWuhwL99Wf+5xCUrREZVodCtiPbeEzEgW4SUm/ff1YU689+bMBG3
MhaYvk/JW78cLsyqdGIxGHy839JVt8125abZFg/Jg/UoDs7678+3O2fFe7Rf04dko+/A72zD9eR/
f/93/PZGf/kZF6MyzGJ0vYkW7V17n3fLNvYaGOECEfn2Ti+GZappM+VbJ9pPAfkTt9OPJlmjsSH6
ic59QLbIKl+n63KbYuvMiU3yiye5uaZe/u19Wjb7Nue0c7u4z7mNlYhmQLSXdrWlhpV9RSMqfrz/
MJe/5M3XgabXQTaPUH8J8fr1wNiWXcg+3o72UfEoEGWmyt2EC6nAtf3+hX57N79caFnkfhk8Wq54
Q9HzSF20T8jk/OzqJX47QHVAVcR8L3Yu52JSHMM8xcAYxvuHb9ltutHutI9y9Puds65Wc2AE2SoP
0sBdd3dylQbQs/2XYRfeqne7/8UaswAEkEovhqjLY2uXR+wJ5izem0XzaMTZ46hdw7SfzDTnbw61
NGoE3H4YLNjlnD9QG/QbZKKk2cu8d340s9LvtXhsa78wDOSVi/boc49u5mc5Dukn+Hvt1yYx0mNp
9vGDjfXgNZJJhDd5kuR9TYqBDDbuxd/uWFXMjjMgYJ9SVvXQiVj9OUpt+rsnS57ec5mGD4Nqodub
Zs2Yg9plXvDDuqdGl+qNeUgrvaBOlir5CwgY9UG3Bf/fqmfDI2xvBDOdpKWb+JU6mWPgeUtVziM3
7VFAV0QubcwmfYcsfHAbhQbYPKJSWo+tlRS+m9ZO69NVF6RL0F2PViZ0TpRj3WgRTmOKmbaHpRWf
JlcdC/4Ra5cfZ8pERXls3J/vD+q3x41ThD0DjkIB1APjYlT3jUhLYGPeIbGndtNUFa3UTqVfijBL
eehqx3zim1VghsbzA4IxcMlN5n18/1e8OSWAzKUgtXj8LBNI1cVEAaixzKMo7ve6JR6n8rUwrZ8z
QJ7c3LMi/elKhgyBI8lCI1l2BJe+9wVIhQ1aqlxM9dEZ+kp9ZUoyl93R2cjWAX4TWA9nAyuPqV7M
SWpJ0zUjB+vgpgajZGrT8rPtDsZ3xG1tE6DEUV8Vo1Z63xqNGhZjajm3JK3EP7Mokc8dYidqNm2i
A5tWUFcfO9k3cRCNpvNBtILzLriv4rtw9exZGcfyZ0tr5LvezN2XKdMHzxeix0XQWmMzBlnnloSx
z11e+nlsJa925VmVrxVAe/yGtv2dtPTsxU288eiGrkEQX1xFKFFCEHZrReS0ZuqkzB9knbcENWVa
Ym3HiMM4dV3c6lem2dOR8PzhUX+0Ob9ZMPyWuuL5tOAoVRO2VR8dFLecHlSwlr6qodLvyMVDCjCk
7RfbaZRbVyxFfiENGu3ybzlUwzr07GL7/tC8wNOzkjIde+ZSwPNow6hvfk5ZUMquiuSQqDRVq0yT
q1EId6dMarkuWmJ3cIQkAcFbxr4uSxDjk1EcDRUxDl3Wrlk3lds/1qhUbgXdtWAuUmXvQe7aeG6S
UwwciEUQ6UYZpuLBEHq3UcdK26STNd0yLxYruj/zQ5/iMEJd3OPzaK8h3K2lhHb+yCFBUDPEzc5J
k6P6+SMfWhXlc6upB89Jl6moMNufvdsjdCoLTb+LCsX8nJX9fGNoNYDcIm3Nl4G2Y7+r1TZ/khy5
D7k71V87e56eZ0jpH1jdtEMzlQbweanZU4AntHxus4y1eWJjYvRB2RfaYYqH6sWKQNb7oKeTB5sM
eroelRDw0D3p/tDQy35CLVs7PkWY6EdfhLIMbDfsVMwcVZWiYqefjGRdGVOfb0D+QI3qfVQgGT2H
Dawh0Ni93vp95iSfdDCqf9PVF2B+y1L9UFFH3Q9K3D7oSYcxu7cRxIs0oTl8bVwvx7Kzh8xM61A6
gssPMAdX4flDnhw7qkQ/eIeu8aS3gk5cNA+NJ8rIb9KuP3QQweiuhE2JZ7ujShh0VeOa2xnyDUIo
HEMf3h/abzY08MsR64Hsp4BnMB+e/yBl8kqYhH1yQPIsb1iu0GPqkbyykzjx/8/uG7AGcQQ6/QNK
GW/OYKqk3WpFWX4QogSlOnT2vYiVHpKPuktYaoLMW2eTtLdCXwLW5nZ8GjKRQ/ole9LH3fLc8A1u
/vjePepRJneOb5Wiwfm9F2S5W5kx5Id8cN1N3RbWep4x+rx/lbf7ObommK+ZySitsOxcHNWzpNFC
WyuLA6GBzV1oq+LRpXW7c5dDezkl+7aosntNOuYaCBfvne7+OpNWFgAGIuqJzBq/MuY8GFOdjr5Q
s52mKlBYsuTVbdDkdcOY7WxbWDt6bOGuV/ryrrWqCrFIssBwIDuz04hAFqMiev/mlp3B2Xtd7o0V
G9QUXSOmjfNHiPPKqpymKg5DhXKlQdwYNKZKgTmxwiuT8DLlX16Kh0dJj1FET+NiSWjnziQGZy4O
rt3Gdx5OhbVT4jYdY4OidpojZO3T5OBpwgtKsrpv3r/TNx8KdwoZgG6UpVMpsy525bZNUNhkt+WB
jakSjPYoHlVsDlfaUhfsdlYaLkN7Y9mZQKilO3f+QMsyUpuSTNoDqUVhMCChj0gSa+d1gqR/q2cR
hgOKYK8yEzYrvPZQG7FGFKWp7FApTLdZR5pEOSbabdrisEOq7/yMFOy4yUzEbs4uGp4xDfrAVaW+
Gct8XL3/nJY3fvGasGTDlzAXOi62w/MbUJQsV/Korw7e2CGOtmoibFVPBlZj7dvSCn1daa88tDd9
jsWpakM4XC6Lb//i1YSGQEdmzdUhIYLK1yOYpmhJjfWgjTwjpXNg4iIYmpJUuzL8f3ezDpdkV6Bi
y74sLbXAX3RZzfXBw2zju0QHC7+Z53Rt4j1aJarZ7QtXL69c9TdDkWdL0Y/mG3d7uV1X6wzNqGbU
h7gpWrKXIhGYE+D291/k20+b4zTHTzKpDXaxl+BBrZOkATK4DnKMY+RS4TcMHaxHQyL+eMjAV+cd
Ev3D9wVu5nzIdLLpUXtYxkHmfFqeF4vFGYPiRsnswMaOvbLQhl0ZNBfoq+VLY4gSr073W1uMyBcD
VZdup9pDoRziaMQNo1g3AKcIRxLNChbWbYvVWgs7tM/VphUuSufeem2FucQtXsOBvH2hnK4piiN2
YxwjDzl/ALXRmJFhj8ohbGlsabHzc4y64spTXmaO8w8Tt+GCHCGRyl1ghOcXSQ01a9owlkdiIL01
Ao0ObwaWQqNwM7L7AOq/P37e7uHZ65wkAZzr4C5egjndyXQVEDHOoYnsL0VlbKWoEz82w5dR7C28
UQ1VpxznAmpbzQ8tfZOQuv3+j3h70xY9B9I74QNQFrrc1FKW4shJoufByD2LjN5pvp3YntAVKKZt
XDjqlVXiTaufEwtgV7rurPggDS5BmlnO8sVq6R7CSJ20VTjr+uccLcUzfkKigWpaOq/mNHukRBgj
snhFL4ZwI6LU/N6y7v9xOZVVGWwFnDeDRwDL6fylZ6jNescqvYM9RvjGMH0iDtd+vv+QT1Dl86FF
M5ttIuU3OsCszedXmWq1TiNhZsdIlD0O5p7EhZUbt7uynrWZvMu+vcGKpaG2N5G8BQkKWAS3TV7Q
S0Urho7I7b+pJe6NwAzDEWueOXgpsnidXhdH1yc1LawNp+Xk05whysMhUVLjDjVLKr60hfvM4Sz/
WIZggXx6I7W3GvSxIeRzTJ5jDiVP+pyTGtpiW+YArET9jY61BvRhIpQPHKH1PIijxvucaXWPEr+r
kBksYTjZSiGr/tWEG3AsvDmjxuTlALKbUJAE1eFMIJdZja1m08SRgc8x8bynSa/iMeAbVGziSopX
ZE7q9/cf+W/G2RJfy2ACWkdygnXxyEOjt8k1bcuj9KxuU3lqGUBVI6xV5UsMzNjL8ESk2Bbi+Nbq
CdoAjpgcK9Fea+u9nbvI7UEVtPQpFzDn5Sa6wvNYamV8VJ1U3k22LH1UHPW1yeTN6ZS2ISdvG3ol
wDUg5udDTMVRr9WJiI+DdOJdFanuHcSNjNpNnFAlFMlOuBHC6E4JX7UOcTMDrfnjGRS5JmERNtIk
GKfuxQxaiNQ258KOjiqegQea2eNxGGv1MSu8gzGNuH3ef8lvJy+KYZDfLDKeWBgut5wlyZZJMY/R
MUs0ZaWEst/N+rISEU6xgc57rRv3VmDBOqy6HISYKhcZ18VswRFfGRvM00dw5u1uIhgz6BpTrgEH
2wGC2IpSKU4Myytsf7S9dAPpxVgposeI4BZhMDoRtqGxbW5CKcNVzKHhSh/s7VZv+YXM4wvQikLh
xVYvN52wozIWH12NV0A4CHIqLh+w1TN3LcFoIAG66phHV8vyvxnndFk9lE4LLJMj88UArKwqNmY3
PlKyCsn90cSGyuK1hv9vFs0FcEsdnBMA+67L7pQdqqPZuzZiAocylq222oYu6bSxKBVsZRcZm7J3
DD9J7Pp+sgh4BhAIWQ7b0GpAuXFlxC8v/Hxi57zjIN6g/I/m5pJyXWljVSu4nI5R5j2NyfTTdouD
LeRn4cSPTdF/e3/Av91ysg80SdRe4hAI0LyYS1zKz05UFMkR/EF5h53LelXc+RMlTO3Kjb09TCJ/
5OhK3CTyNRbr87dJ4KqVZaRyHK3Z+5JItX32Bid9jAdzCmqtGdaaMIabrNUajH+Rvf7j++TEQC1g
AbPBhr4YS27nFlFCp/PozI56m9WUAEvVroivsq5pD40l3/fiHYKYgx6EjGTRCzgXm0u71AnP8kR9
LPlEy53awzxQQUaidwbHvi5NJSmDIjeGL0RwGupWKJQkiX+L8V0VadzdOSJNsy1OfR24yFxmia+X
hbXX8Oc8T5oyy7VtkAMA7p0cRZ24hcOgK8RBo9M31oqZp492xJtY6bWtftX6wfwZp9Qqeq2szVtb
duFXfLEtGDzV4UzrYEPGi+d0ueBbXvycsnajz17RTQiZB7R/A6fib67eIex3u8h8HrvJ/JbLxIuC
iQ90DW+sroM2dYZ7o8zx5rLRmF5FyH/n9xzxX708Ng4pxwyAClBrjuitJx+gk7EKFx3brVqC7/Et
bm2JobV6jLoWNoGgH1Jn3xRW9QAxxnI3xGeExADDwzAe8HNkim9RgthNJa/BX1oMVK7om9w4Xaff
SiqdhwLx/U8OwMlAHb9THZ/NRf9p1jp6TsjB03VXdFiKk8QZsyDKC/6NimSGAHh1kRao3Ryq20Qr
MVdI4EldoE4DG5q5nUI2mMWAQ0Wh2cRboD2AqWman2qZKJ8rt1Vb0ji1vkNAVBmeT6NpcldDEet0
Wiyjslb020JgAVVqYi1VomRt56L8OFvC1tdYKfA2jbw3+1nBldfSAIrJmsg9tet91yuTfNUYoU1s
WGinoy9wWXxkpsae3ekj9CG315R2XVCLIqFsgGohcul9w0jrfBO9mT0AXwlV/qK6wACnSBgQ6pCR
yITkXUDuMK3oJvI6DI19ZkZH1ggd4y+2fs5rTm88emwuc99JC86mDIz8czqDUWkLqtXqODZrpgDr
VtZKdJg9rQ2kFY0rfTYtGYwhnuCVPoyPfHxq+WQ3Cb41h05AvooKJ4EJkdXRq0dLb6+rYdyucnuW
t+GcZw9InaavMTZcO9DnMXN3sbVAjzAG4D+W3aRtGghoP1wrI+cPz6k81J7weI2uDF9aPjyCo4Xz
uezc6hmfZ/oDyEF6X5t2hEwYNvzdqFa6t8LIL7HLNfIjLUuFsNgyV59nRM2F3zTR0RxMQBFpBYOs
JvmOj8B0sw9OYXZ3lT2F0GHLsPNNwrdIH5sJNgtA1kwfCpKBcx5RMttBjTMh8aWe27eTN9HTGdnX
fIybsnotEl39UjW1V7P2R/VrVdcO0ISGTboPE8J68NqobqH2z+GmNG2FePjWXNdTmxwnGKSPpRYN
CpkkEpJABGoj9gmLG7mCPWAkVlz7Sc65/JZHdse3r4AKvE2TaHnR3hOEGPuToBtes+VRYC04yjx+
oYvKmX12x9KH+AS7oU5T26OUpRXVSihJjxtnLKbvleu1d/0Y66CNBx7DVIUAkRK5wn+r3ieDan8H
UJjnyEY746NqzMMTr4ORJym6WesRIFToF8CwP0T8WbPCKO25QZTaHZ5ltvmHBJwyOd2tN38ftUR7
6lwv/S51rwA9ZZfl3pOpc1BFM39zrNGk40ZoTdDmfbqdJMmW0jRAA/B25p+9ZftNpjySAnLjqdm0
w4/cfLfpW6yAgdAFRA3wUZrY6wIGtl74Bvi3B0VyskE/LqrbLDFbleNdhLO6JcGhADPUG22gA0j8
qfeVeGa3NuylUKYPmVZNt17Obt2HzAcUZKQ+RxkprKYfsevNPD7c0nipLGb9EnyDEjgQTHll0F1N
XxYVCBv2L3iGzZmxxxwX4Y1hnoxfcjeJ7tUhLrQV7y4HlOW25keYDmK6Ur55uxHEN8ZWwaPsdnIk
XCzgcato5CpWR2E32a1sLMgqrpuueHXCj1PFw8vUT7tOQsZ4f/E+VWPON0VAW+ngUNPgHEDa0Pml
69E2Ejml3THhcB0HgmV3RziwXCedbg0rFV5sRmm2TRN/nCaWtHKIpyFQjKwkfKFpnhqhJg/40ojM
HCxKTWrizF9Z65qbyWmcfpMDOCGMTtPrYptmVvtEohicXR5Ih6xgqKNjKtsck6PO/rPRnCjFweal
4TZ0R1thfDdpggOSKrLfCk2+dHaKq/79p/BWA8lTpzzNiQhBLwfQi7PC4srVvU6rj7peCr+LJ/tl
aM2vmWfUjxZgsjXAFBy7QLa2sTG0EGUyEFmZk67Zj/Ad2E4bFEIX96IR/YOdTumOf4/FLeJgPUsx
7qgpFNsS9fy272J9PZizezMp/fgKY8O+MSkyX9kUvt1+LgUbyH28X8dCG3b+YmOWOnhUVn3sZx4p
qBkvwCrVBV1mW1ce37K/vBhDv1zqzU7X0wsV4aZTH6culGsjGqyVN8/elaH6mxsCvYVtgoAxqkCX
qdyjiiEtV638KJTyK06y7km6bhUYimL9fH84/OZ+UAlhZbBOauXLPlCJNr6TuJKPdTtiLKbG61vg
Ka5UAX5zFbaxy6mIHS2F34uiRyRit7JJ+DmGI+tcmwo2UDZ4jT+7F+jFNOuI/aA/C1XNuPi+J1UR
tKz76kPCckH4phkFZYsK4/2rnE5yvw4BrsDDMglnod+Dq+XiA5rhJLSTLvoPhf9lVfkwHPwiACHl
/wzXeXBVUXE5Fi4vd/HsbLuMBHyv/oMaWL4esF8LorWyZkLnWvH6VvWjzft3uJxiLm+Qqj7KCZtx
wYx5/jmxG0BcY8rhg116T63B9two42+ktvwAEXOl7no5Mpa7+/VaF4ccEXtpo5tK/6HPyAz9O4oP
79/LqTH/3s0sp6xfhH+6NlBKHHl8d55f+Z7frrp1v7r5Zgap7/pa8BoGW+a3lb4J/WSl+ldcGpd1
AY5wS+YNZrjleS4U9PPr4wcp7Fw3xmNS5aoWiKSYqPVNC8WhTPTmVktKdGU4yVt1nRQnRFoyOeSY
jmpqrjk4WE8pFJlrAaraxTp8+l3ML2yI6VYC4r04ygKlCYHnV9NRZNH4qdNAMSUW51mAdvNNV5kC
K78hXgkINmjleO1NW+jABZRmeJry0sZ7W9dPVdW/DFqT3rcY7wHYq3IVmUny+v47vBgjp59qEKVA
m0nDNnGZxTRzyGRrZ49Hb3aUVTdVSExGzpfvX+Vi1PMpI8tnEeFkj+WPmPjzF9WQBaxkWNCP0Gbd
F9DuapCUTRck1N52wh7Kf+aR/zO6/tfpDf2/42Nvmvrrj/TM4bq80n+jY62/aKSxFmEY5H/Ypf2P
w3WJjj1Z1SjkGRaYM17Q/0THGn+RDYs8xUIHtawB/NG/0bG695fpkbNIAw3P7FJ6/xN/6z+Omv9M
J0vwBB8zTTj+KlxzrDbno8QMsyZynLZGorx0V2crnT/VIqtf3FGfP4miE8B9RN/8mByj/JDrCAA3
ctAH58UJw5olvLA1ROlJBrZvBvC3qTCDJIEtMutRw8tKjKGXHfo4UkufzfFcrkeQsB/UpKaGYst8
1faUnVcUztXU56TQ6GtRcLLfQECroAo4Ewk/rVGM6r1k+zavljNBvBo5mmmbiI32nakVzU3qxPoD
nZUu31nAcdl7mlkcBj1BYyC/mBd+mI3RUEvJUBrctaZJOweCuOltFdBtOoCOzMQeg+JN3gxUp9L1
1HjtA5UjUdwIgOPaTtPbrt4YRtdOgaQGMPuSflrLQcpBHwl7CZxBwS6g2xng75KbsYtd8pOGuPo2
2h21CAL6UB1YRarBJJQ4qlY9yVS3id23AI+mhp5jZKqC6kMJFjEQmQsLQsushQhQpv1LVVciDOQY
DdsYEQhZirnwumDsuiZaMulTpIlDrj1Uosk/NGXucGriFP0FZtCyPYfnHPTRjAFedzPr3mjHId94
6mAUD8LovsL/bYedKuKQE1dm1UBWaWeGKzuOvDJo1BzpRlwbSewPjpFGLy0Mv++e4syvmQGnzqda
L3ZSVrrlx0bk3heECAEpLmCGBN1IZJpvTMK96+s2t/02k8iFSvzINRqzuAHFE9mT7hfFIoMekz6b
KYUw7gLdqbkvTa0nUDU1t8rSQgp9MNeR94MAyaKEkSLJRc9iWXzv+8Jy1+2UKF9Yv6B5pw7tVaem
3eynjps8cCrogd7lmvK314YNVp+mU+udBwbL3Daz5X4qe7O8HeKeHmk4DdLwYyfO8+dOlhSaY3Vg
ZHZRK9i7Qjb2VaEpP6fJLO4RR2nT1qzCicafS8Vqa8JugSQXNZUB/5O4GtX1x1xr/85tuGQPuKmG
u8hspcwgftVT/ilRq85dEYJbiVvI5xT9bIvC1racqUduIUF1IzzfECGkrs3gDsExj7c9/OL4NUYL
3VGDmrCpZFiZpttOzdNwp+tgGRpflmYe7zQlwZJQD64c+YDQkgSxFXmvgP7zbDcsPWmYqLNe5vdG
Qmr9d4KYolXeRtYuqvQcVF1VyJUKuk2HPFTRT01irToUjIRH+hzRPU7lNvRDZ6i3SVd6m5kEgcDr
vezP8lGYsxbJIvB0gO3sQi7t3nS5sLDDJw9AdzRrhERoFr1p9vkCtX+2O/+3qP0XZblf9hNv6A3E
S1dnS9ryn/+zpJnuX8hxrCVuylm0BUuX/R9og+H+RR3EZmuDkgHFBVv//1nRnL/IRrA5pf/7hxxp
/7OikdFgsTximeEQ7/xRGDr7bVasX1c02hgI44jIc/mFDtKH8xXNgeWZil7NmViUCDdF3dg7mVuF
Ecw52D0UDjtRMKWvpFMBYC4hmIY7C/RceASqCqRIHUMrfHG0KksOaBrAKBVkBIDt5anogYRsZflq
0xDhnLWqF28cGERyqw7NKDcegCD7liyzzLm156US7SdNbVRf8BuZ1P6Lku/WUjgl3MZ5opgfzClt
GjAyhI2CXLYzzd2GsMM/q2MmOPMhSZ03ba1A9mHLBp6nO6F66hO2R9YLwgfeDzgfuNHxs1sjgYd5
WuVMBSf4jyxrQEDhCQokxpmamnqCBdUncJC3MIRiAAEVnRO7K7a9OrVwhvo+KasHq3PM5IXWPjAi
/QQmmqqqhVIEXhxq4gpcxjDQ9ltgRlnJVieIdVgwfncCHg0n+JE3TdohOiGR+hMeSU+S7lH5B5qE
eQ/45AmmxO59emrS6ZgmFj1dGlHxV7ccYV8ujL5V3iX4aZJ2wTO5C6nJXJhNaWPGbhCfUE6asWCd
xAnxVJ1wTxSMekiTVqSFOEkWJJQkeRJWg3aCRcnQnJU1aLLqaFZayqq44KT6E1kqOVGmyhNxKj3R
p9oTiYpqJ1SqqUvFuK5OtCp2RpCr+sqBYuUsQCtWDDPZWO3CuRpPzCspO/hX7IK4NMU5I1ynTa1W
wSjRVt9YCzqrlqMyB6hOIGpJY6Frlf+QtpRGvLIuw9+qTiwuCrvud5HQdVgbJ1pXUxhteF8BrHql
JQDPi56KgFg6UV6dIONin1HaeRd7HhywOhs1EoJRtzdrAJiwwlhvPktVVXbGiSQmTlQxFnUIYxDt
IEPp3UIem/qRDNU8cblAtsDJInskcTh3sDHduCd+mSHKeVx12pwyxE6Ms2HBnU2D7TwYYwkDzTvx
0AyWIvQqU4zqKx8aKtt6FqZPaTihvplFVX3u0OB0K+3EWiPHB+5abGVVux1PPDZwLGrnNydOGwIq
mG20/uvsplxQbhxdoboZC+DNjTrqwtaJ+5YtCDj7RIOjZl8eZ/y9TSBOvDgUQcNjHNMP8UstTUK/
WeByMOJc6wUAMcw5JVz4c6UbTwLooYQmlJ0YdQkgvq+eRttwJU4Uu+JEtEsWuJ0KiSheD2Jh3qX/
8O9OLLz4xMUbOqzAYPsXXl72Dztvweh5J6Ke4UK3DehzQNrrTtQ92NyI8boFxifo/MhVWFtQ5qrR
bJ/zqGu/JQvCD5YgND9V7YcHdlQw/vIhgfdXnth/Vj/rH5MTEVAmCx2wccrpMxYAmIGSrReDOrTt
5/REFRxsAUJladUyF57Ig0kaQyEk7QAiYX6iE9onUqF1ohaC1IJgGJ9ohp5ZQjYcF8hh1A1sGaMT
+5Ajgdr6hifHHFV/yH55QpqT7aDTj2DOmcv/NtMFqVid8IqR6FMCLU7YxQKHFw/+hGPsmT0e0xOk
MTX0WmwihcgOCYr2W2UtQMdqgO3onDCPLv2Ju+kEf5wXDqQpHJCQ/QkPacVTVqwM8vCKAIy8rq/z
hSaZ6iBso9RtX5sTbFJSDq23gPiAUILhWBjSC5sSA5/j+ROxI33AKZzChzWT97BKF6qldQJc5uUC
u9RP4EvzBMHEpMKYM2BB3+jubACSm/u1HodPOStVRBPR1gT7GCMKj9DsjRsnLQHP6vEj2YP9Pa9L
rqdWfUksOTyFTrySSQn8OZXJ62ibd2lcVc/sOl9Ts4mepgwhhqvcFXW4F4SlsCLod+1UPouhmtmP
KiaOlf7ZmKDkqdWtnRAiBaCvVDPauG2xy0KjhJZoa6uhrKoXKFy3Zq0ipWE76DVZJH2j+cAahyEn
paKSo0VJpuFDydFkrfIjbJUGF3v171Idt1qmf8AAdyOikAyzEK6xFIDIhNgmnvVtmIcD/Dg6fz0R
Gxy/yl1vzyXc6ORhXgIKk0bZYsz8VtjJscGTEyhde1vhivxRauNmYjJ5aMm/vB053c2rjnyPT6aM
Rt8O+ylo+0be2EN4qPgbNALBaBVObigDLJhGCh+U8e6Lrqt2YW08QlrVfCr6Qaaadyx7zHKcDJEQ
6k/61LsbI8psATs+kWtgd3Il9NF98XIb5sac2KwrIXJ8S/3qwKIndKrgqNQU1UZG6Z0YitsWqH5g
9JFvNtNTGmUvaZvcK/3UKv5QW8n3rrYeEiWL72aZjS9OzopiV2Oy4i96HpTxMe6i7pD1oE+1bFJ2
5oQErY7yB147nW+qcvciacg6Yy7aukS34JkEc4b0+yUEc7jtLXuyth7nbj1XnJ1iIsLL0hTeIysv
XHYIwUgsdFMgNM68XWUmD8IT5r7p+4X2nGkvWqe7gOCMl7GuPFzaQ/7F0oF9ulnlPguF5WS21QlW
Hks1Z+vHli56GqCGMJqVBbFm3w9l/tNypuIekZa2Tfpw2kxonx9aZSye1Lr5rsfSuKmUfFVM9Kf8
SUng9Ft648HTqX40hfaEzUSPgTua2U6dZLG3y4EOCbXFRVyR+yBYo+dYjj2FOz3tH4sqdFZlmCWs
rm0J9CUanpPSgx4Xhod6DD+qZau8aGxVA/AW9TqKyo+i63s/HeTfKeY+FUVC7C8paXtFqmiOUPZv
RJUY3x1NHGM1m48p2VuoHU32LzPE1Wno/cGMeo7uBKuAig+qME12sjS+EOOrI9Mwv3cKJRKHRA42
suvIk8reIXylW/WpvUIO0flaLO7xQ1FFaCd+v8Oe9b/ZO4/myJE0Tf+XvaMNWpjt7gERQGgygiqT
eYFRZEIrh3Lg1++Dmra1StZMlc19LmXWVU0GA8L981em9TlvJ+uO+HjC1A156TTB25xYXrZzSGY/
9KZ3UHIb7y97V11VCyQV7T5FRwcABVChqznFdbBj/dMyiodoWr7PevILoeJ4U/D7PekE/v6I+5YG
kUNiZeQQp1a7YFC2q0bftbXZVYesVileDVhQdQ2qIKmi90idG/UKSTjCJWoD6bQbt8+l9aulnkZi
H85TE01Y1GLXLAez6x5Ej+v2qJdiGlGIJqNX/IqINUSdkUdi6gOHUWFptrJWOXnftcJNKL8sJmd0
mKZzMPsPoqMI68DwOGuypIsmNqr8jhzwwSBcuE3L8kja4oAyoNBLDS7PdYnbv2WJ0bePFIwo8hXV
VeysKfzMUcbRnhfKSXdJmVBF9CRKRdObq4s9W+bnmP47AAD0W4XbXcfc0/PsLWpF3JZbGMPol+ol
Tlr6FNPwJ3XU+vww4wynFPDCAvtpa4S2jqYtd4PR2A+ZR/ZaqYq8CO2GyhcO+SOVcndCyRTjOaOG
8zsmiEYNKj3R1G9NmphoGf44yv3PqZZTLcfB/xqqPdbi8636/VzLD/wbqvVAXXk3UBmsLhNYjv9/
rjX/RfImkt+VhFuzCH+DatdoJ8NziCKBird+O9jyLwDgdV5+yFw0ov/3f/9W1tt9+d9/zu7DQPTl
YMtUb//x+RxiAEC++kRGhPPAo0O/8cgX3eOSHs7ZUrMamq3wnD2nxKLfTLGaHRDRJEuoOOWWJPdZ
ME2a/SlenOmAW+eFPmWy31NX3vS2fx1qnBcUHd9VYzo/K6VjPOkK2nL4RjYSfDcypD1nOUtEI+As
TX9Fe91eOqu0u6MxaV4cFJJVOdAVuxShh8fWODpp3q9l7SgNACVtPS02WGm7C4v90A8bFBlpRN+X
FuU/C2sNVidr3ezcLf4TbGbEt7kKKjxy6YJZRnrX+H1W2jSM1GYsJcnMdJ9hscVCbkymc5ra0W5P
jZO4wdLMmUrOAouTEVl4xVXofloa4piFU0zTwa0rnXxpSoR8rV+qC3u6KNldjHQIqjzVkKU3/bTY
d0Cwib5R2ev0XTUwZD1EimjIZc9Ut77F0Zweul6a8XFaUk1tSUdj0KdH10njgzAwOhjdEKlYDLhO
JvoD0k1PVl6OvqIp5WtbSumci7ZhfWslDZYx5Vb3kqKeTTb307Orllp2Mb1MDneF1/B7ycLGcwwe
aL0ZQyz4DtQjFk+qTcouUMMfSx+qpriMQxYeeMg1drwkUkaO0ZgEZe5m3lboMnrWBHbTA1GJES5+
otJs5ejlVDqil6ffjmoXWIeP2M5VlCwoIZyTSuMCWw4PEfoqgawuGNwBTY3mEmy1kXwoJ1s3pmLL
6rIhbCqyeTZooZbybRlGDchRi9hSLVpLjZ+gkgvTWVPGm2Waab+ZUovE1ykv6SxrUgvFCIfhj17P
xLyVckGqRB+C+iqJbokDXNOp+qiLYo53IA7RS++O8VthUtHAKRXvnY972+NIkSX54xCjavEtdwZB
LqSDQV8lrZ1sPjVz+W5NPZxcW7JdK8Pg3FtmU5RbZBnGfRc71HbhxCLgVxvbrkXzXqaHaHLNXxCQ
JbrGFcum6JUMAErqwanNusmZSxTTOZN9CwjO2crbF39A4wkCrQca7RSo7TVO1J+l6V1y1aXDpiAe
94DSLyVUb8lM4dMfMj8JSySwAVM+vLtp0zPuC9P5TJxu8MCxpfpdoLR8NhBFRZvGmNG3JEOWm9tI
NTQ8eG1d5me9orPiMsyJ4e2smjAjn5LLqjrFIocIaVdOZPiDHkH2CFXSt7SqcyZC0LO3UHFczDGm
JHxlWDQChrVQaVbipUZLt4AezyOEjKv20zYS9GVxQeymDheaRvTA/IPM6f4gdios7OyTLvBZrpcv
ilgpoMUZedqWlRlSV47Ipg7mzlYriCOm/zRMq4oGpizlIBHYf9BMJpIj57Y0jixCuTJRjoi7n4NX
eUbIvi+/p2I1IdPQRC6KNLQ9egcqWZJ6XD08/CInbB1H3pOwX+1H+hHoI581YBx9oGpM7KyI0IVw
iWSXh4Z+ZtfmyDesofm97YZU1JS+Ojo4EP5nI+7nw+f/+V9r8tF/vQ/vforyrZr/vBGvP/DvUGDr
Xzi4CO90sdqAC6/xvv+BL1v/AtuFF4HfZ0tFfMPP/Btgtvgh7GwMzURjgG2vkWD/BphN5186SxaK
fgvUmp+3/jv78Kpv+BO8DODLLkzproeHDdj6q5kQKqZsDNoh1wwE1JN+Z1cTuXc88pTfmdIS1N5Z
8kOTVXf40yW6/sdn/HkC+LL/r5+8wtmEhRFhCb79FdieujxT4gT7fMee5juJqr63dh85YIZMu1tv
WmUNA8P3z64cyn9y8H0J58EAhLPYZopBb+egFPoqR6ItpGG6zeoNrbY0Ky1ZYRps5V29qzvpPTOL
Fz+J9qcaVckXbZP2CGF3faeau7+/Dr8LiP74O/BeEcqC7JIcva8mP1a1om1nBToyW6yTauTJd9MY
puOQSOWfcjK+kAnrd4axgL83OeFhLfxyzdG3T8uosE/mZWSOT26EVt3C/aVcekPnmsM3yuvff72/
PmCY6ZjvSISAR0EY8Dt/0SF57gcVMxlw7gSA10krPxQ9NJrfp4rcCQmXfucsnfr+9x/8n11XDGV8
Z3KNEbet//1PyqKOgphZb7R8o0BH2ne2zCL61iRQJkUpyLL//tP++jRje0HfQLgxDxOCvd8/bZzT
khqyFSAoCutEA9ZnZjIbhtQw+cao5aEyI7emlLiq/uE9+k8uMCsIb64GfUVE8JdPboYeuTyj6SaX
tnUawfeCeNTULb0Zn6XQvEO+Pld//23Xm/b7qsEJAR0OFknuKEEVv39buahoXw2CwBrVUt8J1OJJ
zVip/uFj/noL8dWwdpLZwA//Jdq0MjoUso0sgGlYHnwlx1kaVcPyuaxVWf9wB79IwdYXkcvHx1gW
DrhVhvz7l3IULa9aGObNmJnZizOWdgxwpw47TUuJGpINtSk4XRNAv2wwFPy4NMwANdN4ErQ1SWZ+
mVRUd/39pf7rNeCgxCqpI65iA/mqNc3Jk6j7aIbKTlpjPqkRLSxVT5XqJU0T77+9FrHhkBrHWkQa
M/Ke3y8BbVcmBoSCNbGZrNM6Q1EPAbbkd+bUvP79F/vrM7RubrgNya3lhVlPmn9+P21WoIx3pGZi
HrydkU08Q5BK5A/9/ef89c10CDch3xOrp8Zu8+U7odSWdUrTGEqBaryQjFrslgldcLG0TEQkEccf
pBuVT2WkoDr/+8/+63rrUCuAUZ5zOCuv9WUN6qsu7mnMYEYnfOW9JZOP6ubFTuONDfCXXwZMZP+k
SP1PritUJedpVgV46K95wK1GWU0V2ZwC9UVelaUoXlh53e3ff7O/rDrIeMnnYCdh2VvTQX6/e4OT
LdnCN/YroSlX2lijS9S65pEKU/xlpts8ary8/6CU+JItwSvK2upADa4oxPqp6/X+05pek+qmGCPK
H5deL+9E3Yq7L9BAwUonC7FhxcJBaqT7cAqqeuCBmgs7/kyrstp3lB16h0wFWyQZKUPu8fcX5EsU
E3/bauckqsQgeJGesK/zjFHnXj+PhCLjsax39EBkI8Im7MS+po8u0fBOdupllVyjkiq5OVsoXaHD
lteYUsbU8aBfLGm1deDSWPhP7/VfXgLcvS5ucuR3XDqM1r9fOMAWHHxGuWx6WlK+CcD7H4tHDndg
z4iflqxS1EtaKDyYzImMgdoiJPa0hW4DTt3GN8uZqr0+gFluvXjUj44TTVNgCljxbVcICaqLg1Gg
UdVt8oyzYWz9waNGHrgbrHA7U7D5WQsepg2s17iEs3T7KZyqkhSXRoFq8s1mBiPH/K1eJlu6P8dS
q+S+i2waowiFLKYQ4zb/PzrLPScATC6O8YqPh/H6blF9GSPBQsAufG/oHyRJZ1fViKqQbB94UHWS
xYejFXCK00RZoitLiBOTaxLROj/KK4YtZaCF3XBPemy2lT8SuUBuMsX3+WtmZ/KOGmn5T1HQX+8L
qzpz/Iq2qTiv+efv90UWOdVKIwde5a4Yw3KtYgvMbW0P/7CLcGL4si6Q38rv15FIrkF0WN+/rINA
L6L3BGY13UzthLRYBe+ZJmea0nU1HWt/wX3mjxQ4BYuaNf0Wtdc1SuHSIhVdgN8hVzjbEuTJruKm
2sa2l1yXbgmhmc+G1BW8cDbnzGnKzA17WvSw5OXSbg1evCRIyqVHsVIWOx3ADnFBtIhw6tMfiz5C
ZJZLhCpvwhFcw4AEqWzUt6mb97Vss++gy9T/uFE+PabmCJHEwOMCgrs0PCaNPvrdrC3UmUDurUsi
os06MvdR5DTXFmP/eMYyStWdWxOfgI4bHrgn4a7GShiB7eWGs00qk0DxyAEn2RQpHrYAcMS5Tc1K
YhXJRs+RrIRDoqhiG3lKSzlX3ti7BHVcCMwqal9DK/DNiNNDYzbG8sZNJ3KjQ9qDbkcW3U4xiM3B
JzhNIlSKckSKA+saLbCoXZMTbNjP2U0bGwNcg79iDrSWmIs9ne7KEVam3mZW0d1WcuKhNZ38UdeT
8qfZDR0FTUnbOb5WWJ22QdYnd9EQ3w9eQzKMKFwBDtZ13i/RaNRtNFhUvkcjraSbWlvcmGo76Wx6
ozMGXzhyuKpp1N40aywOhOyl56qNrKPSG6EtPKLcDGmcuPjqXTWbgopNJdulLrT+RtEs6pbwl5r9
nqyxn0k0/1AyEE+/hzcH30HUlyhW49fQk2sHInEHxaQZr73aantaXBa/KqIXq5r0q1C1zofh/wSJ
w/aIKnby3UXBE1jP4xzCwnkqLaiOfplLOzuVpWU9IDaZqPKjv5UswszAPKdY4pcE0XI3tcJouhtd
etTviqj5cBL7Mc061x+EPs27UZYLTY4L0JWPTPmlmfIq3kWxrodN1qg3PTORD6iW3CqQXvT3LR8w
PcxjOPU2HRJUwkmM4QGGmzq63Gt3kVcS4c3xrd6ZNYoe9Ae8TaxanbXJB65gpih20FEkd0Ty1Zew
9XkUbdJUOE9anD0lOoJ6qnJFAZKmGsmWRs5up3uNlQXgZMW3TvbgTXVuFawYccw2otBYK4t6uJaL
ou4KOaloV8zlEg+2PHLMRosi0ld6udcUX/FIXl3v91SjtoMRJuryIjLrJePkiEAZrI9oggNAtcQa
5mIGZeHy9WRqtrZS5mHRDhp5foCT0Jve0m5KcjoLXMqVvG/qboyAjmPEQrmR4geeloAaMeDkXIpg
NGPzNkpNuddFAoLQNxsEysZmtJJnbOIa3V7xY9P27W01EXwmo10esMqfs7578lIoarvUeUytN7qj
33KUtDDSVT7+YNr59Ew2N7yl70K25vdsXhyeZ9M8yIW+lHEsH6QX3ytAiye1NZVvWbTcWxIdcR6n
r9ryKSrcz7H3mRB4sVnc+Tir8YVFChnUMAZO3+3aBeLLw44eyM58jWNv3BSWfq/RFbDprSbMquXZ
cMDbYdlOsS0vFS3d7Kb1c6zQN2zN+a9htraNq796VvNOxt2zZ00WdGQNRT/QDdHF8o0kQHSveTN/
MN89SGN5ctVcDZUO/ENH8OpbDX2ddYUEi5zzc8MzVqBwpt77oY1iF9x0bM91afhCawhCHiVShBrl
UGJr94U5c4cWakdJqzozfhY+STbAPI2t41ifFQSA5kSPPBS0ZiIMyjrVOkqiM7Y6+bp+Sequn1TK
po2N+q7SvMx3WrI+e4Ng1qk39goSQBris6d4sneMOgsDgkUlE+/JkNKQXjQxmnTeIbeq7/NZ3Xj9
VDIJpz/dJDEPTG9I5yEozA6PvfWZM3g0PunM8rMvrP671WvVMeI9O5s1mgqzykONJKMtNWfeXmnG
ewIhlc2o6PLRVPBOa2X1rM7jaXGECIS3HjJi1G06BKpslgPTxGXpxtz3WuC6RWu2xeSZARTradS6
71UeHTtRRDt07hXi8SHoTcAioD5vY1nYA2JEfkEzut1d4RTPDhXJVKiu1ElWOig0FmVbdcMzhVGh
YsW3gvmLelBD+oU13fLMhZKY0YObaXxWWqsPGiX56NbcsFFnRUTjPvuAwiXttB0eRj2PL4j9PvRE
HNskd48eJgKajatfqPoSn89Of3E8TDZmEamBO9fJZ08t4UkUVhm6plc8mlZfPKNI46boCX3yjbIE
BDLARQ1aAmGTh0uu7piad82kE7hk6z8RTqAj1AA1hm5O4ZYq9yCa+YHAqb02jY9l1Zz7oXmoOpl9
l7K9pXFqITBDuKWvVbJzEdMzXhiHhS5E8Kw5C5CK577WiiAqpPCTPr1bWJ0fRDs+qFad+N4kdzaB
tmYtL0bb4i9ozGfSBy5rC9LaXHvN8uTYKtZ5keNNT6gaHYbxTjfzu9xpnqJlZOIEtdjn0/irXvra
hzk/J7HGulFV51EfLBQ7SQ0bov6yO6+ZuSm6cUqNivwdfTrldWf7danrlMtPZ7eLd21ZVz5ThoNx
Qt7wlsdGqHEhoTa44WX/6pAfTY6fuVNYcFo8+UlO8dRU+rSI0aRVVc9eX35wskl8U3S49nMy4rYC
4I9ncTEHP3bmu7abj73wlsAYvFcWcIuQruVHRANx52sxm7hhk0eD1Oyspbp6MSWCKr2wMGcvww37
r7cBuiAOOC/IOEij2q/gyXx4FWWbEIwN6ZSFVB4GrZrvEhfPgImZHTH8Q6577OTWpG5EU75NiucQ
aVl9wp70BE4lXugOFOyamIep1hY+NMh9xRy9maboya7as11kgDK6Xful17zFk3YaY0/e51E+7K3Y
1EgrWgmnWflGGGF6KcrZ2QxNdFfXZRRoAAxFmR/U4gmR3j6a5u08NjDA2gm+9OIkGQoswW5cVcNm
imCc2rytt31kBGPRfqZj8mE76SFer21iL0+WKhDNLKZzQCmXkyYv+IkSGE7ohUaGRuP6FNnQ7pju
lKnIQkvoV1fjKVMfWzw7oWy7nW2QXMapbcqGjaabVyaNUPUWwqHzZgui8YkQ59il9WlRlZ1QMfAr
Q+75naWEcT5DN7pXUOVntYw+s8oMrd4KQI4Cc0DgUTuPk1XScWkVdIjmr45Ytq0xPdcuveEDOyya
INRYphlijIW6cYsr+Ckc0TDWgU6m7qY1UKRGK9+sDdwOCpS2dZV1aD4nBnbUMlXC+k4H7N6TPAWU
7O4Scsr8eBKPLfnzAjovdMHTfESUDDxK/aL2LhEROJIKRX3QY+fOLIGbiE08aXWfBYWa9yhKEJhV
I1rXmjQyxUyrXW0tXKBeqUpfsb0fKWhPEOWzWLcCayu9+TrPqL/c6pzbcrwbq/rDmS1CD6YsO9cu
EznT9DfUVlcH7dX9sBD/ZOloBvGVCIe4YKEr6R6XjfKccip5il3v3R4a4CLnMKrtg2srT1akbPoO
gBBC+1fquAQfL8i1Rsf5gZRd+ClJcxh8Ws0fjOWSusTR6WwCjNjjK/D629C7hJgKpyGUxX2yJ00n
+04Pa7IxdnKR2dEtjac8dh/pBHKANdob/M3NIQfjTtUp6V7q5Yc5KUfkO0jVbLSzheE8yGJkbuii
iLTh5qrkyAW6iPzszHYODGm7ec2186SwID2sYgtofo9E1Nl0td2G0C23us3eURyiVFaS+7opmLd6
ieXK7dpfplbcyo6MEgmOhBiheelUHaXp3HzWxnTTGs88NO5sPCtaj1pp6q1NEcXzZtA63DXTct87
Vr+ldXUk6iwjdKhFX+m7SfuWocDQi+aSsoEdKeCOtganHjQXEzn0YIEo6Kp0Ocl0fO2rwt5U5cw6
xziysISeHS+to22p2dU+SuoPsnjkse8JwHCS9L7to/uqS4/TOAx+U2YeARhUZOOkVUgyQiWgiYbQ
cBeJQp2TZaLqiwjIH462mSDD0svKl3bp9g7i7G3CyoIm2wnmUqmosYd1BvfYEsH/XJfKz8VCvqfG
XUK6PYEctKLqYZlym2WtKUFhT/HFGNtQzaNDMuk7iCHldaz4YLtQdl5JCAsd5dGuKhQCDqvQ7eaX
eOxf6GvtNtMcHxxH7FjNMA4h7eikca777lYPZE7oTXs2lijwrLnf5HNlsXkx5ORl8jB4zlOdSRNp
rbi2qvV9rrx7bzD2Q6lqB0GiykZxXbkt6CrM4u4ZLf+zlrbqqUWcgcHpodXqByKI18zi9FUd2x1x
7Wu0kXkeCxrF6k4/Css7LosMSD65SBUtXcMJhq06THpyYZTaCc1B7CYpA3CMQ7H0GhtLV925Vq1r
KGir+awLawxQux/SMrppqPs3oyNzEJPo4NEqb5TTS1mU7jYutEBqHGpl7nJS1n5hqljfXSLIEzLK
A6dwGph9bU2UFIi8ObPWo4HCoiB4b9tm02QTyS8E7l1r8p45MPZ02EVJsWlVNJJbRaJx9JUsi1AF
k6q/3KGqmSlXSAXb9NxjSt9b6C0vbafkN0l0yi9C01j8FNExMrZGatxRJl6DZqW9qRwjCeZDspOl
f4LkWC/KWMq9oibTXW/Ycb/TpCNfmihr7pvUVSN0FalShKk16NeoUSI2a22M7ENtFEWAej53t7xS
LvW+1AcEzaA91ZT3aufBIpTVbvrkSvtLvB3i+X7RoyfPnW9EfajvUkpz27pvrHcNuph3Qyz3k0Ms
En607GiTfcJen2RZERL33r8SfIg1QKK89iJMJDHSwtsqkwod8Cyl47CQJZdIiZ+kSQtKxd8tJUJI
Ds+E2Vz12LsBBFf4CRG7l551LxOMHv5cZxeyZ/JoE5MQ8m4lWX6fZLQt0BZD6b26iZbMxStuvrc0
twSlHk2HApKYtb2eKGKLFmujKjy7G0uwy4gpPi5GFgeVjei1rsRpHMZvOXIjv2tVYn4dclpdBA5O
ChBKVtBW0vGeRB3ACDlc+4wEIg4fkebDVy0nNGGM/E7yLcmtFhhSqOO+ZFGhItp6KWa3eCyb+Lte
8ubykNSWj4twYyq1sXWK3vAZ/5CER3XVE3S0aJxA4zYhfmwU07aMq73TjQfFaB/Swbinwpp6c6lH
J3j2d+TN9S5OZ/mYNPjMz4McqjcOaCREVcK9Fk3ehjJ1i4e40YF4U7lJkTpbkArTA0jldo7dYzLZ
y1WOmF0VEc+7mnqEjZZpHKloHzmrVWw98qa/dUJeU8b6+8oTGZ01Xp0HWSWVZ07EQK8RDM/j3Ivl
wP4ofMEO+9SUHPaKZcmujjPMR2fxvi0Uyx/RwF6JavpmckNOtVnVQeJ4ywvSNZ4IpjcKMjpXfS5q
jvZDQr7ylPQlPn2QBDstyZpDSLYRtoaGCUoTdW7rbaVlT9dm8ZIP13XsD2u0xpehsAwfzf9Li4Hs
lKRlcZ+t/XiuJbNL4UYjMwV0up+iVstaNG2eA5U9oW+XjWX57tQFaFRg8zv5kTndhdsClTaJNyhu
4rWs5oYZc3prEmAoXp2wlOiM9dxMTvAkVSAIQz2MVT+gdyvKfTpGzR7b2viM2ypCj+XZ33Wt14OW
aXrDTKWF7jwyJ+oyC9W69m4ASe5GHQbMDX0W5Y8NJ4ldMecfGG6RPihIHjKlRqHu5M9NomzzZaEV
Sjbxpi2Z3dLEMLZYlLtsx++168dY0LW+LXVbXPpmAZ8yjFF9NkmG9YntSfGGe9krkMi8ZmmpcgMd
r530VKo7MlhBy5SZvLh+uM6E+3EgtIsDPeeYx621g70VcgxHtelIvLOcrSwnTbCYF8qhnu3sTpR2
c0R4tXaFJHMd1rYRb2Y3jh8dNbcuVTaclZJIQduwiteiT5PXqsss6ZO+uBrbHPVNT3KUjcDEP9ey
TygBQ44+MTPizc3bRd5DmBeJn4lO+2hWSJmDEd7jGmeB7fNuxOZG0s7OAzdTcuXPDH3MhXJubEI0
UciBFLlOXxesXabi3GoV/RPBeCYP3H4WAkhCAZ7m/Z2sgVbUzHtb1HG2OYUsicdo7dJQfdSSVNSH
MSJMDTgaEPeo9fTV/+z7aeTt7AeB4rLEIv8j43dO3w1PsOhreW/E756Of/esLnhFDjyDXRyo8Acv
Xdn/QT8QAhIMOMAVP9PdRt2wG0A6zoz3PUO1qu3aNjKsA5uCXXPWWas11dK039Ei2teWk31M+u/K
G4gWl+KBOXQ2mRyqbj+oaePeipFp7mh6o4O0vu/yaV/3Zf+ttgst2VS5zb+QozSyHuEcdD6Ih6Nk
x0SnLXSTzINBSVCnS1MeJ2yN5Z3RmvJKvnKGW39QjX1C26eHETCJOEgBMAJci3JW38u2VDdliZzz
Z68rnXk/j7ZZBrjNTAtOzCL8AweSIkOBt7rdg7+XIzF9tqoEsJTYnNiiaMlwRvwERyMlcz8gHIU/
T9G3nKt32qLcZlMCvbrtO2HRO0Ofdt7UPMgpn77XGTizp30oUwYi2N1TahSOeFUBgBuWE09r98Sl
WbcFXHXrdol24m6/JoyvyTj8JEaRJgZnWl5xfG6Ji0BU2Lk10w4gHUcrgIVgnjji4PK3t3MGsrKe
1pMQnaLDmfKHSCZsZqqtwA/FnRZyXKcCbDSwrsTiM/Vc2jumHzjp7LvaHlX8izKMx7i950fMR7Dx
/MnwButFJXF5P1jynXw19mjaaPctY3XAWYmwP5rLnGPN3+pnueNyi8EjA/ywFcBcPnpesTPVviaw
qyhcZ5t5IwuBFPa8I73ETWiJmCWviN2Wxnlw1Oo9Nqe4xXaejuax7RDvAyqsvGqoTXo27bMu5eRu
WjlS4SrpOQDUjsE5hAPiMADjFN6uromDP6dtNtdB2xDVvklEk1aBMbW2c6pSBTMuEuGqDHlg3C40
xlGqJ6fsFOseY4hj7/U6VRxi+tESRBVZmRdtjFX7NDWqUR+4vemy10ZdX7aR7Pm7HadlsUQcAt2K
bCOeQhq99fzGaCzjJ3LAC+OMf4WlwB4V/jmzALnYSWqvR5dNhyeTSnQWphf1oay8LgkTlKq0ukZu
TFGiyGvjXGrLbDzmxiS0k9dbXbFX02KZ9uQ84G/1/2OZGN1sKH+Mtt2mV7OjRe9C+rlTbdVpWEt+
jAYJsu/heVAunt3o6Z7fHIFUiAQFaO9awJaivY9NwVFKd/L5aNUlW56Zd/c8w0sfCuI7lADrWDy9
rMrMwBCSOiFPSbp9iSYWSTA4xjVXG7FHMDat5M4LcZKaSy0GfmwxQVPGDJh3S1ylB0i3X56zfGPL
5DTFpH1qhTHfs273xCbYp2p0C6xqHg2k7bBKPCZAG8Pqd6VeL0GyUMLdKcLcaK3H7FOZ0yHpEMGK
lWWf6TbkbGEPxufgZkoIOR4R8Kh32oqfJd8JRUmmsJtQH3Gcpwl2D9bMEEl6xXzGC04wlk0u8t7q
jPZUOAaIT0L24x3lq3Kvp27H6crLLM4bVUSeST5nW55lRnRMSt3Typ+QN8QmLEXu8ZgbbvXRKvkc
4AE7x1Gev6/9gDeFZJ8bBuMp3U0uAaCkTtKMpKqPg14h7rHUNESHYYPYFE4KuNVFm7n1ulCJiXkl
8BBvn+TktdOH4mcRK9k296IW8bTO8QXkzeSbEKPNOU/8oAJsekzgSX7kaUV0YOF1275Ct144VqH5
aq1wTecUF2I1g2MtQjX3S2ekxwoR7dXhSHp1eO42nm58M6tFTzdQsvp7AVwAQ+aQBw2VMT/nMKov
SW7Ut1xzvhtExm4nrXSDEpH6LYqGRga5O19LEamsDDV2Zr1qLq4QFCXUvXufe8OEGRTcmsipIoeG
7HLKwvG671w7996noeh3zTjVZ22qujsjUgffAYrkmI2H107W1a5NXjQ1Mk5OM7yLXC8CNH0Hh0yy
8yxbGwuh0d95vWMc0RE1UEmiecPOkEZbrdXnIBfVCoZmxliH0IZGUFgtwbAWHpF3It9jDIpe1WpB
l5c8Yflkz2+tk2eTn+GQ43yfpVcPhu57Ys7996lw2SYM9abwmy6Gttj3gwEFxGxRLUcVitjbznBj
dxNTSNgp1fhpWm13q5akuypiOGaaA0Ck2RP2Dw+9oG8JA0RIyywTC2a9GK9JuxB0O7ttYOCpuyNE
Xd0LB8Kf6ke25o2GbnxXEh4T2ChyiIRVl+RHEiF6VpJapQISAhuutWlYV90BxVYjAYQTGsyUXD8t
CeAgoUM6eAhVf5upsVRlixPYRAeQeI+DGIztjGpyB+noQdwlkU6+gc653FEKdRNP1RIuptpeYmUU
786cGXdZPv4kvMT7f+yd2W7cSrqlX6VR99wggwwOQNdNJnNQpmZLtuwbwoPMeQzOT98fVbu6pJSO
dHzuGmigUIVd21aIZDAY8f9rfQt7WT2fcVwJ104ZtLhUQFidFXk5noGTbcD6efJokPxHU1iXkFeG
WFu1c2DdjOAov1aqAlkb9PV0AWtJ3hbhwKajgewzz4V7SZHGXSzY+17Oe85o8VbpHYZWfbxF96Hd
TXbR3jR0vti0xuWWqY8EwtOTbZ3F5heFFwaJRCDNs1AyCVfjWDq3QUyXHxRwduY1vbevki7Yd3iF
f9ix5yeuXh54W8/Io5u/opijch1SX9QTu7nRwKz6ETt6Tq0qwbmAseZhwEt8KdO457MsImo1NkbU
0fucwg3kaJjnya6TBoSlEv0AkrtojY0j59imxD6NZ3MXRGl3DSgGL3WeBUz9yHuE+KB+5WnxCIVp
WDd1133vYXpeYu+rYet0qEwd1TEOfTsa2uNap+29dgeByx3F7wEw6NbNjMXGIrdWre3HoOjPpB3O
VETlQYgBJpQTEwJRTl+xBSUbxCL3eZ7+lHCTWEdyDrWYgmShn5fgOS12CmgCA6GxHaptPLOGyNut
li9bG03L/AI6Gx4TNZ6nnLiBE47RLeXu4ojn87Zn04w5Bdt2SVwAdWVajibS2gO8KOapnDgNh7k2
RUfV1PHW6/vwiJaj5UGwHHqDx7c3p06V9fOnGbaPn7J+bvohNNbZoJBL6d4G4Madoyc/cjRhW+mS
uEjTb8O2y7hvjXRPOT055GCWKmWoDXYJ41Er+RTF5hDjszan+9mtBmNVxQOywFzNE0mroxsdtJnk
0iAHV7fSnYnopNhIWCb7XCW+G3Am6AY+YqtaFpAuNE7MZT9odyMOrIMABnAkxIavWdSlezKfIgrt
o7oi3ZGikZM1+Cjy6OimDs4QxJiXblZRJ6e0PFmuvqNuyPmDw9a6cE3UfV6vrxOy5O9iXUOSxHq6
KeC9bks+gFsLF/qGBCR8tNRXLohPpN6r55T9YkOtDeV4x7Zo+ADKUN7qgTOdz1NX38uA82lONfJB
s7WzadIO5dTp+KmTsjynUr3W2+Zb3Mn8uuukd7STPD5gMTP2gP7VfeBaxrGpdThSYV3/okCsH2Ot
Do+Ggds5wK2FJjnRr1BxacGGpYzOAq0wGjthsZa4xfbVhFDQc5ft4uIKGUeTBLus8LZCaLiCrFS2
151daJduTGsi5Ex/V2kVRmZUpZvMoN4lwCvN637KyltdVN9dUxXnKuNLuFVTT6BJBSI8xoa9bsep
/eG1dPIzhNMrznWszLk42iOnrouJUvZtOER0f4ltqclIo5x70HrKictukS5P2W+C2khx7zjjjnKI
cXDI31uBHtNRCyKySgaql9sUUszBHkevWkHDcg9l2sZLI7v8NrHSjHveau9TA6o9BNWQj37kKDXR
rdTK/YRJa53HWbuZkKTtc2dqN+gPeNti2TRfAvAXLWUNDNt+r/epWlGd049jo1mHkHKJWJtd7dxb
odB/R+7k7duG7Vg/RZZ+X0lb3QyWpZF10YmLpnCaAzFxXxIAKRcjp6sbM5HNgZS48lbLF6Z3Febm
me3UXUOpXMz5eqAB5ptFz3leH6cLyvfZRnIm1Fc9pfryLMOADCChDw1q1GHTW77Whs3athcwSimr
4udkFlG38cQc3Ed1m/42U7L3HBj9NyPh7dm6bXWmjfL6hCkfl4T1VSVoTlFN8GFRvgnS68tasv01
1LFVKgV/MrNdy+SMzosj44Cs1wGj3mKiXNFM/4ROYaRm3ZXXGrQg9y4fWP3sCfUb1RHTvYJ1ju3a
mo3G+Gyhm2DflNjhAcx3sOYwbpt7UVBe0CuC9OBllLQ1rLGX5SrqK2NaG1YXPuotELJUOEixqig9
CLBlP0w11ESCzawPEgJWFpjzeeXR5wuzvrgoBy34Aj/mRzRSv5GS/nYqWceGOD5fWP6X5qinWwe7
J3QJezkgW7B03OGs1WEn115yUTrd15hJTqFwjHGAlxASyhioGriRlDNNVWEFRFlVXElUUaCmw4ZV
j4323gi0ehWLGPFLZyb1OhRBuTPCHLqlDW6Da7I1B5mRu+SaOj+p0MXbpi52SkqycrtCXWRJ36yb
LCVIV2FDQHYNS8ZAwZI00ttGE5gXwXlhbY7uT88JETIgmNzltdF+STQjPPPKIFTwVupm3wkSKmE9
CWJqGw1uyxhec7/RCqG5O6ZjMqIvJUB9O2O22abRRIF45iEBe6n8mU6FdvT0GXBhybHTt/PBNfiX
xcUMAOSamAHyK+sp1OYD6yp9WKynEZsnSl30QC0aPqucyeduxrhNzlRYsD3n3+kbxSJNkziv8UeC
FlxxFgkBXphm40t96Dch4pEtlT1Yz8Vg3Q60EsHNjfSAHAuh1Si/YaqTGh//ZfbBwt5zuGof5iIe
9gaQQDYObjGsCqXhIu8kTdOqtJyHhiQDojCbKb9oA5kchyWLYMV+L6CvxVE57PTe13r9mrvN4qzK
hGdYlPNZTG31Q2ElCs1nVghklShxbJ2APROAGDpv/v1zSXLZtVbflH9L5me3mRYct21DWWCRow7D
FoE1azlwtk5wNg1u+52GvEOzt1XQgFqPA/B+IKWYGTsWiFhZDcdrj64ju7FkLNLV3Jqd8KusjbTH
vJ1owKRdCY3hScD8Ry76uzLnP/97+Ts/EUY0cRi1T6bu//zTRfyzKVX5u333T+0ey8vv+aM6/UMv
fjJ+8b9/u4XX9uIfNkgP2umme2ym20fFMeff1vLlT/53/+X/enz6KXdT9fjPf/wsO4y6/DSEOC8s
84t55b+29m1UWxbx9+fWvuUv/MvaJ9y/hKGDENYXSrKDyf7f1j5h/OXA88N0oOuexLWB8Pff1j4P
hCoaFGhuIHP5O+L/Wvuk8xcVXhx/rlis+zpBUf++buRw8D+K9yz2rxTpZNJAqWN8RNfE1Hkn4uJZ
VKJt4oTMAHYqRyxWD1Vo07UzZnnezpN3iJFIHYkB8HaukVHQ441KVw4x1Qush0xsSc33ALkluX92
C//+TZ9b/05tEfxi6I8JeyXIEPrhqerZwXCWDEseCiX2+khdn/w3oQZ+0bQJ1lJzsw/e0hPtM5AD
HJaOgS9WGhLH0slLaulDEyMTEL5TBYS7NG5zaEyt/fz+ZZ2KuU2cEES2YaNc0p08iwf7fCmYazXS
IqJYR4iGuRuD2WwpGcZ6vNJMcZ+Yov4SZBQhpF51n94f+pUzAi0RNkYcJpgPlis9ucLANWsW9xHm
/Wyn38K8zA4K9esqRAJIrkhmFju8v8PWY2e60pRbtOg0O7Ej8tRGwKbsKzg37gcWH2MZ9dniiKkS
eyvtMxPjDWYxYb68I05lhZ4ZhAHFQ1Pb8m2inArfFpqXVqAx8+boNhmHq7ju1LGaHGS7kxHtbSq0
X9IiZQIaHsWEPIj8JYLljx1fT7+ejWGD7HATl+3JA3Nnx53Dpgj8MUTd3KYeCU6JRVcKWMSeKEXj
i5VrJR989li4wBJYFZRRd/Dey2NF0fwDu9vpa8GvIxe0tcG7SuDj0zN+9imxZ2ISgB1EG5m4vIhJ
lNNdRrG/5DFrD5H0pj/10ywjOkBGjMXKQxbZyawRTp0lcVTHG4+YG7yKnSOoIjT6p6YhWSMqOISH
xTD8rnkEqyhR7SUtqXSDYKA6aEGk3WOr+CjXe3EOncwZpjI2BSFZGUzszS/eolEpWYvMjjeBYzs3
TYsOudGpeVlLdgXhFIoOX+59cOtPFwhEBHDCsanCrbZ0FsyXg4quQncXxMmmdAhs5WzU72BHlx/c
7zdGoQ4ploAyqCyOPHHhFDYkkhhl3GZMFTeUvG2bjZOZ376/GLy6gwZbJUHiL1pUyq6nESJFzDKR
Jontk/uWXcxJ154pROUQ5Ls22M1dbO8SIoCv3x/VXgx7Lx4cw/K949Isw8TOcHJ1rQXMA8cg9hVU
6AFbOamhVqI0vS3p+29pYyoalWYmdX/QmgkNaFHmat3M8LfXrqs1pa/xbexXhte0n1KtjqIdvRdn
jZyVZBO1NHxWjYUDosFMVbOHnMfbJJHhOVPJvEqGxLippanQ27UcpBE2Beo8nE0U3UknwfpXuR5c
RG5QLuwiQ+yUnojykttIi7rvo3HTFma1Bd0ENbUZBSFYoaeIhrFpXX+OqtG+1CnkFNs+EuWBeZKE
JHJ4g1rTqDY5mMcoJFaic7JPilMa4GujZldPEm/Vn2Wit4ubkTPGviLQzd2ZxiRjpJZ99q2VcpEN
mVP2efQEpRM31bSevGJqHZyiW7y9pjY4PzQgIo2vAQRf2V19piov+DTg1/icWYmzjvOm+CiZ862Z
xHJkGiySuCifUgqerUiZShCwYM0Fjkq/u4yRQ0vdxTVWd7lvzhDJosz9KPvg1UdjmUe4wkiD5Ge5
5slHg61w2MHVlD5sTnszo0Le1EVV+UIDtf3+nH3j+tgTMBimV8PEz/zytVcKfCRmQ4birTgaBO5u
A/y9a4Tn1oF5Pm3ByWQfOAXfGtSA7UDXmkRjV1+2Ec9vahj2sGtTwHc0xS7SabwKIKL5lhE0PlF9
3dpuG33z/oW+cU+JVLLYCLITXKJPX45ZWibS4cniQuPY2mIQs9EXI28z69DZvz/Uq68Y2fTEmxuM
xIhshF4Oxe6t60dAAr4zL2r2qaz3wBhtKsMD0KKxUR+M9/SQTtYddC4AFBiPfbU8mS+BN7N1jIVN
e9uoIt8q1HSmVZWEEJt1zYPbUfsgcGiO77o0Fw+UDbthp5eNMft5U89LkW+sdmgnTGc9Vy7poEPa
Ix5JGv2DJfKNp0Bct71AuWzu0FMYyrMnD6W5GrS2BGdZF9551y2ZcVWgr22oCP77T+GtodiLEoRp
2KzIC3Tk+STr+155dRE6vhHlxWpwtfgM25G7zliRP3gAb8xn2NjL2+rgfiUJ5OVQUySUC2De8QHO
B+fdTJd1ZmdYIVeNbdTAWXKEONZ/MOobF7gklXmktqCe4b9ejlp6XjxG2uz4nUMsShqRJtQICoRd
OIrd+/fy9Yzm9GA6IHNIHzEJeX85VDTOTjap3vbpbFp+YgVwiGe0lFaS6T6Sk+zi/fFebxNMnT2g
ZdqG5FP6lDz6fJpEZprTuaYLYNeSPtnUnnt8XT+YIW9dFbZ4HPjLyk4k08urquNWQyuMuYSoAg8D
X9ztzDzqLnHSo/5O648c4/xIfuLLF5V1hWg3c3legp3uyxExx3mcwQiKaNEGLECksSA807B6bwuo
zCO0vjSjwFdTVB3UWM906obWRs+njAkup1sltw4+kGajXFvP/NG2qWbEfVL4k2aCFx9oXiKFHdlC
EOFtYp5s5zt27Jh5SZ7KfmKLmHYRnYzfUF/Lq7BrMwFHqeOrnZnR0NEg4Lu6Uq4Mw40DePFyJKTy
24j5T/cxd+TXZdVgQyloDX8linwk0EMPu8Ud2HSPUVnGDb6aEGb5gDbmR1CWgiZWUDp0E+akPi7V
t59WU43jmkef3yu8kPcpT/s3YIvgEgArkuK+n7HIAITESRTDDoXrUTuUmV1lLG5qfSx/yNJqg4Pn
IMrjJgbTtdRiOiOWnYE7U2lMBjyF6eYSF9SiOtc6x1iR4Qz0SWtj52h2aYnraQzHR9HWDmf90M6/
o1ut880IkeCOg0L/JUvJDoVmQmbeeZeZtE2Bn4+kikJMW6nKtcpVbZPRueqHov0S9U5RQdYzOcON
kLGzLTm8in5sNM0pFipHsm0aTSSa/FIsSGOT5T/nSWm3JLsT1FLWVMRWA+1BMNHNZFvbIAv5f9gO
yp/0z6PftugHriuNQ9wc8RDeIjXBMyzqobpqbK36zLYNTLQWxFDT4p6mKNGPtQCinGsKHnCqUdGM
4QuOa1wpPfdlVrBq+3bEMGCbhQ6/bh5hhXa226KYzO0IS4ZNnd2sp+LQCoxt6JFc79bDA+TtapI2
j7qRYQ7LDSua1pXnQZVBJq5idJBFcOQJjsaanSde1wm3B86UUKPezrPlDzokeM7rhKySS2KLoQh6
Gv7PBFlaRfE+dd2Lwc3LM00W0S9RCi/dJQhYzuaWHvwmTeriDM8SQZe9qYc3YMbEHQPpOCFUU34e
MN/dMq/jchVEVf9Yl/jfdmm5WNlEzmdyJd2gvrKbmNzA9xev16cAXnJkg65L5cCFfPHyJY9HaWSk
ri++Z9rYdWGXPl9ccdHZ2rBhy7HYoobBhx+AtjWzzt4f/XUdhI3cYqeHLoXcjE3ry+ELYdS1yAEd
VxS/CyrLONCbDPmSOxlwmBenZmdVQAuIVPUruORXnlU6V4IH7ruyG84rA7LL+7/U608Vr7PNkZYd
CruwVwQSDbgwHU82KC4nC8sy0mvSgMg7i7zs5v2hXtX82May5Vou3kNeDwjk5fV7qJw6y2lNn9Lj
cDaWpA0Apy/OYQdZx8ke1fdIopIiD4YYmibW0LPLEvmoQ/XZJo8HeTELFX6v7fu/2OtpYUkKocvR
F4/UK/IU8a6DMpLC8XWUL+c6pnBEs3albUsX2WWU4pagRQZmq86Mtdb2wwfT8hXdh80hXx6GZ/US
ZK6ffO5mrNyxRKHt50EfXlYxSz/FwOqs6Gg72oENqsnkK2NrqXPtxC1OHbz5iDH0WH3Tqjl/eP9+
4PfnSbz4GlI2doiylxB3qASfntKNZhw1szdD9hJ9d7Ai3K/b1OZwiH8hQJVM7zAWu4aQ68uQNA+S
RxGmoy1jb3UImc2/+onK6dqbC+dsTA2d2Z1FKa8XrhB9UzfsNAkFSJvqjIMzq14BAJ+0bNdb7Ax1
BnYjNOVnEjn0vUCTSnShgfWDlr7R7CG5hwSHB0vyOKwUPqiBYLnEACPtL3TGCxu0+kSIu0wJmeK1
6uLLTAjwTD3xySE07RQ2A8Uz+2dVjCw3bV4P45lpZzSUHdngeLNqU6xo7GikQCKDPDN4Dg+Yg4G+
mkNYKmSxuYsHVsYq/wl72co2OR1395BNI8ptoB2uoca1Mxqo24GZO+JKIjC8t+cB8Z4xm/VVxwps
rkHGG+HWSiZ99uPRbu6UQ0Fh04kxN/aDK7R50V1f5GVjF9c9qwsNzNExjTUJR9nnGikTPFVQNIuj
mbJXVClFGAt9P5NOYlsTdT1NuVxayu31SPjkr4R8FW3HFzLLH/N+0tu7eMYcd4+kXop9jTc3X4VT
k+j0rCuH3nocqLMZovQlagi7P6+dxENrZQZQBKZsLK2zZKAJuJuiNo23jqRHfoMHpUPSZJm13zVY
VlZL4Tley66qCZ3PVHQV9zX9RmCbwx1MFelSxaDtwNMM7dqfugZ7Z4lhh0wMMroEaAdd/YyCAAcZ
1IafDpOIGL80lvReZxsLilcsgVYWnTgJ0oS9WqSrr5wqO0pYCYDWdVTGZLK700AH2FaotH0rT6kX
EGRNXx7wvbUZ6qi9UyAGmaXjlO3aqXTVBggM7qh6oCWG4XrcVigYkjVSV/qEukI+uGm1sdO3c8E0
hfef4iCPrN65SiYcfXSEk3zCZtRGdApFqz6zf1DoCRPvSVAa5ySL8fYZW3Jv83ts01qOZ2mQbPS0
vnocJq+M9lA7umGdF7Rn17ENw23F0TFrdnUWSbDEDbJ8PQ5dce4VyzjOpKl9MVpogmU5YZe2YH3s
KmRd4DtmXG4+k3Cszkciie+JUGcCUifXfthD4kDU8XLl+A0u0HRfWvD+QjkOey1H3rGJA28ki8bI
TNqgk/2V5vqEDqwLyLERKS0FfwKHm67aMY715biq1etp0ifitadi/DYAzqUyg1nwYdZmQdvaY6at
gDmVu7pZGL1z6D5opTbGq06lHnpZz6o7tq1Kv+9UG5JeyqQ6jLOVPEpHaTch4CRK9Vnc/zDsCBLu
4GT6V4RF2h1UITrB7C+1m7w1IQTEFGs+8aoHrT/YffYVm7v90Auvu5NGkv4eeru/aECUCDoQaKFx
FKv5HrBFiLLScbRVh0UjXydpi1ALZCzp17xnpMZN9LazTQbaik9FNdbTmiN2CxIG+QjJcoBrEfE5
Y+atlnbTRlhhmvoiyDAAmV1mEMeiYDHUcV3mu4IDwLc+j1JnnaUYBF38CrwWeCHFmabVfbHp2mLJ
Bndj9yewwhCqOokZ4xFTm0WDnTPmdTDWw8OYFzZp0hhH71PisA+qrg3Txxw8JnzZ5xAhdZCYKyN1
EECALyJEuxqUQNuW5k59UMVkyj0fliZaD+UgirMwG3X4MZ1Taxsi4+JLxJo1oraWs+AaKzA9+wYd
R+4Xhh3cVFVZfjaiCI957FnxvBGiV79MTWM9A16sXfWskiGF/aLr1yhLOkJ3miShFzWm+ueh1bBu
mLyVzc6bKXOuY2FFn/VAIAXw5qbwSFCs8DDFWCf8AQZFjO6/TNMrxyLxzsfHNE4orbzwtznVqb0f
wG194Uk3Nd0BONncgoENtwyXiGwA33GKss3wHjpOC6uqDhM8T25CkSDLEzvaeGln3/dBwTcr7Mrs
F5H2OjAkzUm/tHpY3+ALpAlkdHj46wkx4LoKZuBjqrPGYN1aFnkPutVqzQZpEVDqxi3HH6Etyn6F
PKp4CIx6/tGgl+33EfAMJKS9mRY+D7M7x9Vb0mlCGIwuu9QmZxPQbVh8efHKbZd9Wld2xkOOx7fZ
RwWGQV8XeY81NYgxxGmZBiVkxAnwN7jujxry/71u+1X1WHxqm8fH9uJ79f9Ay52G07Pd0tLS/7tV
v2gG/vmPr4/544sW/dOf/1fLXVp/SdN0iV7DKCUs8R+qvWX85cLQpeFOcX/ZWjHG3y335Q/9Tc81
xF+0KKj50qkQDqi2P+mwk+PwchOH9gOkGqB8fia4NGh4L7fbVduPMpYpyAh8ARoUQ+wX15yKmY9V
2IJKW2XZIs5coY3V4nMhw1zuJO72K4eiEmkudBk57VtCq3cIoliJY7wHoEhELgzfyYv86yR6CpM1
UJ0vaZc6X3kLwfVq2DG/uKQ2SookxGTimkRnA9CmAxfpfmN+lzOVk8a1gBoibwNb4Xsc6fkhEfTy
e8MOy3QbZtgjq3WsmkT7nWadlTe4SyLOGCti4+hnrFItEcZh0mLBsVYPDUqIA6Du9NwNEuBBtSqi
c1YXbbiA7lpE/pzpYthSL6PNLM3ZVdfo+m3rLJyiiF0DEFQ5HSqWjPI7in6wB26Ef61ZoSlyo43h
aFBpGgeM3HpKyywSu2TIh+A86to2oIyjx2DU5dDJ7wHRmPpdABdoxGPdmLPZo/6LoW8cE2yV+WeK
dXX/bRrV2Nw36cBRvGrGfKIYWgQ5LJYoFWhm+fjTXnEmlK2XM/6e6MabA+/bmEMVPAs4P0UXY1za
1DwGaZtJ45tEEARyG3IJCAkTfpgRrkN3rnK0Wy5FDz8IocGzoRIcRDu/pPYaaZQbKmgun7zJSCzg
7qDGSphYwCABn/W/oW1MklUQqamwCAurouheG4LcrndzErVe74dmXjjUtST1ihbSfpnyTyV4rvSn
6Pnm7GWVFGjl87YlSyax2Q3+rjtLE59AtBe7OXb4zkjNS+8DMmK+Y2tL1jLKUIOxowm0FUmp2bHG
0ZKclW3W5LA3WPVXnNjkAzThxtyH3ozxsBhyI9zTTsSZVM5WusYZkt0MwYTBwvLqm6rrkoy9ZslO
SA22cWNqJuHUFG82KCi7e1GBA2v1vPqBExsOVOV80flaTSs7Na2b0mzyn4jI3HoNA5kSk9Cp4Js1
bKyrMbGyBwTtoDoQNfgFPrWvuMlCzKSCE62sDIAMtfTKBshYsUU+/8ms+plSYJkdJw6gqGQn2X4b
5FjdZNFgfRNWw7lIRFTTVkUXhz65eSZwDJdymYZhHJdxfEwLXaMGq5OyWhVnQYR7p1CIAJF4oFLM
5e/ZaspN29MkU7N+12ctAsJO2Od0d/kRlmhuCce97RVfQ5FZ4++ySprjNJViU5IEwG7TSjdWglr/
E9TgRUc2SnSSuqgriHQpQRGbrEhxZDklRcp12gZJeqhljE45jun0+G4ztC5sl0CBN9ONMdlwro7y
B+ZBMvwijtnz1jkJc/pl3+dZ7ecy1OyvYaI4RCXT6MRrPrhSrvtoxoJaUCbULimEUbwjayN2rjyt
xdIvWjbvSEXT6HdqItCg0GZXt2zovGtEL80Plzo4csjUdiLYiq1o+Ulxee9pbkO3WWg9v0TT9kwm
nJI4enUQxRuRAjIjHMlKxLUa2qhdI9VDEamHungYjL4pNjTSSI4TQ2VNvOXY7raRBc71e072VnNI
raFMYD/NoQHaAcvfNoc+tpCRvCHqv5h27Y47YgvLRfLLIfocj9xicR8bNbecGWo7e4RsKZJri4MT
BUyzbBp9P9c4iT7RJWs1YttQIxybos25O8o1Cd3CROd9hCM/qfmbVPyJ0wZFLkCx46k9KU9EYhSp
dDpMpUmrYRN1Er30q6ppfz77kl7/q77wXHr15jgmlGr6qktD46RZJgeDboa5UNpyo/5RRcP0w2ii
/s9anE9Xgy8BYQ0YYVvYJz3AmcQqCj5YdMfeM/dmnmBWKLPiVtkpSUJVqi4InCg+kD2cEt2fRkVk
ZBt83g1cXyelR9xtnssTwhmSF2LNoREWRK6H7cZy5mRD3EO8E7qJV7OsvRpPMMUGHDKW8/n9W3xS
7nv6NSC60zI3XJZG++QWe1mJPVjJgEDt8IsLl5TMJQ4UYCCaD6qdrx+moFHEFUM8RT4sTi4Yq98U
42fhfBgW3h0iAmM7w8I8/9PrEf8qmQnTQrhyWjkjeDvpZ1Xit/Z4H5Qn8PaEmDgnTrgfVErfuCAU
bC7qX+Jzl7Pay+3UPMFUlNCLV7AlyuNS5ILREn5Qinz9fJgi7NrQAdJkQ2jwcpDMlnobER/D4TJg
8xNawBfbwG2vIeK1H9V+37giG2HZ8mYvGcKnRO1ERQj9aWJyPK8fNJ1jwxym8Qfz4K0rYh+KUIM5
gKj/5IpodZtabA3eChIHEDUOe216TPsC4nxRqrr3358Qb10TpHudYupTx3epbD7rT9qTzbQ3uCbS
2bqt4IC6CeBMf1CxXX7pZ/XRBaVvSJTVy4r4RlsZYQ1y+MIi+EciwVN9lB4xuLJAapRLy0L/9f5F
vTEcxwI0C5So0YGd9i2c1jXjStkODmwt/gJE0jxqmSeOTeeVlyaZ6B8ozk665qwSCHNpgyNhZDWm
M/DyJobzkOg1Es2V40XgTdrwuwCUgy3EuISFQJumzz8Y8fUsYUSUWXzwWebMRcb8/LGFMQGgfcGI
tSjJtnHqccUnApSAntZ/vP4z1LJoEGhBafS04yHRYBB5inWf3fe4TdNh2ILC7e4ctym3oZHE944a
zI+Ug29dIJOft8DAFUfn/OUF0pgMWUE6aFaG0e+0KlYbsXBbVAWA9/3Z8voVMMhCXb7YKAMsHuTL
oZyQBZBNLxS2PuywcjnLPlN9pHE4nZPLpgCdEN1s/oc34WRTAMVGpaOzkCayPoIIlkKoQrK9AQLb
X+VSC7bvX9Wb49EJ0i1At8sC/PKqkiAEsZPUAf7+ZPIjq0l3HZawh55lpVtZTph/cBtfvwTsDUzH
BVXPhxvd18sB427WYBBQicLfTKmmIKoGW6eT3lliHA6N54EGm+x6+IiR/+a4rCr6cp1EJ51caDv2
RjMt1L56yK27rJqMdZF55U3RyPbnZOj9J2S/H8mNX88ZRK0StQXKf7YFp/sCK/bAnSnPI/ek6fOV
ynTzB/7Sj3Qdr98CGO+IRuixetDyxcm1Zey9DIkIlVZWZJ7JKfzFGlTuEniAH3yt3xyJR0LBhcGI
Vnj59HpkD1PdGN6qhNj8leM0mEprVtZe9gbm4z+dm+yNKYSgINHZ8ZwKmkY7bDrDVgwWwBDPZigy
yvk5hKbaUcI4vD/Y60dFi5IQEIFizkTUf7KSwD1pgllbqDUDXlIdkqKvydL74JJOm9V8A5ZhPMkV
eahMnZMbGFHLzqLCWRg69H/8zh4wQ3aT6Cbf1kpqsP3kck+T3okeNEJCgUXqquhWJozVajvxesi1
CCILh1GIgMH/H9yEZUuhcw/QRp/8dpKTZqBMrtqp7BqKNS2YyYYg9v4or19FXCA4MvjaW8zLpwrb
s80EZuIgosZPJq9KtXPS4srrkBAk3wAo9Wly2voBOob5Zworbrxc9swS5xZWG67v5cwdNGSW/Zwi
EeG27iI5kenmZdEHq9uyPD/fwdCLX1Teuil5w0iqOflIWBx9ab91NjDm2bXXMbB/Gtwir5EkBEJq
l1Gd5Na5lLFJEd+s0sf3b+2r5XwRtSKzok7KN8o5nV4YfmI8HxXjE81wjgySsoXVoP/DK53C5G7j
fPP+iMuUOLlig1fUQXQoMUWdKryQ0BPwyjK/qp3IKu6toAxg5ZRdaJ3NRjJ4+/eHe/Waotmlqe95
Fv07lPvi5WMUldm6lmPLldEOwsf0G6/Kcvzjj9QyCisqm3j0ughbXo5CzmbvQiaTqyxNIegUZD3L
1MIrvnATkepVvwAb9R+8Fq8PswbrAYYYRMKodtkjvhy1mNsAazAtzNQLkZwZZALaxufCcy7dSN3J
vP9hIdewnP4ugk3y0ejLnXv5IJFfe/Yi1Fu0j6cvSNuiM4LfTLwLWuWtSyjQGT3LGb06AWFgsuNP
doz8vRQqv64VelpNCfhXaznU1q8/eshsIg2iEfhd2NaJZTf08kYkBtnPnokROXHQdFXt0KJ5csYP
dqwnU+lpFJKfWA1MS4AfO1kRsjSc5ir2MAMv7cW4joCYzaBH37+W5UD+7LYikeVowePE/4cgiH98
eS1xIQZWo6GhxdaDuQNc731PCG9tNm6xMHtbrwKQGdhySLbI28Dq2b1y62/v/xYnb+nyWyw5V+x+
2JlzbFyW5GdLLhyOyo3mCqEFEL9bPiI9nX3THsUWCAvV2j8djc+czpYSRxzKgNOzgE21LCxGu123
IR2JlAeA84VwdnwVzuAmH3y0ngROL2+xRf+HF8cGYMe6t1z8s4sbQXM3sVH1kNqBG7M09B4WYrtR
zrDr9WRsDwvDRPjIXOzprvb4hTZkHrrazvYyrb60gHADGutoktjfGz0wHN/qVVtjgQiNu96GEkXj
uRo9+wZ2gN3BCLH1b1Mm0OwnqVF5Wzsw5hYdANvn8iFIdCv5/nRH/39j8B9Ig59NrleNwWM3fI/b
517cp7/wr86g5f7FzDapULlLpWX52sHtb//5D8v+i8lukKeC6UqitPlPY9DU6QaaxDaxyi323WeN
Qry9i6adEgdFUg4oOHj/xItrLgvIs3mJahrXlfNkFEefyNR8OS+n1Fm6a6LyjUGRCRj2pdete/x5
BKnoXkzhedWUVLLRbBUjXX82g+NKq/SaIKWgAdPYjyF+gSJMYQ+4LQk32BKj4CDgkMRrlmnS+Gyg
0sEq/z/sncly3MqWZX+lLMcFGfpmUJNAdAySwb6RJjCSktA5AIejx9fXAqVXRVIvRbvDrMrJNV2Z
yEBEAO7Hz9l77ZS6EilQgvFJZUYcnXdABxH6AOsq97zS+KLibAJDGemor1TeoVsgkXE8VHoyI7Rm
UH9FUyu+RgIhB0Z6Jkm2gb0MU3wYmiZkX+HKlZTgsjUdUQCInB5RjuGhSgW6OOLol0o/1yLsPfuy
EcmZSgub8R3RAzFgCDu9LEyPAKzBnJkXRFmjmLiXsOzWfom6Hoh9eqHP7XFuc/84VroG9Ch2Hd6g
srOrjLTqr/GoOTEBE9PQ7zWmtOMKxdJlMgbRPQ1GxAPOzB+ZbdmMNurCnq6Jw3UvKXw06yZy8Rh9
D7pMczYiLoV3ILlPc+CpVkO8Fa5ym80006xDrZVOq9yLyIDxQTbIY0yICCienp2E5GVKgGPH5ISU
Fzy3Ye8awb6cB2Pe5V1iJVdlEnQjc1OrRWKUttFlq2qrQ6VQtAcr9vxyn1mVPB3rurSfIQCn5sqG
ZPqzjAEGCC/ILgXFCdI+PmWE+ql7ExmGOGNe21PWjfPE3/YKxJb0rXKbzKN8SRiqrPTS9OxHJzaH
PRCX10BjeXSs6cl20WAiOkFLbrUoPx37EAklHryc7YZEkwpNckxfPNY73dl0mTmsotRGlGcDRd4Y
mJVaEeAo7obZ7TGn4TEJAw/0BIkvTRogUh7VJ32r1/3o/aPDzoxfgGcIzSRtgvePjl0lAbfI3DFS
T4n70vAvIlora/gmejGsct/t0YURpo5y0u4Nmk70JsuyBGjHrPq0zCrvSnqEl4AugphcGuXdtHxy
5pR8Zrt53V7+uFaP7hpVG57nP2r+dopIJsu7dazXSyhmhjGBFK3G9/mmM6YfWeAOTPnBPam9NJtv
4zwTGGNJM4cwSAtpTYhoaa+CxqZ7Ow7J8NNt3fgnU0FEL8DY9sxw7RsQrsj5s0KROO5lWXWa0DwB
Eln+dDP/HNNkBecyHbfkZMpqNTRdvo5Rxf4I6LAjHZrbb0UfuDVdxhKAE/hlJAZNYkT3dJW0H1Mc
VVe17YtjgRkEQn5tyUWLx68IhUoY14+Y9HZdkfc6CBTRFp9UY6/Gwo8fIw0vz2J45ND8+qPoG70e
LFu3zpAgXleF6h+72sUskZr7KRbtCTjTPCxVMm1qV2Vbjenjk9C7BnjfYJy4fdreRcZC8hX9dOon
WrL1IOlsJ1wCn1Qcy6V8uFSanBxqFgQIVvcPBUcAPF4iJu/WszK7BzA52WbI5LytgC7sghKkP90T
jy/eHKrPPqaPh2fOIxyyOOKx46Fr/nhICJY8t2JquNtGxz2BnuDvjUwF0Oomeetr9JKtwmy3PRra
7YSAd9NVVR/OQbUtkIds9Dz4QRqhdmZPZrHB2WsextzOPzlsm0sr+/0nhNERBAMwCsTfnCfeP78+
cOuicpNuLXwqq1mJBjZ6E92gFWDvwAWShY2P9X21yB/Wgk7DJuqtOYQ0+BjEzbDvGZI/MshpVnlt
akcVac3G8Pti76b+tB890e1ilP9IV6Mk/lWy/6Ni67+avooj8d/KqLMfz0/lewjK60/8qqMs9wuO
3n8VT5bzWiFxFuUmW7IjWXx/q6os+8uyIJu6jdWLHo5L7fZbZWVZX3TGa8tzQU3mYjL7R8WT86F4
4sDE6WGpmji0YMcNlnPVm6Ie4YBfxUVuhKObkjOX9Xn8XQRWn4SF5+fn5LcSuJG1+dfCw+KleWhe
192Ua98YOLj+RmRx9b3LUmMIeynEXQpc9TlnZGevFTqyS6ICczssSy3CEkpY6Lc410nPIteyWum5
lp/BSMnLbawATi8C+W5eNfpsCPY8YHP8zgx5aewaAwExQTT8FHXg3NFQzm6zvsxvQQqCnSpnzbup
vMFm/tzb8qwouuG2gI97ZKA1EbfYEwXVKaN1t2zIqB0tt4PSqY06rjJnUo+tZSyTykCh2nWdLj4m
zezJ0HMb967rTX1BNZfluJtlJ+Wp0Y94yu0RwVPSCQxfuFuWVtA05F/jVH4Xg8qzpb7Z8B2aalNr
uIdWPYQzYjHrgNXVjAf9mz1P1rkH2//BSgwwkyUyJc3OjDKEYzBtfavzNsjWWgTOSUWuiN/WJrFi
JjsdZ2HHWNkOHOqwGXX9IGF6WVvLLJJviC1j5NoszgE1JTqLRVRjaSsr8YUVGnGZtWv+tn4qba2u
wpiBvxsmhhhuemSjx6Zx9AsLXDVYuW6JDRVVQMS43cI0WsMQ0aMdAybnOkVl+833oyLYIQe0EdRg
xGtXNUfCTSFwG65i/HuXy4g9D4nyjRaluiQ9r/as5OvYVREkXrcBlUuEREAsle9WGtL0ot53Rme+
iKrPdzqFZk031sh/FnRzvqeJyOrDrBqcLHmpuT/4vOoCP0OHTj9AAk8mylScULJqBEsFXfGMYB0n
jKtnM9lHYxCgt87iAGZzaifZOnODHA5HlqurlJyyZtVGKQk7se5Ht7o11z8rC/R/iCKe8Xzu5M2t
jaz4hlSyTKyR75EF4FqyPiji1R7HaXDsXdx0utr/96m0nU6+/6//YGv923J6UTy9U6u+/vPfatXg
C1WryUKCmIG89KV3+OtQuhBGfq+jpvsFQSvDmoWaof8Srv5LrcpajMnZpuh1dTZ4FsZ/cAh9rZre
bsQQR5g1L+a8gJENh9v3yyiuJrJ9Mt9hVfGRo4EOsQimj1PdWgfjZFwSZqm1J33v9/W5Vi6O3Lwb
/Y7MECwta00qBDWLquYnoSiYMXWNHC8QGqiJ6qJbHGTQazLMCouHppSR8+I3LVRAjQCaZWE1kvLU
yQtaz8v08Qb+b3+PcyFxwlRW2ZJ3Z5b22sYk3+FYqPWrFinUYznPTsfhi8QoVl1fH0n2iMltA/1u
5nvDUI44zeYqMan71fi1KAJDkfygLJvWqVdPuGgZUgEf0lzSW1qjQrIAT+QA5jCLwO3RIgtBdMwz
SChlmKE9QevbBDxCHBgc0mAXS21q3RLT0Z+ObZ54KxuIJH8eMx/sRjzxvLZxzVrnN928n4vKsFd2
NNXaAdKvma/zIbFukMDLigTTfGZoDFTyzR13+es7fCvr+mhvez1vYNVY+tTGMlD5UDCLyKD6JcJz
PUSBLPd9p2FwiYaiGPZuJNyrjBVyHTlasW4ZsB71Rm9dIo9S12X26vl7fnF5+fdr+jh+ID56yT2n
6cdch77Lh7vNIO6xSIbAXxddbh0NjRhoXD6cgxKacGYd+dt//HpMArDp42PC4Gd9aGuicOwxeuJb
L0ZSiTvQZ18jnLXroq2aF4Pp5CfjneX63z5NQCdQm/Nq+qKosJCSvytKOtnkPopwwoBi3lquxcPB
rog/iNJIfPLWlubQHy/FMoIQizaS/eolfFP/NFXQILix/LU2ZT7kxrF6SQc5279qXWh+8Y/q39xF
f7zMqyiFiu1VGh/oyzf65mXSoa0yoB3eOoajuImTud4mMUmqf/+e6Oi+fzs02AEU+QFNMFxPvJ8P
2hfE2PaQzpgn2ihq+mDjEgI0ro14sKYD1P20viNPS3e+ClsztF3pmelPKgKTDCJE7j5c/EQ5bObC
dojv1JN8HC/GQUDLWbWDHX0lsBd6cmxWOY22zJUmjHUTFTngWZ0QoNyptB9B5tbFeRBbWr/vcLg9
EOPWTuSsddxAOYskudclrXy4wKopjHBunc4KB3+Yi6+JASkaPBZy7QJdCzoXvHS95qVbxM7iZljG
s6u2VzhMMmHKYIcnHI53ibuIgnWgSYifskB3vp6dPlanHHjgWKPO7jSBJxJ2h++EUcHMi7zRgunk
IY+00Qlj1LWClFVm+tsSZmYVGqXbF0djZm1dt26XYazD1eVFpx1jMO5EQNX6JtaNlvBHKNYCp3s/
TNFZQeMx3Tg1sRbHaNCle+dii+1DsHCZA0a+KcWmNhtZ7wiNaMjMRar8WJhKa9YBsUndI5wi/2WG
s37l5HkKA6ypidq6nEmAze6LIMnUFb6grr9lQEqiho+VID2f81KCrRWkgHdhJAc3rYm1Rhq1tZto
6vaIgUmvJSo4y++JYrKz6xpAASE8lkrSIwFvGoj2bOymZ0dEsI6CxZ1z0XduNK0xi6pkyysuqSHk
NADhS23nmTxMcT6AvhkWEi1TOqVljfyO0CVHZJ21sU9KpTYFREfBymWS6BckJN5pnQi8u5wnriKX
ufPFtkpnwmFtRePuriE83L4hXyoZ7+GnEVLdxP447siV70Ee+NrUX4h6LmPwAlEtokdKM8s9GJ4N
V9rVYqP8xneRxGKftIMHgbv2nN58MuPO0+D9G2NRv8S+8IaB/KoGCUzpByk0+tjqtQUWjbneI3/5
BiOWpq18bcjjdZ6SjH4qrMinLaa6ZtrnnhYINDS1t2vwYmFPtCu0A3LsRMIm0Eh/1/Sdj+lJ0yxv
03LdOEVg8ZfbWs2duZeYyXGfcE+u5y4n9aNrg3IkYAODwEo0MfmGad45PGLDxDDJQ+/bHshN6eON
kHRfNzbtZUYvkT/d+VMUk4BlCyCylkNmtuCtBhsETmR7OYOtTubMk/Y6USPRGVpEHnvYaQaY9sK0
xnzHxJpuWkpe64jzNJnwC0jAB2eWDQp3q/tGP+0TUzqnWZua5a7En/gtrbxYbhOlvBgurJmB9qpJ
uThxC2rwlTd3rn4A0c3svfXgba182rHnZs5g7qKHdO3cJqSDaXsM9XqPaU8nbqB3PMl6hP9lrYoo
vrV73m8Y1xqbi88+U4D57cgGms/JR5dCwxIQWAWXPLt8uVy5wLWB2gGYb8pZ8jhqGUGXxahSM9iP
7BusQDZIQir0rnfNuD7Uv20kXSkEnelXgwlqs8Vtkv7ynvx9cf4IEICEZdN2Y/KMOBxhxceWEktI
WxJGNax7NCbYXovBDbQLpaw633TSC+Q9fqZhPsH4KNOdrsXmt5bHJDgrq7pvz+oci9au4MnxtrL2
AcMnWR30d3+/yg9bL8cx2s0+AmsUOrb+h5QR6nRMPlSWrJOhtC9wzBJ31UUQBWZD+2TrNT50r15f
a2EqvG70FOEfNiuqSWShjgeSXvUAs8QM8N6HYGGblXNPAlZ6LS1o01iR42Pka/qmYgbBVCWRnwxS
l933TRGwXAiH1OUQgSDQRFvyfncO0P5YrVema9OeCGthq4mfbdbDEaM+ivgzX0W2+0mH8UNFsHDR
Fp0vchlGYChYlp38TUWQ0Sy3Ndse1kZNNm9bsrriSM83f/86/3yVZTIMmYySyuGM8qGS6keLkVVv
TJilensTyzjb9fCqP6k7/s2rAEXkk6PmoCb9qCCrK+oeUaTTkqWkX6nGNk+GRUP29/fyoSULDppf
zlENogM3J6/3/hOzGnMYayHoPxFjs3GIhAgdKQz8DwE7hB8DstdgVb2+6D9qUv6/aRXls3zz+f8x
ET7+aJMfSjyV35t3Y+Hlp34dwb0v1M3051wakoiwXovaX0dw6wtHcwedEj1M+HHQiP/PkdyxvrAC
chanRH2dGHNH/j6SO/oXz1l09pDAWIIcLJ//4Ej+KlF681DrnNlokzKaRiXAr9M/dDYNf27GKVfk
R8uamBYgl90KvD/eLIAQxIrnrcsp3KZ133jwMDNbz4qN5hH65gymtTL1sdsk2WAefDfCDwcv/KEm
BnQInRaMMswELFmrGFLkLYY6RYwrexka8OmTVXK5zA9vw+HDWA6eaPWR1L2/6yEl+rXlK3/lZ1jo
pMUGytTTblZW3EL0EkV9XYFL2JMvTtr3TA7fm2/935xcXhe/Py7A15kWUTAyJVwe/jcL1YSJu1DD
hKIvEtkZcI38vB0gORBc3GZkalodfkTAiweZ+9re63L0zbF2I9y4OSHLitgWQpmsYN5zlc3F3Of1
hRmMzW5QsJ6k36gTREqGvamaMlslpdTu0BRowBLc4GvWNbN9jrIOnCsQ43nrDAuf6/WjLubPvFUf
x6HLLcMSiWXAc9C3IFF9/1aB+uk9dLJo1dGrvCaCMDjSXiVSep5l4G6Tah6Pg88Bh0LY93vS1klu
g1EaWaHwg+Qh6Afx5KnIVZh8rQDITR4PHDxip1uyWAHHlp+svMbrWf/918OcaoF9o7DiOfxIvh2Y
ywoDvCrNoVocDWP80eZyppNs2eRc0FgpCJk5tMF4Y472vPcKJN9t3FLAF31x0VtjKcg5h9EET7be
kdgt5DElPuvUzo3hbk5gNcQgJdpNNat0IvO2qAlRJuJRZMFwmFKr21puqV9Cftmyqdk7vsaaWJ6W
oalsgHWnef2cj606R5GvHqDaTLRVA+26Ngpx8NKg20aRNI9Sa7TQBoOy8XqSkQ2OSqdybLwLfyr9
TQXd4IZaPviO7hHTsT/fE7VYPlRJWd5rniCOy7DylYvt+jSNG2wzXT1dNkkpkJyBrWe+VYyHYs7c
o5xkc17NZXmhzDoJFQOxB0uZ0ZljzGMYBPm1hynriORxyNc0pOWWufFwY+EIJ0dMi07q0YGzNvPL
Vl4/DefwNeDk2u0JuXiA7bIGQESwJYR8RtpBL7DTv5qypouW+T7DiHEZqXDgwjwnAv3KSKcBalvZ
u7sRJgYtFj87j4EErRm1YqhcGCqDS6TAqiayZeXn8sGftGCLQbS9rL0m3+R6d6jzGgwLw8BP6odX
Z9/b24u6iA4Y9YNNCcHj8WH5kWR0jhXHYuaI/aBW7iiD0KmaHlM9Hsqf3Wjq+6k1NNrh6XSBsVmd
T6730GomDTGV92pajbXmGmtghNkaQ3opVkGV7vvl6TeJS1xPOPA+8dV9rCx1rhodO90cxrcUtB8b
VqWPjtHDYR4WUtOJGSMhOxjmkUWdTBrw8XdekfY/jKgfdiI2rI0e47IORBp9/fvi+aFkeb0OWssU
LK/msY9rJ2j2Ctw/rEK4rfUtjvp4nXk14cjdRJIm6hEGCkb72Xf256uyWRCSQCVPxURd+34Z0yEQ
mFo3aKtiMpN+k/RD/Wh7Kn6hW2jRACb6iJiabC7v8rwinFJ3ilyuCA+Jvvb1ZK/aJLC/Ao5vzkCZ
QDpCCX3q1jTiaJl8VjoCqeRq3t1hWIqW7Q1ZB2g1xGLvr1bRIyVNUy2wlR5tUQcyTuuek0la1pJp
E+2CxF8bqp4sorGcatf27imc6LgKR+ET6NqkYM1K80nadnXppEIdcxPUiKvMdKc5wljTuFLPpaXt
U6wnh75vFWqc8oEuih7aBjlLacnI3HXN4oTOlb7zhH2n6Dka0I0IpLN1WkCQB/wbYIkBhXRsrBpc
NQRmtR6BWTr/E5pLtJ0BiWkXxOJsTJbYO7vApTVB2prrvntoTIv0JjsJLh2DrE7VRcys4iU/b16S
9NLAmw4V01p0PhkcziCOtnmcqxkCQuVstaF2bxqSqvbAu6NdTmr1ykldtQn0BcdYJ/ZXEGxOEkKJ
IAg0M4iMrHAOruoqI11oyoezUtNsLWSmeVCDqS4dp26uSMAmKTBOcbcu6YG6NJdEAbufD/BK6T1l
0qRlCdNo7Y21dQ5l66pqsmEnTUs+utEyP4xi5+g0XXqpEcNwiCNyLDOKv5MxE9EGygOj3MrMVybR
Y4fGVcwC4NbsCoteQCF7cI2uDtWBhnrFkFR6TrXH12Q/N7VrbNrYJZRwyTwE3L8EKXYWJ+NSWgMc
GssiWRhY1Nj404Y2GMGL5ZLBaCxpjK3Vhr4+ZydFTKjZlEKn85fkxqz1iRVO220ROY9InaxTi5hH
F07CylTB0iJMz31sIoxdAFzqSzakwJ9yhvmm3eW0Xp4Ldpsd2hPOa72gX0PCgazWFoNmZhqVf976
6m5GYXzeLDmUfj/jNclLce4xrw4jQzq7xtMv9Ub7ljTpeD2puYKo1XDEln1PClEt3E0TgcMwFIgO
Axd/k0WP8RKFOQyufyFciFQDtdBdVE/GPWW0eVLFmXWKbOfEgguyM8CZhQx1ptuiFloYCymv22nM
T4l6AqaZuQ+lNoiQeN7hUrlyuuwDLT1opU9SZ0E5Kyp/F4l+CGVHKue6B/PMtXUMO5PeL7nDiPzM
UsI/44YYUL7D4UZAf4ggWR2AF5mXfZ86Zw7IhQPbnPdI48JGo+NWW7CyEbGDJOoBj/oxLZGjBYEQ
HmQGq/dAYgjzMC/BpEUCfMgFA7RSdfIDKKtJL6ygDTzmzsjFGEz+p5QJ0VyfM28dpq0yK+2q5YG5
QiKYP5cVlCjfJuAAhsQLtZiehn2w3EEIJw+WXZjXdgLVglSh7r6szZtMxvahMBvYsMKiK20ugaxw
FqDAmDJh1AFtdC/4Ao7QL+0nmlv+g+a2xb5i7bnzxSwvZGNWj5SqyQaz8HQGloLpNtYbL9u5GbjY
dlhSYsvXxFgHFB0BzplhEqO3ZMpqretuiRZIfyj4SMySkqI8T5ccWuR3w4kg3HnHPVY/a2P9ghrU
D32FZgxBxhSKJCBcE539Ke5JMm9FOl80JsFrHgQXmm/zg0VEbsUTv81IqWFrDLZwIIrQyLJLUwAG
K4KRGZYw3F2Ho+gJVdC+CoQZ6nJUe6qZ3LvHTIvJBcl3QIE2p8O9Z3a1tR4DAskcWxj1NkUqdkEm
VfwCYKbbYJwhwo0ma0UwcT/vurimSew0aCdkG+2DbErI/K3SY5LQlOGDGrTjACXsJsmW1GdXNulO
UDtQX+sxodrI2q0lYqU32rRc+dP4PHWxf1rLqjzXIAXJEJBXBi9kBHLlyjxs1Fw8+GU8rgblErpK
I/wmgaW1WI43UaP5T0FvD+eMK9SeB9o45oEMNgPSUAK6HE9zgVLI0j30IwGtMSrjjMgOHGer1EYM
vCN6b4GZuTat3Jpw8fXkDupgsI5lIT47jSdgefallA2Cl3TcQwMsLrAqkZIoHSMKNn1kERQLq9kc
71Imxlup0yNcj05HsH3LOPL70M2VcdETVy1/vRJRDO55bFmxTRQyj8Hk+/GhqCcdWFFnJBJ/6TSY
V4rpI7qcAPFMxRUf+yqCxQOrXvSr2NXnMwr1ad3xrG2apvXX+uywAWcIZXay7PChlISEh7Vbpbts
nI2j50va/kq3TjKHxbcrXMLdAP+Ml6UHlCyciJgkHELGSm4ZFdvWdujTeokHpkY5ZawhuF9JQt9Q
IJJRnJbpbix8/4x9PLjnxUV9redJlj1H5HRZl7ZbQwu0KUZyqmBDim1K0G8TxoaPWhLKY/u9lzoN
cBRDR5mlav96qfh57BPAHuluMgfjVuqF2julMI4ko6m9oWLjqOv8WGCwGXN4I09oatmqInaZM9y/
DbCp5d2n4xBsCjufrlVAeP3Kx9V9h6qPPrkJbWleWVU/XrYkD+4Wgkt/PcKgPSZzBYyIctJ+YpbG
rWGMkxdDZXaAR2QcKBtQySQ0N/gfAT6VqFQBKAWY1Jp4PVuW+CqjgOvoiWRdebqSX2G+taD24bhe
M+vy6tAQMRGohBNyw1aJfdIRpGiFTTnzbRDN7bVrU/PcgT9LrM2IV7UQD9B4KRQnok5oQ7yZiLnb
q8Z0LrCWusQ2GwGZoPiAqlMgeRNkLFBG90Fc8dER+4j8WZnNd0C+wT3K3qQO9ZnpNBXF6DwxGtcf
QJjChq+McZRbMuT6y4yWyM+Zkce5HVQEoZqxt6pkwA2KJtg3i4OEDsMMgtSdyzKYtU2JRA4qHMCZ
Te62YkumXrJp+mnaJnp5pavZfhJ0BM9RatFWLIlMnpvyKqjH5ECw3nBMuqQ31g1To1CMXnRriVyN
gH+clyppDWs1cJo6WEJM+4DMwAvPyuRVJ0z7fA70dg08hZ8jsvwwQDXcDEGwnNQwE69tKokt+F7v
2WhqNMGWHKp93QgUYO3EoChKxffGo+qozV2e6EF2Zk0+lYrsCsQTXvmznKrxvIha/RbqVJeHCbjP
eeW2yki3ZS27r3MrllJFGslqqAx2kAhN7iolqNBczVY57ZC07+mqAAw1PdmokKg9sXfbhLGc1Vnp
qVmzTXttZZxkwkZU4kpD8WkbUUc54RrRXh9L7xQW4fjD9rNmbQvTOFGWPh6MrDeuSWQyUZBx8oeW
CVfRznmyybid7iPTfqDGvPGS+ApcJFS0WqrTZmICIbr2GuN3D4Rs2tL8Uc8xMqmw9RDvJ9zxFzh4
zNXkFNqVNkxU6X4KYXXWrsBeBWGQcJbUXGfaNBaBHPC1EN6ZzngRt313WlVZddEU87ini+B/s5LS
vCxaqPn6kJNDE5OIYqvC2BhOmoLMVfF5I/Lo6I4dWdd4Pu+g3z/Iisxxq/GBS5Tdk9ZH1b1yZIqt
OZEBFLg0XQvEgXu4TvdxVUMCHbUgJPBafUcWlq5n2GrcB63CyOkOPoWhb++IHd7OPkG9ZFW1V21S
6mR/VT4tQgTeuwq4GN++9T0tnbvAnM6xKREHKtTmf6ZVjHTBB6noNP6Rw0u8qQaQu1SidyVlZzrp
F3oOvRpvCio9Qz03bnvtd86LmRsP6BsBPuryWkXdDRNgJmfTCszJk5nod/+80337/2FKIVDzN4f6
P/rgVzAU1bsO+PLvf4vQzC/Iz1B+YUDyac2RKvgvEdrSy9ZpjNOwtR0GXHRN/68oDVoNorTFn46q
Zolx+d0BN+0vWOwWnY3OEAWr1T9yRn2YyhCrQU8QIgLtY+TCXMn7gzWpCgj2JXnhjZL2uQFs6JDq
5tWbD+PftIf/eBEmWEvWINFeGJesjw6SDtmVRj6oWhNE7BwcZTj7mniofzagox/Lr19U8jpzM0yk
fGRve9AZubEVPR+1buuIuGE3vaV4j7dpr6Ef0DXjl+DyP1XrfOi5/3o5LG18dLD2YYa9f7nGTqNu
bBG8OuxbYcfkngFdbZ7NcJNWpG8NYWZM6cHJO6jhHQGAf/9MF0XZm47I75en6c2ka3FbflCcVW2k
0/3QFRV5L86yOg5ORrcbNvHQsO7nRY23yJ4oxZrpk2b/0uD++MpYzBEQuVDrzVe1+Jtefz8ZeVQI
XjmoAVUOQ1+sKbQaTpNt/Imu7s+XWrJRGL0uN/pyE73/jNM46gQOXAwWKKXDiibAlpOfYroyTeu/
f56o4/54X+T+AZ3gTjRhanw0vRSIbOgTobQUEoFUWFddcUhNL75JjcQtN6gi1Dcf3XSDpNGCbTz5
Q3cinK74JurI2vX0VrJVJjLnvJ766B5VfVKtFZEZPzlzWHRvS+9xhLy5tuVI0BUHs8z0mR6z1WYk
6yJJAijdNI/TLOIHu4/6b5qRpLcRrQ4rdPK5M2Att60O5Lixo5AIO9PZJPY4UIDE9IDIwdDPEt8h
wcydo/YMyRWjBLurbbUyMm2+d+gCvkSz6uxNH6Si4W9NxtdLff1zrNJAC926mVCl14QrMmVxo1Mv
M7xQ9oF/HmRW/BR1KrhvGzP66VVxL8JOyJLzh6yNkyFrHFRQrSjuUGDPYu2jjuJo3s13Kcrn28mZ
7LtEVZjb8F2PiM88c2Y2xoD7a+Yb04s5odEEj0iOHKKPIjum7gCYssg8g+CRNhHlJka9060dv09w
xkfO2K6ssQWtP3M+WTutS71hu3PD7KvX0ycM852OmzvhuO4MrnbaBciLGDi004t0y/iH7mn1eU+Y
R7fTaSE86k6W3upD2ngrSznu7dxaQ7fGryy+++mAWp3BkH4+ZNiUzWyaN62nx7Dk04B+x5wkF5C4
9EMhTRtYDyBoSKrKRwJHZ7MnHcedNZck0nbY9lPHmWuqDJr/9L7XnUPfsS6EezSspoHLHWTB96AQ
zVWq6ynZWGYC1JNCAVlwwrCFdO657MJEztl9hKsg2/CeOCoOGY6sVZMRqCtlbrurginEaW61KtoS
4QM8fCrleGE2vddsesPGc5TG5rxPOJ6u46j21hpu1nzfkir5fSoymEDjNAOE7AyBPWga3PEnGJTq
XgzZ9NTgCnvQqLwrzH6zY65Ymps6JG7AffSd2pxIk6/6Dm5Abz6gQhMhNawotmnVuic956odIpL+
ufNb61rpsiF2Ze5/tm2TrWmrNjYJJqV+ZXZGU37S+f8ogGTtXLJJ2I3pKRu4opal/c0KJjkwWy1C
4/VU47cEalNP/m4I7srYZBIzUnblq8bh4+hckqtvZP0yWKdMUcM6ODrB2VhcDBkUf+scCwCqRWFq
27ERvxb4/xYV/IdtItl9szr/UU7tKiQF/+Ome/6eNuiEX9q3pdXvn/7tlnK+oByA00XGrcnu8Fta
4HyBS4KKHd0B2bLuMu/8l2sK2QGOcxZ5CqslGJpa5XdhZZkkQ5u/RAr8rn8iK9CXsunNHokb0WYb
CXSH/6JG8T9MV1LUBA69LT2sycejT0x8AH4kFTZsGT3CAFb+s9kzHpy2uFQ2Qdpxt5kq73wZWG2q
tjl1CneP6zhE8Hqhae4Bz9IRZMmpP+T3qUyOWMXvyBYeGbB7BwEBpCfZz8j7VVCaz5MeH5StXy/p
BiuNmAGyQJzvBaC7ol8iSoyfrk8/f9WQYi6EkDv6/89enrs/aC83CxbZNO7Gkswi2oHl0QHkcOh9
jwCSzKBpn9A30IXb3bd57awsU4zf9Cky1yPgeZLMNP+KveM5b57iXJLzpcDw49F8IQEG9U3GLjGh
6T3EwdBvOdYnFwS0JHs7a2jts3hivEYXegLtWQDfV+41Ao2bWHeqFw+LE+ak1kBPqNvHNuucLVRe
vJ+q9pjSJnXUr/LSd/Z66T3URdWsJtb8MLPbPix8kYSTo0DR6vJSxd6JlY2MFLI633mdumGI4a16
t0leULduVMW/gVlxWIYoV0EhT9q6qlcoZ9mv+zCq8l3QFxu36k4zjOdggk+SQe69/JRe5imWyxPf
UqEq7pu2PanY/SOdNHpVYQObj2lar+SURMRPJfdT3PMPqmNiM/cleTVbCdk8O7G3Lc3ukq/+68ik
/n+zd2a7jSPZun6Vwr45N5sNzsPloajJkm05nU47fUM4J85TcObT74/urm5L1rGQeXeA3Q1UNZBd
FWIwGLFirfV/f08brmI/0fm4mhycyfR8O6XrGn8VVG1WhoEcuCoc7/EVy1ydLRud8x4BLpm8oT3k
WGh9JafPDJNCbzj4KVV9r7GqoQE4nJaKXtZbRc2TL9qMDk5z/yYrk62YUrEacvmZXJ3ygIfbfR2M
MqXROL6tkmvqlleGH//Uu10dxis+tpUVk5SV1Im+j8BAK4bLQz99p0qfHlSjNDaUgK7izkC8xk/M
qo5+h5YGW60bV4mCmZmm5D9YB9Jisoa5GlwmK+ov5S5L09vUt8Biq36zqCtjPwgqcZo+QnCW9Wlh
VRzaxJ+3+oRGkJw6gY/TP8G2sv6g1+v/N0EqpsofbbcPedT8/PHX/xUv3/5aZpF4aX7Wb3fc13/8
X5fZWSxFqdzGYxT0Lbvu33uuoeAMALLDoguI2htn7L/3XBRWMq0n7LmoSBUIn//Zc1X2XE1BQq07
XKTYLZ3f2Xf597zddRkT0gTwK+6Blmy8AzYqvjxZhRyp3DMB1LUJMREVpUvCmvcXv/n5aM/Ft3zu
gT3Z222tBxYmkEpzzImFVPTas9S2Bd3kcrRXaPRwq84UHtkdbY6UisObd3P45yHyVmv0/k4EuYhR
KdpDeFZPLdbSKcoK3xyRGtFQucSOuFiQG9Q8TZT2hcahMzcihiJvwTAq2KKTJyUdGqqqNOgeitqV
nk2fezM1FlnMTjhZGBJ06O7dRo2+fvyEZ14j80uihJfI/3hlubwJz0QnKMlnEk8YxvBUfEdalb7f
XbhAzy0Db47oebHMSZc5VyATITgnD0ePERl93zA8WQqjPa5W+bPEuK4CK2UvJ0n7/eOnOu03mQfk
e5HRZM2ZFv30xu6UVaG0vYXYj/LTQuHo3+IfgX3B5KsFWQucTDAfxp1m1aqq+YuT/xn7l3xVYi/x
cOG3aO8fnt+CsBZSHImp00VUR6NlKWGge1nXzVUjyxuH6BbHA+4Bnb/QpmlcFH59bfCbOcoUmt0K
8zmIe3r55fYSr/bMkj76NSdJKDurZUx08CQ1JHVW5dQvsh/IV3JRy+GFJX1mbRF4wY2l8RPV2Glg
1uhJ0weDmL+emoxJldxz3KoXkClnn4dZITnDlkh7EbP/ZgGn1jhb5ai8ab7UKzT12mKw4nCD+LC8
sIovDXWSBsIM1x7MWNewrg5RKVshvMi2vMZJ6je7xP+5fGnIJWrlazH1k0sTco9Jr9mRPBruxBIv
1WrXa629+Hhlvn8eEnh8Hexr8FsMc/7zN1OHLKjRS8suPMPX5G2eTeO2g7Wy9du2/oOhiP+5CMxZ
UCh3x0MhBhmpcM62Z+nkf4Y5R03eztQvsDHEBQbH+1Vnc7TRaixT8p9vn8dDNW0RV8KRS2/sUbCE
hcDpELzB8uO5m5fV8Y7Gq6E3mnZqjgbOhuNRRhMlhkaJyOP0Vn6atRbv68l0FrJZy+selOO3WO38
zceDvn9hx4POO82bF0ZjRpXhJkonoq/YX/BD6+jJkJHkKYCKLiz299M4vyrkrHNfOLzJkzdWVNWg
U4OuPVJb6aIZHAQ6uIdcSA+8Pxi4N+Jew+rj+qi8oiHfPBGNbClqPKPG6IuksVaX1mZmUbtaT99X
r0jGzcczeOa1UZmc9R0wQmcd+vEMGtQjQ6TPEGxq0OCIlYp+MXui71CAj1dVbLZLxw8uOV6ceW9c
TOdJBLGhqae2AlaBUQdV3dZLHA2yVy6yq7QQjWfHirjwgGcmdGaXsDDpDpXhMh0/YBhWwNMGXPkm
ue1uC0O09/KERLDAS25FsxtJ0I9n9MxRyylLP6VC3KLyIk92xTpI6kGtIkE3IpdPtW5yvGzMCk12
2pOz9qNKxZWvEMZLaelJxj2zbe4cpa/uIgeX2AsbzfswiuCWOWZLQ2ajWyc7Z4ShnZWlDZWCWSDo
Dk2q4KzSNMlIkjWoPtXxSBfgOJgK2agYh6IL03FmgbEvz7AiZw7kZvbB20+0y2tV6UPGb53Gh6CK
xXHakzFNa+WljZ1wW7VQPT9+Be+WF+04hBDqvO/RZzvne96OiVIXCmMDGklV8phCPd04SWFLZD3z
nx+P9P5lMxQlGJP4Cryn89qd/OZ7LRstsM0ar6c+V0TqZdwR13hyOlv4v5rs9VWvr8fCj5egjnRr
JjZbW7vX2ysr7Wmz/fjXnHlubSZRwVOmfmfPV52j585TNMwqQt0mE4ZrSVb1ifbS8HNlFPGFQ+Xd
Z2XCUuTCw8VpXuankFgstkdfMugFKuUiXIooJlMvBcODH8KMDcbWfvr40d7tvoyHpQCqKtLcSO5O
PmNT6mJkC+wYInSc7wktPyvq39L241FeZ+joFGOYGSNJ0w9XD+RixzMYd75PwaDnscrE3yk1fFa3
wIzMa3BBwwtNF2KZUMt340ELVyNehpjFD9FVX+IhkklJUNGlHOjU4Zpo+fFvOzcDhj4LQCjI0j59
ctaZatpJZk4dc3aWQCqvDasJl7QL0eP8gCcTwMY8h0CznIeK8fEERK0vBakxkZ1OyPTh3jgl+2hK
aLotq1Zda5IcX9dsqZ5a+NLGiBxHurCI35HR0cDrXOERolLlU8HVHv+EoFISpfC72gvCRF0iEgPF
6OcFTpmqsWvTqiETFtJdjO7aemCNOgcSm9nSTmqwfpNQNiW1lAvH8tlpMZDHOpBsqVqfrAt4AqqV
5C1flo9z7lIvaU4knpIba8Fhlmy0oh42AA3ESs3RNo+lIvkXNrV3GynTQoEQeosBkBTtz/G0iNQG
lGDNSzNWqls6fVRQumOyRcbt/Joke2CNTsqFz/xUcDQrKxDDUa2YU9rzVfx4VJNGPyko0t7zLe1R
Fzd50VB4kLxcgkGKCErRzS22mIshHCGxrGgh3mrWjw4hd92HWIA2iyyYbj/+Et7PBO0CBH5sdbOI
4LQGHDq0A8kQfD1DaO0+6Wv1pi6V6oAbGxSqeBK31miV3z4e9P2GN3edvrJ8kN9apyHLWOU9nbmF
7OW1Fe/GX0kNrqnMlhxt2e8embP0WsOuhXOTKrdxMucZ1jctAOrJoyQo7qhG0qoK0vI+SYWx8dOI
7D3asAvV7vcrfB50NkbS5vPjVCGr6CFUTZtJxUy68UBKxlcBpc1NOpbI/LPcjjY+rGfNTZ12vGnU
ctp+PMHvDy/Gpb4Cy4SL67uegqCEpoHJ9eTJKA9QLvTBzreK+msvUvXCUO+3UrjxRCSzkHMG1J0E
vSWiAeKxafSG1PB/ZLkffclb7evvPo8uIy81+fxm19K5J+ftYQzIKAjwhhxx0CXDXylGuURro31P
BHXSj4d6vzYZilsA0kfSbkR5x0P1I+gEJYxHT8G4emvWSHZcSUFuUNYQ1cJodOzfPozmE1KmAXM+
K+Akn4zIc8G4bEbPp+too4lKulZ7cusfP9f79zSP8nrdouuIoPpkFDmASV6mfOhSAiMmNqrFFGfJ
6g9GIT6G709KCo398ShT20X9ENG4kirELlkdmzuc0ocLa+7MO4JCTe+UQ0eJaZ2KiBJAEmTX6Cbp
sfvbFnT1bTPJrz7hXxx6Ct1WF+bu/eeEDJ18NBlGYF+qfhIwDUkbZ5HBeBiTSldaLEmOK/Q0t0BO
DJeOx3MPB+/Rmt8S4fZp91OdNmSda6mF3tGEXhzK61gOfslyfGD1XFKUnlkV3Ku4Scw71Xw2Hb8v
JYDrWI0UrCoUetyZoHA0YdVuPl4VZ+Zv/pYUGTMEag2n4NKi7UhRSgYUWj34mcFBJtjRvjZsSes/
GYhLGvdTErSni1xqhdCUUmu9Drnop6oHqgyqiAb4qf39HYnVoGk06uNIR4rweOIkO+si25dbT3aU
8qAVhoaaXCrvh3LQLuxIr6Lv4zhyzm3/Zyz1eKxJR/9mW1y7q9IK9h1AFLHQrCka0LIp/p3W1J25
yiRFqVG9iCknjEKqvK4wuq09bYR6tbBQBAA8NArAOkgGQCfmCng6epnEkH+mz7r8KWDn0MmbZKPl
ZRO+uN7H7+adEwfaTBjbBFusN2o68umUiTAOO6noPASm8hIb4/qavrvmacxBkRoOegHL97F4zvRJ
2mOT7G9GSy//YCnOk6lr4D8I/k8i/3bkQjuqYNILXanWAUR2bl1mix8YvYwfP/CZD3mO84h0oBIS
Wp3sGmNTosZgJ/eqlCJrjo+ovxgDqdxT8aRhO9SqS5SRsyNSUqAXhv5I+AHHC8XAjVjvkqbzdNIm
W9xw2o1AJQGFvPWVay0pw8PHj3hm+9AJVKjvECRRrzvdPqba5oWPvRc6ReHZzliACzMveVGceSz6
MqkgYUdOEODMf/4mL9CkQAC7HnhKFZfoe/t0VkCjiphwsb6VZqD5x091bqWy4aPjJb2KUvU0psli
NTbVohk8eFcU3gFwrXBIzlcdIovPIzK7l0yje8wjddvfRcJxvtktQdCF714599yUHul8ITonjptn
/81zz3SCWohh8Ea99enP0MN2P+gpfRZInneofdVFYRZgl2Ksu3tp0iFJquK6mXvrAsWqtrYeZNeY
hhjkdJtwxV29vXB9OLOzz6Unep8JmjB8PF3jXFXkpJB6r7THCEdnUxo2TtYrhzzv++8fv5Zzi43F
zdc7wxlp1D2eDqcPJFnGT9yTQ+Evw6KsXNriLrmanh2F79amrgel6PREBKxhT2oJn4tinb9J67i4
Kp0uvLDE5g/jZEtnI5zxE6SKqaafzFsE9LgvNaf36nHMD6lMA+6Cqjzq3djqh7WJsd0n+CN+v6CQ
4lzIS7y/85GWmCFI88cJaf3kexoiQx/SgokkQTFtxzLK9inNPYtg8v01BAtcCZRS//bx2zu7UiyK
prSMySZ8ouO3V+Gkg1VHMYCRTB4F7hcLWa56Fzf0S+ZZZ9/gm5FOHq8mO4npMyPlXU6X6Bin1+GU
9heyGOefh7ZtSs5gZ09Ps0zVMeNRBM9jINcTQSvDs2qw/bCsVH76eO7OPpGN0mpWF1DtPFktcQLf
QurZj5I+UVbowhmwlssLT3RulDnlSZpizrSfBp6VNbDXG/Xg6X3fLtEVt25SDpeazs9tam9HOTky
EkWuK0UrmTeuYPdtYXTe4GtwB0bH2paBkl304JrjitNvDb8rjuK5WEw96Hjl9Yo+Yh7d9CyFFhmz
bnexK+V1f9UFmf3YC0e5GmDuPA2lnD7gHi7t/aaNdno22uaFz/5MintOxyGf4DugimierM0O6I8j
6XXvjaqSsmcP0TKTw8cBku2a3vRfnRZ5eRsFV1FTIx4bomA12v+iXP0/BQ9nXzTJHkx8CJQt6+Q2
Hbd+KA/T0HtADcvZZBLsZlVnFy5pZ1C6BPvUMOGJaDZZ7ZN5B0NoFxYoFxQpgbWbsiC5S4g9bzgr
a9tTfbO5iurAWsZjkn8DeJ4hmLfsJ5WU3MvYkdK5cJ6e+2Lf/p6T+JMeNKDxA8Q527cntxVMAPWI
clkALb8w1LkZfnUKJMUOx+w0X5EkhBWUMsC9jVoDgQr5LX14wfLjbeHcIcKhMOcUuS1i73G8sEXb
252Bs4kXE3PTzzhldN6BGdTUO11OstzrnLTcy2NNpknzY5pQPx7/3FNSp4HNy12V293Jp0zNNbCm
wOg9jGWyqwqh6qJMMvHp41HOvbbZZG3O4KHqOO3xhv5T5oYP781pc2VL6kYobqAl9mGchqy7MKVn
B6Pxjes+bpPviqldFwd1T9HCm0jaIQEs5EURWuo2tNX+wuydqY+wA9D+RZ6O/+inFSa1CpO2sUnG
CG0MX1LVCCIPpQP0MqCkO6UY6mwxxF19A9GIZtbEGcDsdzTtbCcQPI96QZyydAalX+VtrmsXZuJc
kMBSmRsdLHL12snLBTEkD9jS9ORYZG2TBfIIIKOxDpNt4xdSGIWr04v8+eN3fe5wmMNdPKfB+din
BU5MBCLQIWzVY5FGyyisD61UxIvWNL7iYvDl48HOLV+Liac6QrCvyyd7sVq0JhpodgHq2OqVVtmN
K8dGe+FUPfdITCD7IH2zRF0nH+mYI4QlrcTpgz75MVMNfCyKJsDnKqyuBiyS/+SpIDgB82R7ZxUf
bwqdkhjgjnhv2mAugybPDlPTifuPp+7czmOZ6lxCpOsANvfxIJE+4kouUyapGhnZSKxkEnq1JKWU
IWCDSLqzjH2tdh25v0R7OjufdHNgdQ2LkAk9HppCZRfDWhk8LZAC8rEivKpK9FXLzExQVmdyljx8
/LBn1wmFNPCCNDGiYzsesSrUdjbXHrweubgH6l/3pC6KVx+Pcm7n4YnoKMQhBijQyWkZhUK1+0gZ
PN8HL6DVg3NFSarZyk1yyaPz3Nuz6f9inyNVRqPt8QOlQjclQ4HcZwdaDwdD1R98q8k3gwikZcZ7
3+IN1j/lqq/9wVSSepbn9DDhhz6/3Dc32lK2airFAIYybYi+REWpLbIM8uzHU3nuhZHbIS/HNdHi
En48ypTGZtSlGhtrjXAvc/oMLIBaOH9y/oGcnCuZc+8lBMvjpyGYySHqDN7ELrx0MDZZm2NZeX/y
NP8Z5eSDDoLCTLWAUWSzUZa2nKVLZXIumcOd2+4pERP70y/Fqzl5M1XAuhc6uQZD9/vrFoRyuOxb
PMmF7AgT9WMm4VKX9hc6is6mWiA8QkzjIkyjxclaLBHMNLLCdaBvdbl3jbyyDn4z1g/s+ebGh6S2
rWm4XU9F3N32Tshleaou+LiejcodAkqyWOTNSGcdv0gdMxiQFnx7OdbOxKPZsO1MuXwB1ARdZMr1
H7I6aV9z1anBkNXYIwdxYxyCFGLG77/st7/kZGONcxOWTThxBzPLdqfkobqKHVFdSACc+UDo0OfI
I21DIeU0cDPKBgqYUXAZAtAZul2gwQ4b0lK58HbPjMMNg7sO4RSxzmmZvcwUtcxqZD5GWGf7IS66
taCWdmHOzixdSuoqZUiCBgqRJx9ILueVMHBV8nRbEmzN5vgdXn8OTqPFtXEMjNBV6S5Zf/ymzuzX
NAWRY6WFf26QOhlVhCJMwiBQPEdp5UPGtXFp5WK8t3rp1x+MRAqQAJt6Fy/seHXajjIFqT3RAAX7
bFehA0bCLIf3UT1c8gs888LoC4KLPZeusQk7GSrCcK/3IxthF8107jDTZdQi9C/saPNecnIhh9fm
vKKq5zbXk0VuC8MXGE8oiMFnPCI2mOGjXIt0WsstjmRkLPMk/4No+2hQ53gWzaQOzcZBUtLiKklm
IwxBbOlwOafIwbGzwFd1rbV9ttQlq0YWYQ/K2vFN/YsaSTsbM9UisqtFoAf1949f79k5J79NRyHJ
bbIDxz+s1XDHwi1ERSU1VrsxG1OPxETz+5+8jYxx7l4kXudKejxKD5ML+05VQdvH06VJGixF3OcX
3ixXv3fvlqvCK+libj7gUno8jmy1vSPVJKBzabL6jTVO1dOkzW6s01dtxO0stUWyNl55//lQhZ+L
VxeAWgkd+qlbP8cYltLUAmNetNRiUhrjcxsBaLxlp8mvh3bC76wVHaLorgps+arCJaNxR3uwzW2g
ze4EkZidCswA85JVkWBg4ONjIdxM+DBrGmlESe2Hw7iZphYDkBEVfLDPIK3QxPnqiwAOC2RTJqQx
WWc+vWmexSYiFpGYPRXkV38FRYV33L66LgzChrek9HDYXOXVmcGZTRpGo5we+gIPbDfIJ8YfMNmI
MQXW4TLZrx4PyavfQ4RYBf+yMJF8/i2zJ4SK7SjH/atXBArzTPWw1y6+ilc3idzQonxVv7pMhGVs
WEvR0bbk1mqNE0WqjElIbWt2qGjC2a2i62NrHb96WEC/m/0sXr0tkoLC367W6jTw6IQKggVeerji
ArNUPX1ooNMUr24ZBdWFZGFEqlp9mfU8yjqOKyBrSmKqXmLX051qwOahS3yYQHhWsoTZTRvNdlXU
V6AiRGr0qJIBQmGlddV1UUnlExQsfLNU7JvKVyOn/tXUKZ39nXLySQmigdn2SeoIi7BwxQ2q1H1D
ceNXkyh6C1ADGq/mUanaQpyKurr+VBuRjtsdzNzKDRqq9MCLMEhfZNgS7mPTAg6u+5M6rCExyo9q
kGGV1RhYKmE9FcYuJKiw2pKNizUgS2qtLswhTKt9hU5LXeGFJDIP/HW1c0AZQRiGjRCSk0CntgAt
a1WbzpbL9la1cukLtLbuCWIEGCirV9J2Z7cIaUcW74tp5/2tUPJyZ2dTRk1f7lUAwUIGCNjF/WdZ
zxxuVLrocb2ykc3QuKTMatmiaRx6i7MhYrUH9o3c1I606SMnGL62sIYNNx5VbXL7psHepIffEHtp
J2u/ANoBFpRkDTcASUi/iog8mIteKe5XfZWzeMGTjZ/Yk1NnOYEXe4R4nOIkGJDBQus/hM9xXNpb
LYqyn0UtokOvDF186weW/phEFUaAKc1eqtuHYSh7tq75gsWT0f6cOY1WYbhSp/U2s8ZauKkxRnCO
ZIFhadz7xWFQJynxbGCHKYaqkfiBkLjAeybN89L1rbJ7bqJZkVs1dpYs4Sgajzjl9t1aUU1fXVCb
026TEDAh1eMhXIU0KUnLJnWm2g31EXhZl+MQudTB/clLC+B1sFClyblNglSCNurzQyL0XoGb8tJS
V3JG5Yfg3nSTO1r3LRCyBFath0DlGnaiP0ZIJLCwtsoJw+QQ0Js30NgjljSgKfbWAYooe5FjE7fl
jmSCa4MSfcCxlht/FdDns+h89BsLG/Qd7t5xmm8dPdJ1NypzTVkK0ZbQYk0V33toiE4Hgi4GH9FK
QG69IYxaaAoy9j9ebxtdfG2qUo/r2yQcE/+aULT8/g7HparWQuFxD8qf1F6Gi9B2WRGvR0fwdapy
aGf00nd+shG92Qq3UmH2eVRLkOZEGIfTLYeN2d0w2LjLhX2lrqp0EhmdA2avuFOYRD2IzLrCiZzG
5pG9h/yKi/RBulOMIunXgylGsNcVrL2rrKtzJfayqndopG6N2sqQFg+Sr9Tf6D3MB+lOxgjFnNxG
1iIpfSgGnKgjnt9X63Dx33mFeBFTVd3r6ggNOwLUe4Nd6bOh4tPpdXBklhh6p1dxlcZgSPoZnyZB
0qss9WEMlZg/BjXzYPl5yYpKQXheCAXfddnCYofGTn8tRi+vZgfHh15Ax2iHzZ+OxWRwz3RldIz5
2J0LGdp65xN/5qLycLD+wQGVLLBLtxYFXc6uo7PZlG398BpS/C9x4r/oHHkTXb3jTTz+rJu/3Jc8
OVI9z//MvykTKIvpdKXnFSPXV1DXv0gT+j+o99IANQsdaKSaA6S/SRMqJhYYGNGoSvGZZlL+6G/S
hPKPufGBfAa3ZmQLqBB/gzZB29Bx9ARtgivMDA+nMZ3+Q/vkUmEmnVbC4McmyUmuOl//0mhmeygj
lLst9YONWbHtdL2luEaRTjt7GiC6imKVZ7KFp69uCQKMAJdH2dy3MvZHsmTDpE+06VCY+oA1UlxB
vxlUfU0N2NMwyNiRUZZXUWY2OIphhlA31KRUanReCS982eYItBxTslz6M3ZiTBtPUysY1VrYQHCd
rC8SZIYlCTFp1XRm/MsHh3OrNkr+mEijcihaTbqDDyQObR/JV9wosr3RNdwuinzsNPCWInxUsrB+
Rr8XdjfQePCAghR17Q/F0qJGFDvdzwoOFg611qeA7diLlIkPqZUggnZAMHqc13XxrEZPahvdm6G1
Dw2xVdNsbYz1Vg+3yYs/AyWl4WAU+YtvVs/c878JkV+R2lumlrPr/XJfWMMKM8CDFZgHjHMPWS41
UA+nTe8rn4cRvaxZrk1/2VuH3I7vQ1He5xb9ympu3RBMLGcOB4zmJdWuXZJCVbWfYiwANShOnKxr
e3D2Zj3su75C39KWqJak5wqzOXbP7K6BvuiMQriWET83A1qTJns07WkfJtYOCNXXpJge+zrd+kqD
BqZ+oFlriRXWSivzuzEQKzr7w0UeEAtZxdc6W/YDWl9D8m+7roC9RFtVL3/V0n1Q/QQFhIFkvE+q
4hMOnoVbZsHOKjAxyJpoYQfqzlAMfklkX4dK9qvCcAj7BwzXnJtSAF+t7Vu1YkS0nZM1xpvAjnEd
MxbAkbwmvnXAndrKbRsYy0r4L9zEf+TW5EnNnaTGt3GYLMdpRyEbvuvGUA8tBnSSwHPjawdrAye4
UJkI09FmdKN0n8mg3guVoPVWB8K2oC197TgAMyQ5dyWreZJSaSWkaVUHxYPhfy60ta6nn4Tiox0Z
1q0arzm/4zA6RFKwlRx9LQDyOlQhtcaAz2jfqLm9qoovU/3o5+0WTcrzBOWzzIwNBcNlEZjXI4B0
K9OfIxEcQh8PNTm9HSXiHb1gpApCQAUEI9DSrZQ8151yRSCxMUASW/K4GEZWp2KSZLHXlapek0sP
brhbgpcKnw0V/5BsN4l6pXTy10QFoPVJCXlP1Sb3fTAlXf+LI/FOTvr7vNM49cN1kFQufiNbK3/C
CZHY0TR2ZD6Wdtnstd654n7yELWGVzclYuXrGlGgnbQroXxy2u5Ria0VGGRbu26NnWo6pdtb49oZ
h30bJjthIvyMr+QgXWlzUz6HuJVrazXCNqcOnp00nUjR+Xdj2gMr4eMLbeez0m2q9pNe/cxgGWjx
CmSnlxvxagDWYkAY6GHAiGoFOn+vFfHKLJ3rgnS6S/RR5JBoBreIwkUFYEsU+Oel0KC17NaQxFNq
GZtR9R8IqZdQbvdSkuELKDl3WBDuJPOuCyqmQV0XTrBVuVb10zrPxHLMu01t1EsjfB5141A3NfoX
sE79IH/xq+6Ge/Ij5fnvih0HizLqCXoBunTNcqiuDSjIPHOwbuqyd61yowdXYbLSO+lL3ehuq6qI
ZeLBpv/XeZAd+aA5GAzgc+hKRCcLQd3eNZV0NSjfMAMgEJq8wLFWk1hXLF+ifDRO3RdV5sIlhP8r
9LENkSeoqEWyw3p722qx5ZaBvyvz/EeJOokN3c8WEEI3sqrjPd2tzLC/N1O791Jb6ZZkc6NFUqbO
o40DCzt/+ez4odjjeF1eiyatFhDod9zYbzVp2ldjwC2ol1BdSJ192/p8rdTHwrUexT9CRJ343+5N
p09nD954B8ruzjCh1BaKwuKwNhn/KKxZVMGNon5N8um+MdKXtuhuahgTuyoUBN9NLm+MROn2Tami
SB317Ebn5PkEJF499KOm3KjyEzI+6OCph2UcXjnyIogewsCMaLMPUtZupaztyFrVznXvRC9pyuUt
KbMJo0EMk4N641vjXZPV5Toeiwcpm5YJ9KOU2uEuX0uJbdzGqGcamMYulPTIrYVv0HLQ75xUdjbI
q/ERq4plFUSP7PnpIhvvVR97RhMKuVzs1Nh+qsLuodB9nNGF9SCiyscSeFokFnWTtmr3WX6IMigT
auTrCwQo3aLGc6ZTix99132fWu1zKLpdHvfVwg+SjZ3Lt7pUhy5KgKfSLP2XUlig38g0NBFfx3CV
dx6fOeZKYb4oMOBdhNwFvBT+s9vkfCB9K+ib4joF6Hq+f5tLesIfZXNotpIWB1tbGa7j6QX/kad+
5P+Fj7OI11mGl1SG/gX67A8ZDVjWQcWVprWTQ+xOAqi+YzOBrzbSG/ybCDyqAEm7sei66UlutV/S
WAl3Uhy6h2MEfIYW+PSlcNNoB31PCmifpP5nZfKfk96/cwBadbnzRLPmS++oB1rfVpre/AiHbaV+
Ao0r0ykq7RsOpc99RcYtlmXJ04xOvupDrmMq0Jd1X0A7hDOV7fGl586ftIUnDb3G9p3eY9Y3cORX
AP7T+kZ0U7XWa1D3/jxjKYoBzDlSH5qU0l43gCyXw9iA/Ier0Okphq1xqLk0UwT7KEyusdSAMG8H
JCR88iCSXnU/dSDfK5valze0FD5w4LRh9kfNldWEP3IT91snmfZoWGc4Y5TMtc9uC8Mw2Ye1mdxk
5iivI11pVmRbMNWFt+6OMS66rdiomSjn1rpxYVtESxPXO9MeFgBq8Mcy83WK7e1Cbp/K4WsV6fvA
KCVY/f5Bs/psocHRILww2Kfsz3h+3tap2A5sI5rcg/imhWdoBD2i8k2QfMMkz3TrEBaZaow3dl/d
0+SPFZpUpK6cSHcJxo9Lrcw+c5e8Grmd2aEvFh2+uqtSy++Bbe+nPIaULTVp6saivDKN1t7hague
ssHm9Ka06wH3iyE92GLePauEy27cOPqqUMb8LiMZhh79qpSNOzsY7W0flk8YpAYrLdrUcix9mkhX
PsB8GwGsO2Usc6b1tK3qAT4iKW+8r5psDUuxXoeV9piXlrXsaunXf2eFoykSTlaLSLPupa7ZjjLO
oLZEAqSS2i32Qyxrep6HcrxWhfotqjNP7dQfLYGmXvoLNfrX/e9/r1v/RQvMR9etm+Kv7CX/P/Vf
s3Hg2yvX6z/37ysXylcMA7nY0E8DBfZv0JSm/wOFBh0m5IaM2RGIP/n7yqX8g/o+Ig4gwzbE2Bmx
858rF43G+HYgITSpJUNh/o0rl/VaPXlTjODKBV8A2rBjzpoEuiuP7+5p15NcMaixg3rZxtG+EtoN
Hi/fihJLmFBNVyjaDrTSP7S+fVVqmJhN7XUJ3E1PdvQxmu4ky1+tErqqZJJy0oafAc59YxbsdQJA
jn+MtlcKENNGfSbnMS50GOFuO6blggQKgS/GS7lhkLkgp6nq1Qt3M1XdxPdOfFsna0GqR3fHcuXb
QOoWBXZ4lLXXhn1V2YfbhlubZV2rNEKE+BC57brSlxn+2sESvJqquD0ZoWY1xq5bW8sxXpJvkiU+
jaWse2V7cJK7qIXX+cmPd2TLcfgxfC+ZfccsF8+v5EY4K0ffpvfpfeyRTiTn96t60ORPBEqymwUL
/qolgP6mfbpKV8aj5IPidLNnQp/yXqB1TNzPkrIAbVVhKhb9DJVP+T32hp9xryukL2rCFYtmPLax
AKRqscDQWC2vq3gtgxWd4gUs+7UfRHOU5obZ5G3TYU/X4sZs7wqJegFO1daOnFSapwtatV1lDe2j
UZHQLtqn8bv0LD2P3+XXv8uvf5//Gr40v/751/BF/d78Ur///d/uV/xirI21/r37pX831qbDnqli
PTHedPXKH1fOukr2qoXJkoPLEaxUwPyudpWWsINv4nol9w6H2FfC8gkVDem7p/RF1xYd8WHyGZnE
p0HeJs2S2pOrLIotyL4h8/pg7Qi6BG8BWCjGqg89EpFmcSuAsE637Ks09PHvsvAD7uA3uVlxa4uN
pWG1gn+zmyFedv+HvfPqjRxN9/tXWew928wBOMfAksXKpVIpSzeEInN4mUnD390/ds/OmW6fXZ8B
fOEFDDQwo1bokkTyfZ5/LIx1JPmImZ5Hz+aIr0kInLx5T7Dg8t/0dvTG2u0c13npPf3s1j4fZ7+W
ul9MrvWyoTwjqd5V+8ziQrC/r8lUJ3uWBQhOV+9quub7JOhQwOC0K/2uHFz9brqO3gImqeY6jw9W
sR/VbXEIyBXaRp3u2c2SjXMTSjQKnnPzqO6ybh1u+PQyehjHm1F7MYr9tSmvE+mJSzXUxYqTecmF
XOGa8eSEV0jNIJ5p3OtY7Sxp1fW7NEUcRl/koWZH1cbrqNtq/UaeOVNXgnoJvmHQCXrjxQl00ZM4
9rwq3BjBSQtO1ZFKlHGt78v2aF9ejLmmHmSlR55D5u+e3KCw5Kb2JvWuka4bMm/zWXLJ20jk66R3
h6/oLr46rdYrO9vbX2tK0kowkNeTRDuXy4DqeHTHzPM6ji7E4Pa611xhdCKSffYd7Vj3bnYnnfvI
5ytSBWOEfjP5oxq5tFxm6jHNv4L4EejYTSdYyOPg6e0rOCndCbmHW3hD8uJSMOIa+OWXFgnxfeGQ
EQ1KWyc6ZG3iKfEbVeyrsdnXLPjtsQAMqtKjw+ARSPLy2pzWr67l1zB0YxiYB+Z/cZOLrxQAN5y8
PBt9S3XLm9mkVarC3kYniM0D5szykTTytviIGY8jD58gBagxLFHreAy/vG1/nNdhxkvjN5q4405Z
ZRp6LE+xXtJg8iLr0xmkxzZZZ8Y2q3aTdlgsX1nl2uFdpDySw8p3uinkdVo8FPKDnPkVLpcr+1VN
GOCjhhAOT50p7jhoVIzJtt+Zg1usu+xanu4S1dOrdR8eu5P1OPA8VNzykl8cGQ2aO+nQH8v/FOfu
1Jy+/zV/9+M9Mo9X3eVZRYF46HXlb3+Mxms+yxMmu2bY8WCcD/PjNFQ8p9JRpg9SWeGaZO64FvoV
s6AyvXHZo96WxjcChl2qxIyJbGiVZGWfeLa4454SeHXoPWN+cjP5TSnYDaUbq6a1K9yFlQSKVbB7
7hoYFbTbJLKz+E37QF3TgV0b97kfDP5gr9KJ9qy5i3lYm0+NzHM1cs3qhp8q5SYFBa34Kgxo0uKN
wHr+5ZWTu7OjskSWdDI5G+JUiT8d3cCpnii5WiPbg3uyKgLEXefVPCZvHanpaePp4hSVV2b4UHIm
BgCJxdZOVsSrztF6ploTq55H9PWoPhUEsbVz7oW95AXj6Mc29468lOnM/pSq161l8za6e/FaK45f
7A1u2rh91I3Rr1ALOq2xVi2wvzJY44z5Co2M7jIesXruJl3pOmhCU/U+UNI3TvPnpf/EpVrT1RHH
0wa1qjs0GNgIg86kjolytvkilxoCt94LHc21iVzvdGXXFKYvUemSmTIuRHulScTMlLU/DF9DeLQb
MMthQ6lh6sZyhPLmWtJIw4hYsd0ZqYc+xZfYKHRfsh1/jCl8qlHzu0rTH1TnnI+3CssJ2UF+quqQ
aoJ4EaugUYxw8aGf11K66aTxhV3xKk2U42hkZysbH8gL/1AL5n39HBWvf54J+FcLOcUmTCbmElXy
3/4+2f1vQP/f3rq/nLqGnwaRynE77T7+/a//8Xm/RZwa3zDPISdGm4eo8g9gv8F78OViHQe0JxTF
QXPx2+SpLjnUSDEcDWUrI+miJvpt8lzeteRMLnJdPIGY3P/M5Pnr4LnE8MlwCRxp4PxLjuTPg6dE
djn7GHmfgrYFbeKumJJgFQUaqQ3ENoNeJalPyeOto/DIoJtm28scjZoBGmUASRmzMm3H0NwVs0yU
rmGXPyQz/3+t+esST8BG8Y8vrysC0qK/nF7fPz9KQvZ/usp+fO6PS0zVvsHYyFCO2Ka4jky2hx98
kip/I0zFJCZNJthpufp+v8R09Zu2iGQw/qlkMOJF/v0S02UusSXI7ffo3b/fAdc/dpbml7f/mC+L
CvUXOkmHpyaynCwBPNcU1/yy28iTKdSoHTOypcve3sqwoUdEAp9xdRWF01MSUsGdUCtCrcOL0lRP
USTtTHMwX2dJmjZFBBkf5hwLdkdJm2PkbmPS2KktGWdGTW+284wIG21EClgXKBeFIH7NENfsbE+V
UenncmijLySdqVvXYpdGtRsb1Voem6sy+9I0ChKqjIZAILn4tqVS6jxHezndNZjQb9OIkj9KI5A1
cK5I7EwOxaY3paiZqBblSb4pzeQcjoRtKyMphRSP4pWS5lM0xc4pzgsnc/W+9qCYwa6Ke0LxHkQ+
n9o0PZGiFm7miRbaQqIlsfDyGBq7KwvNnyhZXo1laZ4NI1JPVjhtZKDE3CF5vA12hILctwTubRpd
pWtaf9dafoBoJxhg85CVrRSfDr4YN2/ohABUkZS2OrYLYGiVH1GsfAh60ysDID2R80erl31CJZQ7
IdgaaTgEjy/0WxCOgoo/yZ2QIa2zcXikGwzz+Hwn0upTIw78KGXFXVpaz3Nu7Y18BFhJ1I8CRSDJ
7tFqnKRLEQeHsgBkQtc9uUWVJR51L85VGGsc1gH+lq6KV0P1GdTyqqm+Srlex63VfOYKNcoCjZQ7
N+I088nUPUR3ZKWYAEwNMoqOzaeF0jZGtfiw8hrIHpnRDesyqOdNpvIXQRaUQJtivI1HNltqRO9w
K7y2DOCZDjmAaRhgiZeaKy1TaRIDcZVzxTo4Va4U11dNrbZnS5/h/aeWYSHvFT9QTFI+q9D0kP1s
I8pl/eUpqZVkR9lCIo19iVCP5UzZ0K9FGTWWDJcTQvgqTCiuv7JwZRQj7jjADcRc0ZrErlXB6RlS
6I9hbx8kW7L9Fm1DyDfsK0Tou3jbWu6CnJTdEsqgrPK3OCp3JOM127Sqt0gmr1C6nTvK21xF7TeT
MKj77YLtkAA+m6PlJbHZeHVOTxhEriurAAxWYa/0ltReIhtsr0efxrfVB+azajfPVkR9sUssOrVA
S5WI5gSWG5XWJWmax4HSUjdAGqU13WGisobrfFXLghnYSu7QGFJYl2biLRliEz5wJgzYkPRnKQK8
t1j56Nm8VajYZcyU6PQG0SQzoFL5FUhSDkl6zqLguaRXhglxbxfrZH7sUnXlsCA5Qb5TEjKzG8mK
rsicvzSZPm2JrgnOWPJx2RSe0+EqLmIf5Xju1nn5KRGWYrBJT77VVB7S0JfQkj2ZW1cxJGyz8TPt
ijylQqhKfiu1Z8opffaGtkpbVRD7j1rPtCa8ioY1XGu5QQfbCDie09S30XrlNmOu6xjnxyjaYsuV
fbm2vvRZOzlqGTJsza/GFFhXUWU4RP5f2QCEBJ/xpc2wxu4arsfE2Qf9kRYVbSsncuEnea7cdLMA
LEmkyi1oYDhSWhq4tcE9thSogp3vaEDU4eO7dwFM2ulSuq7qBTVgXyiwA7llrtj8X/WOWZ9ptGuQ
SsmffR3vuyi6jngZ23QqS08dXx1a5vw4z7xQ7eUzKl0aCaVDEA1eG+eu43RQ/jX3TFi0XLTKRnLG
F0UwGjBig/xodrsVlaDyQYVSTjIt9bCZPtrJfISCyN1uhjCdZms/BuJJGyM2ZuwzczLd9OnErzWV
tiaIr8vfxoeiVDe2OQ7ulDWGl6U03mfIAwwYA8mx5hcg5H2rWS9Tnh9GOYyv6pxsSMvIB59Z7VmB
9jba8YjCqqe1eXx3QtlN9XIdOopr6zPlN1FOhmZlUXdpbMO2uY5RB3A186Svuv5Opv5hoNGlIqm6
UhYyQBgny9yw6D6NkUUM0zhvBeN/JDevtrA3RObcjUzt9MQ+SqUDKybG56nrT0ksVvZE504citUc
Sc4ptIbuKtML1IUscHMM/Tj2RUHX2BD7BtFg72WvSDRU9zB0+fAaz2Hk2c58sRpijcw8XtXG2Wj0
D6XX2kMgCnWFrva9Gcl9YVMawik5aXI6vsRd76zq0twgG72Ko57DrwF9Ng0WsYWgqW1LkNgg25dk
DF+F06HEaLexCXqlkNVtDULaENoyPCUk9LmlFLI26RyJpinOOvxLOb5RxEymTpg/W84oAAKf0cz1
UHmdubZpNWrlHjqksUj6jq9iYmoUqTkQ//0VVmIiTLhX3MLR9zE6PNcRTrwiawDQsurfq3iimbJy
Wk+So/vQapWNMM33iZKXtUP/060sj+IS6pysnTIxIiitHQJsCQjgoJLuszZukI4okl9W1dJNYcV+
vVxwjh5VD1gi21MTpN21IUu9i75SXJlBWt+MUSJdhUQt7cq+kS8hdPdXoLbZsTVJSRBZUESHSAob
JACt9RQRXZe7ZjfDQyGzo0Z6ih5hHK0dtubZE/OsvTlNEBwzjhNGi1TymmnkoqUASqmhOC2r6B5D
OyxfayHpQGVO4AvF7PZNNMr+aKTpjd2X7SosZMqpEEnm20ZNshvSv9WzLVGjnfU25tti8owlTq6L
24o+UxmwRYvK5suxSd6Ru4TWFjtIX009wTCnNsZez/PmTK6oepi16VVygvYjdeiQHZNc3DkdYas8
L3j6jvU+MUlXEdCIF3KMsOTIefDejTCRbkOI1E5MrbVKWkENvKE2xUmGZzloaQ13bwiqJueM2lRu
bh7vdd1eG3ksTnJjUrWVAdd2rwb8UxA6HFJ0EWe+KKNzrkbdeUxsI/URN6DPN+q6vgyjI+2bqp3R
VajGRpkjklESUx+unAS9rZQGjefMGNclKBzHTWIQzTJBw0NGr4GMKIvNp5bw4HOUitfWcfqllXN4
G3CDucyQ5aYNJ6NnHiNYZZWZhXljJhV0r0WsV9wx2rVDajynaOuoXtFUClAWEjOMSpDHSDbpSr0K
KG0J7GatBSuTo8xpXntllDddm79nE0jgZK6G1DxYU+3RrZPtirZv7+NsvMr4ERv28JLk2UGaNA7s
bNip9ZCcuy43VlYb6oxmFc8m4/sPtnUDAqQDNVNXbS0fc7NzVpGhbWjRKdyhTgESQEnGtrxYJb0y
VTb7etbcdLTUa72Bh6vhus04LOaIvp8hyT7MUVG9brSy+ynoH+gM7jwtRSHdzlHud3m0JbMwXJel
cyhDpViLSi3PklOeytzeEvJxL2g5cJixxO04DH7amxfwwEHlJpwDqfBgUdymKOQrHRMEotxqndvj
tRCtJ9cnpUyZRweCQWNuZNQmpdfQCHNvgBeGpeKR77NUD7uVbK2rrIo3gRTfIOldrOYh+bQDVWlx
8DDPbbmyqlZChmzme2vskN52pXMZQyAUkyhfPZV924geNNQgR1JONETvCsKirpieWC6eOKsPiYkV
rGuNrWp/CdLRzpaahruxbLj0+dhXeutNQqs4LOKhWdXjtKrN9j0UyrzvnLsxDY8s1etcMxuc0c2w
bcH9tJh2vW6US75zgDAtcdPmkUjuyIuZCTM0/ex31+o4FyuZ1SYvxTmwUV+3FjCaCGJgS9CmwElO
ol3OmPZBiYR01GxCnYx49jvUYyjTT0Zzr9FD6zpxf8K1eZz0ea/NHZ1ymJkpBU9vHUMCam73k2Db
sMqCjBlnj2SfY1JuJ6X/pP/JVYZxfElrEW90eT4oCLEZyipvoHXe71qnQCTM9p/mgHUjALreM4Nz
hEmh6QpuYr+ChoobgkkYPTe6RBX9WKM4LgoTjQb/vD6fG+LxARp5mU67Dg09RsadAFBPBCz9MGf9
KRDhXw2AsiAFvy/vqq0uda9YVf8ZWPA/bvxb/+bBX/3Pvyz608+axrOp/hk1+E+/5O8EKYy1rOHD
U3ly4YX8O4agGdTKMibiUQfUxMz6B4JU+4YVjI3e+Q4gACb9jiHQfsa+r+GoXLLHvhej/QIa/DMQ
ATvbLyDCf/Kz+KNnl0R1rc7yWvHCnBCq2mBgQ8/mY96dt3EbI10f+mhDjsvJyKRLovdUGZqrLgRt
NXS0ZFrE+t+hbqiNK+xdroW9o3Oaq5Ry7RfbphG6l3RS3yYzYHgNcWWN5qNWI5WJM8KXJgVdpV1P
Or3JDubMeP7KjPAZS0OxnmZ7YBEOgLrJqZGz/GaogLHzNAouXTuhwOtLOuIVuFZnuXUnDE9L5TdT
vBODk/dlLW5qlWdiNCocPl08bqaBcLbMUih2YUMuR/w1BaRBbutrp0fUmkTVtR7DqRnEUjO71Hel
rr1GdXxV5OaNHFlUZcvk8wk7IrspuioRS8xl/ID37IKc5YiA/BTF6qY2kLrmadMhh7XRXhgawSQc
eZ6hJiRzWw63f6f6RSOfEGp8yUGCjjREk4F695h383GaZRS8OpNcDkDjDrL82UTZaxOYV2E0NvDJ
SGU1dhLPHmsDNd5AmVhj71C0kO6DpelYVKDvSg8106QHrQpTLyic2zTIdqWDNkwN503eluNn3Qhm
GZtiWCOE602nXaug0UoJVyzs1yoYd0GKFYBBWPUSkbBUg+gPgXUu4uyrm2qgjqprqSbg7Fatujqb
M7tAl8G8JEmGRDaSYTqoKm126iRPblZL+lVRw4b2MmJgnR+h2zU66L48bstGsW4H5c0i2Ila+Sbe
T3F0G1F/yWBQcIIZJARglQCewnz1GMfzfR5ZeH6IuiRIggmvGMvrKdLLY1sPw/VspBxU0iDt56J5
bprI2eREvtpW9t4Xmli3dOS1kRowUPXWnta3ZFWjVTw0ynS0UKFupH68R2uJdCptbd1TK1hblfEc
SUulZlvHys9p0twFChN53EIlsp7VX4T8ALbwG9EIasSI6TadRvdw5PdV7EZhtSthvevpBcmPm3YC
opHqdoQ1baFsalSbfV4dRKh6hfzcw+c4yegbdY4xlPhojV8G5INIDG4O53q0s41VX8vRuBkWOXW8
dq7SjpPPZJnQHvTYOBVovgMqcTlqFDAXG3QHCYGMZ6vo8eze/3lS4hS/12VTfrX/thwl72XFEzOM
2v/+85s8qX47aRYG4Kc3/O+4/6X7rKebz6bL+FS+UPhZLh/5X33nb+zB3VR9/vtf38uOpEm+Wkig
yh8hXx67/xgq/lv29voLRMzH/wYPKzAQpItghcTXSfwuPMMPeFhxvi0JbEsvCRgtxWlgwL8xEMDD
POvJh1rsJEulzR8e7c43qj546v9WGM67/v5d/xfw4V/RYYXUMvBhcgtUgknoHfiZgBCdiEXRcsEE
5HIiCUMr6lp9ws5Gb/L/KWhW/e5j/aPQBigchBqwHEEPr/9XM7gwMISFuBO9ti71p9lp4zeZskfM
qE1XnkDOunY92AVOyTJXhzdIb6wLGWjI1cRESQRNkbH1oGxOzmMwhZkfRg2Dt9NVyUXvSNpZRa0Z
y15AG8qh0VvaHPOiGnZ9JxeFFzsoUl2gIfsppYMlAFqjd5ieSLWevDBQSpAxNckfjKhe1lmqLi+p
WZfXhEf0vBYBBR2msQXRTRxlj1TQjp/qoAp3g0V1shsxUdleoyfDzMLDzuvKNXEBXpsG6oujSZbw
psmKHpqluNqTqdRhLCtydMSGIS3EvNRq+Uox6ZlArV31V2GdlY/NGOSHcqiSmxCrQbJNtEnvPUpH
KtydgyDaW8bCzIDYCXHd95Ya+sr3OTKxUmH6Lc0dL2HpGOcoiBZREufAE7pegNG+zlTTdTJ1MD1p
LsQDQS1jvJUaasRcKgqmi5WSHUNkmlqVnl1J4hkuI3iMHZIDV9hoMgwhhdyAR8kzRxAixOFFl+NG
cdVIsR/pgGa+n8Y2f8vzKR7WpT5xXHYCGbnXUDDceyNo0GWQwlzb6q3RsGfNSndJ8KzSu0cJActS
F9vILyy9p65nNLvOK4baPnDVVsii68m5o4IqqrheeCwDjFX0HONUMV8irDCqm7eq/irljaR62Uzp
tU+eSlSvC8bc62lo+7ekJnQCFoOiDwCibqQRT2964S4l8fdkuKF1TOfRXveA8xEL6sAWWQ7DdN9W
Aw2dEMGMy4Di/RmPF4B+A4aL2jcqDUK2EX0XJqkSG63VaxgXCuB87OYLjc0lc7TraACcqW3zI0wk
gLeJHfWO3uImXvIta2jzCgxkq8isnKxJffekD8tRpU4RlTcaR4nqZySavXDYA/4Eo0neTl3WcIHY
6tF26N2kGm6gD06+yylMIcxcp/3Zy/pc+UpVcyKDqFULzaVmWn0wgji/z+QZbl2U4BRF6VSWK0dB
0sK1TA2QOWMUy405idswtm3grDDvynXHv5D6aqqrKFnJFrhWtYaFxB4cPfWESGlgrnDqpX4/a2JZ
jhQUuIaeAvVL9Mrkrj0b2lcbsOW6FEUjJovtwToWVlpJ+PoidGsqhKwGAjZRojHIE/XmqICTeNcS
hNhiW8Rl6JMan54sg0QZtBlpvR9Tg1psqyGNnJWv7/ANBAorqS2ccvJrK25fKwJ/4iUfGtdBZA/Z
yzC1LRNKVwX1KohjK/T1OdQ+B41ullNSwQytx6puys0cKbGxd6QZ4QpqhcFXyVEu1kYs2vcsWqQz
+C1l7USOSSq8cuxtRso66sIF4kRzpJuZ+TKbZCXhl6hVZHzW9GDFjXxXZX1xEzoR4gu5zvprw8kA
DGZhq5AtqWblq/+LR/FPB/O/2hL3T/ndvxUfZV3/xOvy8T8ObeUb9Cv0rAOtSyQNwc+/H9rsXCxd
nJkL10umIfa9PxzaBiG9Mu9CPcB1/vs+xnmukyW3fCFOPSJu/tShvcgg/hieQUSEShsT4wSzA2E1
+i+yAdXBlqbX+BqCoJTfYqp8rvWxHN2Jodqb5Q6SlqNjF7SWfd9bWbtdskPvA1EdBc1/GyeTENvg
S+JjknzqmfYGG56UOCbKFHvENLrth1xw6D6pm07G/j2X6xcSSPpVL02XgCt0Y2mEEI2dE3mzWqa7
zASvkhuqufoQI16txC9itJ+rgVm5KLXDNAb3shlp66Kdok0g6oNi55LHFH1fmUp3NQ/JZ8CBKMoZ
WyBiKXKG8kcx9b3fiMnaq2QxbzSVgnYlV8iLlBob+8nYvuuSfMNLyU89eSFDOdS+M7D5FLhN3Lqa
1HM42/E6V9C/Ftx4Hgsk5/Bg9qtAKpGJD+2hxbS8nsKuoDLQnEEZ69CvSu2j1GekU4MNWGTkm86O
+rskq260sPoIUsL3sHHzk46NLwkvlz3G0R0ANmwOmRdOydhPWbfwqhwIc+7t4keYx58CVe7KnD8/
j8vfh8H/mKX/4Yz90429+SyvXvPP5tcv9dNc/v/GIL5EJP6TSbxbOuZ/uqmXT/jtrra+ofJGSU7s
DBVjS1L5j0ncWdqOCYaFdyEzmEg5sJ6/39TONzAXgyw2+bs8/Q9aIJ36ZB4TqC4VDEoySp4/M4mr
pvWL8xcVyHdBkkKa56JjMn65rcHqcKvMY+LJTh/smw78OkMcOlhPAeLXtWaJvYPuGxWoVslbDMGt
r48vVpyQKKBm5jIURndQM92ERDRK76kr9iXB1Y4ibYju4BOQ9UbGJkBk7eQaJeSxYXpOyraZqRhf
47tmQhYAM7PrcZXVHLgmzYIQOzH6zH6HyddV06e2Mcqj5mCe7faTarsFhkhXH+t0pTO4lGG6SpgM
wrHajybEOkvHif5Uz2jsi3Bk5LGPkoIaw5mwllg75BgJpp35HA2gucGMxDWAlB1QrEyW5Ev1iThu
6HFplacgSdn0TNply/qcboSCXF1KvLrA/NsET5hFt6jJwURp+IlRsdfhSwk9FQ17pXpZojOq2H4y
U+qmUpd+mg53HWt+MT72Emw2GkVtazk5GQNoSxuz2aMovBd4iAkKvu9S/X2OmFhgae5LWAmkg7GT
OmsbiW3WADEndGpJ2nhYeFSrh/BRnHWnp+F+UJkiHSpj9eFGGwNsTsX4YCHmaOw7C3hbYJiTDNvr
csXjMX6uMSh5BSnIm7SI3DmxogvFkes6krfIRrGQ5kd5fIn6xLlkbFwPxAiIO0WKu5MclA9tq7pM
FS9EiPjyYD+iPYFwXmb3at+mpVvWt0lEYTtoCIJGKLA8apeoHOwyQV1us1L1LedttqVT2syHNhvh
jTALNPOwR7a0KE+13ZJn0NsifljSIsSQ54uSpfbtJLop5ul20BPxNhO99WlXj0x1rjFOr5xX9BHb
112SXdckqWbiwjm5pG+4wHcrRxsh83M2jbxiz3GtfD6qRJI1tX5n6U7zMHbF/ZSljTvmRb6NyylZ
iyQoUNMip+1K1B6a4jmatgLU9oziHqc+fMEpnrOLalYHMwBhp9MCjbLuRYlzFSgyHE64osZ+i8To
UjnBA+zKJcO8kKZ7PVPdJs2QDJu40eiszbE/h6fK3AVm4mk5ZqVI345SiX63c2s1v7eZfg3rAy7W
K8tDCubTLFoPjQpX42Co3ZrDDLst8y86GDVybuPsfQ4PkMX3anXgQ0+k3uDW6vWV2b/MOcTlBb5w
r9HSN5abDtcHdCcr6AHLDBRcyetXpsMgtW8KwhDYWKbv6BKo/D3akATntVc3GPdCWH+p8QoR34tJ
vq6BxKYlPGbW17NKR7bpaROsfDQKBPT7zC6yo4N3SzjVnTDDS2XttDHbWUGvEnSubPOmNL2QKCNX
TQR900vYQKWNLI7S1xhb8cGwk2slrU+a6L6GOH7J64423il5KsPZ2kSR7Iteu3JUJM6dBDlfJMb0
rswifJqryr4MWQlSHBTtiqUd9FNT7iK97/esYZgIZgcfsyh0F/ibW6vG5ZEQvQGLXV/Dq97WWnmT
2sMpdepNkiXFVzpPxkNmDThEaBJ0hRrckd/Jx0suv7Aqbm7SMF4bDSSp3Gz7SDp1qbyqcaTUVvPC
yQ1akQOTGeqbktXbLGiJQJBu6WpOPCt51vPBSxBk+COpC+sCIAO/AREAYYc7V5fwFYjQD8VrMHZu
WBaEfvTqudC+EGTgeTXHp04/lMwlGaKHR1trQ78nFvZjCAYEP4Yi4SJhy0XliSFAhtqk9aUmFSef
5ZehS62jUmPJiAq79OOmbXEWy+jSCi5TYVtEnDWGtGrEgj5OkEE68F7QwvRq4ilXbST3NdVChHVx
Tszyey9s0hjKDNMCC71PQpwvxKNqiafEQrwTBE8Uy0q1Y9+I+IMuLO7nzPJSFCcTN1my7bk5qhE3
+kqyziQ96C0uJ2fTau9l7bUht0bFE5KAMwbPPOxfzCSPaLyiYiHU9mmD6p/LsCq5ZLVXtj4w0MLX
YlB9jAnpkK2CZfke9VMG9zcGOFapPd/I0xPGAI+8l2eZYdMSeeg2uU7A2MxSl1klSkV7uCEvyk+G
+qgSqFDlyU1kmEjsEK7AGZTZocqRb1XxCxoOXEbdCH9LGg4OGnJzY/UINAFujANhr8rzarYv1Go8
53G8CofCQ/q16pqjrt8Knq9CldEbhi960qzUtGfDTTdhOXqQDmfHJP2r3DX1sQmfgla8SA03taB9
EigF6K3La7dnvHXybBVZNN5K4ZXo241VSidjzJ5ja9yZ4j7P6ie7IqyMp+ABB13mDph4/QKw1rUD
YKzKzNYR+ogrs0K5slgK0J4QaNcqmIsHhINDelH5t3f6XC2NgiHhWuPs5dZVEQ4besc9gFoUMrZb
9vyWJ+dDn+p1KFTqTnBuJQZRRlGWbaj6OoyJ2HUYWMKKMUMzCOUq+37nFA3ukowOtUpPn0upvAuG
4k1Hdz/WFi7UPFhRseLlXMHomtdlW/a3iEXWUWp/qGNqrtRQ/2hN57FVlnyCsN3r3Pm4vnHkzXlt
rid1kUZJeuAWBpeKg3xOtmaOkufRRDg5kUTm0z2G0T17UohO3Y2CJCGh0k+MQBSuiW9G7u/EmMB0
IHKhkHSNIt1PrPrJ0HIca8FFEdSiCgQdkQgct48Buao5g1HlURWhWFQ44VP0He2sHSpMUgFpE1ri
lV3lUfT80Jr9jtCI79qlDppoHhH9MZnMpZ/ayqEssaIkO5yRiUsAmLwRFj8dgZ2rSPf0Nm2Bdhbs
5oBZlemAFJV4xyGmemkTrOFMNnPurMwxPpe16nay9NlrtVs51srBoqDk4rbS8sskdWfVHG+kqPRH
LcifNT3F+WHepqJ9luWvPNc2XflFRv1+aA5K+BoaONK1YjfInTdKw9ZCXpe2NU+EYyUz1hWnqDr1
9kug7smtVrij6V33YtJGqr0xPRaQ00ImYS7ZOjNPWaXwpgis1HnQ4OLs4RUWDZZiXGMsjPnEfgw9
fp387nRStAwWLAMdx7gdlIjjIn9JlgGvlQv1sc4W977hlRpudvZVZCvTVh0AiBm1D8qcwfQROyJ1
t8lgmz6h0C6hil+yza3UpYdQH45xCTVv1f1VEu1I9D2MVOEVZi5fgZ7hkdHf606g65P/F3lnshy5
sl3Zf6k5ngGOflCTCCD6hgx2SU7cyCSJHnD0zddrxZMGTyork2ms6bWbyWQEGj/77L22xUmm2kEb
3+hIhrpUO9gKJWudJKjtksVQ9ehkguPb9FWqejey4F81pF4MTxxE4uzzCLeZvkwbSBIvHvCpzqtv
RksUmcsgFo998uvqWbAYGU9bHauRwCRQPviGSIKl8OJV02U85/tXkLycP7pQJtKArSXD0h43KvFf
raHZJxydLlqeYEpppbFuwfmtLBwbXPsyC6OhmJwVSh0ey2o18V2kXuVtOlZPRXsw7XNfTDoPHfPX
kctLNfIrAGRfR3fCjp+acofpiJEiFQ8Vgzy7pkdbNV8wkPBaT3wnzlQdEzLceel/kK8PF0O7isa4
snLdj9U30I9A2gwOBVu2Qw7WV/C2be30qV9eSgsnd8MHWrV7M8M4swgS+ZV31vP2YDTNa2exV/bn
NzseXzNXnPPEwNYj1yMDd1rpR2SMIBHxWVTVTmiCwM3SH6cW86uyBuhIwBE0xy02pbA2cZwKHsRw
8lUaH2uMocoiQLk486pmo11U/XPaLjuwbQGDzvPMR66NRdDSleanS3kaSuEBo8Dc6eAV8oqJs26v
40VJl21qEYDSI5sO2e6zRbwjbKv/5ejavOOkbIMMuDtmNgeDaDKU2yUT3VrCRSsDXrp2INPSwh1O
AJ6lW310pUp2kZi3tTLMHQKVvc/TKEg6+YS8Ej3kEz6eoW3US7OwscYKXIzuVZun7DoteBgdg9id
NSDZ+6QEl0W3OEtvJVtth9quwCn9jdvnHP1rPoy41N4mr5IPmmDUG0xBgLebNjiJ90tjqh3+7udJ
0y4eaikXvMcVqSqEcPynBpFfh1xruewqSJ7gzfrQw6z8FuNuXaelKz80x39Ida0hH8uJ3RDZdU7d
ZSPGrN3n7EgJJFJFQSIGoaU6ZL68uQ2ck6oilYCrAKdK+dAAp1sPhA1TO8ybTgSOpcywTvDwpUX5
aThp+pDQ1fBt0K+883IvX0POXY8JR7faNJf16MJ/9CqtPbE/KNcOnEvkmmRdJz0cpo4XGbDzlTfp
2sEerGeh5XFAU261zpm0sIHi3xKfg2jNDSjNepewZgkoIPexxDt4Z4bG3HP+2SqD8JhS6XrW2QK1
/oKRu92okjiAs1y7OtsnbvPY6qTDOP7FiVwZ2fDtLlBxrKVfOU0UyNr4dbz8VC7O1e1rzprcLKIn
DF5weuwMjemvSpz1MpbxdSqXdltZzLhdx9cml9LBlVa0m7kx8Y3awIY6vf1QjfgzNsbNVGI3t+6p
quuwM8vrxJV9zJLf2vLeG73fjb77WyZpkJXZTzMgvbfyE+I5pIq/nv8ajcarabRPTW4943qOD3KO
/7Jf+bSb9qMqMKlr/S0x+e01S1wL7PiYPJ1Phdt31JNw9mOOzOBJWqECExBQknwXDPHHGMYOJSxG
tBoGmn/Y/TirGVhGhaq53L3uab+8NTrVXpWGv6SGiJt66qJpGjsWeKMQKXdm/qEMBPVIHypSJd21
ctl42XmeB07fnpe8jS9uynaDmN+68CoK3Fhs6fpryyuEgCYBX0bCpP+KcZPhhVoUDxpnItSZbsXU
HaooesvL+Kkq84u024sSQElzDlNq+R5ww5m8eNfxnTNVA1ytO17XQA8ZkMdw9nQUzHTLVH7L1bDp
MjYhszt/oukeKF4fTq4X/SYcc0BwHvN6eCj14dvvHLb8VsrQ77L3XMo/3uJukE3xrrhkzOsyLBvv
T5MCu6BfqVuVCpyscKM1AB18IR9J2j0ksdzZCymN+4tEOHWYe2keYhdiWIUlQ3qW4OS2aW2ufONQ
GuZRhxCg5/0LmWJIN4W7lZO7GSBAZ8YYJPBN3MRc2xwlVz5PqsyZd003wdRBH+pN8bak5EwTC3nD
aBmzyTKM3T7uHY5S7iekg13htYc+4U3YKdhGSBqT1PKV32f1avbBkXFEnQdpPJjKvED4XHemRi8A
U3ylQdKv7dTTVzHH1l3Uqv7kVnPMURQ8ez6zaozTrnvjRNSf/Fr8RQYH77sExsjRz4tbtLQhsi/D
PE4sXtRk7GNzTi6jez+caGZMenhR3vQI/Rb4y2g7I+EKXHWoGU9mDeIh1c35DwwjGukzRCn8Vqtu
gM7Tp+1X7dg4DL9TyHxAh57jZLoMiflTlVbHE3OsL5GpNLW2rWZ+iaQzElFlXQbJlzevFfbYXDD0
5020cdm37ZC09RvF7Ef+2d061duncuYbXLhJwo6WqNVkTlesyOFQtnDW+ARNR11zvnnNL1C+yenq
CZ5Ap9rqnVcGmAscsiX3z3zJA/gv4JVYI+bxq8SM61nIMv1o21iPJMCe5Y6wZUQ20/mPyr090rm1
Ka2WlZMarYPTVjdYNsmpnycSHNCHR7YcWIOmw2LyUs4md2IZmmbPdaOagKWCjokxzgJNZfeKEDyN
STH9LSqIXIbqHtJ+3tz7SFelazGJ7EYszHIYNkahRxsdWFIdJhOXfTdEzoWHfPbm3XmoKbMAz+v3
fu6KFa5TjD5OgY2K8DPukPnSU132MhcJhuqcwtysROzsL3Wh7ZI6+sv6INlGysQWlNlstGOGLUQR
yA3NKtOcw5C/2gZzdCXXkcKlBnDrqXdjfJkTor4DR9nct5P1a0IBJ59PT4adPE5VSeyKpnYZMZD5
NdmzXr1ppk4dcXMbuYlXQx3fWn0gDSTt3y7GzcQZxXRGvEynOD1qhh5AZlxbdrs1mvzZMwmUgX/M
afax+ptfDjRH1eYZrPa3IBKxgb24H5rsmLhFvhOLvKWEtGthbPUJaWoe+K9Dx6Wf3z+XOE9uTaGf
C/IBGz0iq6LVZvKWy/c2nU6iu/m0DDrlrlqavZROdEWYcuwInTPfqnSyccjXxsfSzmThU7sMsWMF
CnKHBfsnkV/KfJpJVa8H+5I05p9ZhfgLBLIckt5ElMMb0ksyaeuFt5LWxVqgldio6nbgKLL8QfM4
UCy6MwwUEEw04I55++UGs4BRPw33JlisSe+aXvSrMqOiy+GATmIXOIl3S3BYpJ3zMU82O1THD51G
JGujK1yElfqY2s80iwU2z7KOV2yPllCSa8krdjUOYk+CANTqoAv1eY1DYCUKzHH4cSg+GXczUXkA
FMChZ+9tkmmzsqVHeokoeszLRmlYBMruvdWuLaI0iDxPidDhxTPb2Acn8FjYvy134XG0SD8K9Gii
TMUyfjU3+r3fVc6gSBPUW6DPf7qcB/BQLjdV8vuCl8Gi2JR7dNBD69p7J9ZXmp2s02E7+G8Z184k
9ce+qD4yDApAumQoVL4Hs8wN3T1V90eF9gxeL6gWe30nY6ZTdx4Ga1vfSwNHf1tOf9nkf7R+HCzy
j4Mo0Q+bcfZ+UiYcDfEz6wv6f+P1HWTluP0hm7oNLvSyJ9X+FE8/ovjMvT8zOT4Zf/PIPvrNEBo9
uOzsvQXiVh/0ItkqpHbdAjsWjdiO7U3bMjIYxsXyNVgDQB/ssj0W0a8i8pUZxbmRYAAjfev1WK1n
eOIxWRJY5xzY7DXNCCupUm+jxW+uk20YcvkAIfOJ+CMW5p5kxl4bHnIDBTlz+l1TWLtEy1a17TzY
5ZNnfuZk/nBOhEMlbkXOQN9YGnRIEnDsUq9tQnKAmQ0rhBkaTg4kn+LIBYUaotSjs4xfhRV9VwZv
walVD7kngrSOHjFuHhaeeHWZ7CloYDFRxOWh0cXbnc7h1G+wBku2IHJ8Ncxko6LfiV1Cna0b8QYE
fIRY5Rev1Tzx4QJbcMCBL1oPCs0q99p0ywZWEVPrbJ2pw+rhHaxkOOlNhSAcBYP5J1m6faLG51x8
5OO8Sgf3NrQWQLySxCE96PIY2e9W4u0IBcGQ892Xns4P/pHlycqSbVLnx6q7Sr+vno0kRm/SdjXw
QYrHmBL9wJVPSSqPwiRcMRFFEvMmBVmyZHSSCsFL31t3hHJiF/MS0CC8t9Zz2S/k0URxdhK6pz56
cZgRewHUYbZ1m26djSmezgM7HqM5MUdZxrFQZ/Lr+Oe5nA6Zt2+TZa9Fh5LTcZyGGQfFJCzL13y5
5k6xsfUPjVd4elLVYYrcXcr5IZ6erSE9E9/K9ZkXiOTaOfgYQZIsCry6Jk6Sbe5joaVVu2T5ljQD
4Zd8pAJ1VU9vnoUBTLQreHJn9OVqvMvOy8WwGSFHc6OX0YPw8doY5jY1d7FF2g36UcYGq4IaldLs
laCsAe0NqDbau7V9haCHVYrHP/zyMtTro10e7fzscPjUdlWHVAQFzVhV6mcqX832DXNpInj/KfdW
F/yvRnUmNPOcskbOafbWFjpaCu21MVIcpCw6hgJoiyVCb9nOytxhEFt7AD2q5tIIrtsIQ+n4bqaP
SxvMUMaRV1Y4lU5lCVKxJ1S370weLAnPKLGx/AXcv/FlLN5TDPeSvObD3ZvIooL1h2evKDc8akKr
g+iOEoTHcR7y1KcqwX2b59EMq6XfZYxfHJ9CILV7AXKdTUHQGoTL+RLzusLwCp849Ezp7mgVDXA5
S1gjuEwts2dfE/PyyYHn6l6xt+aW8Sw/KQPJNu9PLbGSXampaxfLz9GpPkyN8bbr3/Ap1G/pkJcH
vBocCo1MneGbv2fTn0VfWsh77V9yF6cGZKjZZ2g9/TrpVejFQad71KVfM3nPNGpIZvO2cTUex/cW
0qvU+aXnDz2/JSS7LU2FfV0lL0Tsr/SRn+ZaFpup3U5iBsTP1vYu+j5nrCLqpbXDIqXRE9pTofg/
58+xDAv/dTZe6/RiCrnikL5atDqsuEpnM99IvNzm8GC0f0dT2ycV3GKPKGhyS9FhRfIgsXN5bhO6
y7yN7C7kqDBmcKPy/dyHsYTufiztJ3RuIpgmJ/BuWQsbRKkNwnXV1t0TZVjxGnPhu0+pYe6/e4M6
KccMfMWejXDLyq09HijFPs2Xsz6b32X0ZSEfB+ApQl/gLIulm2xqt7ygGJioUWpaZ9ZwGnT+ka2e
4Mmzd4XdZtcSlv67s0iKDGbxwB3WUQLXeSHeOQ9NwtdI+VrcVC57oLZ/zyiqj7MFupT5GBXY+HQn
+ZGUk7Q5mNwhWg7JVIYd1Gto9kS2phLSsKaCNOV6rsk9QDRCXJzd3UC7BavljB1vo31VcIopMcCt
oluXPPO9o5d0w/OwWJ+Ozn1e+tPNQB+a/Oa37+o91A1y9lnUsfhC8/cRKNdNx1Zkmh59P9U/O1tz
du3SewenYahcunVtf86s2iES0BnVFogs0eAUe9efz9i4a9z1kROAWCRD4MX1o2bL29Izf/R2/OKL
CEKVh84RS9rMo6KNdmlhmI+FsZG+GXPAvo5xzbWljeOqSMxPP14ShFRi+CYLkGvNU4kQ0jzuKiyZ
PLv0RL4xGvpcQv5yTOFnbXHfaYei7g07xOeXbVzE98CC8aXc6S2a+Dbq0ZpCq3kbR2+nxfanb9qb
zLFYZVviFU8nQ5jYtDklBwIE2VDv2RFvIq/eEMzYK6GfOl+/uDFh/lRzVpWYpkO64HjHFHSaAN8H
+aLpW58r6cF1ZtosidZDaQN0hMUv3+iKOPdqSPP8Db+dlYYCnWTbAlWIKWVN3Z5ByRQaT5XoOcl6
JVZuGyNfZjE/N0jnFGBmHrbK7A6aaYNCzfEZ9Ra/U8veAZUW461cSy+xN1Kqatvq5c02RXmrDFak
FLS4VxWJemuWaRdmTiJe3FadM5riQoZNjFTuSKWJYroZFDGLokKsWGK9e6rRXULyyMbDmOsxZvvZ
6XbUZ7Gt7qdiwTUhkvmxHsAnrCgbMzZKMB1jD/dWhWkQrlB/e2hE2aWUwiSyF1Xm+1i49e9wl3kj
YYxrNaI15Vnd/C4JCCU/Wvof7sGB14nZX5eqcUMSnugrRco6GGvuueDP4WWYBwarReOvYB9jDStW
FFPIMvN7UDPIpzgXDzB8XwcazleQMHcp5g26WkrznaU7q+mK+pJeLFpoYVAmMDgagU4nMqSZxP8T
ZTFH3bwbyeyInxikarcDh2qf6nY0P5uItXeE4+GHc+xYrOaaw71O5CYeYZPJrihXPmH6g+3QYY/5
s9yNulWeHA3ZqZI7vouOZ+NkH+jy+ukGQ11tP2Z2ZCHJWxd+guIFhdqjDRanu1Hfx0AbecaT5Tby
2f4zlPfMPTFg/1dPJsh4FsnircibOz5utMMkreYgZqbZqlhD+ZVx3bpEZLyGSTif85/GcrOnvpPq
RpNDywplqbB/LR9wMoqNXiz5j59WSRO0SEUsYwdFiLhIyvSxvffPaAsHuDvUiC/ZZ74bvIzjQSHW
fj2Kd6PsxbXWpXjvGG32CkfZWYyQa0Vji0vBCME5R3GuqnjBCCyhhoFxnHA4EjjgND2XtcN9bVSn
NPURCMfY26qayIbl3dGrfsNKRWbK2Zb6Ga8uGAzYvN63sociZKetN4GDv+WKA9n/IltDg8+iQVMF
VXCWrq1vdE4JBzRqjlK8T6/toE2ASUhUiUY4DwRd2o2DLxW5UtnOsWlMH4KC6QYDceADxibizr6G
JjHVsO15/g9f+Uhh0pZmIyYXmevrxmxK/dAQWT7NIjJuRgcSiyOaW4XSZ6HLDDYHVaJVaHMZbuwI
qsoZU4hFGKCao4ceCThk1BweMmfi9+s8jb204Y4bv+/is01DGn8GPDG3MtMcUvuW+KwdrTUF6lvK
pdnURTLtrCL3PoasAwtGQfJSB7zFtJvIMP64LnxkWYBSSGf5XTR3A3nJ2sk2DSOkGI20phykf/Ej
dJMm9/ugS12Pr4W0utHaD3AVCt6apUGShqoGxA3HYFisXOMN8LD5gMRDJLp1VG5cHOK65GRp+mRK
UMY6w0YSapqXGtyzojqhbqCAp1Sju5YdeKIiyDWn3qOroNFMckyPepMOYTViGopcsNwePKObzKfk
UTFl1MItLinHSWwfo/xNVDOPK0lb1llVycNEydU2xjBplI2+6V2TVS61SLtZCYg2g4r+jJkL7G+0
38aqhDXQldODECS/h1SYIb+W4LOWcoeM1B3rTBp/7o/Cje0zSQlVzi+jPvAlcE3cooys+Nwo/uyU
cBVZjb63rGp+dnoH3WUqCEOTNQ4SFIpHvRH9I1qV0li+kxmAZT74ThCPaQPvTrNsFeRd8RKzSyCf
ewd4FONR0pF68Ma25o6ItGDyDO8Hljl7GvJ5m0qx9+UeYq1SM/PAZrPm73SM5zOS3FfVszNvPbX1
l4Fdckefz5EWq/LiVj5DVNpyyKepwtrHTabvnElwCY8mLTp4Z1rf27tEePnzZDsqvT7UTNuPqrT6
M2tLa2PU03w253YOYShzj6VNGZDscW6TLJ2z8Mb+Ssn5tCNunL16tFvik/eF1WNUmPqLyZ4EU3+i
S847Q/Yw0cqxie96bCfiG1Qg8zrz3RIDsTUz1CLh7nK6E5LUyx9tx+9Pg+XKNyzzOppb9sdAalgX
WmsEyzRVcPcLwozWuDEG+LIUsS8vvt0TwAaqqMa7PFrNef/qjSbczaqOnGlVO9QwIU13atfUJCXs
KRPnNLXY/UeVvuH4wyYpn9m5WKwqF1akV9c2MGZRcnXfJR+nbDQvLW0J6yZbPtB6kGiqcfqS0tTX
Vj7hvhghl0wO6LNJwblfdezSgU/PUoRqKrAHa7pkX1zAsB5KgBLumJcBB4aOlwYHkTJr1WaGEFqg
5+UYhBliwJKLKDOA8Q0OtiFfTTIgEJN9GncSkBRYC8zCB2KbJXcHRj2NBDoiXCddXcifMjK804zw
V+OuCRaTjuM6zQPdr9y1rpN75wLNdj55jq8i8zFnspa8YuMw+UGNu6UfzGHPYwjtoouY35ugvex6
6BBNNDl7HSRgjbAbMUDPnQT2OzOdJyBtcDvJ5NZhbeSICYEiTGHz7GAB4Du7u/qg4be7Gm/dvPKS
ga8l8gx3CNr2nmRFGJyuIus7hCN8bBcXGNJDM5bTPhUyxfLZk4Ww3DZ9U8wIuL5qOhEV4MLfsaiT
q5UvzrpyBtRpWrVgUIz+dMD/yk4n5u8Dc2ovg3HyPFU/ZGSovlqoBfWqcnrGo1yrv+euWn6zPIdU
vOgzjV2Rxq7AHO472Cn6wINhXzWe5BuBDHUQw5BU2GPs+FGbS0zYkdEdxx6hfIw7Y7dMQ/veRQsE
WN/mNG1iwfbJrZ1RsqqwGAWn6Hh6z5kfuBMrDc2ww+bx3MuJmHCWFmdfygEa/ELyXwhg+y1UvnWv
4/1bqomqCFBjN1/A0+N8RC9Ks9T4WIvRa67kk3ZTSghV8UraO15pQKPgDZ+NU3muW1UGSTrP16nC
0NMk7k2yodxMrpm+xx7pKzyvS3fstX/C652w0eLlo6aJ8LntfAxaacXS1Z26V73lolpNUEOQ6Tr3
6HjsldLx0XQiRMMWO4I+N5e8TuFLlAIyhy7ZUCeZ6780Tq92tAOPWyI9lIJWfftoavcXwzTkvIVc
OnuHbllws3klBqZl9i5Lie2Ke0Y7xaZhfTURH2ZsCnCwUVSzaC8R8whlGysZLePjkqYt350DBTZS
DiCTCYR2mNmp8cbD5Ktnr7hnMUylBAIDFE1t3pTJlJ7lTNkkYJGUe2G0l/HT8WcfEPw5lyw/Yuoo
HqiWKA5R47ff9WTxdpKnOlu2KNor1+k4AjRy2bjG/W2+aCRdUSstTPr+dLQHfIcNXe2Gham2OFol
qdqu8W3GSblM3PSeGTVsglAbOKDYf9lKWO+8OeQWt2JO4qdy7b9+rcnXvijjXY6cwf6cJf1ESEfX
ONinDiQLw7KCPCfUoFt1sxY0rxRGsyME+ArATvVrbzGiB888wPI/0luJvteMrI+rZtnnbo5SE6HF
JKw9xazeewrmNHoDpNe/wrJryDzz0wRavj3//M8jPf8bwwGCnM7/Pxyw+smjpC/+NdZ7/wP/Hg5w
/oGR3yNQA6aefA1B2X/PBlD8Zd1Duncyg04B9j3T+h/ZANv4B2AEx/Bt3zM9z3HJ6bQVh83/+38s
/x8WsV22sjorAwIF1v8kG8CP+Ne8zz+jB8RmfRD6tkPW4L8EA3SgQXldODY5FF7mGOkYRvu3PreO
cmi6jcAP8C+fy3/EhP8VG3n/GP7fnwggE0M3AQfYqf85FwyevhpTmKq8D4lBGhl2TNRlLX1m0fok
fM5oqgcnPZpvfm//1c3mlibqay5q8oeauWl6+yfmjEx+dO3U7Z/KnJnUMbaGVuv9NwXTfD3/5R9r
COLLVEqS0yBbjMXwP/9jaXCVDpKv4J06IvTBr+aMXWc4SXAf0GoCLcehCmfXeZ14bpg8H7MEqn7c
jExBy8tclQ4h45JtoCmTNdYqnnegjhjjRXvJzfjdTnDc4omaoeLU5gf7iceGNhGTuBXwd9xbi3cl
D9mFdWZuiBuCku5cMxz6aHgpkWoC2y2YbWSyI1rGs5lV4dckusvECY25525k1QyeB0YJ3RpNLgJ5
fxM8stZ9Y9J77rPMbsQUnYgBu4HOuXnduNVHsYD5HpYc7amNoTGUTusBIUqNx7obtEdozc7GFzyV
/BKJuL8Pz/XiWuu810Nf6y4urqCNLDg4YcGezR9CTdlPi/8A0pE2BR1QuZXda6HOpIUCmTy1XoOv
tCjf4s7y967n/lks9WTjMQdJBH92ylkdcfLeYpDKti70rROZOH8PXOzVAKyIR53HbD3xAek+D0Ag
A2xgGloH9KpusaxpB3+oX6K50G/LQKayWIYyNLSBLMKYiy/WoelWzuaW78/f1YCVrpFe3+OspQ3t
09oXcfo9JvALc18mJ8LJPTVUCGrbhOF/lRVxtmXFtcUOAIAEYpa9t30EIhozpXWEEediWV3ip1rg
O69k26xr9g8dc8cqEXSrdehX3IHWS5IV7Fgyf+8v4hPnObHtyljWM7oicbiyCI3cfEAyaaD1gBQq
W4x/SdxUF1tjfzRkFeqvuk9EGavLOO8xnhCWXpee/E2dOPpGnvts5y5nuUeF6zpx4m6nnKJ6XIgh
BEUEmQSHFeOjZ1RBjXWKIjULKMUQRxsiin8pW0s+hae9jnFuXk12Wyfyqu1WKM08xrg8XXhEf2qn
1Z+yGa0z1l10msiWbaDMyDo3PQdd8U+ThJ2CHyxdxVJLqouPGZJgH69VJu94VXrR3SnnZnuN8lKE
WINwTZOM60Y51xgK6XOXuCkfjk3+uMH9pAgWX6TEUpvlvv3lks7Aej7bINKmZmNN8UNl57jYbRoJ
0sL3Uc3S6KXWpxt+ypQblFaypptJqcgdlbCovU4zBo3RER1qFDyAKN41TTGFHpPRLbdwmdq9srei
tKqLpvvL+yzc8b1fpPWYz3fjVhOzSZmHWG4FTsoVM2hbtj1FV+wfC3sez+irVs9iysM748pt15Pj
gr7Yf+WcYh0DG6PKm1DvYjBnYj4no/tioaFbZmud/HIEO1J5fWhn94UEkYfucSgkhQya2piNRzuj
g5d1HN26XpmGaMM2sYDw9VP9PUxI2lFjOe9Stq8F2Xk2JyWWc6B8nGEVfrCI9txXq+w/F1GoiwHA
f+c2zltKxegLI1v72Jq9vFStAZnKLRKyB60RZpFXhq1hE0Po/IqRBKWe2Jn3MWtlugUb1T+qWrEi
SMr8ga7SYe1WMZl2x56RaDM8eQmMeSHVJyofTrS06n7R0oxVMrvR1bYI5lsJvVaj6Ko/NRV3czHx
WfbdrZt1YxuDBDoW9gDPRdOvJOqfNWG9Tbb+arN2dhjVVXSGXBrvMgvtaS3Swbi1pj4d7FwYe8Il
bZDzgPwxphLfLzfwThkSgwnHNUSCUhU+los0MmgbrrkShx48HJujOXBxV+xMV3Fft8VgMQjUkD7N
EmUAKo9gFZLda87mWl2BTVK7bE61oiZR9e8uGdFkk8vewlsY4ydeU5GrP1dzNfHJNuWvpfpit3SI
IzphnPTkRsa2o0TQk0n+TWxVBEntVUdLjdWOltgM6cuV7hcNzNXG1BIZDD7l06spRzsqOrM5IJ4B
7MqdLpBVZFPWl6pH2eQZ01k+76LJ0vYRY7MJYlb8XRIgu6Ht9fK5dXuDJVc8GEE1q/Ei6yk+dEtb
PkZpb7AKaPaGR8scLnJlrgAczBtNr5agjyexiRyTUbOwXTsofETgLrb9h6qRHH7bIj/06RhgObMx
9eLBMH38xAMkgnNGduq3BoT6AL929DdGyQmcu2aj9xpDvEjZYgiL/Qr2vp4tD7ku/9TL+HdEEHut
GuqnNd7xn93gUizRW0zgNXIqHRNxpi6qp3STAzn6XGUQjFgoHbyqVFpf2ozjVprjspus4UnUpTzE
s9uz8zatUKEAhcrvf+Iiyi/tVFSh447GfaFxINmThSkCy0PL/mTT2sVbw2iO8gCkhrdBFe/mpIR9
l7MzKScvPee6HrFJHRweEyCk8G35OvUzgs0BHQQUQniQRE1V379DbXq3YVXnNo0kfU57TlFfYzqg
L9mIM27I5MnjDUQociSpMVG0vcoHXpJ9mmZB3lCryNSmNlqX4BjzhqW9SD+7dYVFvKsR8kTxl/lm
cu4gjFCWV9urrd3cs4AbsoYwVDficehgdrIUdr1TnZvGPrMM+du7RFs83hhHOuianWFBLa5E+pu0
nrknCVodQcn6r0nLRcojm7q1mHAc1W8HPVXDdGM8xZzvRTpim2l5u7mbesAxZpyv87JFD1viNMAa
O52tO4ZZOL9o7xYOvWrxN3kxPcx2W97dPdBIOz06N7GBmysXftA6WL+0exe79U9RVNlE9HTHvoyN
zeq+py1+SSa5qxf83q01ymM8yeYUDVP6FmkJzZ8kINcZr79jM0zQJiCpThuvbtIDtgVF7AQMNtzH
9keb7oLrWERVCEVyPINqdbYmwJebhfWvG/s4gLL4NLZGuR8Q6Cgb1cWWImzMiIQF0d1tPTDRlnce
j5+wjzoKa9IqPVaGZl6JJThrrzOtk+XgeSz9udsutvvAWoc1z1ThFPCyH9uq5cbWkBP/jb3zanIb
267wHzKuEc8Bqlz3gQlsdg5qqfWCUkst5Jzx6/1BM55psmnSM/Pq8vXDBM0h0gl7r/UtGWT0zZGF
tPjgFn6T0MKsRj5AbcxXrdGPy74rs21H+vuNNiRof6zwKjDpJGaVfOrpuOI9ovttEm2W5X2+A3mz
EFZqPBfUEe79bporgiRGqdWPitwANF4c6jvSE2MViqwXRPeSbso6LLr2npYUhA9jsu0bVtLouWtZ
PGvDz5kdy/KyIfAoUknIyJxIvHkGrbJ6qPTnMPSdz3ZDL9uKRmeJoxS9XxFl4i7Qs/6ux/YRwgRA
jDIJ6eDJ6FvqdGFUXFoOhYU8jL6gh2XzqGPwMqhEUTVOqhtt9NkQKknE3J3feVr6ZNZ4GHUtg/AM
1co1WmunK2P4SNPjukxq1Ad6tW6kklwZSDajmXKJfyi5iDTETXlFcJajdhurkAiY0ImlMnTWlmQl
64LoZ1G1E6VZ40fcim+p1zyNeXE/cRa7RnTznWb5N9wQwVM+c+M0X6fFkj4VbLLBXgZfEnNoBKX0
OfVdi1eU58KloyTsJlNevh7czSYuu55kMa9cIn8slklitdvQI/AkJRt2lUc6nLpyKG6ndHokEdXe
wMkiX6wecMb4tPVC844nOVdCq+siUYsHCvWoZlNWULMtiATKvR+KCMNFUePj6thujjbC0ngMEFyq
frQsWcBQyyGjpm6PyjeriydhxsFVjDHWtVDHQPQjMabsLlBNpNeJhZ6KDLR6MbUQTQ0cdWxGbf1O
DROQbWZgbsDnoLifGliANGGiorc3FOGsh34ofiDHQ5k+EoQaGRL/TgSB3sJl1QsDmWWj3miOCbGP
ZinFQUnus1Jvhyocbs00pO2QgKSM7Okyw6qBRlSpgquRPkzWmxy46spaxomCLU1qCHiYI3OC4SVe
y6uiMtK7ICR7R2tQQECWa3YUJ1tUYzEspYbIYAKLpqt4GGzU1vnnKcle1XLqV7D6JLZICqcLrFjd
qx9TAYfrlTzqjU/4DHovXtTBqlBSVXaL9CI3lznFuBVx2LNOEBkLTjS/3bYl4aKtsh0zGBILqbY0
zdKoL3j1OGJOXvPTj1VrrSGsoNSbi3A5NTTjdcgaq6pWX8qaHJoBeXNq22Dpw+Gl7zvndgh05zvl
o4k6V06bkB3SwqnxJ2vUbTdDnKduaJkPNSHeS6qQ91XsvNLceUyawN+Z+VwVnjhGNqN8DNFMb3Wa
Wl+GjLBTwpxvhlR8amAVU6nDr5uU4406z3SStF8kWPjaHEe26zQ1kWeDTKHqzFY/v3JS7cIeyU6N
dElrg+DTup3IbfBnA31mqa7px7eUw8SKlWVCnWRhDkpb2Ishv6xsnR2/6UWMz8noUzbU8lsO6/pD
JcHUiSQjjWkYH6wcpYYdyfol12NOybYv6FbFOD/hXKFqmo+aA+F5jUODvpo4L/H7uo0KDASRBR9s
gc5lRX4xBFUsjekahOKuSON0wwu0FoQHuM7AFlgdrno9iTY15/Cl9B6ckZSIPvNYshyEF0IXn3KZ
EAYMcHuEN3QVTpxcJ/ip+NH8qwmE5aORB8oze26aL4YYL3Cqe98lpoAl7o52Z6jWaiogz1Zxu5Mx
crQiD8aldIgpyjmfrxSrL8A9U+tfmkahfqrpxbk0T5XrifrGBU3xeiPhpQNgTIM3wNHF98moiFuO
sA3+fwnxFy7wDOhvLq6dLCGGE8XYtz8Sh+Z//7cKomJLin5Hi4hkQf1L1y14PSp5LDClKC/+XkTU
bP6QKWGS6AYUEs2CHPh7EVEjbMiWRCFYDgo78mX+Sg2REd5V9CiMwSyyVUfX59QZMHzAT94jXFs9
ZII31NptlICMdeAVGYcM1OTvbseRyuF+qfL3YTQKnhbVQcvWZsbJ928PYebXpDP9xziVjqNPY+22
ioK0VN0k46tn/CBt4G5Oyzw9GGlLRy5qhtMylAGM6GC0mEvSvLn8aVfyhk6dWIZl/yVUgFbKNCWa
yyzWQ6yCcxu1VWUHJPgpXzUvfaR3eF1MwcUwb/xAKXt+/QoZ5okV4vnMb5xv7J/Mw9/viE0ED9oi
yLryoJSq9YanU/aqXc8BSTRq1hKfCwY4VROrKFEeA618KjV9a/nKQxHruLRxvSyUaLgzI+dK1YeL
WMHgTFyMjlUcIaUypGcemr5fQf3tN/KOkYSlCpVE1YMKamBa+RRTqHUNOdc6mEy0ttp0UYAyPNJ3
ipl/YY+DyJ0ET5yG137ARtMoJcyNdFsFLfUbpX0JqvIrULxHgBPbPKd4KNG7rE/fzmNP3DHmN5gv
TapiLly/e78UlmRJz6x2fWSobgHUbh2GxNIZ+MCwYsst9fp6EVdgACeSpk8PPj+qw0cJHYgAE2lS
7Z+Tnt4PrrY2knavqOEYh24mPL4j5eX0EIefqaUCCtXn91kYQgOSuz+EsG2cVEZUu6lqX7ZjvSXZ
ztVycXV6GO3wif8ax9BNlhx6FwAUDsZptHSMsqAGJFu9+ZnNbj4Ow3Vu0E+3Uonn256tpyOuKIj+
nKii6uH0TxBMbHt3c/4Jmi1BrHFDTf5v/ydw7pUJuSKVGxOkegV9vF9XadG92v04gtwl6WTnc5j9
HBahAp3X01782AJin7T2lUowFPaENAnfuiKJccrI3F5y8hkuppGYNA0QbrERllJ/HSrv2iudm6KU
6bWVAVXGfnkxRRPkBU6nakjBPe4KzdVacdsWSusavq+uel/eUqjdDNHkfcrzRls0kX81k7jp/wHV
VWmSjrGCtpDK9pPZYLalToDSxET5a3rEsxa6XFMMx6QUR9Gyn7EHtRpc9bGSrHuZX8zVsHmzuRAC
B1/QxMpnpScRgNJ4Rlzk8GqmFIs1MfskVTiI3dbQEaYbXeNcoYw782EdML5543gctE/oM0mNTsrh
m5enrQ0Wsq7cBN3iWo+CGJNbH4BzmB4ksxbA/YcmcNgvDvaQrYoiaF1J5uMF2dzqWxtazy1H1tu+
NZxFzpu9NImlcusUc4eKaBdfkn9dd9bCr6jZL7hk/MfUHhcF/edFVWr+Vz+i6gvNassiYnFOKek4
q/bP06/dsQ+M+hWNbZMrRpm2/9aNvjpgF04qJpCakBKYW9f+VD+VbfJ2eqDDef/X/WTppgPI/wPr
2x+op8pW0SysXOST8TYrsXUsyUpXyBhTmbXA/GPlq5MXDmXqb3s3kG2wjY8swseuUeiGqfFhG5LP
e39oFWOqVjQFYtowj9/Y318HpEu84BQOz4x0uNxzkTDoVQNCPrPVh5E85O4om7zCnTJ5Z7VlsCgS
8xGQjktoF3WP4sdfvqlCn1t8SHRtjkjzlb+b/mkFeVkfqxV7/9Bc14bcafjxKV5RJi20azNGNcnp
7/SgR24ng0qVJoitz09zf1AlryNkdX3lpugLVzBcrkzkY1Q0zxKSj03LgobxPC1ams5Xsj+U1bOT
LJH9uros3iAl4xfuJxdh1rJzMLFZ/XDRt83PEtIiFdn4+9+4UAO6NEc4XeqHr6wo7U5W6JbcCo5s
alnX9J02dTmcuZ9HXhoBtBIHCUmavKYHF+m0VLU9VCZuPmF50afsGdH9XK0GsZBoT6Q9OcvTFzYz
/w7XGpiZFmu2oP9Fn3j/vmpaWU1DpSC3bRzrs/ApXBT1BQ1iZt8xeRhH6lMKftoL0fuYamjCvtg1
apZG5EA8+ukiGAtxpnF9/GHjTKGSSS/tw+5VUNe0Mx8/qO6pm0a2zqK0x2+F870aMpKJpmFWYROQ
5OBY6BtSbU7flKOPwRGI+S0VIKLQ9+8J9tvIQkNVulYfPTRO73rpeKWL7AZ57mvEiXx1erxjzwBg
os2OgzmJdNX98Uah+KxAVokoztnhYf1cRt2Z53zskgxmBd5fCkyoNvaH8EXUAgjvS9evKFARrAdj
RKHD0WvjF1/1kWKdGfDDCYQJULwbUR5Mtb4Dy6/KRkbMCw+vi9LdFlVBjzbrvtGj0xHfS7pqZm4D
t+7rrcVWrsUlCWPwBvj+1okwjHqSnKJUv/ZLheqEhKUWyfDt9N0/NomZ2qyRQJzLIfBg44xVPlOz
ri3dWImeZTJc90Z5Q3P3/p8Nc/BSxW0bCNF2pSvqUl3BvqKHMsQrj1CqM7PIke0j9Pw/L+jgdcoT
8jumgQsKp+l7aHTrtFNuIRs9N+lw7ikf2S2LX+scea1kqvz6kt8tO71EvGkmCIwjA+UpOc1x64hF
FWs3tW1dgxi6oL64VUMzd6XlP5y+pce+G8H6qkoijA3+t/9SQ68Oe7XgFUv1TF1nwgZGnw7Fl382
yvwr3l1i3oSk0LMzc0e47NQK1uD1zxw6juyIgNZoFlUIG3GUevBuDA4KP1quhVu1w3WX9y/OMIFF
iu5k4D2qJa09a04hO31dR2dZG+0U85ztAFY9mBPw/BHrRCSMizCQyMRswL86PmRsay8GyeTnhUAi
RK1toywB6KKZT2d+wL6W6tfGmooPU9uceMDG8+CcEw2jN+hDyvMrtK95mXyGzQp3Ha+H5qefhjJ+
MYvwZ6Mns9NNSwmf+p3w/b/uB50jHz9nZcc0hOBnCHEwS+Uhr1dcZIWbW5XnTlXyFk7a7HKRhPko
EiPmSJiNTO7LvjJ2aRr3btPp6yAE0DNwTgXM6cT39egFrlZmO7+GM5DXXYKBjgB10GercoiBQGOj
rTKwDVU+3TgWPERaJI91Fcxksf55VCpaP4N1OQxO7DZNjXZFo/oqZ9mVZnTqqumVi6TMpi9tGHKm
80NvmSl1Bu1wfBDKRPaiQhQkWhw8i0UM8NqIH5G4wHvJzTv01hdRkAe7YPY5WhIqQdCn15lfNFem
GkOinUL0OP4TythuWcTGbqgIqLRD9EQBmFzDh+iYTpCNUppzWOUA5i9g7awjOgqbTikfRTiSL0zK
1gWc2ttgMCwEx2G2DuI+e9EmWh5q7l2WKcKyeiLUtLbtqw5By2ZUiW4RBYVvnXI9sNpG28UVwQYU
Kn7Sbn8N6/gGIQJML8Tlfo1/SKNYftlqmkIKjPnXV35bZZOpSV0jZ0E9+NbBTpGPoY6F2/RZtJx6
BGiBH9yrdXjnO9EDf+rMR3hkXbY5cGFtYLMxnxX2JxeUYiDDgrJwsxa3InwRf9mCAfW0eGdPHXLc
JjtziR9KWizMNtldBkVV9lbWr+rDu/nMrIJkjGtgKPkE6a+0kKFT+IqA+UhyfElzaUv+oehiB5GA
dZ+m6VuRQ/K1Idz5eoEcucBhqznAw6xwGG+tJoNfqOgkNGuCtpad4E756zOFbcCogjvpaHyqBxPk
aKfxSHB04dZFemXLYtcOSrOb0oAs2ILoYGTGCy8Ccgnq5men2I8m6RWr0z/iyFRhW4hWDbgbzFhz
XM37dcDsS0M2rcxZbVIiLRvcC421DCZpn7na+SV7X0ybH5BQ5/kQTwkVh4M5iQZy0fY5YFs9TiGB
0gq1rDM77Hlq/zAEFXVUrEh49cMdLtWKso0wF7pxrz/XfUV61YwRQN1BXSakYR3cC9+4l7VVn7m4
Y0udmJcc1bIM2/iw6MRRAtBYzd2IcKrYtt6SAuxsnRI6lRGubI3LLOquTz+5+SP6cLUWL/F8nKBm
dPDkYsicUBQ0rjYmPnn0psfSIv4CqeTG9Pozgx27tTQSqAfPkukP1Y12JNob0X/hJvA1lAhBFJ3a
ZWyIywINj2JK8EkC0LT69fRFHruxdC9wQAhNsiE6eGssuvA51pHCJbiWSu+6wNCySEhuWRWltrZG
eMZVHH8+PeivE+nBraVISRAEvlZKZOr80bybTOIOZprFwuZ2kxNfmBDlNI3jmllbr0aM+idERgKY
iEhwnMCUl1ZZHF9qo+iWypxnjFGjXFNUTUnKHCc0fYZFeoE0LPwaTPdV9N00C2qBcHh9BQpNJgyA
J3X1KGPrlWDuF1lMxqqYtE8AotFka87NJGPFrRUEFXYefCtmBhNVYwQqsX1JnaZb4MMNoAzGwbqq
S3shZaVvcCjhBgnLx9O3R5/npQ+3h1Iah0jH0PGn7t8eKzFF4Qxe7sKWYzMl0cvq8wGsQJ5VTTlh
t2NLcKin7sZ5d4Bvt/yajNkmrpPpEYz2qiHEbS0hEMDsjbDO5wSLKqVJYrr5ImyUX7DxnU0+k3BO
//QjC5PDyde2DcoQBi2r/V/e+CCS4gpzeC4AkQ78nkWbTdqqr1Fbg9gVCOBt+8y3c+TQqNFnoSfk
CEHyvHpwFktQjoKEt3K36s1m0w54m/WECkTBukwJBIpjOKXQ/y3F2xSwL5emxskiitC+OJ7xybKt
16FvntuO1MNene6jQpi7oUzKtZrD1jl9i7SP+9d5k2AYgvqJ4RBFuX+PirrxS9mamatiPK6a6MlA
+4hyAaZzCddo/tv8TCAYGqQ7GjFluu11fOOnf8bHCYdIaPYqsz+SVtXhjAplGJWn3ZO1N8aX5CTd
qCrhilgrmwCN9+hc9Vj2LJvIyNPjfjw/GCxU8FEocpoOa8g8I7379kFBECWAQ81Fpo1SXHOwj6MN
GRuAw/5r5QWPvKWoW9rrpDlzzR/W4oOhD44u2NC0AFoiSySS55iMxTGnfwBO8PQlnhnmsCRuEx4R
SNDVLqnp11nSUlxFKp6fqzd9WPDnq9FMynDzIzTmuLv3N9JXCUk2Im4kBglYY6LMLyF9pevTF3P8
ec1eHZqE+pzeuj+MjilC2FqEbG2IN3pjPgbCvCFE6hWF7V2LSxBYuX9ZVuVWb+2/NTgLvi4lTiGA
GfuDE4zTcBiYNXOFssta4771oh9j3KDHKr6VkEb8CLmkXT1lY35x5sI/fKfz/X039sGFRzjtgwAn
rosJCid2sq6QYvosWjmp12Q4PpVm9GWwlSesa1czyPD0+B+m0nl4U5P0Lamw0vXYv3TS6Yapj53M
7ezXYMSMk/qXfXmLomZLfsOZweZr2VtxDgY7qIkQI69wgJaZm2bkptr6Arcq+Eb8+lbyD4c6eG09
leYhR8Ns5oegXkxJCmwWWvegU5Q/fQePX5RFai97f1PM+TTvPxADJV8pND6QFl7tuhAim1tFA0fZ
abzRhdX9nSub6xN8kbojD0uCKR1Ji552hpu9ajchKdtQrJNi41WpvmoHIznzhh69vnfjHbwhso/R
lKY8tNAv7qTWX9dVSUwBCeToaf/GrWSeIXWLHfGHPgpKVJ2ocC9ztRAlQGGbN06N1QFaANvDc830
D3vS+WWkr0DxWuWQe/jcCBfMPPRxXNdo1nRzU+Dj4qZ1mnVdTkCV0CMoxqfTF/hxVaZzTz1Q/Gqh
Yxs7+AKgKChq480Pr8XXMYKLqb3gtSnxHpEcC6jwilxNRMUkCGWNfEy66szhap7KDj7BvR9w8F20
ZmH2+Lkyt8SIEiZia9KhSEhaOH2hR1YNXhlOcJSsaR78Oue/W36TUkwiHLi5taYFO/bm5cKP23Ov
JoKrj5dDkdBmX8ZOUPslw3r/8dXNxLQds4cVuvI1BLrwYEbp7J8Dgl7jl+nV4H4sBtC+xvh9hPcN
CVOzSHIMDYpf+KiU8idEJwjHtk46mh1VF01LfS0pi8cYFCtUnmo76vVlmRvX0aDfz/rQRQRvmLCl
APxiaCHL7coeFuOAPV0j4tDTi0/Up+qrMfeJ0aDcvfGrDNdnmpGsYVBrXwoifaDRerznNMuhixQg
UFxSKO2feaf62yoJrKu8C7ddptx1rZFexowEb3Rylg74Aq017NXUGZdeHzebrnbauylT1ihO421X
gXjNJFcPJ+VHAcP4pvTMLz71rdVAz7e0KpyLadMBfFA+GYCcrnhIX61EDI8Np+NlDrdooRuEhA9+
ZWEJwTcmCqgLOmEXFz2pSytFafKlXkaX7USuc4Hc1EkVjitJW94HyOXdFpz4rWmmmotKLgHugsbC
tDg1Ca1Z+YEVLkJPfSnq9qlXEDYbGdAJD8eDVgCXEsRfbqq6AIRPw/MlYFzS7fT6KpVGQ8FPGa/H
WO1XMMi8+8CzOtTBUbWjWW4vS76wXVCpqKLn4iEw2/hNmYxyJzBz36gVW09YQUCrfSLnogbKlq9H
V7bl50sVK2KlBtbaFI160Wf+Fe4Aej9p0l+EcA/mTJtHY/S/eSkWkKh/DDWj34UQyUBNVXNEUfw9
A9cFlrd65Zg9cdnOyqB+Dm5sIgfPSKJ1r+bbHm3B2kQQxhoYwwZDD7B1NNJt9EjbdoW9dECwLDHe
G2s/iqwVbWNjq4jslso7z673SG0Ph0Yi8s6tL2Nh0tUY8AldIs7BswWtb5NEOBjR9+a4Matg11dh
/UlD5LJA6tdhYkp1V0tBnckJzr/Z1tBMqCX6hIBX68jPv+QEqWx8A8NRb/f9vd10HqdDo71Qao80
pVH9TP6rtfN1P8Y9VOA7zFsIlDVGUWU0vStBKvDKM83+q5VVEXijqq6JZJixjF0m1HLbDZpyLcwS
aXCDX4QYAw8OL3h8uNjBpjOm+h4Jtu7KCbwK5zGoTDBXCJxH1m5NBclLtCouFBX/VF1jXc1zQnH1
/FmqzVZL+/yb1QqyFCPrgXM0mJbZ8r0Ah+BclJ1ovgVGka6RP0MVzsa6f7OCQDcXiYlzY+foZY+o
d1QiYuDbp3DUtpKCxUJP8ZJ6w7pQ+iWwqGaTBI3YDbr1IoNBuyxVuIlwT+Sil3K6RRRYLXtf2bQV
z2QyWk7IZd1WK63lxIZfzUuW2eR0bqKVClMKzLgrYA7fGrUXa+B7BLwYVmSs9MqfbpsCeZnr2yPy
Qo49NzKtEUgbsJ0XBZAnH/v0pG/UKafsafvklhV6jUQJMITuKhCIo2VRDVJdY3opbhUl665l6nS7
WuOb2WgReIZUKPVjOCrahZnkhI30qRl+H3LvVgakF01dLdY55rtlp0KxVTraq4s+ZyYbU5FdeVF/
0fX1jRH4/dIrsx/4jyHNFEFIJGPpTKQlAHqHipN4YkYu+fgP46q/sTLrITYIwmg4QTtUYS7jOACd
V3jmqlQGSE/mbdxGd0gV73uNUAiv+Iwq/Ec1FgqeTwU2Z3KDtWkrw56kGUxgMhQ5QKggWLYVpItp
oiyjzhxhO6KSnCS7EZmNO4G0tUVyD+aESkxYQS+pFWjbWvQFPUJN5oJoNrGqfZYWK0bJxoc0PuPO
JhlsMXQtbJyguaNm9yO1eS+GeuxXXe9faIHZL1lynvWEv02Qz08GapcJUram7C7JifiUteYK+z1s
D5SYVfu5FunnQOVM3tkKh2QsIr3TPOIuulbSDMNPk1/ZoVyDMEb0VD50jflqSvRA/cyhnkaa0mRP
cGc0IB1K4/GJPTstTniFwAwCuTa23V5nwt9JO5uBoKDCNWpRq3FOxRb4M7zMWsJ4e4s6bqDzHBCL
UxYO9nfs55q4yM3gpxf5bpTW134SXAZWux7s9k1Nsk9db0J40vod+RhzsZRdPOEcamQ8SjJ+WP1h
YbfuGGL60dUbw38h95PYMi/43OH9MQgIWfJikhkYZ3e6QZSHYC4Y/CR7UDS+9HhKnw0sGgCOXc3K
b+kVL0XXWLSilO9B53XMrv6NqaUrM9ReFLO+N+Mhv2CeWbS2/ZVv6mvcodKX8Rp2W/bqUPDzg/RS
rSrb9Z0HAe1S0Qb7W5rH10SFXVeNhiOi43XsK3wgiblrPEvbGvwNInjyO4C1yao0rWEl1WoZW90a
KjLuFqeBGQ1LcGlCdTXL+iHOhrd+rLtdSe++2SV1D4bJDeCU1F/GYOjCe4t4oSq/93I5ADZW+CV+
GE87Kpg/T2/Djh2rqe6hdXBsabPxO6hZeXi+W9KXKUPp1ZXsAvSA6PzsF72/HXX1FjXus2/22xZU
75mRjxws6blT7lXJ6IRJcTBymQ2dwmsEwBHjrhPY26RRlrHymCf9jeMJYgOUC0+lo1qXvOfiDRrb
bqzkfaPJy6n+pmIVas4pAj5uflHpCl43ikLz8eLgqIYPSfF9u81c3+uWvU6sT5otFdSgp6/946ZU
46IF0iBTUxERHuyx41j3HA8eHy8+wTEhwY4Ks8T00BHbqHYB3uRzBdGPF6ainjFVqVPqQisy//N3
221TDUrRzNWT3hIXttYt2WxfT2TVnL6wI0fBWXDqmCYdSMM4rIAGUahmtE5zt6vbHVwnNw0U1JDV
Ri31M6fcY2/ufDBj8wPaTcNkeHBJueijRjKWTHM2AN5GjN/07NmsC2AhWU1TiNDTkdJyYZ/re87/
6Q9npD+HPhRi5mkFFKjhbo5EnuDbdzsnmZf+4qK3YxJ6WBDbQO460/7rR+3313z4zWCPV0BkBrlr
eM6TVtUbKys2GPlu5lyT04/y2BtDCcHmC+X4hCh///YOkxUPRUbZSck4ahraPUcUfFft7elhjswC
xOKSCIoqkud42ILx9VwTE+19twWWTy6cnvS0nIBx4+SOFXlGqnLspbHxQcwsIKrOHD73r0oVrdSL
pOE7GOudULtdmnfKtrLj16kqKCFye/E3Gp/8MtgJmZ15Z4/cUwalcw3VxuFXHFRK4iCJuzzNeXxT
SkegGeNNJHEKVi3RCKfv68cpRsV7NNfrdCQBeFz2L3Qs6i4cqjJ3g26yLgsrnTZpqnc0H/pwG1uI
uKZ6gqcxNeJM2+jIyf7dyJp62FdQMuYGyUXK2r6Yu4ceOIzTF3dkmplrQDxGAtvRHh08RX8SZTKB
fnGtsbnMxNY2bgyOE0CWzgx05O1EXISyBt+qbspDk08qHGI4e+YYO66+6OVDNcY/csVel7V/KWtx
5us+9nrMKdWC3hXS68Ove1LsoYrZXZMLmcKpnsOh4HEO5+7ekQc0nw91NOSmScv1YC2oYOGMIBhy
F0nC12qWJlrm/ekHdHQIWgIU63FnUdHaf/sGPJ7ghRliCMdrkaZgAxr76Z+NMb8k75Y0X8flGjhM
UFFqLWk7Avk813Q48kDgcjIBWogZWNMOvldUL31BOSNzIVMD8gyhLZvbQB3/xurMf3/2A3JQRTN8
cLu6gfg5VTAOgJ/nLo1euzlOCdX4+vQtO349f45zcMuk6XelVVDbQ6qjLKa4W/W2/USy6hkD3/HH
/+c482f17tEo/WigweN6sPjdq9K4V9LgXKvg6BgW9qLZTwVC7eCetaOohOPN65P01q2nb8vq3Bbj
+BB0JikgSiabg1psYY/2gCyBAnCj7KKGzEAQ1aefyJGZjFIjog5shBbXcjBZqp2DOtGh3JtPyU/T
a6/HNHgt6/Rqcs61849ejaQ/x7aWaPvDPp1WeYng8WfuwP6E/AYuqfvLWhUkMahjDKHz8G05m2jf
P3jNyWOni0XmokO6cRQIiZ3dbcySTJfoHCDu2PXMmz8sdRIbx0zpez+W6JvEImaTsRr1fqofCCF/
Ov1wjn0uJvYQaeLfpUN98HByrcqFbxHwmI/p1XyqzL2YEmN4RvtybBgkKKAIpa7xdA6GgSiZ2r7H
ImPA4jCJFC4rTj3kIpy+Gv3IrpXlUrI7p3uioaXfv2ETtXDbS3gBKELf5iPVxGCjaxIfPbCTwtoo
EQo0cmabyrqwKOcAxHD7+gXuNtHPYKDKbBl/B93GHgLIfJkuJt1x4xyUUlrtYDg8Zvm0VmS8rWAm
aMZNZ1lnFsgjy/HeFRys++RBowSA2uImjUF1+bUxdTdS82vdrNamXrmnb9jR0SykbKqBxJhO0P79
8p1WDWXByxxW4UqdSOSEIRTA9c1/hs65JuGxl4Cdxh+DHUzN6YB9zw4ZTAXpwHqwILAVXOrnv3NJ
Bo1INoaoKA/O3FkQN7U9cAMHayS2zF4OauD66N4L9vZC/vXtLlPnn6MdfKEdIcARsAwCUnO5kcbo
WspzoJ/Zbh6/ceg49Fkdh815/yl5HUnGaYGMxVbgcWf3IJxXcVWeuZRj8zQ79j9Gmd+Vdyta0k1q
LYVOWy7ygBxeTiQl2pR6NfMfXs7BK14gju5G0izczshXdvo90V+sUj8zFRx9s1EqGTYeIYr/B4cD
1jq7S1tt3gfUrtL/NETp5opcUe5aKqVz5tB19N79OdqhlwbtQtjWPaP5Zr0Gvbya8IOOts4r/pfF
p6w/zryaIhOhr3j4MohSLQxVjLwMqr7EirBJbXnm3h19394NcfAmkAkBGlwZeBOIaKSqbOftKjD+
1vuGYZfNJ4sbGv/9941+TujR3cg4p15bgYpzI18XKqficybIow+HBc5m6YHtcHjM981RZkKyija0
3AYp1iPEz0bPFmZ6ZjX9OBK1NY3T76zL0z+UoDK9cNQoZKuTWWJjGOVFXdMhKdvbiIP36Wnu40rH
UNjFkIobv5y6+3cPIHlAah2TqadIeGHjM/IHN9CCGwW8TGpc0a4lHObMoB9fDAalxiZUFaEuWpn9
QePJIcUsm9gtxNNalZ/JN7lJ6/7M6/fx02UUgMGcE9k3cijZH8XRWjTbKc+LnOo1lhIagOk6Vj+H
nU5VQZx5ZkeviWMzFVEcwR+U6yWmMthRfE/NHKON0SRR6Bf2w/r08zoyjEY5jQ+W2iGixIOLoguZ
ENAwpmy0IKTnyhVXvijb7MxENP9n9st21NvpnZkWqxIqsvlnvJvE1QmFbwjiy/VrNRYru1CbJxss
zzmV+LHLwU8GJhqxvUBtvz+OTzBg2DhwLNLcfDTJttB66w5zyxmlxrHLQdaAF4JzPPqUgzlCm+LE
SKQBsjaKq6VtoZEMFevMenTkfbM0G4ANslb04IcyycaOumJoptTVnXFtEWCSqs5VN5ZrHQZLZmav
p9+Ec8MdXBNH696jb5u6RG5saEncEjm4mLsAThmuqrx++RvDQRyB30OxGpHI/pPKglzVO9ExXFEt
Iey4njW5AdHSSWgvInqDp4c7Mi8heWEGFDgjOO8fvBijUwd9paap20/pYoDXa02w/cNgKYlZHcdt
S+KZ4p/b+B+ZePdG1fcvshVFPAHDTl3UCMsinFC5DeuxDl1ChX/7kP9zz5JW//u/+OvvIDOrEF7d
wV/+233Lb76lb/V/zX/qj39r/8/8+zr8ztPKfzYn/63jrPu9/y6j//7rVt+ab3t/gQAqbMb79q0a
H97qNml+/QZQC/O/+X/9h78joc7RpXjSJ+lS36q23sNL8Qd+w0sZ+r/YOFpsxijKAYWaJ7/fEfXG
v5BGGRBS2W5Ig07HH3QpS/CPdCYzHeYUpuh3dCno9XOLh/WHUz5NH6aF/7nuu98mw98e2HHkhP6b
zO3PWVNSohHUa3Gjq9gXiIU82JF2xJjEoadbpI7qMVBJApI22gAkKGknOWd32wsQkC6UWlhMrWJf
WIl/2/VlaJAvOCWXZRJKl5nia6kSX6455M/iHSAKe1TgbA+zZZ9oS8pwzqKt1fvMb0eixfPkEXi6
XCe9OaGfqnZlnBJtHikttBVi0jCekXtWt8rKAim5Iy3LFek0fPJspaO4QdidJ+oV/xaxKD2B7I0X
DUsnIdEZ4HLRkiIHpzuVGlGk0krvBwCX2y4tXgr6xL4XBauurfE3+/VtlkwgjOllowlXrzSdaKkS
sfoCHmTAOt+wwSgKVxhFYCzGvr5MO6JXCvxem5wntPBLv78kuvpHH2T2OpfZE85pZ4lm6FqnWTaj
q0p4er6Ek1flu8zPjAsjaI1NVhvxVjgpSgRCPFaVWpLzUybKf3N0Xs2NImsA/UVUkcOrAEVLzmN7
Xih7ZpamCQ00+dffo/u6u7W2Jej+4jlMjGuI8yi1mFwQI/ad0WGAipGGfQgz+qDmjCmZ3tkMuqqM
uU19J39ZIUNGJiuBb0g7/UthtBnCPQQmdhQyqUY/IgZJ++B6xfjfMIbHgSXslyafzow6dbGogS/1
ofUgO9TDi7IfKMqtZ1lnJXLVvhNpPgdMzpXhvw6xHqvUAR7kUbXL7r5I/96V7t+oLPrLEGi1j/re
P29t1h6zLfr2jO2x0Vi7HLe0mf3BAYoVFbIulMOUIZE7u3DedjD5nXSw+qfFmcqrASafhR74wLin
dlyD0WntFMx1LYOYlnaEDHY8OYCdMUkCJp1UMSctC1S7XFVt3A3Fpeit35HoDKZ1ikS5jOD8f9Nz
xcCyGcJ4W3OJzxzYy2/LrDYC8K46irnDvEsJld2kjDkUdqoZqve/Je0bd7xTwIyHvLISt+qSsoQV
vPA9eq1+mJmc6iz/QbA0kzf1h88qDQ8b3wV2Anc7yt56X/RdE+0hHaVpimUPtnbuHiewHo91wxKE
1VvbEbc62yAeKrdmKRAfq7H3eC1I8Xg9Xf1rWCp2kKAmmWcWGbsLju7+fRqHuNpAffNqHcrBbWI+
fWRv4BODzUJuiqVGMko1MQAoNNIy0MPhUTdF+Kid3PkjjaHZGcDHY52POgVe0e5dc0ZpJrp1iJVt
DA+WuThn7XUus2x9F6QKUWZa3/2Kw3ynopd3B+DsYlqYiqvMHP+5GjSmr0j4f+dyvUX1kI7wsVRB
3ttUhpW0DFwmpifNxKZymVb+Vr+7CvFajWTlc2hz+VRTukJK7K3nuWyLmLE3JqqccTmU20gtbRzR
1W/ewEwUgN1A2yMMs5yhcgX7JcW+gNGcPrEGmznI8VxRAQaQvGYMaRjI4sGmoKMaK+/MHCb26Q37
XzXPBwH1doeHfsCpJ7FMBd+B3wWXaeruc0ZlEduw9699Pw72bqWsjKITiP5o9Qgf/c14LmyN3GuS
HEKwdFlmXrK0L/x3X6xfmxbwye3wEJV1dsqnIC2bkMZoyDyKom0vs8CI0Vo1CYDpYL+y4XJoJEtN
hTZQKodZdO6wYiKfyy3vBrvCeLEFJ4WQXvakWnELcO7Enqliik3GDRXtfy0zNHWbM7lVlL+93neu
G7qclaPjagazd9SoQPm5E3AsqOdObIDwwvjAuJA7jePjVPvIC71mOIqlaOKpw0/HejiVRN3dROhV
71YwhbFh0RlfMmYSITdD6o6CNu16oAGOo62HDcjiweSqQQBcumU61eyqsusWsMFcuakrmaaLpzXQ
lCKBdu1cBtrBtutvXSN/msmAhPVYR/XXuo4nsW1vJVdE3gfnpTVToMWxFU2pOwbcXmssIx+c9hoj
BAzjiaXf0dc/oOF2zLHyaxcPWd7zswF5LCGL08XZIzXuppEXkpEciS95gD6y8yxIati17pO93s4Z
xq+6MB6H6WN2xSsc8Rhb6bM79sMfspoK0qzhATVvd0tUPeWB2lkz4G+jiWfOpXgd3b/guKEa/0wy
vK4241+eGIDtMe0tngPhmI+RUs5Du1UabSSE+tixxyFZl3pGoKuwBoNof2vz8K+qlxoSt/eeMdd8
8Lpo4peda3b0ZxuLvcek2WRNYHQZSUsHU/zHE8Z8qSdLhgO7trgZhlmnYGzlLhvcFVnIsBgfWKAQ
1pV99mhVk4vLhN9cLzDjHdxSazNcbZEx82cxzMQkT1lc7W6tqDGHXn0QK8zxYO7Cl1aF+Tc7HtYv
P0SpBn8uGA5uXxcA36msXxeH3fEIOOt1I2D/HNByL8Pq/IhgzeNcS/+nL9FzanDzB4dB5+fGWRBe
6sH2GIAdOZiZ+41OyILXY9dU3Rvgwui2Bmb7yBQop4WAqMtrSG2gbOuOZ+7+z3ybaKmf612Bv6sf
I4jgQyj8p1J6n7ahAb76Hqy8cDoLlnS/1KjdROXLXdwgeDmrfnzuMSGm2sTxMBjbn21DncbJ1DMa
Jsb6QVi6+D1z6u+VE76qbBV0xYefrMlxRoPrQ3jInK89bdYph8a4D1TUpwYrBz/TJKIrD9Zv5ZnZ
jq8IqhrmIvPUFRXKtt4LX0Q9BreKzYh41Zt/xHt5y0LxVWf2cFra7avx6mO1DD0vxMjiZo+WY2Y8
+m2Wi3kayqgi72iafeMt6qOuFc1U7mW+dNFdjXlyCpKhLTtt4xw+LMKE6d9ym7VBb+xB5g87niCG
OJthe8hpBJDa4Gsj53iUUVPTk83NmGNi9ncutF02P72d9CDUAwKsPnycA6V3N6sy5R6s38WUqa8G
V/PebcPlnA0oNZNQr2Ws6fQm0kGoPEZelQLCeS6HQDAEXpeHkdQ3JeLCUF41Be2Nuf5VWww7eAMX
1zTXYVpMfZborq0PEUyqwjwT3fVXnQO0RxLBjpHrXY1hlbttEO+B6SSB7b12qv6NRee1Ks1dYQb7
YZieKp2ni/Czp9zKihNfIlOTrisSy6rNlNbw27aV3sfIcGu9FushqpT8E+LsSGpvbM66EdOT0uGj
vyo0L6WHTLYuhh9ghPNt0xaDwzOC3tSDIBVXIn8a+qn8YPHWe3cQFT/6LVYTBtcWgmZzALecq7eK
T/Ehyu0hKTyz26kpKJNxWsEfghUsYy+aiCwFw3JTtvwts9C8dKGxdzYX9KHAAi2z+k/uLLvBnug5
R+0+KOdbH9kJq787359xlftHgMt657XtC9tgJ7dcPxW6Z390BIEAwDY/jIvGPdsy/CyW5WP2gMF4
5m0OGL13lvxg+pPDm0lTO1zvXskxOqxCTcc6E7+k76UMnePP6cbnecQrn9X67BXR2VpNGIlzlswY
3A7bNr4A6kRRV+01rfGu+WOOQaKFeSmbFUezI/rfLBn8HlWGRb3lmw/V+xTW/4XgPfAj4rXhbW3m
8Oa0EgWANq7NtByccDjT/k+FgiDTqFeJ2Ramqh+zmL1Tmf2Sz3n9j9E8P1FLsJy7cfQe2hLZEhJI
edGGUDc9s5VQhW4CC/7/7mvipTwgPgqEvgIWKXbC9B+D3PxicdyIlxofK/MGfFucdfxKRXUEB/LR
FDQutMUptmEp5UJW55LFf2y2JhDy9ala2ENZqlPQFimjowgLhc6TUq7VNRhCh9WAwnpq2XU4YvbB
LLoJlE/zzUDlDDPjfjjm5vA8eO4NEnnBhsJiQwdDkNgXzcycuZO/1BiYv+cVIdRWyiiV5vjPEVjt
YcqgGRT5mFj9aHMzBAyIltSEIklfMNo85xGM+M0Jx+cFId9OtdL6DgrWzoigxD9ZFIheF1P+QF65
Lc3EARbw7kzTh9nI5j2y2v2M6shvQNFgK4b/zqZhcV98x3kdlO1yQ/vy12+sNnWcfkADz1XqmFhT
mxIXcu/5/4TFuMw6MaFs0s28Ay+uq6pCKPpt5108O3PORaP+ZSOiim1d7Sv7f+/a7i9F5ircKvpH
Soyz9Vg5KWsmSI6t8moPMv+OZEiNepi13GKFBDXOqHOn1erX34zOabyFfbGfwi0tnWJOiT1pPpSV
eFx0sJ8DJucBgof1ce3do/bU1Q+2+XVd+2c/hI0XNN2z8sQr6xWfQTVc/Z7eUpYXP5grWYrKC4a7
o6Mh1Zn7TewMcyzOPVfwNZwIGDiPiotw8mYX6sFPzJrFlkVWD5kmdItg7hzcyeL8k6HzkfWLmdSu
8r+bzhm+etdKnKG8208TOdH4JWJNVbfGovV+1fVgx6RAR3d2jpXHXPDYR8eeCwg0BG/1HGEhH+/q
mzl/nzr830u4PttV8eO7WZOadVhCYWm/J4WaAm1c6JXfwwwEoV2cAO+7be49jzhat5xFWeTs3JFp
AauolwfTL/1dV1ZPBgdllpkBw0PO0TK+p9qA4YPsYXb9Y2G356U2nrzGr76HZYLbZcvqFLoz4axR
caHkyGwwmpbHYvacNy/gAba8Ptz7znDpNRLHXdANTLNbJt12+89Y9Ccn6OoLtXB5c7dqgT5bjrFs
xvAy2/1rVJLS4NJiPjpof4dzFh3DKfSPLMdWpDkRGlvJlkcYbU+OUb+DvMfE7bZX/ElTwt9zdoru
1+gq5v2MqT9S2VBlXJDQXTacTiwVhVGD983tAEgtZM4Q4ENEyTXRcu2+h55VvQfa0sRftnEadKWx
TwfNgxEgU+n1FICeqHm7Ubu0ibttWepO9DxQn5GdVhZSkaa2xVPRIgTtWEdFw0rMMXjN9KC45/9F
SOeRv5hy55vF+lB7/nsXNO3Rsav6J2MY4g35rp12W9H862vHZ7wV1kOwuGWy2lnNNgr60Qh1bULJ
OuPQcUrQDk352VUy+mqdevymbTLtisL7J+3RPJVhNVAKCjomD8gPmWfMsdAxmDSx8IAPpgZEu3Dt
qFm0ZzNc1T6rnDLFpbH9lKI1Dp3hL7GHDSljccRoX/hqUOVWUcsuL0VVc/WXKR7HztiByAtescx1
O4ky8HmWynkZnADpe8+W1XGYFnKpcWn4ZtY+Zj9zfHKmrn0iEw8fVGPO9HwRuC4GWH/4Q1VchuMY
rxKZardoIhC42Ikh2jxtNriEFUOdp7AwzLcptIprxrZHUjMZcZV2kaw1HbYwk/osszwU/Mh6+uwm
voZhidaTayrztJrea1EhvvbD/7wBHxNyhJZXZ+ZkbRZ3vozsw9k9qjZvYu0+xeIi+QTXgbQZ7QUr
IECZCGGaXWNhDAp6S77QOPp0zPqaz2N3M6s2TB3FBFiXB1gZACH/7bIe8ATkrvkGR7hG4t1kDek9
+IzXpVp+2tLYYqRH+WulHTb11iCykijPvizDVnJnZJQPbHLre07Pry6YLKwbtVIe1FRfcJsHt9VF
icBC8pddhAh7imC6w8+La2RAb8rxXd+l8NL+ysZKH3N/mDigWj42t/iCmgydIjN/Mm9VO5tP50K8
yciuixNvaKtXVGBfxtw/oAWGueJNddJNEDZzfz0bjbOxJBc4hKKT5ZJT5dt5pTd8nAJpfoTs8UJ9
YTsQyozhLqdurvJox2JbCJcpLxJLW3myrFQuholVPF+N1YczWuLYFDULM9LaLj3P9iUbRPFY5i5S
JSmcj7AyH/uudXNOuYxzudsgy4bapBqZN0VqeG0GAD6zH4B9TDyErIN77G6T0zXiWamuPpsb+2du
jnpTsLuGuSSSLu/D8I8CTZZsQHLPriHsYzYafcKG2MWXjnFg2N56XOvghpA57rDOONBsdmpZsre2
Uf8hhwqTbCROiOVcYhCOhHfoN1um45obO+qJM7GaNk69ReL7/8L0ztdOF9tG3gBTydp0jSwSyUVT
BFX0ERoPN2AxhPMDeybsmftZTFEwlg5/sxkQb5eVG7Nuj37ZaJfXysryB71k9n40svy0MfO9b8lD
vmjFpYz2bEdoc/2lnhnqJPR9optyK0VQvbWeJl9qC8on7RyefFZSGWEJHJTvnXOx3Yzbc9HmeRjW
5VpUxcqYE4EkSah9sNsB3oydU/d0+yMCs4HVIeZSvCzgC66nb9MO/mb4fCtREOHCZKnN7gvho3Fs
I0xlwVKbOOJYztvpTPsHCXQzrsoKYZorfrPkhzrvzbCKJNvO+aySiREszVW8Wc8ua0dLp7e9Kpdw
16BSODALr4j0uueoGKhID4+d31zNrX0E3JrvVhOjajcQEVFqQWdsc2y1Y+rX4y8eaXJH4T2DxRx2
WWR+kpido5kgHLvb3K346C1VCSKIPtGR8drUQU7g2uV/M59vIqz8fSMAN2wb85IzR/gH0+PnYXJf
TK91gGCW/wlB5Ee9vflVizbYuWbTJf6GjrRzlh+rkdmereKXJssnvPDZ/OH3KKUGuzNZj6o02EEU
3L4lvlrqKXPrvhghpqH6rAx5MQ0+yaiK/utstac4EqO+sbFE0u/dwAkCoOjJ69vpxraKn7CfUJ+d
vo+30HsIRa92kYT12o3r67pZQ7rm66fbeyIhtfjvvg6hgFYfijaoHipQFcKYw8NMKfpYyKa7sM7A
MkorzmuwMmip6/nojIJDZcybSxkFX4E/Z39tKpxztr1b1LXfcr/CwV7gWrvgRPwhN7d2FXrEnS4D
7pK1sPYg6FiI3lBUuxM6pz6L+Nd9UYg2cQyvWR/0aJY9hVvZ/iEPZpMTEFvxaBYbZ06/Wo6+QgpX
ez3167irgjKgEleOSL/XdhL1D3byUseqlkrsRjU6dryCrfD54VtwL0bj4IoxxW+HzPEM0oI587J4
66r2r08P+qZkbpTnLJRyTFGihl/WBKJtxxmp/ixRD+exs/viZ5DNcrY125mTYQHBXkabpL5shl+r
t+IG2pbfA4yTHc/KB8P9491dJcU5NBw8PtuOOAnllKkptrHt9GCSm+DiwCrhLo4JmrY0eVmH6Jbn
un6dm1JctrpAsGNgh08NkZkJ+3ojdWKXzk1TSms/qjV4iizyvNDMxcVsB8ltKP1T5FiJJyTSW6Nw
n0cM4jT8f7eCFfAs3M54e7CHOgHjOX8Hl3dpQaU6mCske1l/jNSUHwPtZmxcEYw7bKGDOOqbHTND
3SFabVo+G3rO7S47jQSb1mubi4Op598zNMHBmuRpa1EO5uucv0QG3Se6WzvP4Bwymq18zzLmw7J2
CPYZHTKbCIzjdZbo4nRaBshWme8/TyWpnoX/awSVnLDYvaZWVsnDYtPjqGpK3BIEROLJ7sXqsImU
4tlazOjPNOnlW7N2fCs2LkAa1LBD1k1iQGx45eyZAU8YiNn4XI/rU+1Jzg3nHqyU/m0d+jl11cxb
PLNhRyzHvEiBKkXn8p385p2H1I57VvGVY7JRn6VBmL+N4Xbqm+i5EbPzH1Wvjq8MFmtidrxBoimr
dMTvx2Hj9W/sHgcnkBp/gaFRM5pC6t2zI4/KLfirMrarl6C9ycX7525cx50xOo897R3XBzTBxjsV
6GwziQpWnugx9LbflN3RBC+IPDMAaYkiHNlp22gSfxS0a0rLO469AnqgUd26mx+PhXrpjeGU6Yw+
UUTWzHnv7IqpntJ2ES7i4UAy8LYV9a5Tof801PMY11k97v0pz78og5fA/Pty7zIK9ckAM/NQuYlj
ETEZt3htfJr9mnGhcJ8jUwmK5qVEMfBJy61JNgJaUuQGgV7x38ZAAc26P1arvNQJm+LLrORvavPj
AVLC35Cnm3udhX7m8Dv/VNkFnZOyUd0xU+TRA66EA7n/W2RR/nd7Yh9or3+5/yq0fllcW1tahVlz
lY63Xii/A6Q2IcvBg7Wv929wYEs+9nrH3Q1d9cLcTcHTtt35a9Ql5ypjscSoFGvXYBvCbHusZcs4
oNY6CSa/SLd8OkGDLXYKGj0663d/ac6z2HaVUR5zBxrP2Df9A0zUXyFNIeSzmUO0LLs9OANasp3x
FLiqZnajdetHMLkTWXYBKkEzd+o6627rw/k3AfnzUEzVrejqjc38iP/ekVnizp56acDaEYyUbN2H
9DZcVlYe6DKKl26VfWzRnXo2bWd80IMKEjVFd3F0tIcDbMVVYRpUe7a2etMEikndZVGy1JFxCodI
vjLUovc8diMr1nJdYgZf1n0d1G3Cseck7NeXl9zvhoTA9g+XpX3o5Mz93tPHRJZD9SNSGIO74tUJ
Df/i1MxO+3350ML52M0stV+jSv/Kt3v1zW4T7Xf/bGs4WdXGXV8X7XsvwutgagfFHfELrmi7NfCI
9zvHs79HhnfTfgmTGtntzc5N9afx7nhArHVxPkLFbQJSwaE11YlnsbmFfuFdspX7vjV75vbyl4xf
HJpvFK/lvYelNY4hk7Yx2SWYkajqBXc0qN9Wfgwdy+KVGXB9OcNVLYZ77vxuPrZqTYxlaN7ICnXs
zvabMSCzbD311FhapWFBeyCPtBeDDHB240q3SmwoUvqFG87JqO3WY0qG1AhumIwUyVj+wGwuhl3T
DNmzrzI0aUZjHnpqvqVv/DWAePGnIfSGFDEg+euiq9302EJC1Aq0h7u7gZQWrr/Ov4Zx/DfMKEFV
Q4quK1ICpT7DfFm59anE2pWjn8S2xAtwiyib00FnLKJaIqkpGceqs986UcfNIC9d50cFQfy8Peeb
9G/c+SrdbOTb0sQlU84PnbbAkVgcp1l/d+3V+cnGyZsEPk9ZOdCP6BEQTrBAULlV5GbjczT55bnQ
6qGYulve+cW1QNJEQ7Qum10LRWw/A1BgAMF9n2iWHPPZkI+AEYwk6CWlW6PsqYo2TngeFmrKEekR
q1RfbFIdcl7QE58QWlJQyOztU9k1nbiwWSmM7q0/lybNcdaZe7CEHP+uciCbXvLhpYy2lph1Qvgs
1cIrbGdD6jUq2HazJRdMgsFvj3rgxdITBWsW0HQDAo9HhsK2E4uC4CNUvfsKm1LSuF7aozuA1Zjz
prmEYpS3rrAGAiRdxpthQl1eG2tndtR+B2vLj21tPXVo1S/jynUlvKVKIpbR+BK1GSZB4w6Ik0sX
eL7/Nd9PujKrchAveKhmn35j3dj1yYUQn+IRyS9Z0J8tqDaHRlCfLMMv3Q641xfBxSonoNvZeEcz
QGNeDec6oySvN3FEzPBX2wGfyBoPC+j3oXoJ/BFX0IX6Wizs9c3peMUL2r2W3+If+bT4gpACEnxW
Vw+zbdxan1VLPTnsXg2PIgqAKGIXTX5G9XfwgePMcj/bFFc7+zCAlvcn6zYs4bxX0wQXJ5o/eF3P
szm8grXrgMjZJwq01NOm1FynpJ6aVPIeNV0JCXU4LLN5f/1pBleCwaZy3Ze1QyGBa0y3HNJgXpga
sE+sdsWFYf0EEpE3b4oMaQ7mJs+n5qW0vLRDB99s/OZi6A7bXJBWwsbBE0w2QHkBMA50VvrPNbV9
GoRZdbCIM0+bcq1HG9U3z0ytinewBOVuxGScVpViONkqnyaSZQi11XITUCbYmxuP0qM7RFWJz9A0
37fZOAi1NE+YfYfYGkOOKzcUj/bYqaSNNMbrTK6JPYzm0c8oRZVUFa/WbP8OgoKZEGWVJ94Nt3wo
8rp7QvLsxkMhs9PQjQT+isvM1PpnQQ514Gh8RIpjw2jxZ65t930IaZy0hag+uS0YEmBVBVRvFh1E
X34xqFbzUooqRcG6JYE2/4WNuz4WUF3iYtEjyWOxJq415lSsWcrY6pEXuKKvRymdlOuAX3rXy4AU
3PlyyFCUag6R3bNhw3EXUoBw5jYZu4C+OhOuJcdi6inrmAVdAjCOjyMs/pK2pPeFXRYlomNe6LPV
Bl0alsuGGn6cNtJOaVOpzEoE5kJ/Rqt1cmAHoKBNpBpJoMI2SqqJ1LEvn1RxPxflv7WL9sKF0jP5
gqO22OLNdK7B3FCCIh7SWrwygOId7M7Gy2kU09X33b1nUthXNoIow3pGk8MNMIUvZRV+Gi6A+2qh
KJsBd/Es2jXSI2Lti+iJb8J4bMkTvhxLk2gPGSQNCKMM27i6sG8z9Z57F4am/JgEDHu1/zlkdbQQ
6yU8TpOpY3Zs3FMpAWV5gsL/EhV41Yf1nU74Rec08W2La00665gKmN4P+HhfozmrL2PmIeH12byn
OENqlhUGQYygfFFdcjJ8JTN20Pwnfykeg6J72YziV2tMoG1zLIP+U+EGL3ZROxAfhBGbky6S3Ipe
cxv3UT5MbEPJqKbDJrDXsvsEp4HvCzyoMP9jcUdOOws74YelRJ2aloDO5DmhfEd9OsrDBL9R7mlE
j9GtZqWQiM9BxGoyHJYHzwo6T7bqfd1CfJMWtx5C4zydJdBcQMJ+JHfCg+d3CTol3J1lR+IQTryR
yWZ3THxH/dokSmhx6qfcfF+KhT0u0nwvQj4qeZ09lYUvHqvnzIv5+GqHTT0zBZ2fCSSZOoucew3L
5FyagNj/E0HGpF4W7tZ+S9RQ2Sdy0iqZOpCewb2uaTFjAJmOgMhwp5ungyrWpvUYKOzETOG0u8Yw
ExVld4Pz/YiFyKVdOz8FIu+vgkFH2NXQ4hctPxiLEwnWoA8mx8gInHE7KfiSz2vF1RzSdJBBkzLX
9c/UXbLNdrFzjXBNHd1R498cB2DA1KahL43Y1q15qC0Pw7N4MjmGlmF+ljxwscj6c1upm7mAECvV
+73+udeBpU4gQKLYmc1qD/4AHs+d+wW9Inpfl6VPYNvf+tLmUPCpMIx08mig9y9MmNHO3FLwWnS5
qnzvgl8KMT9s/r01PEF0RpP2Yt23kWwVMGtTvZV3xrTpqVdlZBtd4iBKA8MDGOUwWw+uy4NxNVEw
qztt3Fo9iIMhotHY5TwsiVDrT20sMmkDRNydh5zdEVTW5NA9TAHxKg6yMs0144dzsKoX4kn/Eozm
yO3TGA9Wzdtd2f9/pTA3tG5n71UjIfVHy2uzkrwN2EGKcFnSIDM7wBUTM302hfoWgNdrN7kRrxSa
l8oazThwijapNgdfQrGciUu6S9sq49CXanjgEwl2hVPVX/ko7DjY2vChKYj4unb+bH1nPkrXbGMj
wxBh5jMTglu/HWjWhbdCd/8megm7ps3ndMKN8mRM2t55nM8p/fdUR9mfuhmJ6USeNIxtHY0pYr9n
ukeuLlEZ9ZkMj9/8m8arPjLOyfUZGA76pylC/g4zb958SvPwAJ9G6rFAtO+cv5F2S6Zc88YcHTpf
u13eNFHLmZ/1Xjgg9TaxGo/lGmLnpYiUPW0Gy4Ye/Pekt3tz7wdT+Uakv8QrpWNcFE701Iuif+4U
0DswDDT4oev95L05XzzT3q5Ru+Rb7I9VkUZh5p2AbBMaYc86SGscaf3X8tmpPPtCOjRfWwY0nd3C
fAsk8jUYktDvoMDn6/pc63L4O9deS/osWX71JvuJMBLfcDOgOCRgHOiRmjmtEbBC/TKkJYNtVVKt
FQofmsJ0K2iBJga/fTL1qJZXB2+Fam3R/W6zcDXiinng/2y2hjnUGOXaCZBzFkmAyxCvuDPNtKMV
8VGroSOJqdgP633qAw16HoKSdvKn0lbbc2s3VGXwRxCMKTbARAxfo9W7JvIZpHXsgkAGNLYJeln6
jK32Xdo6bbDnfe6TMdr+tIAeDt4mpl1fB8xsuAVRmysk8D0fdtcWPtlNtRcB+UoxbtHz6Fs6YebV
vLg97TF8jc3knEp3tiKySeZBDMp7SVQul8yx31oVVY9iJhxap/JhdqP22ZrscS+r8Vt17qNrkOFI
lyYxOK/ujGLaOC4ZXepa2cR6OVUz4fJ/hgn+NajNulpDccoNpXZZaD05mGKOk1Kp0wSPTUjpPZg+
727VLBpTJ1r2epguJt9OIbtv0IofsqeDLYROKAQ8ZH50WsYqZSmIC2yljiEX/w6qxSg5cjvqHVNX
+bnLxykOFq8gyVkN+Eh5l8hBuAeioBCu2exccunxMxnevfeMpt+2XvetMrMNoWqwtwT0Kx+AVRrR
Ajyzuem9dIL+506JzPrWgRyZa2iz6dcmjeCuz5bfQynJj9Yh8pPeyeASO+bI6liEXNIu+uzBqtrh
kwDs2QnZ5SFoyUO2G/SEg5TBT1kryc02yn9+XZQpBe4X5bgLKfD6KGzzn/JYBWqNE475B1OqPQ/p
rWsn8Gk9U3zug6H6V+BkPyG9LmIKl7yxZzd9L8LM2C/SaN9Z1/QZRa62WykLHdt3lCA8EliAtZe2
08KlzXy9DxMXf2P4XfUBjQFnYPG63xrnu4cF87UMRHYiL1yH9vLkkuRVJ2duvNS2m+VJ/Y+6M1ly
3Ei39Ku03T1kcEwOLO6GIBlkzEPGuIFlRkRiHhwOwAE8fX+Uym6lUupU16qtN2VlUqYiCAIO9/+c
851G3IymH802YgB5GRgmzxsO9+kr8Xru0qoNnkpDWrqk+e2YlYCKutxlP8w7UZrhps5s57EuKzb2
kPBO+6fsQmaRh7ggkr1rWc4rU9Z7Gy3oXFY8HhwQrI96pP90U+Vt9Fh33CYl8fRzpwuLw+xTsZfU
7vqS5Q5jDyTjTwwU7RWlN8WXHLsssoRlHRtHcT068XXynfcuYvcb5k1x4yTN61iN3hXHleWZhF1y
wD3d3y2Yf840LpZvAWeE49gpdWPbnXeLsd65cIKiuITR1d+wKqNd9FXFAJtvkhIcc5RFWX4b+ggz
MMaMaBaw0EaGfO7Sj5eNs2bXtbWQYqv77RKkxa7vRXRo4W08F7P8VmTTcDEZxs1BhaF75oJfF/4S
bf3Zu6uHtDSHUlXuW9poqGt5mz3wvFI7U9Nanwf2EWP0ZVmb741vjuuQDheLPdEq7E/FcoD7Tter
78Fia3CA5SBEGDIt+zaBweiPy4clJ1C/edfeRWOHm78cct5YorqT5J9s9GqxT9oqYmCtluChaPkP
GzwHcWW3euvI8hmrpv82eGW5bDtdbPUQjh+SBe7UBd1qjtI8Xsz4GVLpVXRnuXSc686wcRVu8a1N
LXQE44XnQaY/dZUnw4EBVL1vrVE+cAJzdiJIp31bcHWoVXorJiRGY+U8NvD2t129PLaWu2J2zH0i
+/7RscL2mnmQd8GMjeX49OwvxQqcEkMm4nGkmbQ0wPlKXgW6CpaDNsFbNkbRZX1SOaiHbR7rKvA2
a0peYJ34UpsS54mUKet3Pn22gbvEk1M/MTllBrw2trN3Bxsr1rhgHHGTId82rrXujbYx3NdZJQ9D
6zN+mV1wtLjF6oM7TT56ukCckqt85eyBYjxAhXTHi0HBaEUx9cZDYPvJhSiVdybJJh5zDrJMP0Ry
XGqvALM7TnsVFRc+CZtrpx1C5hMdjR2G6tqGTHBnM9bxyxJ0aJGFt8k6CFwm0jrjiVhRoNbki1Ox
5WjCaDgPM2yVbBeqA2gvKn8lpmubDddXPIA4IR1GvZKhOvs+sVwq7FI7v894C6bieUqCFMpbhJvX
MGVk3bbTN2YmbIyC3n4gSunFqZVGsQ4CfV/p6Dxy3RZc7XzVyuw9X7sxRowsLhFDo1iUxt0VmCVA
4Dacd1zZAz/Kp3XX4YqIp7l89yvz1OWcg8e0xCanxqP2o/kwWB5gxtUX+1YvX6DxLU9zZt3gwGYe
LaPHMSfyW7T26xStvLbYG8S5fTIPq+gYNM11Q/0rND+NnUk3W96AOp7I/zBa9x8pBUjPmiaxd5Nq
4aevGCx0SdW15SU7kdnFwbWC1t6EOKG2JcGXR6fp7nAb+HHBBBHX7EmBXZjG2sUSbVK3vEZB2BlV
eV/U7zdHAwbUxbSxyfWy7tqMnZrjMIGKCiaNmyEMrZhuerO1ezu2bI6veR9so9GVGyHs4YiHMz+w
12bZCdbwiRCWx7sMIl3SWuqgTA5QNygbvIY5ERJwfwe/L/xLom/NLkyJF+C4pcpkI3u3ecc+Iw95
6b2mNejxCTakbeX29Tha9JIpL+G6OAstSw2QaZt0Reuzo8EVwrF8GFlvsODOriq36Uqiapw44wbU
qWSF6G6No9wbHeK0d9MF6d4a5vEJ27g59IQwL9l69Qhq1vs6ZafZkHBjbuqbTiv2OktRM1c67bXS
ej6LVtdcBrpY/oic/itB96d82P8k937O9910n83D0H9+Dldfu5/je6f/0o9/81//5f+X2TyXeO4v
snljlX7t868/hvNOf+OPcJ4T/hYADnd56H7P0oWE3/4VznN+c31JiFM4Hsl58nv/E87zvN/oKIWc
cgKvQRw/5YzBuA7Zf/+XRzjPBVoUnapX4NZQIfMfhPNIsxPd/CGbRyDX526lZIsEKw1G3k/RTs/k
iRkTbiKTpsXN5J4c/Ba7c6ooWvuMjREGqIX3Ds/H2DpiwwSHYEvpjrXABM0JPAhVIBDF/fK69/JE
xwsuqWbLZlwk0KGH9UV4FqEPv2/JXohycnhv8Y9lXM6kgdnuzT12+yphouKyyee1m3qUNv+ukmSZ
CO9Gy5fWRsxOkDI+b9G4G6fCCe5GKZYjwbfDdmx+KrIluRySlR+Lol0mm77r4DdLv5LLpkwQUEoU
rDKlOl2WCuO3aZ6nut6TXLxx3Pom84cXa4WiacIry0eMZp4d1RrrcLk/Scs+SS8nnXeJU++ybj4k
wHMd2iH5c3j2C3pGae/BlBpyNsNR5w63M7nhb77z1EctMqudOVcFM0vc6XGX9DvylwcGWJR/yOvE
MtsmLC46FSGjzuyXgnZjAQZeBX9zlAYzcLfTlP+Ck43t2eSMGRhh8D877Fd9v8lC29Cxs/BXvHWb
ZBY45mgjR/eFpMh+aerjQCmX2FuK+XIIdz3nXWIxXnGUsD6XlXCEmOunnDHTUPZ3MI6/pThvNkHH
/NdUzbELVRxU9bETZhOWX7xV7fPRg1dbZ3d6paa4qo5+N915xJe4vC998ATLc9Nar2no7gvdYkVy
thUB4nIIrrB6cZFmXMot1TmuSV9ClvM9oG3iWKn9kMn7PFseJ+dkHgcw0yzY/kYGB+gGW5xzuH3K
CK/veNpUsSaXu9zH4gcSFQ+lc9EuxbFevFsviegSJKrk5dDD4SQ7BhU0uA/s6kIaQZjgNPKIRq4c
mPzaqmNE3W0usSFpsmiCs5K/X4snu6r2Iph2M4mpfHQex7S70IMH5LfCBmi9Ba28ajvQEKV6R5a8
8UXAMJqXG99aLvWtBgU/9/49Ytb30cONMusnj52+h7C2DZnXS6vaCa+7YXix1Zg6C2q7ZrwKXh3J
3eK4R+ZRORkggl33IRqFxelvSu4TA/BWg5E3srqNJrt8JB4OX4h0SJVUh6CcEEwxoUu72zlQ64Mk
V6+9uqI9xN3gnwK9X/ZPFn/MsbACLsl4U7dZPFfLJQTKL1VN9aYdFjcgZc4csrdUXG4pNbYJFdpU
OlVKMwE+tUSKoME3We9Fnl/4KomZkOldwhiD4CRqeyWPftYcBMNhJ4FmEOJisvPw2jA7mdL8qkzE
we6q8yzEuWyG4FZ287HHWdzaC6/chKQCu0uEIE0Wt7wm/XJ0oG4yqv8+FxrKjdlP3CGOVR9tg+Ow
6qlFoWOmtIbo1l2xrunxcqrPZ1SfjeM422nJHspglQzIujtCKBfumIDOLYx9sJDkUopQg16RME7i
U6hhqJZthMcGybt8Xeze2/QjiUdvqbZFQPuLpuYOAfOQUfy5VmjLiGgtjm5ChWdNiieKA14VeTcG
h8SQOVsHp/Jc4UDI65HMMvZuapYeChE81AP3X+I8+mUTJ2V/ViV89BC6tqiRQzR8BrBZBN7yCyYt
t3OdXi/zeuVS/2SPM5lmJlXAfqARHjPRMTb1Dg7lXFkZ1Fgppqs6ZWFgu8+D+30mGkM1ENHA4SDY
vRJ5jEV9x9an2SCaMipts5elMhdestw4Wp0HVOpEGc48YV+EtIC3Pl5Srziid/L1lMEBT3Sdxwut
cuGwkMG0sbNPIyZ7XB+MvyCk4m/geI2ow0kjCPoru8LUUeTn0hJXtlBYtaIas/5nXwZw2N0+YOVO
9w6mAvSdy8Qu3rxTIjTPjpRCxspbH0hRXmUeuDNJAqXH+EFhAhZ+bqdGwYH193TQxTNWebtyv68h
re2LX295rc2HJWCzxNZp1uEu9OdnSdEFaWkmBJm5lGNwdO0BjzMQh9bImG8gj3UUnpAw55Sy37We
ujwtR3OSbf1SOcfZ+7SSKJ58Zt+u/JgZOdtNzqny1rfnab+sNNSSOe+l2oCYJ6RsfZ/httfzuUcO
Hn78JbIEwnrbH0efr92drykX2XMcKm/mZGHgUuPY4Vyg6WM1sxun3mh27Xqfdy+16uZ3SgIOXvsQ
9oQXovwiKe0rNVg1BTA1PtFI1Et4Lud2ZkGcwbfF5HtZ9uRgJg79bdJ+DEyGXjIzdM9Yg8fmYPqE
og5h3IiBYmHI+7SaV0sUiP6DWUn/NMOsecZaVWEIm3z/dmbKrzerG8o3hAz93C+1/21p+NEb8hAL
h7dCN5e+WyApqnLgacQj6ePRLxZg/qKJ3l3OKbzdMochelRPIq7pR1yxZ2f6m07XMYyzJTU5jeq9
0+7w4Ub5vuIIRjd1F5lLrxwKs5tnu/zUniQtwDy2vyQnnNgxYX8++mQvrClVx3N92VZe/YkUbN6l
Sy/HdRSEAUG5RTF8jpiBnilCyoQypNWNZ1lIKnsve8SQA840PPENBV4eeT0v6S9mvbgvQzDwGdkX
oaUp9KTNApXN3+ScDZgumKluL6t6LPIjdsNAH9tBluGVaMCPNv5airtq7ElkJiW6f+wEVojRWGqD
5odia3EISlOSrgXBW6rShlqDuu/xk2cMOxLCX5wKMSfYlgcjq8gS2AMc+bdO4XB8RmMgLDmKCcHC
gGsgSovkGG1Ta8RMDlwTPaCZTZpdp4INxZZLpaiZ0No9FK7S1TnVmpztvJZeEYUUWpzLhQkFhin8
CQe9DNmD4hzCCcbBAxSjOtnkinxSL3GtUzI3GW+MbjcYGrmPtSQEqoaTBSChG51JylL/XmfFKW8X
0WDkHsI1hy0gDAL7xcwZ+l2sJNn4tToc297C0DXGW6J5PiuBSYNVmOGqbyrpXFojjdAHOpUHEUdV
U2T7do7kS9SS7ztksNEYvJsw0XulqkkcHRvU7MZJMiDxVtT43cYPfQvX6MIk/tw6NYpc1unYVLuE
AN5ZOupwvJ0ZKlwv7aJt/H39kO4qfALtITAGp/8sUD33vRoQaUORdM7OmdxEnLmy1dge4VfYcRLM
WbEfZyO7S36x7BMP16lUodTdciODtg5g6Tsi26HJFkeCzVT/iKnGoStTWqt2aBKBD7x75iRa9KUZ
jobZ3VeyidNlogxirxNV43mdVoHLauvi+uYvToIBtSbass6MjNFdmHQk7N9ZUmx63uOhZ05ztCJ7
rE6+Wom/JJgXsqxW6b31TeGlVLdMdrW17aVHKm7ICbvFFFyMc4cv1VhUaBntV8XWTjLQCRwtCPlY
YiwJCU2wFjYp/ZZsY0aL4IyfM3yMIza//BMSnN1WzXKY925oHBmbrA9PMRR3wuccufptGSWZ46hL
jGGfQew3DouklFteQcLbJR6G3g3OswyjlpsxkaR+AYuKbJUkuFqtVGloNX0bXWbcGIBHStRcnfiX
kBi7T61SEqRTEKErMulPxq3H/FsL50FRfLkTdYZKYNNa+1D67ohFqKrqw1hFvsvkmt0SapF5powI
0cIZZnz1umi3ujDON58Rec1m0Jz4EUbkeDdTfVFN7PwwXSZNBeOpzvMzKkitu8WpV3JgaZu++vIp
9UtEktobPwbke//az/Lxrpx6l3kWVRnkOIM0evewn3tsgYflZlmsoY6zkVLjgiU6wUgjeUdb1YiW
zgUOHmTnue9uOxAhcow/jFuSKd172IS63yWqb92zOkHo3Rg7cdmUiNA+ZuRTVqLuNaN4zNcyZrsE
aSXCXs05PnS/+4lxPwjaIy1ZanbfHEOrzG7wZIjjcgmIetM4a1gFbeHViLWh+I50xwDf7SampQwW
aVFSK0Wrm46MDFsFXyEBrWUr71tNqGITraV+h24xBhtpRr6+QQUTBq/W5kuCFseLyaZpaec6C6md
EDPBIKvq3u2VAoNdVfjiWhW1YEjkmnA3yYjXLyZADA4ORT7VVjez4sW8Cu986lwCJ3ia0gB+Q2n2
SyfDnF6QxJq3xm1pn8IZQNZkLLI3ntnoQ1jIP1suNUQUfwl7w1AK3szGDcxU7NHC5vvK9pq70/T2
q7UYLICdYrq5G4lUo4WxhstdliXtEWNSP23WxEFTmyn3mU9LUVpSpUUad4NStnq71WZAvREEcokl
opXddG3gY9QIGJHFVd3jNgepmXt/gKf+o7nN/x1y6f+36c6ple//PN059p/V1+bjx+HO6S/8Mdyx
/N/+oMmyL/AD0nWnmuA/pjuWsH9jCCrBC7u8TmEz/Xu84/u/nbiZ0Oc9Ifmr8t/jHV/85jl4BehT
OQ13Tv/qPxjv/MTtgvoUAD1yBI/aqff79Cv8iKvjRY4dd+nB1TjOK5DydR91rbMr1to68xtZb3+4
Mv8a7f2vZqyx/jSD/u//+r0C/t/DJEhR/Dx+8xPkyYYpJX8aJpVOuOLW5OdppvrY65O1ZridAuWJ
nGY/8MyeMWFvsdSgymaQEF4Kn5u5GLz22OlmOR/MjPugw/hYjWJrjQ6yHiV7xebXvyjX94eh1++/
J0y9Ux86o68Tm/3P1yViyrk2BRifXPZvinTgOfzNiIVNqX/owPjrNwD3ijexzRdNKfrPnbNi1MJe
NeP9CVIQm7Y5OCM7RaqzCNs3OUMv+PUn+4l+d+J8BeRQ6cLh7hL+z/UzjAjymn0x022a7YkXrl6c
lcS0XJKaV6NpetwVVvgP3/vffEj6DfhpQgjoFe4JWvcDFbEqqlpXXt7HjQtbxgKmu8G1UJIGXtTB
ba3vv/6Mzuk2+vNtxr2FkZkHS3oRWMk//7xB96lb5SXHO8gXnBXycnrMRMkLHJi3fimYrWI2GYX1
4MpORAQy+uBBVaH/IW3kNg7CHcptuvSEAwJkV1ZfC/BHzGdY521SeMGXipDLe2Ya+03lfmM2He3B
DwjOQh1+/WH+7tpxg0AkpOaAAezpVv3h2vU5A0w/61Q8kwu8bPq+PKv1vLLjLNsd/NZ/8fUYmv89
ju2vtz5tCshFpxsECoX46RH1aWeTdobL07dzdQGkSIK8KOxdr7T6B1bh6Wv489cU0szkeoEfwLAM
3J++JtSumTqztoMVUrgbcn3FIQzJ//36AooT8vBPP4YlVrBmeg7oVBbPn+4+3w8tp+r5MTBw513R
4XYTmFm+zZMrdmWbg66hIXvbZP6686t2OBs78kaDkwT/QNP8y7MHEphby+Phg4/vuz9d2lQGPWO5
GnvSlLibcOIG7dCdLqq5x8Kfz+7WTSNx/PXHPy3hP316x3Uc5AUgnjDzf+JPStNPKu8tBL/KLWKX
p3+TEPeLPaRtoi5oh5PNSKnKoVv9+if/3YWHI8si6tNnTYHkT59XLLQHWlgCsK6gk9mC0UdRZGhi
Vu1c9hYpCkMP93VBuO9inNp5GxbQmMLEmf9h/fm7C889hlLCRQeL+RMUU4yJRdlp0cVljUuDQMpl
5EbQjYhVsz9r71KRi92vP/xfLzu4VM6UrLY0G2Gg+vNjGzR0yjR0uMTIC93ZMjkqXgEmnWOLY5TC
OQ9t3l3Be6XNP3zhf3PZfc85vcwpVXKQh3663wfGT8pkQXvCrRekqfvuYhhFduY2af7EjpIwfckJ
jyNbtsuDnrPPyLZ77J307NfX4C9LScgvEp12K2x02Pv89IvMRVjWfR22fM1UhmLVIEo/MaEtTPhP
jOm/LCX8KBeRip+CZva7VPbjKlkZgtiDL0GoNWF5UOzod76Lw/jXH+ivP4WbiKcJp5Vk9/WXxiOR
ZR4n8iZWtt2f4eXN72eL+Nyvf8pfLxtpY9qAvN+LYSiF+POtM0DtQiICfoU8BT0sAz+EvZpaw6lx
/uED/fXB4JUCvtqT3on3LH96MJJCTdmILyK2+swedyRprf2Qh8GuLgJKGFaEv7hKdXn1608YRX/z
hobEzJYzFDZb4N9Vxx/eaqsfDC4BUqhLltTnSVqcMmLKGW/pT+4I2wKzOmsxmJ4m5zMYILdyX6ag
jS5abGhcCq92AWgAR8QyuRbki7ywwbnlWEF+bhVpsKCqBLz6VdQsn/Av/Bc1egz/Uy/NrkCcp+Sm
S8fTMAT68rwkoUggahHNE4/BYHBDhxl1iQis5KGQZq+asofnJ5vBOWfonN7hboGGoTEr4w0NM6bW
aJ+4c0BIFPfzSMq605P9VcEiYm8gqh7cYtTnBGAWHd0PZHmdnTs0WA1wjrS4mbAOh5vZG9RTxN66
3yEWgX0TbY7JhFU9oymTs+9mLRLlH7yxs96TfPaf2DefuqAdoYiLrPq2HKG/xErmkgmk7d2tBfPJ
HRQ2G8ge9NXLfK6rV/h2nYMhy1bfkqoPHz1YeSs6HeB840I7IzQElm07j/4Mt8ok9rshsAIfgWjf
rXIyV2LK0zOKQcvYkajDzDyzTlbsiCmjCrIfQW+jP2HHJBgifMEQGnCJ2okuU/gKOpNdyUY6j32N
4/gUCYCogkNS5LHfuOWyWxZDhGoBNHllOZgbNzBWMgprKzqtD+PUUSSQ+9A+wfYxGN5EWo6PxkEc
jTM8J91mHHLvVRt0EVwY9oLmrLuJtJOe4Ddhntcn2r3mEDFHxS6bZJvsmWUxcs4x/wOPzVR33THz
4Eo4DLViFlTyMWmzet5eu8Ng9sWgoXFSUJOCCutc7NuWCHLkQfaMT4xyppS3WVHU2wDfLbMV07r8
f3Luz1HXrWbbR731WuHXZ+Y6p1Ag3GZcCQTL0r0c6nGE3GgX83PPGARzdBgpVJLFNq8M7riL+qiY
v8rOl90GNUvdZr5ego6RS0fjM4la6os9T63XdBNGwc4eYIxsi3GuzrKR0GGskhERY2JWP26DJU0O
AfpusB8Lxrlx54NNir1ci1v8SbCBymkoIuLcjNV3Y5abq9xU5feJoBc2cTFVz7jXzW2w2iMoOszp
IapYmV4DSkP0WrivzT4lcVrDe1PVTVc77qNt2FDvKGjojhlQlxLWnz1u6slAEosCsIBbM8jgm2km
sod9SBAZloTwoe5qblwgczSsLn6Tf8hpFCf/WYYbZ+X7eRCmZShuE05Id2GVLWqbMZsnoBiq+Tim
ZF55RhmEnnBFFtNGJnYMm0I2P8PQ+SvUJiO+L3gl7bh34R/shrHCDLjKtW93fukGI0Y3umWzIRQN
TLeEROHc2CsDsCz3ie1ODU885eLeJUA/lMGJrJ7eWh6jxnioK/TMMbWtYVtjgk2Z6lsQEhur8gkR
Dd3yrXB9gxHUUvntYJ3EzoFiCwACumZuHIRtAC1wKnvAblXfbJvWMTtZKRyJTNmjD0xp/LIJOM4v
pwzXXY1d1D6j65akrunqQ2fTTn96tr2zUxwdAJmeJopru+hZ08aI/SLNW7JtC7ywWLLGNfjL6+gz
Cods5biGwVzNwgeZCfAM7QGwCnegcTjG6zRtH3L8RycdvgXR4i60pZfV4JPyHG0gFqc6rTvdGFYG
or4QB3qdtY84PUpUK9v2P4iNDG8Dp1O6EyftE7Lm8d4K0mV+PDDPJhcpF1StomzH+6DJGyg8QzOP
e8ZojYPrmvFvbMxsT8dMq+Sm9HK0pqnDVxf7MoNcR8yCpVpkxOUJobjDdq5S99kxffilWxCRz/zF
Gd+iVSo8uIMhGwcewMPa3joBGmnt97vaIRBIi++orga6YqGFrrok0gJDkaeye0M/aN+DwsEr5uuW
ftdOSIMj3iGfPE/GWi44o2c3dqiqcmejmFIJjqfzY/WtviBa1zlvY9mDP8x0BOFwUDQdTU26NLFg
pHRFqq2CPs2ButxPga/dWC7eHH7n6zTNPXFVX9B5HmCQKWuPNiE9pM4HFCAUMjh/lBvDdH3UllW9
rZm0V7xoYi7R881on7fMo5DGhywqyUsV5oXTWAmkVq4+Wbee9EfT0YR6SKY8POEKl6mK+acIpCrq
Z4B1oalRthP/fQoJMu6ShYdhU6ogocYEOS2MDQZPurWhd8hjCOQVMbywSggKNqRuNbWQQI2a8REo
0eJRxJyNJpUUa3NZBBg66YuC98YvhJ5LSm4lLK4JoFhQENryRpVooFvV5xV8oCVJHhcmITqeGwU6
iNKQ6pkXGISWAHbgrmMoQfinS9ZvaG/AHblDl4d6tBVXg/JVXMZiwpK7Bi2ysWptjxDAUEU9/zZo
h81Ul8rFqVIHars0Mj8ioJLKlHUpv4UyKUmFCANyKvEMS7zI+hVPRuc4l22QUcquq9NHYErRPymP
0BXeYIlTNM8SBMjIWngo02kIN4NuQSoFK13jrlehE1Cm4n6vJ/iFsZOBS2KisbK0juDIXu3AOfXF
V234LqKULDu2++5tEqMCOJ0u3r23nvKVQ+4Wl+yzehCPySTepZL2J9WAECltNlMbW0/J93TCO7zB
Wd6V+6Bf29uesy3Cmut2MGDqMrnMw9H9cFcz7KhibN/gQSDTZjNmgrV0+9sK/MOV1c5Fz2uveiXI
PN+GuZUxWEB0PEEG7WHHAlPu66LnJWMDeoR+1h5z6EwnvDT8ROU2TPFT7MifLa0Cr76feV+sFjiV
I5HTmFrqnrQqOT/CvAjJMYHrcVuDKQmuPLfx9AF+hXk2q+Dsx4WzSZ9LB851EY7PFLasX+cx0gIF
Yy2/JG3jsK46vG5iAlsLglE1KCy8snjx/IT5Aaw7vcfjT959AEyRb9KJk/hmpDi7J/yOmtZ3skvJ
MjEN2oanPxPzAl6+J2MNp6AWLuDrAnwx0wXs9w8rIGh3q+plfYaYbqEH0Zl1XaBEQJoriQ1STg60
iPEnGJX72SNSugFfKr8o07EyO7MOTvSkzMeRAz5KR/uiSRCXmFIlX0fHJYWMS/ZLgFUQdKQYHaI6
RasfEXMZtSS691+4aeWXrDPdOe+5VOJnI5O2xUOGvZ2toYq2np0HcqOqNqfCzYTYQGwHZRbaZdcl
uwJ3nQ+NC4bNuY3z76i0PednFinVfEMFvfNiLZIXYgCVyY0V2HV5iiJnl05mu/1G+qXzjSM7tHxh
k+/c5RHVlCqctb8N+4XacxX42FTyWuUX3mLPRECqKrq3RxVEB087LW4d29cPQ8JfjJFJzaNY/eIw
2hOkVe0V8JqJedx7nE8/uhp4qpDDsm4nrGfzpgHuyFask+vCQcROXpNqQo3iRUC+060sJz3kkUGY
yVuwu5WssZFjTHBvVKYJxicg1jDpG+xv23BKzWPeBMSk52xhzzYUI2gYh42AwqAbWbd9kbJdC5TT
HKc2ZUkifFF+eMCEwZcNS3e30H4g+Z6c6bzru8XGnDdBtGZHkEdnM9QCtmy1SRSeGS/ExhN1622B
T65idyC7DwrQM44hghYYCr/1umy6FPUarFsATowWrrkMnZ3Hm6SMCV8AXGUqwDczjtMtfjB26smk
MQIAY4O3Zzt6ubEQqHB3Omlk3Xm+wOmfrJkhMwBF+BMXJ0pHZvXU+4UOgSEEUebYM6wTbCyeKfXW
N21mDm1Jm4/2kI9JCVUM/+Woxte+lwT+7cnmmiYspp/4IuV28sASbbqiXPFKS6DEu7YWeQA7Zczk
NgUIdeJ1NhD0BqdsuJdAO3yd2Azh5kxKTquRy8ocN70wPSavTF4VSpfuXqKPsw6QU8BdY5PLt0Q/
n0g8p6GYtdj2HdbUxd+Q221dWFAjkkK1DIu3NUoNVxKtf4xTxHOCNnralC7ve3bo/Gkcp74ByEMI
8DOAOwKyglBMw8645iuc+7U/zK2BCJyRYMrJhdAsho48zV9O0flLXLQl4Tv2/cdSdETVJjp1jwp6
KZivCrLVOM3At1ApnidhE0MaeTQR7Ac1vyUOJkCHSZPar8AfyewVnbPXvhp6DnO8qncdqLk7eO5E
T4eglF+WIKC7Ym5RQJk/jQAcBeKGjv2aNSe22BcQcS+m+R5oFyvbmnviNm1X/3MQA1t8lWTFpnfr
+nvkDvq9zNJwvi702r36TTGevCgIm2Qw8qGPW9V29d2oa/dlxNcjsVhmnkWPgBggCPQRBsjM1jw5
aWuP5S7jnZuR3ChstU3oV3/WQ+/NF0icqEO6mN1rUTUAmDAqsBJXJPQOa79wspu57QOyJJIkgGbP
iwUpx7RrQohhhIFWTLoW7q4na3FAN/Lli5uqF3ib/Am7SDUCXN12tvbP8VcHXuwUE2yqtYmyy0in
rSAbGxh2lSEL8saItvlS+lkAOWUgCaEqEV3NRUMutWtx1yrVB+Bbi656NbKf70yaWJ9FqOAnLIRx
y3N3Ih4SA0p3gImwc71a09OaYhKsUzv2SdBpdImLCHxgF545SurXSDaACu2lyY+Dq+cPDAjuchaS
bQq2OrTydLt2gvFC5PrpN2rNbb6wtmnigN2RG8/qRMCcKmFKsrck3B3cvJJjs4KdgRUKCxy/U4r/
NhwjahBs18LfS1ntIfMUSjiUxvLrylMMMtCCMg6jiKudkXa4hjzlfS/6xfskeN9fhLmU04HNG6e5
GXPZk7NKnxhGynoBbCFJ4i4jALawWQAas2gC/41qMkycOXwPsFved8+dYVy6uuOJWJE3XNA+xrPO
loYI1TZ08MlvJ93TO9Ez+9z0bbpC0Rc128gZQvGxVTPSeaoJ7uynAr9b3OaQBc54y4K0GQzN6Jwg
IZTh1+qti5mIJ58wzQrWoXzi/IyfKl/ZznXvgwNoaOu3oI1Lt1zf5mEYLnW+WG8KIuwbcj2jOW9u
Hd7waOzueaqUyw6Bt+gQW6br1XlZjEu65/TYfe3B0ZDk7ynFjruhTasYl1IaXnuisR+gnMllB9wC
8i7TeRuPXeiBNY9Ox+fWzRIyO7pN40pUkvh7L4pHfzDei+aBno/1oLzPJTfrvaJdixKriswqJ6sU
mGdbCFyCLW5D5jL/m70zWY4cObP1q1zTulGGeVh0LzDFxHlObmBkMhPzPOPp74dUmS4ZTDEse9Nm
11qSpaRisRABuDvc//+c79ScRmwQ8MIhZUHmL6elea+IWm5tYlWFYKaUPctLxIzAsSRxMQd035Du
UIWaZ1aRxtxxMAM7pZF1CUN0hIqzK3rl1dATmgpyqbYFYnocVkS9Nsm+TQtgJwVqOFy4ZWbQZA6A
OuActiQCK0ZKcXabJLRbMkvPnT7R4bo2qP0uaE2hIUR5N2ubulvah8Bom0vSfqgdi2mFwHTO9EL1
85rKzYqcbd7imU0nskJNT2yCrvvrfAmFyNXDNH2iH8MpNR47S1lJY1QFg1IWKYv0VVrvcfiyrQQq
xFnT1loJz9PMi2d0+anZXWIJ0l5jiSaKXXUzEXVi0SePQDcKyNUL1l9XzwMQ52E4o29qiP1INxIF
wJ/0tMyzhW0+5H0rzl953U1nrZTrkbuWKvGTiuPKPK6TAJcOf3ihqCGSBncDZYclKkBIA+j4qm4y
djlhIpv1nrpKgmpTmRGC4bboHfTV+nImQJJRnHmgvgBkBne/Y1VQHzN7GiwpvZ34boU/9oKKQsxA
xtIpOgclxexxhilDNHr6LA+vvIt79K2GHJ3jjgi1HfZZo9glZYZOkRo/lLEoXAdlohO/BHV+evoP
LYf+WnQCD5fq4lU11MvNaIbdxX8UQTovej7ShM2wY7giL/AtLMcw978uJn+qYRsUkRWFxrYm67J8
nKGLV70NlnHV7qSCSuGATD9BUHrEVUZ6UedCcAuY/VT+nrS2zT601biqguRKpMdM0q2xtm3fFbDV
GqwbCJnasdQum9gKzKM9JlmzadQ68UQhC3aSXKM8pUTsxsUkkyNgzX/aKeBD0EsEraaoVPH1oyaT
QFQxBnitwi7Qy/u47iVq1op2kWlTcfn1Xf7U+lgvZRK5DZ2H9vBxL0fuG11oVJY4+uGFH+GFt40k
0040uz+1PtarWGhSFGPVQyjrs353V1staqXaYMNviFTxFMTSXtKMt2LPhu9Pvw97UoujhWry8FiV
Pl5JxZ/LqsV2B2Rd6RdKICNKoRch//EjojO13jUSFHWSSI56oPkkpeESdaUzR9oEPy5t9mD4QeSM
SXziUr+ZCOxeFIxiokY3TD5q5sxpQAGkXpvKoh7ul4VgUCHMkoMEdo7Ems7yeqM5lVX7qc9pgFOh
bi3R4aUjdmwPQ4wdVRLvAgrfnOf6gb36mNT6ptGK1zqQZhdmLNjM1MhOtK5+CRGOZiA3FTmLIvPq
R0Tw8QmKQrBWGJmBCiYgODfZCJKWZme36xKOABzOSDqcZEpmegI6qWr6Q0nDRiSMCtnogl/qxJCS
fncvCHCSmIqaATHuqHGntTmtnIZ7IZImcJO2wMfkgRrbOC0/sGEOZ7mgkAW1wNFehG7YDWqTbS0V
tGQarQe6Ia78Kqxk1yiN+kqsl+BGDzLqCQgzTyyanz6qyRRjNquSrDEFzKPlK64boS1kgDytAeVh
Bot9mLKgOBukEZxsJ4Mmxm5og8g90Z3+tI78ujAzG6c5zfhVKvd+hksZwlGz60vHkKfpLrOgz8yK
mG7/cHZzFagMzG1TI3jzk4glmNqKIJPSUXPZPAc/97TiGq7/GxcxpPVbrNmFxtHqO/RMe3TQnKQU
iHKjVGdXw1Kap8b5Oo4/jPP1uyBjwlmgWgYClo93DDlyM+TogHlUPekXq9twYGk7Y68v2C0tCVuy
VkpMC3W+F0lQWzAb1VQeEsDnSVJsc02OD2Y7Cfe4DM2Xr2+C9LsHil5UllkHVFE2jh6oDEiH2Iuk
dKpc+ymSYfcNeMONPi7lQUFFu89acqQWYAcJ0lyjPyeaF+Kq0UOAD/GyEItH+RY04uPXn+t3A9yy
kGAgnEL/Ix7JXhqrn1Vq/vBUKin3w5IwgnYAsW7lUBOXevgRZgVutNl6+/q6v3la6jokVvkm9Vbz
aFXiJGTKpsSgSHX2vUNgsnENqP2OIs70ry/1eQ/CiMD8i5hPA3lMJ+/jyKDKPAhLHdPvTXOavBXM
nTybFS/P6GZ35C+t1jnromwL40KzyIPNrEU4sZD86tQfDU8VlQ9Rx6gKeX0fvXUyUmR6dsZEyahy
4CDIlL0M5Y9tiG3D8RqfpTRP1p7a0vRSCZ38DI/mZ9PpEgogSle1LESXqYkNfkiN4CpvMnpecl7r
t9FMLS0kZktyR2ksJGciZ95HtN6Ujl6Lp7SpvxkwmN5kzYJcgYjk+MHliKLGoOoLHlw4fdPC2LwJ
2Ld7GvEVN3CwhUeJRs+5YNFH/vo5ro/p6A5qhrRuRdBGasqxXgffS1eJVHWcXFL7V4wn4kZEE3uD
kEe8qWdIjl9f7zczFsO4jrBEQ1KINuzjsCnoAMt4jXMYtrV0g8ytv5wLVTnxNvzNRDC4nwr7EeC2
0vG6wBsmTiSLljDozPpWLJSaFSuM4ZhV0om9qbSutEd3kPeJwsNDTIjG+mgMTh1+dK0nCa3ppMiR
lDzjADT3BxBG9NGgBRKsI0p0FgglrEl12TTEd0lxcMYeKTjIQ/3Hd9iQWHLYlvza8qlHb4Yqq8O0
xzruqIKUbNQWoVeF5uTE1Ps8blDtoOJl98oygGDo43O05HAmOqBBoZJN8WPRcI4cIIGTGKEIF5Cs
S/vrcfP5iXI9jMksNAqadPloSVVBrKP34nqqXMR+q9IMoR0Q+BFs1T8ePFzKsNCI818M1aOvFlOX
zWrsp47R981OWxVKoK+nnRYDR/n6W32eDVzDklHarypJ5HJHdxFaOvkRjBgS1fF+5rq6iQZJOHGV
3z4rS+clKSOzov/68SomjJJ0GvlCAV1OHpPWHAoKUU5Htg14LfzVX3+r3z6rd9dbf/7uIGVMNe7p
puZbNf1yW+uw9hCaJ3405adUvL+7lMK7jhetAutGP1pOGqvFZC7x1VirTVtVDckBrNscgC2rJzaP
v7sULzqNQ69F8ou+3uV33yqUx2qSiL2ib9upO6jGAcivXLooxU5wv76B0ucnhjye84ypGdSzVHE9
bb27Vq4VtK87hA2FJEuvtV4ilFUT86rSZSUBBtvAgsd5dZ/KS4cXrBI8pTHqaz3C3E78YI3zuYaw
36E9p0HTVZjF0JOfmJKfB+/6IRlUEmo6vGRHC43YsW+sehZZfUpBi0tB4IfUuf2v78Xn227KbKR1
mQ0VgtZj2SOdA7TbAxBO0EgkbQZ5tqtrfXHVVKtPXGq9qx9XcowwRCuyoWbPSznn410v417PcCZk
NImXInXp6xgPk0kPdJY6km3EzJBCZzDnU7vY33xFlUYh70VTRTP7S6/47mkHFgIolc20kwiFbOF+
RGbAtbotlLQDN7684eFDfAjG5QJI23CYU6PcVHoQuJTPRX6vLMo3ke7OnVSTJf2nDwAdtK7zCamM
UOY+uiuh1U0V9kvUFkDBbwUxLM97kdpFFBLu+vWlPj8Ai0MZ4wkLAA/AONLs1nkqUkaIUycTLOtZ
llPiHuic42wTVQGuYEONf45OFbI+j2ME11gONIkVUqSg9fGxJxW9orpCrYx1rb03R2W+MZtFP1X0
WT/8x9HFzk4hLFM0GGXSsQ+l0gKthHaMDJ5C736ZYCsoPfVW1G4mLJeuopc5kMm0E6gP21ZGo/7r
u/ub70kxiK0ypm6RE/D683fDLAXCZsm5lDjsoy3wxz2BymARb7++yufBbLGVNOiBsJ00f7nH3l+F
RbJBGdElFNyV4aabh2u8EfmTlvGu+fpKv/s+FsYUCU8Pb2n9aJGca0jbozAgOhEtInuqfHg1RKu6
+/oq0u++kIWFAQU/RSbZOBoeS1lh1sn6xCFqvPdgBtG3STsTx/wcJEQ/QYnTAfS7qtzR8sogN0/6
+L3TWnMDlSbzqQUhYCR50QFidWqj+7tBxbBaT2BY0zk9fHymSGoCdl0tbeQ4ai9btFtOARDRXVrw
6jQaCN2Q9YAYu6SeSTXRTyxdnx4Bt4VBw6qM5YkHcbQ2sDg2hB/CKEuSAbqLYKXnBjiHE8vC52M+
W2v2R1QhVisHG86P3zLFgt3yQibyDjnFTGEoijbJSGYf9EtaCnqaku+cmKh1JHRyXh4tL6oUAeJE
EugJ5GB4jZAZ95AIJPfX6Phf4+k/1rP0vzee+i9N+eP/7NrVfdq+t5+uv/a3/VT/i4MeBDFDN03m
DxWPf9lPjb94oeisuvx0tYowrooSgu5//kOHO0ZlHMcq5WqRdYqj8t9wMV3iRyo+KYoOdD0orv2J
+/TXyfb9ekzpkQYKC6LJ0OW9ts77d8sh78yII2+BeNWIWyDwmJ/UJryjQAhkdiDvA8l865UdnnFF
6ofDYgGYIWaq28dJWlALGF2TkIRbE3zoppLaN5P0ljPUtek1iIWrd3f36p8f67159XiirR9W4VDC
eUviLXJcXm/Qh9QtPUTOJEt/QzjMfMG0PtVY+tXiOL4n3P21/8FBi3n98Z4gRQ6SEjGeMwUSnc8i
k0BJlqtAVUGJQL0MMa+dWDtZruBPj2pf3+AlzxEKE8mw6+K4bT2LI7BPPKC5JUZHsbMoY8G0LAzp
NvuqHkXZLPzgPdhdiHXeXSQ1+pBqxoRvy2qyXEfoCN0e2cdtZZLxxssqBkIcNqNRO43ZIvxVpFm5
jirkdyjZriYTOwKMiqQDFlYNzxYU2vjEm+ZTcV3DPkqDD6gd705V1Y8WoG7MFhWZioyITLS1pIML
MOr5t0y2hHYbgcFBLRobil2ye9jFoZyjspkk7a6PyGF11BaIN7F+BvkLcyR5hV7J1zFJIcAPNHA/
s6rUJz7xp8oYn3h9yfNaoCWgWuvcez+6YfqNC1fA5TaStWCDCam9RpLQvcdLe0FNH6WLOleeNplo
6DUDXaKFDGQspYBskEqsDiUKlzdZ5FRvR9MyHtpGuEyC8ZKdETHeom7Ed32cZ5BRGzO4mUXcyaSr
y9E/V9h/bwk93hSu34SXOw+ATidbtKN7T4G9NdEaSkjiQ+G2K4Jst74GvneZiWG4IbJgL5JXdR9r
4So46BHw6kvY8MrrQ6BwYQ2eb8SO9SDWSvcQ5BVy+z5Ix5b8hja6oWM9XU9D309gkRHwEIM5Vyi2
LfBjozIlz3RM9MYGWCZ4HVtXk4govUas3kvpzwzpqw1kXuBUOKjEkcL3gmKMdgtqwzRV1yhUOy+A
z1M7hjDDIR+N6M4gxO6pV9iJEReR33TkcLz0Ih+eSATq5gunqi05TxHpPsTFElbWN9tZMtu3NkOK
203ANZyeLPqZvCPdOqcfJFyNllFdlvmMMBT2RXz99fLzq5D6cWGgkkaTV+Tf6/KwFjDfLZZgvZom
EEGA4sWJN40RrGQmvJMIFaGKOlPY6Kk3gqmxhUI3PdLfUFn0vXqTjLDeHUHgoVCooek0XMVGYqie
yc7ibk33I3PLVOrLkHdI6+hKF2m2OYbJuYVUc4S8AYDCG1GnnfdBuaX/24z002KelKgiuSO9BIGU
NJzNQQuPRAPvzC8R3eJwUsgAV6S8wuAfP8xzDI9v7iUSwxDBnBfI6UCp6Wly21HIx/8U0OdVRKAt
dgvjBCU2EPo1GkoANwd9R6pUEsbNYIZ0Himip4iw79NWzg8CqNRzo4eE6qM6rS4WgRzqbsC4X2II
YDpNXQZhBvvFWZTzNzi9HitXsaxfkgCN9xeTRrSt02u5p7IMTiTyxQr1TkF8xaOOsrj1kT9Et405
oeQzYuEgEGyEQDlskaxI5oNeZ9MZprTsRl4sczqx+zquTa/zjwYTmACTqiLn8I+PPpOXFMsgadlE
cxETNTfiWcqG/AIRrEjGjqK7kPPb1xJu0Amn3qd9369Lg2tAYcHuT/5UBgkXUnRHUmFajGaeRrbq
N3K+jUNDegAc2Wyndn29Ia47Z+IBFbSEypXjPqJQXqueVTFUxlYsDl9Phl+72qPJoEv0L5kHfHNF
W1/W7yaDNKklq+YMv2kk+i9SjWGTVLyNghiN1ELQlq9Uiu5oKS0GDZA9Uz/M7sMyIGw4IghIVwZx
0zfIr5U8THbz6rKIBkJwkYwSW026B92SAhKOZdHabrXpxMtBW08Fx1+Ajw8Hg527qChHs3nu1bxJ
I14OgaAmZ3pBSBwgSnkutkEq3RYBZGB2Oo311I+zpDidqXjIL3NfQTwf21GhK2jBixjHnULHAFFs
I5bwVdMy8EABWS7tT+mMqU4WWFObIOHI3EQMG4AiLUwKOPCeAhJboEbmRcxwImtQZQUBShhKB7Cf
i2ALo2UesKmCgGKzQcXXTIjNTVk+VKWdn+TOjG6zIJGe8liScTbKEWJhQV+UGzUFT2Y02rTL8JWd
Ubq4r/W8ezHmzIIj3OowFNYVHchitJyYK58Kd4xYalSskSslhY3U0XksWXhFzIAoHKONl7tAW4Lt
UueTq1hxv4F1ici34Nt1dZMf9IkMlbGfyE+E3rLLyQG1k8wQKQD1sMiAQ3i6QEX469GrrO/Lo4e/
Cheo2ROQLVJg/Dh62xDGWB+JLOWIlR9RDpoHARS7EqqSXyS67meipRABU0oY7vTQaer6W410dG+Z
OJfkJUYgJtKx6YSEw6YuyTt8V2S8S6ZdYGX1JTNS7+sZ/HOqRj05gBgOB0HvvEpUXzFcat+QQiYX
mFeiTW70+Ra/2amK96dDO7sFnRcVPRCJ/T0wjo9fUojjwMzrkS8ppfJVyNjci73ac4CkMSo1RrMr
0YSfSag2eY+4SmYP1hR7uj7wLXoNu2Wvv4m8a07NPenT7eeTUW3i7aaIMubjo2NHZeYBMUW5RMKj
mlypRjF4ZLLDtjQGEuNhsAO4tIDgPumw7Dih7Kd+/NOaKneHQhf1VJGeA+q1o/kfx5g6atglmLzH
75gE9O1gAV/L5XA5tVYeFyjWS6FO4EAB+2I9aX18EFO7bo7EjLJ8OCFRyA3rgS9WO4JBUqkMG+E5
XnSWyA603VUrF+1zaSjhA6d98h6DSaaNrWnCQVbQy9oR0JUfpTUZF31Q5PlqBcJJor9Ni0EdrVOS
YvT1oVquzTJL7sQah5WTls0LVQL0iBKK+b0RWpPpoZQ/0QbUjstEfFFTWXu4oBfW+Xo04jhoopov
atEZ2X24xbSmCst6cTZG5nKPHkD1cJjVN1hSSaNLwqSz21G9LMkezd2qH3GbCGN0i25QwweUDwk0
aTGqvlPemW/jpTmIRMHe5U2B+TSrhlKzyXdvXmCMmg+8utEcCyHOMClL2fRqYE1HiXAWLxl1lYTt
GGKcVEHAwEF7qeRL9TY2gvAmWnn8LYTW/5SNqXlQBNl4HTtVakCdadpZWhN3TzJdv+YtaUBh2yjd
ScvqT8kxEGp2bd7pXT890RgBQGiV9xzvBglbe1tuVCnhSiIohKiV439W6v+37PIPizfGvy+7bOLX
5iXrXpr3JZf1V/5F/IKzwkYduzgMb+roTLe/iV9QvdjGSowFmmVspUQG6N81F0X/iz0eS5Ji0kuj
5MKa9XfNZf0Rp17IE5Jm4tWi9PYHxC8amkeFDMqEoDIgZVDeX0Eh4tHbJ8AdToOq/ClJdrRbdtVd
fiM9rQUCeIkQ9lzde0v3+R4b/Jm07WsbN+4m3RoH6zD/0M6Gt27HMnFR3GU74TJ7S94Iy95md0vk
Gd/HB/LN6pfWE51iNzu1Z21RvO/CLVvBw7Ib3qLRNsgTdMJ95tbXEINfoiv1Z7wtz7Uz+cUiBC3b
SnCaH5o79PZ7waeYcdm5mV+4bC536YN8XZ2NXnCd7BSfJAgHtcnV7NXX5M2WvWve5V68BfZLSu9l
eT3egxzhJ+31cmZuprP+gaSGG+FS+S7v4V7546Y70zfphebXm8Dtthhy94YfOfrP5Krc8ykvlIOx
DR7yGwGe4XfzJxLv0HRByYZbUIP4NGrdzsBL72sYFqj/7ebS8rWteB9Ol/W+sq5e+/N4T17fPryI
rua9dTk/cAvP+A4/Za/wgx0I8L3uiJ52KC4NGyuVn90SDLJj9jq4+pw7aMceRp4zca+cRe7giH50
Yd4F+8JPPfRtbmfnm/FHEfhUxqMnbVvuJd/yOShv+/PguiHRQjgEz8Y23ai3S+ZO15jEOs0OfLDq
mP07ROZk2xP5uWXTXmd2+JpJB6VwiBLb9Y7uFP50gN6zhkOMTu6Y37pbwgAVInB0W3uCQ7WNr6tD
vVlN3Lt6q7m6k/C9yGjltiS7aEfG1rbchAd5X9y1z8JFfm5ecYVHtDyBLXrRjq0n1GE/3cQb3TVu
lC2kxeQNTI7wmB6Gy3Fj/pzJ/rKHR+sGq/Cjcuhum0tTx1W7WQZbFbcWH1Szha14EfuSRzDNhpe5
37+Y+3mP28iFgZAfpEvhlvEJBjgqLuN8SyKVXZ7z+y6oSzv09QOFFNEnqTbeZG71jU2KXV9zVoaO
TYrzBTcNjY7uTtuotxvRle4mtA+FL5AQALD/bPBHOsJ2/qq5k1tvIpcGTHh+lTu26pQ3ic8h2ze2
2Zvf3WFi0x+I8+aIPZrcpmdOVkS9euinnNaTPcEZSLnb1M/5OVmQfne5GgBy+Ns2841hJDrTbjJs
ElN1PIZpcbaelCGO+5L+hMaXmfyT9wjEkZ9ZcIDvqWvOpGwn5byzr763vuGQxFdsCQbFauV2oqPc
D9fzrXafc7gmOzg/8Ne0FAOcA5qk/d67kT3dZ6BqnS0UBGi6+Fh0hmJGag+y1Z7wOJvw3Jbgd2uf
iXY3b8Xvkwplg6EresFGbez5pd4vj4VI7XIferWLEzbZB9/Lu/6KpNcI0NrAt9jXuwJ3zku2jy+1
u/onJ/TtbNwGF/gsPKKt98WZuul8Rfyh3dee3LrtZX9bkemM6sdvL4fz2R5Q155rD6ovObGTuUBD
EcIVfsnW2qC+Qx1JxQ2igmTAW0kSbbTDjzMCm03P9eVOrTAhbpS7Zs8MtvV7UXYkDPjl9YCtpYNo
T7a5YSfn5ZX6Zsq27hGuhhV7j9Q/mnZGdp69xLfCTt9Ysl/YQr2Zfgru7Ii191ji7KYLZafXgsec
3kVUY1uvU164v+ITajlZfSRThuT1H1XzKBCl56ab1RJIDPayVXUPKauSecXrKACM3hoWAi5sjweO
qu03ClV27o03tWOSKurq0UGRttbiEcrOgOi4fbgWpcfVJJ2WzxG1FJRuMOcDODKZr/jKbb9s8+gK
mGo37GUvfSCwSfqmHgz5vLiv813+2D/Gi4ap1Da3ZD6QAz5uxPPG1J1nQ98AQmgf0sjX9YcuJZbm
kZyuckumo9hhrvJIMRCJr3/qydVaNqXupLvZeuFez7dKyj9wvB1vjQfGFAGiznTR3YhA1jFkYYTe
d9epe2vsJM3haF8AQ/Hn8S0yz0LrOhTc8bF9FK9FUnN9UfYIzUXstSEfd4sFpLgXrsybdvtmuTXp
DaILB6Q6F9QXg0Sd3umf6sueFMPWh1B7LoU3ha9cUsuaNLt4hijT56Md18aG+DGnHARn+p448wYT
NurGHX5gp3Pjm9GbPT2YHQ7XLiWq6I5/zhOusOvI0Oxy9JkcgCqjfeP11blsneuvYHPs2EWwaeHz
27FskP7KKe5RiWNb2dSkSEDKKWfi12zznAhvYoYIeLSNwRUewGjk3yA6Y7eV8/P4SSyepMume5bC
HdCWPjxrfyoIKOvqu9bcW5daeuj3OVphcePWXm8zqXp3mJz7wfPG73nr6RiYmYn2RJTcY7i8DedS
1tkVGnTSmSKvOgfawNruMOwng3WV9Jfwuvc7LPp4w3QiucQrXliFrX9vsTGbxQPMDV9P80fBjcbz
ondT7DcOSB6CdYuNMNrJvt8BOnbqV4IqLgxKc253DnShxdD+yh/debafz4JLzcnd+nW0CRWzZx4q
zhMvO8MPTZVH2FY7nZeL+hzt+teqtsdD/6pcjVv1oKk2RsyJWICr8sys3fpp1K6kre72ruzzXUeM
ub4xbfgfEZwY6hl2AChXwAMSbRmrVKbjHqXyVjM9I93U1Y7wgWChHbLttEeQmeFbvwvgaCyUlLwi
38O2SCe/NDb7aM8gYzQPZOHRobD7bey+YKScwDj5uumP+j7orsRyn5HI1LlvYuOIf5cW/mhXflfm
/Oc4Nul9atJ/bX6UFy/5j/b4b1qvA5N5buKQAtN//fox2Mj/yWylVYrzxW68/8F568f8YTPOb/y9
GZfZVYPjwR5NVB5ayVXO8vdmXKb/SSebfwEEpHe/Xufvzbhq/cVxWcc/wG577eGwhf97M86P6OeI
Mr+F6mftWP7JXvy4EIEMBEE/HRWVvpYOI+/jyZwqf8e5OWSANJF10IUgfRBqMu6NUogOPcRz5GOa
4QRh1ZHY3Lb7hiMuhs7YOCG7+lQ0Wz8JTjI0/KifZfMYTdnh2U9M8ibtpE4x7heNwquHWN9XoFTi
AzgqoCSDeU6LMOzsngMQBp8x/Na1ApGt4dxp1+rSqttuGAhBr3UpvhGqeTlxwD9uQ/EhwbTQzEaV
Z1L5PSr6DnqrQBLndtVDn/grY2KDz9Zg5z3muG5yM6hO1E4+FbHWS4JxBFCnGBSLjrXZNF3MIZDp
Z8BD7/Ml2gKIjW4B8Qi2qM+lH+ozpJegf4qRjbulHMIxpV0NbipOYdIRJdiPabwZU3jGv8b5H830
/z9521jJvpryV6gU+vAlez/lf/3KvzQPEtY+XITQBTEAIQj/15xXpL+YUysdg06+Sobi/5vyrBRU
BRm4KGjWk/m787f4l6gwKSxtPS4jgDH/ZM4fFeM4/vPpUIbTTKFD88mXMpaExapiYjhQFY2LKFni
66ENah9+CAdFCvqZXakqh2gM1+dij7jh3b36jYrhl0r7Xe0ZpSbrDGJRuKSrR+2Xlv5d52SswriI
WP14D0rCvdB2lMJ7WvqVWkw7hAT4nEvQR7batfGFlgswS1BdWcRMDGZMWpewHCZNrx7yWf8WxBWb
NJD+450cJsOygbSmDX5TGF5B1seJsvmx34WPzhKlSDxaiV40KOmPy2XNhKPOXM6Ors9Tvp3FWNJ9
0lOZnjNZI09zLfeZb02CxHcKFjnewW6S0gMFvzZwvr6P69L84TZS2l6NX7xWVgHusRRZSK02q7Gw
sVnUKN3ji5Z+YVZ0E7VGqqJPK0K8WPDUrNFNI7EqT3yAY5b6ejdkJCKYL6l4Evm3rpbvHmRNZzQP
I+LSSpTlCyil3mxtde5T0Z+kKHlFjKX5xAsmxEGn+WpybYch2DZW3ombqSIiaV9q5TD7MmiKGb2n
CLIrG8Pa2gD/i9uDLI5j/c9V699KCT4VnzApyxbTUlGZbtw9pvr7Tz2srXyJBB6n1hAS03NbipDs
CItTmpJRQAW1ZSXICYgFEa4gmFkUWYaeRG9eO6Ue3KRyNnJoUlEAeIqUsR8UkjruHr5+ur/7mNxg
fdUk8Rl543z8mCbRvjHhtXQrRCK86aqguxVBtfhVL4LtE+Wa7JhGxoMPYgpI2UW1ENeymUKgSBCJ
lhrizdJICgl0NaK4uFVG+cS7STlqIVLiRpmOc5kewhr0eLx7YJjLc1OSkEh6YNhcZgAoUEfhNbYA
+I3os7WKN1Q+WGTbGZSqUWLAjvNVwZSNLaYtzu3hmJj7hTjiVxKtal+tphTCn5a9JnVCrQtVeXNT
gm00UQXQRiU6TBBUF/EJSawzicuq1wN/GC6bEWntpkHEHNxPfTveG4SEaLbYGwRzwXUww1PjaC1S
fph/vP9XAyu2Hz4uKsqPD8hYMrkg7wWDQ5hAZl/ZFwAkwRuu0SS0dO0yqDMZ6Y2aeOMsi4+ROShn
TdeEKLZLclWAhyWyceJjYUA++lzIW/Vfbgg2jqvi7mhLV1vd2Jsqh3a1gXmxA69T78ZunhLXglFQ
vJLbR+zKKt7oqTd1uwJYYkKPAAHn3JlXViECCZJg/uyMKpucYaAEmjTNQy/2492sWE9WoRH2F8Qk
PGo5WGegkpXhtQ0APqsDrgdrgAqFTIkLaR1xcHJX7Bsz7zaK2CSeWZriXTkUb4TpwigysvssXPSL
uVljQci9SjyBwGlHEyH5kRLkzaLhlJLa3VaGMvpNNv8car22oXE+T2Izp64Mv/0wCjAYvLyiFCc3
JD7KBr3VxiSexBRE0S+AeKQOwyV6SxsBM+RQ83kZqobpgQujDiLEtYbaJGvJQCNoUka3sp+n6WbB
9LAJ0d5ul2qqbiU9vIU2hNmbEbHNpmQ5Vyfol0hCVo5cWFebatLNFwEwDxkrSnQe0Jt25SbQn1lK
963SqC4yC2s7kwyzBcJb7Ke6pMEVGiuFsJMwr2RaOJBCQyjvY40V0CHb63ZJ4Ia2SVfs8DaGG6kT
cz8nG8Kt56x3jG4cb8jNuLew31/KFfFtUtxIMH/q2WnyZiPExdkcCsYTOj3huRmAEDNWE46LYtIt
4l4b9VHbExDc/5j6un7LCenRphaBDoTyNqNrt6JAvRopxm0Vdc+xbE0+cOQfyiQTo2jV5N6TB9MS
LjiL+nIN3Cp5FRupWpxp6QaC0yAM/Wy71nir4WdfWWqvPzZTYFJoWkhDFHXOzEh6hQs10eNN1Z6z
75DVvN/pxlJso7LkHI6IQ9RaklgluRhori+Vh1lZcRcRsb2bTPB5cz2Mr5FbjTvIPMFOAfpK8yAp
m4uBPAsbLUdDsrc1bPRhLHdKa+quMFfFRkaE9aDMATGei3JIyELyLGtU92EKuNYeoaZu+iEqdt0Q
EpA9V5T4BG0o76t6+I79gtZtphXNC/6C5lUeFZkBOqqLj2yxuNU6K3E7OdNILmdnkzpQiqMXC6Lm
po9Icoy7mKpnW3WP9EMJRhRyQklluioU+mQBw+CgJ+OVafUUByQJkVLdZxUl1RT+GTMJdqSfTjrd
7KgFfNcnqmr3efwUCppya3ZN4AlEub+ysKbbUZXr54g4oat6GEeHdHQCHudkICIyRs6Wx5TFWGDv
6iQk9HA20HNFULNccZEpWwpYa+81UMl21KyqOn1ak3xS8sjzuk/P5rRezsNGghCm4UeRo/g804Qe
Np9qbQs8dgdlQAMJdlHd1CNVE3Hp74HFUbMKW3naj6Dg/cFEx57narbPgvEqH4dvXa8O/iSazc5C
ZKs5uPU0b5Gl8Vu5pPG1NQB2InFTujZHNboJ20HYycNYuDNA0k1Dr5mE96i5m2pNbN3cwCjPpuaK
/xc/JGKRbFNj0Aa7GARjF8ZKeJcZxvSKViF5QsAXyE7RUpTOjaq8mAdp2Uppxx9ThKynQSz2JpUp
ocEGNvdvsL+G7UzUAxrXYd4GzURtp8sCuq8KSrP7dJnWjML8ckLe8motFN3quXvNVe2HVddjalcK
p26lEbPbvKnTix4U2M8prkX2vvjbzwQ1tDZBIkTb9v8ydybLdSPZlv0ipKFvprdn31MiJzCKpNA6
WofDga+vBUWWPfFKj6yY1SQzzSKSuAAc3pyz99ohYe327PD6nAK7CE1ymPD4aMWD6Oe3LsuG764h
61thUUF0Syc8zQxom+m8PATNc3yFrjqfBEKkOCcWmF9QWWKrF4dC4qGiW3BE0x4pfbJF3e0cLNuA
+jwr8hi3fSurR3w5zhUksnnlBUKfO3XvHywzLU5JT32xZKxuKqnzU69v9B6eVrDzPYP8Ze2b22bs
pvVQdYu4uInPy7GzT6YwJ609VvK6LfviCsUssDP+7WSr4DgWAlxRp/QEQqws90lvUfp0y/FbVlTy
suiE8vZ+As11F5dAUHdTkbVXBEjie+tG2a2ElyTvZtZQPm8oeuWkMFz6PQeJ0QdKYrCH4r+jnZ7L
d4wO6kKEFXxm4XfXQ66IK1NhSHxVDlmvnR6bSlaAuegz1r32vxOsHe1I8a3og7QIS4Y4HqFamDlw
hGIijD5U6iaBBXfhAa+6tUa7g2gUU/W1RElGghup7CQgl/mx5WB2HteGf16Ta7xO49QmnBZd/b4k
hHXbUXU5WDXZ6F2g3rOotk/izA5PiSub9MpX/EcQM6OtYtCDmwiq16GfOAd0Lbq5AprdToMGuKdP
b8zoW9w3o3eic5RZ4GHR0KkrYoN3E6AqQBXDQw9Xae8p079vENru8H8NJ+Sd2c9BJBBiBQ2PRQJh
9OA8rYLJrq5j5Ft7NqH6CenSfNnE1nCJHpcyMuLjEx/E50xZeGmFlA0dvWyermRH/I6SLTmVaHhW
zADOWSZU8qB0803NUXRqoPcF8BxM9XkTuyC60xKAJ7WNs6zk1DUzTvZdPlanbuWog9CL0i4ua0KE
bPu98d3xzlBjuXOXuSVUEDqhcIf3kCQXUZMql5RKG9FLSCYpX3Z5NrcdujcybpI1GZZQ/WG8ICUl
1QyKp/EIS5oWX10ET9oRwSEBMJNtnZhckSnWLuF+BQeh1lLhvRnXkHUT0/lujJpZPnCAVVocTK/9
ag4hg4oh2boaGeqar/kFS9+dCDP6oSxCOpDRHSa47nlQZXKnsHH9BGdRvCdRk94ga4KIKw3/EPZx
Ga4QMHerogkVjSLQ7Ce+L2kvNembhMB3UlD44RealLmzqNnUXVpcyOWd2W5i0KuqWKsKolcOOXyr
VZHziYB5b+/gVSzwWpfdhSZLZp/r2Vo7CNqblaOy5Ma2O6QmAmT32+JmPLPtvuLkXhnea2Nm8x3G
L+lu5RhPj6NqDLT6bPA3xiwg5TTRRON2zKmwT6K4U47Xwp/NoF/2InxLUazRk3RcZgA37WlfVOZ0
7dVNz1FbNM7phN74ysjIeQf/hnkNqQtbPrCERbYbAImeC1XUtwNucWsTmdMbolzyGbSYOnvn0U55
sklnXeJgav6T7V/44MI6gyftRNC+GayY8rwuh0RmCK1PYXXn4aMH0nCHBSxixQw8j699JOwnYtLu
hDvuOI6j04zbiX/QaQC6N7B0JiKsZwmv6tAmiuU8bu3GP8R+OV0zOorkPMoIit1BK/LJPYBm7e3s
zGfCSeywPgy9jB6sdBBvtiObg+Kw9zNpfTarwyjkBYi35Bo1Ic0rhOvtqsvnieatCeyfEEEfvOtQ
VRcpkuRqnVrRW2VKPNiEwLPlSYL2iZU3PW9ggR7MLI+SNRnxrtoPCKoxifWSdcPGBEGUcAZEWjpN
eo47BpFeB2cT7DT7mw0rT/0kSHfX8FSq+MHHmzHszHCewe7ZZT2iTbcCxj5ieXuXRKp8k6MTPhDK
bVzqseMPDzXtJv5mbbzELFugtcO4pi1KrMF9od34xZzDgHRZxxD7Li5hU5dhGz6MYHOr/QB084lg
DEju2nCk3FsRGRebjG05nY0sDV5whEAiLe/ZEfrPfmaohqVcYtUw6764NIbUSRYwJq1jAGlpuPPH
rr4F2bnsSVB60Y43UtqGY0uO1KpBYHpe0oe7RHqVlutluS7XE1kL42kRV+GD1Tra288FDQHM50ND
8vlQRPlzhdbynE+5Mk5N2n5yz/ZgmPcEChN1xylbDERud115RpLzYpocxzBdow02H0NgnNDwiTCA
Lo/VMYC2ChaOvXtLyoZlgmxfuRUOJDT4QUDitimCR1gfMt8Ymje6DZvBG3cBAtxgVVGk7khRlhG7
cozMN25jZZfTOBLzGeW8rbI0yVloCg+Bpt1WF8agw6e008RKxgP638qv/Nt61qeJn/rXrRmTRWLn
xoudWiT9ShfaHuLVvCeQoyEwHGhnuldJoe+8uGNpEL5FDHvnRt+aIUfgX/ut2NagUc+GIXFeNJP3
ZY2u7WdELZL8cm3UBzt1JVNe2kExzIXgzDl09kgbEM2ZBGkGvZ2mH+TvHT/d8XfaVQ1hMr1RGRty
02gwfl6XOVbO4kGBo7Y0chZvGpXcpbz6e9GrSBV0cqtfBW0TGQR1cPrJEsQhRR41exjQ5MaXsxEt
ieq5Dxl4dsw13qEOy6KyUTgFpUzQU8QzIcgW2ZmobgFGy+3o2WiT5kwOT4OtS2C4xSjOzCkhz1Sm
CqtKzfCn8WrY6PCV2ZanY1kCJ2VqiSZOauCzV2Y6owFqpWzjZb9QeICry/6rcMI/ilO4+ShtU3Rk
3GFZP7ZCtVUW1CZn6NVc58krrS10KSru6/dpDJIbfgrdeaexbggpYMPPgl6siLInxVl6hXUB5z6/
ssrMZdRmrv4i4+yPIu1iNcQuQDUdCzOuoaXn9dsbMttwlA0EYhaTNn9IYljrqGXmKGcEtkKdj0mY
70tXIwqQc+7Ve+IrFKFcbsvZ7PPRstSDf68RLcFCAKkiOmyo5vDOfPwpkNSguNKR4pA1ER2sujMR
DXqb+I7czUX+FcfnSH5KBY42EbQ/ABD0D1AXf7ycW0X9SD9crOLJfZGGbh6lTzBuLf3o5fMb++uV
FjcGHgjscMf6cZHURl4nQJaMLEpJpYzM01ak41pG6r/IjX/VZvp/aCj/r52o/x87ytTkPukod+/v
r++/N5eWAK5/ekt29B8fuhAmb5pE8JpCqo7/tJOt6D80CHGBU4pH98nI/5/WkvUf+lB8FHAtKFf9
Un3+X2mn+x/YZIhF6cbQFVrCFv9NO/ljQRilfYhnl+XlV1nY/cP3L4hVq2DmGqxSeXUzDo46j8w2
hYIYya09d8OlG4zqpkkcYy+HITuMnlN80Un+ODT/+Q0LvINFlm/OdY7qstrP0FF3JAPhcLEO9QzO
N7CM7gx76Veposuf+p/P+59L0Qc2FzwLj9VfHsdvMw0c5p4TUmSsugAhkYSWPcJc6Yuv5lv3j+ca
0fJfnNK8LCwNvwrxv12okHE4hib3VGswvcNc60PohpjwSqn8yzEQubvy4pYMS6bmkHLaJHziTIJh
evW8Kb9QOjEeEgJGcBv5XYNEC8/gPahybR1GVeGrbEcJXB/ceLpYIlWPVS9QBXJUY8mCmMZFGtQW
fvOkM9sjGyyosq0uLaffJq0c34LKpwSsx4SE8nzx3qRhsFSxCDqaaNyR4kawj9+cwaGmLNYZIo9J
92k4qORua3bUKVT271AXvB0Kqvhb6NMjv/gT6aEdG3YLqBIgJfrVp0K5izkdfpGee9SfD2y+Q75G
EsHxRXqM/qMx0LbDaGckyKwDqhIHIyEaZDkKIlC0wodIOd3WMryJxHCjzg9RYllXfCRImzryOAqL
eHNBGxR3FTXlUTGYVr9NHdf/DMbfPeMfV6Dl59HhxYlE+4GtPM3jj0OUsoMsSblLYDLa4aYB2c0+
1jDJdGs7pK9lbtx/fsEjY9yvKzJDYc4HYUd75NivpwXh9U48MQfUKnuwRAEwKyUi5pDUZfuaFC5l
gMpV4huY5yU5ji3Lq50onW8p0Q33bsiz2FoWATQEAMyoGdKlIaEKgYa07FzyZYhFnl5C2qtY7u2C
TgfCFMIQzKYBCP753fzl8YHK4iYch847+76Pj28gg1mSBMEYMsXDDBoQVHmSbQbpXjT2vyM3/npy
7BTIKWYuppt6TDkyMP2UsxMYhNE78UXszu5e8AyuKkCz55/f1y9m5+9TF+OCNhGWagrG0JS9oxtL
gWMb/mDEFD4zswbYSElgR4CXT8SYZUyHNvTjYRVHFpvHyXOT99nromvcsGGwFlVj0VorE2IftG/k
4QmxlMVDjyfn2s9Jg0HJ2jo2wktVeBuT8iMVZHorl5Wy9bupNG4XmC7dCbaXTK/HTKnr2muozCtH
49el3iENCiq9OS1JBS0niaSyr6VLPMEV/9C/GefJ+6G9sKypXBnNaV3hH1uRqci8Jf16RvecpeYl
VukpPai0TccvlABHIoZ/3tWypDIulgLfMfCvIA/PXkzwKzelz7e27AYCfWgvraRQK+8B3nz3nRyO
yFoBQIjnbeNU0T0+nvxNlz0m8Wxwuh9dHcXfqbT5136b+9eBr9wK4d5Y2LtSjdObnhOsw20bFl/s
34569//8fuZGZCrgi9GALavobysKeDSoYN6C9q3qXOy8qVJYf+J6k0R9tjarNKCKzfZ/L71WbnrX
QiIWk+wGqI50EkU0+Yqaho/rPhweHL9xNqPBAkQqRUED4IvBym85Hqu//9ajOQyCqeX6yxSbF864
kOppD/ZBvv38KkfnhuWR0FTBl7fwRRxKTEe7576bFHUk0pOkSKcfre9kG2Kvp0vXS5OHOhnKCgGW
Q1NtLDXeNcfAyQq9ZLj+/Hd81Of892eENK4CNEUL7ubjm2kyit5xS1mQHLOALLRqvCXCJTlp9Bic
C0+Ma7urcBg4iROsq5Aa9efX/3PKYx+IgZoFbTGI2kdPO2hjmjYumxojnYddCt/6HNtXg7Cjwspr
Vgh3/v0FfZet7HJwA7h49Nz1XCmFj56m65Rimptq/yBh6i8xQJAYZCC+WKGOd23Le/ZZD6nfcHrB
k/fxAdODzFPoDGj2OPdtGksBNkbN9a8HLVfxFvO6vzTkj/Hu5HqS1TNyV2kXubSgTEryphUcPn92
f70XVGGIH9gmcOT7eC9jSDVoirgXqo8TrcOi3dDv/q/S73/VzPztKovMAWQYvkYGx8eriJgZWrnE
ndEcBLoHjgEoLbGj//5ekFfyBfjQSiiifrwKlRBkJiNTUtAMJAx60ikPoxz07eeXWb6fj7MJB2Pe
ir0Ahpw/UAamrTPPF7yYsRjHHfosZ9fwr+4LdEEnfE7TY5RjEraKyvniBn9Bv48ujZSHoxnyNzSd
4dHI4wt2WkKiOJq0/HFTzvW9bI1hR0pota3nCLcL3UViuodqN7ivfRnd55kXr+MYxPLnT2F5mEc/
BR0rKKHlEEkR5+ij8xCkZak7kLHZDM1L0taYdRy3AQY/6S9kQr/czB+v5VrMJSyUhAJYWAw/vlif
8hg9X0G/LJujRzlTXFp1UQpbhXOE664J0hyDXTaa6BC6ghpnWObxuXBqMuqtZEgf89jOrBOK/0uh
1x1ADbEV94wdnauiJDd8mJmVqZwJwrf6vFq5alK0q62Cdlw/EGNH1dFUZJK0ppfs3ZC4yy++9j8f
Jz0QD98vys2Qva/98RZ116TjFMNtTBR76ypxLJIP5HCYKe5uPn9zf87PbBoWZRgjCP3RcZGHI0NJ
p4nuoyEa832sJ3luyKTg+Bn9RN8jv9jp/HlnMEhdE8Ez+A9i5I9EfpEnxBKxiDhomsOlNQgEU8rc
wrtHsPYXj/HIGL8sftxU4GAzxbKPUPVo8REqiEE3kINT2t1MrzaoTiXSiNO5KaH7zZW5G0sneBRl
aN8OfdSdmE5hbgrLK04+f8p/zhIkDNm/9PdwR8JFm//7/shBaqqIWEEoBQnoGw2jfp/RPq1XbbeQ
Oga2dCeUy72tlQnvi835n498mc6RdjKlc3DFbvvh2sXkWkIA9VvJpnDXBGK6qz7riJcx9FcP/Hhm
X75HyrOUSW2fw9rxWkiATFr0Ro69Jx9egREsgE07+ZdDiCSQBRPPe8X1C+7gaNpDdNNYLXiIdR7M
xWUy52o3EZJ9Tt+v/uJSR8grWFfLNSiCMYAoQv1Bv88LWiqiNpt1My+aAQOE0570LUpS9Mc1YYNO
4TmH2dQe6gfwJzGvsjKmjV5QXdgh0V2uS0FmGTlPPXCUpqva81YWUbNKR62CG2YbHEwEwXmU9Ssj
I8Vzaf3PHQlA18nQFvhna9F8RR/780VxXz5nUT5+eB3hMmZ+268j6mkSMZNyZJDxcdCGEW1qZZVf
fH9/e3x0LQlSAV0CaWspIv5+mSmlkDOUHV7ESrVPQKbQPFB7IpJN+954pXJPhGsTpe+d7Ctka8hm
mAp4Hdb3IilBMSnXJWogytgheHG+LTMr3RQdPXeSv9KE6ZsmImZHSgf6qhnizlmR915hWzY8SGi2
BY9p+/mX/Me+niGxWGiozzA1s54c3RN8Hjm3kGzWEh6EFYnupR8X7zSRgKduTxZErT37dtEj38ep
as99u3G+8I38+fb40PjAuL7DeevXtPfb2xtEGagyJrtojFW5y+KYCkc2fyVJ/ctV2AUuWxqk6Uje
juashJT0HHk/KrGWpGR6D96JipX51fNcdnu/L+eUVGGIQ0VHQr0wAo+eZzGjmFaWJmjT7sdvLZmk
P4csgFkCbfp+yJxi09l9rbdNm+C5jGvnPBZUAALlhRcEzU3Plpzauy9e8p8/alkNWTXQ35suG5uP
A5cGZDTnlafXjn0LlHst0XiSWMdW64tP5C/DiYmM1Yk+IGxbeoofr9RMAeHRRokAEdXzcD67HrkW
fuVRaCQLOCjWY6qSat0FbjVtGxt58qI/Duxrc0js+89v+483zk5jAY0wwtElMbY//hbT6USTZz1i
KBln5z6r/4bardp9fpVfYMkPb5wLsErAcKHITWnv6OFO7GTrIENHEBY27mxcATsqK92bJ2x7TRku
uqg0Bui5Q4gSN7V/0eqRTq2wBQ5nSgfGztcqwaVo1fsJZHi4nmPEVylReKcl8NZ9r0PvzvWncUsg
9VcpJct4/OPXezQ+2L5QDT1GBGe13YeV2RL77E4upevUXDnxEljsYRj9/EkdNUZZfqipUW7ldMEm
BnvL0eBIsJybMI/pQHP8UKvYU1mF0WaMImIes+FnH3i93rMelc0mMzP7jO6IhewdOdV536ZkKmsH
YSKgDtdZTbanHj//gXBVj58GTKols8WP+ICZJo4W4wHFtkwS0gaQdPY0ZeLZowgYlbO1I4Pdy7Yc
A8Ibp4oRfLpM/U9ojiXtW0TITyKbzAeJ5eCbW/n5nSimbqujCgn3YEN2EKabvTRTEy4krwzwjNNN
1oVdppDC2BujptKuY9y7cW8k1+gvphJlrYEEDkkwLgBv1N4F7VTnucgs46dwOhBByvYGqDJhHD/K
qdbFym6q4KS3ZPTKPjhEzqFcDX8tnN0QQkHtOOswSgOSYNn50MRY0pwXXM9pTK9j4pHCtlwF6FLf
M7sdkVVLUltdM5lRnyGpQNwEqO/7GI3JjFs/rZ5br0eabDYWzfnBJLF7ZftdoHZWO3mvbRCVcjOF
IWydnHKgv6sQiFHYr0nB3Mg61CbDTMjxXCuzzEicn7xnL0VxQXEtxapMQwJhY+Kb6jRKyqJdKXv5
cnIl4wZRchrmB4TfJsNCFV20JkuqCjYxteOHvqomY5/leXM7OHX3EAO6hDtAuw2+QDqxNcBUUVxC
UpePDstAs0FaW7yDU5TPYTrl50CwaNgm5hCSUinm6tXUfrW1UWRNJyj5smQV4XeBLpi33VlE9VKv
27o23ltptDBNsmp+xABZ2sjBEsM+6T2bZkZRlQr7SV+G2U6qGspZ647Bj9pD+jqNcXTjkbs0bsPJ
sol1jofhRVqMnVVt5XOydmRXvpB70EywpOf5oipQs+4VwudLKkLV99SZnWe/Io1snUyd1a2bgRbc
DnMtQZQW+eWkh0pkBTsqZPkbxvV0KwMnFhd1JyK90dr2ByrRsUL0QyD6ZSTaPtzOlcMmwCzrobsc
8LxOm7Iogc4aoL0RegZgstAjta1cd3HP/aJvj6ytXbepuamdqKg2oh+Cd2i1hlq7tY1xoUaUpEnV
GHx/HaMNta7KagT14Fe95R5UWPk+8mqjwEHRdgU6Fsr8ePdzi/PqOIGXtcPYj9bD7FZAGbjhSwxK
3fIEqxkasSXNTe6ZMxo2gleLDUEo/ZlRR24LC4RM1h0R2PK+Qe5EF0bk6feaULpgPc6zeiYrtMNM
Qz5Huhv8IL4YYw5A5/Gcpw/KRob0OChzMtae04z5NircoV/D5AcY4qRhNWyJUc3pcno5cc1pgeBq
rbQfdWdUrZuHLKMhRMSn7fBhznZzUwYpZ3C2WtO7VmFwVjS9Xe5hn6r7QqAAxpfPdpqfI5BPK9TG
kE2D/jwJw6bg7wjjxMJ//FQiJPmum9ABMcFWyqQlkUu+bkvCFgnmqLgfzMl3z4rJl/aqkSE5cmMT
pfuyGGgGZLmrhxX4LQRysjeBdhCQqp8QcU3TKmjUdJ1p1ySbPugG97RpSts8tU3MMWdmQgppC0UW
1o8OidYu0NvforqN65OxMbQP56KKnLOoigiCJQxOsV/uXNvaLKTmvTQKNa+ELptx1/saLWXaOqrb
WE1aX0ylps2hxzyaOEwPwtpkOclLkZVYIIDyZpzWYTilbzpp52RbhXG/Q0cXnPpVZJzbDmW/9WTE
zQ/OL0AMYgqs12WimmhD64bdbhEK+zVJcX+vncYwgAZVCzHMbpZZNq+6nZF4qbNuNcaIbZJYeqJ7
WeXxbgiDtDkxUxlD4kAz2xxMU2QPUto4AbxK0KcJYqdw1szjiNadSALtUQRd0ycWGQibKeWAtnFl
UbGyRR34sNhuHfrFzdC/ZRHhEeAcR2cR6PjSPOi2AE7SOqRcBXM7vZdVABAkkNL57soJWzXiMFaQ
sc+ifN1rOxLbwscijsp3VhshcNIwPQbVsJJzpooN8cHufF2FXfoDe1Y4nnsRq95Bhmav1gQX06hB
CcumLefQG2/ywazhDylMcumQzT9nINd32jY4LNqJl0Qr7dNmsqZ5kxjhXuVDezebubdLW+sCkSyG
l1idBR3Zxq0w+U6zrREkP4wm+CE8Y18lTboFerkRfO7QRNgWu8ZKFMM9GqprLat75OFINecKsshV
1jZPZCSccAjcjkWBZD3fsd098ZS5plxyBV32MvZN+o8RcCNLbARjOfTqAaNctA9S/y5vxbee1d1t
+rMJjPNdnWeX46TOPB9PXUA3qqsvZuupHu6LRKAae7UkMl4rOHH5C/1EXqxMkb475EbrYBdkYbHJ
3M7iqRKGMTskXadIjzV+09h5TlKWr6qh/tzE5hUcZLRHKZLV27gK0CSyJdMHOgZn1EP5dwFcB6aH
BrDsTXGdxIHeAIzeZ0F/T1bVzgT2Zw2ivojJZCc5j7cUoFHU5Yk0OFT6WtzJrvvGhuO+NxYRuEzH
Z7MKuoM5Bft6mp/91Nu2fXSBc4pwo+7WscWDh4hwsWOsCmnfhk1yg875xCsewgRmsug2A+e2lWC5
O2OUwaccfxZtgqUfwpUAdSAS+WA1yYWb2mgVsLnuHUTVvXZCWozjneit/agMJM1ucNKZzkPc5y+o
vNettL1NqZp9Ndq7mFYR6j0SGCznuzbsayullJbSYzFr887OJOJlzHBN6FGFNqD8dJ2/MmZ7L7H6
O8CeUoi3GwOj4YpYg21rlAk/49oX3ndljd+M9rsD5TIx8tdclm9ExIiV7iu+cn2e5MU2AosbRuIK
+Sw+JcM6yRPLeQ4zXrwmNs9BoH5qpcCg4ulshK2EqHIz2uYbLux4iynhLXOeR5rtozddjYn3reR7
WoEv3sy+eUgGr70dcXwr6lNkFPGtj1szrN9cqzhMWl0GVbL32tYDLpqDXZHdk2309abOiusy6w61
x6jIE3NtzsMPPvyrOpzKk3qqasJimeLaWt8O3diuYke+IqfFM5oZeQHlUHTslHTQrVVdXSD5M887
Mw52LMzht5Sh456Yo3eBmvMQTuTXxwCowqY7LxSd4iA8bz28EbKGZUuG2aWfw7aKfYeGaKYPMZuZ
fdoXb1UOT3oW3TuuyfsxtJ6CDiJ3378o5eNL6JsmME/GhLRq+hWuGa+ruo7PC+HpR79yjGcbxceb
sMtkWttWMA0rkz1IshJ9Tpu/BJB9E4VIaFce52Y2kuyyoo3sQUTqKG2jk16muGtNbJHYQXrbgo3d
1diN0r7MnHVhy/l7PguLOPIUsvVGxQ347C5VxWUQwsDYTi0FqtJZ1pbehj28Ntm8AxWzdWCssRSN
ah11tbmX+a9E4IakQ7e3sqs4AgiKDWvxZErfMXxeg8867ZE0f+XlObwa0yQpB114jzUiFGrqVohj
0HkiqmfrgzTYSRhETovwJ7TqkxaCd7BVWuJKbNt6whBMH44/IMPhhYNDddPaqb51/VHluyJJqd/L
iuRlDm3FYmg2mhqEUhdiDyBE4Fm6Kmb0OnV7Eyg+rw0oyjBbd2ExMoFJw0OB7EwkB1HgAcCmW+j3
zlxBVZvyYiDtVnYYIoKZiLrFitOu+7LETOV2bSvWmuXlNoRbh/Q8RSpuRP0Wq9lI0kjhQJcekKwj
6BkHL1tbWDjA0Gmre216F3ZVJUL/NvLaSiCI9qEkdSwoQA2nuiCwWjXWtEvHZnSxKobWzyl2HRCm
dqc8vEWlgoJgRMGwcUbHwwkbjGxyR7sQE7NumauzNpgReUFHcG6dEuHGZcsUW0DxGfpgS3spOYvy
DsOpY469WClj8H7mWKax0LZD8s1VVDXwa5XpDysiMW3rF7J7NCTk9HrqMbijZppoI8ZDy23PvQmf
lIDjiyAUC1A/l6jNiySY0zWy37lejxBYCHsOWkHTKmr665lmZLvNtDU/lDkypw3n5fgxaPvqh2fg
yME0WVkvGA8i/udgNlc4POVFMTkWeC81CzZmnP8RLbdLgy6thijfsd1UyWndCsLLwyGJoJj2LRoD
wATmeRAFMjxQ+Sm6deJH2W0xWuIM9239jQRkdUk1gJufDMlTpp9oLDVb1PWrvjbDX/bKRfo202LC
3hGw0yhi+5np247WsTWztoeDYgMHgpyyZ12YdbVq4yY5wXGOwVJjOdoYeRaodSh8BHJgXYcfppvU
1zidHT5tt2xWvp2Lx7EgrR5t/NKlRTYDzZsc+po2R1KF3/MIzc1qnpYEzrJqxpMersCyRzLFWSbB
AKydAZnzxsvj7MZIehBm2Grov2b+kF/F/hjNEMcn3zl4c6cuOwe3O+a5avzBSSNDluLMUu7wrNYX
VtCm7coRRvqj4f/w3S8cxDhmG9qAqiAWD2syi0N2ET3m+4CnLa+tuKxe5qiMMCkPhv0CA6G+QLgw
gD7HNAndka33q8HW+SazxMzZIIBHvxe9mxMXFsOrX3dD1gwQt+1fWH8OYzs5D1aw6lyzdHYGUXYS
4r2y+m0zK887JA2ixGvakV2zCcZ5eKUcYspNKJzozk/G6po/q55Kq+ZET+7TdJfi7Oa8zXkSN0zf
yp9WW8W3bZ33T7LDdbCdsLCXq5zaAcegxk39lc1pVF3ko0wPXVel5S5ZpPbbrnbZ0/oE27J9iTIq
H1Au0G6PmWvAJrLxZ2zDyMq+WUlafosje2bWCHBIrKam6GhM+eKKnKFy5Osv2VIaxGm3q4qKAQRL
MeMCcLDWnGedkRZbNdGZXSvJyX0NVYjvRbEROAkTjjUcJhpAbzTbzbcxMDOggJ7Zfasbt8ZDEIEI
x4A7pKczzhMX+8sow01AdkS3SgwN8K2whQ9a2zvLkcETwqgAdY9ZZZyZnFPpxFCMLc0hG/hwreE1
06qqVhV98xLqPHvH3jQAiBFtMQDEYCZtEPRD1effBshQjRWHgJAEC/a2hR4e2dMaPUbRmH1WMnua
ZSX1wI3ihrpPTL9/qPsmZQlLxOhuKVwwJtpcsnRHmrLHRhpTIHcpcUEOrG4dnTDmYF74QjfeqhuL
Ce+D56X4EYEHnFoSvedG9wEEtdxPw34zzlFyneIRhINIsAy9Hqy42OWVx2mkj2p43jN22DPkC467
LQXHEcwhCgafmxsYXC08YS3mlniF0NN8mZjP7J1qOvNp8Lv53Z5U8yNOYrc/mXUbXOAlSsE2jkl8
M6VZhD1z6uQddlvZrss+Y4jFnd+Um9wNknbPMXopdBEq8Y59zGIwpG02bcaeItTKQT/0o2TiQuVV
sipuXN1G2aZPhp6MGYlVCCZJB0+6nwfc+P4ww/obREOd1fAJ2qjjKr+hIOCapzLqwQHIILa6fRsU
86bo3eRKWhTFthi92d6kiXKMbT1UgDFcXBLDph6S5NrrGgaDT+EyXRVR5mTrfJoHezUASqixelvl
dyEHD5sfiwzr02Cza3YazjkGnAENDH7eu7NfP+dFJJxtoDGwTSW50IdBTMUrxXr/wtGFJAbaZ0wV
7Irx6ZTd+BKORXuhEvwzGJrCX2191xCHz0uef6mRw+L3lrosMeyIHT/WyO18tuo4J08w6qscVOWo
Lzgef6Fx+NtFUHZYKES5Br2ejxexVERbuOJ8yuGT5KiQ0kxW1sYXt2L9Ia6lAWii5TXJifVC+hBH
1VtsrINEREHcpqzEW5pb0RkZVhGHkdbw3E0yFaOBfEJ39qqvCvOtg5DSn4smhFnmUAAhHCVJsFEL
owm/+VYOqiOIu55ttgg4hIeg8Q3mqcniHJe7HErjrkxfgywVeDOzym22VDS88M6b2uLJSUsDBmxW
TPqiyGKOROwuCZsLsgaveRCTj7cKotwMNkPRGBnqIS0v0v/D2XntuI10W/iJCLCYeSuSUqtzsN1u
3xAObeac+fT/xz43FiU0MQcDGAPMwEWxilW71l6hNYnlQCdrvohubkOHzjCyMXXKFfmGtLBlKyTN
SN+1ikw5SuhfgPubrfydB5/LWxxqrw1eBWDrXdz8bfK5+YXGP+6u6MOM5Kgk8OKdrM6Md5j/It4R
JjfiM8t2a7/2dVvQUFdaLO3sJT/IHfPOr8Bih+itVXKS4zWjfUw4BycXA6j0NexaLgBTESN3tiku
lX2BxKa9ndWJAlIJNMiuIgW4cv1cb/FDTbX0ex0lMBhQoxMnKc9s7lcDNxnU4NyMJSea+/bYlJb9
RzMRGwYTzVOvFPn8Rm9UhlfRzrnYy8gKCcMyG4RczdhHXM7Yt3aTBda6m6Dwv2IQMXxVNOSIgI4x
+FbVG6IiGkZIuODSmlqEqBJuuqmEgYcDYV/ca2lOZ3bK5zFwIRmlhA91Yf6SUHlRYVIO3/Lr4r9R
2VNxtlPWS17TadFfqcuqI1Ssmqo8GMMvOJvMYofzQHAT9WmD+rgGuqt9jct9S+xKjfbUTH+Jxpyd
qNX7L59/0qvYtqXNgiUBFmqyzpfAZ71iSBQJrkGxGtENH1tfd3Jb918tqCO+p/T5jEIiUUXn8NeM
zaOYO7wEhE6Td5dWEoQhMxnR3iE0rO6VGcBsV0Muf1Amy/jSN3Ejcfxnc7cDggy+zSjgB+fzx/9o
y510pKDQLax8g2guumnrICUMkjBoyNPWycyRW0dgDbz+1kzqF41uxps5NBgaWWPzXJrReM8ddPxa
joY6HOrSRjOrQFjBmRWzxgCgWB6umt4qy0OflvLfqp/rO3/2U2OfpLMc7GsMDH74dY8PeZgq0bSz
iRtLHENJ/O9aHPWxO5V+eS8HMokTfV35d1Eo2lfQiiDaUWamDf2rcbybk1qznGicEM7TEUnf4oZO
yVEf5RGjnrzqfyHNnn+nxRiBlvEdLYYNdo67DwA5hxCF4sZbXDeyDAgK1JkmXAUY+mtlA1eXXBIT
nC+NoJ/3Jk/tX2GJxPDzUc4YSSw1GI8o2FXUdXgwrprqdm3XdWMneFx18TzuxcQHNMZW91cvkyI9
mtWIGe5oWkN1qLuWwtICSew8FOUEViBS3mKanQlOlgfi9xJODFFjOdBOjxpFUhHD5k2JaDoo7yaY
d9wGGu01H+lHKCHe6SVK2Ac1VyzWl5J7Upp9UboRtBiM5LoiJ86dmgbAT/P9jTk5ay5+PBuPhfLG
QMuwOp7GvLDyDFDEmfRIIAKrw71e+M+5FY/exrwsPeeTb4ihlgYmPF5oMRDHTl8DtLcYV6WgpIQc
2nQ3NbX51y40bq9ZEcMDJORcXy75RWy0e4OF5LRdEryRUEOuS0N7f9ebrXzbBOrkdWOSX1utTNcj
BnouasX/uvG4yy9fPy7CO9gSKoIhpEKnjzvCOko5KApkpiGG9XHV7nAXa7DkaJRjh755z2GKJzNF
57XBw3tcKLtrHOBe7Syw3YQr7DONigB4S5XvrCZQsBZYGlxFacGtGcVWqPpSsZw9MEIeQtXhNGof
feR/KCvlkIqhHVBylXNh7osoCJzALphZxfhddGhnN17QsmWvxoN2D6di4YDjX7aaz06WAPcE+n5D
9/v7mFLdKzSt8oZMr48w70hI6Gb5eTCJTlvkx65q9vWBjTP7j/x3vi/642zM6HahVazXsCymbDTp
XTm66Np3KcZXbLaGfI9DTHrMxtzYoKwtM7/64TDEIfoB/vLrtVV9OvqyHtYTaIrd1fmDoTX598zo
zdtBS+KNKvXSUPCr2TdwFmZSV1xOSwrBGQcaVbS1UJJHCo5SCVphbZdHmNh8PqPnJTHwFqmNsmEh
M2JST1c8oXiBHFR8oLJJfygabeRbejJvlMQXfhJ7oaAJwsvjt63enlRGEVhgWDrCJGxKGUfpPspF
fov5jLHBnTj/IjC5BFCCRYJgFunM6Q+qer8WkzVnTjkk/VVYJ/NREll5xPRBdhK1jN3PX+Cl8Zad
DXkpst2z8WK/8MsOSIWgykk/DB32gvTYag+1vfUQzSjrNnbv8z0Kw0AYuMsdBr7Mmubft2IwRcOJ
miJZ4FKt+C+xYlV3Zi3MQ9Ik4NRd0L6QQjnTiMiTdIP3euEHwy0hVIgtAOm+slqeJW5QGneCzMmi
XL9Xhzhwcaepr7HfozmhUuh+/oLP+PjEz1B9YedAXc1PNlcDDkEhY2/GpoY//vN8pX9P99mBsLa/
WCu0NDM33u+FspXx+G0oCi0dGufqkyhikiqULi8d98fx+f35eDzsPOdq2LlPw27jU/+4cZ5uKydj
rbXJU8CNDIO+0rnZf9kz0OFw+Pty87QxzPlHfjrKqhCnfZXJdc8oY/M6ErkLELfx0i5ceZchELbD
4IKHvS6Wi0EOGu4q+PV7zdfxtnKmx/5Kv0n3I2EwGG254wEexpEWeODOj9Lefvt8lZzvMAtxlNAk
qOloadfhZUAWNVJmXPk1ADoCQnvraCtRua/b2frPb5OhMH9cHHWh3C2+0f+yb0u/U6W6IrYUH+Hg
teGU5Piz/yujn20ZT2rcMdC6oWtaq1AUoghVCwN+Lk9R+qUKcv150mI6fQnBPJ+/u3Oy5CJzIXyP
UZTFyH5ZP/9UEbMxjNqkV4TDTkZ3PcIjceoemL+CnIEfkioHP9JMGtwYycM+zpWwcyOlNDYyRC9N
IW7XpgLtbdE6rp+ilNhlmUiAaNHiRNsNRy3Ov9l1KG8c5uffA2c5EjY0vGheOJROfy+iqLgwyLZ1
YikajvBwSbcaZ3Vr4zovfjHu5g7JYHwaEBtPh4ECYym9uUTPSqh8nKZXiqeK653iSl2V/VZHJfOU
bqq/FW0SCGibmfxGnrP1kmVl+BIGmnJLL2SGN6qbDTyedKFt6PSc2l3pkzQYFFjIbDz0hVcDDMml
AI384l65euYmprUES2eByBow10VDaRZltTEBy5Z9uu3hxcDLoam4MD7XU93JdiMmWi40sfvs1jdy
8ylUe+LAhBF/rRXMoSECjM1/X2DCwGyXvV0xF+nK6XyIWcM/CfcwcPUIUgbuma5lIdYordneKHgu
fVIK2gYkFWwUnCarxRwJqGQ0+hInJjuSNJAxiUcn0KoYxCIzGpzolDJUPF8NMuRTxQwX2YrT/sYu
J3krK/7Ch6Wo2NKDwhB0yuF9+rvxYGsIjoDzTP0Yu5YCygqVczpYmPC6n28lF5aPQhoG08o+zD+r
5VONSmTjGI70d/GlhT+IcxZGqxsb1oXThnlcNBbEtvK71kAuHmUZlFE4Y9lU1W4jGcnPCUwMC0mI
S0fA/sU0KC29UfJHJ6+i2u3RCSHIwF6dJqR5E1vNeNdCUndKiFo4KTeBfItWHv5ljf9em9XtNW0A
3ICkonIxrtyqai7MCVdMThBwQyqNdVSzCmsV93VBpFhjmvu8hr0Iy4p8ajCmz6fk0lJUFQAsbojc
l/jaTqcf0W6vg+eyu6szhf6MVaeHaLl8kLgvPsW4DB+VOayfkno2jhD36VhKub3h96RcWBnw302c
udjdcVpafRClMcLescCXxzYxmt0ER/dOLyYNnMpvSleywr/1GKpw3BL5IClD9MRGpP0ZrZE8bpYA
f1S22xQZYuAi1Y71jBpUQGMhkq8nnJnsrXzskRLRpI6Jv/Z6eeEKYi71bZxEvvFSL2xg6qIqQGyL
CgfnjtN36ouKm6nAiUor1OkbHRPAdkvDlBEQxRPyYH/FESHceIcX1gyKWBlZIdEGS3DF6aBp0cJh
HjimMeaAAtKJ+LbpKkh5VihvFPkosvjLVlu0AagA7PnBxl8jajSxkzAL8W0bK7g6O130hDKFIXh1
H6dQ1+S+oDffoEnEXSFLki9RMtueHKjVUx42eNfNqjvZnXRbd3icclkgYNTNxRx/mQ2EKLTNUhii
HSEInVfFQ9ocEAILzVmkKPp1gGXMTyUpxM+SoOhfBWBW5kntpNz3UOYlOgK6gfjYp3eJ+KvJMPsQ
BeFemjIEP6toziN04xbRZKaqSI9tKAYyFjo7vUfhanyXkty8KZKS7LrZl8d7LJGBDnurEvfwzYPW
1XpFCh2zrcr3zugIzx4zpYCxPZkN1nwa8RU7zPGML12ri9c+GMvvKmhr5aCULadnybTIWVTY9zvX
zCrpuh1KmpvsZPG1bYcT3Rhax8+pHBjaDg2/6sMGGuoey+hZ0h+IhUj4DrRWISMKx/7fWHkX1/T5
6OZWwVTdhVynKxdOT+m702Q1fE3WMNhYAeCDSOdCZHhoU6SSqOhn8ATtDBaWg7IfGqBh5wB/OjEc
MoKwbCJFDiLngxXoerBrpoaMCrsZpvvOmBJ134pIfqMvNQw7Ow3ib7WfBZNLd7v+aRQZLho1R1zs
makURjsjzflL7XycFZcir76Fe2VJbjrXMjbmft6WTie1BMxKqUbjgsVVQqTWSnLGrLGd2wP+CXAU
IcvPhSvQzFwPdobNZVla/VeBHYTvSIAmlTuMcXlMdd/MbrGSLa79jAYz1nVa84cW0DwTxC5HqZu0
RnjXd5FBaiJasru0sicFm/RgYdPhSm85sFut95AWGlPLT7s1S1nBrRz7UJYqPuk6HEh84Tx6UzLB
ZoNUwInQylHD7z6x/oAUjcl1TboCfuBo6Fy9KyfJhZZOULglDfNbOQbd6LRyP0RuBLa42EBSYxNj
GIG2KCPUT9gKFgDooNvBg9xOWLOHuNnm6Bhx3XVK/Fpjr5CN9DcbCthCVSQ5XorD8qoLQ/QtpvFB
m3lkZ4/lfkb9SH5b2VTVFf7GuQWpu8Gqm3Z1Ne8zY9AIGsqL3rgiFyGiG9eIUmXh4x5Jx0HNQGjD
Qr2Ze0lr3UpOph91Lfz+WlfKtnOkxEhNksYX/D7307LczSoCcdILc1xgzToFPKrCIJkPUz/WJFXD
/SjvrQ46/cGGoo2Ld+YP8GRKySQNrY7M/DiXPUzhgK938uLaGl4Cswiw8e8Bx7CFjoZbMo2N157z
6mcokRDtJZyRMLoyZOIu3FKi16XA6NQHu0uw2opGJUCMEQV/olbOvwxFwr3FbIRe3Go4jC/sQ8Jy
drFBF8+zeq2DD177/i9tmtpvjZkoFpSxwXyvqM/o3vRNMng5NNfbQUSF/NZb4Pc7IYMPI07w7Tc4
kT7UoD5+1GHqfJUo6p/DDC/jTCbMaSGm5siMrHSGsaG34jruslr1EtkI/kx53H2FYFF82zjwlbOt
2wRuR8oLt0rGEWlV70GS0vSuGci86OtYfkbBlJVO0wlBdi89OG3HKwwfcZlX36RQNa6lHqXzwdaC
yivRm1D7B3O0cXZd0FyB4CB8xG8OgB0U8PTwKkKrq0dcriCDNNrXieYIHBFd1m+MIiectMk07feA
Zb4KnQWHLYRYIrV3SjTAQulkNfuph/L0XTMidXKmKcx/fv7SLpQnqObp19O552a4xi90/Et1wrYj
B5WE5aTU5veZJCd/Ph/l/ARHmrdMDplOlOPrew8+wnAIR0aRTIIZq9sAz6oq3n8+yIVm2Oko61dN
F3WIBKNku1/Pu+Ob4z09bQyx9UNWpUhdml0dLENwwpLg+w77znvHn3/3kuwjFw3WRr314Qd4Wo6c
/qalIPsHojCsAGeDlgExm/JmtyUZMr1TjzjRuKqb76s7+14cpOfkitjdPbZUe/tQ7FNPeMVe95BH
7fK76cryalfeWNjnCwcvCQ20ZsnY4atbVYKiVVuweSqcEvWiZ1Y9u7Bqdxv12IX3DV0KWR1L1Aai
WU1p3EBSDHFXAkpI66Pe6vLeiMfssSmLwv18bs/xZVMRkB65ZINvkZ5z+qYTbJZ5hjqFuFxA7ArI
OHDK3ih+Df5sXGf9iJgHr4nmSyXVAfmXcSBtTPZHO2A12TTdbY0mpwyLZC2Ypd8+maKHny8SPc5v
C9BfiC3NokbLJyjXUHEjHSK45Zv1rpqa9o9OSAn+yC33GnyYC4I1UQLWj33fzAuPXCGKeqQAQTou
5vmQKomaoUHWUcGZVUX6rmSHydGwfIsQZ9JCErfqqrLZeLNndl50WGhbWYhOQZa5Ba2Qw3yeg05u
xtxRCE+0gDgS9S73m/5PPdXDI2V16Tt9ptgd9/Op/J03LHicB0vtRQpHo4Urpo6eOtiWdNRF0j2H
Bhj8zqrwC3RyxBaa9/lSuHB1xOgOSBXknRY2DrmnawGssepGm+ZGuvReFSypXywVH+zKzJOXpu9I
5AZE+j0nc/QjBFMg0qFXsq39bPmEVsuByyttncXJGafI1eLvSgx5AgxlwFIGW7rBKx2VX4rgMEQU
QPXlJHY6/cCkfwmaJWBr8AgbIl1+zpNfGy9kOTrXjwJzTNe4htHeX9smLubgfgKXy9HrNr5Dr1fs
FH80bgJFG69jtSTJyapkL8mj6bGNw/ErKwKZj0ikB6zXfXfAeMCjdTVdcZUi/1j4xgFyjHbX0ubb
WG7LHrx+Vs5bAKhl1wCAPJ08LMy1CaSaZ+2iYN9VfuZ2taTuIbUEDqEozcbLWRbDajxa5jSkBMco
DfTVeH2HdjLzx9QxwIDu4f6WVxWJVv8dWYOKiKkfeCquiGemxnMVZHYc4EGPDz3ojj+SW4IBkb5k
wo3SHECabIx8Z5JTBNFT7nNs0mk/vgWzbGzs/edv2Fr4QcB7XPZ5mtX3PJvpONESjCEt2ER7ioKc
qrSdvumzrl7D94y+biy/5RWevmKuwOAOH9wEWBWrvRl5RqGSc5s4Zm9L72mDswN7tXiqYi7XQMva
HdmVFUIDrSdWXo+PvmUOrpoiMt1Jk5Q9ziKdrjA+AlOZfXMDX1XO2QG4KnHjX7oIdCfXnWu7y6Gy
qcByORED/p6r96JMSST5b2wNWIZktW38NtQyV7jYtvWjjjjjLyHQNeo1o4OlaKqFdgfDaqghJhJW
g7ZD9tn6i0VoRq+k+hmkdUCG7GT+qgdDHr0OWfNWP+T8BITQzb7FrIK3sE+ffjhTXNtKEAJiNkkB
0TUXwvSh7rdsvtjC03NUyVEInRrQFh59LSlEktXFuHEKXphr3JxQ4lLB05lfY5yNIjfxOCmg/zTl
rwjdMlBztdoNjYotQtCFg8mikQXWA+1gOXCV01+sqNGEhgXHxmaOjT1ZG+11PhvpSzqMREyVSWrc
UyoEB46CbkfWQfOQqnpw0wijvDLzuj/CL8jvE7u1SSmpiqMkxcQvcevasmo/339JFKEJtDDzlsvE
qtpqQ6inLY6YzqQO8ps6Ni2CRLm9KYhEujUbKUSd25dHG4eZ/2ohrOFDR0HCTqoqWIusz8JO9tV6
VguIBWbdT56kBFLi6VkvvE5B63flxzNu9p1Z2b/6uB++2nLfyB6hKp2FFi5vbvMozMm2bzLT2KX9
BJ3WCJbox8/3iPNdGFdIrloqzTIK0vUubDb9PIdLRIeaWOktwEXgGoIkp89HuTQPAJ9serouFu7R
6YKxK27lXY+myQqK/iXJTJS7dNv+kCtkPLZNNXL/9Zt2l1NMbrj0fER/rjZBTacziskJtt4cOadj
G5DlU2mwSBCy8W7TcQO6IfWpd1o0XH8hImFRbBf+uEfMPD2kNtSZXeyr1VfkD8Yhyhr/qUrmegsR
vvRYOlbmVHXmAuqvqW6BYtd0MAlFrEoLoeEgDxZ2nLkP/JDYKpw/Jf6l1eSBKJnC9lvn4kuXyMnI
GrLMo18Ri+jgjbtFrL+wjeiCD4YmCacG387p28KMTCmTEJHPHHfzSwbm4gEN6sfEokj+fFFcGIo7
EAaXC/HRZlc8HcqYhOqjNmmcwsbIosb2wVWiKLkrBmOrffJhN3q6CJALWB9AwkfLf7VjhX5HGnKo
tc5Yptr0gMYwI9qWs/gYiqC8R0zeYYQZlqi+JKJUeBzDR3/a2OprEtdgMgUp3V8qqMdiF8ld+Kha
RWChuuM/EkVjTUffCLMe+l88vc44JYCdUN0QbGdnsnlv9S0xJi2dpx/Q38QrLi3Na4q685uQxG/F
LuVvrejlH7XRXNMCTfdzXyW9R6ZhhAFKPsvO3FZau/PbtAoORWw28t6PWvWpsRtZh6EvQw9vKz4A
kNPYnt1YZFg0SCksWkcqe5NGlZSF/W4sbf9dDKgrD0lqj2If0oLrdkvPVd0VeWbjMCLj2w2Anyez
06dKC8ILXe5b5NeESiF+GX/5PtzqnVAGwsnyqJ9f9WnERYFUOqxuCjmSOIJbo4LZNKjj31RhQzlo
EH8mdKlG+kUNDGPrFrqsldX8wu5UyEigWQvLYnUGo5ZH3KWBgPI+/SPgleZqtT3sib1RrjA/CRBE
js3GrnaBjmPDMqKniPGnJmMEdrqCk4G4pqamgrIntHg6lP5bHZX94xzLBmDsaBpugwx0p09SfzXQ
z3Jp9HaHVM2Up1q25z1CAO0YoPDiCidX9i2BafpG0Xlho/kg05s4WpNvI9YulqruZ1IHdu6YSPk9
gmYTF/wx9nKsgn9EgdnfQ6K3EI/QaFCpRB8KSr/btDfGw5wpJAmKgnbA55/+h5/War4wuNVNbhts
AUAHqzdXDrIShYuoQ48L4QKg9blr8QG+d0OJEKqqNNJzwlFWn8nkHr5MVhEpniVyQQMQwcPPpCrw
20HsH0HOTiNMV+yyiL+EkT/Nu44wBcpatId3quhjE/+qWpJcoePOgXyaWyfNTXXQXa3qIvsKqb9p
OAhap4h8OFv9E80DAtE5SeKHejL8302bdx1RV8b0gCtNdc3RHGrc5FTpvW0hZm/UDhcWM700aI/c
VrD/WndgkacEOMVUjaPNUudWhdr+AYEVbp0F/i6mtUYPK9wiJp7txiYIMKyTpUfJv645l34TwV/G
wcSpUyk7+mbcXKPvo3wpSer6fPbP60cGoE+4NCe5/rH3n84+pytdFHYYx8qxoPL8Uar+0KcQXyI/
jH9IWtexJQX4wuPVNrygfiJ1AqBVvwuVWfypFfHXqDt5l03q/EWvzOk9NJr2iX7A/LrxpGflEdgu
1RGQxlLaw2E8fVJK/tZsyqp0VAlC1IF0z2pwumEa9L0mqim6EzEuam4pStLGKPj8AauEcaCpaXUh
IB+ejkT1AOhPuy4mk/kh60t16x51tl5MrnbcbWXc/7FDk1cPmbMGmT0VsfSkJT9HwKm/k56htrIz
xX819bk3HXM0pt9BGcff+lnGKgkJOIUOsG9INDEpeLGTkpiEwEkMWXCU+xKu9NDhnHjEkJLS3V4u
ZJrd9g9Q2jE6olAzEZFoJUIwDGqS3sVGiYwHRUtpGlkSFM+DrRaz5m7MyNmlEatlNBto2i2mA67M
6YxoZpubQwLPqOkz7djHgl6LWml7stB6EJbUchG19F4nMA0LO3oHNhpcryaD4f/1JBDC+EAXsHlN
/Gw5RNU058wJu+zNov+5U/TmECrSdRAF4qD04x4ez9Gc8sGt5oxWWrq1U3xs3if76PI2qG0J6IFV
TP/99G34bFdFYy7PoDTD/QA5ezFHVow3I9Asf9cEmXBgjFBEmDJNpgCHmUEWhKZAdHhcGCVuE+bz
cch986oJQvnO1ug9+mBlt/Wgd/so9ys8ecbxQA48+Sc+aB5NNBkPgAQAtdDqPeyewMuqGkV+01Z7
K8dMoZBbPMsLS7mx6rr99vkSON+p+KEAvSgLFurZBwH4H2yfUN60bWydwqax/S+4vvZeW3TmPp3k
6vm/D8X1loWmqBhm6cuX989QGOEkdRshw+i0gSZzaoz7skVEjiqxuPp8KPV8YXMDA29ZYEt+2ceR
+c9YrSlNQVXFnFv5jHVtNUxuEPr5YYTn56JpNt2isHP6Xbg17XpgHBf190heDx/mQMwphgjj4oVH
DQsHkxhOuUxJdy1SBOhkxL8qKvrNyGI+rUBoj1mYSQ8A3uIxoP3mpHFUXmlVH+wZr0sxcsjlo2pM
1TEnVuS2mopyo0dxDv/QOFjOt6V6ghq+vpyLCddN4MGMKPTJeJfDPM1d3Jukx4RIzWIPF7OXDunY
dOiVwc2iK67IeH+iQc4X2X00oOwuquiIw2ClOVwBxdXYdmSgi1zXS3ccNPmqFBb60Wowwwxf8lT/
prSl+vvzmTvffjnKhADCXL5Cbvuni0S12ffDOcEeKO6je9H5Iya45nC0ZyWBl2qDkMzR1u5zeVAc
EtANQ5Ra1wjkcuCJR+QSHNyhfeQ2l7uNH3Rui/f0zzkZ5y9aa5UbVOZzbj1TZmpLs5iaF1306hoV
FVgogqDlUCGS4oooBHFV1lT2iG2pgvxEK5yZP7hnSFgaTosrziCHS2op0fFOH0tbYP/5+bw0nzif
WUkAcOvrqqrhYzmkCqB1xFgVXf4DiRTyxrd56XezCRi01Aw6d+Djp1NMxkWS0MqCmj7V1i2e9cHX
SalSBzVVeESjr7t+kmn3BU5nj5MGRRNbl/HWqHtS3GNpevt8wV3YAHkO+nqIJGnyra33u5lsUpzV
MkdEXfxmxBlu2IHh/5ADm0rl87HOezoLK/WfwVa12oSyn2XGVxrY/uiFkXGNNmcPpDrgmtLk4MTR
GzOM15KFoUOWHjbGX5bU6Qm3VF88gArl3CY65fTVq2kCGRUvGFLV4+wl1ivKEExhYJxzzpRzPLxO
dDsfCHbpvAhzrP2goG4NpUz50gz6tFFrXVhvbFlQ3rm5LCtuBSZJdV+JXA1zbkVwWwJD0q8Iu9tc
b5eGQf1qU3pyvcQX4PRHm9ocKmFvw37gDkmWkNU8K5NSfw8HKJF8TFbRHYssyw/IKUlSVy2eaBzk
Jtw1apLy/2qcEUkuBzHobJZW3ueTcuHxPo5DBABLZ2XNSwg79qTcZE4CHdCuxRf1xkgq/fj5KBeW
OVg2jsw4jSv8y2pfRRs0mVpEQM9k4cZESj2hc2kMCdzg7Pt8qEs/iIKSm4+2mPOvr6NWYdNrtdlG
CCOwbzSc7AIsZ/L55fNhxFKOrRbz//XJQYepG9c0bz2IytzWcAQaCQt58f0pi3HVii0DwIbicAoH
WE/Z2Ez9PizmEGl2Hw7mjvhAk6SssH9R7THKDxhwdaEndWUV7ebAmvApK4jh2g3tnJmwLktQ3M+f
/NILgvEH3wcSsnqmdCWeAhc4/nanmOHKWo1m3+BzsxXAdWHGgUPBiFETIBlbM8+LsFCsNgLzjEWQ
4ygnN54qaVkFTXcWG1/yueR6UY5AZEUPigDQWHefah37oJAeOuydgfvCcqnJapE/5Bm2qGkhcBqc
1dm18sK8U1TyFpMilxw/0OwHmoqS28k99XFtt08j7K8NCODS06FJZHvHUkAFHF2dtKKEuIC6jZRv
wmW6He03+V2ZA+MXxbyw7iZfNo1jjAvCfRmrWuG1ad4/G6pFi9PkU/Gxg5KJbyZmGx8WVWHN7WpI
yFvciwvrwlKoD5dYD5T76/tHEUSAiFAnHJCM+tgpaHlndeuQP4ew6DOR6mOxH2LDTYDV6XaoFQhZ
87GrnVyucfzvR4x2y7lzFaIDYdZGkWtiDHYfF014X+C9i2u1PYdvWO++zkJSXThW5VZJcKFcJ4BS
QVm+rB2u36fPhO1qDaVVw4WpMIenUmvR3ctV8hdj6HmvDVN3BSnGk+LsveXC7WkjQdIDUNrGVvxB
HT/dUuhtaVQmJIRzMV4fFRiN5hV+uJVjWKUG6CzpBzWix4upUe4ZlUhuWzz2f2llKu96Kw6/xf00
QYwf/iSW8qQMWP4g3V5iK0kMJFRYuQrbvndH7m1eq40KwaTJ1m5yXrzSkhYK/H4FdpumrxY3Brq2
XuZMpSTBiG2bwrrDpdW+SdWRjCR0eQcpHayNRtD5UoUNwtfx8aIAnVaFxDAEi61yV4GSyO3dVOja
PYwkbff5RnmOCZPXi5aYkwTRgkJ1frou2iDqraRv4BL4dvqrbFXluYDr9d0qB+0e00gsM7CRs38a
RohPbUBjSDi5jnsWxjN++s0I2/BXg0XAfYU3FaTdZsR/kagk8/XzB11+7mrdcFnh6gW9kLbfeg6K
tGukVi4rKhnhX6VoyPZSmKlfh7xRf8Bh38reuQD6kdiBApmCnUwl+qKnLwZj2zSihOYuXWYpCQI9
dGuOFeIFU6HN31EXBRlnu5L9KrV4ehRSML5OmOi1TtQZIvXwkFQ9sGxVvyqofWKv5qC7rv04ebeE
Tpnw+fs5P4uWYw5SGXdTmapgVfKnSOwgrwDjC0keqHeD8D5oATk6C0umz4e6sDINMutAetFAwbxZ
vZlep4yHp8pWgnGRl0xxQZrIsGWtsjzwasLZPFEP0QhlAozlKf7BF5TGmEbkJxXsEy2FUTorzylf
3q9ZVYJryZYnbISx0aa+ilPpe8kUbmxVF94oVDZKuaXGMniI0wfAESzFL1HG6UHUlRc0ve3mWp7s
bK0PNkrHc0qgiQUsAy31L54Ixqp2tPIYVo+2jOUnueWU8LDf8xqV4ZJ+2ra7ZFS5O2ObPdv70fT1
wTPZhuarMjXw5ZckfDR3FJ8E0BqVLWGQSzvNMTIrDBxM9WrlGJBwiF930FWeHSiV70r24P8oDTy4
dz2EepucBW4LG4vywsZJt5gWOuRjlMRrHVFZ2bAnMr90klEPv5E22d2oHA63OpmEz7BKZDeb4/jp
Py9PMoOgqlK60lxbe61ZAdgerkOlA1XD90rwyJ0aD/J/r8c+fBgWuhzKM3JJTpfHKLohaYSN6jya
FIQLk/FkjDMifhQqM0h1UB7x5tSPtlZW16WsVyzaOPLwk9fgLeExUlJL7aao8Q9iUAChP38LFzZ2
kgrpiwuWFojL+vuRiNSYiC6oHSW05J5AWPh5CHPhkEDBjCuWsVl9i8MBqn9I+KtMXIZq7jvRVfNO
zA0GlEjqsVLOm9T8QfJw8hD5TYcHZZduAKTnW7sG1Y2eFU0Lld7d6vZopRoNrVJGekSgww8jDVFM
YLviTgYOtrs2NcLDxrtRz/YW1hqnHTgYhCDTXJ2tCTqfvpWIN82KSvVwKTJwOIdjwS1IfS5xm4uQ
INeWJwgGv9bTcdjXDXGM/agGz1BcjRs61Jvst2XbPN3wkHnxtYDXGPS11ntAJuUCD2MF5y98qkqU
k5b5OynD+M3nq3+3h2xK97YG0dFLSvQnXl903QvAVVbs27oYnvykwm8ow/ryVapb9Q+87UZzrWYW
sjPOsIgFbYjfG2/yvKyk9cb2SFEN7MI8nn4FQwVJT65lCSe8ntySvknpN036eFRoW3qaOmnoGUMs
q2pjuK9ss9XdXi7VP7gqG/vPn+V8v9ZVAzIIgDTcPMDN00cpcfWl8MbPsgnKn6Zkixu7U3+jGGo3
YMXz84+B4JxyyEImg9J6OpAUoq9mdTFQPfiOEElMr5Xuxec/59Ioy0VFg41FZ/VMqq74cVi13ICS
JmRN9LnljQUW0p+Pcv7S2ChZcggOl/15LbpU+gKDDkMkThQWtbMwEfeYaQbXjaL/+Xyk899D29yg
jcWrWfoTq7dWcVle/OtJiU3y/Aa0EGB/aDYtnC78IEoTevSUDZTs1vIY/5QNrd3Nqqh8hLhDYt9F
5Ti8B8DRbt1gVTOwNF+DtI13iHEJLu7m3klF17sYuFJo5zXNT2wTb9Igwlw+6cyNc/784bg9CPjV
3Ca4Hq4Dwtiqhe+nKapTrfofZ+exHLmSpelXKbvrRjWUQ7R11QIIQc2kTLGBMRW0Fg7H0/eHrJqZ
ZASNMdnX7C5ozKAH4OqIX3yP8sJEP6237jMvH768/7aPWTLuWv/g2qXdJ9ihBxvTQtaREyTXAqy5
BrbfYuRBZpj9BajPbCuzGa96YlMnBGZqbkAD9Y9j38XPRLDmHwtSILewcrU8YMQroO5gTrKKmoGk
XcSVB/zB1pf53DHj/OzEI6+pyusD1EexR3B2snrgOR08cqyNijMQI7LK7PInn0AgSD2aNKg3g2Sx
9YyyBLr7+TCN3y0yyg0KOdPX97/E8QxT3ieZ4j/o6OjjvV5+8JdhOnJFIvSaLZulGatzKhojQv/t
qbf6RplhVfDBrJgQHKvZQyoLbn6cueVQhF5S4ykk6mKtr6XFYFxislKh95sI8bOoFzcNqGLZ10oR
E4QRDlljYONRa4J+muiGLL2XueH7L+Ktb+evhxe4SHzTrUMJgKWQKKRZRQkoy0NlckLGbW9C+n0c
IOE/ogzfXWT6pKdhbEHBARMT75H6vvcqD+6I8rIJ95cF/9H3v9bxKURNkE1hrhhuNH0O5gf3iiLR
hrwM+3ksQLjZ5bmDovefXkUrHhEmDNVHMkhAV69XgTFng07GWoW0pbSvTZHWlzTUF5r+Qj9ReTt6
IIYCpu/p8IgY73ARIGxqNxVAo9CX+BuSc8Z7cvY/Ljij9ivgLHHXQ7vkh9cPVEUaopsSPXiYCc0Z
CCfkvzvP3bw/OUcpH3V4KlTUqdjBYE0PNnBauMscIZ0YFl41P7V5aj1ZiM0+u1avn4OBdoLY0buz
GYV3hPGW+s9njVrx6pHJHtb5Eq8fMo0mv64c8ixwK2uF1a/2jTfiMlPjBvX+kx4lRsyXt8KLV0DA
uoVfDwXSrEy0HqUS06zR+CqDyjTwubpIhI82+587Aq6aMCvo/xeEDcml18P1yND4zUSuXEIghzvi
VxsHi9rz1pEevc/F2Zh5Nu2R5bNCy8PvB9obWZMHKsKgLRxweaZbJL+n+/dfA4V/Rn51Zv/6ZjQX
wBLQnjq8pjzJ7eO1OJ7grIMnhhwReA71ttNByFSm9EORz/hjzKUV3/IF8OlToM9fio5KHe10y/6e
xkAW94mI5csyWOqS3va4b9FXMcMSvRwA/WXF3Rc3QiFHQHd+CeBZLXC8zaIEqRwb4z3IDGeA0tLq
4gG7jNEOalQPypAqLd5iiaG6xyRCsTm0Y4kMRjRItJXdTqrygkgUFGnFSRxCEKcwqccartGDxBRn
Ww12nm4S3vVNr/lRhjrJ1F+OaF4h718l3o8yUdOZ08yFhpVTtiD0D+wV/vbkdDe0tLwMBW1ZSYCo
o5WE4Ay0l8xN5aWfAAKEm59aLNQ4xt97lK72pUaR+2PsRia2f536NLq99T3Oau1Lo6eiCqDfJ3Uw
mrnrcyGM2g12vhoe8LZs0KgmVGqvplWtaNNMA9LFgLcQgc71BRkmoDiZdr7oSbqfbQSU9mXsJAsm
Lg2CfF7doD+ATZ6+0XrT/1LipcADwl771ODQawf6qGPVpSloZbdDYnNawTkZAAyWM6ZPY6EcZzuK
FietIlvQJ0WHk2maKQNmO1rTzeeprEsTQfd+QWptyOZHgMWmvXFnvXvCY6KsNqM/YMYCOLhzgxqs
fLuBTUQDRBgK8aned/UmkKoZnxccHB9ReqdblTXtUO0KVkkMWLGZ662PTWR9sTQrBa9ZqpLuxMgN
h/8Cpf7NhKLsFLDKHLHB8JQuHx5JeHjNVYM4IFm0OW+clT+3yd2l+J4t/czupi5qBvGMb49lgIgJ
Yl/goQTCa3we/XLRUbOeCDcpQefAoWdZf6f6Oc4Pvj62zzlCYuAOQWmxQshGr2gX6EY4GD2g75RI
KgGwZU0fqqLD+zUvZ4QTyF9jF7RhgmcNVnzoWrCfkiCOpPuE5khWh1biezfN0k1XFm/TCEeX8hre
JbactwusS4x7WziwYV2sBgwsRHfFA+beVtW1mIOxbzmL3z8Kju8xbkxiJk7/FV5zGLxFy5x1WU59
14/xBND1gbvGx9Hi/VGOqyIrhQv0BXsHiUkSkdcnIWgjNzXr1TBGpkjgzkkOC8h08DYAuholdnFG
ccC/M2YLBelKwIcxtSFBq7gRH1yjyJ5mSigNvWrPf7QK36FI0skTX/L4GoTRsOrPUlYS1D7N19/R
pr+6jAUJidFCWArTVcHYB9V51aapTaNEqCdZNKjIYCsZlBTkz99/ScdTAT6PVB66B/xN6jKvxwfZ
tQCysBEw1hvvtq6K+aHvdf/EUx4HiBz9HhcuWYqzxhYHtz3FHrPUk6wMNVlsM7nsItvHK1p/FLHY
uZV4Blt1lXkLKlg41yosPNGH0W+7cjpRyjuK2dHzwroYLhotXJL6g9vRMBtvkCZkrshS0Vcfi41N
VS/9ZetEavunrxbJPKpyHpJY3P/+QbdF2q0sCMVXH4jG3TdWEf1sevePjSBob65ZJmkIBFngCK8n
0PaVcHvsZLAjHfKdtGP7MU37+EQZ5I3XRjhIDYQOFTDAQ3AAuvYYKzVUqrpoynE+6ZYddnGrsr97
Ipk9XpDQAFZVCSCUaNEeikV2FtgGF7/yUHiEKnnqql3UAFR+f26OUVPMCB1sgCxrrERl8PVrG0Wf
9FmKvT1K6x3eUxUlrHDR88XbjlEVNUHdsvtRp0HhO9AyJT+2liPrcBYyWz2n2/F8tMZiOrFR3nh6
chVatwjFUt76len/VtHok7awkc5HZ6WrnG0/Sm+bG6gfvf/0b4xC1dGjtUz3SQfD8/rhc7Ptcfik
XOwWBr50/ihv9KIwTrzjN9YM/XeK8pTPSJAOMchizJ1JZsYq0xaVe5n1zc6BYb6jZH8q0zuugKzk
fMq8dB9W6NkhXrOJ6pprsyWbcCf9Q4L5zHO2+OppTEVyZuJO8GEcjfwujuIUBXTT+WhPuXhsJ7Ll
91/tL0Tl6yCXb2JxqIKM8KG7HhzoCc0pPUqB0TiIiqUXKlr0T0k+Dl+BLqYg1eDK94FsZeVdIgdm
PRuyzZKLyUlVEZbeYD9EdGuejLzGRbDKYRIUJoAqNbhzsi0QNv0GhxtIqUmR97LwVdPvlkXq3/NB
zhZqN7Eb4zpVlj+9SHbmpo5rCoqpvThP7z/n8eSipUZThEAeLWzO9NdLaMicuTHACIXo/mYbsgwb
ccLM/ATD0jsx1PEVuRZ5bVqaEFhAUx60DAQlZLg/qEQry0pNqpWjsy25k/OgyWr7pi2xu97WWLt+
ojTRgBWXoj0lTn+cwyGzyaUBLmctOh1+B6drFaItOBXNphyeqwx/E2zm+53lttYXM8nnnR21+fP7
7/g4X+IkgNrBjFLpPgL04XjSs5ZQkfWWHgRpJIX4qJuNuO6jdOEmzU9Rko+V8laKDccOE0qnxD/s
9uYkGXphQ6/Ic6N9KBETdUJjKfFMa2NvtM5VbMUdpm+Wdp+YPhRCL2+KB9evRvzNhiL5APCZ9KJu
NJS9CvTvHt2htDdQLcw2nDvkd8/pObXf6r7q7hMOV5qCIkk/Y//ko5OK78iHHhI0rpYVfSy8tbQx
sEYtK7ZNXOf51RzljhbgLtnCmxob3GFaTyuNjWODpdmQ99g/NVf11VmGvbQdEFMhvNt2+J6mS64+
dVrnJiswMxrP5phbMqg4t8Y/PfdQbGfj044EfEOusW6d387wTuBxihsi1mVL319RNRuhL+DHbMNc
2Ly/Qo7aSBQvfoUWUIHYh4c91xj+laen00h12y2ucxMu3arT1eGDGg9nK9gKSoVr3kR1jkDg+2Mf
XSKMvTpucABQO+X/148JCUwDT7KgoELb5AJIQhvyAev81yj/+W3+r/hH/eFfJ2f/z//m5291gwh0
nAwHP/7ztvlRPQzdjx/D9Uvz3+tH/+8/ff3Bf16n37AjrX8Oh//q1Yf4+/8ef/MyvLz6gSw9HdTd
+KNT9z/6sRh+DcA3Xf/l/+8v//bj1195VM2Pf/yFN0U1rH8tTuvqr3//6vz7P/4iOPztha9//9+/
vHkp+VzY1S9D+nL0iR8v/cCH/b+TQAE+BiNIyZWl9tff5I9fv7H+Tl61ZlbAC5gVm+OyIgdP/vGX
7fwdJg6/JeoEqYam719/62s8YviV+XfiLW5PxFVZSeuv/s+Tv5qj/zdnf6vG8kOdVkPPp5n63+5A
HT3/tUzpOihg0+U81PYom5ZqxpwmsLeI5p1eZZsSyuW/lsarlfH7KNbBofxrmJW4vyqQIStxCL0j
l8O3JEJ2FQuq8d4xe/25dXTM7FP2/D3eX+l90ji4T1tVYQbVUMEdVrHigMpaq9xn3oztfLq4+sek
5xoLVDXh1UIBCANxxyy0S1E55WOSq6K8zAX86gA5E3HjyynBQLfCPiWoxzmrt5Y5eTKg46t9LiPD
eJBFCpctx6hwr6QLiigpB/8hrWFW0nkX+gaHy+yyzdHSCe0+9245W1FK+m25/HtSfn89B7fH+nYI
8YA02WxQmEjrJP12DNEeqQRQUepQ0RJ2qOC6i/dgV0+xYNH958Hs/z7Qwf18NNDBebckXBayZyBE
HT+qBovYwgscC262tLaG6QNHmC8GVLjeH/Zg9nkugg+HlU5xlS6MdxCBxDhaTValQyRTRFsT9I8t
BX9MnCM32tm4yEN5G9wTh95RoLmOSjuBej9dTW7Ig1OvBYIc+XJGRMUa/VUdIN3mhQvpRJXmhxYM
RhX0rkMilpvLhp5uvZ+V3WwKdsyJlOxXTPvbLoPYAx+L/b9W0d1VpuD1BPdlhRtuOWsYJtdwioBd
i2uKkuYcpNbcWgEij1QrFXjoGy+O5YyNbVFet2km0rN4KnwM0IdRvwI3QefFijr1Ma1ldG8D2bzT
xtpXF01nYHk55atxrA3zWu3tbFQNEbyD8+TgaUUVjLLAiLurxXOx2P3X3hqx/7PwQOL2dcXX9cjR
d3ppGCgKd7ajMDzN1H0TTxQGwWGVcL+h6O+oNfUUKqcCIRxf9NkX8jG9PXFdHgat6xsjsaJTTLOd
GP0wknRcTITVqAXowI4wQZ32WUWa+trM5ilVkSNI4ToWmjuEbqTNRI4HY5XwXp2YDBOlG6MIG3/w
nNDrx+HKwkLmAz0j9B5cxCR619RvtFxrtnAhujso58tZhwA0MDipjVfCSuoLhbvvtraybDPnNg3t
9zfSwUHxax15K1sCYBPZ8GEJyMOdLlc19seq0uS+zHwo6P2CN1Td6M09lFlZb98f8YhrwMuBNAFD
krSNgP7Q+AV3oyJvgdaFPWpPt6JwvR+RWVbTF9V0cRVQDEJEvNWT4gweta8H0skjb5uKfnyxOit/
GlbNnnDSInXeLimCDxKytkB5tpyeUhfHE35nZaf0Rw6utfVFrT4qyLRQAuHsOSjo6Cjeq8VmSimh
PzSwajn/p3X099/O0cFGs3KFDNA+J5OFvfd6X6sJ8bdiAWOy2MiBYII4bFH7fRiA6t5B8ZKh52an
AMhHVCqejY1Bcxn0Cf0jsS6S324LQX1RM8dSC3TAljBakCrI9sJvV8JDPTaf7UYtNFOg1UkA2v2M
QxhVIBUak6se3n/+N14zpGX7V9mAkuhha85W0+qZViMNbMVW4AzWsqPLHp1ag28OY64iD9xgcKQP
js9SFKhwiQbMzTLp54WT19s8h1YeJlbk5kEa2/aXSc7FeWQC+kUqCordlJfJN8pg6U1deDnUQTgN
0JdRWP1fvAJiOLAUBnnfIbxJ1fhJJhYOnm2RDGgx69o5wU7856OQ6iH2CavXWG+013PexB2OAH6n
BXFmDB/cWpYBLR7r4/vPcpijsLJWdA67RmfP2Id73YUgZSwz79mwknKnOX2+B+pUnkWttdzMTh6f
WfZohrCDovP3R35jIxGBkstCPQCQcshFNPGYFmgSa4HKgfBf1gXACaRW6mugUdonV0mJ4WQTn8Kk
HvFj1ieGawsPFVknUPYHK6uPW320vfWakakVIphVbLoM6OXideIWDIdz3nRDvO9HazqPiDUuoi5q
znPDmTdL4Q4XRiHVtYgRNB9A9J0qMb5x3JPd8x0tcAvwAA7CNeSpUU1MPcjKbmfc5o4z3sVgwdaW
5jJdeYXRdLv35+GtFbAW3DnNCJ+OLpi5mlOrslBH4XAtIcL2y6WNAPnXCso/kDqr36TAWq/hSqpP
74/81gqgcsK19qtMdVgW9NEoLUVNx9lCA3VTdBarsJHTBpPiLgVs54AZRufm8Y9HZdVRswGhsQKE
rNf7CtnubirmVbRJa39iOT18UTKKViUAvUc8BGYsdaRpKffvD3vk8sqceiAMkHEkPl3zv9fjdnNX
ytFp0Z3nmvJYc3V/1mutaewdp2ov4qqOxLYx0lTsRzevX9D9t6YLqxy1n2pYXcxlCZfgrMVu4mcK
JDE+wz7JM8I4L01M4ehk0ob01fIVHaHFPPPHtofdF4NLopBstwUo1WiRO6PwvEcvtpGc6mdCnjPD
HoU6782SpvxcLn0V9pbT1Zc9Putip2qac1ZMvLlp4Tk/md5sYaWrme5NJtH93JtdX9DJrjJnDAZ3
RARz9osEDPyc+12g5lGgnVjKUxY7R+3D9XUi8A1uiDAbHMXBlWj5WjEKfWEb++ZwGcVSbmFCThZx
bJ2AX6rGMCtzfYMhsbzCDLu+9NWs3/h+Zp8pNIDOPTU251li+TftoJu3kyVJL0/MOVN6kANwbkPx
gh4ApefwCFemiPtqAvlv6pXznTaFRGqhnU70ZNYD62gU/j7StSQ9rOzXC8v2u1kx+0RcSUOiAdUA
OTTpgLnDwzTdeFGtrvBNtZyNhwV3mOaufiLZe+OyRh+PZM+geceFuP7+t/BkgByVKkXtz8k045Nh
qj7MULY8gdR5K2gnkVqRVZCb1w7M62FI30qdrJmKQiOcnV1AdDH0EbGayC53SozIa6iy8c9rGnF7
YXbpzmvn9IPZL/55k+a4XJSqq57hx05BpiON5huJHQcqO9lcOT5T2elIda9VHI6Yw4ac8vU8HTA5
xxbR5Z6A970FmJB9bGoZ3yzKN6jVZh/nQXdOXKpHrdwVBk3Vnzudkdfq4+t3JLW4LTV498GElUMA
mUWcFWaM14cj5d5rtPisXlBV6NQMkwqlqBc4q/3FAEjuypGUg2ZNzt//dBfwlaAocZutsfkhIRXN
KJWmVUu4pHnTpqxBMyTVcBJPcLwN1g42CFv8RYG/H7Z28qnrCBDxu6dMnu7GzsBWjseEU9Hr1V7r
DeNcU/JekvZj+6vTw+wyiUsg9vYbaHO1vSvgpm/XTkeJRkCb6GFaF3emu7h7nJ3sYGq78vP7r2Y9
819vXb7zrwQU8grC1wc5i8zTsh4GigRS1l9tboSGurwGb03M+XDiMDq+ban04h7K2jAdICwH8WRc
2rVmKN7PAm38dly6Ig2zwnpqle48pfVKZxbK+fr+Ax51ctf1iNkfRFPIxZhorbP229HQlxTfuhlW
QuUnTy5tmB09E05pM9ersFA5EjTgrIxQI6dCdH6xq8DqvQnxuDn1g1Q4zQmU5luvnDyauidFBnbJ
wTVcWfUMQItQY66RQozbmVKU1siuDmQ6RydiqzdSabpihJlobViI6zoH29FKHKoDPi/drDTrfpSz
QnMhm9sS1Tk98fOzGgPvfNN4XdPiaVQVahvpiZniwecNXUgDai4wUrPTvessyfwJcxz0+ODhDNmt
32IotoNaX2JWIJzEOHt/7t44xGiUUIihREIv4ZcKz29TV2qx4ebrhnInQ94h/Jed1Z7ygxpdj33d
2cW1GY0ZSg6mfYoL8cZeJhQ1IddTPefFHZz0LQqS+KR5dKmUO13MMyphW6Kn+Qm1ylS7w3q5v8Lv
XIgfuiWXx7zzQAG+//RHPiKs3NVSndosFUz44wf7JbNzd5Ar64NCgHZHH1hQcgHN1c3iyeu7/mxa
vARJT2uA6KxNnxow3z1kaJU9tbKfw0ygHn4GtS46UVp8Y14gSyG868EiB7h6sKYy5U26GWPAbQFg
+TxKur27vjaN63TSejwHBuBru8hXFgJHPsi5p/dfzPFlD+2a2aFsjZwPicPrHa20COlQN42pXNtt
wNLA8UDFp7KSN7apY5KY0vDEXoYF+HqUysMmx0OcNJCuHzeBoA0f1ia674FWO/OJ+OXNwSggUWyg
Zw4q7WCw0vEHWo30Ieupxgwo816Gqvwk8U16/uOXR4GTtwYJg1v6ENiSu3kqjHjdU8ijnSeAVbHo
KdITK+TIWZi1C2N35eziGAJn6WCJuPCllY36LrG4kwZds8jnZUiL5TymzfTiIM5pnmNB5G8ULvQr
8DZrgliLv5tyHGGhDsWLNxqU0oBL/yzTGAspHf/5kD9mrf53nE+1Qhbu4c9fDqUOy6EuANPqEPhC
VVF4Cl9n/Os9Y5sOPqJkemOfONbeuAcpEFIqBI7nUAc4CFaLsqXiETOKRl8cgBFh0iLmJJT1mH21
6gSr9XzsT1wER5Jl64xQNGMuaIZBSTm46dsk13pi4nWJIeCe69Py2TQxGLGWftzH3RwHKZYGV9C8
c0pcw4C6cOJsB+S4siDF2HLT5OlyPkqwwyL3yjOn9+Jd63UmTkuxfV5r1hUai4h/Z0PfnQi839jx
DlYwkDRZtbTMD1aTudSz0biRFtQkTkgXdemZpvQ/BeT9ekMucj3kyPToD5W+k6HTRlGQ5wL4Exfd
IhKQ0UhJvL/G3trq8L6oqqE+5Bxdags+2LZENhSp/8jfdLODD1TjW6uUQIlJ5p8PBqB+VWKg14dk
zOtzZV6EXnaF0oIGh8OrFN/Q87qntmTXsX/+/lBvzRGbHTURjhZuh4M5QrwJ0BKgdNayhxq60fXn
BeCOu/dHeWvvAJqEN0auubZpXj9QjqUgtlKcK1PqDiEhf7erlyEJq/5+7tHgm9I/FYyiFy5oVZPV
UgBfheZfjyj6tGtA8sVAsxrAvvbc3IpBm0+s8ONVAWwIWdBfiEMS2IMo1UAdmGoHd9o0Inapa26E
keBiuFvDTeL9++/weKYYi7oh5z+HASnR6ycaM1TJNJAWIZGzvgEh0wYx6OITp9wb9REqetAvodGw
2MHnvx4mV4lK62g1YJl67VuHACWelXZz3S6iDZS0qy96Hmc3skzaS5EhOpO52oDmnAPRpBu/5bLy
H2ZAE9e2uWTPpFDRKdjxGy8dsjJNedioa2/jIMgrptpKS5/F1OM5QXJY01Qh5PJpx0bm5/df+vHC
pV4APA1RDmJx7/D4tUVEVcSgRtLrLuToik6f0pwyrKxuXq++Ln5IPTmIPw8iX4978IwwITCJQkgz
xDow2orOesmaBjlVA0qi65XisaAnus+Qa4Y8MDi3/pS/lLm/QFaAeLGbBqiyKpf1y/uvgzfM9L/O
PPli/+Ld0aWmY/N6eZSOoqXsL9jQ6Unb3PVq0bQnvVmK4gI1FZE9LMiCFSFxpvET48+0C7s0csAS
dkPW3IlmqhDS6zT9pnKaQuyyZES4glqu90CHz7HPmPiCvFna+vN6yJJdRVY/YRSI8t1Z1Phi64MP
VGGtL4YZpGmdWIHXRJkWeoh5Ez33fpdfTKiriY0+LAjIAx+EwyGWxcg2w5xbekiRS/9RgL67pzhO
NrtIOd5RpsqAk8Rd9W2qjbS/HEaxGiyKxkYNZ7ZmEfItFQaSkuV9VbjUPLlh18btUJv4rIAIUR8t
B3bi1u8M3IzjaIGQjctec0n1sFUhgHINYsmSy2+ziakXrJtx7vigL67cKI8Flt8UntAe85NnF32C
FGXddpGBg4TIc9ut6FIhGx/fagSrMVLVZ3SeJEh3QJOjYXwdNKP66lOfrAjQEghYOe9k2ehzogFo
0DT7kS5w7CBk3GGd7klUWEt/hmDVEysn27oyrc8uXpnf+74pzM0sJvsijiYkJAoxTfuqqTC2NfTG
DSgQdnkY40cJZK8flm+tNTYfHfg09sIbllElrCBBvuNuMglWg05aWIobpeWWO1FlaKOaWTfYQQl6
wA/QA/IosNDxIUtKGrlPvcTGFwHRc2ufdGlxX0J3/tSD0fg0q/LOasfsvEudzth6Udn9aHvT+JZP
bf0x8rXlA5p9dQ7LbBDfPTkDoNWoX9UfbL1qAEfbVpNtLDhaqzNb5Rog3ZSa8ei2BB3yOB4ejWl0
h6Bwe+OZmoe1XGQi8axt4Wa4Gpf4lDcbFHFXe3KnkDuZKJlszGkQcKymxvzgsnfv9M5RgDUMT/s4
pMr7ljWdTafVi5MHi88aoZp7uOp6JG0HnlIjv/QGdXHIYpr+VLRZeS0GdDTC0pxRxMo7wyovRtsd
WWdePBjMWBdDXRFO9ACr0zQxbImNK4nPQRFksz7cTCotvuZZKW8K2x2+5p2qs3NXGtl5C/UuWKrZ
YXEaRv9QZ1liBG1HByGgHKviILdm4xKiUOduhTOaeAlbdZPsHGPWna2OSXe29YGgrVo3EQQfXJST
CsvgFCSkbJvoxZ4XjYuwtMGZLApmeqhjoopISZPsZwS4HFTDFvEgJi0eqPg6TUzPdezjjT17XbGf
vXj+XlkacJG2NyD4NTpKbLVRUf2gvtU8F2VW1Zui7eGCazQov9L40OCmV2k3hg061EvYl0gZoGTc
42LTSERstjNg7PIy1VsOldYH/3qmTSJfN6HCcqPr6zQoDWVd8n3xWAUpNv3MsVF6NEaSTSh3Qo4h
kj3yAkaF624WM5HQ/GSZ/qh9A2cAV9eiT04V11cV3Gf8iGXkf9FRSfxkgxln3hbq3QFFLVgwlNRg
TKfkeogm+2N5qxVlbYdaYg6POrjoT+NanhiRD+px261qP1SDWSSbBBfiZ72V2O9OiehvF0MoyIyL
MD+7UxJ9SDmykcvu0/GeQsBy56sYME8FRgTl9Xax1B5oAmam0GTs6aL17LRhyjsDU0Gj8m+rvi6+
Db2RTBuZLXIrmgzOXJxq8m7pUvG1nYr+VpdQK4LGnvSvsh0Ld9UhynUK462egfxoGvxq0/zn2An9
o8p0E+Nju4/vgHLhQamB9nDwxZGCV9x4+hLU9eLYG5O2zL1EmrkJjXmasxDNA/cCyb2h29itDTdx
HCJnI+yplZeRNpbzRs/S4jG2ZOvtKW7Zj4Y5DDGl6Ty71702+Uq+Rg09imzvBafc/GOqxuHBRiN9
OdMx3YZL6LK7V/788BEp6OjXAVRypGftTediAR6gTo45o2dp0c8aytbHwcWX7MGxluITJ7fvXelo
7GGV1DT1t8GJ8uQMw4t2DiapUN9n+z55BTLsu1bnssKqN50eOp3G3JZsla5Kq8ZYu9RaFeFZvCQG
LExpFQjlTyO62Y5RKxU0BQ4fKWzVK1w8k2utjfSX3oD5HsSyUN9VPscVJEiKzee+yCDeWnblLIHt
J/4XvHsQsgTb0V0mXNrFhZjQQsv9zIAsXFnmzVBAvAwGYfXGmYnrBCeHFeW3/QhsbAOqCHwYPkqY
wCRUKDOARJylm8xUCJOD/SYeyjUF+RnNf2RgVer6LwwQWTw5gie7xBuMeut2VvIkvaUz91Fv7rsM
k5jCipOLWLLhlNbR2MyjDOHI0Usb3K9HlLA2NUtQncXeot30jp8kYS/s+Ntiq7LfLLY0b4yoMwzc
Abr6rI8EkB0tqeQ3e7EtSSnNgoCeVP7a2NS72dtGsWZLlMg7B9u9xo4mpLJG7yvGvuVz4TR+d+XH
9bLNy7RIA70tk0/ITNi4gTs2Wt5daet3ZrlQfV5iKPr7YbBoUXI4xM45dG3zS2oh/hhoDhdHoAzl
fpgNo9G2sx7x97SqTZBpiFysnSGoaptG1+rbWNl+GqazGPQ9DpEyPhuNyf8EID8GNZH2/cUIpZYD
pu3ma45mHXqSnS7RTVEZJfpPQ+njAmQCdu9FZd/COVWYOUMRl0EMFg4Tp0ZfnCDPl9HbRIbwSlir
QxvtWltLs8BNZnzB4t4rxquImfsuOld+pphp47CdRe6D7y3ZhOl4VsAib1vcjS0B3LaUfs8Cn2z0
qAwhrRf6QSVIQWI+LQS2qOOy7s7CCDLN4+SNRt9sNo6fmTdOP/q3WjYM902UJDcOiqa3SWK46qLq
2b2mAs5LOGDM913V+XEwT1RSQ28C0xhmqldfCP68JmgQN8k2kS67ONCNNJ/guc4KeSQx9XexKszP
ObbgHFqLyu1NPjruTYHhQOjbo6S3negbNGz9n1nvaC+jSYdTX1QiwEFixgXsKTbQ1KziamemUp92
lqUMDGQ7iTOMqYFxoUdk7lw61e290+tzthGDOcX37I8EGbEhjuqwZh8WQR5r3mcJRKW4wAKjKi4L
LA/R8EpHlV0iHdBpd1mhFx1uCEWWn+dCt69HhKCMsHHbUYSaQfksMMEbdNcCxSg8EdoyL7etKPDq
wvy1GvampkZv75pV2lzMXpYTJ+hZF++0SBfZ3p86G+zTqAac0ymBF52WPeBp48/bjq4Cdt+9ZovA
RTPnSa+RlMb8RUyYTRk5GsHt4Mf5dhZZrjbj5OcfAUZBgo78Wn8WpRs/inouzQsTAtNFPbvGshF5
g/l87gMLH1gqHzo3J8SyIi878w1LZhfeNMrrysTRnUIdwAIkhK2x2kj4DEMwzW4xbnundy1k8Fof
x750mc+q3HPLDRrErGslNPcqn3WjxOUQk7qrokafNCCuGglfEs2PQyl7/94oXentajVF36dpiN3d
MhdxgcuMMKszcxRgmqvaS35Obhbx3QhWrjHV0G9EZC7r4MAaNshem9+4PednNpOY8apTxV1tSUF1
pCk/NEaSROeNGXWf9cavbsFp59G21GW7r+WUg2LAQ42wujGmOYy1wdl2Y0xPfTI0uCP2OEyhaHRV
XnXLqMXbRY+MbtsMM2aFTp31G1sSFAS6EuayK3rl9rvOKXOIX0DTBDtszLPQhpwxYl+gsnHbRNUc
dtThHBHkY1FhmyWT5RnwfHsjQLFbZ8miID0jHJ+Xd7lM8mbr6UU0IQc6tW0QGfCtAkANtkJdXPH5
/4iXLkdsEHxPLQiuAoJE9JWGSWtD+i69eaLQ+UbDj6IG/o4rxQCky6EKSl5Ae5tMyW2g/oe581iu
G9m69BPhBryZwhx/6CmSmiAoU0h4JDzw9P+H6ujuK0pdjJr1VCJ5DoBE5t5rL2M1MJL7H4Mw6fMW
AXXK1WLug2sd4ySpv8HXw2dDHbtT0czxT9uexb/HdXDjwRSQ0ePGDP2AVxGLoVZt2SaMNnWxb5S8
++nkVYyQ2yTt4ZOe+k8d9aZfZiiCaPsj2cMyYqpro6d8TRg6l1pCEb1m8q9K0S1fV0v9kx7+D0Q2
1GcbS0xX/6brfoDG8OrR88YESCJRpffVfqx6f1VWryfWav4RC8KvbKtiC9RK+ZwrbnMrF8+MBksf
MeBfkXuL2GukXyiEtORYE33maPsn0MWG0w6gCzkFq5ZfMQaYmmptd/iMLcTawKkSxep7c7ZJTl3l
rm9gYAxVvXyyAn+fHXJUb8a0m70ysOsHLA8LDW0eYvhdWSu9XeZ5/Vl1WvNn3mdeaMSyOuTjVNrg
GWRwOxOBAP+8DrY19SuywguwUVbRlqEy/YjE6qQd5G7F57drtpzqfHIPBA51b51evVMZx3dzCVjQ
Kcq/llzgOwVOajAxY7zNiPDX2z2nCrFJk4XkQpmGEy1QeTLUWEYr0Kfwq6V4ZSyefXK3t2f44WoZ
pJOeDqjDrO6jibTSal6xrhuLEx3oQaRCfsUMGPMr5sVP/MenqQ6/o4ZsLthVM5iGMwHq8utVKmo6
zLKBINkpdb2re9SHiUmg7DpTcXKu2bGGGYnJaYkEEswyV9AW+xA8xYOnymq3wtc9sUJgK5mpx9gH
cetnVIs/3BSOQnZBqChg/x+pflM2uo3Q54RCpLH9KQcmh18jMmOnSu3HPy+3P3DDEWngsgalEH6h
+nHIMClqUc6VAytqrOsLmWKtcshMxSP+W+DvFcySuC2nKd3TsM5KsjcE82EfbwRsDP/1V+G5ANTj
5AkRH/3Nr88Gzp1lJxvFJPUSq79UCvGJ1GmrfoPIfK78OR5XHNbdZulhFKto+lFbuD8URfXqT3bj
P4zvXbSTjAxIqYXZrG/P6L/YC6nhKk2/IGIYs1aPJPIXGOuUGc2au/elqIG5S9Hsk1q6FOfkJhWD
IXdyiMdDm2Xj2wgiGA1NF4f/fJN+Xxvb92L0BCkKjctHwnWrz56x9KyNrCiLcF47FYHcgjoqcZVD
scrPOIi/b0dQXZk3oCGB9sp49df70CujKlmKTM+ryX1ZGFP5ad93OTXE1hgkCzV2lg/QbjBg/sw/
Zfvjv+4OXCFbERMPNkUGbr9+OHsOWmJvTQIp6yLsR5JPJnq9T9bdH24pq463AJkM8Ri/se1sO1u1
jX4oaByfcqjVdy1xfztiOLqjW9jLZ5qc3/cgzpUtjZ1RGNDOx2lCDlihKBYH2yDb5NbCwiisssoJ
zH7qPlkuf/goh1kbws9N1aZ+TH4fS73V+k2LI4oBF8O+20KHgQlXGc+fDKb+wBrgE1gsVLkMqLmw
X59W4qA+GwXmRUVuxqchzpBemmXRMFOs8Nkfk3nyY2VCQeYp6mFa9b/0Ma1DiJZq0PTgyIODZZPZ
QrSUg7JG4Dbxzh5MJJ2ENU4ngiY+8w/+4+0h7hIWMORTxqy/fuXRm+GDJrxNzWBP4GFx754l+9AO
Q6b1+M9v7u9bClNpHjahFSDYzm+xfSOSuRw/PISz7FjlbYtXhIu9l5x/ZKKtiMywx+KNINYMP8XZ
xLYMEywxvkscCPqoXVtZBm4JJSw0mGLo943wEu/wz9/xb47EL28czAksKPE3ow5FwfWhCDB6tYsL
dRXBylxweUnSGc+tCTGHFxQA2HOYKONS7G2tEtO+n3VcOBq16OAN504czo6lzsjV7RbGB/v7Tjay
RviHocpEVVnDKGcYpNxg3Kq3uzGXPVlOZpzqvo48qfEpvKrpVFpGex3KtMsJF0nmCCqXmI/KEKvM
IpR8Xm46hhX6J2/K3wfdh0tHKrQNv7kDODB+2GziuKRrrWMKL2NY95MilTksVDf/CgRh1OHqDlj/
AyM6eZgvZtHsOFW3bD4UjldkPvOCq1NNGjIp0s5jNziZ8bVg7vBopNnynXhmMMTMM9c6sHsevU8B
NnzNyloHaSBAGOMkNNUdA8ZUPP7zQ/1tFwXGREaLwQa6K6yEPsz2iXMockpOESgq/R5ppk7QtMv0
CTHy94kx5AHaJMOieqaQ/GhNyJ1yU41wOMymlOzUjFbs7Ltq6URYlGa7T1dXWZ+hs1Ug3mlVHiDd
YaOQDk0djg1DTqA6y1NoehjyhAZDqS4A9oj1aHTnbP2E4vT7PUEIB2cW41AMBK2PLJ6p9qj/4CgF
PZHre4H5qt8zlPxkS/zTp3jshkRVUdZA2Pp1ewEgsTJeWRAl4SQA5PAHgnEl8PCTtbu9lb8uXUgi
m8fYZhW8dS+/fo7Cv+tYpKTB1DQiJJFO8zERIXG47Kt6nyUzPufb6AivVLM7tVaaW7t/XmO/lQm4
83A/0WrDiiKO58Mam9RqNOTKNzD1Wtl1plr7DuqzS+/MyQie188R3vDeXmdqePfPH/3b8c1H492C
pQkjkW04/+vFY83fDkR/M2id5BpMiFKuW17AA1uPdo+nSPlJg/aHh7q1pM6mrsIA4aPxXMy7jkUM
yEvf5OpxLswfC+L7T56o8/unbGpuWqJNr7lV5r9eVUxb3BfLiGmcXVovOZh1vhOeCbTfUjyIKOvy
JGdauWW/p+pQkdmOnHRpENhOAE2QMmpjvK3TbviumFrR++bC2NgZzHo4jFVVvEAuIVBdEQO7Qd0B
tnf6tD5AbNNvCsfpnZ0+pQ5J6mttdP7IN/2KJ5CnREOej2a48k6RXK0p+KZLtSvpkSynHm7rpVFa
H/9MleF/pSiPBNJm8U+3MOR4QFBjJ7sSLyMvYkobl/4EcbgIcwW2QNibBBhFoNB4ynh5kpg7zvuZ
Pozz6kWPEVyHbdPo9/QmU/1UgwUt51nPV4jn89jLCCb2rAd9NxeaXzU9uVMMubvXFXaWFgpcQ+cw
E6IeuaNDre/7fPUoLFajvlWU2OnxhCQfIex4We4TeFcGDo5F/JSRpfHeNXYDj0DNpu6tYRp9tJym
T32awrWN/l7N/8oS5f9pdPKLOco/Gqf8f2mJwrb1f6wnfrNEOQxV8t4uv1qi8Bv/yxJF1/9DA4K9
FGIAl7bsvyxR7P+gIuTf6VLolfE9+7+WKO5/wBY4+9CluvzHVrH+b0sU6z8OSAdAB0Ibnf1R+zeW
KGBR2/v4X1vwpjLGVWlzrNg+yf3oilID1w6V55EO7Spfqa01WTyKeO0PzFKtg6FvaYJ9qe7cjpGl
Ht+MllAPTom7aeYIY4fRsxXk4NFhlpfPMWO4HWbnoG1OBmV5mlQ/rmpjx0E4RYCxxrUx9P6Ajul9
c/m9czKnOdkrNqF9Xbu+VdhvJIX/GJ19OcTvbacXUd24wxmvh/UOXESCwsdGoLeVOOupokRN2mlM
Ot3ZO1EuJ3dzUoN295a+x0/p2DdAkhCg7yzF+5otFXPfZoWQOF8Ubc59Re+VvbBxOYgHTdmNimJc
Z3vzo1Vky0y5WuswdmOCkgu84oTa5Q+znVApDl7mPiU005FKSxlJOqEv8+jGB8PKTC00uhS8v4U1
rIfwh9WnRtFLZIK18tS4kL8wnZIVJ04yvuQd5XKxTUgBDyzj4A4t0dOukxT+LAd1PTaOpzwN/MR2
Oxs8xcixMaJB7S01quY1xpcAYuc5VUimxi5SE4Gm8ooz20vChfyuMkwYPs7bgLF+xbR3Xzm1Egn2
u6+E3jJswZ2281OQk46IByd/NJPRxLW1XocuGlxmJIuaJV6kcKHY18epcoFk3PnxWJQLyXlpGsU9
j85MbaboTkvRFgwatCS/cTXc0QZHfxmRQyI5XMpj1abLQY2r78Zi/KyL9dqnqx0V2Bn+BYAO+C8I
iAlgdMjrtK5nrbnXkgM68BKPCSzHarnZeuR9xWRuwDbeEcPyumiiO8/Ut+/KoJ4x7/DXZu7xCe+M
/Srh6LiL+bgkdXXsRuu7lGSlKcrbzMhZd+JvdZ7c5u26r2b1UGrlQ+s5XEDR81TBCO4GokZ/dsI2
/bZe260EKQM7ESYewOpMa6CFxAg0kS3Hs565xX7QSu+OAyF0oSnMVhst8cHjPLokDeY+rqbIsLLa
byi6DmtlqO+zp5jokUSbgBHr6FrSUa2OVE0eI0YG1n4x6MuXRR/4c4aaKzsyN4sLrMY2UnN538kC
vsLUuE+L7Mr7eYHaXY2QE7RxUg54P483Xot4gIrAAC90oKzaYjnnFbynOdlDZNWPzF6TKNNTNSpw
kHtmok1Og9Wnl6EBt2ilGh/trkiOely4r6NSG9dprOHHZEMzBmrfPJPg9ObgfkzEIIcdlWkS+8No
OyGpC0ogySPLzOy1mcoakarU9l5muGFpQjFDBv080iDeMLNMCENkTJhvs66aNsufDSu9OHL8vhS4
TfhLy/eKs0UEw6KyVXTq6Aa1CWOVns7vU4INvUKFVVZrKjmHtX2N8VJ7KC1lulgdjTu62eqSC89+
Q1j0CFfFIW0ke0xFdVIaQ/UTcJbA8Ai/MvpRPEwFlkiO1lRHKgY8aL09poWQQfrFj3Odxh8HJ5GG
xuzYZ3eY5LXcyOzeY92WXgTvpMOVFD6HScDhmtEoKghG8lFXd5ab1LexVC+DOtl7gM35aKyO85Ai
2/K3bfrUsPezBs0ksvLSucq+K/zUZp9NFFgMeTRNTQDWesDV++pp6V661R6Hf3YIezy6lXGNe963
bvqOnsWAroycGVaIXw7JGiNfGcPKEReruReKOfhe10br4OURiSNOMLu5fYlbK2Ry/FO6YJpczmlc
2jLwqolgdFE0+F0z21XhH5aEit971WphYZ0zKY7ddTfbBv7Rc+JALMmnO6tMs4NKkNOTpbZRWs1h
mlNuixZa21B+IXd39VvGtrllnaqxiNZKe1s0FWd41zn3hWIGap22Plor78hgXgWvs9MnsdU4flWp
/VFaJdNj5AFV5kb6ROqWyqiLdADXXKC1Oc9zVfHn3VSJGJvwDPJsDuqhE9z/6qp3U4qvYBEfTGu1
A2P5gWfUtFeJ3Nvz0s2H1FhfxnHQOR2sJJwWObxYXhmORj1aMGW6iUXsjXdZC8UgGRKE430TZWOf
Rv1qoaec5hOZ9ExcihKiWVP6kDpvFsbyvZEodxrMgLtYYsPfEKRa4oXlxuKcazVfTM1Dp0vvlLh5
m4w5Zb4qlsjWZfpqJbDkzLTkItl9AgfWke4QwKsPLB6j68dbW+mgvSwypG+PmGMbNyDFBr5fxnqF
QDN/GRPZHwqUMe6U5XuLBDuWhzqEQm+GE1B5pJF+mQ+Xxe1sP8NEs/WF22j7ePF0X8iu9huOYJzd
DxvY7mdl8zp2i+4rffNI5Jd7qmguYGVxbqLyiI9Tm3b7eihj9vB2wmS9uq+6KgLc6k+JUe3LuisO
xMCppx6bgKdeuyEsYAqHdYQ1VazwF8xMjWo02Jcue1tdmJyLGjuOn9X9g9GTKh3D7wnbXsE2LRch
i1A7OFL17oYc7SH+eoShma55KNhCgjrRvR10SszguAR7j0g4lrjbwlKxlCTjt6E6GG5JuzBcsYmq
bjF1fzaydG/YfSRN8kFweyz9Wtx6SfmDKICQ1BfODRF/L7gXkIH6N1hd/Gw2T8gZMf+y1zR+lco4
PSQuBx8oo0U+3qLtV0/MRI42zDJHW34lBWnEVHtt48ihEEujjO0GFCc9lGtiBGJq4ObVrKY5GXZs
6y+T7HdLr+2XVDmvTXaZ89ek5MDMXr2+uLGtgvlnF5lzvbeyjJdNGA/AYLgdvMz18lhl1n2Sf/NK
eDJeQYwU5vmtEmr51YtJiTWOeT286gOH69iFY1/foq86yHJEmIO7nJDQkzDjZ180+gcEJupJViDr
GqO+lHxbO0teTMSLEJnsBzmK/iAmZh5ua9zVoJdkwkbKaKhRTypBlDZ7Y/J2tV2czPR1kdZuUL12
j7f+ez4Xt2qnh0WjP9JGvTaqOFnmcNP15m1by7ueBbNOKWyw1qvDDnVRhFavjQiFnBDLW0eFspUY
xSUN45HpGFYkyQ0m9Ye1geDD4DBQ3S0/oay+ujmEaZG6X5V80qOuY7m4PcfDWLuuL3nXNhkTNGBO
stof8y6OYiOxjpkkCHbKqz0h4m+rbKDsEBASxHN8Jx0lPZh2pYWDEpNYMJuPKDuMIFeXIXKMVBL4
xt+yZZN8T5X2qxBjFul6wYnd5tbZGupq7w1kcjjVEtiijQlRFtdyUX4Kz7m21sTigphtyPbHIrzr
Amncm0Xo9WKXbwa10jAjI227wNi+liPbVwo2/oYaJI0M083+RJnF8lpoPc8xG8tXFlrJfLx5KfLp
ZnDt79WgPpa0MTdM3X5SnTWnGuHUK7ZX96Xa863gVk1C+LbyaJbavUsK2y7Rx/hW66YHKbQHANJ9
y2bQ1ct2E43dYM3VfuGDDqqa1O9MrLJHVL7zMc1+DnBJ9dLdxUtfXdeCqgcdRzCYsKhUU5RXd8xJ
BGka75ZcVNwN1lI+8E7duWXxA4ZwVJvIV2ulVI8jDMMIqgR0oVE3zLBltHox4m7yB9O0Iqkm57rr
8tWHZPzYK65QkZktyzNcPucb8m43EPWUX2JkmOGGt0O5xoXJlm4fipHEeFDwIdQABkARjAJacFv5
Xp6iE7TtW3VZkTXnSCxEIo7IB5sLKbH6DZ3SgO1K/jbE8QOAZPoWt+LicNID5XmRaKjCbVHIc6nh
Ts2J3EKW4TtqNVhoDcv6HTqzfignRj8kbSjH2oXI6GtYzvjZpvBzskmeyS54UvDQlz4uHeVZ94rx
nJIthrZnyxRoreFUT037OIu1ux3j1PbBYMsnZYGxbDsSYDEpuR1MWL0jp6U8I+hOdinwEmaUihdB
9UwHEmO8r26TJrs+0eugY0/fr5NZB2OZEa7RuSNEz7oOAaiHEylEBbC5/o7bjfdj4f0Y4ZllD1Uh
1SiTBNXPTo+tmirehJsbuDIl2pEpfHUq6wEGauIM7ZHaWns2RQIRDmIxi9Rrv+vxKHd5t5wr3KNw
f8g177kdOIdHT7EDU+2dE9YwIqzdcolcd118pxyXYOBbfYFDhpvYJC3ndhZsSfqkOYfc6cwDk5XS
H/GTVg6ursXB1C8v0zJrYQIHs+CuFsNt5jXwPPP5TeBHXIUSEQYqNLnIK54C8W2bQ2prC2fZL+yU
Ud8o6xWRpRdqayP3S7caX8GE9N1g99NJ22iCgWuyExMtgktHm8C+zKFCjvYU9kBNu6Hq5KnzPOXk
jXTFOHw8O1quvkyjrgVWNyB3pdz+gi6Z4ceKpJXdvdxrLqg1PLkhqAVaBBWu4YrlqFTPsRy6UKsq
KHVO3F0L7DnDGaXWrfR05HtO1v41Gv0USC/Xr63R71Otepi9l6ISiu73JSqPun7XREkipCMVTvJY
P+ibAeNaye9e1Zn7aUm8xo+XePIbtGx7R52NS0YMWGB3mnkHaf+NvFjruR61lpBISJQ979nLom9E
bMuuLjG0zH0smpboJcW65kI+Za21STJM68j8tWS1lm99yfqK2zlcyLM72cVQ+HpHKU/Cq3vWtzcS
X54vudbk94OhzhASci2ERXRnJN1fFczHcDLK6lI71nylO5/v5Kh5UT9Ur6NFPuoIb+rSjHkfEgm0
sh0l09lhunPJpjhDo59bMbZ7awYTcVlvCnjjnLPU+h0WC3tOkFV4M2RQ3byZtDZ+dYdaHkYUElE6
xtbOqzly1MlxDg6NYeA4QsNcEI9aNI0nReNa4pF0oJHR+pGkA/veSLzlIJ2x3NcL1W5YoW571aW3
3GOtqj9QqFnfDLftb2Z1SAeKQGO6lezp7ETC/KFUKCeMcjwmBu4LkgHSfWl/F/KQpM0dLmjfE8Ro
pSRA80HUfeDaB6Ovvi2c6adyRbfj1U158JxO7jywcsrOiZgMT1rKPa7wlp8AtH6BiZeGCiPJ76xI
nJBc2BklbNiLMqShqWTrQ0ag0is3PjvPhpP/NGNzxiWotfZu7hVPeHKwsWbQs6W6PulYyWCVEc9f
RKl5r9XU07dMunybx7Q6LrGRfW1NuKSrF2tsOyOmUxiJlfVhGbQwr3GfHwdZ/KiJv2VywqyzY1vS
1jxoh2VQI0XAHvFj11jF2+YS6pt20p97YSR6ZLuKqu170lfzwJxN5WGmqKWvQ4L0apqJklP/F8Nb
grdF5Qt1rh8qu6rvcq5xX9SUjQGeafllMcwJNUoltVvUXuoxNUoYpIsrS0FzLrSrPjfGi51m5c1c
6DPVgwZe7BeFKdqgmuLpcZiraQ0NPhKlk7Rv1FQrviiNZh5LTVkfyq6jM9Wcojm2hlt74SywEBMT
rAB/krVzZ6659TMeBMNBSmIOMbfOgqnLbVByK3POjmml+1rHSRXWgnBDGlH9GyaY5EnNsbLLST45
sC81kSUVI1y01aFZqGmZMsjkk1P3J5EoJBeoWJ3nZxvxnhLQwnvfEm+9KwmOeq5zeouykt1Zb2Mg
G1orn2POcwDJLImnu+PCeJcLXbWGvG2vx+47cVHHcfAIZBpqUgfImg1MgICTGHBiN4q6uSZNNh8x
QTrNGQ1TppwrYTy1rRaYUl98bO/IpoUDlHTxPSa8zcHcVLWyqruAtEk693XGLaBtw8Vd9615bUqU
6CmhgXqs33MVR/x6X03bQWdiRtnginCw5dFtkS2gK7PHVzmNQeZo+9IjdzbGTjV1/X66SShdHxbX
6UILgwWL3AdcXXB64Vgn8TcLrLTgiJnSSg9Rb5RRy8hEnb/khX2PqWWol9MO3dWTqZZRKuOR+dBh
Kn7mHQfaaE6+ndoP1trVT3SG45Y9tvlJ15x19hSMroU0bTBSoJFRrmdb2PbJI/giSLNs56rJ9ykR
Pw1tWS5mmh+sxZoCmBgEm+mocVKz+AJ6gSQPYNHPYiwCPXfZW3Na7S3XO1eqS68orLNrWN/dbqvp
xlQQTO56VPAqJAFaT5Mz4R7tnhEQvflz0Sm+HRzVHjiBI6dZ5kBDUHhwyH6DTwLeoYNYChNqulHc
ltuGZ8EqR2eTLaFbaaZv29R5quW+G00eppmO92YXlR5CHhfx4NwWhV9vZv5NHA5Yny6J9WAxmsmA
UMqJ2LK0+6HPzu3qaleyr+Bmec8VVNBAgSD3gCWdvWOBvmPuYvjbeqzRlfFxy02dLPQmbkJk6MKq
qBhrGT87nIj1ZUdmGVIzZvy8SnNUGGR32eqjadWRixO33lnn2Uu+Ou5BYiGxSkhHjve0Khs25p61
CXEKXABM7PzWac6rO0LGF+5z3FgPUtESgr0Yi/bKraEb+6Ge31WRX5OMK+71mVbAjsxl/kp4h0/d
sJsLh8O9vMniSyvE7HdpfJqK9oFK9QZSS4V5jZ1FVey+ydSawnXZ9vTkYawGBEIpKQdNrB+XpRY+
auQwndAC6uYKZ1/ZVxlztBy+o+/Rwvh1K80jp/6XDCepGOQxHGfcF/DkndcwKfSjRt9PjxjWqkV+
FbIp5lbUjNaMEBR9F6uRcO3ROQHVkIbXOmw/LZb8SpUf+qQ/2SQgAhziCdg3xIQpjCvRNS5ufZic
6mKr5WEx7kAeKfunedfUnCYxQrZlqhCKcWvAwPpTkdPfQsH1+86xA3JA50O7NHA1VRAsyB4B4N/d
5Ba7Lu951yAW9KMHAwKcDaDsOCbYoynTA1LQPYECYWK/T5NLo9fGHObeDwd6p5FBPi7yn00bA9ib
a39VK129b7tlDB3RsLXKMQ/mjPBIBEakTZh6emhiCGe4eDU+fdB7oQ+8NoLVXStXu2TDK2ZEVOMY
Im+NoV0wHj0JKUPoy29t+0VzYfV53i0eV4FMvZ0j0fiMQ76DXLhp4AxiWtKLl7phPWIkOZlxiI2U
N2moGl8a7Sc0h3eK88nvNNlGSufe5ZURHxNrxoVU8sLLYT3PDEmdWL0re3nNLCBXNvlvlTrf0oEc
y2l66eb2oi4vnt49VBJWHQgT7LaOkgAzhpcszfaCNsVueCgNvJAibk/p0HPgzsqzol9JN2KmAdtf
Hc7YYPpuCb0rY+iqYilbXpa8OiqpeyAIOTm3/Nw0HBHV4JB1VybLrh73SnsxwakogsyTS0BmXDyD
O/h5/Cynm9FmR3HWR00fQPr7XertR3DRpkfmuxCWB8gyq04Ql+6VkYovhnMmX9iKfGoOZEGMNdB8
OO1DSkU6m1O42MieV+POtp4ReAaa/mYt3/LumXELzR7tIOdBh5qxXudzS6Cj0+w697VTFYbsGuyJ
nmEHp0Rf3fQKmBv0mbxiT6OffJmxZgvcujiv6uD4TerNT525GOFApkikM60JCt19Gpmd76pZfzCd
YbnKrqUP0VHprP1Pc3ZOJf7Apj7cFrR4Ow9N88lsmDVQv4SKcLVzExdP5qjdSKITW5luq7rikQmv
pGkk/lA49XoxkcttrsZhNjgHodKGMrVGveHeZ6tpRzb2cQ3XQH+32MlZ14avqKNhtivt4FyNEskn
AV8Ht7eWC3CWWdwbRf+TIwj0w6GSMcVwgVaIxDLfdvJ+cW/jrJ/3aF2gxOcAH2y/TDReEUeMJIWs
3f2kPjtKdUMUgV8gFg06Ydi3KbkvR8I6gHCHR1yqzr1NWyMlR8e8auEaJ699by4XZ7J21NbM6zCn
ahbfs2wHo6j6out3a8tJq+/zNF8O3TR7O6ghU6TNzhMCk5BMwLOaqbdN82VqRxDu8ilXHASNfUiO
jOtXqnaaMnM3lUzYqvVv0FRfklM6JdPBKtx4BxSeHao1IatBdPaNqc72EcXvNVUtwNwmFKp4aABy
gVmgl3iVd1+i9qaXsWZ+l1JMAXFXDXQ0cQmm5KEnqTdds5oz5+gQTYMhZ8U1ic+Zbg2HYlwS+pBY
Ig2r23vNc16zNEmPXUe8g9amSGLhIp5SB3Md7kLA+N+5erI8lmmNem0nDfIlIdZ9q/k139ILda+u
hQwtfXqoWqeKWuj6D3Ms1H3jiLPp5pCrXTVMrC4ak4q+rqmysK7N42gWx1Gi5DFFHDRm9wUs+6nv
oaDWm5Jny7/xGSkUweyNhG251EuI0lRqDXfobxLq6KfFJvcTZRClqVM+zJn3Xk7mXtNHZOFuusci
72UplBvQhWdyYw7Img5a496vBMWGvToAYnkjgL91WoV7b1DpDR3jW+jNvuiNNCpl/1xK0kOghATG
2pvgwSmSdwxkrlrX65FlTmOEvvYvQVXtr5nbHtY6/yaWmKLR4ggbc0otKDvv+GQ5q7x34COBQkxP
SKGuOHM/uzSPCoj8PjUopBIsqna09wjWpXUs4RyidDVF0DbyMcZpOGVEsRanjizovdeJ74XLdE9s
JjYcjon6iM3asVqZzNcknQbqwgIk2JPcChZ8XIdqkl8UB0417QFjhVKpxMkesxOoW7yb6nHZjxLJ
MZZxRZCYxr5e10DYLT+zQOWzh+mY1lIJ1mJVn5PS1fx5sm8w2aXgQVIabE0LkmyU+hX2EyPjVwSo
2xRO3nP4pj6RYjDmBmnvZTX9bAZQi8Em2DPODW2Hi10WtKQ1RclitTd5Ydym2dSTrcgybnu3PPZt
U54SabAFNTO5l0NLplJnOAdb67/GYm12YBh6OLWxCJWu3M2K9sj7eNemoDdAW8SOwTSK5Noz7l0B
x2I1n1/xM0BQNy0TzVsrz1OhZj/s1sT0Vor2tBKpiy5zMAH1Fn2X4vSF6k+1onQdUhRqYjrK2eqO
iu0SRluVeVDn7VbxZRp2D9kQbCKj0JjnDgEeBAg1BY8dsPiM2oSsszl9UUrKPGj0e22EhqAbUxHY
LZkFvdu8JkyR7nQ6kNAFn3pwZ7OKQJKyQJcF7EGcua/GajLCqEfyp7LNqsnLHpehfVqc+K0YVGVn
tqt3oVrEyaVnGp6iviPGceMlqva1pidGItyeFWxdjkjpsmcMX91LNzTWsR2AuOGGATov6p2+jZfX
psAdVa/2qdfXP3p0g4dZb9WLLhPv2zJ1ykudV/NrqlYrxk3DAhSaMBAo5VdNqWy6n/WmscXtIvQH
BZMMcFq+gIvL6uMsjQk8lCHG/7B3JktyI1l3fhftUYbBMZnJtIgIxJAjyRw4bGBMJokZcLhjcODp
9eGvlozMqi5aayeZlm3VSUQEAPfr957zHfSnu9b0uLGd+LWS3iGPpzYJXYWPe2ioh4oqRrVAFdFQ
nmOmL1lGRA1HI3Tn4ENWCPfQhPIpgHOCcztCcID7OdEmWs9ZGy+Pg1HFOYKQ+4S99bZx7OILcxUC
unGF7hysx03Ab0hIxWkqCnkJC9LBSHnFqoq4JQ0L4j9wfdKXAsvSeAmyw+aSD4tzUN5cXLq8PKL2
qrZG2G2X1uoe0srX1Nd1ghqCFU2vrt7POZUEjgl9iKW6iu2bJbO/DjQUcss5WshIB6/d2lW8PQj1
jbsbR8/D4u4/aBsIWlfX3RmHv/enUvQ/EmT9Xye1EvB4/r3U6ubrML0Jn9r+4F9Kq+gPwkADGGqg
bmz8EEg9/wyfcu0/tnAphMShDb4xEmgW/xU+5Ud/YEbBuegy/0Rfs9k69Z/hU77/B8Q63F0oM7EG
ICr/T5RWMO/eCK0E3TnImlw9xpnDLJ///pMxpzIhtJaoDFHB++2PJh7iz22DSZg0xPFUe1b2vWqn
nuiazESfU6YeG2dhNLd2r3txxG4mngO14s21HEtRzpYEuSSLJ9dTuUpUESoK6aCxJYUMb8Fi6l0n
anrSKQyEzynRnmNS0lClE2BGqDFqnNw+aQDgMP/202XcIavojvhNUvfaGyr6CJvP9pFfjSRtsqLN
NyM6ZZ0aXwwYLmWkkUygtZj3yLyIiYzoRNAB84ueAUxfENudC5t1wKR2QcFdl5+8OuJcJYLtqKWX
XsnE83LP34E+9L7WhQE9AdVFdLu1E8o+u3NlXaWOt6D1mNd3U5y2P/SaW1cVUgfGeL35ENareg8/
AZGyzatojg2CNUBSXUTmkzO21c5jhEg92yx3vrvQ9aJ8Q06zIKJKzCjzS8y0pmEWFqE6aP2Jxihk
kPjY0x34pBBf5owuWvkVEIsKdkPF7s6k02b8g80ABQIh6BvEpxzCVzVb1MRQ4QRtd1n4t+EYrJwQ
yE7NDiQojz/o0hTPmeAybF5RUIGPC61wX9KNwc1uz9atw0APXA9Sl6dFCqSccTMjPyjocxHwnvsE
X5O90BwQp44DxgadPQ92ydRCNV3cnxRJYSgNyoAIQiLG5uEKDRRSCLHS8kzaOt9aIxUApH26tuFl
Xtph3GdT6byOJB1eedJqoh0NajQF01QxXa2x8516l6/D7fU4z28MQf8o12m8IloKgo5KRw44VVrM
gtNRM6UHjtx0WFo1SHWekKozhY5gZBlIGowz3OkwdtYCYY6SwSZTGZ8FukI93oyTRycb8hqfYQp7
KuoxCJcXz/LbT4IWDc9M1JkXgW0DdoMYLJUww6NXOIzCABsfUx4ltRT0nIjaaW8UPBuIM4Xu3wsr
5GTqrKCXETVWr+CdgE3nRRg8NU0Z5EkV0cDgVuEIS8i5HXYztoRPA3VORTRaHdCACLdb30GLYPON
R4Vstxutj2Lpq+A81WP2Ax/BvED+GpuAWYIuqntjV/AkOhRbiL6MXE55PzdQpFLXoy5wVf6crlkM
M16UqUImASBiVxIs8ywpIQoajmg99sOiHclRS9HGyhs3zI9WRQtz3+CWH4hEnwcEEfVcIg6aFST6
Ph6+kBHsfUypBdKD56yUnJIuhb71omoC/G3rCDFjaefNVdeErbjgSWewhkmiKY+6LkW0UZs4QNXl
UJT3+BpHXE8gEgix1yv33EE7RZddpX0ElSBG5gI8JZsPdIai4GRFdYo0O445+vVMqMyVcfL0MWQX
Xnb2ynHgUMhieh+pqHOuCkuwExvFYfvBSLtyvhStJ2gSWjUVFJJoI8GZr/qT4kEQO6axxOUhcp5o
0C4ldQTO4KWM9jIoqdV2kjAxeV9UuZ++z2aXdnSeWppjAbqA+WZc0Fidmommy13lxcWPAev9tMur
eIpZehBs7Lyi8vRpClb7GRNuHDHglOU3VJrhcJwDTBlIIsC9vQhrEl+QBGav0zh4rypv7DqBayvm
GxLgcB1NgW0/05Ci8yNZRxIVOBazDUALH5njEkTmM+WPdyoKso8hBJr+ZqR6CeHl+8PHtklruBVC
CTg807jWidEdxy0fWwZjiM5FnsioLcjeu0uTRIEn26QhPfnFTxuzIEtiO9mbAKrtQUb+6kL+K7xH
QEUZXW/bGYFP2SEAt66cVEXbyU6vBvhU3o7L6o+9qPWLN1dDSixar6GlpZ3FWc8RHUfxwWKEz/Q4
gsti0M2iUgk6wPMr9Cw11gC6LECSP6TuzdZwTj1cyBOr+AWOVuwlPjZ1skBSRi48TtVk7yLRh0kU
T9hNIikbADC5iQt+n2Aezoq+8iegS7Nzsij4X5TNlI/Fowzsg3LRpFzlazqsOLArRXZ7J4dvWvWo
+s3Qr4+Wk6aPGtWzZvgUfbbCLTKuESW06DwLrtZUzS/IK7LrkchCb4cUGrYOnIA9DdfuUYlouJ21
bn6MEASiE3365TxY+cD6ySW+ydKXP+CBMU2qHTtkMyF1zqXMXtnJZnRAhqSkzHxh+Q4DzGRB+Ymu
iDM/WqUTfVijYPgY9Y5mWF6Y8V0ohJqTak3nj1VhMZtJiWZlIUYCcgob7guilKW+wCPj1LbY+dIh
QQmAJbVhCU8prRbXPTgkEbQ7Z5hOAl7IQzfWJjs0U9WlSe7XmFv61gL8C7c+/kxCSh7CIErzr5Ue
14iA3NIGCsxUXB+jNEKDOEnjiR3L0fqD7zMp0FVQ008L4kNxk7Z2SW8SQx1q11aZ+1zlS5YETWt4
/Fe4QoRATi3Aow5BU8E5hRm1leeI/2aacX+6W/6jcvf/Uf/BZn3/90Xx5dv3+mv7+ov/YPuLP6ti
yyF5FSWFTaA6Zz4Xtf//KosRf/yBV8emuiWocbMFUTH/qy4Owj8ckD0kRpFkSnt+K6b/VRcH3h/E
ZsGo52/wM/jBfxTK+mtV7JNXAZcUtzruCFLvhf8Ga7CohTDpsZuSEC2d6lAiLzAkUbQajlPLWu9r
W/6Osv+r8Wq75hZj53La5dgZ2c72mX6qxMfAz+lDSI3oQRdfUWi2R2d23rdRNL2bZvt3MNRfvbp/
Xo4wCARAuD8IonhT+A82y2fl9TppcZaetOD4jk27BgAng9+4r/72UqQ6bvx4jwAeHoOfv1k61tIm
UV4nmWMhT4fDCRpqXBC8kfNR/en4+bdJt5hQfnKO/Ot7xRxqNv6yQ6TErxfTjepgR3c66TxV3eWe
Gk8FnZ4vPfqmh8Gag4OqXcSKbjCqWwEb+DfX/7vbuFlXbBtwesz3/fX6k22ngakpA7Mgaq7lqNcd
Uil105dhdgV2Kf8/ud6G1REurn5eml+vFzPscl2An8mapujN1r6/DYw3XdtzFF3HtfUbksPffj0u
I1CHOr7nbc7Fn57SvhmhDJIIlkgOCQf4gv2BiZi71zxq5zmO6vNPq8a7rt4cDj8H5v7d9UDjYrUn
vYc3f/vvP11PL7Joi3nBsRCZADlX4Lyz5zq+bdysv59dT/7m+719Vjkh2z7ndXtbgcizenP7ap/R
u6jwMbRMGd5B3KP43BiRNRjMz//81d7k43LsfnOtNy7PmGZS2aKPTDgY6EsVEMWZ1ZqckYojq5Vl
Ix1oF+pdZ95H0Bnv5GzY32SK1vmfP8nffWkeWCDiW4QFwVG//shzuWCbIVE1WeIGyG1okeUU58U1
8pT55Z8vta35v7yffGkXMAphIq63ZRy++dJ5kK2zHCGTV7PBZzCWIRRhxzwMS1djdFgdNOS6C5lz
Y28PnSWFQhfgovznj/F2lYAb4LP9bFY2wKJB/GZJkk4VI4fLmqR5LhLrTrj78ZN1GpfD+vDPF9re
hz+f6i23nHvMqsdGF+FYpoOCafzXn7ZXYBl1FedJUTBKJwvJv0ccgzI5DHF0NXEWXqAJe8lko6/4
zW39m2vzAciRx5cN5MR9szRMReBRsjG1FfVUXIM6sM8ox81NlHOU7jPndc7FcMk4dP9mTfrLr+vQ
1cKh7fNMRWzK2/P200uLR6R1ehB8yVS36sxFmF6iQbxaSDdC2UuoHVad6dRPiLK9jDnRP//mf32x
HJcKgfYYexu76du4UnSBMTZZnSd69dejm6HoATUl9p4kXzNx64ARp7fQOAiGITqn6EPR/mUoSPMu
+83e99d7IMgZwlIJA4H36y2ATdct/N6hlxyV5OZmLF8L0Xn7Psjbk0N2MeLMNj7Ojv27yJa/v3Bk
25uVnGyTN/dAFmOGeEZiAisdhrBxFycVEsjTSqzWXVaO4sks0wekxcVvvvFfFhMH1BJsm3Cr0Wx2
/F9vvr2Q6o5GCEhpGemDZcjAtiOiq/FC2b8Byv3Nd6Te5/2FKcTmh+v0l+cMpXE5TCCYk7Y32c2c
YynSgTtdZBPjGdKuA/xWRw9t7Be/ecL/emXq0IgqkUQkcAT+9gb89IR78xwabc9N4jVwDdPK6j5n
dvUsF+GdUxFKhNTyFYdN/P6fH+2326FwqHod7qbv2WFAJtOv10VcSAeCrQG5Gxq+koZQYq++dw37
Fk9ibF3++XJvKBTb8sWm6yJxY2MQAbrVX68HgcON+1JbB6ZN61emFeC8XI6au7CY7XNkUnWTWiGK
YDmV+U22xsVtiF/1ZUBamfQFqXaTWMRFzlI/WkJNZ0iZ82/uBWXkX26HC+U9hnBIGUTh95YyF0Zp
P2Q1BN5ttN/sbVqm6xeHlkj9QzDS6e/A7rbmpoHKZl9n9I88/CvlGpzwDXv1Sa6zW54MVPP6QRc4
Kn2YtMIWB3tM3eIL/DqbrEqPX+shzUeaZUJpyYi673zvqjJtrrnpfet/mdyla8/MQNfqgGxaWQPD
UTuz6WjX6XoV5V5Tn0dva08jJdbD0SrrurnzZi/6SqOkCT6mg86zW7q9Sh5SelO0wTNCMyG/DsNL
bsE3fwcSANh2y6NW4OHpoQx4ZmSUbjzuQ+NWlUiMV29YUVJV3vVejrKw6SjSjm3sLPbjGM3w92QH
B9RvMapmBuVthILB349TnD1xUKE3HjbDptiRM900+O/tuzX3UL1YeR/bB1k3AQOvVVo3PS8hft2h
0V9jMXnymPuKZHRQyeSNZ7ixkSRMDJTWEC8H81jESD1oo51a/ZSsV/RIV5myDJp2o8I7EwFFO8yc
SegJQ+WUpypOpWIZySEj58KzOpRVrQNJDlZYk5jC3fCxdND2unD1140vCcE4tAYm+Bi1SRUkFX1v
DQoPR6lL8xVT3nQ30vqAMW8N6XQ/TWajhtN2h1NUNA5tDLrA9HvQ2MIlLfwbZ+0ZkvHvAelkVHKH
xqL7AU9saMlbjWL/sgQWLWu+d4F0BGFBdk6jgkynVK3tTejQFTnAyJU9WlTbSmwiJayT8v0hOzqr
hRihdYtG7P1hgdmNPTO4C2ucTwxph744SHDykOGjSU0AVN2Q/mWeRy59PxNWV4UoUdXzYOgjm66X
JuWa92DlmsbMB2fJUe3YmskzBKSRcL++zAZ8s8TH70enFwXMWKcbL7HTBcXRXWT6HRn/DFbYtjeG
fEXvB1J3Fu+rcJ0ePUA39EzIzMgPzUxgEr5TK2XqEUwdphy0ZIlQg9MiwYWYfRRIrx69Niu4DWoA
BbTodDh6azF0H9yxtOqDM7hESts0phPXr0xzjTmlaE6NWw7R/dAhP0Rm1ek7jHBedt0D/3rAyGnB
FutA62HxstPoQQ6tupEr890kRjnEFZi1g4IqpxGxE9A7JHh54amTWhw8lO1YdqfRF+k7USvdnNm3
Sxwbkric/TbVwmzXSEDMLdsOUE5TDizwjOyfHB2nz+wnOLzX3CYexYtTjHwmZahLRgMdrqYmQIRZ
jTsiK8qW7iXINHsE1aElduEcL8Vx605N7xBrl/Z7Nyf+KqHZUL8XLjaCk9fZ8kgXDOFtXahu4Oew
x/jdIumfv+MAgupC6sKTt4jyzQNuG6e6iht7vCmUk6vERab2zTAdmPeDGRl6+FGXXtrC4PgyVEzl
Pi4cuFLAnpkaTLUNHL3y+9GC506ax6GNm3FJGoYRGJEQEBMTOQXZazm49ppka+TeWrVgMILkKT9P
xKrG2EYj+35AjpCWmEJJf+gJ8U59eq6tv83d8FMPe7sGRbSH9+Soj5lVwN8epMY3AtIXzVHUh0N+
P0qylhPCeGR+VTWzHC5dN7eYOrswDo8Lik29z9x6no/+IrFS103s340xC9pTNVViogTAM3kqB6ic
H4Tf+9NB1PYAX33xo++NPaXoEAKOqkkRbDT1QBl7Z0pNx35gWvnAEC1C4tM65rgiZ4aOOIfYa3GF
4uoGl+y0SE7iNd2hOJL2BeFFed8ukrhyCAGZdz/aYnwObRXa58weZ4JPsvwxjZbgU9M25ARMrWYy
yYkkPVcOEks02tBidrmpZLzTlGPFYQ490SdBaGZSZgy6K9KDAUIQGVTIlc1mnjH5L0X7VGWpvyRF
2pbvAlW2JL30OZPSqGG8n8g+ah5MFy0soEvgPIRtm33T8YRxhbKM/lWA5vR7tVDFXeDBdsul4j3P
jgSML9VpHYdJX0RcRYh18nA+BHpL4MannH1vsqonMCKyi+yEHyN8ikFsoUGbnYrhVrSknNcamJL7
xl/HEcj+cjJ6aK8CXHYrrZ50eIDUzghJ59Z8vWpBWgBU9BqvDwTG9bSkLgL3tgutT0qv64+28Qy+
sNINnPO4phGN+dFF79PmKJzJDkaLQiOnKY48UixLGclIt2usZo31I7W+O7k/vMcKvsgL0GoMAl6I
P6p0pA14oCyxNuaW7V7hQhEYQXFM1gcPrnZ/TMuUF2PWHoRqqiN2oo2Lu2ndyZ86RPNm88kDr92a
9pNFZkBBpcH7sbgvc04Upp3r+MXPScE45qZlegaUoj8uUgE2N12DzLaKi/UFRrQl9x3TJTBwwQzU
A1VfcN+7PQfBuAsmPwntCiVnFixy2A/pjE2+yRktdN1rJqglEi/swjvPCzWKk6b6OmZ1fqX9vLUP
69yJzU/gty/+VBM6zmAou2UXZOpUTUv40olek1bXo1WDC+YyIybGkyyVpWoIAzZrVNk3xdCjqGPu
q2+FU6yPWWj6z/WCqm2HOy9SD0tIGsdJgnDp92HmZK/WmG2ztjFy8qcGWcA9wpt6BhPvrogI4ZdT
D1p19W0BrXFRQTYGSRqkIChIw4kfFx5rgQnb9n0k0lsTZK0qdVDBVH1L0xJns3TGHDY/U+r5qpvM
Vmd6lD4IJhAKz9Rt10s4jvWlEQar57zG1ZU9OObzLBf3LEGqbexZHB77mhveHOTStlYyoWB+ykw4
HV3B4pLM6Mu+p4M948jGOD4faHLF7wxH9/y8hpNDMwiQHWp2C1Uq8SjhUh+omKKrjvmtvV+Vnb3H
isfd0hFiH7BOq3JuAyfQ+liPEijAqrw4w0sbod4StdNmJyew8vBghOfJa8vRbcEiOyH993Fm7BvD
RGtXB0ydzj1SEgzqvND2zl2nJT+6YyaXqz6r4+eZgXycRi+UkMK7Jay0QLWQ0y7yBswxBbOwvW/k
x8kxxXOLyCPbZaqDezXIUJcETQrzZOFoScRURI8tuGwkUn0K267qw/lVBWPZJHmQu4+tNWWPiNt1
d7YYPn9cidKWrzg1wWiIYfWO5BmY5rYlowoBM3pR4qDwD1WUtFnPaBiR6g3qa1/eT77qr8oUm/NR
hq1kFYN6MV9WAAAhOoOlOa9Ww2yoq+jXEMfjbcwNfwpaMgm7DkU3NEQiXuZewzg3Ra2OeTpYzZ2a
7Ck/RgidgJgFehrPcu6B2mCIJ1GEvO/ZA2UjRHOpZbQ2pCzM5I7TCJtxyMPa25m8VdE1Je9QnEsV
E1IOo4sInNWNhq/x0iAkQ/SF2bbA5nENdMzWpypTDZVNlJLrPQ4ecTZaLsyVTO6drdnr2NaxNo2E
XDj6xfK2Yd2QQRNdMhw6a+Er7zCPiCvJjhcNkXSMQB4JZCmWXUAgmIW0AqnWbsVjheQeBQCj6HBs
jqGPxtzCHMl8UUU8sGHcz7jJBXGzCOXzmH/QXjWrT0WVu2dMG02JWdJopK0py/dlP7Amur0DyF+z
MZ7hE8kJVUTMNdvFjV6HQoQLj+divlm5QHLOXWPlC8U8FIdcLiXT7xJT+8EhnarAMdEBvu8na/NS
1CGTuLlx7XSnNoojQ9/y61TRizlpUv6wK4xxe1vUaUyakAwLb9dNXv2xpK/RHoZK8YYWEVFEdIpm
96KkN1B2IjNIKScdgamcVBmxG1QTkqkX9VDG8RDM7d4tKwKx2tj0LYVwq8pLtDrhyUa/GGNKqPzh
HnNVBPIf+BhaWqEtqpB5psoG+ZcdGC/IJVkWC5F0jy/648TeZQ65ws+MtgNjkuVIgmUM9j1CCSrq
zCtTA59MXEo9fKVUrzvUI/27vBnDx4yB7FWIMhDT2pxyugtsMx874Vt2AuGTGtLdoEwUZ9YgDsiI
28SLVX1uLe1OuxFu9nNFTyKkcShHF80uVJVT5+DS27v8rDyYaBloK5pVBonE5f5aznT/roTVavu6
LHrtvUbRsJwREnWIruqifYnQAIvjmJrmW8lTypsixpG9og09eahmRnBEeLDTHWD/oVrSIiS3BKTC
egrjAW0ydq8MK06egVQyrSmPrTuiGpXz0JHuHtTreQob6xu/KdZeP2zBdSjJgXfX1lN8tXRm+cAp
dmQDX7GmEljPW+ZYrinvrZWsCuU2MWPjPluvez+Cl4GAxJoJmArBdtWl6T5UE6RbSEN+nO/8kfux
g3M6K/SgYr3vFBFJrL72/DSV1An8OTJ1PhKKV9QZ6TMzZ1+hKaKLuescFyeeAN6xbwlkkqhvwbQe
2myl9M1N2tyMdAzA1jDjeqoau+AxyQTLH/3VkdE2CSY7t645nRleW3WOaw93yToPlHS5bIFFQlCi
YnGw2xrK8yA66oEtR3GkGw9h7ZKYp3xgpX6DXRv3U2E/1VGDMajPuigZFz0heE01DLOlt/SVLvw4
vkSEbxED3tiESGCFM8dB5uqIVk+i1zeD6yeOR4bJzicpGN0wByNCaoCB9tgfqhWCYKAJvc3QtqKB
bZ2XYDT5fCRZJ3yI9NTeFGIgGM5u8ijd53lpqPC6JTbAy6LBPXhhwa7n0QvJ7pkLBY9iXBeEdwqg
mtBjKFjY3CFGOxg1IYYNGhfXFpoBBFs5+NldUVv5nHTLgKtBToO8Q2c2LheohHN23Do9fVJo5PcQ
JtwIi0efhwhTu3yd9pjDO3HaVFK4UTPo6vyiafoQkayyHVA7v9izWQl99EmBU/djYOnie10QUg4q
dmStPox8K+YtLrlxydgsSByZUFbxZZvToSTB909oxzpgdxtKYfdJDbBt/S9AeUPfC7RVoLD/P/ZT
CvYUZd/yHNmgOY6+k86XtGvBTliGgm5vSLL/srrSOqM4YkVCIMmeZBdy/C4qvd5kFkoaBIh+gUhn
JTgeX4mLbayuOu0cCsoOc4NwssGt14Yj7gRHM4DuIpZh8Ipdal1k5JJW4hHV9z61DRTYjt1D37cW
O/jO97Bc4vMJc2wlbGTE35ZumJ3JRGA02VdW3B9rauPpEHRxWBxWSxH8k5JoQmkmMu84jYvfHyzP
ND9EbYW3MnZX94gJmVtiKwGuS0x9cAg4YuHszOgLE+lIk3DHY6A/h/TAoiTC4o5TUc9E/XnxMINv
w0n2JVpDKjQjcit4Mmsz+hy9XefKjGsW7Utmxe/DhVQrYBBCLXt/BFl2cAQkT8LXALXcxIFxv3WN
ggzHUlwqTCMdRDvjbBwT/kZBsPGL0tmbjs0cbzbM2CO7FVCiaUjRZ+lBZk82FZi1F+2k8IsOGj42
mc4Dw7B1jvITCSM5JLomAu+W9dasNla+hTVpSdGpVHjjNEcL5WZgVqooSxxKz0vl8aeHspzHW3oJ
IRYHk84FtjofbCbwLoUXFWGbi3+4wCnKxK34apAb3uUUtbyoSLG2cKWJfG+6G0XJQRqt686BTPLs
NAVn9dQx5gbDP/ZZqDPhzSqsodqXgUx/FKy8L80QRE/K0kbsSQ8r+AZiYuCxRlI9cEl/ucLD0T2T
sK3Mzgvy9DVfEI6dZbxY7jnnJMmOon2wea3sw3sqxHU5B1PRmHckLOJYYEYoJVZWOHZEjSG0OdIL
INoQeZ6+K3WWg6DC/fMSOsWGVKMy+24tdfhiDz20nlWPdC1MhIdVtwEgvbqm63Ld0bjJMfP4/k2Z
Mes9D4G7FhfoePazYsv5KCaMs7uFzL8nSDr2ax86xr2TfUuLbMqLwTvYgj+8rPWcnTrZZ8ERL3eJ
UyZzGR/TKxt2+Bm+Ma47SbYbdz9lHnQ44DHFaUSWmmIlpbDf4exY3wXoci9LuVSvHrSYmJ3BclBm
eWP/gRo6D0hJW0Ii90IKiAN9hornneNYnji2TzVCa4hQBc7I/WumrdTsOTVjAaVDZie+9ujY6HDl
Ros1sL5ojoYcmGNgIKdwwR1yXeB5sneIlbCtxjNFFA4XqQ9s5AQqIQCzxBnBlZ3IsSB70/ZqQzvR
U8sRGiC9BnqP0Isk4kyOrtU6geUiJvpT41UWIaAeu/Fxcib7ZYwFOwQtTIZRPoqQhxI6XHSdEqkY
7VyBYBYvbz3zxMYcJK8DaOzHrB/hBoUkc3Gwz8JhOijyK3ln6aJduXjlqiPPQnTuOqL2YG161X3t
rYY6phtUR29Mu+nJJbfVO+ZlPFqcygJOURPt4i8sdShueR6yu6qKs++hleUYn2xdYoew2pJb1pPY
ecLKGdu7JuN12I+CvLE9oX9WxxwdthvdrSkeEybbgMa4jXtksU1/dnqP8xTmirRO+mmIIbCp0ak5
YvdYZJo6VHCJpu4zYW5iPQbphOFsg7IgklkDYmKyCEQVKW/m4gyNoufQB01zrpB34ocaNesQDEP5
nAGFci7xxKL/QMNGxUmzCoLbICZ44jitow+GLxvyLWuvI1i4cvKlwDKqObmzUjgEfImOGXjp4j3e
B+nYc3CBIoMW0Jqm+sRDN9zb9L93DsFlHA0LZ6NerKjlRCohYi1rruncRuvmc7YyqDk0eJu7XI45
rajcX5/p5TC8imyQbUgV6WvY4Hk+adHTaXCD/OMYj5O/98tgyvcD5xBisXE9t7ul3qzEiq4x8Plp
mehIwpB8LVmwaCqFYjlhYMdfE/pRf5or1T/x6yAV9qw6v5aMiuJdOK3DddhRAu1I4fFPLAicZKZ5
NcSMNnXUHfDrgEbixEd8bi2xVe0sGaiUIYsbEk04UhvslxWx49E4ks57S/nMiSYqI4MdaGWa76yN
E+6ZO07jzVAVy71VED9zXGrH10cW+qm7AeDXRKdoDeL4bCYbWaSbDRGkGb9Qw9F1ZP+Zfm7FCWgl
zPqQTW1/XkIel/2MAmA6Wb1bPw6QH5uz72dYVJHhODiExuhzRTdX7FPL1u8DT/ndNaF02S2//QA0
GSnHfQpOmgA5NgVsiVVO/ivEkZb+s07FTbGkmbsLfECy2N2h8CV0ufJ1NxA2sAVnYhnZ9W6TiiPS
SUzNRZZVHwC+5ZxCQOR/zTEikDnbpqG1+VSnZ1PAij+sK1weszINOsghUp8I7+W4vdB3SGFwksl6
iEK/1Ydc+5ywnKAqaPJ2uvqiFuVwHJp0294OJWwsxOOr+82dZL7BGdroW1D17qPACAsNgV4vsk9y
VSSvuVsdsyX3vodagUhd8PV/DOCAnII+opUYpxYuNBkStsYGGaRgRnPAIMBJqVpRFM2f0BZML2ae
6ZOkBe5CS899fWoIiGE6ArFEAJ7h34cpWHP+H+O6Dshb7nKiDiwmXCdoW8VVFYTYBONs7aNzoxf/
Q8zJqGQdHQP9DvF77NAOIktVS20elppQoARDZFecFoGI5ZbqjxML5M4pvRbwFdMPBfMJfYA2ZM8/
eguPtuJWhjp8YtwS+4d6Yf546uCmedcM7Mr8vdvAFrsbjZmW+6gsZfyhc1UV3giYk8MXv4o9HNiE
kMMbLkr9zvGrBiuWcOBk/0YS8pf5sRcTmhEG5FJh+YGB+Os8VzRyCTg0GqK3ivliBgzMtnHjhEXO
O2Ip/1320jYf/kX+gvxCuDZKH4crI+v89XpADlVeprAdAkneqMU44SAwn54DUZe0jvJpj05kOP3X
1Pr/i27/m7NFqvyD6Hb4Wi+/Sm75//8puXUiFLdhLNAlejwAm0D2X0a04A+UOgFjFERR1CXo7P63
4FaEfyCUcpFskZzm+2JLodB/GtE8/w/EU8x4AsQluGyIl/of//0XlaZ+879/lvn9+pyEthN4hDDR
v+DzIVR6y+fvOPWuQxwx7ymG+boM7a8BhAgaXq53XnnbMIo7+e1Pv827v0oLUWK9vSwCihDJKAJf
0gEcGq6/Pp6uaCrFecIGNDKwOjLsLttLQzgf0saUwuQAfKEMbrp0kfKuLKMOWMtM7isNKNH212Vr
+eoKywNtR29SkZekmoJ067YV6wUCCOMYfttXJ4PUBoocDNyemOe4O5bQ1+zPZLjYHiW3glxo66Kh
APNKTBNhPxmIsFXqXUtcpMWulK78iCBwebVIT+mpzJHtZJUdEzIZ6unTVJX5dJxp6bp7N85n9a5c
bPkQlByHD9Ms1+AKCDumZEyiqXep11h88jl3ZvhiIC/z0cw84i6m5+UlOt7QFm1ZOC7nQ8zbe15v
i9A6BkRUUoaXegEVp4rwOp8mwmkOQ1iraucqJebLgNej+aDjIiVYM5viE+Cc8X2ZO869S6oWoeWo
uz83jX1v9SZHIET67y289PaY/0/qzmvHbiTd0q/S6OvDAoNk0ACnb7Y3aZVOqRsiJWXS2wjap5+P
UjVaypqWTg8wwAzQqK5SKjc3XZj/X+tbFPrdlUt5YumZKYckU+VUNyEUpwLWeTUad4roWHurB7vL
iZglwYaUn3TE2ByL7HkQpfs04q/allbL/Cvron72a7+9Nkt/+MzyjG2QZG8Xbojz4ESrIYH1QFiu
VXw2K1UMW6eRnHRuU+ugEE2VY00t2RIHENf8OaHLwYZ1ZM3sShyut5qnCBQCxqm7Psw8uSNs18aF
AaZrG9WOBmA8kNQALS9ouhtC4Pv+ThU+xwzdonmGREP9upkm8qUVBUlYJIvNju74Vbas7k9+VST3
nlOJZMeKeSi39M/TLyYMFH81Jg2iJhRdFnnsNov0dTPPDnaxqSizds/OJl9ih/zZhvfHqnH46tus
2uwTUP2UdpwTzWYNRL0rqp2mWFOsO/Km1E1hVvWzSVyguskMh3vfExSudjrJ6RHhgEuq6ppDT026
a0PCZ7aGF4QtQllhZ2hNOp0B4y1GiJ7gwuJ0r7XN8yVkwVoIy7WBmalCI9MNm8Gy7OHGZCeRPhQ1
vfALyWPPU+hmy98mQlxRqFn9+YfUbpP+MAZUdcFVBHxyOI8eVeE2811FQ6eO/Jkd8hCCEdwkQRl1
R5mFnvsJNFk0baaIWhctBjc2nloKXO5+jnueZjuZ62cyxF0bccRQQLIYOs66tBU/jGpIDiWN93jV
9apRz5PEH4/cgZwt3pRKYpCnpEtJLgpKsLEOv290LeHTlTeK7KHPW14Vsx5Z4DhdlaePtLrb7GZw
nbq416zTUPsXCeOGVgjptsRjJskmdVN1nziNwcZ3ogxFpDnCwi8s+7DpumOnzH3pNeWrVkbyloNA
+gAEpZbPcenP4M8roSlCiVOWiXZn0LZ/tFMnQ2MolXMfNYl3hf3RvGym/BBHVOkxA46mZa3jpkWg
2k8OPVJvT1D8kTa1syqjMK1ZDna7OZIP9pT1BxlxrzTucRsj0RonmHdD0nd+00gIM13hJyb9imQ8
25kIH3uSntptZhmJd4uv/55S6BthJewnq2SUezPX4ghPmS52mYCGRMnDNiXU+boJMN+VRP1u8sSq
vrLgZbc2mu5tXrHlGpN250XyCbca0JMS9D0szsfar14LbvSl1+hmEzuCNcag9lNTh0ev7D6XurjG
iwKRW2P4M0PjzkiDpddLdyNY7kxAkwnganNqJxAAxvgwJHpfazPeKdI0oagN3mWPioXnAegGO0Bj
SgTtONIeiEG5otnOyEqcBTjeLkqugjR+JLFomzhgLvLI0hhKEI5kZBZ9FJGAe5DRiJvOvmXD0hAR
oZAsjs24OWl3aXxmlB+W+lwbXtB3YnfnMBmQp0XyxIKyZZdDTRhPXmNr3NE5A1iXwlmkb99WvK6R
U5ysmiE0ncHWosd+oklwb+fsvDozat481R2kh3QAzdtFGPaf6pmMc6Qbi0GYHE6cIxVlUSRgASy6
VdTZ+y5xV3Pgb+yq21A8/YqB5mgI2hSJBa5LFdNzmLUatlnMbYkHKuvUvXe1MC6sNLq3STxlrgf3
TKD1ah5b4IChXzTOZkrSOIMOigjL7G3/tjHBb9K3bC4dLHFRVgZXXShvzbofMJzy9IRBBwHduzXT
2Fh1KrnQgTz0PsFvqBmurCRkqB4DGntOuqdBmlIftaajkNNHhk7AyjLbtRrd6K1UTEpGViZHow4+
p70iV89hHU5dpndN6huMhajxZzQd/ohGmHEGu2B+K9rZSDeRxtvcakX29OhPZMrqmWHIYFNDH2SE
HJ+gc0N20PTNtgYEsu9FiVGihIOBeIkcjG6MfC4y2jEScNzoI/aiiLeAAhmWeio7aKm67NSGY31f
ak+8wMmJPgVGXbv0PlsA+WKqLxglpmvq8OUG8Y7/0YNOh7AhK1/iULViV8Sw+9DfEHxHoBB1qTYC
FwutJnIzEjza1K5J12wAO6m6M6g2pkOMs5Ka4lYBxiaHpEkuEY3njIPRjKt97NXzGGtxaKk9fqpd
PPtEjiW37GRspoSs73fuOLnXnQheTNnkWz8yHCB2SZVneyDXlfuZXY8WF0A+yOTwuyiilMPCAMSG
39eU5vpuBU7TXUezEV83IhrfgiaxNgGoYkotk5E8SR9VTGZBHFg3LXkZm469PXT4sFlkaKHt9hvl
hpThLTOnK8Ft9J/MNNdXRRIN1Ayg//nIsTLzlvoIYjnDRFjyTTpCBCepesUcuyyv6tbbdz0mVEXZ
4BpBjtqH1gCG2eyzw2wO5sknTnENdsvetkrrTR5BYFq7IzkkdLJoOcMXbhhm2fOisZC3Xi0VdZRu
thHXGFlziYEgWecx7nK63KCVZZs1dw0qkAPGE5LO/bASRzMZrU0tFKSFCSDVFzRl095WqfjY1MLO
Gf3A5q9LB74m3bUuPkRQSz6yxe23cJ01aMLeCNSqaBLzkfbkvglkSlUb3H7otMXRLMwR4BNdEnBz
0EhkNDiX0BC9U2QV1Z0/ek9UcM2NUj0GDULCD7SSy6uEpOm1Lt29YgjcU2OFCY8lWty3iqQ5plPE
imGJKLIZh33AHvEWvmRycBgrD7qx0mNiV/kOYL5k5AMohRlVnUH2tvuyswMWNnkPk2eJQ03gy9Kp
m2+7Fm0mSQ/uWUv5NppjfiQQhPG2IYOHUlhHoGlaeOQkBlUkLglTNU8uRtKr2IKfuTHo1prbKCyK
L42PiZbkr7484vMtr2bAW1Ssw71H0xk97dwpXm2gE94HbP2spiI3DfdQTTGWVqnxmZpD/NFsMezE
Mqjzo8cWODx4EHo3Yw0WKaDXhRrErc7KK3CxULB8ZfpUxGloPey9AXLthFr25LvEXtvDQCgM0Mtb
hp5uEUklElgYwpWVH7fdYRYU/npj7nCVq6TdIC9AvaeS8UQeobFLrVk/aNumtpulxnRIlZmeKSrp
XWEN9nPApqZ6darQNen/u0F3xkyurzMVDI+1KRxnVxcuFc7cMej8g/bRd37f+Jd2C5QDY3//gd0j
TMnZ8JBQhj0bMn+MKgpOHcP0BG2PhpWpxvvBFD0pBRBJ39zC5JFGf2t9ivCSrWFV0IQ0J8I/Gqet
h11n5PTO8DaiISojH00cDQEaniCOGrufPteDVae7IIupQbauNV67g+EjuI78pD24WuYDCr6o8s7Y
PG5zPWMrHLEJI/TsW+8UC7u4JxQIrlJeqFOX2eOpBPgB5NBPt7mXfqmpxzebWYv+QlaL1oFDNbfG
iOAllci7gtbOt1ZC4yczCTmh0TgAkXJUmK3tnkG9MhbYvpXQIYCxCp5xu8SwRdcxtz9aDbUL6Dll
S453O4b54TRFsrc6z1pUMOIAjuVF9dX0AVlinu0ocim5YdkFGEPX+eVCgzgiF4guuhi6cdcnj1jV
kzOjujiDJ5RXPapPclBcZx/4DUkgnQwvHUbxa4l+emv5icGcHyUPciDWyWtmAL0gTy9JsKBxmNrO
F6xu9ZN0TXUBqrS/NYBV7cnMekgpkh/Nyc4upCzKh3Zs1I7womSrzUjtDQDnh9Cy2mjHGIROgKoe
6FWTWhWNyOEy0xZTNOrQagskjkU9GKtV5w0MTrBR5h7XlyxNlhgJssV2E+eh6s6SzeOWZJB+Y+Oo
qlcJk/1+tJr+uEQhajR1wH6XysbJp12UQX92jUNTDBVi35LEI5vDc9CExWAdgN9c210lH13lU4Yt
2WOnEW9tJ7XFJD6rZQcJxA9Vb7bPtIhuwtF1dyQJWJd5U3qPUTjNb2lgQEvSpjlfF2Z7zWZRBeuG
b7uFWU/+S58LQPHU/9ajNrrgjGxQL5jPyjyT5g02N/Ud7haQkhYk1gdEsnKjS1bx+3wwshvXq8A7
GE5E9CFxRQxgkURISntexKcuH+BMtIg5tlaT6vUQ5snXpgLcXxDgu4NF7LS7ocD0vysbYkHWlSQH
iS0TtebBGyj81mwjLwwNT2VSRbhqXOqvdcUrT7XO+exOnbybhmk+5UotVdsOs12fdM60NafUsoAd
lD6UihY29hYHA1Vxy46eEBE0zzKPoMHBpP0gaIRtJeKlI6KI5FTWps0DSTPkvhsU7TK3RDG0sBSD
N7Tu6b1peohIR2bdpekG7VT19po7T8IWZFjraYp8AKFWWttfWlODJNJMcCwDcvaaI0Lsda+z+hzP
VnZUbdLvjDamBUIIcLRtyExY07UhayNSuoJNCV8kS0SxsRCer5yWHpohO/XE5FYckYhQjp1HQA5G
AzfC5Jkhmn0o87sgjbLL3M6T+8KdsisUT80KkcnM1SfvkdtyCtM22zX2NAoa5FlHPhljPBOFmaVf
odrRXsi7xP4ydXb2khcGfYUIvWWip/FUy7rep2VZHc02SNB3Bi0QN5XRoGAujoZb3YYetebYK8Zj
1wt5N3uD1R9qSONPQKgc5LeMYxdDZhrJip1zwoaPxdQ5mxozB7iq8WZ0CMD3aCWgtEy0Pm5Ti+0P
gQ+W+ykXUd6tqc8U8caaa3B4CHB1fvDIfRQ7wD3eZ9C5Q3ORyWH28ITMo32MVVy+5OXUvJhGMT/A
bl/YxhUJB7xGrEu5erHRXg5OOaFKy7LCOWfZNOyK1I+fYrdm8cMcas6HlhXnG4szcLaVB791ZRAz
uiQKRR30KV6x0S7EM5UoM1ppOYCQTOzwqSm8e+ZvmBPmoKqvA80fyDElYHeerEm9ZE5gnQZY1Qsq
fallybzn3wuzLr8wL/TxcTAM7xaiZl9vGC3bhyTroDlasZ3G64byygHHxNziT6v7k4GBehsjGbpP
kExsk0KiyzIDQUOs9vNTmuMtxw8jo5fF9cxIZsCwqlD4GtQVxqG282Nn++VT71qF3MWzoJJmaCLl
CTmOR9QBnlI0frSNg4K2DP/ECZhQkohhfq11IZJPo5MzwbRdRdVhEeUw/xcxmiGrlaI+hSoA9AGu
pv3Cb7PoR95LrlqW1886NsJzqepwYOuQZnW2ZdfGh9SSKWpjRI3Z7/LaQ38cks25dVThPPiISdbM
TPw13kmbhzfoISJHdpEWy4zFn+PTWE50qZNYSWEf6dmfoqhEJBOkrpUfkfubBd26oWW2Xrlh0UFy
IhpDzIdcoflEHRORSHxdRCkXw6LNYU70HN25OOdBP0Byr6eBEhNsTGPegcfPSEkZEbDcuIjAEPAH
Y/2McoJrVdNtgL3rI34A1V1YxZn6tFk92FaprIV3bOcPrZi4/XCefH3Q8NiJ8knziS84Do2dXSoZ
WM3novQotxQh1dQ/yzbUqrhIlk4p+3RFm+QXcWokclM2UC23QWEP5IUNSFLWruzSkSTcpn42pM0H
WDLlMn2v49go74ozibK0GQdlcg/cOuLkXDBkFFCrocm2SuLM3E8SgRkQ/DbgQnWQrFGFKZvP19wn
qqx1XRKlKkzuP0U1UZwbEsvVcw7zgOG5DufqwURtN94yXEbpXoGxyC6x2HGvYjbqGUk8o5MCQUJk
nF0Jhp7iou+y7omFv9KPpYt3D0uLCdNyqDyibcw+CjUgUQd1GCpSPq1QM1+0HSqZX0Gp41thvevc
IyU/o1mXBQk7TOmqvErx0cSbnu8wnv2RJhg1LJsSHQig0FkPRl122C4qTpF8X76+ZXUDLJq6jfZJ
hyqFGIPiwnAnvUKy4zyiC7HYpfrpoZAA2+i9F/dobQd39V8mCGJKa45cVTqUHuxbhERMdqmqr52h
FDA1KyWff90o+Llp5pGnQ+o0VnFedMvlPXzn4U4HcrnMBE5UbNnNdTnaiSBlpHfHFTCSNtnZoiv0
+tfHtP5yUH43sCCZ0KqjA/M+hJrFNH0YFk+oS4z6mUpdjyqLp+G1ZXu3sbpZnpxJNTSEe6OM2PcQ
D7ybKLKsEMc0t/lQpPUalbgkRLHs4EiZxW6yG/mpAfk4AHVfgpGaGXgEchq7LNm4aP/BQQZy5zUi
3gWiEeCXDIEG3E3b4jeNyJ8dm1xT3kwfkIvvL9ZS+j4/d15mw6oF0wfKZqqYPNtVe4zirNksroub
dnCGS9tDxEuaQXP/6yv71wsraCJDrqCcYC9tp5+P3PCqEc+Bx6JHXnFhEm1wpEIcv8ayZgNBZ5vE
n18fUSyW5391QZeTZdHqBx5+eLzgpvPOi92Wiep6oocYJPLwanaQEqykEZANMUuUHWHgXwD89a4N
2den0m/RJ7cjDW0Trp6Bt7IaxCqObav7zRf72aq9fC9fUDqmv0dn0Le8d5eibFora5jQVzkN+xsf
z+ANmZ8sF1vCVdPf3PHljv58EXyoIUSn2z6NNt6nn697MIVuhaKxww9QsLkisdGGEztGzm88y+9P
ii4fPTVPUA81iUH1aVn+aM2eSIRPeacgWICUIzSXWlEOMSzuO9K7EAv+5rTeP8gcjv62a9l0Q6n5
v3dIl5NIiIJgEKu/TTzJmNBnmCaKQHs/REOxQjCzFKGYGCgiz6yxNr95uhYg0k9XVvBM0cC1HEn7
1P0GTPrxjJPBSkZU2XRWZt10JA3ms0HWp6Nduo1GdM2aA4OcoaKazgA5hAvHkxgUiYqLgp7XmhQH
STvDzUcD8QrpHtqeECooLnaLiPGV7cPPX4caURJhMyHOk0wzfoCQGBL2GLM1H0Y7HTw2xPC/KP2W
HiEyZmWZB8RBRryRHSYcxMBU5ney10y09AyWNSh6iuraIlwcOCWr23RdGKP65EeTk5xLFrLWFU0H
t8aB407Toc2hFt3kw8hNxGAiqgf2FkyodGnoBJJpyKSrUfJg0ipNrjzctBJGs5ksU+8Q8s+KoNhs
C3dMnhvP9m7xvPGnjfQkkMbB9rqVw4gn9oMpl5kYUTzTe1/w5atWJ3tta24l41r0EtWkeuzQlvqn
AsFgunE0cbpw8II304ahB8sSUckOf9TUnDqNOPmpDGD1rgjCiB/nVs+3njFpJlPL4SvIPKQDhRqK
1krS1kzouQdg80L7xghGTk5T9ypzh1V0FcSdcTemEDSPU9Uz3atOourldSKYHcss4NDK9vkcO6GS
tLXmppzQ7rGkInYqZhWVgepRO+o0yd4YU65lSONmBoMRGfqoi5EJGncdiQnf1yOywa52Qm5tjLvE
1pRSYW8TS6zFYBbn0RsKEKS4PtjkB1PdbPtvn9AlDgeBOontpEK1g6EmSpLgQB/v20XwOGk4Vxy9
Miq+7Mwan3SKoo/VjUY89KzmFOGwVY8hlWbyF9G7e0+WjUbXSk36GhOen6tQg0behjWi7xoI3EuY
jZcqLekquAQaXAnXYQOZq3QyTt9XaeOQ9hU3tndWRtMXG4fK5psg/u52ijLhLBnXjtyERQkCnW0T
/plfv6zvBAeWcBkqWEIFDLvSdRew74+vKgopeNMCX2uCXX1cR/QPbzlHxinfQS+2Fk18lfodt+DX
x30/+ALRdphmPY5vsZx4v5qwBvaHoT/Q28ZZjm7RWJhGmPDGm18fZxlcfxzkURFQ0BIikFhiTdQV
P58fdVWn12nVrnDqe49xIIrX1LTb5oDMU+IxKlE6r2C7E38WzqL6qHkp3n79Ff5yiYPAgWjmuQ5k
H9/6Nhl/efmQlJH6x9/Ff83BZJHHBIHQHPzxpppYxlNq8m6FhWZzZcvpK5EdXINfH/X9qoIzRgmD
2R9xhOv9hfNCzw2fHWXTFWTI9Azf1J0ZtZbWNgic5x6Gg/jNuP+XeY7zRCsRwKmSiFf+Aj/h3cX0
Sct3jklUwM411JtotF+DqWUo+fXZvX98LBM0tAlHBmUOuIH3a6YSgUqgR9wEUcBWBPdrnRm3la7n
8vOvD/S/u3nQVFx4SWhNxHt4TNxFpdM6MNfHJeRAkl/XYBbJ+YMAiubKa/3x63fxxq+Py5v/7skF
gecgfZK+Y7M2dez3T25cla4KxcDaR5Pqaip1mhwTsXI25WW9tZzK/UpixfiGqVJ8lYbuSYeBcPNC
Ckiit4Y/NV+tKm0tQGymPGd0EKcNrK781kNb94BNtLgIRqqbixI/fcSElr4UiUW+TBX6PttsqntM
tf1EIRMo/LCxor6HP+0v8pwkGE+Sh6/aWEMwvdiyVwQDp+AcLhidaTE1bvV50KHR7GdhjUd0GKUP
OcxjukKCFyUfK4TlGrqw0xAnQiAqgsS9921/3bEwMNY1jbSCxg6+xiOCXKabwNIMQ4rw7Po0VLPj
0U4re+OAuIZRm+BjwPoA/LGYYtRhNA/ITmAa/1ZcMmz2FYDv6TvfOP3EJ0Q5ILcrU1fhB7jYggYu
3iizOHUuPoyt8nWNUqgrCva8liKS3SnjymLiJKUtQvCOhMR3EKbMhCPjjOn7y6ZvyWJNZoeBrCTq
71ohBcApshSC4qglO5WeLeyCcqmwJYF5rWShOREkOdScJxYJAXLhPQZbB0V4iYZHlP0bAAdJFlJG
7uvamnxTrRUkM/NCSVKH8IU4qPDbunMOVV1OVDgNGT4R1V6CKMABdRhRx35UdTI8Ln411iGGS5AY
4fTyXLYRjuwpTv1kiylc7aEpMzJplHcHGtU+VNoqZAqcUkc7a38c4JoSAYsQrR7k+fucgC+VszNx
t2cX34tCqZOU6rmOh+VWBT5rghrcBs6ub3MInaDFpJNIz8fM3UJH9ShZfhxRH2883x3rA7HWgUu6
vTKeDfoz9w6SGqpHjhnOn5DAZOdSGCQV9bUBKVKzzN1LElJ3wxQMepcjYAa2g9k/vExLCtC7ttCq
2SL4KIrLZEApvs5H1xEbiZgHi40teZi/S11mYBwWwg0d1Xu38Bep8sTUSfm7Jt615R2BvfHt5qYt
iXyQlNsqOFfTOO6/vfn/kVj0vir4338vv/OlIqsniWL9Tbz4r//6txDXn34JyeOfB9686Jef/mNb
kuY93Xav7fThVXX59wNEr9XyN/+nP/zb67dPuYfQ8I+/f6m6Ui+fFiVV+ZPq02ID+u9VoqfXVr1O
f/mFP8ms1h+m5Zr2slN12T4hyfynTtSw/sDGTOwAC1wLnJ3N4uVPMKsT/AGFQQQBqDsBoWohvi31
ifgff+dHLDoAaXqex+/RAvhPdKLWz8M00mWyCjhEsFCpTJ+N188LjDRkV4A7huQKtvgW/chKsagx
qno7OQPUlrwqSTDunXjfY+W61GSDP04au+KqEdRGzGEYv6psIKOzZasLAiK7p17KW1V3afnUmlVO
zSEPnlFMeTeJaQd35KnS2hoa48VBKv/lP3/6/u2j9dPj+P9baMYCkfz3z+C+fS1fvr78+BAuv/Dn
M+iKP9CnI5MSCJUX0i9P2vfQDIMfsZlzKMaxx2cX5rEZ/vMhFNYfi3QY3KJPuYzlA1P4nw+hEH8E
Pp8FldDhWYTE9588hD+vvFieQBUk/YWvaFGhk/7y8x9WmBNFh7L2yLKyU4IAldO4W0MgiZAjTasf
rsrN95Xzj7robwrkfy2ovx+Lr2tJTtrEO/nuWPgZYzGyg9k0bPIu8w4oTxg6BCiROm5lsVpbqHK2
8WjtpiGqb/IELQi1eeJ8JuxW2N5A8GucON0cEzhcOoCwZ+oTmE73A9LPAlP7pgZSvmLVXG9KLGwE
FzkOIaYwct0YckgeVPNlmWv7Nyi7n6sW386MdTqoZ0YZSkLOuzqNV0ZukIUcfkY/ttNIzdcCnjwg
qJaOkeGQN42neDV3NFJ+fVHfjSHL/ePIDFLLI8bGaPn5D/fPHTHDEdtBFhnoja3sYZ7OpjP9Zkfw
Tlz+7QSlKeRSxQWdZ75foFcYSxIIRYB9JJDyTSvNepvRzN+YAflnq6K1W/ayPhZLFFHhFwyp0fNU
z08NrjVvLTLDvfOM+eRNmbWviwKIpswr+y0e/OR2DGZkCcIZ2m6TLPAUhJ8dmcW+SD+l7ehtLM9n
F1ZUrn22Cd8+doMcn/6vjV39a6u79vVvly+1+ht54F9fELeW7yfc/xenUpMJ5t8PY4eq/Nq1L+rH
cUwsv/LnQObbfwgkJpTnKA6yTsQk8c+BzA/+oKnJNCsWdwx2DN7sfw5k3h8Ld9ExcSYsPAHByPjP
gcxiIPs/dl28xztKCdrRQ13EILbgHc139hxKmh3xK2gf0LxMW5swUkeW8kx6y61toMAn/3BDejAq
bNQAZfMUDg35BFFhHfsRxDWR0xsYI/aOvuWHH67j/2TgA5dLPXXZj/Gu/rWumnhqsLTTR/t5EASN
hSUgYKPIonJdozHE/amicetJVRD7Opv5RT0GICpwzcVHdL3T3ZyA8kGQru6NuFcoDDATEPEtqkMt
yO2xNOpDonLj5IadF7VT1YZOv56rwvqcuCnbsq4Kw1eLNU+7/V4UD7NQXDAutcdfn+rir/mhaAI2
hiaEywBocwcEnaZ3Y7yKW7uIozHcxabh3o9lp4ddGI6IaBtB9BwArrsE2dnRNzK4gUSVPxeyNpa0
IqCEK3qZyaWhrfSaTqyg6Bz4X31u/Bou0PY333T5Jj/ORnxTUKtY7Lkx/B9ruZ9GzhidUW8GSbxP
cWveILMrSBcMtugw3JPEuXHdt5P/gFaj3c1t71zPQe0f09mDbVXpCBNfx+YU8HxydiFF/GZYf4+W
xp9k02GA2M80GVgYiX7+di6W0twfU5KAaqXvKt2MG9c3/fUg8uJQJOS/m1N27eRNeFLUUy6kGsTv
iLTv+nbcTBhNtAtZGfI9PBy0P38JkEiUp9rI3nnKNfLLcowi+0SSYU1FPvsYpQ5OcTuf1kTaIH5C
k7/GhEuWW/Qwd22yQXoozlkzW3jDB/MCzcrehPyG4GxGbRf11YdBEcZC1RQ7PmranVtK68YmPnk/
Aula1+mnCcnvuq3M9LGSU75CFZw9wiLFhO/1aI8sZ90awz0cp/oSxwNRQhMgqZWL2PgexCdqahd6
TAmSy3th07vgrjILkaZhSRIae6IzMCSD9zJxYpogfSFw4jseegzTQQmzh0DNqD9WSJMNlC8AsdC1
+U9dmBgL7U3bfA25gCf7OtjRn9yCar5n1zlu1BKlssJ18mVwi/yTL7LmQMg4Ukih4US70aK0xvTB
u9wgdR9yqei6xEPxShyoWDdiCYPMub4DMhqCTZbtdY9q+NEE4bgCqzkc5pGgwMBtnauFQ3KOan/a
a6sLt8S3JMdYjgBdnEa9hD75R0VSXmCh1rtm6ilUZChW0kWQRDu8PRaquhrLrNiosZEXpe7TfeXm
7gchU7hikN22E9bpfTwJCKCOFb8GiPwQ5aFoE0Z9Z0udb4q2/0jhod35Xoiqspvmjx6ZWhAY3eAa
5lhL5DUh5qtZBcEnPYTPvj/czJOJ6Rqxn31fDVlES76/TwYUh5vYn4L7FInkG8WWND6PRuBChyNL
FXGuWHkWix0EpAXi44xrD3tpvKIpRRCnAWnnDspcT24KHX+JeWA/jvpuKmrM6V4DXoPE+hUOvlxT
Auzu8UcFG4C7U4e+gOijvKiMbZBwE0erIsBVjOIYDiBXhJqw3ppljtnKf57minJ8BWIrDoxXA486
YiQV30i7+jTGWOvdios8Z+YAtdoN944TfKFJsm3CMTiO+dBeh5P+LBrcKrQI5Nr3bGNND2RdkVu7
lagutrmrm+2c4mMmw+lLoUbr3M/GbdyktzkRiRiV/I3Tut0xz2Zi4B2aOE4X6q9ZLm9At8z7gQp8
UUcD3IjEfzVm74tBxwqVKhhREfpylyboU0GRcMespF1bFam7Icg4enzKIqg6jN+AMKgrxhoAmUYX
W8/DrEnpEpm7E2EFA5nWkF6DGRZYVCJAeCAFt5gPXpmqSW+UeP55JofresrmHV4RfT/lrNCjqnGw
WMktzWs8J2neU4uS1MoSMdnoLFty1CS48S2zxvhpybv5bGOtOKZ97H4E4+R8gkPkENXrJBchhAh7
3eWgNldJFMQHqWZMycF8NQpyuADCuNd+U36Z6ukpUgqJnB3IC1WL6EB/IdwZdeU8wnxQd3EckliU
z6R2FeEteYLzhS4Ge10F7kHMMFVTUnXyVSus9JAFqQF/hxJYsKqruHujQJV8QvxgAEnMreKaXKLo
ENBFRoyGs86eUnpcFOxENNOOgpoXwsqEYIdnzD6mxcDrljuoJafuzZTzcFXBfNnKuS3nLcGYWEww
OKQ3AW66NTTtj2k9XbT4CdG0MYz5MOFXpvTA8rpFvy0yOztPKPKvfJKSnxI6HKjXiWE5U6B1dr6T
PKuA3VRrxB+M2m+uAI3khxm1X0zoe3kSBJ9TVRuC+4G8ZWhZtfigLE0krgX4z3VjllDmGAbBCnRI
vSF17zqKO3tXeclTRWk62QiCo+oNyIL5NkWdtYINZ1hUQkVLmGLjYirT7ckkxI2MV79c80wUa3Yf
FfnZpMGtUPLdNglYw4be6rEQTfpxSEXyYGal+VZjYLkMMDpmc5CcPQTr+FMNeT8CoGbDGFhHMaRv
gdvcdTnwMhF0H9HDs6IiJQxrZlE0l9GEOTYrgYJVdu1dNh69fLgL4XXqFgRG68fUqfwV7ZE7pqn4
ZNsoJNmfjMc8CHYmFrWT2w4XqauuvUna22Gyr8gXFytDVRKtZtsevbrooMw14pBh0DzjUTzRbb4t
uxyLkj/Q4HYH6JRtq43bHiPnKgP8uUZaNW5MlG4LufNzOYUeDIOQ6Q7R6yHCLbHu+hrTX1S9iKap
HxIrxZaDH28VYNolttuR+8QDsjbnTnouXfIqbQdinwt9hBfUsbZjgIzQiRvv1tFwfeK5yXf0daaV
Rcl6lfutc427psGz5vB8M/P1B6PsszMYH/kwBeVdGhfe19EyLukiP3SLDk5M4U3T9ySwZXn6NjlF
d1mCCLlMiX89+KNEsQ3xE8flmMjXUiX5mxd1w1XTN9GmrTXMaPRdK8xE5s2YBqQGZYaBf9hCBzuv
UAyl3lH14ZihD9UMX8sOHLZiNBK92y/BejujK5V/RkYLX6/0I+jFTT+ZzjZDyyj2uh8rmICdGnMb
hIlH6OQqCfMy3BMwE28GI6GHSVu/RXkkSQHdd7VdfCmZnHIq82gBzm5hN3A4/HJWXwu8CvUmkY1p
rk0eoOpQBnXr7Oux0Nndt9aIIBKb8YlUy9X/Iu88liRH0iT9KvMCKAEMMANw2YPDOQlOMuICCZIJ
zjmefj9kVlVnlsjUbM2ceufS0swrPDzcDGa/qn7aK9m2Vy35SrUPqkabVpkh9OCg62OltqQZ6uG2
w49K52g08ruVdmOeZtIlF+7DwbeO6B4d0GE43IuC89UVX/OOC0xd7hrkgbPEOnCFwZbPQ1C5CX2J
jsaBA1jcnxmKi2w9C+rmLCM1Hru6THYWyJWrknClsZmktrajjFBT0poYWguTnhjHpgStn5dGOpo5
kw0AjI4/nI5N2gbwgBU9hNo2T6lY9Q2jGa827XHnG6RkPU3vR3NdCzip2N+boKZlFEXda9s2frQT
gFs3mdVZTEFUcNNRJ7ftJ4jS7DL6ae50IJ8Yjs7Ykv0XO6oXS66wk3Ld2wQLNpSasTfhMW4uEOGA
3/pt6R+1jF69RNiVvkYezw9lroZ7k5jvUXRdLbG79jYxfEPsa6ub3vkEOKd1uQ/DpY/VXUHE4RhG
PWezORs4PY3Glt7O/r1sRESKB8MYBtkouhHCN5/B25qvnLXNDf+XGealPW98m5LkRfa3v5p5G9pw
iRrr3s6Ge0DzgNmK/CnDEEZFbPQc8bl5PrBVJeKrRJPPoEMdb7ZMDqw9sRBdinEjkuaur3rzXORT
e54HeFsUzAyrlnRXvBKqyu98dtl4T0jGKbnEGkD6S7/3kdsDGpy1lIbVHK1Rem0h42MWMosBIt/1
2blMZ0oRKeZq90bSGdoFvGgjbhcENgHGqKa207W6lc7x8rMOtOqkO323xrWbgaoU6RccvB6YZQ1B
EwxWhJnlQSuUBvsuqI5l77K/27p7jRE1OnBupdNhKgdc3TMlu6QCx36nMO2BEwdJgmY2T7mFfZKc
4TA07w5TwC+hhYMN02ZzbpJ6+kzj+GUkZXQsjFlU8LPLAvBaHb4SWuYCPNck5fS5FW+Ql7PDJCqw
wPgU9pHfPwZVLR9N+F7boQsu2DxIqfYcDnK6LkirlV3xprWh8rlHp/pj7rCteQ0F5a0X1Sqm80/h
0l9Rdht/Al6+0VMtvmL9ZpdyXFx1HW8foBkZwbVmZCafXyA52yjnG0R8BVG+PfZlv8uSRD/qox5C
va9H85JwRKYnsGrJAWYEtkq8wGuLYUWAS4mU+2psnPIzooJ5VWYUWzbghzITgzrc7nx4ddNMX9ON
e2v6AS/JgZ9Scpb7zzAc6DPUcqfdSYtFY49ddj0VJQonxe2pzSM1tCsMKjGVuk7fa14Qudl5Ideg
12mEbiHvGwtRzyq1r2nfjeSp4gPPXXY5P2+/RaMBrba0e8elNRaD0BoYnlpQmS3xNwv7/SZNF/wM
I75qFxjt3BxKq2wufObfcDABBnAnuTeLRieQrm1qjRZih1DZADzsoEm3vXX17HYgnA8twnkOqmr2
rKbiMGnWb0ETDPjAWV+4Cv0Hf0xvkzgxLiPtqo8OtiAw2DKZvgQRq3KVusCrusrNtipNx3d2lHnX
N8m6mwbkOG3g5y0YpxgxcuWCST81RLwOARvw2kdOxcEfOAyOrCTmy29KDl4az1c3ZIbEaYfGTTt+
Socw9iSpHRTcuT8XzLb3HOmSk0VT/aoihPmgpHVIx/ZcG1V6P+F1A6qZTTh8FJe5uC7yx3IugLCO
NimzGFSRWiJr5n2Lz/x5yDoBZMvSkXPGWtSn0CLbLCp2c3cy5NUYQ4aCmgvigjTLC0+cRQTuxa4u
x3ZbRL2+RuW33/SufipTZV+Rjo3fMwgcpwyiK50rSciRtTkEaXxvwYt/8cO+WjLscXAgLBZ/tJyV
n8PRGbaRGoInDrbaqXA741xm/fDWzU19PU9VA6wt4oHLO0vCA/RZ09o0Oe271VyID30IekCKU+ls
s1oBb9N5GFA/bxtnZeoCuK8BGy4W8dfvw53f9cjfR24/mCx/ypp/+Y//538ihP6iVu2+Fldv2dfm
32HEu0xe//MR7/EtZ2w9ff2Lwsprfp/x2r/REikpAjJpUHcditn/nPG6vzECoq3HMqgZ+z7//XPG
axvIojovdKHyMLBaRmm/z3ht/bfFi4vs9V1I/QtF52+pOui+P8/riGQy1kUvxdeiM2f+3v7+k9IR
WUHZVBrwL/xQufKg/QdcBw1r28DE2hO9g14Y9BFFl7VWd1dVILvopM/6Gsk/iLneAOgimxT4po3l
vZLwKMN2IL+vWeEyY7F5RPcSjq5XRPZAvoj26i1PzxEDT6xHhC4MnShkLAIaMXCtwE1gWLuCZmPe
gEwfvxknHO5EqdJmZVJq43aNHe1mbHSkmK0yf4vnliCS7sfdfUvRUmvj5uWu0OiPA9oW3Hh25BOx
jLlem5SgYLCteOhpOfDiDb7M8DgoGX+IgeGppPbEi8UYHMvRGqGR8Tx7whFERixk59w1TFG2OPGN
dJe77YObR1m6pfFkncIjpUUjE2o9Ml7YWZTLbml8N94E8A1Opx3NEaxq8TaWcfuaE2DfFwNkatkC
B/zni/T/T72YafLfLcP7tOjfkujtF6VlecmPVSjQfml/olBW2VgEiBT8sQgN9RuLj2kw0i9KCjiy
P9cg1gRAaHSmQ35icmxJXvSHa8H+jaAlvVeCkAKvQdP5B+uQF/KP+mkl2rwhBT1J8jNYkJL3+OtY
mBFKAie+7D2/zkTIg6MgXJq7OgNQrTfmBANWbTQM11REYNSU6acTE1ycOzCbPWn5IUom4JSubzQe
gSxnN/smo16SDAzaRPVSQEsgQ2i4X4LMH58IG5gexu4HWWJNp6OsY1AJcwa6r9wNvYsb27STr2lb
xqfeSsIvA1TGuxgCDF/f4Jw5s7bXqwSFpe7zD2FNqJj52D+Vi5TiVFK79ctWO3PNdIMVF6BqK7m2
7IUOhnOqVH202vy91p96fockeCXRiFeawW6c37jJTWg9lb6f3RYzVAxpZv1hpgJcdYP1CTQvu4dy
Ml4PsHE7OCaivbJLQ74HUy/uOsSeWztmoJVPzDWY74tsJwJ32sOfV7dxCvvV7VV7jPU6BfbktMfS
dDzmHUADwDETqYhp/KN2dlXxiN9y8FAbtyuq/TBI/4vbC+6LDCA8woINFUq7HsLBFkChvmIzn6l+
ih87gmoR9uEg7TewWsazWZXDiZj9vC36BOHICsIziE9/57MxqkZ+MJnu1u1gjDe5LcdLb2b5mUCm
QZk2nMvCim4cszTWLfGvLU3i8e2QuE8gTEJvrHHKdlnDr5B2KZN5bIkFaNYFBXGEPVoy+LA+cXmp
Q0QUEBxW/qBJTV7cEG4rtNVxhw85P4+C/hfgYsHzMOfpil0RYJRq1GMcyRdmBvKGLiwfgqrNLSoI
yx03OBJaTJTLFUwVazfl1QcgoHw1TJm5T+SMozrM/I1Zm8Vblz0pmg5oLIjrW6V14jKY7eD1bvsN
WvS0mNM74zqb/GSdq6K9jLwvcEsArFU+c5EdYTbxMbTpnRPknTf2fba3kfp2oFJBAlHNSPR3bJ8M
ss1PY88H1yeT/mw286PU0/6k21lwomGHG1Xe9VshtYHpdOFRbkAjWiV0EPEVjeES3gxQDjEc/YE6
NDJqzETNgb2fvDpk/1K/kAUdN2YbcfotKrGxJsV8q3AqsNdO3PIMjHELaPH4kosRQLiRdtdFvhTL
9DzF1n07Peu8xJtHqJyHzMRxTKjP2jO3tvdgWknIkja4rt2lP6AFVgD+hxtuUg/TKnc46YpZ0Pgy
CvvYuZryNPDlmzqK/Edm0nyj42Y6iV5UW7jd9UdLFH810Oy+NrPWeITWXR98P9IZ9kuHhoy0NA6G
XpvbIAaPZrf6KscP6VH1qm/SIL4bsXP15HcH95Nvz9v36WwDhvUYDkWxNhsKDOIpb0jekvxocPvu
Qmvk3+lFsB1n9To7IeBxEjbuZho0gyUSh1hKquqUAXo9DDJBObYr8LPzrBIq1212IG7xKzrS4JMT
ALzP6EU96hDePKrKYmgLfX+ShpWdfGHhNx4M90HFQ3UygxqkvUn3Qu5oMDGULzRMDeQEGSyKfT50
1ltIMRuQe+hmxIpqLzUWmAr4Z/BKpbjXIiE2QWqdxVxcpKOiF2zyd02RvGjEszYlIYArG/zFOQwD
bjtJcD9PBO5Lpa4xlUaIDTWMC5Y0jJiR8pCBe34KJh1CmdOu68lOVprGxE5AqF8HaDNnn2ShpweW
/W4l0/Q4NiNkLBqx7umCSmAg6cHJ930Cet0wgC8x1bnOXIs10cLlGiZ236Lsddrl9JvAiN8jsbcs
rdlMtmB6Z70G2l4pfKyIJmplJvZ2LKt3xpUWtp5wOE9hxxEPmAazQpLWd9R+zNemg8ZPTPmQaNxn
bBekcl8zvoAzvE4ixpFhbfjbvhzqQ50KWErN8KwlMt7oesb0grSs7pOVSWdaAQPqp9ATpGFTDymS
/hQYIj90ShIqAnSwd1EHLCe6ngyGYIXskTTNJLvq4E/fDF0UPOvMozadgH0N/JF8iHRuGKOa21rl
m6j3v+TSPlRiIKU/Cfc4WC7YUOfIyKe9t+d4a4RJt9OY5tttRTM0zY60UlDfNDFj2+iBgpA4VcU2
GLTjaLrfzDi+kbQjbupK8zlzBm+6i0KuGYNxRT1GebRUVK3tjGFhXTvzR9vj8HIa1mmsSlhYIe53
JZOzlui0lglfSaYMAAWhFH8jR/dCZUqwscAFPmh4fbd6Ct2LK+1XDuEjJSUGNF1YXftZaPIlUpGD
mgJAXlM26ZzKOvUA7BAtelgaHXvVGPUSScWntdCxq20wJ9XZKbvLSF3c0aaCsjaNWxbZ1mD+kngi
SsjTzFeGk8TXyDrc0avW2BSiNw9w7Jnj+4HRbJ3eSXdjb3X6VpVQtaO0CL+5PaMfaZjlPrUGuDSz
qV8hurzirDR3AXjvg2oG86DC+lsfpunWCbF6r0a3cO6Tknxv7kjda6ooOGnEFXdNa+Mc0W16hXzN
l3fVLK0rRMPyxrHQDoI2n3ZQ3rM7CRVgN2SuYmrY+peMGqltVXXlgVFpcaIibzpoESoQBLcWt1Ss
PVLpIzxZUAI3TTFPu3aOunalQ1d7dIOIFj/HKZuvFtyCCFhlBYuoosTJ5jnxnixpYZtqlaObA8VO
qWp6iueuu6H2j3wIsabPvDQR4meQHKeYW8sFXpazodmRlA6TYZGaWytTe9np+pYCKAgpLdW2Nu0d
1DnfSwSxz2Sw+GB5ZB9S3SRubbb9pmuscePrOWQMPnwGLalSG93U/OsxZrhTcchah5pw9uT4g9dG
mznqOQA13NMophNtcLBGta2q9C32QM8sZeUlywA36g6AHPe1G586ApfMDpAeBjCdENXTiywHuNCT
eaTBk6iTovfNTKmASgBnFk5mbasm3yXdSAuAX95OvbJv8fkQlluQKiqYPjRdO/hASWZYVfo43Uzt
KULENFCGgYWtbbxqY9KYGyTzi46zH2lh9pj1nVqJJ7Lgi7zrZP1sJPOlt3NidZlcKb1u4CvSoFC3
np9Ro5RMwoMWpu3w/PPPpkVMT/eZxgxomhcetU49svsBeh9JJ+ZLzBrZIr/yBK47dxcC/uiS4b3S
XtuSikfWqDFegAPJtTmTWAYyd0f9353j11vKMqk1g1K5TWPrTCT+kY7odBu6PdN0mxNXUFCim5a7
KL92pxDQxix3TOshZJAZxcOAyttOeoZW1n8iZg5rcwDEoGsIFuByVpPpgFTj/L2iUIRQn/8B3uVJ
quMk6IDg2L3KTToKND27q33F++/x5S2dW3zGPuZKFgybTIi5gR4qhqRmCBfB9WePKOTOCoyHRLP3
RixLOqWa6Zp59CeNPScgbBS6TZnaDHb41FrmJtE7KpYK7C/pZ18H3/yk2gx6vA/zpKJlBThSxGll
SiZzbcro1sf97M3YC88aCJ2tiSS17oCmT1Prrg0CGlYgtiHTy1UVdtGmGThbp/zhyUhI597lb81t
ALSMMkF998+hCV+uNIzqiVHvlkaGq0ACtRkFhbIFGQcaeR/zBVxPUvApsMUxHtf9yH46kc64HYOY
Yovg0HZWcWSOOtIDFAzPJAtoAes9t3zXWvOhn3ONDJJB9pSVDGvnWOLKmMZuX9fVQykjsTFaWtYy
5vnIm/EVLXj1UVu4exOdPUi4PE6+0BkB0D/TxLd0juVrSrfNSCg2nIgWxnBUzQLfQYDDBJs8KYby
KuFryN1iJM4Kwwy4YUCRpazs+mtvuvM2gILkFRXfctzLW7NC6Jj0mMFKlGtXQw3IjzH7O7/dMdW0
S9ZjabFV01+DkXMeW0dh58pG/cqupc+haHY2laZqyn+7al07yDJQ3JpnI8YyYbv9NVBdA7xIWmBz
r7STJmvdI86TXSo3UI+U99GVp1S5E6AdNm15N5kjb9tlo3PWEoWmiYkgCgpb4vatp08lBek48Cec
dTWdF6W1mSgesMRV4UfHMgJ+swry6Ng40W7q45epbovruJUCYl1/TPJlZ5r6hGarACiMcxUZ6FOE
jmlArCvjwplEreRAij03RwbMxYWavtdE79XWGudL4/o88MhkHXr4fPtmHuJDVzlLS6pYabN/aimU
2qRFNT5bJLQ4Qg9faXEF+4QnCFajf+yHnIM+Y+oVw1OKHKp63BWheQmj5q6t4AdxiyQoG5QW6yT6
kqJwtXPWUCNJrcB1r7fqC11koHzZTte2ZjWbUGvf0yhSFMUH/F6paW9dFWxp6Xiw0uwJZWmZmatv
0N6QGeHvF846jyLqsTT74CjMWrVQVDjxPV91tFF5UzqhZA1UBEQWNoZ54H1CfqbJgyhwNtD5aefp
mwgA/Ilw0tYJCA0vcdpoo0N1/pBc+XNu8cTKmP/TmqDn/jFPihQphS0scMpgE8gye2YcubGJmR0b
Kenz6KiRhmfq2bH9JAx6+FJXHpPCgWTlnkNBmUrnmuOhNJi+2TObKoOtO0Jo4WaW8pI69oYNzMeb
FSq6H0AOt7794vPt41mj0ktdqGnTR+IDF9UTByN0cN2/oYniVsjoJHPrRcTYImDl7/uMFgXH8X1O
JbGxCw392UqYP6ZWzrncEf6mqiE+JHXxRL8ALT5hqCNvgjHlwJvuOHKWXwk3T8fGRNtDv5+40FEY
Sna7+0RTd/gWj+VIoYybOocp1+IvBYVnFwnldGdDqkWTnWO+8eVkv+XZzNhfQWLgNpSkRxFn/hdt
7s3nmd5unE6Rxow9HrwgBF4fB5gFCnPpKA0z91DXc/koOtYYNhoTWV2NCdESmwPmtNRDhjG13bBH
5XOmpQMFa270JYxbhgJokxzTCOBk/Os0XanKnDht5/mjqqzXbsTNSottdqwKik4TcGprwnNkSjUE
SicQgSdCG6xXZFkHXKL22m4JttKsV6z0pNAP7HrRQy5VvOWGp12588RT126h8Enfaq5aODlwrXXt
bfCT9rZr0SZbq5XfgFR1x2SejAuxxPGBLsWlxDxFC5ZyxhjAIl31Mq6eo34JfutzcmAx9tcsKNyE
uvI51s1obSs4Lv69IX0NFmyBl1+VeXU31EX82jWk6AQNnXsZ0rVOP4l2V7jVfHK4Cng4p7Aslrnc
mFR38mzxnW2g+/rOgcS5boso3dqGHZPyLufw1hUpB8daJeAj0EJSWo68xmwUWrVpn4yucY98iiAL
QhsLj9X0/NC5YSH2JkC/rpp5jI+5lUUb/H90AWtOSS9HIMbt4OLGq7rBAWE1grZEtSEBqNlwtpCc
Oq+ViXHthEvK3Xaooc79pj+lqLovasr0C50urTf1yJN2lVSACl1tXWdGcxD5aPM8SnxsRCJ+pFfr
DVNhdDva05vUmP4Vlq3B5Azrg/QDc526ZuDBYMWOUSH48ie0NpKARKIXawUuqzKzS8YJZR3pjOj8
mbLknBHJDOGC673CNZb1vNnwwXLcduUkoJPGjtRqZztHDvnuWrPlvI+0ytnLEiZZmHf6gXCX+ZJX
nYc4muLTyBbsrcmpklmadpPT00Dx/ZiFR3pNoj1ipPtRQAvfu12tvZcd5dZtIbqdWjqcNy2dr49J
nKl7o0E1iDWX7crGKkgdsXk3Q+ciVFiS+IdweKP5zBd43GtrI3PqfWWPPeHVobq1RGk/s72kz24v
o4cg9O0rXR/DXSEa887vAjaBFGv0XSxc6zBHRvoED+9KwPzmLYz5gPIx+MM9IU+OdPBJEIUHikhz
j1qw7MoYS/OZUCKiqFNlIU44i+tXQTf3Aby/AZDMGuwNFr3knOCZQZy3tHhnU7R4E+jUD1qMbJgJ
yLR7GeAj0PUUyeDLwHML5Bx7wn2oYpl40tF0gxkTnWkbbKztKTVj9SNt8o/Uu3+3iBjZqb8b+T9w
NIo+3z7/4y3//I+H4v0tKH6e/n9/9e8anNIptyAL7xigbAxCN0Qw/hUYc5mwocMBQMCavXBn/shZ
EDOjRUW5yiADQT0qEaQ/chb6bwgGuqUbkCMN6iH+UbvFMtz/2TZP8p8Mw/IPIjzJOv3L8B+RMBjR
1lyqYIdu1/fcmwb8teufPp3f9dufs2LOrxqDJLXJ/MtBVZQL4EjXSc39nGsCIW1w00sY42KEe4jw
HY2blN2vXlFaHb4kocWWNbHq1RrKI+487JlM6Ix2HK8nnKPTdvblAm8vdZrDOMMsJJuo45lpKnxW
TaiL8VyaVnfNjG9KN7PjjO/s+MSqNfaJXYCd62luiEluRW5Sm9pXArsT/U/NC6Cj+qae8EyeGkXh
1IquZ/M2jTrkOux9XAgdBbmAaZKWYSrRg1geuBc53SG2q/4G43WKibQvx6veqeh7dMm9a7tRTbgx
Kt/Kz1kecMEBrsiYvJh9jisuNcYLNdCdvzE3rnh4wkq8TrQwemJEyj1ANKp7osXJGrzayiOgFVo+
nTvQsAxNmto6UDYwH6chAj+gMtHPm3KWnD2yKu0TKjp1R3oFdNrRk0lBIxEATSxehpU/ZBQvaOtC
WuoqNDu/WVWDDG9LS+OYl8ypT1NEXmFfGS1qzZl7Q3GIqmXPZhMRV1qfiHcotzQBZiBxP//+a/KX
L6NiLUghgVSgay1cB9bgz9+SJBvxiE215uHedffNOFMDboJd//uf8tcwxo8fQwwTMJEDWuN7Ou4n
6XnKfadFztVo6c2HQxLZd6CjqQTB93JyzLLxKOTyT0ZcdB7LNj6Pfhz9F++BRf/zsvv+FshiSFgS
aPP866+/aRCX+MazEu8v1KNLOtbmfsGurGYrZO4YKfFfLMDlk/tpmX//eWwyfL4sRTaVv/w8bt9j
YukxMIXF2mfNEhg4PeYeeADjR2r9l/6cn9f6X3PQy8+yUSW/J0P5jMVf0pNVGVLqiEQI4zOPODqA
1fyiMceB5sbVhZJDM5cQSAqeP4Simpsi0PWvA4UiydZMY/M8zglGujEv+muccyOtHbNLVSvGOgpP
h1YyoDEpi6DL12XWOykgDSMd9adSNMltmLv2JVZFffX9S/OPHmL/j+r2v2+i0Prbh945+voRtjh6
26/Rr5aT5XU/HnfI1iRhvvPk8IgAsiNQ9uNp5/7G1wJBmyn/DxWcxf9HRN/+TdimJFQIXYWw/pKp
/pfYrSOFonmwISgdnfyfiN3y12Vg6xBiFAAfnsb8nB+q+s8bTMeOy6SvUqtSZPW6U1NzmlvrGnkn
WQ9+220DmVLyIdEdWviRGxNr5NrMp2St6516sEGZrTn1dpeZyN4Op5hHDeK7ZkVf6EMmcCEzOk2V
vAamNKwTn565Njn3+AC1KKmfaXt0V3XqiENS2oiXXPeoGK/jYVOapMboIPArdPas+BbKtMTwRV3i
CJaPnsRufsRDzSQBd+yhjGl9Uyx1YPNOvnWc1LrG5MH9qc+adayHN5pWILjqVConxkAZihlDCKOK
ZOsaebjzKRK+s6rO+rHJ/KM18r/SpsW38m9sWudu/Jq9cwgPfj4jGsuLfiwaBRwAgYFTEbQTFsLy
3PuxaCRWD5wZwCtcQcKeBfDnopH6b3BlXAvGCw9NF5PXvxYNa43IrM0yxMLFcnT+yaL5gZ3818OD
VcNKwR3CymaszTn2L7nBqZRhYHYBhsdm2b67cdq0GZkjt0jrj6os3aVAIIOjlRm32EBQ8yuNxiCd
uFlocOvrkznbNMTYVlHtiJ0yXOeJi/I7wZ4WKNDAwHopEHWD9i3K1Ftp+09Fbb2QiKP5h+mWI6Nv
plAP+sQ9XoUpaadwkb1qGq3a/NyG0iWKHtzZmvNpWRFdk1ZZHcYZshvVfhQTOaPyhEi1U76c46rQ
f69Gd3hpDaqbqZ2M7schmjzQdh2+X92+tAZXb6WmnJE6o5Q+E90GYyw49bKh5CJv5q0TGBSiFpl1
zSzA3ftqGM9uzZU8CCEiNG2+s83p0cn914CBKqZ2Hk2+ieFM5116ruyrXSyn5NhpuFQ4gigv64xX
IjO3IozHHRjODzsc0yPZvHhFom8zGv7JIb2KWmaCKS+yd1q5zV3Uug0lo0FFzQKzu4ET7FanLNHj
j0O1B6YYgsPEWxE5OD0r522gt3jVD1ELCDdsjyM441PTOq9lU6Nn2bV4J545Zmu/tuXeYps8hfHc
0KBQwPYd7MccVwNTn2y6pFO7wJn02IvRWD1Do4dnSudD5mhniPRQu+ECXw3FhH3EiQOPlrFh7Yr8
DqWeoOSMoR6DP+S1CLa9bGLeaI0UFXE+Bt2beRzLn8xJcB6vJkJY1eIicqtHMyY5ysV3wjADR78r
Hqj3djxHjvOaUpKnsmxbamunixyapRB17K7EwurCYOHgz2PjBU7NqJOUauQzebN8OrdDo39uBwal
lqjuG4NYIa32l9ZCwyuAom90GMqUt09bcmpbubyD2Enf/JJaTJLXsmqXaiqUeBIoVzMFDGtKRt71
KVDMdICrpoQVS0t/6ZQ5s4VrKyMLM0QO85Qifa8Cwqg4roz3umemmObztRbkjzOiY1IwyRej1pK9
e05Rh7etr8btRIXtpu1F4xXlSKhBMKfMzK5+GEp975ihvSIy/hkMkrl/PjyrBmwGrHyNdNlIJJLR
Ff717qU2g4eSVt97CXFwHwWxScF1uOPIqtaTJY6icfY85POVhsuZuZotMP5nkbGNijana8BCpijH
hiIExCXErZfGTi2sOY6xmmrb38e0j9EpjYsCB/q+b80DzQPO3p3MXSnzGAeTyJ71tn5vFRx/I6e4
qVj+CAFh363Sqmkb9c6r3gUfNH484k0SqxEFcO2keu41vKdV5s7uzugKkP00C5HcJQ7jEk8nhoFt
p7FPBCPcQy/K+TwSFzs2GOjXuavAQNOrsTKp+ST9GL2yJ4T0hvB3hVeir6mYfUbaSLeRleBya0ih
yPglioZNO5fz2kG73mFkTzGYlwn3qik9sDeKndUUNn4CZ/bcrArprTeUs3W09krWaC6QRjyayHGl
oefuJeH5LU6vbBXgweVTS6y7yW7kA01dzjoJyBbSnIMJZmb3hwcynfDsHFBHapaaijZxGs4r8iX5
pmNch8vvJHL8QsQWDS9/s0jB3+EDO/gm/QEa9dGgI6lvcmfdXoEvuHIDAjT+kOygpNIGQo7kMwwi
ipDKpQzJfnRdmm2Diim8AL5N68X82OX2e+9nZ66YLNEiUOQPKhMeQPVMVgAD1UAeg2TaJqv09xmJ
F1KoqpY4uU/+jdVZk5ArtG6iRVOjoA6zH8uH98M1P9j7kf01qTvcbCm3ZcfsL6MYP+lTGlcxdl0T
xP7BDCKboeLg/DdGVP8rTy6So/Z/bjC/FOkn3tZfji3LK34cW0xOIJCGqFm1dBhA7p++VrHUtvJf
MtzC3b3csf88tVgO0zCe73B1JNny5Wjy51Gf1lYFsBgvxULd5n7+T04t0MB+vWMDWgBwQ6U9b4Qr
vs2U9dc7dmVXVheFFq2Fbn3WqGDqKRaY2ts4qSBUDL1RaRgGGPHCvVjpsW1s8CD0no2OfM1lOYv3
RaT0Zlt3kVOgd4WtwNVkm88tQGKoiv0nBdpcFNq42uoNNToUbbF3NaN80g125aIuTzW9Rl/AjLo7
DkYxFTM5QdzcukilUbaSBM0REjSunkz7JsphvBhqusev+InFjNZjRuigjrB8Y8Iymq43eApWs0XG
DQR2aInucS6y4MqSfrO2A3PQbyBAYkEwAsZLXAR8we5TDVr7UfSRHj4sskq4HaC+QC+YGO3XFKL0
hfEKF58gm2bGiMphMJjZ2q38yd4SsdL3bK9UheWTBqU6kDghohm+IOVRE4U91VM7ZVq9E2Ly7xBW
gnnTj9LvvFCzLcjJYwRUoCPAQ2q+2cikCq4xLDwKeiOenaCzzqNqMK8RNeJ/JBFLv0Pupvy2FAN1
jAkJRdUUrYCbTCYZrWBH4FuhCOeaKg1ovfboqw2CiH/dhFn57uBWxMa2PCdKZe0xfPjXQQ70+FgH
rnyUGffPvYbtT9sATBsfXM2Qtw3ogHTVMqv50HkqrdXEH4eBW9UcfQYnnK4SQRxKd5Fmu27o3mRm
08HQaPLYW4GlobQzxySlFG8qp+w/uD4mB8oukbTrOn/F3sPDEYRvsZL1cs6DzHiiLkZysKq1a3pj
iPwPrt+fsCnLes2N4NFf3nynlEdqh7soDu1qUwuh7iaXcUlBwUWZ9+46aWX8KsgSeCk0aBx/4pL0
44SwVlbRuaF/kvr4OvFibp600lvM+7UxWlswaMEJB4pSQpobKaGTq6oBruhDo9y28N1XRJBJLGTd
aSwIbymi4ukUUMmuF0QO82GrDVG3lbW1DqrponBscDSzKDi34/VADmvnar7PBThHzHZsb4Fuk8Lb
WhMebOf/Undey5FjWZb9IpRBi1cohyu6O4VTvMBIRhBaa3z9LGTVWGdWWXdNPcxDm2WmMSNIugLu
PfecvdfuCGFqBB19h3zT58g4cXm5SktIY54ZqZcxK7ErkwxPvBOhq5XrOwIe2U0qroZ4XZZdrSqa
26ijv5LE7GiSrPtjuGKORc5FvpmYQJpMTzBHD1Z2m0h93y8hug6xZ3SrbLPnEjjzwWzUyNOVQTj0
Mr3PJLOeYEC2O1TVBG0Oucyoixgebc7vEhGKao/1jrgVcBG1yqyehB9E7TiAN5hf5M76Jo3JoxFj
rbENuhYkZ9WlWxAZzuEpxKgP4ht6Do19J2JmqlUqMWz5CwSK5GUianA/qambjdILljv9NDa4sEoT
A33U4v/ODdpe0Fx/1nQtyMCYvlYCY33coS+I88n/xQC+GPFbZI35uWp6rpBixSDSmkVtD/N8i5lO
XksSffdRkVFALSI+MF3/gg6y7hC2cwoRCAOwa6EPGsEU71BYuQPLUntpTakYyfUw6FKT3EMmEKRZ
oqs2iYKE/G0YZzkoIrGaXJAGpUPVOfp1VxW0VJKHdeVWR9eihRj2U7KPPHMZ8xfAqzJJN0NXI9pH
mn4pTcXtpeyE2SI86csUbqoTzYtUVIEKWAtlkG8rjJCbsHKAQnz3e5jq6pAzBA8EKdF3OZY2EVac
XoN2NyBsJ/n0qZCBc2zQ0Od1HjuyUZuoOquhAgGKltDGvY4SqtbXP6y22RNxOPPm0cFazsKjRD4c
oYYsWVWC/ZalNy4UubbXXn5XxcXcV1zc9B4b9VZ0HUPdgmiXQ5+39b0W8pCFMmap9TVWUdMrMODY
psyhTBbMuLNnI5dEbyJVZDcRkGjX3Bs++lxpj4SHce46E2kZL1uJn1cYJfpO/4yYMvprnaseWSNa
QJJgTLIQXXIwRiFKNhSesddp0iA6YE9Kiiur2Ilj3Xr5OIdsfJv5OzPkh7qx6hOjdbLyOH88AnNQ
T4gtQg/XB4dmiCInNMetG+GzJtIHG+NjEhtsDhyUgZD3hC1/6MtqXJp5AKCgFdk5ItIYJwBXG7fh
Gb/v27Tsx5xnrultAFjciys9OSP9uVZDU3mtyPeG+bgeM4jfF3NimCy0Yds6SjVngH3WEBuAWrjm
QDdcjlKdQDGu1V7Fpd70wmsZRsIhFrvqmkeS5ksp2IK1Yz1LlNLTuZrkgVOZolenpNG4VouS2dBM
3oJa1JehRqc+Ig4eJ1cEM2FhRXNhkkXeEo+KtyB9RCNNknQ5MDgR041pLPUHvcujx5AwQiBUT8kc
fSXmojgIw4UAGG+70+aOapZoJxR+S2rlXh3LV4tEJei69QPcv6siWvVByVWwd7OgPqV589NlElod
qToBzqq+l3UoXUNqSL1OHwxzjndNlaHt5Mp7bAReNPEc6xPJc/QqUKedorIUADrJiJr1tDiBJhCv
nKrTAwdiUDI5b7xcRM0lLYv6ijea594V0pdk0gWtynD0xaqyGytVz4lhYS1bqncZ1HvAmZHrcZDv
rUBqrFrV7F9wo2H5qhq3RBwGQ9atrC11c2vofT2hVYvuy9z9wNdH9TthvZ6rKXxI6gytFf0euynI
x+x1/XGc6+1XEgUKSDPZkf6ueExJCqZaGjmxcQr4EYjboeknEXBF151LLT4pBWm/W+ykwyH1s+ny
+tmYte6WZVN91KVK4eYv1z2eAWomKSWmRRtQULIaHlqjbAM+JVqppGKwZs+yeQrVmlxAcT5U6GNO
uLSwvnMy3OtMu/bVsubf3SSryMgW0Ubb9VJXxj2NSiKPlekwSq3ErWaVVwOWhZf0m5iNdImXCTvu
BXm4eaFR9SKZHF0MBY2oShNFYF9/FJYQ4RQckqASrerYsq48EVw1H9eaY3lSRdgYgDFpnU3QWfLe
KKpAA4XbAxTIktRH5ArlU98Lgkf/CBhHgQrwWEsJiI2+zSZUKyXNY+KR889ME+PEhXf1ubZW9SZN
YnLGXm1O+55OCVbsfP2cRgVaSbp0wweqM+0RBCV3Xz9X96LQ1OsyWCY9N607aJrxQscH0zfb+RF/
KC2VORZvViPRvai7mPoSEeP7pMfjTzZHnEvTRXRrc2U/rS3gNfAym2CFH/1TA7R+hBDC+byhNR0K
FkgI/vpXYQwNHBkp/gF08zsthtApJx35JHENPmIHUnGiSX/sgVR5Bks/IzzmEeBpWuKkGmz0Tl4J
crCo46DYK+qGM1CASnD1XDOe03z7wFMAAtg18spe1JJBMAQrn4wu4EW91jYsqEKa7kPNRMHaa8rB
6OKHORnaQDVoTKULWzf6y9Wvx0x5WNtG/s70WuMZAXIuscn/cJOUva2uBHMnDX4wKktLPejt/DrT
HMDHlv3uNRbnKlf0ew8r/Mj1V1+JPvpKjTHaz+D2TqlRYaaT9cptBBpvVIvDS01Lz8e18G7Q0PSQ
DAyI5keaJeZLNC5+pYp7PKIHTR/phlVGuIvljrziCebDmp0woKPVX8TuuRyip6YHmFbFZzY8Dh+y
il6fgVqYn0ZjvEU4Rybt17x2TL5pqqy6F0rh9za53s1ldy1NcUAJs35WpvCQ5B2s4lImwT4VRF+l
rnQmUaQVJkseckVqbNnwOujk4M93lCHJvqS1tgU770xjiDyTzcTRAXPWXfe2xXuCY6teOH1EHlBB
4y6gbbaNXGhQBsgHAWqZm0+rdCHVNPTmQYQuZizpa4XlCwWBhS5gLa0g0cfUTVqU170yfykG0dFk
j5Y2lQ8yPDBpOxLwvmdLwLlIKi6afYwdAxZa4L1geyavEbXFFyk60FNiJDLi7JB14Y+U1ocmxkEU
cpZwhAVLIMydcL9MkonxIGrdIhvzQ591GWlXoXUY6inyIWUxc4/RLq0rmcOzjNQwN6YEl5ZwEGau
coVpUTAiaTtFlUBTUkO5nIntlxQvqi0hKNUypfNarRyJR8TA0wxEazYGB5e5MKOO8gEJ89JPn6Ik
pedCEJQLC/Jr2TftU5lq4U7uZQquBUGhsajBuqEK+Cb29Zw4+pEq+VTzniNM7wsy9Ai+3tzRrTFf
hw5GBKbh5zyWJa5rK2jRvFckJKnIYosQ5k7YprOP6uHes6pYiqCf6KyjelVHtLV45Ow2irAxabGy
b5WZ6JlVYBmthpSsL1wFtVV+ofzoeZeFBNZFaZ5gUYYX01zeyU0sAnRVB7o+2OAUj51fiOOztrQd
I3Ol9zk0GWi1lGoXqrqz4pzzNEFa/VYVm4DsCUTKstUGyF1faAqSMdkIU2B1vW8C4nnJhSz/sKJz
YjINQJg8mTwSRq+SnEhk0Z3shGncI00NH9nqR39RmxPyr2DuasKI5TCwIj4Saazs0RC8BjusJpUv
WpOy09FOo1RpgoquqCdOgz+3lj8RmsbNC8hMyRa/zZQ7WBQc7OmU7Wm3DUcBxiYHzz9Y/wxLegoN
ktycDFflbKS+nBmxh8eo9KMY/WVh5c9lJKDep9oPizBoR/JS1bBnCAHC3pNoeibk97rCZObwvtrM
bRaYiQL0t92aDrjhVZ48K/9elmPSBvrykC4YiEbY/MGKcRG7/BZ9KpVXPAhtkK2DEcQFmJAl7cIA
sHXP+g1xVV4qyk6Dknn1UGku+3TOSA6AEcf8Mv01x8q1U/2i09NrpKH6n5C1BVnXv7W1hOKjUD4a
Xpubw6JzJ1aHk1VchvH3xJGVzoQ28W5LeyvFd4ENjBr7LdORt+jFR5bWBGXKGJHziWbOiPWh1H9V
ffEhGPLIj3Aghob1QiATOD6OEhm41UU7T4P1kJj6qzKbX2FkJd7Sdbmba/qxZx5MBtt8npYQRCHW
DZvEVVugPOHg3a57peauhGRFvjY3hIsceD6mEFUIWG3wS8hmjR+64CQxMEBYI5jwqlYt6C9bAscH
GbFxORbHWBSXLfn31utkn6b9+CCt/bshI9G1mulpDmFis4WNHC4xBVsJbjmAm3ZWJR3gFPPGp9P5
vAvIkGmfDHEWech19quueRmTw8CQ+p42QksLtolViopYCuINbWIbS89hVh/fuCMekghZEhYFtDf4
agHtUVjWCr4J06BrA7MwHMsR5mTHsOJuWlnmjmM3XWXaV6x44A3UTekaaoTdx2jUReLhQeMVgt0Q
anaEJYWmMxYoarqW80otZBYOb0HD2oOlW+xwUzSmt6RZ685CcyVl6VLU04U4WA5/7J5mQ/C7WUxO
GBrTgRF55BrT/EfH7jhuwzFr0L0kYvnVLQVpmbxxkFSUJeCshXESbLAmi9PHkunF4ppga0osPJHz
AqEvvOSAW3j7ghhQz1ctp+2GPinPIDXTQBDSn77KeydtxPTQIEtxLW2lOcF43ak5ZzGLs37KbKUF
lJffYzxxxEh5r5JeFQ6SIOoHbHjYUzrhW0KbwFSigoBG3ptdbsyrpMIhXkkYjRJtVYiukToPNRmV
f9LPl3AVLdeaEKFx2MjOlO/bSVR54jFvpjn4Sxb2Z+TsAi0PEJMErPBezCQrKpL8bNThecrZtyvt
G1HBTkuFx4KTeND0ySODMVqOYv7Yxj1Tg3zZL0V0M6sSwV2Bx6Rv0UFEd0wCv0QoaL4E29ttmc45
+ThOtlq3pUfg2sTxTd+sCwtgo1c9WVQf/fQTkQSdu+rFtTGXrxxlvEZ+DRFtuujEsVwicm9MR5LY
SrUOcZDilvP6UBXzKYIo3InloVGnT7NgJ4DDO+4WwHAe7CbRGeOhcDN1Lf2iZE2QOfQyzpDeFUko
d6osXLvY/MgXWeBKT+nITCBYN2efxgCBVcpZy4Z20rD8jA2tDSJPCE8vps8lDzcvm2wrLeMP0woT
d2goi+QZ5GZRLQhATIVZIVMxfxijTxKY/SmemYvAJWtbRlkp089RBQEwh53hDJsuvRCjWwd01G9M
4R1z3QcqzyttZ9VtjTxxx2jwC0lwFxMSG2Z1AnP6G7k9d5oOk43uGUoQWA9b1SNuVh0PCjw4dqE1
C3fZUl76Ef+Q8bpU1U/LYJTzvwJCLS6u8I8SJ5KN/CpbuuArUt5gjKaXssqRSw8YP+3S7aqaJDa9
w6KpLxIHCM6UMXmXkdCSyNKfhxxvOojb37Pc36O28+dU/lwK+PtyaHIWUmWagIkRYCOhcUeby2GT
Jh8zL1ZnXMxLnswfCFq+hoXT5jwYj5llLs5o1AYX6AoENxp7W7CoGxlLZaCkCWMp5d5fKrYuE3Ul
jtnZWaX20exEor7FJvKqzZKWp/1TTiPFsUq58pZFJw+mT0c6mEjDZ4m2L+SJLQQZwJOeNy/CJH5k
KuFB4Zwoz7lS3zmTWW496Aau5PShqYQn4oM+iGr7NsrZjSSrcXQFKbi0JCSo025xakNuUecbv0Dl
TDZhQLgBY1K/p+JCKmzuzhFuXhrSENSk8ibwgzRt5ZDkgmKHt/JQaiMNUAi2eIMwcZWEv9mTSt4y
JgvJU1rIwHqViUgeBYjlCyTOTgi5bhrhlwoajum4VuBjnQfMoljq9SrtnLGkWRLL/Wsmq+zwCsdu
Tj5y3fwg42TGuKUkdkhBnSKkfo9EIRholHJYZLljlqhGvWSvsHmc2rIUTJlhj+tq8xMuVkP/Vvgx
0nEvNNlv3AdsExIh9Nm+NYbPyCRjT16VO1BKAheV+AJ4EwZXTE4Q2vGOW26Vmhku1NSQrayJlwy/
ZUAqBn9WpuAqRu5hGKALQHHT8iwaVJAZgGxqaDscY84eaUng0Wa9Uet9Sl7YPR7aI0esL87O0y4R
TyPgOWy+VxTxL3O2YE8eo607HB5mCucu/03s5bdUp4dYG98G7OpS85nI1qtZDB/YnPU7cQWVaxir
cZBE9phK3WKlwH+pLD6Y7IZsl4lY0Rtw2m5nlIFkrru51++arH71vXQHsxUHjI9c3i0T9x/bfPXb
pH6q45zxRZ65crt89G3HeDqV3zgoYqmZZc0VmtW06WFlbh+VrcO17066cuj0+rtmy0Mbkc0Hk6HV
LpNkba82hOJxhNACXZpgjow1zCGqvKZob8sg0H7Pn81JuZm18KaRCGKTfEZGhdgzh6gpczDI/IrF
vjmHo8DnMHyYVTU6MAAZsZph5RhxmHlxgie+FRY4+6vJ2JWY5iPd8+OcW0dVsU5kxkkOKuP3asXC
BkEZPKLBHghfPWOZE5rfxjrNMKzbGHO8dlENOSWZK7vNQ8/ohUwxaYieq1C9FoN6ndPoSoE3ewQy
4z2Y1qAstEtfMawvNTQaxFKrbDL6YidTXwQmpQScuA7LdEINpk3SbRwwvBRYlcCBp+6QdC5wRDAQ
KHvYWRhCx52BqVOfsImYnfUIS3ykjT1Vl0psmHQyDP2P9G7/j5rQ+jc9mfb3756Yif8N4DGNuez/
NBcuP7//4niQth/4+1iYhAiiZi3LQPsLnUhSEKb9Xc3G32zZyhbNLzhDTH9RBv9fCajyN7D9Jj8l
oXQDbfRfzDGVv5K3+FrRUFljNxzZf8A7AnD2Fyn0NmDGhKDKGCeIxlZl+Z/UbEbMwT4cl5Hy9EZb
N3KH401zF2f1Yyd1xwADqDuILJtPEDIOk1e6xS7ZGdDx/JW1d1rs4z0C7F1Uzk7Z9d6I6ukNXdZh
gEXspv70tgRMBj2sB1GAy1qEG2za3cO98zob2H9geCYRBKelpS0GCkwP5AL6f1DgoEdnYVcUKnZx
HrXHGkg8TwyNmj+6puTNfjjZ0YfmDs5t4FncSC3wLDffxXvdi3cQ+m3gBDdlcnDKDkfw7IN9H+z4
JD7It3wP+vHAuc6XD/VJ3xHc4mrvR8HN+SWCi+MxaA+5R8SEH3pDcJ8c4UmxFXt7BA6UxgVXqXLC
HpB4iWGLj+O7fB6cwb6FTudJFx14tn0/3O53yz4ft/9ZnPaU7zvvQ3Xwb9rtqT3RcjtkQCTsY2EX
9pv//BzZXwCDTpCJvOIRGpSd3Zs6xW/q0Eg/iju6xnwcCXoayx7usV/SH+B3G/ZHYj/zXtnpvnd7
/mx2jW+Q5rbusBB+te+Kmz2SX2jjvrCjhwU6dvICA+QR22yyS5ExDtHEJJ515NZ8rztxT+DccRvA
0fBVfFguGj930m7JNXKg8waDLV36lTEY/tvCky+MaIbuwD+6eZmMa/u2+rlruskp2nMd3GcPp6ar
f+SHhtSBmhLaZURPITBdGzfPr4AdhM7JbvUXDg8mgcPv+iJljvpb85vbsBt2udt/U121mX3E3KzZ
irb/mEt6/47UuAufNUXK+ns8azbuFgX4zo4T4mvJGQFqzgvAjJ437gzTS/baD5qKYDjjPeqbeH8t
4/17O+/jn4HCeLB1pGs+3uijuMd3f2rfl4+J8RSNfoa2VNgEpKrQACI2LVeadrB5jVMneuP4ukJV
yh+sW2oLLs281/ocn+Sz8tSept3wohtX4cv6qkD2iSaUesumyOEL8ZA9xK5wwRjqpMJ5mjzRaTPm
TQDP/YL/mjhXsChTK9rYxKeTsac0WzVHij2VTh3zDOmsdPtBtxPdHn4YWlKhIUCbSNd4Hj6B32qn
/kL/ra3203IYEJUB83RBA1/TfXpCsjH8hDd+pfuFd9S+Xk8Hnn/jiE+NK7AEVLON6z9+o4isnxlD
K0x4OEL/6B/6mUP7jt6fibbRETzlkPkCF9imbKUd/00yA9eAtHPp0MRO4YQgXiCJ2T1I4MkVMA6/
cdU1mp28SuD+He3dZYAcPonfqW+jALQhUwQqEC4H6RiarG9emGXDOPcH/7oEsmU7UXYU+Vxg81KV
utGDcglfBD9ztztYVF6W1zhzO9HuvnheFK9E0rxprBuGM74xALxGx/mXjoH/t/A1AF7hUM6mq/jN
HGi7MnrdnEjLM2cyKVjOpa86/uJtJmq736/uBWTR8UuwmcYw+j6mv7IH/QBuTP9EcWJnv8OSt0Sc
HPM9/+L03wby+zU6W58K1DjKnqv8qFwTC/0merz3ddn3jnRTzvK7eapbshvARQ32t7iX1rN58VbH
2JlvoQ2P4MTw3a6/5OteedyRPvVAisGDeR0d5nRPyuGh2aPU8aXGFpEAZ3umiupdbXlB7UMN/jrI
XJZl7/MzDujXWHvRfoqD6npIPcV59Wo7th8W19PQ3XrfDBrdyOl+ySe+smGuvpWf7wqLOT142gR+
7w0u8QuftNRtSjlbcmYPI1ugOas3nR5kX3IeqIfvXeySMHPgJdjJ6BT76oQ93jMv1V7kW5D+27DE
HTALCPL4HqRAwGIftMPk8oT45/UkOXjGK2Q6OKBwfDrZWX/P4OIf+h8gR3yZ/7wbuz+exUN/5xRH
d2aHtPVuYB9CaWAzsu9OzWnyN+MXkfb2+JPKh84FsUajE9O/j4aPjAxeU7Hny5O1G1HZaWxV/QEO
Fq2RwkUWI+2GxR9cfoZeLukLvpC72G5mLk/xrH5HHPFqzVe86Krt3oWzxGsAFAU1A1HtjqvSNXbA
ftxP5fMltdPDkxP8CDjEXfmoH03/BWwdZ0k42rb2ia98Dyb8YJylh4zRzpW5gDv4jdu4ym77lyzb
mwGZ/IM9lqdv7DjxRc/lZ4Ytz9p1J56U+cbA4mE6MdvXIRnY8dlqPiDxC784exu9S2Z8ol5C72a5
TI8GO9+h0BijQAU3xX6Y85QFCBvUsKZfC4EyBrBGSIqB+qFbwv8f2eH/JmKtjgrwfygcP/P+r3LC
7fv/XjdK6t80JlcKDiEwA5Jqotf7e93I32CTU7HA4B+SERxTUf6jblT0v1HPMTQ3ZKo5dHT/VTcq
GnGMuqwRFKphL1KV/0hP+EcF+icLHb9fJN5M0VWDCZAmEhr6Vzkh7ONCiDKU2JrCco/wQ55UurcM
KPXhVoLPTJbPXlGuUv6J1MYcXoYKBH1K5zi+gXbcKbTm5vREQ83ruicwB+iTg1a8U6sGCl5XCJle
1FROmyIrXgNTuq0yoBPtba3POuKS7aGn+lmed8hknPEo1N/Q3CzBk5YgetHnm5jvjBaVKzEdhhPP
JW0UOoYkU8gou6rQreiSE4zEnqpvc9K4PVT8kZED20/2ZlEwJ2EwSpslaX/nReoymbbF7lpHTLLU
32p1heiGF7R9GhHJZfXPOrFKWG/L1hEpmi+gWJdeBIxFK0rNEDRHQauBSBcLPxHoAxVvZvZlaDQ7
qwiuvk5zHFZeortS6BBI6LUoKcTsW67rU6U9oV3cxeMnYx3yiiNvDidfWxihK1MVFOHdGktfqiO/
qOJj1LDdotXZkn3wPfEmMhSSRr+KtmkRVbFRB7gQXGn+mSe4vPSgEUslH2qzH+MZHcL7EB1jusya
AccvYyDYPhTs+ApK5pDWyBR+s85smRaaHOTib2n9NtdnwfqUdHQ6jKSkArnj8qUhxGHmc7VCJuFm
7GVGoLURKRrZTuwo4o03cCn7RWgcZoKMRgWb3j+H8w4c4C6siMoksRNSo1XmDlC1HU3Cy7xttaRA
y93sZwrBabEC5aahOT94bT16BvQfhcNKh0KclphI+FSMuGgStnyLxoubzzKPtu6ijXDHEY/TGB+S
uCO0BXgE87dxSY61KGO9eFK2Sc8vzvvgDiIke5OLSGU2VbttP0RUgzL5s6UG1IBdVGBxnSJlN2M6
07XcK42IvhliTX6VEnVQ2XZCJbqzRWN2Mk56gbgxQlIFkq0uoSibl7rXHMXwogSthpwfIv0+ju8Q
Je0iP+ddyAvlOXAnbI8YaR/SgIVl40OW79m22cFSEYnZSb4NRrV1u7gYRd2Gu81kchE1qzuyL61o
cpcQLBuUsg6huprQbyCqoIC4OpG9skqzS6fdLZXvIktoRYBInMsFJExED22hKpKo22aXngaDrauO
Nkmg/yQ91dl8KcK/u+f+W9/s5nL81wUGITXEXwMV4BZU/Gdz4h+ZrnGPfUnOfxIOJ13xklGJTyG9
2onkj2ukYJJCDLK25kltyB8yCk8aY6zfsy8Q01Xh3qb77o+K5I+o8yOaLmHsY7bmxwynlr7K+XHN
af25/W9a9ajoGD80jmShHVuYDlb+lFJcZpYtj8cqflwbIoAEB1UZWVrMfpFJGsoHk11ZgXAk3q2t
38TdrBN3MZrc4zSQ1pOu/oppIKelcNS7Y4MuJe/2afypWAhZYwRokBGfYebA80VggIsRjGUXPxYA
ULV/RGj/t2+q9FfwwD9W7T+9qZtI/E9e78Ggbw3FFrFU/iL22ZVcBXfzbKykqxTlx1JjlhDf6Aev
5k5aWpRfxb/5XOlP/OvnquJP+6PnAQD6nxoOBNML5rTJazPJ8BSdNmvsQNaLuiv58Kn+xeinwKUV
G57Wepx+NPlR1fel8NYY+zn0surCUiHKdzE5cdcLy37WjpG5y9H/6uQ26UEt0gcfLn/amK9/t/f9
2cb9T+r5bbuDVY1txNieOR2Zv75xElcMqCzSjVoa+fS5B5H5lXEi9+vfvD/bL/qTu/AfD6QgnJeB
bUnWP39CEYwFkXwEUuAcmTN0bhdEx827xCRi5989lvEvLwvWvEXLmhBGXdWQEfz1ZU10oiHgxYPd
CCez1B+NUNon3RTgug1GfXRh3uIPIuQgVd6mGkaypuwkbZ9VnlaIdjadcwNNc0mLJlvSF+YTDEpy
ILacDnK8TJHg4u1H/E4/RCyCHNpdGiGEVe4xNy+uu1+obD3Wf8dC6UKsg7NF5tUDuqToYeq+JZB6
vbZcV8ntzOk8g6ueL6p4a8zBUzgNRsutBY5pSJoL4YusKqdVLCiQDKcNuA+ML0da1+JqOfgwP8ZC
2VfifJpzBEkSS8k0Q83OAzm655wvh7jZ1220TWeDKPfS9acQrlHWHVo8YEyyuCrsNJyRez5gQ5Kr
zZtMp13CPMeGaIK36MNnMd8nZg1QPjDKW6UgzjNqH/ufLRkdom9WjPcxav2pfhW0+7YN0/beaZxT
VciwDGZxJQXAhRigPdXGAqZmRmV+nmYOy8svSTxlZuPqWyEvPC8pqqL812IWB7Eghk87LANTGuvH
lH4ZvAUKwHIEylP5SRI7hrCLIT2mxWXsAxBCWf84snPo4Jwb4TXKSFpp/tgBiuq1Hyy3gZghknQ2
CGBB5NMkEaGdIfChZ1dBiTYHyMDLblUWl3RKBl7AdyjaehOUEvmQqGnEaoFmOTFGODUqwSQ65qZ1
tptV2QN0ezbzfhczP7FhMrkqstPcUIMZd0rXY6BETcGLV7J64wODVseJTjZAw32fS8eVA5SkOKj5
43YX5TK5ddLOWL7TuHFTCh5oCO4G2o3Y+waU5dEpjyy3QmqtUpvxcGUMlQRoSDqGZC7dM2M9TPpB
7nalAvtHs0saLgxGYAN549AEhn4Fc8hSbgTblqpgI2ewzESLlRsdpSgQ8JbrDhGOWvIrHOilZF6I
h0BK+x2Xni9mfiG/mRL2NI0fG6JAmdUdDF1nxPlgUjwu8UFLrT1GCnxvug3FF2U/SjREzGX3uMra
U668jNp4VtSB3qN+kMB+Ry9mDPHLVFCrKCBfPCyYbiajMwof4fztTOFK1qEjDehRvxEEUX0B5BNT
WxUPsMrckbzOyfAnszuA9aOGSV25+BkmnXpERycqP5YqSul62ku0TuT6pxIDvX+sW1DTCpIUrLcK
bDlGGiTa4FZ+SxiGA1LEJyDYVSXvY+tK+TeZv5l+O2i8UQ1BPmSLlO6NeRk0yYVspVBxFQqbeGGx
UQvPWvI6zM+iIu4Fk09niiFCIegeI0cqe5ydl1AUPAPhzdB9CxWfl/o2DaoTW7G7TNMhDqOnraRE
4uMNVukVHVqTePTj+rvsXuusDmRqzS1bVhf9fngXk/gF/pO7MoDRmatS3yldIISQDiHd3UeDnbKN
AbTiR6LU1HDZJgbaZ2CWSJxKn4AJe4HWXW0i4EJHeGVwqV5zbJLKFrC0ANCiKzG8GvKZDEG7G1+R
4NsqcZSaxGhSXT0VaiUDTXeR3yrx0AkIw7jnQVbH1b6k3xYKva/IV5L2UHBgtZDjeyPEhwjc61Jl
d2savQklnZlom1rWGaT8AsXI07GLAtjeNQXca5RPykI/DcZBEQMizBN7zomKDDuSmkwn0ucgtcjH
0/dKS92iw1MgT7qjVdouPsqdPZ8WYvf7kL5I5U9JrSSkTMl1lOKiug8Xaqf03hmit1aSmz7l8y+N
Y09TDcFc1Dz0oyDou35ZD3FB2wRLvBi3N6F7bLJ1H8rUvEyw9FZ19ISssgm/KY0MpEIywX2rMntm
+cTW0BHciTXpWZyOcctVmu9H89gIn9JEI5in0lc9ytdrhlPU4LyCi9jTW54pQg1Tw8OjfZMcAFqM
21YkhISrlUbGMteezMM1mkCUFpINqtqIfNOBfSjjZIvrFVojiinjVVueChXWLTGsa1YdUvMXOVDb
kjeE0pHSaxcxYohplMNw/DLXw2gFk0oTR4OqKR/D/iUTg2Gi89TuiB0cxfdpYNvsTw08o9oo95p6
EbTdjDtkurUCYfFBJO6IgVP7kzI/IbhqwiCnKiAP2WhrV+4L8lqtoKMF3Qm/u/kt5OxF7WNBtcP7
xFpwrDPNTvXd1Hys5b3eHqfIHwA0fwgEao5a86GbFlHPpZPem+r/kHdeu3Erbbq+oc0NFlMVTztK
siRblmzLPiEcZOZUzLz6eagZYNSt3t3wf7qxAhagJRdZrPCFNzQbBfma6H7XjE9ahrcw1DegTFa+
Sds7oeQXmuvFOgt7F9Sx1rIK11Ml7w3ybxrcGK2glN6XP1R8lfbWxhhr5EBhis07hxw23SLE9iTK
69K779PvvfwhrOyL0N7aEX8Xi7EJEHFSbqYI4tPIOqUBFaG+aZKYRNZm/gF1a43LKmXVgIQoiq9t
0HpGsFWqWXWA/eBGTCZ9FskBnnISoVvnP8x8sGSmcCYkdpXc2izVsWvAf0CBAb8MmExwyYDDURr7
4KUNTGk/Ejeaw9St9jnmgb34MvvOg1W621FFbBY64rrfjQprVN/4VnPUDyVQSNKrqHocm9uuA6Tk
w1IKqluRPcJUXLV0i9UQbX35THJ/byvqJPWXYHwxjOm+sdEhpvFhAa+fmvQvUMNVjdH5HF0X/paq
BB/mu2HDrfT9bRGz8bJx3ZrFnQ/GN6DXFqQdfV/S+SfcHNYA1SkvdGi4k6+wrCuvB5oOQob3VxP5
UYQ6tFOsPBNr2zrcY9H6FJcII9N4UXN6M0Pk9luIg32wRelv65lQgMDo+Xj5gq9nfiCioZYbrTBe
xi1v8U3s2dW0EOfizrKqrRdFW3ShN1lPP6bnPq+A1PkoMptAJZOb1kR8tZpowQAyBNdml1hCcPmW
6yx1CE6odSIInJvjvcFejqirtMHfesTB2cpQRwa1JD+N/k0F8QTlLahqvAtm1Q7MLQfXR0o+qeXu
cy1WqnRXcz7f2mT8SK299Ka77nvcSPNqr+kKOQ32oKa6j5YoxW4+JvFIs8jcxM6VmHKMlzHuzVg9
ZnXnhOWGvj1JOxbp3dcxAJfWJFss9vKZfpCB614y3mcpYWeKjV77EZfadZfr7bhkrWPxE7bYfafD
azCnwQrjQshtBBLdn4Yjs/eyG/is1yHCtcoZSFdxrqs/zRM6znmyS7z52icQBW2gUI+VXv7HlhEs
P4zICkHR5Qc6BjtrbABD1iDp3U0guR1ysYaftUMteKVAzfTGjsO4NT/Y5gy2cATgFO8c73uuHqEG
rfuQ6694ZjU72C1O5t5BVhIt1E1qePDvMRcPfjSCyMTIr5yJVLmcN0P5VVvzDkopor9f5uILSYFV
NUhuuDsnmznDdrr6GWaU5vtFW/s51Gh8OHhJJc+hesY/cG0AahumO3ssgTU02Udj0PcD/ay5rfex
NewpwrlOdoOo6SYv4s+vWd0/QRb+vyS6S8q1/++69H2pAfod8NyXX/gfnjt+aItHGdVfdM0QUSNn
/O/CtPN/PcrKlo+IPepV+DH9L9F9MVGDfQ6qE30eSfmZX/ofTSsXWzbgDK4kDZWI98h/KkwvZef/
TZ89fylFCwstuQVaYQlxlD4HgEYxWGJpWmNq/vYMUX3SfU+sQ+Kkn9q8zW8XsZv1m+k5UR1Y0uTD
UdGKkchxAeVYRIiOalWzLSew5LO3wQa2+FKh6QfbpGiuz48iD6s3y8uBi2SmbGbRR5z8SErOLzqj
Rs0ceEaQd99E4xiP7mToj6juoqXox671ZLcDxcfabBUE2bx1HjGOArTe1w0dsBL8U7zPaxc6ICq8
QJtVMli0u5GB+W5aiySzp9Gx2WRoXlrrJtb4U7DrArwazVzcxejZtHh16HImsiaV3kkqqE+prkHL
OVlLJiisHuucEpFjGlljB/VN+hmkrx4LzgBfx6b7Y8ZxTv10KHEVgqAvfibRnDz5XYQeSNkkafhh
aIrhMdJYNm7rKDa/tgqFFXpvJYg/6ZWNj58HBEBCGzfvcQiS6SNSeQPgqmBIklWbm37+qZzsLCeX
SSN5NTuCeo0fpVzsjUyddQ0zL9vmkJbmNczY8Hqqq7jciorTx5gQLUJPxKXCm4dt6Kz/DxQyN/cD
jRxnhrV7kSJJSGrmlh+KEDtiMtSAbmFsJjGAb5ukfXP+yx+WaV4/PBJtFIVY3hRsnKPqU29OpS1i
7pjaxsg41SFxkEFPcCgMA0mD9FLx1Tksvr4OyP5RtIqW5eYcb6NIlUEq0w7S91wVcJWSMpNEnSPl
VRdXiY8ggnMarAmlMEIdCSKiw7bwOtR+0WxbDCoi5AocQoQaWqizgT6SPKP+Hf2y51AmVOm6YbiS
tiv+ppNq4x3iNtlOG+gFrMwK6HDfKCJDPwolwVzTQF4bMboJ+1wH6wEHaor4QQLFsYEI5aOmUkXX
mVwsypWEKbyy/Zrwzxal8bXp0eRZRSkC4JuyT4qbNMeNY+1KzKS5KsOY0LikXvXPH2zR9aB8x789
83Unv6mzYmIKRt+VAlFjxEijzAn3cTYaOwsE+VVc+eLu/HjWYVX1vz/Y4qbnAjajV3isMilS2bmZ
GYrN4gD5ixoNdV2XiMr1Q/CCzdAln/GRSrcKO5+n0rEBUvdZXm9V7FdfQxuVDJm6+stMkQCbC0Fx
f+Wa5oCaO5jpZzuYQXD4eWlSL+C3fAdi6oU3eH+4oaZGpQ7pXZdsyV5+/mbKwkJiKYZXHtd8SVGk
4bk/5EWGIFA39n5KHx5GcxbnvbdF+paKYwB5TCFSkrNbcwdPBgo7pJsbykGgiDEqoptVlotQG2bf
SFi1LX4lnBlyQV9XAfmlj8zCxzzGwJg0riENmnCY9rbnX2w5+w/vBswMkbKDlrB0Mtzly715L4jD
hXA0MVmSoRSXjcVzOc/YZGlOk/MjLcf/4UhKcvMCGJRiKVcvt9SbkQh6pe5GGBAWnjDUD9JxJoFK
Jd7JbgPnhTbjjAs23L6f4egs6OvZonN1/iHeX8BK0YCmDc1EKmrLhw8xGdgnlPhy4TPWzVvw59/m
2qBfWCsLCBnGvqtG+NHu/KDu0jQ4fHVfsXoURhdCUTk5bioEHdYjbkuXEcFymprYeAmC14p2YGDg
gWTCJ0s3Ls5F61KmNFr6FND0QiR1btFlq+J1Z3UGIjGqAc07R5mcqPSXdI5xaSs/4WlWAHARJtWu
Ds/S4NZxqT+j24FrN8x6Q33uAb0THGOs9sGGQgR1IkhzRusEuq14IpNVEojjUR36xYBZoh1/gwkC
qbAqEbHYYjLgmRtLxuSOiNEj3TCCAfgqhSrQeYKDEq6B33vlXTJ18RUVObyKhiysrsNQkBHmCZXd
vHJpI3KUzvvGR5YTe6oF/Su5aP0Li/rdhQRBh37Bok+Kvq1wjr5yG81h4OsIgGTe+y95J9sbOpvu
1ZggyWCmTvkfjecKPi4f2XOX++rN0h65DyzLy7NtjLrITmqMo1Ze7RuUUFtnG+F3UV8I6d5tW0G7
Ryi0gZF5lJ55FGtNoxWiYVJmWxsl/SvITmI/NREyJk46PJ1fveLd4b2M5aEnCfVZeu5x+Jhjqlum
hCFbMYzD7djGsGhaqF1ISkbdM5ZwM51Zwx1v0fuvHufIo+TRRkMEQ7/vrL8XnubdQczT4PrCpQ9u
Gb3id9/WCypLV9mWHSva68y3pnt6P9Sj3T69rULYXiVy239G1eGhkFB4gugL+m8SyGTouN4XAVyL
Cw912BbjfuOhLCF5LAkcxn2FMb9ZAAgTBUOduikatHGQ7pu0FA9KTER78YTsDyWQCaBsPXAnrAeU
Y2f6u1n+AzunGNRc5c/eOpgCAS/TNRCkqfs+/oQaQKWupFvCiqgzI4OyMUnEm84/+omFxJf1UB71
bHtJnA6XbjDWc2IPkOxSaAVXFaVJSICB+dk06vLCBXAk5f06S7bH5DgLQGjp7B2O5aGKYpkjXTej
tawfbT21V4kT5j+nMBb3ymnDH5E3e9eodQ7XWMo33+KidG7Pv++Jo2FJDFk/fC6ix6ONA5/D6FKP
usjcDXO8G02nfOpQ4Nhj6wzSYG48yGLnh1yQ8ofH/3LyOmikQ+dGTE0dHQ+JadepUYFByOKocvdt
ky99CNMBbVyoOP9S2Dn0iyDLMIJ0Ee7y8RgBd+Lx1cBR5KB7B7+X3iZEioXeRjbVu6mzMuCidiy/
4D43kzJUZvKlRyuq2l14+hMbbgH0E3C7nufZr037N2u7xNNuOWzkxjVTwH8ZCSripIFGHgT3PCxV
4z6n8YbVsNmDQokXExnTRv4s52l+N1ho5DtpDjblXQiS/YXHkydOJwIyTib+UJTorGWBv3k8pwqn
GHANNAADFZobNHoW06MqgIQTDDGgJVbjJxfxiAqYyWB8GDrlUJiaue32Y6IoHEeDAVt3inwwiUkP
SAa9VwSnXWTRF1ekyMACr9XVfTY1kFeGtNAvxigwsasM1G82RZNiN9ZbPaVpkxpRtmr8qui+cCuP
46brkNrA3bcCRsAI/fchjMfoLkYNaxdghJne4wQ6PHUIUv52cpX99SszMlc1sTt4JWxx4lVX5ba1
Q9Ism1HwNNJ4ldGeww7Tnx8Dqx9fCpsHu3NDTMk2ENtb1kufLIpPYbyoZ2saLctS0Z+ctA2+zwhX
fG6SOvKIsNz+qkk8Etc5CPPvcWV4f1JI/y/CLQJza5oQdBY7p+xnhIILjICm4FYDHYSLHQbUGYu5
VRO9YSOxjX2nyqrdjM0QXsgfTmxaj9sOwa6lrON6R9/YcyALV3YF/UGP1V2pLZCxZQi5OmqK63Ak
NDm/5k9sWK7UxeUb3gln4rIl3qyptiITi6fcoHg6ObAfIOjuxshAf1w7PQH7JO0dKWfz220lBAJR
uxculFMvzDFJMLGcF4Qxhw/gQhu1ihbLojxxpiujGqerYTLATU/+n3GKo8/n3/fUcMtVyj3GHWaL
o/lVBf3N1FLBBqJkvE6EKjdBAXIub4uHefDi9NKJaJ+4djxF/IKaDlCpd0eiqw2klA1mGHUO9NoQ
UJRpCfWrjkbIyxk9EDKmDpY4MgE9foU5Tb/cdPRTn+T0odUYSA8vadP4kKoEvDSOQZa3QeVjRLxh
jp0nI+rSZENP3/xVphm22wXogAb/poBza3Y029yOUF9f6zz1wRXiS3aFKk6MhITrx59RugmRIEv8
wljXuYIX7mcmFWc3n+sC7Fo60wSJRPMkXKpJqyIbYZaERvOlrJXz0qZt/oC0WPKpSePARL4v8YEb
JiPYwUqXwQO6aVW0l4g1/XE5IDPof0N673RG9KvL7CnZQruL7E0nEuLkoc1QGRqCxMItFZXZOzGY
TrxTcQoknKgNdy8HW0OIOP48+zf9EA0/0IPGowUTLPMHAqzoMMRWinRIHZXDL7MOQJ1jAKtwtSxG
sBtNAtCs9aru89xAJV4D5Kw/lyly1RDsm/gH8oylIJiq6GV2WKndAeSDW+wlKThEWcXux7JBOplO
hInCQDgCC8YeqeiohE3dCC0WEj5okNYTtAn7wDGQkLGzW1Vq3dGBlMZzHMTRHxytYUIiEerdswHg
QvQD6lARMoYvZj/mEG+8sbrSgen+FSh8FmvQyfmnKWq9LxUKjp+009WPuGwNXyffRkoPRz9sX5Mo
LUbO5AHh0MEy0F7EyiP8NgmLzkzSG366btwWNmpGHYtaZFzqb5Gh8ayJW+G569afYf/YcaGekgJb
nNWcVMad4+LTiHoYgRV01pJWaJ746Y3nTaZ5lZR5AgXLhWHrRIW4diBzIq2WLoXIcBjC7ue/7l+w
UZ4kyFgybASfD48LFVOwAhcoN6g0kGRWAR57aELeuxFNNdOHtXN+vPe7V1iK40KQZVHxs4/GyyNA
eo2Rc+fmFaiCYQieam3kXxuBJeT5oU4cTUtKBfyL2rtPze/w1dpGZ9U4J+hTukP3O1ZZeq+wCF+H
GlH2YXIuJDvv34zOAaVF5S2tAkL5w+EESm2ydBsAOZWPZ2Ou4YSHSG7kBQT98292KhzmOiMqBEQK
XN46CgutODTSEmQNTTynxOFWovhcjMq4HhLI5hJdii+zEzbpvhji4YNDlvkwpB12P+ef40TuotD3
JcCj/0FCeXTZ2aXjzk6CQKnCid6/QgZRvtR22mn0qg3USvtAAOjgFUqQIVMCAPL8+Ce+sIJFYFMc
tD2b5zicciAMIrd9HWyiKc0R7ZtRJvKs8NoPzekuMrCUOT/eqfeFBw1O0qQW+S7jMXQzuOWYcdmN
lj3sI/oD3HlzAiDGr13uAr/SHuqDnQ/Wto3/Pf9gOfOaPAAP8XoxvgktrNITukwROWvTWtOZzRGH
qETbIQKWgEfrqqb6fv59STGYwYPyE/U2HFmoE8CntdVx+GSZE3Y96F5tUAFP453Qs/kzTLtmAJkw
6+mq96dRbYCGh8XGH1UgsETHGu2h1zaNYB/xkD9EJOihYeFZ/pzJqpCi9EzD3ylzOcCxhecOTKc5
zNfZYEEhC0NYFRKlqV9F15MKaCqfd5nNNbVBuwkwFgF9uR2cUIerElSS3uHh6D2b0gKEZ6mRmw6v
4cYmFvHh8RGI0w+ey/RbSeu/23AC+vbaiNpFnqFyoEFNCc4IyKGhNOc5Sg20m7ATE9hiojLQhRkn
85CYV5MhIAzO+UAtLqaYA+xqChI4c9bwYyg8RXMsQEIG5z235YXQiFlh9lH+lDgONjvP6kS+MZoM
BWFc0bjexjClXV5Xqik3HVJa96JxQVTNSH6UWz9WAUIF9px2NLMt4ynz0wqiVTEmNcJWbUCDoIuM
n1whLexFHIOjVTPOwCw0wF1U+kztGTQnsPkpBxjG2hbJX0LWGPJdHYbhY5wgH7AZoqD6q6YY2mDW
ZB2I+NIeHjFaS43tOFYTcLNGODVNfXy6V3kbAWFJqjyGPdkMOrytEIB7yAO/6jZG0DVXQ+OhDhRk
jYdwmE6jbD/3snmB1A/rwixH81tBK4QapTPBzC0JL26CGvr2yrbsRV9/Diw6crVd1d/GrB5+c/ZQ
VpVp1iDnFY0VekwELSRPk55XglCDg2bE9FyLAd5A6hTjsEfmMs8+2sh7AgmoGi/cBG3Fn5LHgXZu
Q8uaxbUIkwbN5SAMLBCMJahTxy+RXjbbkJIqzUUwoqUV885uWPc/hjzLi30jY2CbETonz2OM8SwA
T8Pn0g8DZoirNYO5ahbOQ2/rebzyBmP8FYcaWK0yxPjbjEb3d+iznVYVFpB/ic5ceaNSuyxBQHcy
RrjMdGt0j4SG3Vyq8q89z3imJ1QYbl00u/q1qz3gUxrljGxVzM70PUl897pwW3CsEYJIUCeg8H7D
gtX5LeYAv5akNjiLYm+k3enXpe6uLERSUWBRE/hniUS/WOHnPkO8mXpkzVzIORsn0CbvRS7WIu8J
GgJ9VmEg3REGQ7PRKEoCSk6L4oknycqNFUdZtsYBc7Svhdk68QedhI2FD0YLtuL8gfSuBk/DwRf0
G0jblen4R3csUqs6yxSwjVgXlEAA8iwh51ATlNr4CV43YRnt07K5dOGeOgZtGv+UTKnVOfZR+Qmc
hzuqifJTRghFFy4CiyV7B4fnFmSi4Yp6K+uFmsWZHME0ohp//sVPBBe+TdfttYJJjHH0ALI1k9Zo
UvZ07BY3Llrud2EwOwiZRj/Oj/T+TqVjLJE6WsIYmnzLJ3hzy7RV24RydNTGzxFzXYVWxV1juDOi
t5Vr7/opdC/c4u/fjRBU+LZY7hop5NG7lXWDpGUn5WZQ2MhyL0yUBsbyYVZmemEa339HhloCJ5zB
gGUct+Km0c7MuqcgZc1meZd6QLqNKR/3deF/tw0rvZU5M0rk7XXPTZJduE5PvKhNlOSglUfn1Hut
lr+Z2iTWoUi0ydR6g7g3S6jrc+SorzOTemGjvObdhxc3ghzEiPh+EiZSgTv8jEnVzBYFZEitZRka
36spNjddj144veesfZE6gYEQF9Kb10hlWvdZ6S3IRwNCgpFrB++VuUIzE9+EvlxPkeM01zF+tc/n
F9uJGaG4abmK7qhtssAPn1Kig927SgabIUXH1xIpxK3MaDeOjy3Avw9lW/hvLZRO7pSjdR0lbpv0
sxPAS4CLluYialZFa0Gt03F7KTA9sc4c6tQ0PxzyD/rkh+812V42T7gTb2xaWeE+V1ZxlWTg1kim
DWdch8oAL0oLjRPWas0Hqc24+g9emNyH9hErwX8XLtIMyDEXNoONmdT5X/CO0Y+yHXMNCWkWD+cn
98S5vDiHWdLF8oOFffS+YGptx8PSHWg3BnW7aPRrrAswBhN7So8sHSsyv7ptUF8IiU+MS/mYc2qp
4/EfzuE8V6Hr1ONkqY32E3SZPTP5i85XCE8yR2egDod2H7fx7P/7iQVghQR26XsLguPDYUcvMDwc
X2MuTMRuoGiwWomz8I/C2Ku9UMF8n3QsbwhAingVdpl7NFiBWGpTsT+2CYVzgIymAk8Ce3nbhxMk
mal1rlHNlCgh+tqIt+c/7IkNKn22p8nRzCQfN71l2kcCUEW0DZGwQ4286a6p3pt3Rnax83riW5Kj
c8c5jkOqcdx5TZXCwdYGhyPmqRS3tlMZsE2wc9nmFIphPJgpXBy0SP95n1i8HtJkVG1pBJjLFLw5
lWu3yJRr04EVjS3/SrMuv5lKJdciwLT9/Gwuy/HwUD4c6uhT2kON/KtFOzQOyezXkK/RHoFm/u+Z
Irx6CztBEAOKU+joWKVG2VlmMqXbpIiKW7w/mo8FHa1bA4HotQQ+tjv/XuL9t7MEPpvUARSeHFj7
Hs5hR5qFX1Wabf2+RrCmTHI/RlmNS6ZCw9ap7oNYD4+1H/njTpVd+5BSMvxG80zvAxo7IGENYSDC
T8EoAgqWFO4K0/RyU01Zcu0KdP4ufHTr1BMr7kYSeRfIoXt0cszxkNU+OqXbCcXFu6jHCBzwaJh9
iYYqaj/WVNrowAYdXrSBcPx2OxBa/u1k3sqNofOC/NvPCgynrQi+N8gc5InKZKDwW5fyB5Unmho2
QtKPcPOiH6bV1A8jIKAE1i384x3on/4LFs2O3OQ5Wt+ITLpw7dwOcNWFUOD9FqY+BIpTsPYkK+Jo
fQuZ26RBINKbMf4ejiL/NKr0Z4C649OFVXBieVMi4B7wfW51/zi6wgVO5tJAndamVoxeM9aAqd2r
T7gC2veUsedPaLMNnzuSpXunBKVCUzBoyOyQ+pfp4hyBeUEIJl7Srzn/bO8PUaqci4AEASbQv8XI
9u0mn6s+86s4hnsvdLGPZ/U9Qjj8ps6p14XEAjvREnsizxpdWGivgMKjPY8T1oJ/8An+ADoejqzi
Hp9z6BSbMm89kP6ZKa5iM5vrjWwgh+8s4oJrG/s5e4f1kSWf3DBEmMbsan/RDBiztfYHCijBNCAl
C0ZNwriz43yfd17o789P0wnABqnVIspB9G+CRrGOnlaKMOxKShyNpLjh4PkET7wes3CT9AkaFFWA
pnKKDOgH10aQUxQdauVO4aOxyf31cv5pTqwnHoYKI4Br/hbLz9+czFz3KlUCxBWfJd/pwuhfXFvN
386Pshy6Rx9IEnvioLrklfYrrfvNKPXUgB9A836bRm77wgJud9ZsG6jxdi3axiFJ//kBX5/7YMQF
yKYc6moKBI55bFiWT5VV1hpam9lNZUgCXWVP7izrO2DQwc7AG+ZTBAYI9mylqWV6gKtU6CIH1aRS
Pw5RaN62c5zuY0E/6/yzvQtc4WZT1wQBSfcSgp59OOV10pl9rRGWdsZGxTQFsjJfzcWEvoUJ7Ubs
y7GGKtSAg3hqi95FIi33wKqcf4p3hzNPASDYUnhCWz5J7+FTTGFr5HnZq205ohba5vl8DWgaffHW
gGHSY6cashy35we1T7y7TTuRPWqTYdNDPRy1tcLBKOMEVbzGaainOQ66CBQbUC6y7B5muF94ib0L
s8D+bKVB9AKksvnNXhh+DZhUUnWzVf13GmekVbSNfQfqMYuo9Yzy8E+rNCsTCNvsIb/RZsNfOQCE
59jPtIJYGfQPQ+/oBwLaGEB4Mg0RPgrgl9eelau9ikfUbbMRiwPXw+Bz27Sh+JT1ZibXM4o183Xv
JDDosEuFnpt62IXYPGf0iai5d28yGdjehVjmxDfykayhzUxRlPD0+Bs5Rl9XttaoBCbVpphy/bH1
UGdxHPMDKVyEYHnoX1oY704EghqK0MLmn8V1/OhEmJrRneqyarY16dsVFniwz6pRIth7fi28b7As
0ZPl+aSL/MWNdrgWIAtXVSVm3k7Z4q7jhl0boxvunUQ721oVELL9ZloI7dAG3A7V22gUX88/xDvo
s4+Nh+JMAk1A3ecddiEqHFk63aDXHVbE+NP1yi13vaEdF5y5VTyOqkdKBpnz6nPbJcZziRp8sXWd
xScCd7/MhNIdZhBtZZGn2ypHgzbJg/5PonILN8+4TWlkjOIWFcwh3VSWHX0KQwMy3/n3eDeZy3uA
b7OJP2CwgBU7nMygBB9mplQTUscZXjrgEdelbNJrFjg4Xg7cdpuO+CTW3EnXvgrMb5Sa0Cs4/xjL
KG9P3denYM2guULfjDbd4VMgiA96KgOGQy0ViBws8ftkIfPKobp0lLy7RhmLQxTYlqR6QfB1NBYA
UpuSvovyo4cBAWVpJPTtNjGucCfDmiTZRYgc31bI5G5wRIy2bdDtwM341+df+XiPvj4GvCREUAE5
UWM7fGWhGsuI8qJB6ciwoah31s42ing7aLKoOWtjnBORGjk/6PF9ugxKmgpoGcNQjoejr12BZBuz
xkWCTysTNaRyug3suLnHOZZuRsWV0l3YrcfB3TIi2B7u8MUAlEzu8DUHaRZlMM6gljMDRmhtTksv
SW89+h04+wp4m/FgbiQulk/n3/X4PHodmUucxq9lA4A5Oo9aSsDVUNG5nqJxkTwqkzs1F9GFo1ZY
75eueIXRESsQxh5voLprwKeNvl4D/GsEJ55Rc8yDR7e2SAWghIUmyRrrmeQJEI7YmH4aPbSKu3un
gyiCv2yrCyvrxGYCi04dk2b+a33pcMoNNO8TK0back5K68lpcDSQYVkhEMlNIy7s3FPLmMKSLdES
ZjctQsNv48A68MyaCxijJBM76pxiJHZ2Sn5sfazo8Moe9m4UWBcGPbWM3w66LLo3YaFbl3MO+A7x
TkCf676l6TAHJeK9eSM/YgVm/2OZx2cyJZcOVQhFefo42IWSkgyolWg0ff3p2lUtBvaBNrb00XBf
W+SvEq1R10B448KGfbd9aCpDLgCSQRWE+PfoTatYTrBianQ2jVg2V46jacZq8nwf3E1mIjtrpsSC
uZvTWQ/c9sP5PfRuKVFXgthA6E3ph0rTUdgVzBEZEHfouuuI+vYWGcWtq1EeKDwRXDoRTw62UAwX
6DuR7vLzN18VEjrASAqv6xaAwgcUODAGM3Cjod4sn86/14lpdTzgu/SpPFg/3tHhG5tDVPsdTW4P
KuFDXKHJA7kEwxgctUD/6B5NDTTkG5wnLuWcS5R+cNUxpZyD1pLOgH05js0QnW/L0kDSDqCW+IkR
ZvQSBANq686ENU/durZ30+My+ifI9fx1oOPjw2Cp/Psg0e60rbDYhA/eBPrz+Sl5t5GX5+JGWEpE
yucDHM6+VFSksfnq0D5s6cLXFXgBiJbxJuwLvdJN5W7R7kH8+vywyyl8NB0+qTTMIXpojn8MYpBB
ivAPZjGYCAXpN1zXUVYaDKey//XIgMRKlEMvQ7qwlY4rmIQUtWYxMM5oJvvMiVS6EgpLCoD7k/qS
Qeq8VNw5sciWyoLlkvgq+MlHmyf1EUnqW4acwwi1kQathyTFqWBxm90lGj/jPEb6JQVw+/VfJxVW
23IpEZri5P1aYHuzk+qRJlssI7zjE9ndUaKbHuu4bS4s5XensEfI6IN3YUIJ/I8/XRclEy8uEDFM
QtrZTe9cNW78cwYmcRWNCIWcf6n3C5TyEOuEeg3Bv3n8UuA3/c52qEnFCoYepdIO4yWrDa8S2w0+
B+5g3WgjqS4c/e8PJUYVxMWQUyibvYJw3kxlXvWj17ggBWfUTXYhHjkUi4DC4CtzqfZwcigOI242
yjx0IQ93YOsgNxCrpIUi4Lu/onIM/oxJJj4mkGa+/QdzSZrGjiceJFs7HAr0+8BUl+3a8FqBz2hR
QeLMLbxttyLytLoewmbq0NpUhX/hM558S4JPviMlTw7Cw6Enw661o1M2IoDVPRDU9AO6p3JvV/IS
f+f9BqRjbYNAQ+qG3q48GioeK9CySKatgyFQOFb3abz39dzvbbtWLxK3ZBBGkyvvHMS5LrTq3ydW
7A4488tKNQG5H9Pm4zKJNOlTA6RRY/qXK5QPV47X4cyiw2r+FjvekO/CuddPLkjtv37nY0LlZt0o
Hs9/7PdHLE8iadwgUiCWY/Zwxo0gSocxwMQ4zRvs3PA+RWojw+v5wpc9NQ58SMyclgzDO4bXh4Ia
MzjGFq3PXH8ILQM+ixU3u/Nvc+rUeTvK8hRvNqTMvKSvYkaRY5euhUCVVzUYkq1K4BG7Dg/3l/MD
vo/w+ZKgCgHacWMDxrUPR1yomwbd6Gbt1KmNFF3sQb8IMkveF62av/ecwnhNtqiUjFjBXFtYEt1m
vh1/zoMiv5GR3WQXLs2TcwBGAlwGeQ1n4tETjQYocdhFiPRnzVfPKLObKZXie60A79LPdtoLn/bU
piUAoprEvgXYf7ST3K7NNWXNdh2kRnyFbjJ+FBU9rBbs6b9mL8y270JW8OjPwrs7mu25lVAT1NQQ
gVDtnWWRXUeT2W4SMVxq+Z06H4Aq0RyjWAbS9WhjeLnRJW0I5q0zZQYRSiXdSxstHG0DZ/tr2eb9
raljE2UZO9mfX1UnZpQSBGkFkCXTtY+bt3MyTTaw8xYFHKO866bafAgHSRm5HYsLOwYVuSXUOIyy
Fs8VggEiT1K1YxgPPPUcJRL8MiRcMv0B9C1ykV3tacTXgblhQgfWcxd6kTXvtei6p7m1sAzUSiN4
7URygZeWbftopJ7xc8Lp6rHUAXB02gPgJiYzqIdNo2oMIDB+mqb9JNyw38SoI4Cg79zqT63pGe/g
BeCoURTjuAKh6lHH7ePmYTIrIQHCVc4fVY/pH9GOixYj8BvU3NBR+DSG8ADwgHaWCD2xs98E9OJr
oRYyu5dV6nloZN/sp7lMniGZ4ooFNLHxwHgG6efYsQlatRXEnxCdaCL4FK1j3jVAo6sr8Kw9Ksro
YOlVAsnhT99rL7vPPGnsJg8E3Y6QFaihP8sg2IxZjATc0IEmbOyUTm3kz+iOBa8OWokqJHqWFuJ8
66mcEPrA6bmYN0Yp4nHXoNx85VfZQDmtMhRqs/lUhw+6D8vnubbDn4Uuumcv6gCYjnrQPzvyvS+N
EvgUUgzCpg4QJ6VMw7dG8SFI8spBUtFPfoMwjIw7JSPxWc825ppwB4NHoSsMdbukChC/jDIMIhoT
pvjnfh7qBLffEgpI5hbTt0lK7HnBuXQT/0udfJ3HubdJgUxn584lnu10/Zu7YjYyPHFwjAbLTM8X
Q045xy9wE0JsCESK+gqChmPzsWrnQSLeGhbVLhwqyiIcGNY9jPU6vmlmt7iPpQyaFd1mGgWukWM3
oljyiHwGzjNSGdHPoTSd5yRTfoLtK0kcNpvJhLCWtuxtLNy6uMpGJE9wmAjJgjNUQgiu3UDfUSye
BrzEZI1nTixwagkj7YY3Ud1N+b6t7OohLMLgW5/PSLciQbmQkga4ODsJzST7L47OazluHgmjT8Qq
5nA7eRStYNnyDcqy/TOTAEkQIJ5+z+zd1q7XliaAje6vzwF7Osj2Me8Z9+1ED6RbBbfkD79FcCoX
li7uiAelcP3KJYYMETEb3SFO1sMFvZxP9FvPob6IfN7uvErk/+raAb+UFe0hXtClMNeu1c2Mes/P
fseGVPopFbNBqXfLRu1IWI3Fq7ZgS851webRddiSoEF3GY/JORKCv8zz7HZn4jrxLiEokpecifaz
6BoGHFjl54dGVNGrMbWP+0L3BuNhTeg3NHGUnVn56Np9xY0kuQtyQUzZWu6UR7K3oE7dnMMgSNZk
Tr5tGFnxTGar5ewlG6uOCwsLwN+9kqhp7pfLeOpQJ6FG0kr8weS3tZdYieXPKMLhh01CB8BLSECr
5LlqgJXlFvxXNWnzsEEx5+RJKwUik4A48LesjOGtqKl4m0v2iXaklLAc8vK2F8vHcAToqrsXUUq4
IJY7wJ2N+YydMWJzaxzGcPhvbhZgP1u6Qq/uu5S0sqfVfM2yLkp2E5U2omM6UbRqqq7XKGoJtRXB
htm1rXIRXtuNTfjb92H9Q0s4YjWLLt1rgf08P6xTb65lkpvv0wpOHV95Kz5Ty6fkMKRVNF3X0lb/
uFpvn+SdUjTON0rQcdkS610Eb/LNvl54JOhzXbwu6Wpw55RoYq9ehbSNAZpHPCFEGsRoPjc+CM9E
+2yETib2L9QbOTYO4G0Kqgjhrr3ZAjkcp2DwIsh3vmuO5MTLHN/MTR06DVWjTquP1vmpqnRjznOt
NwRWBBvWSy0aK+6LYTTTXe2Ht0lEpjzQxYtd1ysi8Q6BxzLTzNtsyc6IB6eSRbDK9+yvqi5t986V
Nv4bwBQsWZOtpvExUHlI27xFTOpeZn4cc8yjjV5YOna2fyCpn+FKcH2Z3/PiB+El3VQwe7h18Ug+
b7mN6nvBlptgcJM141/Ej2n/s0QRiTZm25R3Q8akeZst5zTBef2V1uWcf5Xo7oHOLmKdtvwokG1m
P0JQMkmHgchp703FbOBgIQxqCcdwI9p+9ithAyyxm2CktLNBOJvw5MkcKCCQycls/o0gBWfRZfjm
f5eolNmei1zu/nrButLVtTqV6iLKJCyze5FD6mjgOBWL/75YHdgPFiwF/KBgDMwTSAFA060Oq/CH
RzKqu/d4iIDMlWkp/pui0VT6JNkkaIYz96GteWEHLYQ2bZGNK+4BxZKj+UFQCix9otk4/qsLyCls
LkTLqN+Gtq/H+5Z8dQaAN3e2v049Kxgjy7++5OPj6/KpMUrGF7WVdnwo6c6nyU73yRy956EHbzFb
Yw2NeDDAlV5vA1PiIWPYRg2PJ/YYcnlUcVh5b7xuPuwuwkzzc+74V/D5zv3M60bMuYw30LRVMq4/
2ATpwmPjDzmmTXtTr9YoaHIjLkvaLtXT0her/NeT+aOjZCI++k+xMltyCvhuEGv3Ezp/LHrSnWn+
RRykmNxXWL0LVN8cd2oo0v5pDS1G5cmOPliuNl7lfY6sHYhY0RdlGAHUlaN43sJREswIMjZ9YahI
Broknyq8jkT80Qk/xm6TxSPIFfQ/W69nUYBzRCbZ7szUF+l7D4cMbGfZeTBcdosttDzbtmjspUWi
GF5G6K4xSHKGng+pPxYNxMuAb0Lc3WrXEQHHsHe91v4N7V2U1V8YUWv5JP0QiJdL+n5FkbBu8c7X
GhHZ7FVMEcNo255nvpjofURHHSq7aAxPSWhke4jGDI2HtmMEFsAIjuVdUy4gHvy4BbfLClDgQzwb
pvbbEFSwTUVMcgK6S8XOeBLo7lkYHPFgw4Lmo1qmCGLauiREoVS8PTM/L6PbRmehD+saLj98FyzQ
RGtkpgfPLw3I3BBr5TBllvlUrUV5qNs0et46O/+MbGrcXsceiiKuPsLeDSzaIdbu6O7t2lqF9THt
c1SuabawSs8yCX8e0lP51Sdj4yNBXcvhsiWue4jaGvFJZOV4v3iBXz0KcDTb0a2iel4593jhZpV9
T8Imp4J0YQtFnR2APNsvg+oYRGT8f/d9o6kLMgbvA9Ji+qf7ZmJpeS9L3WKk8+fZ/yXbuWcRdSlY
LKEyzGnNEW+KTn6aryih0E4DWZ0HmSMtGjmZJ6nQBKtAYxIR5EOWd9nDoD2DlnPmi0oxBORcxl3z
D7hAw7JKrJQ5i9lbtX0qTRW1J1c6g6ragONRP/OhW0gZQQ+5sYqwd09HNbMazQQdGs9XsE7+pyST
HgB6H9R29c1k2J2uZhZVtrqps6M/2cGDcZConmlPHi738OGaiy+SerhbJ6AIuwDuh34JfNaBKLeJ
rRxKXwwOhqjcpvttsZs9W6vChTo20z0f9WaJD3XZk7UP+oJGbIoweNmlwWrYNkqQm+thrtyhGIck
YMdqoiQDDZFN5ROHcdA+hSat2pd6GYLhGQf5kiHUHqdxv3i5feuBYgG/Zy/0WquuknspaunOcU1X
7aHgfTyD8Ez4bMQUvHhbuKq8jOkWRcdKqvxubjz3L5Oh92LVrSQdOrKBbdJPP7o8S+ddpnxKFEXs
ABN6bAA/51Ht8Bq4qPviW7N8JYHhexIqJ9MH6Rapj6Pfp/+luUYrGKVG9XdRO2b/rStBk0PJ4Qlf
Jkv4j2kbsapEbdvvWQ/HIG1V0b8ZjonXeFYLtgA6Zzyn+3oAOlgM0cQiGDimQ6bWkMgITJtXK+tm
ZFlYjt9cz9PtOlchT1qJkVbc8RyeIOBWAwUs7KWSIysD/3PIk0rZxyKvy8dWDsXMPcpb2cxbKlRF
FXRGUo91P//KMc6+cJbnjoH20H/Ytu0gLza6ehMy4S/VKew8eLp9ve2WlU2to2lqSG1rCQXymC4b
//xcFO3FCwODYDLPICy3bTEMh2mGk7cPB9DNs0q6ALmR8F+qugGDo6vA8DBmW+4eUbjf/6AdN5Ni
BGsC+DaQ0x3fyezs6SCJPtOqK6tLGwOP2jU8ZT7WtVlxltjEzYei7CYgVLGrfy0pCiE4e4PcQXf0
83eX5kB1Z6LH9Z6277LcdVbLrzUqHD/wDZCJ+LfKzWWJOQX6ZizQlmXT2t2luHOv7IMW6C1FXj0E
KyfjcQMiG9zx1RTDleYGWapY4Y54gCCGrD2PGRecWjVMwdkraPlQOCwrMqOskP3POYQX8pOFfdTO
Q6WG5sP0XlrsPTdCJWybAYNJNUQQ7kG+LL9BARDj4NLTIADqjZbZHhwoSPzJCylw80HCs12bjp27
aorg0/ay8qefDW6GfFdmtfgZcrZm+LTL9XsMHvfTb535kbtYfagtG562XrrfjLKaDsxOAWW3Xvkk
g9ZPVgzYYzV8z6pF0PKsefGGIK+W357OIoNvPRXvJlX5B+CQAvj3MhdfuVgcuvpSrPFrQU44Oaot
jP8IduXSQ0EAOL9yjHOk3pB43OTbLnhI2Bd5qFKKqh0PihxXI+ia17Xnfn7pGCxGT5WZFtYQsR5z
yGRiHHAMOd2CK5dNQN5Wy+lbG1DvPsi1tucG3YHEirV6d7yT9g+Br1WeY280wzc8UDJ6iHWs/6v6
Lp5YfEuSYhfnS4ZqKh9nmBPQopCEJORbHqu6m7IjyzZz8CzC3MPhlyT5X9+3xTtzerdc6V3U4FWa
bvAftc+M19Qt3IzEi/P1vM7g3GjMJN25jwaUWvXo19+8tTf2PsWZbi7c08WpogOzPAyQ7q7pGqDT
Lg2bTPc9r47ZNYAboE3bYLgybU2bazlE0TvSCJb/lmhBldFOefQj8N0oT8tIo3bnLTQOmfUmHfaC
OQpb/vWEyGce8jk9jOAtfmojwDOwGRicG7ZJwqMKA/kaGhUNe56Z3r2ayHkfTBZNEZ9u/mFgVWr6
F/aeoGoTSx0fWDnCzGP1En8m1rb9FQrXRKMvnaK7kFVcrJVce6NvdtYsN4RZLs6J63HCTpNrMO8W
gl9v7fkwHThBOdyo/ywOlaoeDqNaYcrlZV7/G5tpK4/Aj+xdbXJWL3cd0nR6xZWHHKUbBfuisV7o
DBG5T3iggMccT/6G+eDMJW9BSZN7rgK9EAxquU/qNR+fwGq19uIpRgc7KCIZh0naF9Njt5juPnRN
cs8CcYZqm9508NKMs3InelxhclqZqv+ILJQxTFtVXZ98mgTlXdgMizvkadmNfIzr5h+4HMBHC9b4
4MzXOgzOKzVKf7GxVck1LoFl3zdgXcUOHAeg7g4KsMcd0KvQIPIeqYtiIfGsN0iq4DwEAhivsGty
KgXml33OY8M9TuW2LsehQBL3sXjUiUfHj3OkZo0EPQxBQ2uVUYsn9xZI4ztalOyzKp+2ycw/rRCf
ZtkbqNsh29VVyb5xOWqaLHlVqgk37SC8fQiB9Ln2MJHt2iiJpue42rJL62MSO9CmCr5xiHc/yTdU
BB9tPHxVXtzf5Tqcy53Xswh+lYY6kQBjYtIDJLb4tVmW9hc/LRQW0QYFQjPaE5+TkdF7z7dvPXeh
Ut0xXuLkB2pwNJpRZKbHJebh9J9Z/Pi77HhBjr3itqrLNWfrdU1p+9Ax236xHxDjT1gt4ivThIiX
vIkXa1eto7nKMZrHo6jC4EU3re8hZZGZeEjo/oOg7Mf0fph6HO/jQADvRGwtes17byr2Qx3iEElT
T6BDpRDivXWm8P7SlJNA7vJAzs8ZUhmOPB2X5shuHUx+PQXzG+Ao9c+tVKp7GKx9co26ef3uT2Ft
j7ItiX7kPG4QkzT5+mDljKCDLF93bm3Red/HodVfLszMeFi6Ckh+EBtW0oG0uudFyRmvRBZmy47n
Z/TRB6z9HvJeV+ISbbHAQkja9jD6HjWy8XxUM2tVjTvdCCR/1VwVmPIWW1qAuIuKeFtL3jYNP/VZ
ZgttQz4+4KM6RYblsAHyvJiVBYxdKCMaknbwUVPEreLMglA6kEZj2+f36iVoeBrRYfWps7GmY8iW
+etmWoH6UFBAX0xDacOmwNy+AFeK4hPN2ekdZyExMjKHy7SvKrx3+7qa8r/cbeyVJcYewTaBhnPP
uh2KpKUb9ddShKymjbMfyfshKScPHMEW/Vew/ofauqviB8Haxt+cPjCLM6Ttv2st6qsLBc4kSoYE
caCp2h7dwej/F7X0zY6VnsZ1P6nZqD0VGeP3He9+q1+nMbTutEzaWw+Ok+IaU0x3R8cR+F6I0TKg
Awr1UUSY2mzKo6fb6BPtVTkF7yO76/Fdb2X3YjcDUC+lKNAnzzcMMzeX59OZCef83IV8bjC+1sMz
y9eFPsZqGq45Qz98Bo4a8jGxvTsbwLrcExzUQBQrzfIjHFBiXDvTdU8SBd+wy8pkWc8BdIJLbtl7
v+tvYREuOQnu877rQNvkPCPwpwjT/93onW90mKc+JBYVUc5DS4N816duEQeW8eyPvOWGApg8i755
aQ2t1tncf1Rgs5cjm932N7Vp1+z9hasbWoMh6fYQrexPSbzomzeqpj+XbRZ/n/KYZt2apo3bi2wr
6ABD0P3NUs7trQ5dckw9O3zephzVXrqhifeTp93LEPdc4Vg61e7gfEF/e3al+hYQhhTURpnmiyD7
7JSbWJinlaw9+JTZLUfX6HR+0rlHxVSCn36krNlQN9V1iFAjY213V6wjnOHSKf3RqrbnZXKdP7/5
XMA+SV/nN15arJInNm71AyxaA9Q8xx/RcOTJOAI8Nrn/upGp2nnbQMOtuUgdzf8wr5+jGkOno88s
dw1WBYrp0qjxXA7zfKSUa3HkRMQ52Rlpg7eFMNlwn5S1uMw8Ud5GN4QPYzhuNwyGHgkCA/Z2L15R
hacGFmCIGcdBhgt8T4aPpfaSL5qDibxyj08enRrT8mKc8pGe9ib6Bcmu/RKcWDSwlWwftqCDHkHB
NX90Ud15jGw885ia0eOrL7J83S+biqM9JLoa4YooETKhe+P7yVe1MMfM43eh8Wpxy+VlFrNuZ9Vz
M5RJ+xwkCf2JrdDYtnkD4EPRcUKGF1YIOOWUUFmobSPbLLyI8cvsGcSRLnawfAIJF4OuB18eblr0
QKk5MaNl0ehyygdmGNek2aRPD9WFzYX+9PrGMxq7YrsRTT2mlVvx7YGc33aWuk090aHcmod1LLj+
gGUM5bVnByU6JE24PYvG9b8alS0nkhRVgOjcM/5TPDe8bEMYQsZo5dK5R9tH/Y81oQL76Pp0+d2t
dZK8dlGEwNNfEh085Kof7jbEYFiORoHSpxVRHdNLHdK/XVuUMN+1HqvHSvrmcZlnRijzVOifIUz7
hg7kHL0MjXHZbupndY8yJBhYJavs0yiaVb9N61Lnx2TrJpyPUSkZ2oiyuSstVI7vxVaE+va2ptAH
jRk/o0z11XXlJgzudE3ad2UtVLCwjmXxFU0040pLg+bDmC7/YbfbD133JUrHIhVWHPRo9XhIbSTk
RfU2s/dd3g4vGx/Q7S6SUnzPu2CK34exz9S+YuJsP1PZTHdT3JF4cX7UY5+cQkt/bp1gRGrO/IV6
iV+FE6VDujuq1CsuOLJoeQ+zF3mPEDHR9N1aib/TJkrtuZxSypJVzqHDHu9P5mDWZN2OHoTBX5GG
ibcLPDDumGVWVZ+UYXh2cHE0fdDSKbzL0m7TVzAwyXiSUT/9TYEuPC/dGrV7Hu4cqku4oTxrA2sk
xOlCvTB3b0gJlVVx3WpXh+8stDFHCqJw04d6zbLih2WA1l7oKNv1AdjW/Nb1DMy+5ljr5kbvGTno
0x7yCreAjfsfF3A4KDZN7sOC79OlXOsyfqidTJDRsUBZX7fYbt07wDls9BQxCndUBIh1N3PBKyBF
rsid/DXbaGan7ZNJTDy8FJgj/kt4NEg0en7AadqX3nRZGAvKC2Y3fiGe+zMvTRW45ELcJNv245TU
YG9EPIL7yGjzhIEQ90x7ktvSwVA8xmxlkwuti2bd+4VS/0UxN45DNMCmOaZOwxaICj2+iMjaZ9VA
YNxLNhQFT1BZ1IeU6dSNHWcCfSjzMbzcol5638lM19+YsLaafZlY/PG5sc97dp08hrlLOkEsSIPp
qU4XWrxVULvfTHuZDgqLpXk3016kt83o+NZJSuz9mK5jdJll2/wAmcjJ0Teu/DP3o+iP3Ln5wyZO
8ZKDXArdTmq656emz8Vf7G7Tv7hWFNsGiDF1+pC8xEvUqic4vLTWZ5Y8j5STXnVStRqWl2Q18hJQ
3zm6j2gWdlXFjelE7z2RZ36XDJKf7ZHZr4SkXxX3b3VerfE+im6BxLKtqghww1CrXbFAU5q2rJV8
y5m6NMclBGJ04p6+GRCkjisL3aTFP0Yu4Bx08xxsP6PNKuaIxQD0T+cdwX87ycbi87T+q65s9ltD
HmxYGbp9PgZ2PbqDJVPNyNuZoD2sZPF++pMDCU3yufszBCI1x9Eblwjnhp+e13xu6gN/ZfNWKk8F
b8WwYnIz4dzNp2LCNHQOl2yjw6MjxgjQ85L0xLgsbmjz+yxBGGJZ+DNGIYc7xk+Q9sSU2OmUyzr2
kfGM5fbIZmr+7KKN6A2Hk//fMGcdLHN6defOb/RBtKlNb1LA4NaK7EEyjy1f86qQtypgwvuxt11E
C0vqJX9ok1x610gGY8P24jjIR66eJe4v6IL1AbVde2CaZ+Vd0eZMnkOupoyp83AdjysPARrIpUdj
bu2X31OEToC6YFjksRpCEAeBDjEvDqu0n6uZZp57EEbOnqdLx/Hax/WlqMtmvovFEPE6BLcPLFC6
Ej09pdc1IWmLZCozN5PBKGZYRRDm9T6KxADQH9fjeCLAD1isHYGx3BU8oAiORI4vvTew4HPslJZP
qq2ZRxIlqfIdFxP5Sf0M3oqLepfugoySjP2scXwd6lnk943JuAV5c2LNoahddGLXBmatwwQNaChR
sj8WpchpoCS2vC8Kr90evLWsH8bZOFK6S8gIL7ZVxwC1VHq88Jjyv49h7/9LQvR+++oWSaWTM/Yw
2bqg5fPmCcviORcaecTpOJ/ECj/o0yJB0HiCE/+Jfbae6LsdJiJQ4RTQXwW6yd7jyHLwLouVd601
oLVdbJIOmmMUV29tHXfBCScHsyzKG33PFNtUZ4hVjO0cjCfAXzOxGzy6AXbjdItv6rFp6CYmnNv6
WjKMwt3Yl5r/QqyM4SO36butz5r6RM1sUnr4A5c47lnmWmzQJveM2Vp1M2+517Ulz38ob6vXl65i
7+KKEST5AIpt7oxbNmDijOlLSibceCesbR56US4TKdfqQH5nv119DG5zgO3NLZ2w5mm3HEQ9Z9yn
GdmrO48B9RsQCxV/5zY4y29xZFX2j747HtUcoj6KaxpC9tBBHaPHQ/aQqrc04xcIvlmey2IOKd0j
X1xF35QZWuY2rq9RYOftQHCTs5qpudj+Sz3HH1y5BL0R0gCY5qIZWB9ZH5+rkSqKU51XScZ52m/4
5TrZYrtV9a9SM0feV/NYklUIitXt4TI1/5hpBAwYHLM4oM/S5vNpc3IJIbYqMhDU48QUmVWl6EuK
pbhnvdTSVq/URiCqT4gQraOUX9wUKAVcnnV/RuZm687WdKGOQR+s7n5r2+i45aFZWW8JFZY4HmJX
7hp6PnYlqwQHQSvqLgSFoE9rdTN1krwANi0SXBr8VMng77sxdkiGtg5+Rzt1QbIb2cl6Ux2Zg8uq
R85rbC3DN8I7Kn7xQ96nX6l0nbtozvJ8N/trlb41uQyzo1c2jLBtx6X5ibkHZx2TZZpw4YzTZCdb
0WH1pc3FtzXtULgkfWDovHUYg63k0d8vTTl9pIZj/0cXw4igauWZz/Md164ulvmdWL9oj9YEaQUE
rJE/lNGZfqyRsTdXuixM/fv//yrOz7uYN5ha56WsI8IGVrrmxya3SkG+sazWFbJs1EMD0ic6DNrJ
q7WUPLdsdZvvQyUwUs6Tl/2MaWXwySIX0u/xvcXDKehjHlUZ/+NvZWDP0lXP/fd0tPVff6uQZ5I3
8b/GOUurezGprMe5NKcL/GEp38209f9y2U3uCEqiYQVO9xpAWZQrdTRRta17p00d3QXBXGIpntk1
ttAElh07i/4rdyAC5wv9btB8PpesFfIwjc8kWHh+zxzp+0EIaY6dmco/miTU+0J0Hh+maIL0kMeK
NuQUx14IMGYozS+ZzePb6pmCfJKby+5k4y0kV1DVEIHHeRkrpjhq8w9+MJEfcAqq46GKXVU/zBgr
7a5pc7Yoo3Kmea9oTT44ggCEijab/Key1bSnpZbq+xJNU7ZrsDu8gVkPUI5mNbx/rshl+OAkR+Ih
c0vq7hbaw+JRTTMt/llZLzvKOPXML70OPia7ZtL+I+N3eGPxIF19DD3RPefzEFo6VR1PMTFrt75A
n0vTwzRtRt1B/qFkmNopfkxFpLcjcCTkd842hX/keJP+rsqTJT0oxjXHMZeTOywVibZbf3Z7QN4e
pGC/Vqyu9ajkdhy8Jk2Z823dh7eSBqRFgOj62BoCfy+izgoObC3Te0Gd8CaimKxXVJBSXenTsFwi
VGpORTFlz5Qh4ycDr2h6yue2uSx+aM0FHhhP860F1xrE4zocSyXlM26S7L/UdVQJDFzz4cQcPn6e
KH0/GRZgQ2QXhoBN0oWh2it2gvMdFhJTXUEGy71Xhrn510aV23YN6RCmo0Zix6XKJPoyO0Ygsp9v
QB81rP6pSnT9K/HLJmfg4XNl2pG7oQb1JVHvo2YICMNcbMuNncWw5jiwGkX4i3H+q2K7CPCviea/
YuMYu28W4hkHEXQBysXbTZKrbIPpZBNl/axngEzvdUu878GLpP9+y5AiL4s3d0npKs+fXGfnL0a1
ffS0dML2B1IzIjl6VK4PbmSOug+M5x7q2dp4Rx6iSDAsj1I/WGuntypJEnLh48wRhE2C4y9fE/k0
unQDiq2WDX+Z2fpfaa8TOJewUr4MhOenLU3sezGrtOVRmZBuJy7Rfkdbuop97NNxJcnk59/o8cfL
IyQNwPJyqop0p3W6/gWiTUveeFHpLl1YtY/Ik2tSUszyaWxMM3GIXHX5HUU6uJcqYAJy2NKyfzcr
4IRT1YeT/9zAZGn5ntjp77DZ5hlBlsdHcuC0h9zYtRA7ZNMwQKQT+2Mb+mXGVdlyH6aY355G48z0
JxmdfdYs7+dninsRsGe7rAXxRa/45VDIciHs/JyuEqmi4E8WERM8tms0nv14gYamQbdQ+pmiqPYc
RWa+b6LSLkwPDKPmNa2jZ+kl+jePXbPtWz6A9hgic/tR3lwRuBgKWipD4dvyTsJMZeKp+uIpkDqN
95vIGS2vXdiFFzjmw3fu3j0jaVuXzxwCKjtURHq/5JY1nxEGS9qmNMd+xL2q3hsxRtm+pGfE7wyX
iw8jpuqTwAhXg9vxy++dX43BJQVnaUgPdQKoihw5UEs7q1dGH8VOAHZkpjvOEc0nNNm38iGvfna6
7uZjmxfyXYBBTXFjJsk3srAEuQJ+v5d+ToqEo6KER6AnFc+PuvfKTxqsONEQ4I1iF0Na0bu0xOsJ
ttVuewyYRp/MjG+Arh47m/MCi3yvca/Vx7Znln8MFPSq210k819b3Y0hcTUbVHsXev2TK9rop2af
Irxb88DccWkLb+hx+qLnMHaRe0HKN/xu8s16ewmjh/5PkZfpqdZr9uGSNGuebO0QblIRD5/J5mX6
aFNeEs7YGnQyGnuYCtmWLTR+qq7Rl0ZjqCFJEZVXetHNcBqCtLlPI4LGzMQ7HqkdBotp51wX/vZs
XHgI23GuHRnHhI8NTWaPT6nBZuyqPOLf2cLw5zZHHbbolmleyCXgdt2f1DeY1CG8lSThk5kTwvpc
2p62qCmjgaR4V73WU1ZiPtQ6+dOnGYmjXg/J96AfgjdAratHSi5tCaUVK9stKqP0OHn9knxm69L9
qetg/cBBk6b7dOTlpU7zHB2sBo0vBFL330rURJ/DVIFSmMG5PHRkBn/WpPjUyTDGyUh33MbODOXQ
EgeKvTny3FRt9RDD7SGcVVIWD7K7h9tjhv00h833GIP6tjdLZr2z628j/4LJ9ktPNorZici6DxI8
8UgaIeCFCusUO8jAPeJbnSwlSIe6ML9XH4393iMO8CB8EpYns5nc7OjVlp94gX0CtIA38d5HXb/t
PDTfrxSPBWmPsmajnx5p/7MnyEg0awm67YAYTJIgn122XGiQQqlLgjmka9iULzj0ErLktUejYp6G
nEhLDPcDo3IUXioN1/WigsQ+p4w0mv1C2CdDAk5GeOcF8zRd7MDDflcmG0MX8AN98S1rhfdKXIpQ
Rjkv+FVWZnSIyrm13gFEaAfyVaYm77z41LsVpSKDI0/GZzct0BeXKYMtWyYlcTryDzgnR/LDy66a
hDzR/J8YKhVgGblLrOX6q+hS9aeJRfaPPFB2H00JjeTAUNeT06lTAN1YKJdjGVls3hmvwXtW1GF8
JASnr9onHvo00+/8Y5RX+U+EMZL1boZ0rZ+rQOYvzDtHlDHrFH5rkBXJO/ij/a+BvDeRq9hfYAN7
Rj+FrESCVtRR/UDIZFE7bpHeBxPCisgxufR9KFOeFCE83ZdRetmXwRBT/CFsGLG2SOA8Zp5pmkfy
8TQfpY6Lv0BgaCtFJMuOE+uj1Y7s4Fjv83WJvUsLs96RX90cSNRFWHsGOdX3h4l0YfzAMER802jP
9MlOg6QNH5XCP2EsYLjvKdWe4H7UtIO4tb755F+7ExeL9DRtFf5PcGclCyFO5ri1OdwonBm6DYiy
iYK8rkrbz3Ie12ed5qU8aaEVA4J0UoLVQZ9pOv61mE4A+uTpxDUsuS8N0b+dPxejPrUdp8+HGeJ2
+oLux3Nuw93oHRyxtvYxgnanXpO+NtjJJcXCjgZbi5+ttfqQKi65+AC8OtilCxPtk27IXZxYpc2Y
xMikeyrzzlElE3c8heEasvagl+2+HFaOeuC9/+PozLZbxbEw/ESsxTzc2sZjEmfOyblhnVQSQAwC
IRDw9P25b6urK4kN0t7/iDRMySb/LnFChwzdwDMXngsvbU3LWQgB27nojnuu8F5RmnorHu+/jBtj
McqkuZXZ41UH9ImnkXpBaIL+zdHUWhAt7cMuGtl0KOSsXjcHanVldaTVsn3OqzKo7pRf0g3v9sJc
0Lh074sV9Jelzj0HwKrkWLN7PJBQUouZnZ3vmdhJKbmK/Pt4NHZ70M5o2mMnS3vZtZpJGKQJIHjj
hGHEhY1b7tgHyLgxE3sVwizpVF8sRSRxZsoxQ+qUaF9Q4RfkuqG0LC5BbcEJFVEheBJib75vWuWR
BXjTUNtlKCXrbtzxq9Sz+vQxLO77bmrkKXFJoWl4IuDDDd/G8DR0OUJMVfvdfdJxWxDcvRThBuGo
yq7x5JA80mSLnzwWiZ9HaTUWQXkfTexCW2dRiXfSdd60jBthPe2KOWQbrRAv3UE3kxHNBjs+BaOP
Pi0n9DPZOFnsqhPH1qBZ1aT8iSOALfT2moZzkvBjqkBRM2X7IJa3Wp/als5pBJ3YM3pwkkzFuL6q
sq6+owieLO1mkNhN1A/0sgGze5yGLHwbVJj5spdIzaZD3IkBrZYz1W+EPptiTxO47Wxci8s1tein
gpjuJ8NN0+YrlR6iI9sW5QQDeRLS6VYLytphT8eMfUIizC2R5wKZZSP8fxHbFXlTWRNsTbBMVwIe
ujnFiV6q7bqOCwTBpNv6voU86sg9dgV15WvIeLvyuc+819VCmZxbocUgrME6TJxq034wnlvsi9W/
aQxmkz34M/0paWh1Benrtpk+aI1UT0YqzdrY6qLcdkjvaVef/QmksqnKeUulARFUhqcZMLdZsj8B
P/LR8yL90gwEyaQtHwSMYTQhNFZ1pLqzB1JyD5I10rPi38IVXK6OqzJrJfZx0UURGfHlbLZIvTy1
zWebXq+bZx/alFPzK8I04KVhp021VRBXrOPjTFpsLHPkw6UvEc8mhMbxKt3S+WsaHrga0eDQKURg
+Is1lZE6jVlg37XuGAOtOTgXB3SPYAeB9MKLHeG5wttgxPNYehTR9lE7XOZqinipQam+qsyW4R4A
mv8tI32etniDPUszd2QbTyflFUAhoKd0DrzqGgXd+GJaz54/hFfk7kmPFTKvdgrnUz14ZJrbflbY
3wtMmXpo1VzqHep3v9tqp6r1IaPW+uAi1hc/Ttyb8Je4rFluEAYU1kW4g9NvET7aj56KAeq6dQhe
VuU1zXvImqyAY0t1e9TX2yPTLQ3Qu6XiA7+ltxxxQozn2mvy8Bh6tYvINlqb1AERm1NcuQ1tyMpM
1SnH4TTz9yjYdrp+6j953nK2WCjrf9vct78z0yM+IlMnvGbYl4Da6Z/T6BfcKDmMdENAS5aWpaFp
6xEZuS38D9Azyvm6qJMzNOwUfCe6w06CbBL1tIMg+lN3HVU7SlFXoOppHT9ooi3+cI2syc4PZ+RD
qDlyqj5Run3hjAGmVSZQ5cPExpqnwunrZesVgRXztVTm6HfQRSiiiirctX0P7tEOnf2iCjjOA78M
SkgWlu6jRhI87EBz3SF1SxoCUhaB+mfAnSh+rTBrv6sWBcdBDJGnd2R0289BCdsm6APHlgdsEmio
5mJ5t3msxy1lPjlbD01CV4HMdznzdvfdezlHiLg2ZpLTX2CSXh98CPKZBdWnYxn34qLf6jF3xbPu
goBuzyBEW++vSfMva3yCYJUBIqoiBtcdNacAe7kBTXYW21kuSBDrlQqOenzWUYvRg7vTnFt/asfN
YjVIJGEMeVdV4nMie2PN2aNGHT4WYT0jZbfy+H7wpI5vD4yG6bHDVVTb3FNJ8acRSy42jJAVqqae
LDaUjXwb5D7llxJJoTrpKerRsg8hC0EWt8yhPun5jMlds5id5eNQ2cSjoxYmFo/Zgl/CfZxhl/Rh
Ku35lZdLTUchtLAP1LW4R5gyhFS61+49ocDO8jVBH2QpHzJCUZ9edLRO49jdJRVJJjsnYh86zTgL
fRQ/Lb1ys5xd1GLCWdd/2qcB7OrmS5sdJlg6n8CpJt7XYnKdvTuI4tvgTr8HakKMPYMApYG4MT18
vBRR+JH5/1EspgKsWY6/2o7Xt0ohZd04aixffLKtDLXhg7pai7/IQxvWwH9EsjXNNqY4AV/fyou+
HzV6gd2KKHneVg4Fy19tNPRgkE6f/QKyVJhL3H6q9v2AY2RblTxkTDhV/qeobUg0ZlaTbJt2BW8R
EbjzNpcIVs5mAScaieNB2eAIG5qhA5dnLxRNfRRwWd6jssx6xWTRUiqlw+VSs6NzJdu64NYe7ELT
IszCniIVxjtZgiaGD/OEyQOjHQdC3Lv2M8KIud453M7R/dSptj8tNJ1gLfN5JFP2q/nKTCqqjSjB
jVmsMSKC/dYsCoRle1RjuLgGd4EGMt5VOp9eKdXS89mpChYlz1jZpeO+PNleOH50QwYn54UIbUgF
pIo+1TEnBaXorv1hFCMajbj9+ELXiHjE+Q5+0k5Z/WnpKXul0gM5WbVo+tD6XuXfYHtsU5W2RkRk
zAT/2R7oKtAdkzyUa7089usy8dBXmGMOsd3aIf2HUfQE7BIAb4+4dQ9xnAVvC5m81lsivIxxuIni
Dym79Y9kbkRlsZZMXVMwk9Jht72/tSYbaaFymuGB3hJcqlGO+5G9zITlHemmC5wRvxOgRGGxZxDY
Yu/9MbbHtzpoovxk1zq/fT9NgWWkmD0GWCY7SJFbXFtIQ/sLYGRWHlu7Kj6xx9gzOFyr4A8DLEt7
zoi2vbaNHTyUwpToR+W8vDaEBf7hq2mXLTK55k3eON2t9PLoZ5rG6lcqm/F+9DovoPuNaqHvsdUi
uJ2glGBAGnf2m3KnJjijbV7bF/j3gIawlbaNt0qQTPWteDNh6rKwZ/wVhcOgVtnuluixCUHWYgkB
x1NVlyyavPkZ6a13HpWd8FKEKAuObdtZ/dEdAOKZXuPR34MilCjGDYohqFSRwEgr/0vbXs09Q1BW
eawKox+JV8LgKXChvw6lbf/nDflyHnJ6zvD2wJ0jEVznRyOr7gm5Wi6BNQiUefILv38rpWu9j02t
vO3I3HF1BtvKjt1gWfdoPDP95rb47mh4racjgYeA2FYziWemRK/n68snOjBvCuSY1GNkuQlP0MYF
fSIhIJjtY9SMkTxQG730B3/ppznNxYg8NO50IB6TOavKT48k4OQKMDBP90oxXO66OTwkFukdenT/
+qtwX6B17IGZe1iCQ5HZbnkcMDbIG9nl/uqyzMBQO6GfgMeq4oiosbzSKTQVj4APcbGhMtP81HPF
8VRgTp8tyrJMOe790okkOF1brtshi7ih2xZ32LbzSz86LDNA05HMnqhL68XzD43uLH9f5HHef7pu
EhTkYwkF5yzQjoFvAQXsRqpVwpvCgRVxtxhZVKe6G/sfju78dfW0NaVOLaCqOm/AJyMoPPm1mMIv
yOYXc5ERW+/WL01UpKOzeqlxu6Da0SMo4v3qVGT3kSZsg8DwuVrwpHoTBEtDEm/UOBhdnczxThjT
yw80JHGFyTKGK2QAyvpXa7HaLzwb0D9Uc8/kACxj52EUIRxwQxGdvNR575DIpKPQO5gBm/b74kRG
Q4WBYcPdyzJkiA98BuWaPjq38RMedfSg/+Wg5zMre1uhL8evDDzuWogT8Rggye0pzCOLao7LvZVN
HfGVckpysDIbnxbj6PgHYrH+63EJODxgLNSIkEW+D/oZnyEKgegVGqJ4mDHlFDQm9r48xEGH+HYK
aWPdRHHn3zlM5r9uGy3Ofo3hFzY9wTD/Daz3xQlyrvpxywBVYj5N0xeHSDejsWcM3WOTk/9Kp4xi
fC4cOhs8bq7aLCuG2F3NXoiTh0pTiGUShP9ikyWiWpZNTDUVt8ZXFGGXVuCt0VYw8F2yXMcFbaO+
+o9RAA2ZNH6QEGrRyvbkoZR4bqsOuC6u55kSmaSSv9Nox5/+iOWBJCRIXTefee8TCrl5F4ahiw9q
sZG05mE7f0Fri/6IeC58wHpeLtdVIz05ssxDMGptr3Rc2dr+xncGOIZPIT83Nl4ShJAOPT10Q85O
ioEVU2akw/jigL7V+3pNsBoSOIDGz3di96dbnehjVN34AE8LRN7G7fRGfUjf8JaHDW3hCWK3dsQl
JRoPzsJeqvJqBlox9suQ+xwluUJpXyDuPlsBN86uawN1nYap+4pLx/9dur66rAt+AOgyX8LoYXr8
bcabZ4G9FLY09inyKSNtP6/VBMro0kbb7KbRVyt6xRzxDb8guy2SifWRt1r9h+IxC4AxYaKOldOF
RwaABOZXWriRLBpob9SgK3YFrVPBJ0ViAK0iD1qSc9ukWI6eXt3pZOqK7r7ALottbrWRf4T7Jvkv
J2WQtAhpr8OfwFpc54ScHN6dYIMG8RKCORpFJh78jYna+Y4tr0zODivScD8hQX4qEEARX9w2zXjI
YmbbNLZJ49sIMS33nrlBMI4wCT04g+/zH7GitvpbElaSHQDGeczjyrHUMxlEvtz6mUguhWXdALcs
FNfAMu2PjYjE5v9eRhe7iPO/bALJSsBpVocnYtna+tLVoNnPTtlb5aldVbnuMhT9CFzb1gEiwuYS
CdFVj6oywtkA08i/TZJAO/ltC4tonKCOU7KHJ8z3uM0fMIFiV2St9DFrh2a+w2MJ9x4xeLibzm1G
JKljRBzlUDX+vHOduQq4NBfum24Ypzs3G8pvN9a+/IxI0P03wwu1Ymc3fdameI+Khxh4qz4YuSSo
+qK+Sraag/qKGMNz/+N9arILpZLuA+dkweEsA6PvJAcChsaav8+5q4HWvHMV5iVVAnCCV1Po6V+E
GunbZpd81sQq+ilFkcOfeCjzKS183ZrnFsH3rsB2i2u/j/1dS0kXDanukh9t2RhYz1zRBOdmJHhH
KKrzvZf5cXMCc237TZ0lnL78/mpm3DLV25gMtr7WVSkuEc/OAm/VgzVkU2JnhxEQmICouqJHC0U9
nrw4xuptbsJHlOjJWxvj492EJur/5lPh3zhoQU60DAUxegkscrmh9Tz/J1soGdQTYJ9EwEFX7LhU
5hcpQt4voq3R0lica+qUkTj9J2BefcydWjI9+C5NfY4yr7PIMBhi6PP2CRatv0KVQ7NDPGYdbfqq
/8VKs5BXXqs3sFnuvLtJl71dAYk97elEKeTOYQD8g+JJ/rMCMVx4InpuxEJEz01X2tnFrYx7IcVk
9k55PPWQK5C2zZlUoPGZzONupbtYYEjpiBLJLmxPSG6iBsJ/s0A8DBvlhqPHHiSDT0i5pDg6PPZc
gVXUvAMjDdNdjjyv3ocL6vw98QjtL4N74G1llrg2t5TbTjvcDrF/7HRkNTvmceToSPZzdyvETa1G
DrjT3BE3N5l9lWgPBret5VMDCwk05IgYWf+cBet9KxihmWfG0Du1vZtIpha3yvZLAFCRmshx92R0
xezFcBCI47Kmp/XwhipHFen6rLEurZ2GASU1GnpqY4OPoChYZEHQxGQk2xbBSOqip5sg3KVo80xe
9BAhp8qwgaHPFNc1COCyPDFT1UWeYuTfUSqx7v0cm+vGrhMBpTLN6q8xQ/2aDYR1n+ulXa5DlY0P
zMGQlZ7vUveH37y/y9CNYrG2Mgq8jWeNVxenv4uvKpguQyuT9R33//oQ2borWP1dlNMMswrAbY0x
kvNKPM8RuUd7K1zJ/eVTiSPSXTiFziLmtj8EuqnN3oJqZNIlyYo475oU6y1ZRc03a7LfHrOOLBPi
tvr2j6qz6LI6nPQbZtrmnXqQ5n4iXVnuiDjXexawGA8b+M6JGRfxUiVlHWMooCgnYAIP2W3lra4v
ivr1u5M+goluDfodffPZAzEmOr8DJQyI0laNnfAX9dM7LRbBucPfzQcKe3aY68Wf0gH94LiRIKVg
8mXkNt+u8ZfiQvg2ZP/GKv1ZftQEq/zX9B7CMUs7s4ud3amvZvKDedNKT0Z7pjnmHkF+AK18MG8w
ZdWCJBFu3slTSu3si3TCm0sIj59AS295KBA6q4k3lY+yZCts1weg1aQKbhQN38EuuiEwYDJ+hnUO
i/q66REh6QeLMuT12lVR+NXpzkOez2yg0tWfE/uDy62Lz/NaEVtC7DAWhWKWCmfYHFIk1AdiPYcV
VEy7scykrX3XMwzutN1zeLfIObc2tv58m6BcxDnMtbidy3h6ACpPsKb2jHR7SiDx+iQtZY0XlFSx
IZEg71EblkJ9Z+Go8zdEo8VA7otGcaJlT6ZQDLGFr78aFaZbvIPF45i53TMKogkrLGtgvCWmI/nP
N2NcnSJZTN/NvBT3YzyFRPl0TXC1vCBw/1UkHiGMLhCpbDqIjXF3m9fZB4oKz6GaFmpTw8jcDGRL
Hj6F9jKiZHOtDgzUHYfhqakwzvPDKLhAdDyXQxqXvf+c3VywDNu236Ssrz7GZMpAA8xLhbSf0FWg
ipvsXD7cLEenuUHlAarSAG40qsDZ1CdlP7B1t1F5YGLC0uCFy0tI11r7d8kxf01TElNPLamAPhVZ
odofiovRKOOegNeXUNTDEWludI+UXUOK9S62hgREDQQoS3jpG1SDTxD/zDS1S5fmsTSW+KcijCMb
bwmWV2Bw/0mNipJKCNDP2bKc9t1L+uk0yaDAh8UGDDjTtfRxiqj+pRdk+bHhcDLcbOPwQv8B6R6O
hv3dVQXuRHax0v4zyChzvVtLesz7KfiTJyizrkkgSrUMEO0zJ0HfknS8FURmwEiAZKROHqJCQrSr
9ziH7HO+hk4pD5wZqjhzlNjBtkDEHKYuOkJuTdtbv9AUTeuu7OlyOFcVEOTW99V86Rvur7Ryq7wn
l8qV3ktY94U6x202/pMwH3ihCFR5vzlaaY3My/mBE5F5i3rPUuxV0QA7q4FtnbQNdBYpaqui+VtY
HWfuaAuVnCg/dZ6KhZjFo8PLk2/ypZoerDFZxm1C9AJLRjAw+Q+9Gqctez3WUTgBg3XTIWgYrb9s
f0jd6spNk1T0znqtSy+1wCQAGGBT174J3DC/04i+PiMIDUiBkuKara+jgr4aslKoHa7E/CjpBfiw
mmUdXrXHY8KjymuPKrRrxjcWeDF+RCHSdCywq36j7nP6AOq5efepc3/M8oq/Bpp0vCOZo7e3OPRR
6CStDl6SoiGDwJRi5VZguUcPifEg3ibCjq+JoxUGcDpDxwneoJTDHS3NMUoNJ9ePXhaFau+QUfER
wUH/4+P2gqOfUblIjCK+1b2tqjk8IrEVZycrMrn1hsABNAMcIBNKo/bdrnTXQoCz9sb3ST2zDk8y
5j+7UJMeX3q5mDuZ5/1wNrTXwqBRHelvAZFioBGQByyw/BMgIjh6uccHgEtoGgiO22IBGXFxVfZq
dkywRHcUi8srt9yKXHfVUCDQHVWOBAAolZG1IyIZrYDMJyed8QMdUFv0YWph5WMoAOWzdxgs3VtL
io+Z3JOu/dQPGU5szkmZ4n0trO04olHYlsO6uviIYqGOxoQcMqKWufivYbfSZO44brCZFtN9Fsua
yCPaPj/c2LrPX8twyt8mTPBwl0GigzQvW/UPqIrPKy6q4ZNaIRt2CFNJtMFHpO6g5WEFtFrI4HK9
uYgPeAv7/6qRSGrCPOIl24xli+8jwym67Ec5mafV58OE9M1Z8gowy48w9KwAHXrr0P/TtPF7FvJd
nOtsck3NCWejj7RInKsRJ1nBOcYi3J3LOiKHoGWkHw6s7uJlGTjotzlCNr1hVaHhLcLPTwdWS/LK
Ji4Jg9t5RZK9jI0tnKsjm/CEJGAst4Tt5Hsil6v6uLSFLi8o77jaBuSs9jkhylbSuO1pTBoJmYEo
k8IDlKRSdw4Ba842VpN8HYyfvDo4qf294u25Od+ldRi7ss8PPKO38360FOf12FV7qN0RCdHsRh9D
2KA1HGYLFdPk82Imo+sfTD8i2qhLl1KWSQ5juDP4Svc3zhazCx7UG0zpg4ficrS7/axN/GwpifKj
9Ftd7xIE+58L8V3RrkYw/IwcHcopw3aMHn3xUbyPnRs0pKIUCJlnpTD2WNAlCLYQy/+L25ADefV8
1G45AsxvjEYz4Ww3WWHROxTPaDLZvieu2LdZrqQOIEVy+6vhBz44K06KlBgNK+eH18NxwTxlXQBr
vXA740c3iHSr4JRhVR13dVsAnXKGmGSDj+3/p3Efl4+NcIFAe3gqGpinIbuYZWzt/UiUenJLyvH8
n4Hy9Ie418pAzJOjg3pODJ2zwccc2dsyS8YnvsGphtZo5VeSlMGfDmlPdI68jKZtUpKXhAHadds7
bx7XkPcucP9i9IreufArJx3RfrL3lk7y5SjLeSEmgD14kAbEo0HjS8d28530VKBuG4JlxvOa5U5+
AM5OfjqaXYqT49k5cefA8dbWeGO3pr2HSeGO+AmvZB9wmYhpIFIfq8r8YkNrtcTKbBUOUpY4YHqv
UGNMJydsNC9SUjfz3qPPddh1OTh/GgbkexC6t3oMVXlmRS9kNmDDCHN0uPsVkBF4L5h9SgajqYOS
8YlgCwhUPI9xzoZM8hiJB/M8ABi4th9zmCBdfBL9TJP1Chg6I1lY9cWLsbgTBOsSFSfgjkjvc635
H1kr2ZsXUvVxxFfmfkEbkcjJtGbI3xxdN11A4agWigfKx+0wwEZcUXDEFYxjhlvdnvxqG0y3+Gkk
xMx/EcrvdkP4b/tLNWsvz1HAqLYVDUNASvZzdIvyK3Bs8nJRdUYhhxnfmL34lqSZ53XnL5EjPu0+
HGbkax3RKHmxNo9eQvXRYWYo5jEHIWieCeekb3ZefVAFWgfWP1aN+vyIUHYgVLKJgBbpHGlRZLdu
mOE6pqAT3YvDR32tFSTFiRGldk/sVXN1Rr5jDxgDp4rM0aAuYhy+MREK2LMhAtem507nxFjXS1SP
La6RZq3jB0y0un0Aig4/ox5y7tUiDyZOFxA8fqCFwIuIi7XDJOXVYj2EeFVBzcYy778SBJDnBhvX
cofgzV4PnsFBfJhipaYrzGp2HWVYfdmtHspn5OAoGHkGF8BKPMcsFb1HeYk9TkH01wP8F2e8c6XY
DU3ObFHxBUqsni6iMEqTtXUu3Mx+r5bCCo80tItXW2rCDiYpDYaCKscxFMdlfeGDmR6TQcoy5SKS
zZcYmH7SwSrX/jAG5XKPspzU8cVR4Z+iQmg4837z2uZqKBDDRvl8bW86S7Co+NkmqArjr+uJfQ/u
byBfoBKe25w65T2Ogmq8qxJvjva2RW36arMQ4da1e8Ip+DYujtNN/ZZktCRMJ+FP8X4iRBXlfkBG
PwYMMbYn48XqkwjQDrLC40I6tjMB7KkZ2HOOgniIlCpwLa9JoNs/QblWHzHhgaxETra8LqsQ8s6d
EdalDDixm+YuSuZdPq95tqNLFD1mQTQT70aOaguM2YEzYi+E6Z9jF0Fh0+bbgiCh9TITJTQeZJJX
/pbPr5pw+eYzD6tU7XNtCWO9ITQeuIdEuEZ3USncLEWHzASN9YidyTGmrY+sdJW6H6x+eLRnr5vS
SZupRK8giiB1yMD8U6HRKvfRkOjxAM1SnEmwY/+aOxe9B3RJw224WmJKx6Tv7jxPdj6JMtFaH4Zs
dnmLA/S8rCFWM/7TyYwOqwtIA8SMnsSHFWFjsWG9cFkvV6fxiIGstPyYuZgQfjiWbjZYhVp4NND5
Gb+VLxoCMKKx2yBu9eZHJkO325IOCaRLT2twdgVS79OkpClPHd8FgAEi2O4OTagx6Yqe6b6Kpzy4
Gl0l1b2ZyxlauhrmA0LS8ttYVmTv60zwpTnu6p7A0Yh9csP29oIPVvDbFlM/P8ACR2o/1PQ0nmcL
TyA0gsEODsmm89SZS0kk1uDb75YMRjCRNdTMANEC7EOCjsBAGpYxvoWgubnVLAqJYt3aJAeu8JJg
cG7uXIcuyQ2JZWEUpB0J3xwJmvlr73SgR2QXEdG3epb5RrcR/FZS4cSOaW69JzdPLvc44IpvRpGu
uRng9S4xM0rA21m+Ywma4WeLOX+WSoD0IuMAG7SV7Qnotlb9kFxWfom1hUrKmPwOEZBAcYdvjFpK
iQ5tpItD1+NLaehkhG/zsqeqd+Q3Ph3ya3o88nNaOYOf4ftbwTic2CENnkZrKo+jnI69NObQ4CLC
6PBeNL2Mz1kux/e1XdcX4jRIYmAu/8E2JTl8omToiGMYkqM3oOMitmddXu2qD26yhgVtYMjT9TR4
hTiWVpg/skBBRYUaC/25DgY2plv+mNwSFEaggq8cS2xiPTnRqdOV+h57g1nSVRjsCaXtcTHFgBHL
0caX0L13NUm0+1sj2L+gmvV4bnl3D/iWM32ZdVv9gi0ONjIz7V8CBBuaIFLcKL/JhG8KTA/NL+9v
zgg+xY3Xp8TTyWSjvKw5JCLJKYdqwEXOsxC1A/23uiC4AZ4F9DNd9UBqWV4/EFfDUSynigCG0AP8
3fU1y+NtnZ2yc2xDMaa2u0YytVVCcG3Q4qjb+ATLotTE564fJG/aX18l+ruPZHZHBJCNvtlolCFD
1zu3BHl2HKb8sFrTNS6cJwKgEUGppO6e0ElAdg98zceBUDCofLbFvzZK+GqHoJdEZzJkyV1fs86p
Uqvywl++LOVsW8K3i5NfztSZrx2BiNssqKvgwlU35geSifzigJ+Sr4B/czrGoq25mQIvGu4yxNG3
7qYl4xEc2vijYEZRx9wmv9ppW+snsDNa2dd2LN39LMaVwuJCNk9oX0Fl+Yyan1b5IJNBpdffpiFw
754gF+Xti8nW/5FgX/yw2cwPJSLHJ99IDIBt7XTvNHt6bxx6yUM5NvpPgmNyTHMriTHLNz6+LeN+
5AyS78G6GrPJSUTQLGyrsFLg8/ZUoW9CG1faPte5DYi4q1g28LfHMfp/3Y1kM2d+FlxrBPcWR6gY
/2NzhsesTen8K1Fr/p1GL/q0u4mmCEcQe8TanQcvtTsikZJeja90qUJzISkr9LY1EIW0PyHHmozu
9jw2aQMK5m8FNma1B/SyXtasXP+6tlJq52U6+AQw5zGnj4h1iQha9biQaECYAdEtkOAIk65+DiS+
YYhxGZVap3ywepSZm0Tn0qSJFdYAabBCu0GV8Qi1DheBcNU1P/4i6sdBigy9M1cYmVWZPyChy8Ky
3gaRmcUdqZz2m56YC6ypzuotBgyQTDuGcTNB1FrbLPGS8CFeE4f8zSGwP0McD0/oeIpiWyFMjVFy
xkh9Y7zXR7gRDP1tb8UfNHZGzs5iBtyDbZJKNNYTsSP0O83FvuXGQ0GAKm+LT0qJFHcYsGbQEMr2
jPDexjVHrgg+tG6Ew55vpEQL3YvposZpZFbX0YcCgcEtG2CoWbxK2ODNEMASkkihG31GCGXeKJzw
9V/tLUQ7ItSx3EPtzLQqZeCRHjrxLmzex5AQLdTN/OwnFQ63EN2G32jplf7OS6J0oPCM052ZpeSd
MNohamM23c8SWvadC1oDqA9Vfu9Vbjfu4yVBY13xwnp3oIar2AVel3DqetzYD86CeCJdm9Jq9l09
xh/sBtSy2YrgxQ0UE3dpuayE+fVCaWJjmADNvolXxu7Mi6W6scx5uQsM3oadL9wb4WsF2dsSLvWv
bpnSfwOHeW9PJqkzXpqeqJsNcX+E4089fOLGF6sM05aaSAPbAIiyKUo/eDNFJ2EeYheUXwCzkzQP
yvO9hGszk9NYDWZXYnudNuSS9cGWCSb8aVD7XdQy2L83iVG+cSZ2Ak4fcIjNSM7gzX2EeJ9w2CV5
cZp8qh6NFY/FpRy6EEsfdn5eR4X9tZdSYJBSuT400sZnF/oJbcK1ta5fJeAOMXhSOXuZh9oH3Il9
lIKaSOX7rCdRZxPM5BAcTRSAbeFMs9Um01bwUhIc/K1D0pEJc0nMtUpUlm8Db+CEzUre331QIFrY
1ypYgs3idfKB3F2YfIukFpJkZ/sjHLzhS5NFjrbGZQw9xOFk/wiKjOoHblv5gK2pYCzKbGdMLZXZ
SKZrrIr8AbkACSWv+xwbLV4JQoGZIjxPvXV+r0nmX8T0H1ldvdxM1DL+KF/a2Y4ACngNss/ow67D
gumA05ZUu94XvwmvIDnA7iTgn3wT3hkGYNxKxRj91xBmO5E8RYrOpmYVjDbkMXEItLVtDN57hbMu
gYA9rz3jBqvXbFcbUnrC73BA7D0IpbKtW2fcHtJT0T06dKwuaJKSD9TlxdElPr0nRMZgShYB0dw0
zjmIQ4gu10h35ji6EW4FugvH66v2ajed+59EHdCdEqIjm/9xdmY9buNcn/8qL97rRxgtFCkNZubC
trxUVZJKZ63cCJ1N+77r089PGWDQlg0b1UFfNBAgNCny8PCc/4JaeaP/xNJDs7ZTkFuQR3PZxgcd
3Ppb4YxZe3BNf+63aU2X05vw0NEP4O+mt9IZOwgsY2CMuyyxy7/TIIhefCCNn4R0RyTfxprD9BM3
Qz07oALVNRuZ6YEO7Kbr3kcYRfjHuE6S6ATqgZwauF17ckRhICcFkPzLmEfOFwd9ffKXvh8BwGQ9
etPG3P8dZRbZ+tw24PhSwZMTaKT9cXaEoqyJQBeERJvOFC2ZNgnfURy3P2luCitYS0S6eHhS7e7Q
MpCgJrJagiym7rSkAQW49A92OxMUyxLOHX3Ppm/2ss/tly4oJURzc7Y+yhloIbYJge7FdKzBbKCy
YdKFFrxOOUMhpr1g65odwGQF/RL/cuR7ESvR6LTqYNhEj/jtJsgIrbuQQpg3oNTUEW3o2W97Bfz7
LYiQFuUyekJoXOvQIcxoy1hu5endkKQfAzRHfASvR9qQoCjd3kN5FwaCL5MRFIzvTNmRCzkKdpRD
RHq0LHB1Xmn21neb9nr+hJ4/yXVWa4usVVsguR4L/CDYZ5r11agD+dG3WmIXL5N3dtiUP6zMmFMA
S5DddpYC2bEDw0OqCp+xeBrxSvmcTVn0vStqLYft74hPWTP1aGbAxKZEEZTGV5To079S0Oy5Z5gm
/a9Kl9jmuJThf+fE1AnMWxE6yCn2JVV3OwPE2ihn/JT13fi1moG7a06cAEJu5v6xjkaqzJbQI9Rw
QXh/SkHimY8jLgQww8itFmEBiFYHXJjqZ6M32RgDoLqPU2kVOBQWrA6oIQjMyDQOIKpQF4eEIcFy
ansgRihLtfgefkCALjC/2bKhaj7g9vU2JHr/EEZgTnsZI0/9RoNfQrV4cp2YsIrGO5XAzHKeRRpC
QOigcFTejHFtt4nDyZowrVfOiZukS5EkLcBON5qw/+oyu+MGS7mUSlik3SYyKy0hj5T1g+wj193F
eahITtCIsTw1tv23WU3WZyOccnPX0JdVW72vHLZzgH0dWrnRRP04h1ZjATzKHidbt3SKK67fvoQD
BO4n8pTpAQaz2e5ri6p+QCiAZE8DH0VwCL3FM+hPnqZ0cMNP/aAIY24XWPGOhpBDad6n1rHjKZV8
1VD8qLaIVk5qj1dY8jUPGzkiP6OND/+peJDwCqLPpFKb20UvkOro6woZ8/9UoTsMVZ5iPeNYmf5U
YyLy3TLCmBJwptM96X3YCYhzV9aPoIV2ChENABtKBUPwV2nT08HGJabMl2eoNFB+0VugLh3KgN8o
jnfOc1WHefeGZrZJ7l7Ugf/R6EZ9xrl9FifYRlEG16YK881/3MGyppycbge6Jn6ks+CiHM72Tvb/
MUoqFSWFwV2ofPmTll37KbfiaEmcAGLpcJO//GeeoTPqvQX/VzamTzqrA1fUwLdSAykzuf8P9MnW
1ZWfeoU0Q2urc2k+6AmuO8cYFPN0xwfqioGRuTip8a8oHamKxWToH15Yhh4g72KV7RZU0oTWlA3M
ZT8O7Wgdxy5In2ZQdt8mP5lODgWDO46KV+y+TEELnCReCN01VvaGA7mMIsbx5IHfAXgJUVrKeO6r
HUgVo7gCWCMYE9dZmeIF8VTjEcSrSTPpsaLD+Fvr2vot74vx4b//63/8n//1Y/yfwa/i+f+5If1X
3mXPRUQF73//92KadeaRRJwAdy50izePzYKeL+YQh0GBqpbcRrUWPQ5zZx64RIet0HCGsDPr71oO
SJxjsfHY2N2P24Mv01gNvnxDQwl8XiXN6fPBq7APEpj4uEfkdXwq9Qh3SsQ69k3QwhEUfYgKT5J6
twe98KCi70fvj+F0IHWmu/qC81QObWhnEoWqrvysW0hj52WlvUMQP3qtjSITc21h4cguMBx3V5+R
dtnY4nAAxawsm32u3HwHWbXdjT42Sq+dlTCopRi2EmgTSn3l6iV8sy9RwUduUskPtRunb0ar+i2y
Pnv7+oF4QwrXVgbLqK9c2FJD2kCb0AtAKbfZjFQC3plE1T1dcPiZt8e6cHxjMsLB99HFWc+BrHu+
P+DYYrmSuWKr0BtFTXoyN4lV0KgAJ7zBEqN/7eFexnOXz0VcMWHLnY8Xl22A1Bnj1eDxD6g+ap7o
5uz9q2eFlafp0pzQKWmI1afKqmDmNndINPEf2/pF7O6hjKKN2+rIn1iD/HB7vMsNj7i2gt3rmopO
0PqIGxpM2EwHhZfqHV7ztqSdWyFQJAZn/nx7qCsfDH6labPfFWsoVh+sX0oCWYThxJyn8lNcdjQa
VCl+t0gUHkCshq+Nk0rgcw6aj7IAB8xcXQUajgBckODoNOR4j3NQkImDpNpye99zYLyyimwLPOsQ
aRLwY1ZfDZWDdqEuIDmDEugRSxdOAFWZLey17rW+g8wKLBhxiv9cdv75NjR9uCmwiJazLKqNZkb6
yQdCWGuxuBOgrn0vYgaxELAt0X/1vUqzqYoxZCo1SAY4ujysh2CMD6E9oLk2V/H+9v64uoh0S4WU
tstSrmIvbh9D2rtsxRzP48M4WMFOYBh2aJv4978YyXQtxEYcXXFhn68hNH/ccxTU8KSmJz93ge/V
Bcb08RjU/2ZSFoRKnSWUtrUayneiOvKjUUDdoWDH/wXPsa/yHQ4m4R2byMvbmp2BsCf9NCCK2Nie
zwowObAbH1Fh1HBy4MwDujn7gHzcXTDb5e+hrkHttaZG90OIqnuEt+T3/2Z7OrrjCsNxLGftzl7w
aM/rEaUH09cqXJDgm1OkrI+6M8R3AvKff+s8Q4DBrGNjIXW6vqaxSk/0IGsLGmHWNp/z8KtW07nZ
tCPmRiVgs3d6mCbPUV2LR5pizRNOePo7rtzZo8XunADjqF9TUva/AGbnDu960Fl09ZNjHBkUdTUI
MHcurOVk3vq5q++jaQBVE+lY24Q+RZCHdF79EfMDrC48BNv1bTa1EWrDSIXc3u5/8s5bI5vnOwNt
FEguAyM3yDcCdEBbLnPeSQpm28qQ/aO7QAEoDvz2a6t+0qMsPFadf+dXXDveBH++l1wCl7MKx9CH
RGyB74Hrh7qkH6Ey3gD4PyETXt0ZajlUF/NFQoETDhBYytWho9QSd5D3xNZvv9lANQ80Y3LauSjJ
lsgI3V7da4NZi5MoCA8IEOYq53HLpBWLAi7txjwwtoUhyidNxfXBHsaUGryAd3Znfsa1tXSoFJCR
mFKZa/9iF5Y1WQSmm0i4NKj74kYABtsvT4p0/TTh9wUIxZR7BAOH55Kbgs4WrgAeJZH4k2a68nEC
913tYNDo+4oi+eH2mixXw+oDQCs2EFBxqPFxhZxvuHxZ/gIRLXBxUCudCsS9oOXm3R7lyipwLbkk
tFxQpq6vtrU/j3RdET7YNpOOqK5AIkXZ5gb2/bS/PdKV0Er4NrjYTVbckqu9mw5WD96O3I+uUH2a
w9w/lXR1tpRRltaDzA99Y4SoQbraE94h9euDKgk1sQ7rbALEheP6CPczGkJ762qF9r6VOuwKfSqL
J0jX6dfbU72ynW08jQUvBTYWvsPnnw6MJCzgirHACy8+ABbGtNTnAFXPFdQyzM/urO2Vryi5GfmE
WHLbdPFWA5oCOU+bUj6IteahGhLU/8rWeapNx70z1PJPrbYlQ7mGSVrDy3nt2YxPT4M1kM+TIVW0
ftIm6hApjUJkwLFV8wahm2/wxtLuRIirM3RMR9pgbWzbWE7LP2oSwDjrGH0mNNGgXeypb4IeKVFF
h9dRHG9/vasz5LGO2Kh0FIKj50NJDTV5CKYkubOvfxjDGkJ1PIzankq5dYRcmbgbVG8r805EujpF
V/K05OI3lLOaom21BoGQXaMHQVt5GtpibxA4seNdBMP89W8WlpLvKB1pWqTB55NseT2BJ2A9EViR
wIxIdhQu3V5dAvC8vZ7X5kX4clxTYAirrNW8EtS0C2DI9hbemY3PECLEWopLbQfy8M4uuXZLL8eA
FwR1HSifq2lB2ddl1zEtvJ5UsC2dorfBCKjiiL6+hpRxiPJwOrj5wGNtGn7VNfB3LH3qh7kzyNBf
P3PJhUbnnMhq26trrUkxh1J0srbY7qpjBxFqP7rNp26AG/svRnJdZLEA93BlLBHpH8eDJxw+pfwC
UkYTXwFYYigemSBfMca7s8bXjodaHmmYq9H0dVY3RjPW4LMasBQlgN8Tsoy02DCx2tU0cB7Qj9ZO
MBSdO2fySkQlFSE95UrmAjGt8/kFCrnHCf1sMMVpAOEWDEYWSuNlEtmxnF3/zrP36hzpHSlBnoWs
5erDFVAdHHNCvsmPiu69ikS8xYpnPiKskTxBFsR5AsnC178VCeDWgqsyyO3kao4zSnSA61BwTwGq
Gl4xigyQYKvMty5jf7ejMHq5vWuuTdNRDnuTHSoJeeeriiCa8EfkPLZysptP44zeeF2AZY0xJv08
hE761A3a9PP2oNfCAcVlhEVd3nTCXoUDvc5VJQYEE6DFjLti0qatTDV4ArSKD68eiuInhRlKg0sl
aLWi+GwvhDMaCLCAjV1IyfKJ2nKyTyu/v3MtXpkVtXIoT7ri4Uiic76UmOcBL+mbZgve9QWScLut
41Tu5wghxNdPirtXd0iiKMnoq4826r7fJKXBpEhRH0q7Rw1f0DdYiF/4dd4e7ErStiRNpoQ7R8HE
XsVTR1V5EiNzC+Kldo8cmOIgx0ZiP24hPjVL9cnqQS2U3IkYIqjk++3hr2xQpXQJtISWmaRmc76q
Tp13dqAsjr1uDx8cIIYwDI3vzdghU1UU/mM15dqd+uu1MakcUC+n4mU561DagVBUYUKD0ZkDmEhZ
oX4VehNsI5r8CJosdpUAIf+6PdEr8Y3gjRyMZVm6zrPifKJIISPiD2J727uI1RWoRryT9Kj36EOi
ccL78s53/bNyqzSO25GN6lg2h1GtoribDhNN0wahtS5Jvtthpn4ssf67rqB4wqWq0Ws3wjGE0jTD
/wDTFXzMqEfKV98mtpIuqYUFCgSn8dW5gdeBnFNE2VSXmvkeE8X0Nw0KHFGhITwinWCrzQThRtw5
RJfrbbOxeMpwKTOwWo7zP+5Lid5w5GCyhJ8hDmRJvkibYDt5gtryi40Y3Znl1eEMZ+k4uYbL7Xk+
HBKGBlQmoE6LJuBH0DziVKfw5EdthKQdFsjOvXY/8WEln8OEFG8wx/MBHbmoFBdDAx1Io0kZW1n7
Ye6EPMW2P2CoWbR3Znh5aih8G4ypuFDIX1c3plX1UYbrEnxQN2uOkVWiZo/Vw07z/eQYhpp/mjXN
fHd7lkv0Od/EVPgJ7Dx4eNPx2DqfJeXagqYSRxWPDzBO9YjpYELqo4yy/CnDqvoZtw1+AvCN7pyf
y3C/jCxJEXidS0BY5yMLlIamurK5OdEz9WhEq1NtOeYTuj/FnQbilb1DPdewqNFR2CUQng+l+WZc
hkIAeCjRcKzHafbgWgN5nssPhY+z9+01vTozviBVJjB2wl5dL0mmQm2OAKDAe873BakkYH9f2yOl
k95ZxGufz6Dc40qXJpSuVps0NkeYHtmiJzNDCOxrLfAEOjwoflufaQObBwSOFtuEUbuT3i1B5Xzf
kGgxpOOST7Kiq82aDBNORVndQgSh2qThWrSPKIPcORKXH46HCMVk9iWh5uIM9gYaJa0xtlveqMKT
BRoOwuorUqwCBSKcYu4sp7HshPW01PJKow9lkiavjkOtl4gmt1YL7tleBEG1+DBlofACZfewxiHV
HPSygTIg9exYVRnSpZHbem0fWMh8DNUbHZG1T7e302VckOj5Acsx6UNzg6y2U+AkAbxzvrE/4odI
8wMu+BHNIPmlbWFlHuPRQjG7xfbg4+2Br6y+y1uTzI8/EDdWEd5VcoSiW9Hhb+ZvAUrIdGDwm57g
NBH99rcHu3KdEoEMGracGdsy143oxSAXcUScKnTA3UfMuRDcUfNw9DPsc80M618XYeBnhZLGLi5d
+8kGmPD66rDiEPEb+CUSgfbVeUopmOoIPnVbJ4l/8jJq3uDY7iMsm4j3t+d7eYAYiaQMSil3N3M+
j0ndQkNIbNA35pjDQK7C9hDR/Lyzoa+MQgbGS3NJDehQrD4h/kLQ29Eg35oOzN0JM6AH5AV77/Zc
ln/l/NSopSC5zAaSC3vmfC4FGrYoS4/ItS7yXlNo9SdpxF+tYZ4P/2IkSYZn8cSjhrbKZntEzOCw
DBi9AknG3zRQDxlixOh/WOnp9lCXeTtnjoK6bqBaTZ99/YFCB5sauWjJQOVt4Ep09l6M5vDGMKne
bzKrST5mE+y9RvXVl2aQr68ro0YHgMgEriDpe67OfeQ6eJ8z2a1VTM4DzfHZQ1leHuhc3lvWy5PO
UAuEwf3z+dbtQTRh+k515rCF/YOibmfQHlEJzbusi5+RQLzXrLgMaVjmMq0F26KjMr3alo6Pc5Ux
QbycS5O0hipJsglMP0O7DIWoTd867i4r8uLVlxbDgmbjfWlQSlt/UkR8xjENRL8dgVQ+YrdU7ozB
tf/FmcP2jrLggjGguXt+GgaE7qF9Z4h2hL3/aZit/lsokvhfnASHRyUBhD4rtcHzUQwT4jJYa1BQ
Cg8ThWqrhzWevQksRFpun4Rrx3upqiyYAhri9urQmXWDS1Bv9dvKb6bD7CKVHdqu2qf9+P32SNfC
FX05LpsFbUWv+nxSsrUyd06x36jqsju1Nc/k3AHwf3uUa/PhRrVsKLbIZNqrcFVaPkXAGApm5eAj
gkw/2tC1XR3ntujvPCIuhmISpNU8hXH9AnCySpNmhJca2WH2qtu9OuCXMh2roRvJ6UvDuz2rizO1
DMXKScqlpLpidXVpOHtDL0L/KMmz4AgKOkCTqA2fMWlrXtxewEyNsfAo7szwyrCSNBe/IZoK3DPL
3//jGdjR2WYflPMWk1D038bCOKRZYv7CBABAK9lxgiyUXb32jPFk+Oeoq91vo5CTBeGIekkkTNLP
qd1P0dAfby/pla9HU89ldhZoGv0ClRTx/jHRTtiWqHA+AF5GplNh7gYGXNw5YxeJ/DIhUJR0bllH
sBPny+iDM4msMVlcOtMRnzZ0XoWFJA9IBu1Q9qb8RiaWfBhVc+fIXVxzq4FX2waBF5D1Ipy3LTye
PY9A9IwiG7amMcflA9Lr4Q5ZL0j4OBE/0WPO7hzGq/uHS4BDTx+F+vT5xFHcm9vaxfdED3Gk2kQ6
Gpe7IEzzJx+VgBiWRoVMyITUxZ37/eqK05pHiYqGGinn+cBkXZUxUZvdwkNC/gTD9L9NPIkOsGHU
rtLVfChq1/FwlSvvVKmvLTk9c2qC3H0Aw1ZLPpSaa+R+sUwZIP+WolWTPXVtng8/5j7XntNQS5+y
sU0flJz7t45e1D9ub+yLOAveiAcxFV1qKRa4u/O5y2IW1YQ4zhY9Bm324g7Jr23c5lF6JzpcG4gE
1CL1JLmw1w05bg6zouY4byUlqcVth7V+DEOYLHe+5tWBKNgsbRUdc8bVjKJ2ViL1E33RS8bYtcCb
YW76e53bKwFBEcv//yirUxom6LcjBaJvEQhpD0r6KLyH7qJQpF5dHuETkbjTOIGuSddm2UT/iKsI
TVVZH5rAcWRhvoTaZLw3O0ULDKTR7vZuWPbbWfq+DEUDkwfd0pVeI+ww0XHcPPVRcxmq1ovVMJ1i
1Ywnv6/cXY9m+51vdeXkkbUgg7PkRyBHVvmErkKl4b1lID+X1T8owPyNUOL8diA6PMJ6yXf2vFjO
uQqt+dszvfb95FLooqhA/X+9S/DAC9osYYN0mZwOcNTxZ4yh/Jmo77z+hlIk7wtKkiz+AkHr0vup
Axg/MJea4lCUudpjP3kPGn9tQtQMwfUpqIzOupMYDrXTTTXmbghMVXt3VtWprQpxxDHYem1Vi12y
1EQWsKfifbwK1Jo5dk1hMNQEXdvD7r34AuPwBSiD/vprV1HvoYxPpm7znjzf+vRtymDSGCnUuvJU
hENwRBEdeZ+0mu/cPlfXjxuQwiK1QXoV50MlEeD9TKXmtsEk8wSnQZxK7FQeJLskv7P5rtx0eJfz
xJImWRpNrvOxsFGI21ZGeMpb9a8ExuIxaiHOJdjl7lrcIzZTPxeH2xv+2tHmpfOnZk5RZQ0cKMG+
B/lIoJ/cVt/ORpXEu6kashwaPaaMKFLnT7dHvKzjsE9cbjWANEQTKLPn07QLiTvA5OpbmDvzN6jr
8bSB5m3sE6SUEbGjDkFcc/ZRaKNMB+PQ2PuFDuHs9u+4FmSYNs93AGA0aFbxM1EGnlFhBBIudsxn
DXMWHaCGHA50GIYfedHakJiQqO+b2roHjLscm0NPQMXUj1I+daTzJSi1QI795GPdVcTVrhNiTNDM
25juHpZSs6tEOHht1mje7Slf3oEMaxtsY7Ggs9bPWyj71LQ6iG/4rAtPTbH/JkEH79WncxkA3Dfv
Z24GfT25xJknTOVGULW+fbKsAGMtBF/2Y1l9uT2fy8NJi5sAsLykSdHWyQMe6RToRmXCU7RMz03m
8DA4bnUw5kHemdTl2WSoBcLrSBAZF3CzQEa2ljcRIH0XiXUrL1AS1zWEqXLH3wON1TYKOfA7AeHy
cNJ8BpPBU5d3KC2Q823SKejcnQ2cD+ZmdBQVPrc1lnPHsYV720Qgil+7nkspiZc8T0T6TOv19A1n
wIcciBsyzuiqiLEmMBS8O55KXjp3NuNyvs6TivPBlo/7j/xFyYpKuPiDjsqsHR2RfN/Tod1Q0rd2
+mwPePdC31eF1XgU0/s7YWj9QSmW0ylk65Dh0t5az3WMfJwvlai9GgjDLo8izHFxucdRorG8RIrq
mPUSpvrtFV4ffApaBByTVixdb0qGq9hnxHPHbT2iQYfEJFLhBaLMOqLhEg10L1SyQKWo+bvOG/1O
h+tyuogo8v4H3A/cDs2d89UOtcrMOzRtvJA6zosp4n6bdFNlbSY3zpArx15yWxsxLg23J7zewsuE
6c/YQO34c8Eeq+c4U7ZfYepm1MnbkT7CobcS/dS3mfE4oIf9/fZ4F+i0PwNyTJeouoAaVhOthea3
GZxSL0KMctrV0IB32LRjOuDjMPJbBeh+SWS5FA5ZYKwQWGuntxXqQjGs3lrv7nzwP1/0n9v8z++h
SEBdDMU2e13+KDQE2IcwaDxtmoo82tVg19GqrrIu2FmxhuBtiFqh3LR4p7veEMZFvLXzjKJFW0hX
28xhTEYw54pU1KksK/Fw+m2wlBODL72wB9eDtCjM7UOdDsNiozWHv+a0ieVDh/r6uyHupm8aEoj0
/AxT81yZ1voG4Qgn2iFwksFGKyIxP2FwHWOLjNQzvq2q79FHbppPiTlMOGwLnV+Fia18hwC4/5F9
Y321qEZgkzFUqFVri6ZdCvWbbFYYODWPiDecmkWQ5VAGVfjVKDT77Txk07RDV9o/ujPM+Y2sYBJ6
VZlb/s6u0mL86dfoE3kD5mGHRV8X7bhqNqg4xAnivh9rt4kOKo0qtHnAGRdHP7Km6qS7VrCn6T9m
J6st4k85goVowNJdgF/tI9jp5Z2yn8G91/UhoZAN/z7RHdR8sLaYXPCJnqgQZ7yz9Zedtv7ykJK4
oTjtCzjq/MiVQaCZQwTEvdam/lizkFsdMZGjXYrWu7Pr5Tqass1MHUDpAoJ0bBBZ54MBUxKxHZgZ
DA3dab/2mshf0Pw3qJU3DSA7Dd+D7/GUYH/XIRr2UpqFZX7IGy2d9lGZ6j8QqaA/4zYp9LNi7uvf
Bqrq2Ajq2jw9dthvfEqMuKYFD85dPqSaPppPQ56Tlml1XBa7dFb9RwTLUA6r5SQFao8z1WajTfIP
capb+LngjrCoL1ZuuOtxsfjkNtByN20mJue5LqWdQQaQVrbzw1ivqbBYZb7pFLKSfddANEdRs0Su
DZlmZGib1Ckg/3U2bb46rFFirgf3Hbor1c80ymcEf80O1GSq9OG9MU262rmpid/v0Aq73Nlup31A
F8jBnjgIi6fIhJK/6Sq3qR6QM8/arZX2eYGemTHaOFRkxbcELyix6VpZGOiUhZ3c2oNURxcnkH6f
jLV8R+SxAw+FXQN1YixaIKRFekJTLaVRtcN3PINO0mW18Oa5UhN8YRR9okyiiaBnrfEzUoh7fxVB
j1XS2OpavcUcSz/JXnak52CUy80s3STfIHOp/cRpAD6OPQXBmz5tnS8DAmzoCKN1JN7ypi7QJJcj
FVb0Cyb//RRUKIUiGqcMyJNu+6InQvSnJrCiX42ZVM6HMfHb8RBOcSM3IWLJ7SbtahQoMEdCgzbN
ejQzLUtG3xD3woRSc4UHvF/zlNFCJazDBq/rLmiH9CPbvUne1Wjxvcfcy0gXWUzkmdvYnRFbHEsc
mGJKsTuEfbThjWsEyecRwWhxaLvFT1ZqckJ4vc7hJsq8GWj3ir7emomUBi88ZMEPrq3F82bSpyZG
p48qyBa1I1QrG/7Yh9rVp/gAzHumbG9kXbLLIlH/xvENsx9SvKpGKcq2/46S0R3fgMGnO+KH1vw2
QPL4r6bS9a91zI9DDCRANWIw3eirrRVxsMOLq/kICxT+lpF0/KjGFwVxJEF2JXLS4LvMUQajO4UA
BoCVUnuXxQFCQoXTgYASEq3u902Q1ul7CzyEubHj3vke4ZFr7WLAYl9xa7I/3o4MV+5fWG7EIGp5
pB1rEI1VobKOkkfnUV0d/hpcPzxNWBA6OEq8J/kc7gSiK/mNQ7uaMgAI6eUCPg9DgV3l0yLu4FE1
TnCtUzIpN6NWJW9jN+k8erbVHtBGesqNpLpTf7iS4lAah5NMdkP7bv1Un8x21NkxmTfnebh3CkrW
aJa2R5wSDCryo/k1jfHqffX6WmwRGCHL+4NQfz5hG03qsq/GwtMc1NhNOt0oBzpy79AJ/hxWg324
Pd6VSTIe4DUAfVwurnk+XteJsUMIo0CQKpgPpbT8TSSReLPipj0pv5fvEwpYdwa9eLJzu/BWBR7K
BiKNW3epIJ3UOtSJ3NNarVUe+d7wexJVau8wr6JPFlYy/65bOKN/clSYV0cnTeTXJhHDPbj/lf0M
+n7h0xsC9siawdzomcwnzGs9hYXB52oGaoPDkIvrRDNDjh3vnZ8rlzj0POgbPMLQl3BWGzppqLfH
SnQePf34r6oayxPmX+6TERrRvVW+8m0XnMdCjCUJR93h/NtGZagQTY4HD5CRdYx8I4W9JUlfSeq9
3s5aDz8Pbd+2IF+cPMDQMDWqD4Q8eryxSlCiyuW0r6Q5LLazTrnDqSXb62ZrO7vbu/DahqCWCOxK
0i9nI66KJx0EG0xF8e4Imyb9jJhW8K5Mc/wPMElFq3sIhpeqCHUPER/7g9v17THp/Pbegl1Jeqhi
8Gmo1dKgWW8Gn9+FsmnUw4hKk+QgWhlkHzG3RIQ30l3N31XJVH0IjQZB8T6KoU4hSpl96qzZ+BJw
fVq7ysrKt8M4RT9iBAMfuATDBvqMhplaMRT9F6oB/geBK+2dsHzlU7uw1iTYETYWv//8UxcRSvMI
ibVegajsY6dPOFL2Uf+ol3npAfHMH+Y5ye4E5+VxuUpIFwD0wnXkJXjB/keuIaudtu485cQ41GLQ
/LnAX6i8ExKvbQ6iLzoNfwRZeGefT64FIiIJmC14vA4RfNR/85e6MYO3TjOId4lCDfSYVRgnLwLH
5X7J1p98w8//xRrTdKaoSbSkgLIc7X8UGNyMB6/tlJ1XufV0EINuPNZziBWXpcdPeTP/NLit7+T8
l+FpIXkadPPR4HBo352POQXUGQOcCb0oj9NT2oUTRiDoEFITz0MvDX3rDmLl8gjwyCXegn+EqYDC
yPmA8B8k+v5z502RUTl/sYzhsxE6iY8Fq2kiGgbkutqMIjTeosrtf9OSzvj16mAgF46E4P6DtwrW
9Pw3UEfI/GrqBw9z5PDvCfyMZ6HNetQGZzzKpsP3Ptf7N3GCFbmdudEGfafg5faP+NMGPt/c/Aia
Atz9LkCldSvedfu6wfZ+8MAmYSBbzuiTbs0sdx8nV8LVnNF1NHdIANPNoexTv6/maco2IKfEexXY
WIeZmMj6yAjXaGTHYeLvhlTk4w4oUP2CHxReADnVsR6hwEXwuq+TKOG1ixPf6fZUjCubCEAINUau
Gwo266n01CIwTKsGr8x4DYXF3BwzZ8LYGsEwFm/C2iDk0XVCyH3R8YoM3CYXRyJUDzEiDnSatJAr
i5NqyuwhCvWSTN0qX1kQBYJgGpQIwdkRS1CaOf/oJXJobZh1I5rXjvNSJYX21yIg8Zx1bfnYZ4v5
dR/Xd470ZXr5pzBJFRtwGOFzdbwokMVjWwST5+MjXuzQdebZJcLM+LupjXnaBkEKKjcXCEVv6N35
2p0U8w+SabXLyDGBYUBqBwO0njWqXCnlPfSAuWlKTJ7zOQ6fIqPrjHf92FA5DUB9P/tC619KDUj+
W9vEoZvsJHMfMIDJk6MMLVTawmLoJmynnH72UmOGd15N1RhteoMXLB6VuVtvR5q/5snybVwtBpLq
6iS0SPt70TZrN7mOTRzKRQIJ5MEvcNE2sCI6Vlni0G3uweLSjgORPNV2+BgMaWdvkAsteGiADj4i
ttz4e4L48K1ru/BLneZx7bFVfHeDVPbcPOQLk3xbD4h34lacJJ8GXySniry/2siJfBdGtygPEyj3
J9XL3IVcouvfbp+Ey+SLFjB4ZkCWLuS5dULUTy3Vql5wpuUUPWEEE3H4GrazWeT720P9eQitvuzS
joFYBr7sshE2uLOr97qPOrBr0n/ZIKdFb12amDt5FWrtaIFTxMjeGlqATChBvsNfuxxn9cNo6ko/
5bJrwo/sQnTBb/+0K+EAyQaYoGSF1KnXNeM8sruqaczW6xCcf8EtM9+NjlZ9H/rmC1yReXd7OOMy
N1mUGoRNTKdCTZPq/GSjequDNaGUpGmFPv4e+4HynD/oCuBn0KfdXqV6YT34bVtmO5fIX+96FPIM
5OuwIaINYxf9Nuv7ySCHkqG2KWer/oj6d9M/9/7oP/cZVZg7v/pyqywcHK5CY0GTEJbOf7RyI9AB
6Zx4keMD+o4xGt939TA8lthD3CNUXRmMoRYoFg8j4DnifDDQjnhBm3PhGUalHpKxkDulz9U+iICe
3/4al/c7txkZ7hLyqO2tZZRAXdhUEXPAKph/eCZigLg/4qwgUhmgfGyI6FjDYdwDoggAy+YY7d7+
AZe7gZq8vkgdcRFB6Fj+/h9ZlMLbMeukO3s2afOPbPDVx9EtNBOad6k8DUvNftv6dqHu3C9/DvfZ
gYSkR0kTWgEwKN4Zq5dXWFhG71cxrzpM6NqHLtD1t3UzJ8kbOxsxAQrrpkTkSfXxSxz21kve5/FH
20hQ69bTwfmFCGz4XCbkaHs7sWfFRY5B/SbuShzM8DBtUF9T0zRshE/01qwIpYOpagKc2PB6L3Eq
zmxgX4XAAED6mHcIrXW+FjWWgruy9av5Icr08S+8jhejdNmV5abil/2S1Od7/OJ6TLyoPgbJqWlU
+OmVX4XFYV0EnWsYdng1nX+VKTNCYSK17S2lNcyQi6w81W1jFF4ydIbatIMW7B3sHPU7+/HiBmZg
eP80zBHeWK7C1cC5jWcgMtbeaGLB8jD6JhQflQY5dvcUUV8KH/lx6B+SUm8nHO3r7XlfnDyGB/f7
p4UN1X4tzpME2mhgzMVDLsVvYHLs8WOcx4s1NTWl20NdnDw6Ni6ykjSWKQGS0Z/P1BZBYIZ5zRI3
ebafkIr5jGP8hAudHAcvrNGTngSZPqKtFjUIPzjcHv9P6Wh1AMCUAniEik/lZd0/iCK8bEvEeT2b
CtPSnRsKCt9YXT0VvpE7uzHJtXyHIZt9TCP837ZiwE+bJDGOwyPR3aYgi07reOr9YHgU+jRPgNGw
VvNCrjN0x+Nisezog9A+IRTv7zNlFPqu1QvkDZxiwJkEwHP5bjYn+xvcLfwY07Iw3lc4tQc7s86a
O5v6Qi5oUV1agANg2lh4anirJR+M0up82/DMKQ3CZw64eBwtFdZv/y9n57UjKbKt4SdCwptbIDPL
V7U3N6jd4D0BBE9/PupcnE4yVaiPRprZ2j2aSCBixTK/EUnMqMArMQg4Rpaz/BwrDHIfB8DsqLKr
ztwculY6p7LvsM5EuXe5wQcc2GZXFbSI3v4yFyGRnwkEl9H8yszxLsbyTVpFiJ/Tfe9xT/ONtFuK
Q9pjLvxIfxMESTwKDzFrHd+CneN3Od5kbUb0oKvIVEx7y3KdZgcv7HbQD9pUKQui6Kn7aRwH+Z/Q
BHGota32Ryt75wlBV60JUjuJv5mYGAXWwJj57fdwWejzY1aG88oNgYiiboKBa8RgZ1R2qMF07n1d
jfJ2ISjrODdn3g2FWH03cC+HS9Xk7+xJNT62mWrvhIRXvNDmnFiAM4Bfr306dEPPd407qrhy2LN6
KHhx3b2DKThj3W6em5DRdPSrcWJcGsCZLzdj1VlQZQd4DL4qGgyGlCgZXohimPIaLdZ0Ad4x0Fnf
flEXGRySIcg7Io5gQN296IrrApcROO7mYYXlP9WuxPjdybT3ol2qT0XRFD//eT2waiCWafcQN7bt
2jyNcNidRnAM+YKDwdQr4iFTlPybg8219J2KBtHOI17eC/C76Pms3wE2zjZaTjXSGTEkuEMntCjo
ey/N8QHCrMA3sESAIiWZ62XRcsT4Yll2ui5XNiKXEVqdtIVhoVxwDDo68GNau+ZhTOjNdrGnM/pR
m06777MkjQ5GKSuk/fD61CazuctSoSb3gKyanb145UNTC/MK4KeAIt1OA9pcNBaaP+ahEROuuOYQ
/ei7BFdiuRQqrKIUKP3OIby8EYHs0Ctg7vGqZbv++V/52bigjW22sYWrYSbvaMuJKqyLTrnvEJbL
j/+8sVaBSAPYzApo2Gq25LXOxB1J/8PsCnrMfa3g3lDEjxJjQKAeezj47esEBEyWgRQNqsBIurrr
pvvr2TwM0jSBo+QxswzlPfoi0Z1UTNlDyoqsu2RQsJ54+wG3of11xVUpgdKa9MLZrFihJ08IRTIX
zer6MYnS/JiCl32njhiS1gzNg94V3s5NT9ecB/k7hK3LAjtG+5ghEq2fzbKjXkXOnMXuocVs6InE
FUPNYm7nr5qQReRDSjd+m2qkZCjD1vRccgbTdx6j3QEnjcibg5gi+gXAYcr0EQsOlUF1nd9WepZg
KSRmavbKsJpA9jJ+3yZG9cFm5p/5qpqL31MvqgmIZdzk/og4/I8hVcUX6AXoJqgW+iM+MVzEQaz0
aoGHYgoRtaa7+LS4dftnQdwexwSROMfVJ1y967NZ3OlV6+BhNabJ9yQFJODXbrOKwWFk3ASenOi3
1wjfBiYsJDT/lGbB8XZBF5r/3Y8/YotLdR2Cx2O4Zjn8pxJv/sMuEVFQLuTTmI8xTpf1gJRHgqXG
nxzNsAELnNXftovknB3yJOPBuw6/1xAEkvLiMbhNDpF0sgdpjfGCD2813HqI81SHLDe9krG2kf2i
JoBtWLHRIn9G4v9TRMZZH6JWb0Zfs6QmMG7saMdNwsgfFUwOkkONISFCDIWue37al9Lye5wadF/2
UKOf8MnMlkDo7UhhYBpoZMW0INHC7Zd3URm3q1/5qMTYxlSUDgluT3jMRq3xbpkAHBzHGvlPu3dJ
AjGq7L/WTFX/DGNNwUKJ64JUw9boq16uxGtjku09PitREYI/mTCGybTkPyKnVoXZbDc6prmzJ4+5
Ebm9L/Gzb8KWChkdf8ABXxyhavFNVqnZTaQ7UxVIDXyaT6LTRH7ZqVTzRBVEWvDFG9AVhDApfaas
yR1TjthgNcZ/eCTiW/tZMtcGwDEyZ/GLdK5wKIg9jK4yHX/yW0NoNkK9noK3K5bTsxM0wHF+L2rU
8X9ji2biG5AWuI9rxkdhi+W/LIqs3y7AjyJAuIfWmp2nc0hkHJMHurP598xCnvSglZMt4a0kKWSs
srF/1RLVkYPUR+ehBWz8kxfntb6lpMTlt6PHlWMMHX6dr6wjKcaT5/FqwQWMT2+nRzgzdZjGnhoC
ie9xXlfkQ5/Lcaf5v/YZNmGDOQploLeOHJAFOV/Pkiv5q1CTY2TTiPQb0xofoB5H/wiVJDoxz0DA
E5W1tRmwSctdGs644A3x0WD8qR2UOI+eGZU6bWA743Aa8cym8WXvTZ2vvE1IkWROJNmvZMzzpwOg
qsCdSJMj4gnVQY0X7aaUwnii4uyf9Cix9j7fKw198z7Rj4FsD1KPYcaW9eQYSB3FphEBktPh0Yll
Hr5R3TfdwUuVzLt32zi5KY1KjbE6deuvw4hMlK9qnaEFQxtFxWcHf2Mc8OgIP+WVpw83Vo2xazBG
SNGHetwrTdDjw/RJ80p9CHqGEr9SJrWIEDUzSAkZo+AK/q6x8GJMFSp7xNCMeyXCu8KPq0U+03ky
8dXADb7COMtSH5K8GXGwzwosnhS1nRSAU2V1JNFgR5T4gNSAoIC7cNZVzQ6MrMAfTtHBxiTFIL7Y
qB9iD9oqjoLtltswdFDHAVOmNs71QzHHuLVlsmk+CAtBj9OcDh5CHl6ieWiMNtpPzCm6xJ9XQzr+
vcwBo4RRdh+qZqtNpH0VGtJgYOL7Lgf+4mMEjlVXU+vVU6TFaN+rK9AeHZRyyQ40VSd54nR6vzsP
gWh/seivBkvs5b+kWlSPReOp4ubtM/uqo3D+0UkdHQaFrkbtSYJ+vs2c1pojbLjy42IkKO5JLIU/
QnFRgjK28DUqLMgfnUCdRSS1dtsvOFl7Ige7X9Sulfl2N6kLLzAd/lSVgaUN1gxfEfNNb8shlR+w
9XDuPbeTo2+rdRoiLeOiooMaSBXHyDrY5vxUxFYlw7KL/ptRcTy+/XwX0yR4PwxocFUAjL9m6GsQ
+SuJEuuANJu88qgL4BG+JrGPA1U60r1JR73xmHhBLj3Qgmv+U+cYa82IZP3X2I7QHM1+Kl/SNo2T
EB1X96ZpMuD2iesuNmyUSld2Iuhl/gVClpbc2lxaI80mglp5X6ZG1DRHAAZAz9vMOKaOM/0QRfpl
TMyvPKT68e0X9CqBs9kAtkuPVAeqSet0a9BQuwr5TtM1R9WmY+UbdVTfzHmr1ocm6+kVAoLHX0qX
FQBFU1k95S2lnGVY6UOPC5LUW6yUYqf4CH4NiU97Guzo2W5H+zRFMykbxxuSR+QU7qdUN4sytGet
bUKJESZXA7jXlzRBs+LRkN7CzHSuu7B36HG8xwLVSJ8xo5EPSmU6YNOTdHiXlwqOVNyT+WesnOI/
sYitLxYQwDRMsUeXd7leND8Wxt0iTOKBYaDjDgyV1DEptNDN4uoJN83hZ7mMMZsatmDqYxA/fJSD
aRanilf83i7Wtqmn5WWPan/lfKEAmcY7CyDlFAjgHd/ENNLDd7IpfcQmDV9cqy+r/7okURlicUk2
nHpZhRhu1gwusH87lQAUFXCoAJrDGl9o/N5bAIMBmcX4tZk1JEsTIxfdrdbZIjmlWgHZIm694tOw
dHV+mgCroiCmEQt3miqXmw56FzLwkPAcLprttZ0YZgqN1i2Opg0HfxpQRuPHhk1rMbtwuvJ+cJI9
NZtt2cZhRGEX6WIuVv7abvSocfOSN9EdgQV3OMnmlvWpcgqACQ2l6ts7/BVNcrHDmVgAymGeRl16
HgK6csHRfPSyo5HpSRLiYG1Q0ahmvxr+ArYc59bBpHssbixJuPA1ZMI/4cWzVCc9sTFPbaEPfB+K
YmgeRqPTy6d5/dw+flwYHY/FWFuPEYKruMGqJbmVIeWs+3peltORkD2SvqtRha/0GA+PXpLLKSzy
2PB8kFcKjeNYcf4MXaG8ILVg/zbsstkTIbjMJXjVeIeQJ60KSdu22TxiTFeZMj9ac13dyQW+VRbT
La9g959oZcY7VfllZsZ6aOqQSNjQLbadzHEqunFs2vyol0miPZak3/2jV+AP+/anvdxGaM9R+xsr
hRShvc2XtbR4WiquIagzmveYOV19LNSuf5adLndOyZWlVh7kCjdhEAV35nwTAYVdRTnn4ghl2zxZ
SwRqvrfdFxpQyg5Z5VU0dLNhOY5rB4v5BoP2TcYZ6bF0SjdNj0PZWeVRofQffWzykpsYUIH3NI2z
+yfS+uhWWEL+ngXJgRB4AAduJmyKyCJtsM1TLan6+WJnN15jt8VTlKE3GarWYLx4eSHIywSoupCN
0yV3w4DTY9gpWnxLHLD+G3UPWzJXE9Ec0s8Sn1vLLFe4+sIsSTL8HtDs6LtPsu4NGwIjrd+HqLfT
PeL65dZdfe1eB8BAPi/EAFqlBrSLU/lRUZW5goLtCe9D5CjKvYIPJ0mfO067Gs9r0nP+AWjAkxfB
jULNnbn4+cdOy0JTexxnj5mSe5iuD5Z+6rPeui+Fot4ZeW/dlCkiRxiMij9YUEgZdFiIBJ5RWTde
oWFH6OT1Y1ctOm6jo02t6ZUFwGpNFZWv90a8E+OuxXC0ZyywoeAyKBjOfzBxi8QNNN+KJlOPi1YC
feqBTVoDOtCdCmi8mM1u55RfviVkz6AYgfRyCaxb5x5zVAtrrPv6uCyNd+hhV3l1gflsZh1GWXpP
dayithIZ6rd/PPWMgrkyEGm2oKkzEDh/WGkTWZp5ao+ddD/Rc8gYNpg5Rq+j0b5/e6mL98pSDH0R
btHp+BHLzpdS3BlS2KyB0is0+VB1mHQXRuQc6TKVP4EA0LZx4mWnrr3o54Ljgv7M4AuPPBq6226y
Sex0u75GW1vWADijsrdCJ5+1z03fTqfSQg3EQySCPyey3zEHrY4YBLs7Yejaz1glryz8+aizqQrP
H74sxkY4ZdId4WApvzJtdAOQF/ZBWnC6aJ5N5r1ZZzi0ztItfKHWmGi7VbMTeC8CwCp5R1YCwM+l
UNnCwSSDKOiQiziqfIJHgVhGyMtzb7UinlR+hQLM7+2PfrGv2dMU8FhRcYGtO/z8ubURCkyUpv0x
yuvlBuNu7wQzJjuV8bw8Wl45h+hWLsGSDcVOq+HikmFljekugB8S8Qu5glEYZrc0Q39MbZFrkOJ0
cVdbZLhkKtmelt/l3mYxPO04QGw4+r3nj8nBVST6yv3R7Q3jB1AD7abv1Rr6tT6FHiTMW0ja+c67
vfqEwDWxGwFmQ0p2vmg3GsztzWI4ulRRoarHyaFtPP2mwJ9lJzxdW4p7A2VTtOkBUG1AAlW+UHjr
Xn801MT2hRh/6KkYv5i9E7+8vWGubFG2JvKbGOqRZW01emCZFGUz6WR7ieLcwf0e3mVC/ZlkiTv4
0qH6eHu9yw0KQmm9ngi7DNVe2XB/1bSWQMtykAODHWUqfjlRngTOErm271qMpX19Lo0OGlpXhIq0
3A9vL375sHB3VzcXshMC/7ZeTLLeG2rFJZfUCveUcOwJS7r34Khl9AAJ8v+xHKceIRRvhX9tcTA0
Lbp51MriuPSL+WguePHOLdM1pA3zb9PYdoe3H+/yVNC64zMChXvNLTe7Zk29xqSxebweGo0t7PlO
rQRYeiEaX+s15b6ajT1E1bVFMQFYES0gE2AOnZ+KkrxgBnjI5SmkfZSV554mfZwPeEbHx96siweE
FuOdJ708H2BT2UJMLV2G6lsPw8aRntuYfQE+SM+flcZ1AkxgZegxU9mJ4deeD+k1ajC81WgyrX/+
14aNO0efKJmL4zRr40OVUx5FRWk/lknp/qwKdwJEOXk7p+QC0wh4D3gCJS1zYMb0W+wWeCBnURar
ONrxVL+Ls8qeT9jT0/xeHP3WWow5HKYkYp5hzsVjWmQCQUfP+ulihRYsbqb+eHtrXR5bkGz0WTA7
RAyUF3/+FgB0xZWY2MpeqdYvlYRfKgxSdM1Eb6R0++Tg9IYSenXn/vOn5sVjk4qm1rqxvc2mRlyg
cuXQw4Zp8vzz2NNMsfRa3Kapu6c8dwHRQNyEj4yhF/I0r/vq/CmtQSMVwVDumA2Od0N94jwxSlpe
zLRXborRMjqcqIV7nDID/ocVwWDKteJzUal7gJqLSMUvYQ8gXENvS8Wa6fyXOLnmNKU1OmDCgQTV
+vyR6Xv6Tvaxy3DFtHYu74vPizzGKolsAoohVdzCQYoM38/YsOcjuP/2PcCRh9oDdKD0bXOP/ED0
Ytai+ykcXbl5e19dPufqrLdyp/gbwWv9YX+dLl62MLNswSIMoVJG/hQmZtoNz04e/8grfQ8he205
DWQFiQr2cByx8+VS6Up0WxrtOPTN5NcQi09RVzKlmuivjqJRfr39eJd5KPOGVcwWrD2THiRINgt6
lSptZdGOKv2RF9ObsmeBIskJabEk8WUxtn7k2dStWV5+lUk5B71qxns9lAuKBcho0HBEsdWnlI7p
5mfUJT+RGeoCb6dU5bPSMtN7rEGoDi9qk2lfByMt3IOuODnbyykG04fa7x77vJbNA9PBgRy5MJbP
usPRP7SRoS2+0qoTrkVT2ia+KmHU+H3V2kNQ6XpSBgSnIvUrzND3HuZyrzLCWUlKvFTqi61mdjHz
a6x+0o412HIJjspxPkkxNc+5Ykc3TNWyQ1qrbVjYaEi+/TnXRsnftTWmSRDLyawZ2IGZ2VIKBwAE
QpMMhPPJ0IMY04K7rBnrHQ3B7Y2zroK4EemJCjrq4mPhEaSbXaIuQaXpy6/MSb9Xs108DamnPDIO
YnabdNlOlL24cP530bW3yZyQy3UTZifXhHkwmgsWQrmGvRZcdhChbhvOZqx/xKo+PRQN5MYgnWT6
AWMB1188WT2ZVd2dunRsdwLD1ZdAykS+zZ3rbi9Ac7bx+vKQ42MjEmedwaXfzPtCPSdykY8oR+PU
gmnZu3jXCLD5xDTIkUMjR6WC3fqbTM5gJKPVL4FWj+WpwgzXj1CuPaHrWHw0Ji/7lbXAODK8s8J+
VOcTHN7qo9O27m1Uc8KdsbwBjoZgWwR+2HSq8kaL4GNU5VB8XQW79n7wlT0Jho8DTlTmdt7KZmd1
P6tIFs5BZw7Og228Qpbm4U8EruoW0wDoJXbnAAAtPKyo+mQ6dmZuhxawj4OjZ8pHEJ3kNEO21wq8
YCOwpZhZvZLcVk/w7c2NJRWwk9GcAwpG1wAZMGKbtNTuXZ1Gihr2i6bFITpwNPZMBFwUv2xUcTvT
lGTkSXGOby6epc9KUeWfGzs1XmjUpaPfue5AGWvU5p+3T/f2clh/L6eb8o66maR9GyS7ZTJsZv1B
iwzyu2WwlmOjDYY/NMp80PNJ2YkmF5fD64Lwr6D5r4yEV8eCvy6/qbDJ1goQI6knjQ+oI0cfFXzt
HuNiFD/bGFsXEFsZ27xJD1Jx+uMi7GbnR2wz6fU3UGau6KU11diqyA25Kcte5yMl9AmTKgHbEmne
RzvXvT3B5Iv0irXWxIrG13oNQQw4vww7SmYIzYRPYxFZoA4YhQ0KlHPACXnqz4Kq2q5z55YDp58c
pJwhfDagdVB1nt7987c2ePKV/Qb87iIRGL2yNOu4XYKS0QhmVMMSUttHd7FWLgcFD7edKuKVXraJ
K9Ar12wAXVj6cusx/utbK+h8R6yHFi+CRrf6BLr7yarnnmkblE/hu30E7rBQenJ8UYnMxtTJMH8I
C76gb1pTDiTUyDrkRCJF/hwzBdWTSiTj7DvGopxmoo1yQvaj+641k/kuLuaS/RI3w61lD9a0E52v
HJUVSci+pY1JeN7kUd6ICSOqFND2arU76bUsH8xhSMJeTWQoMjH+Yz9k3TmUlgjbrnc+YODzt2fP
RRZnNbK6dtTOAezF5lmvlG8izrJ/fTLaLeSh2AKguU1feMNdaZcYfBgSPGEsTPd+XEoYf7h03KCG
Au6C8monfl/cc+t6azfYYmRCtbd5sjZepiVSXNbTe+VBd+fplFaVPHDX2WHm1fZhqfthx8Tr4tC/
LspiNM/wXr9QpHZTCvkc6X8myO0PoCN8uU6tHtx4rHfiy8X1xFIeRiOknmDu+YLnX67L2Pmz2sH4
rO36awavJLBTEHI7r/ECSs4pRgCGPbJ2dkATb/KXZh57feTnh2UULXc0QOi1eLzYMF/S6KMR5VWA
sEnz3R7L8TnRJDC2nmy7skskT6LBsX4N7Wgec8RWdt7AxVnBGQM+FPhqugfc1JsGQqe3E4jUvKZj
aHgfKPnmA5wbCb9ToqiGlNFOC/7KxwVVjG8pYF+GfluC0Sh402nNBL+tHYRpEw0AiDekQbx4ex/3
2qOxaV8fj9O5Deh5mknQChyWSAxA5DMAnH2cNOif9cWpkdrejXnt0ajOV1UP+OpA7s83kx6peWHB
owgFQ8IPSZkUVCtNey8cd6/Ze5EH8tXQTeGZQP4zoN0U4C7Tc9VcwAIiWCPTcMra8pBFs/GTw2I8
9MncPCFTNSrHVrGyg5oPw86NsR78swuDH8BjEu0Y5IGq2QSGelAjJ6pKpECcdn4Ed6U8V13Z3uRN
ND0tck7vJsTbEoZz855u+wXwiMOE3iDYqnWSgFjI5tBSydaDZsNWnbKhrg+2KbLxBIlE72CHGtFN
q1J53dGHYMyaINrknHSkYHtf1RSb6921RzRE26UwP7WSVuxqtpR8j1FVHIIU+s9OyL4SQs9+7eZT
xWWlxB1VfWgqXv/BseV4C8Etg+xqgtIpF/fDaJKQv51AXFuUwRKHjGKBDbkejb/uc26rYeodA6yo
iKvnaWlA4XQdSlpaXnxqpmK5r01hfnp70WtRbp3nMeAloMLb2cQS5BpoAmIHESat5iXfUq/A7V7t
EdO/t6o65yBmAC3DphvN2yLp8+/9Yg3pAVb7PL9MnYI/Sj60U4YwfgXg3IWd9uHtn3ht2/I+yHCo
+Dmhm49RFxmI04S0ZpxK52i69XyA5tPeagyi/xsFGHm1xWjAbYpm54tcC0YgFlahxlVfaCv6r2Wp
ahYS35fYMbBntFWkYwA9Wp9dOt/PUmt//POTEgKgLZMFrffbJpttF88qElDRYZ+3OjZSUXwYswbm
XSHUQzknv2vVyL6it+gd3l74yoMywUC6hwbEqh6yiYII56SZRRs2LGPPDjRzKG9FkYtQVxTzFGvm
Xol55Qq3uV3XVAGGEH+db/XJMduojmJe7ERZcBSuVSW3iKjsCaJcOrTB2iQrp/RmJAUSYLNQg+ZL
5E5MYSNjhZctMrNPo4j6h6nrJ8RoZuXUKk0eRAkDVH+qxPBoz2Jl/Mel7dOjSPxJ07N3b7/uKycd
eNlaGfIPtvTmO2fSQxsPh8rQhAXwJPQhR0nYNW+qLurfA64zHrqs3jno1145mQCcsnWswlW3eeVL
XuiVmlIcTH0VFnFhPzpK0u5MyS9WAaOjrWkT8GHe+mu99lcMSzO6cwpjFt50lQZmqbondajGHeWN
i4jAKoQCCDKr2xaNrfNncRq919XRcTGgUtpAiwd5aFwvuTMQTA8NMdvPqlu1QZtOuwDh9dOc3aEs
vdL32FNgUgEDnS+9MC1w9FlnaV2BaqMUifMLwMccH3pLUdKwQZfhGYBQC+hlaXr67DFaXDg6SZTc
Hdlqh8Jx01NW651xUNIc2HxBjDlaqUgqzMrdVPqtUTiRLxs1AWA3qeMJ/8Le85XYafaULi52Io9D
XYIwBxQFnE020d+I476qmtINXEuBk6aDWkUdBybioZKNftJQkDwa1q5w3UUqxLKkIXQIGP0Qrjbx
RmXGhd44CAou8y7yWxTBT6axDENAb9B+rHUIRWC3vHDupefbcJ53IvtF2rf+ADTsLDIE0PbbAGRk
RoVIDT8A4ffGPLnYWCQBXn6wVmpl2HOQvnYq0OqgA4gXLVPxzVtuFErrVim9VekXfr6WWw9OH1c7
J/wiiPNMjFrQA1zDHe/3fGtOdm0gbyvB4uvO8F6bXDapKGqEIPDZHVp0p/4xijE+Wwn4nAOGSowz
z9dLbJPxelpGAUO81xZDXz/YXcZIGqqzzvCWgXidN/EuM+PyCBJeeI2v+xafsfN1J8g7aZbXEYKO
Wv+oGfK/xZjgjXWq8tz0CIQnIEdPbz/rlXdrgpzQVoU5OpDbCYFEp4xSxPKC2h3hus2tDZRwJmzr
RvpzGfVdoP6VOEMGsM5qGU2shM7zh5ytvFlqOrSY0ygp2PGyDCJJKd2KkpQsr9VDXCjJYeho3s+d
0x5csoeTPXXjDYqEe7ofVx+f9Gv9OcT1LU4FjaGoFnoSrcAKcSrHGr7bMEzfy8T5Svad7pzOK/Ed
4B5tGXgYOkzP9fT+dYs4KuFzSQiyShVZ+p2NE8tT7k3jQwbd9+diLupN2xvubWppwthZ+0pENOFG
mg5uFCQo22zTJOoMI1EhyCJFCyzkkB/aFAJdVXb9B1Fm0/spneY9e+xXHZ3NvUIshHFABgbSbes1
0+vzVKKiFAUVPjDyHu2YXHwDYY/otaiVua8DaK8SlQHXK965PQjuYBq14VfvdQvslAaqaJgikBuH
roMoVqDPEQJwkT7Bcm7qUbunbdnMQeMpXhnyViHmtdGc6D+XUk0+ZiOXNM0/G9VntVbT7KsLZ/TQ
2DXyuzQf845ZdcZWw5c9UW7jTumMewTIxpsqVevJ7/qy/GRHFlrc0nCjYmd8dTlKWif16/gEgIYJ
yGWTvEg1Svs6m9GV6qSNwAZyibiW1+VdCwA27PWl/I4ODUrjEJ9upx7oQtZ404dCsa3KL2LZOP4/
xwMm+5CsyUCQILnA4QgXDZB+1jHPqMSXpZ3s9cLMxvsMNeFV1ziOd3owV84Epcgr9Je0ETry+ZlA
QLitmRXpQaXC0tTabsRrGASkPyoDPeCswRPbJzHpaMGl8GD/+XmpDEhWSaJN8HhrgPjrRObDimGP
Wz0oeSE3jRFLluwL1TsgCy2eRClhpr295OUVvarLEP3ocXtA2jeXZl3JjrlvY2DJUi8PEwZXvpb0
BRxPsez0gi/DG8ByGsEsggfLhS+BnuiCAoRJZJFNlD9qJY+OyH5mbpYedC37V3kqoqi6ysCjmsPF
SfP+/GWmcD2KlKoosC16eO48JqfGLerPeNrtFXbXXuKar/4vZhVnrvOl5Kh3cd3YOBbljpf7c52K
n0JUtnNkfgTB5+1PdpnW8avRQkF7gzuCkfNmNQfdyalMDLLJ3L13cwtSMqwlbKhz9FZPS5p4fTjk
CqReLW/qn3oxKXtX1WWutQK/kS2nv48t97bO8TrTEbE5AcNtOvV+KRbjA7tG7DzptR2DaCqzbcp1
rCU35yGeSmzoyRYDXn76u1xiO8wN+MZeqTnvjcbSD2+/2ctBF3tmFUBYPdDQV3ntr/11ANWuRdIq
LWHfNJ5bH7VZF4dB9O6dhdj6C/gC6FSFnZdYkeMvHDGQQBehir7FRau/vP1bru0p2IOoq4DMpcTb
bN9eDmM7TxCyBjtxj11dJjfpYKun1fZg5zVfWQp/nbVuf7Wu3RZ6szQMTEhtM4gyrXg2M/cDBXP0
0Mfzx7ef6UJtiDPJk9CepKqErr0V6/BMPRuzrDMDZ+6q93meGJ9Mray9AH+W8Ru+PvDWZ0jp+iFv
437257RzhB/30H78xO4VFAGdShxi0WL7adnQYwOthVW/E4evvZC1hkd8jSkjt8H5CUOMWO2LEZB5
gbl6GohGRDdoRZQTSg96He68lPVaPU9K1u1GuQBgAvOmiz6FhYbJ0AsjKLEGMdBtaDSx+KmrLcn7
JU1HERpo4TNUb2X2JW5rIw5Kl3khfpE5zuzmVO/Nti4H3CuhA2thwjT/5EOdvwBmTJ1adhlGh0lS
HFA8MH4LnC6OrZYov9Bqm1FsNku8GcoBhIIGzfAol6HfeTNXAh1Ae2I3FRCIhK0qYlItq0IkHmFu
EyHAQZM6iM2m/4wPY3aLwFHW+rGnpAm5x1h8Y3pa7ozbru3XNR0CYAeWEx74Jh1IEeBUIqdUg6gq
pjvVHLL7IlO7T9YQyzvalt27uJxrtNgXMsBCifXvo6rWN8WMZ2nV9cUHQDk1fmtqcWfVVvbn7Z1z
JQivnlFIANM15QVt8jVj0IfJKoDaJE0WfSi7ND14w1DuNJuubQag3yhvoT3urCSB880g3ahuZdxg
49nqNop7E1iGboB14cf4i0EyNeePDXWbvgpDqM/ZAjcOjdZ4Jz29chkwPIIatSqGrv3b858x2ebo
OGmHY15UJh+xhW2/mHqafobRbN/PIEv9t9/umvlsjiVkjFU6iuuH+3ZzzWrI3niNiw+IhfDAc+U6
8QEF3PJO96bmdjA6EFbMJG/fXvTqjoP7xeEDVYnkz/qr/rqB3DGj57CgLWvSk/m4zqzuGErIj52Z
ljdzmlUFfN4o+s9GaP5ruYpbAbpfnVSoztUnM55t6Q+xWgZL7g7vRAYceSc4XvsOYM3gcDBsB0qw
7sq/fmG9MB7i0sZ2SFHjo5CN9wK3DJE+WNjtO8dcup1tfm1BNh9TKrDcBMnNNk9zT0z4Z2vBqNdx
Hji45L7ruV0W/E0cJAn1cUQ85u3vcO1ogRVcqRw2tccrROqvh1R6R22w49XoVpnLB2VIPhtmPn17
e5Er1wy58P8tsokueZW4zcycKkg1gOoh4iyxihZuXJWoWA7z/+c1AmXFfW11Wd+Ol6Ol4/qvsItC
INYoDxSCYjqw/2VgTm0djn2yJ35/WUytXRxoZeD84VJtyT4tDoFevVppzXVc3DdC5ndz3ltHgTHO
LU5Dv2l4NHdpN/6zRzhqwvApoBfR3gC/sL74v76eN2RL7vSoGcypUj8amfOnq8fl3pzknjfG1Ufk
GHA7kZ/C3jhfKQPPoNjE/aD34rn7ppVaND3MWa09MAOuDPSrkH86xlgUm4GuzXG0cxiv7VPOBKGC
8wggZLOFHBdbrcXhFeMyr9yZY52ezKqb9u7Ba8vAFcFPDSUuW9uq2zVMtWqckjBFs+15vrfHbJqf
EVmb4gCRBNOiy2ECNa5oYSiP+WwK9bbrK+rYQurKi5lX9R99hKd6svqxf0ZVwNuzZr4WJJDsZbbK
1Ju6fRMkIntJpxiRzkCPIXo1WopVx5L0D3gE/YaItuy8kWuXw0q6QqRHXTOkzWU0CIAh1kzrClFq
GIil8XnEUe0mEkVxcqfWCSMzGW7eDhevF+32RqJGX0cxoN9onZ1vtsqxUmPUCEpglxtx57ZieDJy
vap8N5+Tu1VLMQ2Qe9GKE7a1ivBFWinG3dSvvrlKApDQp2RO6sPO77qyO6hIgUFS2lOJbdlZAAW0
GpE08hBlrpWTGlvacASI3OZflwwJ4ENjoH8QoI2bvAyNsUynJE5hqZHjZ05IhSeio9RBMvvqjMUO
0HQt3qNYXfuN695dTVIg5mx5pYOulJTNvRr0ZqvRu4n0Y1G48vj2q7gS0fmvI0+KPACepfpmWzAG
FWM0Wjoda1u/nevF+lwK8U7Fz/r0rysRWNkH67QeB6btLazMEmkjt7aDObKbm8ED7lay6T8W+BHs
5CSXD8VSTK34jOuK27swAXBg0PC3A1KMPqy0pgpT08peZkvOO+/v8lixFAC+dfQHxG0rQtAupgN1
EaM3LqOB9oVN8z1uCvfooTH9oFWDe5gjyDxvv8vL2LFOOnTCwErbIrydn6sCZxhDb/+Hs/PalRPZ
wvATIZHDLdC7d3Yej32DzozH5AxFePrzla/cNGq0LY3kkSy5uooKK/zBwV4uhRXKy4tOyqxaZ0R4
yrNTY0p3e7ydiBp6KP14CeHTZGPnckBUpaYxp7wTdMuyfgEUSSscOFbxCRZwf4r7JnrREOI7ZeiM
v0Szs3zu66U4uE5+HcvL60SSVJk5JUfJON+8HQkejhPScTZxVaM5ORpYUlEqzmaBEAt869bX9MF4
jEdn/j7Uif6uWKXqlhXB8/H1zG5/qrXtfm8jGGSBN6E356MasUbBMkrVPauc2q9oD6CImVjzUvue
yO0HVJsrDWNA031kE3UG3eRC+XKwvvIivJoZNVRWGJDrVedaSxZzMJDJou/YTurZ5mS4uPLpNSWy
Lo1x+FzHFWYMl1mOqnaV/bRFPnxENlS/r6lfmH9wguhHEsqxtQFhyRP2WzzS6XavRgYEv96sxhfF
HJ2w7RMTK4dhONjLO4eVfBkuugTAUb/YDLXiA9koq2sG5TIP5vul9lIRmrMx/9OspNkHe2jn5FBZ
BR3AZpWWs5uNjM/omMc2bslGMzbGo5cSvd+reZngA7N4yqNj96gM3v66ezOkVIVSASKsUjfucjFX
dZbcLHw/1iF1v9tuVp2c1Sj/dtLpiFRy/WjAKNRgabjwrLlkN71XN0Z8r7YGJ1CWxHtKRsNFj3w+
0kLaWURGYf2Qdie9MTbXDyfGBR/Zo7qmNoqBhUKd31H7S1x/gFNmPdSWEN9ur+HeDXQx5ubsezoY
EldUDq4acKFmFack6XT6AQe/OjDzDAHNRXPB+kfTfM7mRH0S/Tx9vf0rdr7kxY/Y7B4r6lZTLBzT
Ba3JkyNh4lOadB9cUB9v36iYI0K0AcjPntkCSkAC9iWlRzfA9blrglZ4HwQL/6jA4YOLq6f9wTmU
v31zBYFmBlBHTCSzyM0CNzQVG69oXC7XGWffobTMBTpAvxpnTyvbPPRSHXVYe8jX6V63J9ixoGSj
8s3tHYp4GqhiUmcAGOZmb6lRbHY0rp3Aznv7B6zN8n/k9bPwM0OfjpLmve/JMeGMA8GldLIZTNDX
ryBFMFiB+EsXt+5n4oruXneX8YD3undmMMFjGJJWnq/N8ppxmmZCy5xAWxxF47myzf80g8AhNssC
XRhX1P+7vVl3om9QNPQiKYGR0QI0ubx3yppSiOtxTN1YN3EqnaZxCNohHVNfLwr9U7qmi+lzaWGZ
Ay2mOovOoDhTAaksBpF88BJTP9/+TXurgDEjkSY0BAhb8u9/e1dWNA/jBAnfQFHN8QtyNKB4lNUL
BNK/OL520x/sJkSiWHO2tOlteU9qk2TjmniseukYDzgXmd+8av7ZDyA1D86PXM3N+aFVACcAEVvy
uW0dLHIWfCYr0DSJRTvAx+pY/YFqL8JCg2IYfqeU6vesbI/0SXaOLaqE4BvI6WT5bfO4mLWxlAQK
bjA1pluh/5C0dwnBqHmHe90a+8tiwzPS1Sb+PHRzgQP3NDhHc79i/cK74N7w4OBBsJbs6svv2q5z
PaJt5QVNlDkIcAuFYlfngAj2Qb4pHxOlLNNgtp0Yu2UgLDGa+tY6hVY6pJ/VaV3/W4qi/gZ8lgUc
bQ0PZ4EmF1rTlk4dzVV7hFydJWseYgeA0SkWHppRWQd68+Cc7lwJFlGuVNOR1pXbToqSpkYvWhBg
82x4IWgBLCUKdf1hZ612AFe8HgpvEkYC20FblDjrctH6yZhrEcFlopkwPFMTmUKkEIsTfnHVQQhy
fe4YyuWGgwHvQDncXAXa4OTNEndJaImxPXsJhtXofLanNRr69yYq3ne3z/n1YaDgKiN0CqtAyLdI
HYX0ywNUqwSVCVhZX5Fn11P1fRar9Ys5mT9dmFsHQ16vpjTKlL6zhBgIdcjQ6LerpV3TqugHOi6K
oVeUmHNiAWpbr0YzeG/eIwxF9QCmvUzCtgg3bxYuJmczndXawrm9GdmKK/YRvWvUfzIrORBrCc5j
C8NHSUqUNqWRYDWjmqaOi5j1qnT3naHkD7e/2fUeQUPuV74Ms4n+yaYUkI2wJrE0VAJdL9Cwyzxr
OaVKtIBzct6Vqvnz9nDXW4Th5Oagc+dC1dQvv1dMfW4BbB2hwFdHCEGgzXff0qECNisel7gvD9rT
v1AGlxc0A8K308gyqClva6wq4slIoYFLXHPuMp/2D7KnQ8z39SuBePh5BbliwHdIAUHllTrInmaC
1QfkuM4b/WGw1G8uCq+pX6qZ/l/m1NmL13dWC8EK55/XCats/YzIGrY//lq3eOvcXrKdIJgnm7YZ
wALZ69w2FiJC3JFGjkINpbY/2diXfMprsth27GafnyfC2HPqezszHnUEmV/iFDXUP/kNaOdRTASC
cwWESxZrApILRRkJ9ele1BIKn7T6XdaVkkbtTqdJrMsjjoY/vRJh7oIUMjz4DXtnHfI0YTHyTuRU
m+vMSbxqAsyKNUDuaqnvraC6M8T4f+iGgtEEqrC9X0Lj/JYsWvcxMdf0jma2+IGTQQek3hjPVqJ5
d3UhRHTKPLz6bv/Avb0NfJgeAre7ZG1c7u1f9cRMdRQakJ57MvMoJ23RkgBp8PGMmsUSan3ZHQwq
/9Ht/gbdYoL+JJEGbHM5aJH2HUbjiDAj6aL8lSve33joilBvnCFcVHt9GNN0CTJFJAf91r2vQYeG
CATsG22szTvWwjcGaVqgGatp6CdkuhN6ZeQ+GlZ1VALaWVjZXCeMRtNLbsDLOSqJnlaLycLCoyaK
dKZ8RQBaMcxA0+YoxEs3D8t6POrr7ywtoxI/Qvt0+HOz3zKrdUsXeXcyeK9ev6dNPYT0WsdQHRc1
OxV6Ef/Mp3USrz00xYPvurO8DI6IGWeNGsKW17oilAMXFTbrorQgOC1XwAKI1WU855o4gmrtPALA
B1D2ojlEJ3H7tNW9o0XjWMYUvEYHLQm9Tj7S5KsBbxdz9Gj2lvX37bOyNz15n3GWJbR22xASta62
dcc70HoTgB6lqP8uVdDEClYdX/9gKOmiwisno67Nsey6YYy9aIgCxez0oDCd8j7rU4w/ZjRB/2Ao
epdSUkuCozevW9RPDUJaRhTEc+YhgWqiBVmWcZX4SmYfmX/ubU96SNjdI6jEKsol/i30gTk/lHjO
RoFpxoBvaIqV37HKpq/XjIo/idHNfNEVk+Zzn5hHsmx7H5BnFUknOgk6W+dy9Nxo+YCTEgU6tnEv
iT3lQV2gcu5TMI4PlvWaLwrUFWStRCFSUoOydDkYJrUKxaU0Cjy0uoqnyEr7T2aaZ1+NRqt+rlHe
wg1dWvMVKLOl362zKD51+YwLM3yv+p8RI4UohL5oTr7njG5OJcfI38Hhzg/Cm2uKGb9UkqKJbYAm
0424/KXwV5YE1RN5ksoG7YTChQQ+RiK7gziWYAK8Js27ppUyBnRG0pMyIl+cRv34WhVe96HHrmwJ
lLE1poPX8zpjBDxLM45kjVIoycDlD4t71NSqxYIdHzvKqfdy5xkah+d36mScKNKaoVHPuEW3orf8
oocAc/to7FwxMH0ReOPEszRbCkOclpNnZuAS8SEd77pREaD2eRejeX6trfKokCa33+ZZBFTLwwSz
ECbjNvVBVz8Gnc/16bbmgIUPQZKKSPTBG7gDxKROJwfAGYTxtq9vuap6P6kYLGbDkN511PVO8DSS
B2/GC6E18qbCVcEaP6+iaL7Gjlc9JL2wHzqxOgfZyc6EwYSiN0yPG8DiFSIcdYIRvWklMIS+Pkoz
XXRvzf7+9lfc2UXUG7iwCaQ5kVsVBIIexYsjPQlHZfHu8zWJ3yvZ5D2S6DeU8lGiHfhK/jKgSJZq
XEO3h98JBBD3JNSR7xTt/c0mrgxldI1ljEMsFrU7gLbeXTVpSIp1iRlaraX6LnomBydn56aDk0av
/he2jmlfnpxBm6VuEFl0q0XOCXBrHuLL55yi6fiik9fDZtsid0A1Foglp2Rbuep0Rfc4gUmord2a
BiBW7L/MdpofO1OVpe98fjbndPURP6ZCMXFZhEOcHilK7MyY4gMS9YD7wfhvi8Jp77UoAtpxmK6T
dh5qQklqOMU/IyHa0dUu49PNjE2p2wHwBpyCuhXKTnGcckAjJLxfRf3Q0P3+3NnKcK7SvLgXZd/+
XeSDJ1/USn9AyNt7aGcD6omuD9/GFuL1PECROdhnO5cV/BuJ0ZA/ibre5SfvAGiYRmamoeKlP40e
UIwRJ+7JLkV2rr1+Prgb99abxIY8lVIxfJZNKL22JrDNRscCZq54tCdcTriXZdhHWnoEid85QyZl
WPBi1KPpGm0Go87bIxY/Mljdq+Sts/e82qv7oPe2OAOqNga/M4b1YEWvlQV4FMncuKJow3FBbaIw
Z9KLdEU4JFwbVT+LwXDODrzdMLKiM15H74DxYpWdTcVDTLjhN/ibvus7oYU92m+PmYEgpoib6HT7
QtlbeVIYmFZ0YAlGN891hlfr4uZGGtZq7d5lq/21Q/Qt7McoPvjGO9EakiKIwjMcJcat4jIVTnV1
LG6RpEu+ZdhufBkwEfYNpx6eE2MYPxqIDhKdKMVBBWTnYaCpIiHSMkZExO1yL8exNWRQt+JwFp3u
0/Ms7+0mGc5vXkgIAMBqKOtIrvdmIYcE5cKhaeOwFtV6nlAtfZr6vvVnNXUOvtnuhMAX0UyQrcht
N2GJcE8powpuW6xFL0YSGy91vSZ/MCEE+uiEU3gByruZEMSmpGitJQ6rVMRYX3Wj156yCV/7PlW1
g8F27huOJC0SVpCGxTa+NcQAriglWqGAbj17peA1W6o59dPWE10YKebw7fb32huReEGa4lKMu9Jc
yKu51CuDK35p6+jsDgjFu6u7wl4w4qdMK49a1Hvjkeoh3CG/GObIl7uwi9VVtI7Fy63P2mn0zPjU
xF3lJ2vifsl7SPC357dzsKl7UztF4pGGqrnJxFa0gqK+NuPQnght84i6i7148x3OYkcshN2hXI0q
O1Egufpmp1QtfonClK5gbbOGaVR3gVOm1oeIl+ntoQib5Jd/L9cVHOTLVXTWwVamyijC0dBXP45G
5V6N8ZVIsO05CG13ZkVRicGkgwxYkM1QbZp6TrWaRbhMbf/O0Ev7EQfd6TlblSNC/N5Q8uUjrOPm
wNPhclYlZZbOTtI81JMGCYR8QOHJbLuq9XMh5oMllL97E29Isoi04qXkcQURNUiLV4cGXZhbavsX
+Jv2qY8PJVR2bnuUpOErwkonvNludxBZNMbSLg97eKnnJXOx4WhRy5pWF6OtWgdlVC7aj6Rz3mqN
CDAMzqJk3sltr20dGVu+ZONlE4tpOw3eP+6PMUrLz2iKDg/1nEUH22Qv4aXBCs+B4aQymozvfqtC
zHRACkNrszAvO4IKe4jM2h/taArnyCtfBiqI98pQOSejExTw6mr4WZVRdh9Xppliqd0a/zOtKf33
9vHf+cqU7bBzArhB5W776GmV7nVGWWfhmgoVBKUCFybJj3g3O1+ZHUSnHdA/ohnbrmG0EDyNuKDw
lRfXCCEaYLipk4zgy7vm9nmeHPtJGScUxdO0sQ9Cqp1jQ+GMe4CUiPLvNqKAv7I0SZEXYVEs2X+V
o8TP8dTaj6lbfb29mnvzpH0PIIzCAT2bzQ2nj46o+NCAQarOfiQfyR+IA+AA8EKfRi7hU54Wq08A
YN7fHnnn2eDtpXujUU8BJSfX4LfdNfaJ2lgZc6SVmv4cLKs/TYshsDK22v5+LKcjXNreVKkxU79h
BhD/5d//NuCQrDYkKVDZ+aiKO6Mfer+DvBTCL0vu8qx1P0RibXwdDe0PfzBVqHUawSjwqi1EnyQn
ReeHRTYRtPARxp6+9O7yfVHn+exW3pF31N7uoVxAI5oysmQ+bCa6AEEysxkpA2FVf8+dFQfajF6u
mgz6z7fPTJqCE2bI6GYrTdpUCBFWq1qE+lTZEOIq7X/VUJTvhUbf1rAL7/vt8a4PP907yjLQwKjc
83ZdTi3t1q4XuYKbYrrmAT499WsvVvMAWn+9gJejbCIMDOygCxToJwwFfuCDmcJ+Bfn7fp7oDdye
0PUp4Ioh1OUx4UORJl9OSFO6pU+KVcJdE+cTCgzfMRG27z2Q9k9FJfSDi+W6yMNw0j6FhA1w87ZU
aE6W1uZqXIWutN2oSU57P4dS96rOaxeYA/bIvjXJdG3GYdJ3ujx9O9SZn+BREwBKANzzV0v0t2PY
RBgIqQgchSDu3D7UK7P5bM39+BgZnnIuENZ5s/QjhjtS4EP2W2CobF9sUZlJhN1uFar0z055k2rn
1U08Wk7mkXjD3s5hMGyZabeDApGf+7fJ9WbTUddpqzAZxUCHmQbFCzzBbvQRzPfeDDdhKBILEhkU
vEmaLgcDmTa4sTdVIawG9bVTqJXMZVr52LmmB7HA3r6RXlgAUOGaXAnW5Qg1Ijsk9cTwTcXlrdCf
UGvUw8yYvbtl0YtTow/L2U0iIAaRHv13+5RcX908AvTrQE1Qn7yWkXLyxK1dvQxFLTzfmEiiKsAo
D46RZkFkzssDe34J1aUUB7XXvfMpBbaJrUg3ABFdrjHu9KsTNfIqyN3l1cqWn4Wli9JHvxQ2gqNP
p9szlcnSZQwLuI/4kl4Dbz84v8vxsgLgdKwynuqsPyZtNUe/rqbqeU7AACPu3PhjMiQHvNa95ZXA
l1++pHCtN4PWMQlwMaRV6Jl0ffqIaAodB4Gsm5WD4tDyc5566V+aMgJcf/N8kTqQAsZoWckq7OV8
bWGLeZ25/9p+/c9Qqv61z1Ow6ZqkXTgOWpDobx5lrDu1fd5iOus0P9hSlEEvR1Uqt7GFZ9UhNVnE
nSpPKcwgLWzjOzdEPJziAW/1ByXLTSpmTjSXAEREBzxaSBXXftKPxIjkNtp8djAguK5JNjWQw80y
VMSAY6YiFLhanea3ubM+ItcfocIyRAdP9u7kkTuGlEg7WLpFXE7eauLeMrFLwY3VnsImK/PGT5Bb
aHyn7XhPrVQ811OyfgUBTxBGqig+LFY8nlsz84Lbn39n58lODu+eR89B3TYdym6GIWfAHGpNS3yE
z5b7UTQUX13MqQm33fLBQjEljIa4v7s98g70hsBeNjh/OamijHe5DNxepRLlJNyQmBb1pU2s6cV0
F8/ihDnjf0Maqe8tosLuWbHT5K/G5CY4E7LWycER2Llb6fNK0w7WAbrE5tvPmbLg1x7n4ar1zeM4
6e59rpXTY1UvEvsWGY/1IIoAtYjxywzN+eDwX2896SEg9aXR6aMrsBl+SU2tbQQ6WCtq/oGO218w
G0rii1HpDhL068vtF/mE9gc2UKjXyb///XUsxmZOcZnFAD33IAFrzV+iyZcQYfbyQcGa5as522rx
5j1GWQURDSjUpM/87+WoQ91ps0PjA0+UQb8fR2MIZ8san4vV1j9BubhfJrd+0ua+PBj46sOymrZs
aPF4AcHYOucoRd8Xg6FNwaKlwLnyFGQo+gF1AdNKKI6vuav1MamXdKA63s3VieJn8XB7m18tOb+B
xvAvgyRwEluW6KSAaNDnGhdxpTMfkA2bzo7ZZqckU5wP01jgxrwcWk9fbalfg9IRRSxB6hNuEpAM
2rrSTQ18AiVKX6PGHE/9Un5Nq0MLwusahRxKivPAQASzsI2fIXMLA9XmKcgRCvw2q05/33lJ/9is
64JoybhCTLSnR55r5303ZtEHfE2t+3Hwxud6Vo3vbTws1sF3v7rUZB0PGBv9cBk1bHGJGSL886h2
TD/tlLuqbnSc4qshMLti9i0v58c6aJgJMvLz7a+9s/AYw5JgyuIIkfJmq1sYeHoj7fhgKLz41HZt
F8K0z4LF6Y5gg7uTlIVRabQjx7w8VSVtWRPHPBE4dqe8otOo+nWaafdZkvbnGiW9U6e3na/SYj2I
RXe2NGwD1ZTJNCH2VqxG7Q20ClwmSURTEs87aBX6BFWKzzW3vMOLEqVRKo/d19uLe5V78lnldwUU
QAOVV+NyxmRq69Jm6RSMeqXlD3VqGP9O9MWzg5dpZ2XlM8AvhrOD2MnmQkZ7Ya76uROBWzbleRUJ
YMeSFttL11nraZr66VwbJToXy4jV5e05XoW75KC0DTyZWKBhv5XcRBXe8Lo5F0HplOs5MiZS0cHB
SSmO3Lsy7o84xHtzpagp28TAy6/8qgBak7vZaBz2eZdhmtyNIX7tht/CzIJLIKIfhjPFD8OavVkY
lpnKGoIEd5AXbi9GutGagDeAFG6lVg+LNuTvXGMq/tMaTT/YsHuLKuUtsZag4EX59nLj5EtrDESY
IiDsQrxGEF+Efdf0z8VomC9VHXdfbn/FnRMiFXehZhNTSvDo5YC6HiOY07cCY8sEakW2FA+F4SG4
oVbdKe0iMxjntHorM4cF/QUsoOrEvbC9ibmFXQ28vgiyOpnvIgTpHqemj59QTk0OTsjONUcNCLw+
MaNFq2RTNFFZTtsSnJAOldRzmnXqizt1ZZC6Y/Tt9lL+KvReROZyWpDJbIqjdCa3heCht3BqcGIR
KJk2vhuVPJvDiZcEDcoJHX0fCca0u1tMbbT9VvGib14s8o+F6UWTj/HM+KpNbQ75JDL0JUSJs3hv
KLqCdGTUGdCbR9X+u8es8X1On+5zi3w/2p1WA7KPmq1+xC3a2YnIK8AmJeCEVLq9wrS8R2taeFMA
XcN8JhLqz0ObxB8qTBkk6PqoM/7LaWKzelJ7WW4Heca3QEZbW+LVaAkpOyALLg4fg5P8R4WqsPys
iKb4cR2m/JvDGq73oirL8kPWLsUUUqlEc3N0ovS9K6LS8y29QvuDeuewfJ2LeUbowkLu2IdFLT4V
QpsOouK9leIaJBHn5HIHby572p0FPE1lDkiPIKZjJxf/6EarxV4y9ZLYR+wjPdIa3Xlg5I6mIE5m
Rkwuf9Nv4bE2ukk39docWM3SfIg9759Br/WDDb03COrRlL+lzACVjctByn5NtaHXCRGSYvSTyrTh
u1T56fax2bmBKDECIgMyAHJoi+Zam8ZN1UFBYlwT6z2fVDyY6yAlBuLlfpVye3nieefbg+5cCwbd
Empv0nKXeP9yapm5IEKxEnflXVf9FMuarHcWd+zTEufFEehxb4Yg1dC9AdRDoLvJolWx9kYWE9w3
TVq0AOTM5sOANt3XDnlIKDBZd+d2sf3h9hR33kuKt4DGadyiKrqFVGV4V041hA30jPBAC+LKTj9k
CxKRAodd1M8KK39WzTx9KYZJOfime8sLVA6MIERe6mmb7QkkLtUqj8tDtuBOY7eo8ZkGQ79KAqBy
RPTc26dsUMmxByh/RX6oVG8GE5TMgVNV9je+ua77amYf1ff2JiXtY+GdgJ2Fmn25Z1bPa4mq2Kh4
cS44Jjf9k5jREUCRA9nH2x9vbywpDe/QUKWSuG2Gz7zLgPx/gYbnMrSSmUCn19TuOcu7/g/OglSg
58kiynG2+h4VspKABzEu6DRkxSO2R7DQVn1cVC07SHd2vhTpF5c2rVIJcNwcuxGaBFqlnARDRZm8
b8zoKa+65iC82LmQKddh7gFlTmLb5K/47XI0zGowyoV+q9YmtA2mRnNo1VlD6VsiqdvHpbDtg/r6
daUMrz1At8SmaBtSed48ApRGWp4kF6nspUmVE6db/Q9CkvmC0NPyEzc+cAxa1jegGTxEhsI8jcuz
2iq97rd9jRrVm/ePzHZhcsiblY785RIkZQyiqcq4uimT+Nm8ODTix/oMcyo5mPrOVrXI7Jg4QuXU
5TbfNJtmPaOkISRfxEYya7C/jG1mwEbLi4Ohdq40ixqcSRuRww6+4XJWdtZNYzfiLmSgG3KvC631
B82aXhVHn99Za67euy3mBmkXG+/fvJ70g6VoCK6AUs3jcuR0YB0jg0la1pK8xkVjEE+kU1P4amks
b+0pUoMhlZFa87waqBZeDjY68JDHxZmCyunzL3mWeb6qGNYzYNjs4fa8do6K1LwjXpVC/pSgLocy
W8tuVKwK4EUq0+vSa/qdJeGZPVs8NLpDjZKdp5DxHNkaQj0WyOXleLmn916jWQjhVqO4g3+J0o1o
v9haYtw7hTc/VOqhh9bOruFe49sRL0E43aI7bUVF2xRh2mCxzLz0YzpyvW8unv1aVrm+Bh6WTnUY
N239WXfzujndXuKd80FRDYwGpwTKpCN/3m+30ehFGqw4lji28vLfpXfKfykg9i+2O6R/EGnQxCfQ
IIyGK7pNH+3OctPYTMjmcCB/GI3ZOq1GLF4yDLVDqUSHGn6xHFzq8mrbBO4Xg2720KBlGlrXpD2N
XWH8tTrLQ7HGkIiTHFdjVvdJsasfJSlvUNGTf/vrRbeRxiYtYhRprhLYXLX6RI6Oto8Z1pPW3EGt
V/B5rY76AHtfEloFACdyZUnLu/ySnRnHi76yunMilnutapKggOaBsKet3d3eNL+YKdtFlXJbNIcB
4V8FG1gEVd2ANGHgCLs/rV2TPa2Knj2xv/OY62BEQdb1xuQ9Tm1PVjbej01pt35pdiksgcI6y8id
8Hm1f+CSsGak2qP1v2REa/X2L927QWC5SS6PpEjam4fPnVfdBictcEivlB/OnMy6X+Vq+7FvoFuj
OKJ9uj3gzleAj8B1xZdgbbYxBKDsasgzzhOYYuwm3aJ/KZW6uXO6eP36B0PBGpIgIPotW4cDY6LA
1wl1DPKsUz5iDwTiKF9K7qxWGAdZ5M4txcMCLJ5VJDra5tu0BdqyspYxaF30qRWj0/yeg/55rDLl
Ll6q5r4Bseh3M0Z7t2e5E5QxMiGZlN6hYLl5wPWlp7ptzWNQGLZyj4WpHXhGoh3sk93PBvNLghEl
j1a+DL9dg21DlrGabOjOcrq/JqRAT7Hduo5vTop1kPrsjoXzEfctrVIKpJdjYXNt9kyYG1/leJqx
a4aKSx4LEm8Jby/e7lCycI9zFCTorVlWH6sQjjKX3egt7j2uAjlKnrl2x/Xx5n4/+A0QTVRaSUIk
i+9yVq4aF8lKZy/wGic6pcLxwiHR43OcDGMwkCSjLF4fkVKuSZe/RgVljMyhdITc7I41sdUyqYwx
EGiq362lk58QIFxfXaTn7iEzOMtdU5vtXe5mBnaIdYF7RR2J50gtpjtDz6azUCY0+px4TE4F0Iiw
GpblSFlWzn1zXcroW3aQ+IMDdLk2befGWVxonJ4+Fu/GdMl4D2rvEYZd9glJRi+0aRfe3/72Ow8f
XTuyJqI0zs0WgGEiNQA4iW3WjbN4cIa8+4YW2fKirmt2FmOZW74ejdFz1kHFV5JRNw42396sOU4S
Am5Qxtw+SHM2ULtJiGwMZXbPRe/OT11MIheb6Ri2CqYbq64UBzCXvetC7gMpCQmseSvvkg56r9dU
3wNh1e5LrEyqP0LNPd9e271zBdqTkpC8MihCXn7Q2dQbhMO5lMy27U+oeFb/tmX/X5S1w0G2+KuM
td07iCchM01xBoiUnPBvN9MYsWeguI1B00euj8wklmHV8LdtD9WrrsQVDUlTD9VYWdB6rQDAq3Uf
Kl1rPlfwaL79wbwl6k5WwyRk6/LH1GJKRK7LZ8CKhjtjUP4RhSk+09+oD1oNO5uHp8ZCVIRyKrDe
zZGJqS13+N1hS2+l3V99NSoPlZ71po+E+fou7WrjgxlhP/v2zFTi0in0YXaDqM1mgmvmjaJe2zGY
qcHBVG9df7YG+91czoeE8b0poikPBpSiMrz/TWySIOsfcQ+T3Yyqedc0yfwFPRCqD/pkj5Iu6oRO
W/WRPw39gPkV2oZ3QIraBxDd1dkz62X23SrLzJMwR+8BwUi8tGKlVk6T1c5/sOVBrME/k2h10nM5
m9/2YVNoXZNOHubFCZXWwkvSsMii7NkW3R80f+GyUrKQGKJrM7VZWepRaRsWpoV9ls5N9E8yNumT
7dTOwTbbuS5kHksrAeFWXuNN5ozNg1LGDEdThBXzers8adGgf759bHaiUKALUmEYeDiIuE0O0i4T
jpkjxs+Dqi+ZX02l91wARP/WzIP7mil59/P2gDv3E4RvKnSUA6hIXKFjF6ubltoYghyxt3vTHD5r
ioLpTXqoLbc7NcqAaHdhx0wl5XJbmEnRtO3ESIimEQRCBQvSOEL3p1DnhzGrkoNXba+UJaNAGe9S
FTC3HPIlMWPdaVlL2igRCCc1+TqjUflomALnhqQbklPSFNN3JHSzp3yMlFeF1/de5O2o/sFlAR6G
5gpcHfKuzWft26kTODqiXDh17bsiKo2wxXU+8e0xO/If3vuiLmhnYnBYDgjyX64zMHSD3JV1bso4
KSnLe/F7SCV27SO3NX+8vX32biaKARKNIlteV0AupSuUlQ5VUKOn9C3Nx/zvFqQJiqZpPoSTvS6V
r/ead/C67B1GT0MHXtYH4DNuLl/T6fmXLXMIyjnCX3bIozsySfXu9uR24iLpzgaehelJHMTlShrp
6NhpxyiZN0xhNGWqDzcONu9SWuhRavkzuL30eapxk44scVRw2R+e7gNpOr3EbfS/emWpUd2RR7M3
zrlYjJOxDsPD6gzr42AZw9mbPYUOrIlPUnPYmrv+tOAkOTUE6iDlrrQ/umlus8EELZBr6/pN1/HN
LWZ3ScJ69ij/lpEzKb6oHfXgCrzev2Q7/EfNl6gMiOzlqleuXddVkkxBjcxFwFqr73u7e9dZhfr3
7e/7KyK6jJjoCnIqSbDAyVDNuxxqUYrZyHoKIaKKOus0oQfxXkvNJveRdcu/qZ2tnyPdUb7Pa1a9
o1epI7acJU+y0P13ownlGUaa+6lSoyPJvL3Fp7+AuCjpmCyEXf4yICKVkTvRGFhZBH+mV/Fb6nCF
rn1kJBNMIl3LT3GrP0hur7cch1kKb7Du3CBbLMyA87VjYv4VeF5etn69ugu4797uvyEdr9kBvubZ
2RCN+J6sCGDe5caKKdXtr7L3/SkykslLQuN1F6wrqnq0GxEMY5N/nsh37+0l6//V6U7/wVbj7pJc
N3B00NgvV3l1klp3U6q4U0llCW+jHD477mZgVuyD12hnVkwG5AYoLjbaFnszIoXsdAX/dsFLHLSJ
iEGquHZYQUJ7+wJqfD5JYCetowB/OSslGyq7Nan2qF7yWrvSTKn0tOrJ1sdDR8LdaXFDgfRBZ5io
5XIsXThFXDVk1Qrmmd3TbE2Nd1/n+M+rXrX8dXtnyB++Oa4wXCU9Ewgz/djNoUgSL1WFx2BNq013
UWK+ZgZ2zGEyOWWoLVN+FONfPzNo0VGxIr5Eboh34HJ2PACpgQsxxUsAGq9QBrNQa7gEbk9r56zL
vS6J+XQtAV9cjmJ2uWINM5nEsurpHCYuuhF+k7T5/TI73ufU7vRT1kT1kaT77uxsMAuUHwnXrwr6
sW4vek0CbEWKC7QwxcYGjIZ6BJvc2yPcrlTluM/AL8rf8Vs+oI6QW6gOU9sxOlCx/VCfy8lIgpTy
Wnh7KXeHkv+aITmsVx3TvCmibKLpFBiNisocklaPpRD/mmPlHpQ5r7H03E7kndIfnJNGrH45KwWh
BWl3zGXh9m3QmX39o65WNyxaE6DkqtjP5mB+jMWk/ZOl6frV4zE5OOh7H5D4hDOBfARX82Zhkbu2
Bg+puyCBkxTE9rreIcGdHazpzptAB48ugYNSGX2nzRHHDK2su6IEm7kkCBVGU/QgrKU8GbU7vgyt
16PoOlBqRY773BpeejD83icFE0rrFzg5FexNqGc0nZFYgobMuKbZ3azkbQi/XgStPQ+nt+8eIJng
32XYwfe9/KR9MituWdW4T1cZrhEYP4bCylUy/PbN/Dy5e6R6GfOS99nm08UDneVWBc6HpHr/jyr6
5ouXZOVDAvTrYKfuLCC7AwqZibcL5J//c3YeO3Ijyxp+IgL0ZkuyTHfLz8huiNEYepv0T3+/1OJC
xSKK6DOrgXqRxTSRkRG/2YSXcunNSlm5TyMeIKFZJu1JmR2U/CbhHWzInQCNRJlNXo52JzFts1Um
NRrRGaGQqK7cAKnej+hlSwlZl1JbHDS5OT89XrKdopdk0YDfRbUMyOIWr9CVVjGq8l6tMlRa/LJY
a+vDoEyTdqrF3P5tQ2XtAYMPlQWJLnM+tqWjwVUUkfN+zrEHoXpfacNfBz9Lrt/mqgKGCp/NkyRz
+hG3WymbrVixXaJDUc3tWZnsvD0P/aSXTwSN5l/MkasugM6X6F9EMtlv81Kn/JkVSfXOzMbCeDNb
iUMDsCjVP3pjzpuDdGTnUMuSCSLv9DHIRzanap2tfBkR/A0aBdnZtm2XEJ138+S1+fu0xWCRa0q7
jks7nAu9/h/CNKhSXD4g/nEBbVkitWPxGLf54CZJUx9WmvKSxtpPdbC1gyLv3uY3JJIFOBUUAW9z
zkYDk3vyee4eKkLnOa+7S1/Mw4mvLg6ih5yy7ZLzTmRaJREWvMPtkpt1Xo9jLRsMGkKATRdTZu2U
5W9YC4NfDrONlYk5UofIjhDsO5sNzx1ksFhK2l9b1X6HmqqAOAacJAaqP+lz8d226uoAtLKzZRjF
kbg/giN0j9vvw6dIy0YT0Arfs4bl2usviciNv7wsc85KbyZnxJ/sMPVi3a9VYX56fKR+4fw28wvs
kOgC4EKW4TZpbTp6ZgFLnXfBiBH2VY8g2QCgiaLFj4SWREHUQnY5OUOjmKcoqfvZx1JC/JvBlYXB
Oqg/2ippL/VgpOcxipKnCe3Uz0LJU/sU55MpzsaU6IqfFolIkUkglJ7SWtjNeaEYll7zDEGwZ6vp
tVNhxF598H33j1HSCIlgl9UGqinbakOO2Vdvkx3hYuZ9SZvx4kW27NPK16ineDSmStyilqXB4wm0
lSbDnT0v38rU/lj18RPAsI+Pp/wuMZU7CmWyX8R5EqrNzZFZY57SMeyDBKe5T1nWip+1Y8xPQnj6
2elduMnkfEeaFXeXyK9RqeaS0FBa30prNg5+ZAV3RxAvHqYalSfOpoAJvEaLA+YzFwdXyF2I+HVu
wIwwFmiI7bktKVo1CIJTrm4d71JVfXkdaRgEvavPB5n+3lCQz6Qgh0vavcV4rKXIhIdbQiANnMPe
MjveE8OCBbV2BKy+i0Z8FQ1/iZkDgcUy3J7WodItkZYjDCy3Q3Q/d3rzrzLXoq/wKkWIVSbqhFk2
vxuW1TxIOHaHpqgskSwADrYdcsOa6kw1JxZwtZNT1uqm7zbZeHHnKX4zaylG2m1X+GJu4svjDbs3
vzDWaelR8+W7NyEqV0SCpgog4QwunN8XgKIcBN5PUdEdaSPv7VId8CccS4qnkLlv5zc3OiuzvAXH
rVgUPmXEJZw9pCxLC3mVdbT1g+7e7ngUdG1GIw/f9tOoQ7LINAECVVXUU5kBX29NE5MbF7tNWnxH
/Pi9s6/zKGQuuaoJR7ffR9KVzdOaSqf3fPpUT4IAqKRl4OC/cu6wbwJxvhw5fNw36dm1hiM1tCGv
Aq3bzKqu1C0V8ZJMqEey4qwqmM2cEwXWUmAMjvW+zOzSDQ3PGbh7PCV+X6tmP31QE2ks52XJNPmV
MCoXa87BxU2ggoLJH/U/YLVbr36ZyB+LZvwvX1/exZsp4g06a6g/UJ9FI/HkzW72Lkp5PfPALb49
3tj3r03GAiPEQx2JbB6cm+McT2lVrg1NzkhRlW8c3OZbbq7m1RkW7Se0oNTzK6tKXggF9idTcdd/
NbUb3IPy4N4m5HHNlqAMgxLN5s0bLfANMsTHA7WI1jBP0uWt2ev2VzVK02+NqxZfHn/23nj4roBC
lt5ASFPdbkK0EAvoah3dsMEY3s9R3g9+tI4CN5soy8M+bY6QCHepFPNM1IIJaFB0pdp5O2Ib543m
dC1hU9TKn16+ah+TJDrIpHYHkRUz+sfka9vCPtYr6zo5TR8UozJ/tnKF/H8e9evjydsLhlgT//8o
my2jaaBFVbfugxHFtDBJdS9IvAJ1L5HZp8dD7a0ToYIiFl1L+pabRMEdytEpaT0HitstbyhJYmlH
Nv5twK73X3PVSYAfD7j3bdQCpJoDsRCczO0y4YFlR7zi+8B12+mK3iIQg6hpzzqQwYM9/+tSvsk7
2RKoE5LugRPhabv5uNUhpM8GN2mCEkZysnphfNQp5thnOtvdH8rU9BmGaO2cnrBjXtITeU3s+FZX
9Z81ZVwcvzHqsgzyuhqdJ+IFrPdK18cEIfvGNvxULbQPWSIAP1mFnj9l06CY/ohCxD+TiW+wP6L9
qP8PK0aBjKBFqVhKmN9OoFiKzq4tJtBzVukU3qkBPJriJCazOnHOh/Dxgu1dJ1RsKeSoaBVSi7gd
z3GrxqkselnVnC8nBY2Kqwpf+0KNDE0rl15WZsdHH7m3SyR3h742IYRH4O2giboaqRatDKpT36yU
gaTOKbOLaUZHMsR7Q6FkAnQORTkIzJuhtLgwqTvS4HWKKEXneGrfZMsC10VU6cGTdie9oq5gqFQ7
JHR020cfLcUezSUZggF/838j3SpqvzGXMbBVpX0GYVmepgYg+GQNbfz6c8ezHci7QcOEA7gJj51w
87RuKvAWetn4dmv1ZAWr6TvalJ8f75idGaUEB0YQ+DetqK1LiqMtndFW5BlpGv839rVx1pthpBk1
HZHP5dpsDjgUZXxf6HshM7mtMDZ5Atda5W6NK6U+ZWXWnE2rUQ9O3N73IFFNK4FeMki7zQ4hBnvQ
rvmeHu+H2U/abvrW9vo08tRsip+vnzxuMLq2YM6ARm3WafGEauECNwRoxqUYMEziucBf4B0i2drn
x0PtnGz2gqx5wJpBTmVTNJ2xQ7SzggqL5qVRqOu1dzHWcTjn+WTh8+JpVKenVxcapcwvVUZSEQoS
PKVuTzZquN3aDAwKsiV6M3AXoCE76eclgko6Ajs7eLjtfSRPNt4y7H35rrkdT0+gsTgpN7blVlaQ
uV72kla5dmE7Oai3L139lCJle/CQ2rlWpcg1MYVbTvYnb0ddZ1NY1OJIMPuovtSpEp89tGMwdkah
Dhjq+D9sUZon9KG4wqkMbnZNnqVxjUSzCOqBZn/uDOq1Vqa/gWsf9RR25hNSNj1XnIAoA27Z7LLR
0AtHEdx4YJotbEO+lnFsqwiXq2L0HbVDcm3udfPHqzer1JKVDCFGp9t2O6ME06jtZHo3d8YcupmC
OchUmS/14JbnrLYS2jdle/B023vVkLYj2/oLSnJnCiC6dkXSG9/Spk6TDwpYgpe2GvoXZyzGa2Rr
wxMl1+l9P1KNxk7ECJxM5ecMfR3qa9d/FN6EcDyazH83i9qdPGNVx4PAvrPViE38SJj/8l7ZTExj
zMZg1bycQcFM3M+t/hQbRuRXXr882bGlXh4vxD04CzFVpN6IuRxhye29XQmjcxM1zSgSaAol+0Ao
NTlTrpepe1004b2Z09KdsWcTADktnDm1cFLyMQvMZun+G92RVOLxL9q5BfhBnG90YWWyIOP3b13K
VI1mt5cP7KLhiE/9nFMRL5vw8Sh788yJplcu7WMBTt2OYoDopuKSUTZAlyK5rC3PS39xjB5Yp1Um
7zLPKI6g7zs3D+1JSgcw4EmVt11siofssdwRQUZ0fFs39frJbdomxKY4Ofi8ndyEkh2Rg2YM9/aW
2Ijof9EPkU4EEfryTxpli98nHYYHXTJgU79gz1tWtj8Wy6tpGewnKSBIYRoRkDs4rtsn7VD0lkDF
xYzgYgg1MCj7XPReebWWPkMR1z2sTSSFYXvjAc/k0m01EfTmogZ11qZv58X7J42N9NPrdwvpMho8
3HdUvOVu+m1P6tFaTJ22CCQF7ORqCUQR8Zz+ptgCR6aeB8Lj4fY2CjFRMtBBaILquB1u6fEQS3hs
BMso8kC1qhpDQqMLdY1/+x+Goh0jR0OPcKtEVzr2wB5IqNQllRYUbVOdeBX/I4E/T//DSJIORK+J
DaJvLjWPkn6BAQA1i6Gj16R74rsqpOSj4lR/PB5qN6iRSYIJB+sveai3E+illsgK1xYBpJbKLxrK
g2ndeyel08BAY4dyJqSsATRmHcUTTJy0JTPOceeYB2+EvftVUrCQYqPDDH7v9ocIJ7KM2nBFULVe
/qKljfqhEsMnV8z5WRnh4c5J8moLNY4FxhKcPuYZ07BNaJvUPLJxtOedHMH0M7PYO9lYs/ja5L1a
d0cORdaA0R4tIfLA289LeW5obp/L16RXnGxn+Oo5S/u5AftxMJF7AU22SLHnlE6CW6ApRcZuMgxS
MBuJ5yDFz/57NHX1G6ogJRoQtf4SQWLySSfig820dx9RWgbd/gvLte3Q2nOOfm9P+SYZS+1rVacN
CA+IMY+3rFyUzduH17Hk/PAkQWBjk2L2I9gnu6FyA71AuYIISL+nRtVcGneaT8Yk0AFA4OkKa/sL
7BHjyPRvL+L8PvwmC+iaKbVLj48sjcYOdC7GH6Pl9Wck/8uDq2nv5uXipd1MEKC5tAlu5aB1WhsT
B9JydsJSm+bEx2nQCOKY5oA2z8rB1O4OCLiQjNom19k+YJUsHVZmXQSuEmfnrioN32iM/NwJowti
HaPZ/2Ep5WiAC2X43sxllFkKGAIDOA4Ykt7PnNh5K2iS2LRHTeUTfxWf+sZp/um0DA/gps8PPvjX
xbfdTKRzKp58nJa7ygTPw3wcLRINNxsnXiieMBfch5Pog2Hk+l/Gsmqr3+ht+xNtoQSOV5aCiVLd
KP6wKBNas6VT5KdiTCLUA3FB7K8uVLBrmSTV90hA7/Gj3BO1P8+zOvmidXTltJhC/fp4Ivc2pU15
UiIa0ereMnumwnJXzC76YFXzKdSVSqENq5jYeHhxq76a900s+320TdgcB2o5urwJy67Oz3ORqzSf
0zJ9TtZMPypT7e1JqgJoTuBciHHT5jKcQMSJyaMIofftGvA4K68qyqeBWyz12RNN8uHxVO6FF7Bb
0GW46LkZ5VT/lsDEa5mVi0IvF9S08mKgBqn6pr0sKhTPZWyCFuW7KRy0IfmSMe1/z4sJ0fXxb9gL
pPDuZGEaHD0c+9vfkLMBFTsH5lgs2FRFeu99jt3yCDt2D09gHXniSWgvDC0Y77fD6AimZZFwYULU
yZpfUnxE/4m7CbF5pcSs24/s6M+ywokIjeOiDFOtSP51IrdNaR/hH0nhMKaxMs1z+VapjKgPUcYd
F39SjBWGfFeuP5qh6cvANcrG8TNSGPTEbIsopita2bxLha5BIy/aqggnt2/N4PE07pwKlOtlO5eK
koEPwe33OW2Td6WkS85Dab8f3Yjj0Kj5ue/Vgzt3bySEWCCP0cuFByUX9LdNs3bNEJUVxRYjBz+G
nIV1Jd+KfMcWzsHeuJcnkBhQTDVZM0pldwxrdEPJaFwKAl6UZVXgNA2U3hVdlB9ppisf6blmjh9n
Rek9QSIarD/6prbZw1Y8lX5q2XgHrEumvcXqwO38TG2G9E0nuumjWJjKcxPjsHywEDu5ncwKgD/L
Rhzkhc30gBdeREb9t8jN9NQoy3ItevsvLUq9z1mUxCmnuTyE9u3ltqgiUOOTnX2JCbkdtnEKG1N5
nt2dUZjvFDFZIf2PpPRrKiZQh1F7htU/jXng5u10GhfF8+3OrU+ccP2/V+9FXphozcpynHRdvv0t
AN/71Vm9NkASwviZJqN+0loXIKwYl/xIgmhnvmGMg+TjHofMuMUduQrlB80d5a2WJU813mYnlT7N
yald/GabwfkLj/DhYJF3zgCDUvkmnJAEbjutGCnFq9mtXOZTW4T1MOhPXb1+jb2uuj6ey50rQfoQ
Uxjg0qaiL//+22mLDGVabbfjjZlp5EWFmfqK7tbBWMz6Sdj1EWh5bzrlwQavDDTlDvnqLqabNYXJ
I1MZMHXlwRQIGE0XuwE/3CA0+NIW3hE3em865TTyaOA5DdXx9iOtOUbTcm2ZTr3ilHuleJmL6K/R
ndKnx9O5OxL5Hv9xH9zRRMveGoy6r9gtqS7QjqqMS+81U4h3Qnt+PNTO5UrHFeoKJBk4ClsEeora
D2AA6hBVylnLIQ8H5BLJadYXzGIKJCUVPHBOXjV2L5XejAfV6V97cJPuUf0AkPdLogwU6e2kmk6j
NiOiq79U1NtzvRZdFzq5S2Sc7bWOr5zSIfFntWkav+z7wg3s1YlfHG2m6Uepz36aqs7ywo4H8efH
c7O3qx3A+QCD2WfWFvQ8Jm2NCojeBW4yVzR2kvVkDMZn0WnFc+RZ8cFc7AwHWQ6XEIrnZAFbmKkD
JiJZCx7+K2Jmz00b4Yg2VfmLp7Z2kEzm0WW8s/SSIYcmiGSEY9B+O/WkeGNkzIzXtHNknwzwzWFl
O0p5mit8zH0tiqaLZizKJcNfuPRtxVIOdt/uJwN9kQYlsIe3q9/YuHOks6yrjHACNaziw0RPl5Pl
Dd1LXbXxl8crunOwuOWh6fEiVWlPyN/zW5xq1BZ5xJWXuOEN9i/j8aBrlf55pA7w6gSER4wnvRbR
bSBabLLkel40vbd5pZlx4V2bXvpnaYl6Ltv+yDD4/qvkUAwipQSp1GyyRoGrOlbIdhcMajWfLTjC
vjpGgK6j19PCKM5wW9IQl3cnkLXbCdSAOOLqEotANcfkibQ4P9Os+4G233ig+3aPVgIcTk0BW1ho
U9wpm6+qVau3Yl3QKQNx/1bPAO0qifmtUqz5VDXw3xonSWE3JYnfojkSWKDfD9bwbnsylxQ1qEZx
JqlGbb62Tj03gc6IL32nYOg9LfFlKZzoCq2RN6i1HAGH7hZSjscNiha9DAJbUZsijRy7crwlHIXu
veU9ND/1RYJ6oDlop8cn4a4mRSmTsIaIDW14bjP5U347CWYq5pXEcwqtpsPBJBpF/zn1eDOjwd/W
/prr3c84K7uX2C6Onjn308rYLCoXm5Ri3UIqqNnGTYW3QiiarPkUGVl0XU0rfZ4MXVwSVTvCjdxP
K5wVCXoEFIgQ5rbSV1brjBWJM4WAAbxz4cGWt6JFPdEh/PZ4Vu+ZJJwMi2FogFFxR4LtdlqLpPMQ
s46XMHc97P+mUuXt1pk5mpZUIIcvYzYpH+xkcd4bY6vlfolVS+8PadNmvjt5nj8VuIo+/lF3b1dJ
upLFeIgasNy3jy7S+EEF2850R+pQ+aSESWBM1fLf42HurhOGQRASYKnnSkzVpgrYCM/oc80cQ+7q
RPUXS7HOXVa0KeprWvGdwt8gAuxggV5aQ2/4JeYKr014+QnQjn/Vqwnz294D2uF0n8kdQnSO8zfc
7P1V7Sz1eS5U4+nx1+7sYVQ+pfkT9XGpgHe70CIzKnsS2hTaUVK9F2WvX/Qq0cwgEWJ8ZzrGdARX
2wmIuILAH6UvhbgWchS3QyYjeZWKwl1o2ZNSBYOuzdzRq/JspBAqxl7TQ2Es6aVsUPkQaxd/iFet
OD/+7r1Vlv5PiPGQCVMFvf0RIrMKKk31jFespr1ZdGM+V6mNFVS5lvjgjQnSJrqC/6YCcpbu/5+P
h98JW/ikU+0Fas+e3gJgzEJESU7wCDUttwDyILd4zkee+W5mzYGZD11QRBScp6bODiqTeytO5iAB
PnIZtgif3sbEbJg7Ov5TnL7JTYyNG8drLqOGBIfZqtOrLx/iCBU2GryS3beVloq1AQvqdZpDU+Te
qemj6TrNtnEe24j6T6K/2q6cw4PSvJRapX0NXuR2ZbNCrXPILHPYjt78J84/n5NIrc+lm00HZ2cv
IEFbBCmACDivxs1G7tFdXKI0Zw8ZjV4/JZWbJFLetT5SWJbR9uZxIUXGwaKQGkmW7Rbv7hSUB/GC
nsK6NdyXIk2sU1QPjV8P/fpHb2m8UukqHtysO7cNdzfKhVyrsPO2r+6KbGWK85jIEDeTHUIKqsPG
wI/W70TtHRUWfrUet99IAYfWJK0s7vPNsi1Ct8pKXcYwrXoT+4M5qrzBX9ZKdc5rO2o4n0RpXwfD
UC4/aUNZAm33zMx9ve3V9GRWqy58LpD82qsZj2mtT1Tke/pKudh9t/anCYzQP2uSDj8GVJRhRGQD
C1VMur1+VLRYiUCpxqN7spt47p8zPa3f8vVxEaTc/AdPpL0FpQCL/dyvV9nWdXdSzTW3BjHRBx3E
R4Z68qK5+UOtp+d4Upo3IFWPjCx2llOKGjGe7IjQGb89FjlCdWoCMjPsSn392+rV5blGYem7ObvF
wdftDYUeDXIpPMalPu/tULHVFK1SDWaoD1Xz0Si18qWngX4tkZT963Ec3ZlIKWpEaQjwMySDTZ6C
ifA62wNDNcMwv5Bou6HWr8lzVqTTmZ6G/oYet/n6CEqiid4OMwlEaMvsNVYdT8A6MkLgG9VHBEuf
+rYiIesmBRez/ohasfeNvw+3ORkVYEWpNmGEa4mQ5BXPT3X21TXGFhHlrTwYQVnOvjBfj9Ik8wAz
SAWR3jKo701xNZ1dPTIH0winZVa/53OifWvVuP1c5OV60BvZuQ/huPBakP1BDL023yg0JypiCWxq
l1U9ibRVz/Ng/LeaCd5Hs6Kjf+OU/yGqfqRzvDO5klyD4RGLSQV7s4EsXEjoEAotzHunPa2Trvw5
xsZ/NRbR7+betJ/sRatOjzftzg0M3Y1zoUoZxDuZscltHCrpjDlGIL+CCpe4t6WHtbsvdFhw1eI6
B9nOzon8VdXn+Ulpiv797YkUbZ94w9qAG+tj87um9uLdgpnjz8o0yoPrfm9CKdbK1SSaQ4K4HUop
FE0tabWGEGDVpvQ1R9Gbj02KjdUJmqwe6J3rfpia8UiuZ+8bedUDfKIiAgdNzvpvL8G0nZbJIJkM
M81Y19PorsvXFnd4x8fJuTt4i+wOhuq45LzxrVvfys7R+zylXRNa0zp/QVZECD/LXPNsu+ny+lyR
AgX3IrbC+CZu8aGAzKHvLpYWUlnrhN/32vgyuN14dUmBEBROZSTAhlA/RVMxHJQvdvJkbORQgqPf
gWXzNlsktq5Z2yGVaVmNMj4tdOauThQXPIGWuADAXejmpzIy7D89MzY/Q9xdw8enZS80gKgGhiub
U/yQ23W1jMKxJtEaoZ1jxeAXwsrmi1kX1l9F3qlPljvVpwT6XSiWWBzJB+19PrUbJBUpssk5uB3c
0Odhru3JCC2eR8UJcGLc+lmkt3/kHr19E1P3Fwjn+GXr5gjExzzyb9zbaDx1acrRkJOX6e0PyF27
6BRqgGEHFCUc3V7108Yzr0qzvrr8ht+cVGiQmkyo4GwzhETLs8TxmOhySuKwSNzhUhZe/lRCNTh4
4O5FQIYAF8ljXtor3X4VOuhaXDr4SSyRa8TBRCnl32rKa9vXybleRqVfXz8k4kWcH2w4Ic7DGbkd
MrbqBseobiUuTeOHgQrWCSQIzlL86/xXQ/XmYN/eB0Jp3gdUCscSovy2NenFeWeLUaxhoenZt7bV
XxDkUTQ/VxeLzMHq/NZa5oPoe9+ZROuWNI8GIyeFMsnmtMy6WmQj8nhhWsfwXuZx1l4m04r+mtCP
/6OIluQNXrqNEyyIHF+BTU7Q7dzxsoye+s/jg3u/dcFqkjZIThUrvSUgj/ZSuFOuLGHTxMqHKTaV
79Xk5h8St59eHaXIAumgySuV59E2fdCxQzCyLltDSHb0fEr8iRKvUk9NKaw/UxcuRtVWXARpprw0
TX0kVH2/nWUSSoSQdAhMVmUU+e3qiRensimNrVyvXVqhIJLrOCUsVJUDY7aiC2Zi9QFtcmd3SRwV
b2pJQSJFux3SzUx7hNuBx2k6aO/tTCzQqzByTQtn/amlXnvJdefj4wW9j8SwXKGg0mrn8YLRx+2Y
Cvrx89BC7u5Emn4uSv0D2sr1JyKhctWmhI43RYAQuMURFXpvJ0moBZECShkl0NuB47LIKy/J1bDo
tPnSzzqugoW9nvM+jw8u9vtGnhSLJi7hegOx/E6WAOZhV0zWvIaGG4kKYaBMpYmPvIOUDngnynny
af47YaZP85OjxcunlMbun12JmR0WxvlbvXXi6+OJ39tfIFip3APxJAPYHGoxl1lNyWgN0xVTNT+x
EXDxzYp82l90q3qqPCvN/cdj7i02WRQFG2i5ACs2BbKszmOsDqeV4nYzvfFWTf+Sj3Hx5GLX/U/V
LfTz4FyFWm6+vmBExZmLCHA+z2Mq3berrdUoryBfwmq3yvS8lk0eRKWmfIVZ2z93qD9/ffyle7uL
88txwnEEtscmYy0Bg07wmbgZ4nI4zzO3HVnfcKlntz64E+RC3RY5oMxCd4BcAW+dfOr20+rSSGu0
jOewzOf+I30Kk2Xsp8+PP2hn6ajZyOcUtSlS4c1xadU0X1yRLWHSlDPWdK3hPLWVaoDUabKrqiUO
q5r26P4Ci1MO9s1OYCJJQ4SNtxyvqi20lIpuOwoqVuEar42/Vm37ZDWT/m5ok/qFqvngz9pcnx5/
8c4BIZPgWuflIZsDmyVEBF6z0hQ7nLgUZliZZvKc6ql1VkfrMyxN/fJ4uHt5GhdODBsG8R3gR1y4
t+tolGLRcxudKOj6OfR4BChSbV7O62TZH1GArH9oJjWzRSmB8qtt3J66TrUvqR7lf6YorOg+XUkz
8FreQwc/bWc389MItBTz+ZHboiRZnLPWoscZqHb0D7mnrE/OOLR/2ESzn3FXRScVFdk3+dQl3xoI
oH/jc2OoPjzt+qxPgKhAJSxvesLQVc3RXjz4eXIltieAqpcMrOxOKgu3M7coC44nxoiHqoVDbWg0
01SEqd3r34VqKM7ZUUCbPttqHP89lXEbB3VcqW9EbOMvffBT9jYNFWK0sLjPKHDImfzt1i4z6sNJ
TQvAGkUi/JLU84ysrXgxqrrkAZlWxvOiFsvVrpbpgmdl9Xen2Hp9MuaoCFpHqd7axWxeUqcp3+Sg
vb6i+KxYB1v7/gVC8o+1OV0KySXayt2nY+tk1aLOYRbVcwOd1Exf9KUuX7gmvR+1qSK4WGdVz1RW
yCGp/RJ9eTxROyea6jPNAim4IQEdt/NktU6hxo3K4UqJH89xEhXP7ZiMn+lfGG4wLa5Sh5Gzuge5
7M76AMJnSJjCUu1wcw9kfauPoB/nsFGGBp2Vzmnzf5POUOpzpZt456S1U+pPr/5Y2uSQKZACcIER
bSI0mAOzqtJJpfuXds0P/CGSa0bzs724eVGnfgzKT33WSv3VOAumFyQhlwN3LWIbm4OR03Kcwc5R
FOrypg0XWGIRyh7qFPlJFhn1UZzYOYhS7Y7XEF16kp3N/Z5nhZ66ca6FZo2ADQ24KX9jm0Pz4o3L
TwMKxzlThw96HDtPZlQXsgU8/PF4ru9DFUUJaNlc8RDOUQi93VgwKFZExjwRLuOqf3X6ykp8iJfK
R1Gt40HNdievQ8xSlXA3cBi0dzenPUGSZlRXzsmqT6J+WSM7fWeNyFr5PXYVeMcNQFXfluuyuGfP
7BYTa7fJ9ALAxYVDuFQhpyd1jOi0hozlQcX8Pi8AHwL3C8Q0aS5kyNuZQC1h9SJhD6GTDQuZfKtB
hyyN9eAk35+o22Hk33+LeP3UGFrmGgPgJNeN/dJzhxfR9EnQzp1Au240z49XeG9ADi8FJKAENMg2
mwwPtcGay3wMVbuor7gLOU9KuXgwTsrEj7R4uD4e7z5UUUuQw0E6kyIGm3vZrUYNjIIYQwelz0Ct
NJLIIhWBQxcfsekkPhlKFL06QjOoDSxVAg9Zvc2s6nUGvK0cxnCxWnF28yy3fQ8zhw80sroPq+VF
H9pcMSCbxkARR9X88Pijd44RY2OFQu5Kxr4F21PwSMwpY/ykFFWY5ZIz3uNFuKxLe/Cp95kltTBU
1CxiFEnVlu0ZI5CsI0g3hlFLNc7Pm0z5mpW68xxrWlH6NOszMk09+pdHQ35Ui/vVN7rNHRidghEf
SxfrrknQKoZixHrPh6ITa0Gr9aIXZxL5S6X2dos2htIpwdLr2rekToogMpvhS98Of5dJb/wp0rU4
5bjFBLU2Om/oHPWfHq/D/U0tfx6FVlkvBBe+uSdxvTcLHfUfGt1DQ50bwdtPil0nl0VpDMOHheUA
ohsn0DKZgZIp8eogL90LI6QIIC8JcrygNr8gcisz6jx+wWTFgwNtqHRmP3PFQbVl71Qj/4CDIRwI
dPU20Srv3WXUmxj7K0UdP7e1muunBT295eKta3se6Sof3Mq7H0Y5zUbohRLLXU8/Febk5NXIo9w1
vqqzHr0zbN4vjxdw7yDB98f+gBgi1cxuw2MtO7YuoqVhG0P5xfBNhR83qrCe1qOe3t5QtGKYO6kK
yKP+dqiILAJMHkBVZXSzSz1NeJkhA3uKYq85SKN2h5LrJEvYyO5vNsWAumGRghMN4WAYQTUM/UlP
9AwwcHJUp9nbGJDdJLaEdy5fd/tVTd93bmMR7k1O1/vULsxrrw8q/P7a+COrp4Nbc+/LuDEllQrh
QY7L7XB0O6pmUFz8RjTPCKK67C7d3Mah1o3R+fHW2Al8v0RAJAJWtrY2MR6ElIESsT2GPepNJESr
JwVysrDg7XDVIff5pWKC55zy6OBM77w1UXgl4gFUkkWprWt4ogN+ojc0hKaSiM9VvqCWqRswcbSU
Osq1xXr7+5w0qvBVa10XENat+Zb3qVn5SWFUmV/06vBDdiKNayxtcMLHU7OzChLgStmTUq8UVbhd
hXpxG0GHbQqBPtqIOBTfm8pYr7jHHsTXnSBwM9BmuUXE435KgFuugAnmcI3qBAxeb4mDEuBOEqFD
6ZJuZgDVaFPcftCg9i2qY+xifV3VizeOHW9iTTl1ptL5rlqp75QusQ4G3bvcfmnLovOoU2bdMmt0
egXwVdsxHDI7qYNVWfqPODq0VB+nSv+pNKVaMXpvhBlm5JOfIv/wsTKa5lPTLr0kmKIBRE4VxS8Z
D9ILJ2b++nil9yYGlpFsxSEkZm5B03mj5bbZJCMdVsX+s7D66kT1GcvPHF/pKoNJPHMvHgTlnZgC
rQIuIYU5YvO2OmfaqUgXPSKmLM3wlCX1jwIQ1KnH1PlJF9FRhiOj4SbHgBCNbIck2xGcN5ssNfFb
obXCTYOC5AWjn/mzXY/f8q6pL2geVW+UfoyeUs3J/VVxDnG38k27HZ6iPu8hYL60GzfDwzSPeg3j
Y+6FahRhKbr6Xbo4secv9WJdEFAogpJH4XlOtWa6dsUwhZNAPSWgq94fnOy9qZeqWdBEQaMCBbk9
CKkyF/FYaKx3KYqnMROURhL1a+90y7M9t0fk372pB48PO/UXbWQL5aZoGWVKO4/hulr9f20CNzTo
y8Y6WVM7zxjozelLXA3Wu6g1y/eJXr0eXw2MhiueRjdtJLKU2++VhPE267w+VBztXaHkxpclnhra
hNN8eXyS9mKmS0uXnrq0wbmTty6bRPMGRiIpnU8oea9Xxe7qc245w8HrYO/mwtiJWjAQef5nk2lk
1brkZc/eSB19Sk/CtTKuLtP0a0P8H3tnstw2tqXrVzlx5nChbyrqnAEAgqREdZZtyZ4gZFsGsNH3
zdPfD7Kz0qQUUnlW98aNyIlTogACe6+9mr9pd5Qo3aPaKrLktcJS/zxgMLZG5o0pFdoUpzwAVY3K
NI+4dl9IZtBLnTNs8moeL2z+b+3phejOJrO2N68/3RcWEmAehqDEjbW3cPIeY6PGV0htOr+MErPY
pTIEeaFLdBeSUJreT5Y21ttBlbTbGZx7ineU/lat8sJTBx1CZ9hch3QwWo6Xkjkaqb1IIZaiSHME
zpzdWtDDNuOi9oFcOdXeLvXYbzm3/3xlgZNYoa8EeLgta9vntxI/TKzGGbuMNSwS+0sjS/o2m9WK
oVXRv3Eeqy9+SRMg07plkDA7WVqFvNghsgBY202W8bUpu/iMSZW6bZDy2i9dH/txZMaepSTFp8YO
8cvNWmf+tMg6UkGpHQ6RC3Vh3A/TpPkF0tHoYM+FBQxKaO19XWnx1qkL82oMl0TzMfIbvuR4lY88
z2U867MEs4aYgsGlXVVg523Wu3jGF+X11fTit1yprnQEIbWdYjVtOx5Lpx07vzGk8oM0jWeZlZuz
17DEXGbts+SN4bRc0Iit969fel0lJ6cBaCaKHoISkObThawWiR03Vtv5nRranwmct7VWRi2oWNAK
Rqx+fP1yLyRY9MZW3sca7tGAP147fS3smBSy803EDzIP2mqvwuyYvr5+mReCH6kiNQIscyRBTnEB
Vt2GQxFLnV8pc/6+nWXL1+3UPA+L9C1pxJciASDb9QizV3rD+vPfdkMnleD8hwU+oKTPHxtbb4qb
pQtD2UMFUrsYaUvNyCAhNufNVNWbMTXKN4qUF6g0oDAwSmWYqcOjOx3ISIhmD4Om1Cg74C9LWamF
qnAdfIkP5lKAfmkirfmkaqWeX1gxhOoq6zBEk5d4vulju/ohwWh/oyZcT+6ThUVyy4SIjB3k42l4
QsknqzMNhirAy/Gw6lIgrGt0QR4V8yZpWvxjnQHFu9df/AtXhTS+YpkcMitGVMdvI1ZTXBxSqfaH
qjXvVlM9zY3TdP6gYCwpPOYoznka9+W3P78sqr6rTiuz82einA1QOVCsMZcVttx6KTyiA/rDMy5f
cpRvojkFuME59cbmfenbgsBhsER/HQ70ug1+W3uanCixGS6VPxSGc2fU6kQFoYcCtkATVYHcFX1g
TtGbJkAvBA0wKGTK6/gVM+aT8oWmZ5PaiMf7VZrmyYWmtEWNgrKTfZ3prb8XToOle6b12a6fdfTn
lDSFVY+hZ62CfY+XM6K6YLC/oDjrarAZGjftBlN3l1KKHl9/NS+EgqeicZ2H82pO8yDFSOOxcsaK
kr1Q0XHUMyeZr2GbOgs83bBv/lizlzhKEGfyuMJJaCgdvxTwbBW99Qy9PwtmjUcOnZ03WZWc5V0T
vYVIfWEFsLloUKxLgCV/sgL6CcWemMPeD9Ejumsb82NZLfmFneSRP9VDFSR19Nb5/8Lbx3WHPO+p
Cc6CP/6CM7NLPcU2xJ9LKQSqmLWWlzpyFrmJWY93tTO+NQx/IcauboDaU5Ww9gCOr5hHkBm6Lm9o
YMVjCqNCLN0uxt8ConDiOLG7KFJ8YUX6mJ+NS61LODk3qvrwxysJKxyo0Iy+14z65FknDCHCvKlr
X8nt7ma2Gs2VIos4FqvTELx+rZeeMX125uIYkJPgnSwiJ6MTwHau/Vg0w/tIyeaPuLMCdc5te1ss
Vfzn0RpSJW6DBhEbiQH1+Alb2DW0wFIoBzOlvsENdJIQEhAxPuZmJ67qKiS/s4fhLU7OC/kA0tpg
SMBzYOJ0OvjFb0AYasvILAGQs4nNRPUVWxreqDJfiAEoJ9C2ZqagoVN/MuZNZBzYnbRqfXSTS69s
9PlMtJZAnz+t//xBMgBjeEBGtV7zJB1YyrnLB63vfKcw6tqNUmBeKTO99zyBR6hGVgDfIdr88Wpx
MDKCvbWqFj+DbyeiHFC8rxjQm0lxgRTMdLboZuHl86wGY/gmWO6FqOPAbCG9+nm+nzxPO02bUq+5
ntl38Y9CzkEMd6AWKlmbL2shpzdFqb7VuHhhS6zzBsq8NZ+gd368RPusaJpeKTu/nnSr23DEimXH
03bO5WSMPnW5CiX69ef61BE7SmIYP8BOg5xMX56Z6ckXhTiZZMM80KdTs0pyR2se52CkE54LN4HN
KPy6lbWPSmIt6V4Z6OsG0Vx322iQk8jVaznUXEcvDfVrY0xWs41kQzzaodHMQV7JKMdHYyPym4Wd
Obq4HoTXUVtE3+Ou6hxXSE55GIbFvstKG0MDJyzUaGtnjALfSCCfvU/2BGc5MCPw54yVTuIrJdzU
o3HN1wQUcyM4rPxJaxANq/Rlhy3VN57Dx9cf7fNLAsCjPcGuR1LjmehUvICMTIvS8GuBh+Y5/oWt
cI2BktWlV9AsgZSS8Jz14HzeyhGfxRzmp0xfKGGZWzJKO4njfWgKeZFjLj1mqulHjT35aMmCwH/9
Kz6LOut1CKlUBkzecZc+XrCtDaZBrVPD1/HJmd25mRrP6DQ1UDLsZd5IfJ/tDi4GFQaZgpXtiyLo
8cUMqSisvpIMQKOFdpO2tXFoGu26l+JwU+Y9J+LrX+6F97cmnYCDKRwR7zhJAlQrbyQ1iQy/lUM1
6109nqbvraTMVZBnrOFbzYjFPsOP441m00sXXnGUyCKsntWndUVTV7IzR43hL9NS3UUzzO6KcQRD
2Vr12gaVxQrH5ze+7QuvkmSHwTBdCLr1pzkd0q5x3yIp5LdxLX0cIlBsO4G8Bm5UVdQErz/a59J2
YJB5lTQKSbJYnyfPtlX7TK4yBzqKo2SV23axfqgzII4u+Ye4ke06AtqgRrBR51ptKup0IV0p+Iu8
T3SR/1DrHHkE4lyu+XBn8Isw5XaYtmqC770H7kba6UPSIWURxtNZLyBTuWong6W0wq4UriyhqOcV
aS++mGU6f3796z2vVpl5yKuSM/2zFXd20tPRY4PUzVmrhyiRD1AI1NF1JgOBTr1oROOOk90bG4q8
6rw3GqNeoRWN4GZRXHNr1Ky+FG04jZvXb+s5O3i9rZUvT2uLyvV0to6DYoyFDAxkB/zbuOHNpm2Q
aNEibRwFLCZOSAslCiBs03K73BDSGXCt/iNeFggDNWYdN64MNL5wzTLKS9Yn2r1BAjsh9ZJWiOui
ljO0JjVz/kzX26jcTsVed1M2qfNhVq1EXRXmYgonxez2yTI6ibskhgLnBx7/GwXr8xiItgdSVtBa
UW2hFX0cLkRtF+VkFlRFDsF+KbU8aDJR3bz+TJ8HJThJzHIohxjjP2Ox1g1MEezKkdW3m/5zPOgm
lC5T8UzsjWNXpiB8Y58+56bwEgFIME1YkwTkWo6/V6PaUb6CY321E+OGsx3obNakG3yZYHkOReNL
tS0Dd1uMzQJ4Y1dgaOnFVpn8BIP9x7fpP6PH8vpnktD++7/497cSDfwkiruTf/77qnosbrvm8bG7
eKj+a/3of//qv4//ySd//WX/oXs4+sem6JKONsxjM79/bNFUf7om97D+5v/0h/94fPorH+bq8V//
/Fb2Rbf+tSgpi3/++tH++7/+ybr/7f2uf//XDy8fcj53/ZA99M9+//Gh7fiopr9btw9Z6JN88xqW
x8efP1HeAQtgMEASxWJbJZeKsunif/3TfkdNToKFUgRZAN4d//xHi54AP1Hf0VwA3oIEDW0VOoXO
P//62keP/u9X8Y+iz69LiPstf5eX/ncW98QTBZmwNlaZcKMWdBJwBrUO87K05oOT5Oh8wot1Y92e
QYknuD2hGu5W2rzREy1/I6bw+E4ujF4XiQYQaVKrZxrIjpOaYs7H5lCovfAGU5ieJqnFrlXtt1b+
8YZevyOXQt8dUiqZHAiC44U/ZHU898i7HcrQyTAwGcxgQi7zjS/0NMo5fpS01Th62WGM83nbx5dJ
ojbq5azuD7YpgQaAWxy0spF9tGZzOOsSpoa4WinqpmsmBqiqqFO06XQ6vdz0+JDA796MemuaQCTr
ZistKhqspoJHgqsulnpVa70svFGX689lkl6w3vreLbp5/qgMc3uXDvX4fUhi6bMlaRk+FbVjuMkk
hstoHMxPU99JtttFinUexdNXxOHlm6Yo0BQepj5y51Cm3RRq+fQFron0lh70C28AYjBMPOBrQPVO
9YxUpc1VZZQ7gJxWHzhjmfthP+Xeb1vu19r+fS0fh9Sn98zUh20B2obnfxrgSF31qB3t9mAs8acB
dHt/ifsVoG3A9/7rl3pSiDl52ZDlGY3TVKZ0OWVrtn00AccO20M4J0HNQEUFXViHWiBmL+u/obJd
qYbrpMjipYnHIR30Q7el2+7aXQ+Z6VrtH1JZ4LZSPkaYBMejvc2dK62dXNgaRut4abaCSaC+5p9s
I/f7OndHaJmjdlCa6yE5k/Fwad+HsnBj+Yue3InhrC3x+PakJSJqy+AC1I1AOc4W/Sq074plq8QV
a+6uDa9EOd+k6Eo74UEsizuJm9l8DLtPGIKcj8l7QlGQKWfhkHuVcplbszeagWZHG3XA1dl8sLTs
yq7UHVMt0pI3Hu6TgsOzh2vQL6ZdTdl1Wlr2SVHA6lXaQxknypZ/wusu5ECkxWOSokEwp0pyMKPl
Ia9LaYv6auPHaAZ9oJd6mRSVHEAXlvwc8f/zEmaYy8jeVbr+HhJjMOiPOAWj7yN0nKM59W5EKyfX
0LxTz5H0285SFr+LNc1T2gn92lH5nlVGt08tYzh3ysG6MPW2dgupVvymzopbLcUnIp0S5KLyYka+
qYr3ry+2JzWkZ88DeCkYJIQAoYEfR5ZUqHIlerM7GC06FBYOlwFRaD5bYCEzxtWGH844EbitbGAk
lmv3VMrqvtAm2Y1Gx8R10azdBJEj32j6EGdEXXMVeXC8wsB2PSTE7Kaw5S/3ab7R9fStF3qiOfVz
ZyLThhg1zD7OrnXn/taMl3ryWh5sd8jnUcdQNUIuN3LMbVfNOjPxsdhmNpS20Z6oWJT+zhLqvH39
Ib5w3jCUJkBz1FAbnWIYcVYaAEqm/UGyMYIIHUmcS+libG0jNN+IQy9eigMVp3cSSajAx9+2YNhR
t0vfH5y6Ud1Jn5UN7Bb5c9wPb6G/TnBLP58saZ1FqcmoH8WH42vJSme3Rl+1h6ySu8vcXi1pRa7d
jEM3nvMwNDeNF9uzxiY9xIpcbSiKkO6RynlnxbVxNfelGZAQtpcNjNI3Gn4nblPr3ZE/cx4+6ZEi
83UycoqschlbW6kPURNC+I5NOjmmHGdohle2JyEYAevPtj2n0+7Dep0yj6j4GcU4BoWymFszW6EZ
Usb8fBnky8jArOT1ZfE8/yEX5rhmPIXKClX78fPT8R0y1VmrDuXUle/zokHNIJ2yM3Npiq01x3hg
tot5ULTuLbTm+maONjXTKTjxAHxIFmzmE8dXriNZ6a24KM7ntLU31pxWftT/YUOHNwCICVMb0p+1
4wKE6/gq1eBUQz0J/TyXmymQc0TChVX8mQDrehVgaSuZi2bVGrJPeoFmJJsLKlnLeT4rW61qmh1+
EwqYayYh0vhLKeGP6oeL5FtTtuWP7rhYOC46/q+rMp6sGP/jr3T+WZVx+/D14fci4+nXfxYZkqm9
W+fJK2OLjiWUOt7Bzyrj6Ucraxx9ZnJttiEB61eZoVjvqD8BXK1QKMhIa6/qV52x/giUITEbqCHb
A/zZXzf2Kxf7WdO9XGc8FRJ/L3cElMBzskAIiIipwPY7WSKKqExrCW3VXzpH2s6ptWPA6bh2P/4A
6Om24weUv/AF08ZvbaTsHSWR99JSXWoFIa1cmkNWDOoFyPsgkzT9wug+PwWCP1pUrxalRyXq1fDY
QEV//AfVa/uPoC++P3RUjKeL8aiu/d9RyCKl8luEfL7EsnJ4LJLjZbZ+5Fcta76DAYDOMgB9jKlJ
tP9aZYr2jhnkE2V/dYVn3vLfi0w33zH+N1eQMqSgn1TPX4tMN96hTkFFwICNfI8O7R8tMrgex1GV
9QUQigVN95zAB6T+ON4t3MEA64mUu5LzT1rY2181u5EGt9Ycs4AYJOmjN0fDbG+SwhEV8iBaXnrG
omsj7MKC1TfUtKIMpymBM/WqstEKS70ENJW3fmfoEcuzQGhQshbpslLiYcY9OIxUn0O4Vrco6dMx
nIFURJ6OHIWba1F81mLH4faqttUrp1W3RZwmGH90CmMhHdxWMOaUDm6tV+GDWgmGtgPOBljpLrpV
ucMyTLTMihWmlTBeF15Yl3rntkBIQjedMCYE1BCmV30EWc5tDa1VdmAfitHVCo1bLwStfNAvtee0
9pKdaaXRnKeRltfuWI/OFwAL5oIQi0A8A3VQZ9lP6RQVXmnLMw497dS7DRpdD6IskwsRdiMd12k4
WEoJWa4b+mbyAI7lkYv0m4I+oaJI1qZC7BubFYmwtLX6IacBWBl4R080Eu9FFCmSi6D7EO1qp7IG
v17EdA+5qX6vFVObuQgQILM2z+lwH/aanpMlOs19Hhn6Z1QfjE9WNI1f0tqpr2ASDnQuJnPMPaPR
YimosD1BBmQSl1rl4H/W08ItB3K+ZVfpmdtVDp4CXWl/QoH6vIyFC7EpdwslCRxJdutKurLC+3y6
xsAbSy3VC+fIjxH94S4KNNRrPdm3okk2wK7nRA2SbHqw4+JGVg7lANbDXu6WODV3arl0l4tIfKx6
XBUGXKfm1kbW8q+LpH60Q5qaRt5TX9VXxpzT/esvFAPzgXy5mvr+A8biZ7GkfMraR1GN14iYZ2by
qOMPIiL5PumLQz4kbrHYVz1emQilgqQMGbRJMk0CbRvGYPhSCoJCXKLNtW30+obt55oUyK7mFNs6
nz2FweRonZVTyji2n6hqkq0Oe8m1w3jbpdVhsWF1qFrqCys/dLLtzol1K3f2XoQ0jNyoUz8wmNRu
TYwzvwm53WsTSxDDrsmnGmGyUmrKh3CwMlQBlM0wytYt87Jq8KA9Nosr0XPeDMos3QNsSBgK9j/U
tLkwbXFN46s6L+hTeMPI4dDOtocTRdCH/VkcDc2lNYBXwaczGup95xwaNfHpiFybLX1lRLAW3blz
lAd5RmnNBoLhK3rljfIdkM2NEs53tJM3ecM7tQxXDa9nFfMUDIGo9ZdNona3Zt7iVZzjkFNhpVKy
tL+Y+nCDg/etZo2BRLuK6QaLRfMlxE5HcZmZRmDjAyJb0VXrYKJj6L7uTKik1EFim+c2qu0TAnAu
lUeU9GgzSEEtjANSEb7Txl4mFztDS/uNzr3oVbMru/K2lz7G2Te1D881ZvLRfK+aYnGd+pslYk9O
zpMwC9iynjPtEiX6FpsWtxWTTXZSAbB2+BzrIHmi0LPi29FRPtRTUW5j3fkqSc4Dq+58AHumlvHg
gpDKfSm9GR0dn+um/mDVGY5r46S6bY4NrF3dYFYWhGaBULo5aq5R3JtddxjQALVnk37FJIK8q9R9
Z66gq2WrS93kh/RhBr6ZiSPLaq/YC9Uzw/HR6Gfs5PVeVW+SxqANpc0Q6aP0OtHtVUjtMOX1bl3T
djaG25DOmc8qxRwtMVL8MnpwxFxmrAfaXSWZphguZmFeakt6R0GyLcEZeKhrbNu03xuLfQuz2Bva
MaBqc5flSk6SM5S1gzKTvFJnJQ9tdskI4qsT226rYHNE2waTL40KHyLPMDtBbZln6dCYwRKyi9t7
bVC+1Pm0s4pc3BZAmnWYtTqlV2UlV3J+MNYBTmpvqyH7MJXWpVU0CMbAH8JrqqqbW0sM71Vp3Ot2
t1Haa2luFy+J3o/mcGjq9KzoHoah6NCY7JtbRicXg/QD2+yPs9a8V8czZ2yCobE+dlXqIzNCiwNn
+W47jdg7JdU4nUfLwWJe1UjEZUUkV+jIHRjHHDJj3uk6G3Nsg7m+iavJLU3pYCC54GSXmbrLteYw
xpAl0zJPvLbIXX2ILKjR2KOJztqUlryk7jw6sK6coVEDUVcUndVMqMnwRFiwkezV8Ec7GXthp7tk
tMLzonCah9wwU18e7J1V1Vcc0yuHg2EaRm0fQSc5+JDDDHEXI2Lwk5q5147bSTTbpasOXaZvjUS4
nLML1LbOOLThNxy8DspIg6sog27INwDuPNTpNk2PPWKsbpe0/1onxkGezWsFHJ2qLQFkggCBVOLx
10XdO0txZU1XuOK5S3st56o/yuc6Mnem1vpKFe+cMg9TLCv0+EFbOpB7eMMhgpu2V2k4uX3WMICT
ad5SgDez9FUX1Y88Uc77GRKyRoNpZio2M16pu45oOzWBle/rsdj0kfkBSTD1jv5SBFf1IBUo3abV
Vd43oKaYOX3sG+OzvdBAqM1vqF34Qu6+Lk0fjPgTf4WskZxh2eiiQ+MiA2VvsEQMtMyJ3LAp72Op
Qac9ka9neGD+vFw7yj7vHbeVBZur9KUy9ipOsFmbdlq+EAWTh8RsHhAc5S23VwsUe7WbdjXBXFFK
GmKmzqwxOkSO5Pf0lHYRDUaJDpIhJ/eNZPGS0kM01sqNlPHn508yIpeSN0GZvoSVzOFfG2IjdYHR
OECL9GlX2Aa700hJb7LdrN3DL7PPm2XaA96/AA/yw+CES5UlBaunup2eeMY87sr1WE2pT+wrpbnT
89wlMH1cJvU8KnN3sWfnpguv7ci6m0S6rx0nyMMMk76vtpIgMlBO5zU9EGH0nhTF21pLzoQTfRB9
JVyAal6+iKDXu8TrY/S05mLcNEK+A6vxDUc84ti8a5r2su8UN5HYPiVtwdlmGWtGAMXze4RCmWcY
CV6H/VnZRdeiMqza1dPWH2flgxnZaP7Eg7YfkctEGIjypzUOkRbuNeu8TYwt4cNTlka6EHw/LMi7
1Nn2yiBfRw3HvtbTxNss4nsZZiZnN/gMs/SYahN3p4ccd8Vs4EvOt0wWA8AVXp1+0QQqSnbxuYpU
d3Dm9zZMbW3+onWJmyyTay7DDQPYjdBLhtqfjWJwp0V1xZRcMgb1hviAibIHjcOT7R1i/d97M9qp
BPl0UA5ZSWYLmDIRgtPO8BDr9axWCwwatkaubJTKBKgzXTuMrDtsbrU0djub+YZefjLLwhXJZ2AK
sWhntMuS/CqRFM4p1R1NHajQ7KVp6WbZ3BImyssx7y0bsV0U8mvNPLNj5vx63ka7RK33NEhRseCL
zueJbd03tXE7qnJ4Z1ScybHYkZnsGkMBGIDBrylt4mXeROG3Xm9ntACHoIq+D6ruLzOZLskkgiPe
esBOGogmbmRayk0RDi4KdCzRjvNOXj5SG20WLdIDu7kZScVvEjGb/pBQaiyV4Y4VaVRXaxdVqjKM
eJR0XD/Kq0E+B4y2Aa/kO3g6jEIPsuorfU8m2QdreECbaXZsP2wZ3kjKNsdQp3gMjWGf5lfQAs6M
rjxvwZPeQziObpBcXR77rvJr3DVKQ2i8vcxwoxKlhYgyIu1BGBdDYlEs3Gu1QqZbXGN17ha12n1K
RigT4Do8RxXQK7rSjWcZKqHSl0gYaLdFbpIU+UVa70YLU8hJ8uIaWh6o/ger3Ro4PSUC39vZc0br
e2s2KC7JH4yeQ2upQD3XccehnFXEt67y+oLCaLHar4nieJOqfe/6Ybwp8pRDlvMk1IM5Cs9065Hx
45e6OdPo9YXIDuXDOcSIixmyLYblxk0x9aDzzxNJfUQ7zG1LyZ+amPqFLKdwKBRklf3LxgjDZQfC
w7PkelM3YrOmMqoZuy3SdX0M+K8WH5KJ52/ke0ZiYzbtMqFdiLjZAoXftpmxHZrHSC42Bp1JM/wW
xuNVp41BpI2eyOhj95kXlcV5ZGWB2QBKi4tAGd631i7P33OvjksG7OWx8cnkEOkz60Z1clS5Fa9U
iwuEG9zetnZ6lAbL8ENLKB3U+UPTmhdDJDNEHI1LPe+3NLX9fmyuFYEFdi5q19bEBjsXDfaAxNQm
flB6ycU4gFFRo6Sqq4FfAcmiuLMDY3YJpVttMdzKMg7WZHyZ5iHfRcLaTQBX96kZgYxcpCvH6slk
ZBdp5PvMep/ZsIVi2QPl51uSVENuzpoH3Hjd2rKvC4z98vRMEc01ZA5rM6ApBSIO+sJZkTW+HRUX
NAHdMu4jTzHngF/8sUSKK805h7CfGzNDq1S+DKNPc0FsTDaJtoJ5anEBpMTTpnxT13q7HWKmWwmd
b1f045fYJlSrRbNbyPxyCuBIfkhTwe7WMnnTqCa27j3pjFZ8UNnAOaXF3CiOPyrULXEynGUqtR6F
y0Ft2FpdkuwSo293jtEObmNkt/ksILSaEvvSphT19ElB9LvJAmU9EoBWfbfSNnVRMm3OlHHpzlWr
17wsKqVHDAAaNMikA2j+bzBstpoqGbz+aeuMWrwx7Xj26xpusLZqzumSPTMXJH7Y9cRAot5YTYYf
fR8oJjo3/aSdG4u813vHpzd80evNXTHPuzwt3NlGBWmp44gDTPJQ73nIo2Fr1ZhlVDMueaMYvFl4
2ujQU8uXvYi04X2tCaRdVZ8hlWtZu6zK/aIxt7N96EIduRITE1ZST72QzX2CWnS77ePK3GCo5jrl
3pz7H0uyX99fHyz2yn4WekJiojZiXlxSmelT7CCggxqx3X5O6nqAH92H3Y9Q1UN1N4+jEC6MpCYM
oH3auSvSpbd9Naxk0wVeKZFRLQ4fmkdYtrhxzPpVX+aUSpkKhtVPCyX3HT1ZwssC7HlDwFCmi242
2cySJrdnVWRHqpeTkt6HoTJFu8iYQnlrliY2pF1dV1dDPlUSbcRMOYRFzRmD/QBdHuCqlbSZlNm6
BoNN1q+LXgZl2XfqFywII3PfdprTUB1oerwNy5K6R9OEckM+RIk7LwNVZeos8b2gs564dlQuG+aB
TvNzkvJH3cn/R1veq+LCay3vgh4rsq3lUeN7/dCvjqT6DrI49sg6nT905Na+4y90jfpuhdzQwMZr
7In19HdHUgNEw0QEHUFwUCj1Mfb5qyOpvYMaTBMR8b5VQwO1zz9oez/Nj/5ue8MFoSNKBwRBMdBz
GkL3x/3IThiFaqIAzL5jrxTmlGwde8Y5qmhpa8+ts1VjbRMqYriSBmOr1MleFx38JDX9kAl10xfj
LfkU9fkU14emND5peWK4Wj73G8luM4R2kdxoBq3Zm1nInEwPMx8dgzKIU0E6JoWPGYhMV0Wh16tM
hfm/bP2wKtK/wcl3tlPcWVjM+sNkkw32yu1gyjv8gwn0EgTLIed3jJb0sd8X9Ze+jDD060w6BToW
woP6U1b3j5b5hzLnv9NO+lH3/X+2E7aP5QrOak//1P/GpvyqfvjKJgC79Y9N33YMGfr2aCOsH/xr
AgQyjJkigoo/F+4KUPp7AiTL6LaCGAPWCFqfMeDfEyCoUUyrkatnszzh3P6eADE9ZPtA116172m2
/8FWOCEMrBMggK0MoBgEIckNZfl4K+QJaE9RKIqPJyUC2FbIAfsQTVG3w2pm8BCW95Mz2hvJXTbm
Bh1N81Y1Il/Vc9kXArRQPer3ymiLIFysr1EW5dsma6/BFbldTxZoW+WtGmryVhPjTTkuXicA4/z/
KdFLcEewGq8uyOEh+/rQfD9aiutHfi5FTSMmo8K1KjgSfBnr/LUSFfnd0xKF1mCYSC6uSLC/EI/y
OxjeOnLHsDbXORFr9NdCtPR3EFtAW0EEYkbPB/9kIa4j779DMiwZYjGhWEFCe9Ua0U5ACRIZx5K2
soKdQDsCDbcJzLhkKJpbTshCHRQSNTvoW8Qn3TKRs+4gDbli3f32wH4NSH8Hqz2z+15vgy21OqAx
ncc163g7FFTT0PEpkwHQolQeTpPu7PFxXkJ3SMbwS7KAA2RYX2X3fW0ilNg3sDM3wkzp4PXsoSty
IUvfhxGPztPjqD3DWl5Cg3SuV7SXpRfR9Rv3fIxZWAl+OhhRBfg99802PjnNhFgcpTBLbWPHw+LK
GngnzCa7S3zIq3Og/9T5aRi/b7uOZg9KOvtcpj0ial05jwYTC0MSbMu14tB+S/HhGbp5vTXujShH
xOLUXW/9N4hRL/PoFEnRkCvB8AjM5eTChRCbKdaGoO2WG4GKwb5ocUJeJEXZJYvRMPzr67doe8eI
kp/PCJQ1cF5Vexq3H99ISlE9K3Wsb/TFkVJ6FGHxiPFndm2gpx0gdgkEA7j8gowA/u6vv6D1+f++
tJ8ewgpzJQ0Ca3UKFGvCZFHs0OL9mNoiu9gPRDqpuJBxt7MnvCGRB8twSe/f0m556fGD81mBtkAQ
ANKcbCqa1Mji2JW2KaJI2+TS5NRMd1R719oCSYluzJu9XNij24y9/n7sZ8pTEKA3Vho6fyyuumIM
AEStjAWoRSrIhaO1YC52YyzgrjdqJXXMgywJjCK+NHXkljK6zH7UFaU4a0CZ9d5iTtlDpSyK5plV
/ZZD1rNtTtQCs6eyZ1Y1XZQ4j+9lhGu4hJDeN3atz7SshrYOYLiEF1Gf4oY8krV9TiCUe2jd/B/K
zmtZblvbol/EKubw2mx22jkovrAkSybBAAaABMmvv6N9X6wtl3ad4xeXj+XuZgAW1ppzzOZe+Pn6
YbbE8DoH9qEJJWMTd177L6O/WLdLJYI9p/ryNIBReGdB+v25/WddhF2Cax2h9Js7qEUV4DkxSQZz
d6KRRJ2RDuFC730s7twmb+6x8fsv69q/x9f//eGh3rbBIHCdfOTBb+N8umHL53FQ4hBvtn1w3H4t
025Corcjjc3+IlrlfnKmZvu7TsrltHRxebP4izjUcaTfCXb4pwr55RXiG8DcvxLU4bcRofHr/Zqq
orKXtVgOg8DfuKsH8sOhP7Gs3Wqv2Z5lm8j14rJCP2wrGPhzMg9q2mniupK9jp3tSUHIEjdysJz5
EzywfScLEq/VuFV9unXTOB88e3VurcAr1qxz2wVdsOwihn5R0zBHWxek2H9eF94IMFmUkNqzx/B2
Xp19xIL8+qsqAsgD4dTzwQ+0Ps2TmU6OZORgSiP289B5B6/21m4n3eqvZZ6tU+ws83tr9PVDfr20
gPLA1fAXOxN/8+uXYEkGCNQt08EN+4X2hCYYfTfblXOX6OiDbJnx/Pln/8fNZHMlBwE9CNoTZEe/
fqKHNAHKSUKsgE/Wnu11MJ4YJb0S0yLj/SA2xu+qX26Hretvk56M1xXt+CVwdYRNt/2h3KX5OG+o
Z3ELVx97WM1ZNAc3pbMydAX42p4CmrGgibFo+amwdM7oyIr++vPvcN6WLN61SIAoTlXFQoJc8c3v
QPHEnCGfD1px5N2Pvq2zsJvUZ98qhhuIqsEpT8i3F1bRn/qN4GDVdtGLUf3T6o/9ISmLCZq1Gz77
bHv0MwOzG2ovfshrb973rKD7P3/j3xxjfGM4oe41uByRPFboX78xcC3MXXo0h3gYxd+e21RMtcyE
0qFZn8q8dE8uL8x5Ctz2ObLMX4ns6Mt1zMJVMeDN2KrVuoVvxFkxDvWDe+WCamQaWO9zksW2bqGP
hibmoVr0h6iw6vM85neWV0FmJE6iwag3EyHH/OidGuj3h/j6GsHfR8OGku7t+uDqGJuddOZDPtnr
raqtKZu9uXugklvPuedX7zzDv38eLGXqODRX6POwHPx6IYMJtEmVB8vBXRb52dPWD4oOofbDaL7b
hdD1OyXEf3wepzR6FuwDdEf8N5839nOrg3oyBxi//geIRPVPa1uimyAg5iw2SIb//KRcOzdvVoWr
QgRXGnbgq3DxzZMScSYkUrFYDz3djXTyogINTte+GFFDX1zn6J68dv9lmKw5A0OLp3WaJHPDpLOd
xynSxaunfTvVeglPf/5qv791fDN6NwhaKeV+M/QYhEKWEvlySBqvPuZr4nwsyCHbJU04kU5I5Csz
N+enZva881ypsv/944GOUsnx9vPuv1m8uqH1S5fIxQOQr+WDbfXOV/Jpj5YPYiPTNCb3i6V/MEHs
L3hco3d+/Btl+XXL4Bmg/YVh6qoOffvgwTOU1zQic1AdNQtCzSR4Hf1+SBtCIqd9tanXZJbRowZR
Lxjpnkc7mh+8NYjrFMo5TfSpz61dWDX6iFqp+PA/Xp2ryxnwN0QHCl3+9+t7ETaTgIk/eIeQUuAE
wMh96IqOeaU7DJ9N4P0VI6p7LnmrDrJR9sufP/33kgWxPX+xpwL+xin/ploSaug2L2HYWdEJt56t
buo+GOIbzH2leKuISqL5nBaIVMAx1CTUo+3oxpPjIP3DbaP0/1z6X9X/sH9xG6LzpoP56/Uo8m2y
GRD4rBMGecesrXZH8LK+w0dr0Mzp28mS/vnPl+G3N4QP5R2h4KdbysNAM+rfh6528/Plylk81IVC
HFEls/O3DoLtuLZhdPRn0/4VJdI56RjzEUgct3+vsLkuR7/UFMBEiImA7oXtC4vMm8dgKU3olnMY
HnTurQWopG2r0loAETivrj1cxs6u2vMqyL/Z1/wrt6U1d+bRI8VRAU0lloyHFwvkO+/uP86Gt9/r
Ch3gTHS9LW9hWyJcXe24E4Kp+hq0vTUDiZsM2aRJtT1vZUanrFvSlQsj97ILW+8oZgVWneFdeF6k
PTupnt14PSXoL5ID4GFODx7qvmjfb2XwIoSpCJ4W05YflXEZowJ1Ix3rzzf491Xgas6k93GNviZp
+60/YuyA3vSYTA5oXrBmXLsl6PuqgZZDOZert8tlgXW59JRGl5qAi+g6GdlpVPtBna2rXvXRYI18
cCR/Mu3B0PR7b12H90yevz+K9NoxIbisWgwE3p7/oy7UjUAjcLBo/uwxzwVnPdmfBrdJ7lyxNqd4
cNbvARzZNXTF4c+X6bdN88p6ocKkU0rX67cEOn8sy7wWIsLa6FnPtSzmxxCAKvoVDg/MvYZ3EPD/
lE+/Pl6YWq+QGYJhAOlEb952GgwqdEovOpSRnL73lrccG868YCd9+zb3LL/Lcj8wJ/bUOI2LxM7q
5UrsbViIIku3990W1fuguMbttEF/bFcxWJkES7driy3+XEa9vzOror5amSb/+Wr9FgYC24Ctnonf
P/nb/Ihfl42Ssa5lT8I+IOmP770xSV4d6aHFLZziY0ti065ZrLJNc7Hq22QN8pSgN4CFSx/RPQIF
fiD/oJDv1KxvLArseAEhp5ircWOz30Fx+/VrjbRMIIQhEstHElb3hn1v3Q2MKT+IkBCWT4tf2t0Z
JU9fpr47h12GWiu81ZsXXXSASGNnWRZYfDVV412yukWOsNtazY0Zkhlt6Sjm4LZ3zbsmsOsi9+vT
AKqAYvsKtGVm9RZUyZPgynC2GLTHS4Q8Exy4zOopTB5lFOZfpB5Qn+VOA10QEVHsZJXjmK+TkqK4
btXoigJrdkpQDExad0x/ohPBP90Vc3WtuJWD7KKMfMt+74r/vnqzW7nQ8sgVpPa7DjP+vX+YXoNc
dJwNFJsNML3wHP0NdOuD03jFk3SWKxIxtr76o7KeCrdUr3HX4IG2F3lfaV7sd57L//g616Pp1XIP
SYlL+evX0d7MqYOa/xBGsIyK3GMW7y7i0oWBuiMghrm5KqNL3Jnk0qFuvW8cgHL8zTly1+K9yJzr
j39zV1lxQ+K4ba4QoRK/fpu16Sq8BAsVjuiOjZfDyrDb3jwjRsyvbQj3xiPk9KD1gNA0HKcPqPab
PZqmOdumVUEUHrfHzvdQB6u5eads/48ViBMQhh6ca+xy/8wL/n3rXCmLaLSH7TDms+XfdbSvd0mY
i/7RQo6DEdkTZfTJWi19DJC52ofYQm34VRDMKpCKtMRIlUvUOXf0z+gl50HYh/s4x3KQ4sss28sG
rAcOSjRc5U0YertDswnKTMGp5b1L/R83nuyWazVJc4QF4M2ljntksxWStgM6VRQnpQuaswjjw1IV
Vo42RG13nksdYebi1eKaPHpjFZ48NA9HJPbvgQt/g9zwLVjSSU24Bm/xc948hyF3r5w4GRxKzADn
ypbyXmruBiYOe9v52nMyvXoKuZPrZ/myajpKyn6M20UeymG2T1ob7OJwHyJOJkXiZ115ZVbVqFzS
TYBpuRIorVcszVd1d1l9Hdzh0BWV/i66pfrStFH48Z13y/vtaeYICw+JfetKtHh7nBgrSL1E8iYH
yCvOAzl53l04wgdKZFN/myMIV0U99Jlri5XBRp78FIX5zo3o95tay2eNefe92ua/vhIHrIAV7toZ
e9ujqDC5w0TdcgRd03g7gt29FTyvO9rKG1wEZ8V/2kyfE3ale9aF9UqNDHbW6ITZxk952Gzpv/Od
rnf213eeNh0OaW7kP1lCb+48OpNhYYybHxDChJ9WVCV7BkXdHTX9nJVWZ33wVdS+c9T7j+eNli/P
GnMxJgeUFL+uNHVQzVNLeg0PT+EfaXy6Jy2b6FipdoEZ0LY3mK26z2Ksqpte2eHfxqu/lcG8VbtQ
Bt2xjvV4ZxFWLZF3yZvAVeG9lZC0U4MyK3cSqfixa2cnsyqrOW+yz1+72a1e2WhulbWN0TtX0fmn
afDv6+hzW68v8tUzD+72bde9bkBcsiXamRIDimNv2UJEzIwNXqvkGgBqzWRR7zQTiWLPIoyI3pvc
5Ly0WpHTuXLk3DUYN7YdMWCm/yjdrmASLdE7ZYuabfd+JS7R7Gx7XsaviwNFfmYccdzkOqp0rly/
QLUUvgJYXT/neOUYvcj6Y7fgJCmmck6HPpAS3o6j+2xKGqr3Cjsk1Clek3oH1GOYqN1881hPTk3/
uYyMSAmaWr4GMlYEe9bCoatZkwUIR74w2dzNzpCGLRJ4JL7WtvedxUqQeQXd1a/hN805921zH7mN
NcKj8PInLp3w0qoa65/jJLwKrNwycXKdi2K+maly8pOLZWLck7anFD/QmuozFUL9RCNn/BtgliEX
gR9HYvmKTpTxgInTwWlw0BAuee+Xc3Xl5KnOS7vFUgvU5+Qqj42CwUkrjEKcFbzVukEqNiDc8vsQ
kZ0bclqyDNaFLrcTmU5Tx2bfrugrcxlO40kFw3xWzaZHgBQV4uu8iPzMxjH3kCgEqBenY8aW1VtT
hhDQ48Hel0Nr50ejdY87uVbNMxeP5XCsrxcqrws75W0EpO50YfSjHTB0vHc6+a0BzwPJck4qK+U6
R9a39td+CEdZsqRnrSOcCxhIeSC/gvcFxc+dt7W4/dal6Q8Om/jF77z6zPnReee4/luvjQ9wr822
6+CbY7P/pt6y/XFDmr7l2Vr1+tzUeXGRVWBnTSzuCxA5Z68IX2JlCbqpxXjTLmNwWiP8ugxFkqxA
ckcfSKiff94b3p6e/v9bUeOgEGE28TYiqR9Y/YetyLMRINDPpl76dJkiICdT0XwOiqY7/Pnzfqtd
WOE4qbHB4vax+dQ354++nksZjnOUxcmS3FYmry8jVIIvQFzdVAQD70bhy/ttgkqtthYgoV3O12OW
IxBJ1U7A2KIqt4/hOrbPqHGql6DtlUn7KLyz24k1Yqi3CHeMYahjE+/w3vqGeOzNRgHIC9YuAFw6
L5BG/1nS/zXuxkER9O7U5FnvTFuYdX40xuehGcImjXEug7Vby/KSY8hRR7vxtpeB5w/g/7TZycEE
jrlbihiDTW0Qt+/Bc4aMPxvRfcENYAg3wqeiS1ljR5DK/lbUNXX3LHGoQJkbZQeTttcfR+nfWHmA
ECePTFBeBqVGiY2FLLansr0qVTsXJfZu6yP5uQw3w8KnVQ/tYxKxsyt6W1QnZQqtsq4i1TWbp7nb
zkXcSP2Y5Pk6oniOg8v1fJ3sXXt0gkyORYcafpvb731fif5Akma9ZTknie/RNMjmtKgKw2KYjBSO
jT/i/gyFs/mXastRtDnxuN5uNa2xfV1wv2jajT9YIBr9ShNm/A7oLuROTkXJcaokKfEiNykBYoGR
8vZx6wX3TezhbIhtgSijmjfzzSfT1z34S1W1LGmhY45TeB0woXSRxZnZXLGkIWNbP2sAmsFAHxKw
kD3oECSoywbubm5EbE5OLxp5iZrEX++qsZ2IZTBbfyT8Mr9zXZb21e6367V2n/MuoSBalTfioMkb
/y8WoPgxCJKpR/ck2r23SCth3li5h9ZuvRN9seHFB2NhnfKOUJLUq4I62AU0ah+M1fZL6gW1IgE0
sf1qjzrb/RILK3lUVXGlATtdjXGyBrXDMqy2V4kRymSYDZpHq9PzSNE+z3eLNHpMhcdv7Ewo1alZ
qgA8YRdZY5ZPVrhkyrKle+D/BcMYlDSGdxMkHgI6xhbPSZBHpFjEV0mzMxbyBZX/0GbbQgLsKzrw
ST1GUSfnI+pwM2ZrV1o/6oqz67kI2DOzdVN+mGF9Hj5YBXEnBwIsJA6/9go9oVveLHj5fLpkiL/H
m67v1y5rVhLvOM/XJQIJQg0FwN4wMcMjOvrGST2xyg9JRXfplkDy2ga/U9vASu1qOrYc9PUOen6s
j31VmRkkbQ1bKKjraaSrV3T5obIEirVu65tnyTZLspEUBFe3cy0flaMxwVXxZBH3sDiuxH7Go+ua
KSruCIlxcWtti3iG7yZ8NPBxvty6ytv6F8gIsFQa3k1zFmOE2N/dzGodFxngXvPjKWI8hl+yut0Q
2mEwnGM4SNrrl+a4uXVTHp0QdK+hod/+rDHEiZ1t7NK/tD0C0JTuaDyckrlJltQRFip3VwzOtENF
iKreivt6Sg0N2e2BRw/vVGv8Fftu2YyHwhrW6BDGI0Iq5cT9qQWEzqLOqYVDHm5z4wI5S1uHZOFS
ROMtNxL9PVdsOZPfjGo+j0XyMkrGyI8sKPO6lxpN937erqMYEt7m18a4I7tXrNS+IGmxTiE6LfVd
D9Aet2JBKYtkf8xxAa+lV2P391HA5oPqm7RxGydIhb8mL62afOci2zV40UqYH7CROpa3bm6TFAWj
pwjkbtry1OY+UzaL7qPaDeM2fvHdvglSfJ1yyGbVO3JnOQ32M7ZTDBcaaIE52241TZkxo/hYmyn+
acDQfISsJIc0sALdYqhAFnCDvbT1d1Nr4oAkBCkpmadZyRTgXjKB/2+r73lnG43TqFMfQ8a9Iziz
xKAyX6xt28/wDOJjQxJzmTlNoevHkidGpxMBzfopKvmhB8QuVIyLWwuVVdGCBS6pm78qWOJtphNc
Q0gd4B882ZCVL8bPqfgaf3MM07arGaX0q/Kr1daoeNxJsE50QUm1wmB91NkQhM1pVAXYwKKZeNXp
ZBOmWMwaPFnQxPrJHib9YVMjMDs117q6S6Aa95mmX+B+SDzl/83VDeRNywELRBBF0kdrBfCeonXa
bo1R6qfnjYp28zbHTeZFWgMGsTb8Ipsox/C5CBIr35PeDVp/WXj1jwsV8ZxVzVJgouzb4Opml94Z
G/Rytqqqmc71NHQvij4AjqhQt+vdgp9v4qHEoQpfxMGEUZCBUO+HSFOkxbbCkz2QVJEF9NJw18xl
OO7oIelo18JILskrg9dck66BIU3bWDjzYortvS9jHuBSFf7FG91WXiyq0zRI2pFrD6teH1e39c0u
7G33tY46JV5yItjj89SYZLzgoIHmL6lNqdj09NonTX/D+BnnV807mq1h5TzWZRt+nnXULUeylqAI
rJ1aXiJPlWUGd8/bHnS9GQyDUASrXa18ltjS30KABINeSAwYsOjudT2W1H4VGbPpNtgoMypH5xcc
5a1hjxbup3KacrwXWyK8G54DBTw5aPSzmaN8S8MoMvEOFV4zsugveOOcxevjJ2YHS3dYnD75WVYx
1yV2B1qU9Id7hZnW30RalQ7/Fexn/XmZg+Vmm2cDIu+6eu3GrWAX1FQE+FJX6A4EYQuab8lE73s1
SOr2tRlW0rIJNMIFzD/yTs3sz8kuGSvnMrpywLtnyubj2nsNbDv63ut5jCPoerXbmpaw1jC8CN1Q
68SNL4NzHm6oP6yruTeZJD6jiMt6XyMuRE/fei7FDyXWzRp1HNXmKiJoaWu2wE7HNnRuMFNvjD4L
IgNu+z5mNrs1uHZ7Ea80yBYazJe8XtgIJZMQqgJBw8sDMfWM7EjPaRg0dvLaNqWx78kNq8qbqZjC
72jXkp6Rt6uJVBhHWdGLKMYWz/egv5Xax1kZTB6fxil/wxLfRn02z8k4p3G3KTDbcLh06nlQmnbz
MqzPeBU3nTWbtfyYlsj+FjnNU8HbwvcaJgfLo7XRYJq8Zj6GfVdPO7uzvad8JUErvXa5kfQxgXLu
rMrGJh8WtXXnSot+eZQss8VnJHZ7que6nQ+L32EgE3ET7dthXvNdvsbxRUeTZQGKbrg2ttMWHwTd
1x39zXo6GQJMizs4K0gOXLpaber0HcjfSqNqOdOTWc5dV7j6eVsk6PloG/yfkSwX50DNZ9lPmzVG
Xcr7HuaH1iv1k58wiMrmWvGkUlJQHcmtpBxWKq+u/qKt6LA26uTCvuoTNVXlrQTz7jjzSdoymg+s
GqHKxmYmeSpKEtAdEeb8+JSbNS7SK6HkaRg8M8Lbrq2TDswwpQMLObRFY2ivQ4snhyToY/8cSZK3
+RYjiOwk1tZpGuNNf6Pxad91obIsaOid3eyKeFPdY9GGU360+7BkrOl4+CFV4LTzzuuF5FhdWslB
dNaywb4XmgaEUmVwzHs/bDOLsWh15geGOTzHyj0jQMu3O2AgpnzA5B6MyPocyz7Wq+v8TdPJM5el
b8ii821cUXPjt24W6YUBZasS+dEXto5OUjhhyzsqvG81p44pVRYagr1emm28NxbElrTr/WI4+aoe
MbIOTtTtedk7yAFJkbbFhP+49cSuDMvmW+G00Ycmia8g0nAK7Z3rN4P7mEjFms4cTRWY75foS135
RfzY97IaD31esw7FfVXOJzFgSP5sMyorToGR5YOeWne4YQWnD4OXeLk3cZvUF8/4cFQlI0L8oMtg
qkONIRFAZ7FN5rbyeVFvMfgrauHeF82ZjBiRZy6ThkdgflQYZT/G+DWXsWOuTS6YuS0TUo1uBlGa
Cjk0+qZjp6aQAkMJaz90K2uq8Lz2mUceRYtAEovmym8iDmFi8LsD9JzmxnE5aO7nYA2jDNaPuXWd
nEMEe7Dj3BXGnnO6L178TZddF2T5anc/qhzHIUVj259z6WD+wSYU+ifbrgOMfoMLtsgHaJNxYMnh
AMmyhQQy2MUG9Xwh78rXhm+yRGENCKmttu+2qC3OIaIsLuhNE50ufcUltAa2bFzXMUnuKJwGXO7S
sjA5dnFmnBVmRg3H8Wfhzwy+lgaY330FiuyUu1v73VsMp9LF9DFCKbjpZSqtdvi5jNRv5040U3cM
Shlx0CdxstgZyEJ9ZllkzMLgIZ5sJ33IhIcYpu8O3Kby07nOlQWgT2/Tpd6uutig9cfX69tg0qHF
dZxWpug/Mq8cXmCSO2IfbH3V7PpqMR5rc7zYeDU5iu3sWFQKm6EvgrRSnj7qbhEi0yXKQByBxd+m
HkV9M0xDrRg3ErWgr5lzme33RBVZ5M0baCDNle8SowAJWbncfRNxtLrlfZ4eCyPj+KBJjP3mVKoW
x174dnXD2qufDEeJMNNVG/wYpHGsYm9vnv2SzH57I3QhT/S5CdObBqdjAEm64bcEK+i9WKi8d20D
w6/oKhO/Jhqt3z7eeuYVCsCgm9HRh5cXLquSmVJOPh6F1RdNNsX+9joXUz+fmSjlt20fjmFauc7o
QzXyXHVwnIHz7FiIJs7CaormnUi2qDqIgudhT6x5+W0C2YHB3xnHhJRZ/oxXu/zoNopLZCax6/8g
iVZ8nPx2Dpkg98sLfbvyeSSd/C+eirrOSiokuTNB3m9nSnld3hf9IAW+87n5oZxSnfw1arzdGlrU
B5AXu3XvR0YtTzm1BSngbqcRSbflldblDI57xPKAUb2mgItuy0268W2EtbPd4aoDTCHchJ7BGDET
SUPXFFd1CmXqg9eGSU8iwopRtmL4GOwX2nbPPpouQo1JFGGdEEM+WJBX3Lx9pAqqb6UfW9NtGVnh
KaGOg0O3TtFE9dwm4tEyrnb33WzNy44YAfM82IKGgQeMeD12bC3RB6Y8cswS1IgYMwor0djzl8F7
6GtSZRfwEx56RYhKJ96Y5IuHDjTLkZOzCVC0bOfErQM66K4Fy3XIy7H4UBYD5YDbFD0lZhtdymQd
1709dIWfjiu5ExnltdNd4PaLaD+iIGF5YpB3iqNli2kL0wXCNT3796rbOozlAmVS2pF4bA6+Ssob
ey3tb4a4bSudqHQu19Rxc1mXDt87TQdxe21LQZYxwlmzIXab8DlZ6fAD6DeoVXqXVT+IeqVvAjuf
uyM+6pyJ1FYQIuCXjrnJIxCbmd9NTnMoJWEjwHZm+q+YX2YTpfyLsOjR+4mR/bCOJxz39J4J+q7W
oT73a500N0Gf2PTJEznRcRZ5/jSq3IoP+PSD82giIkirPJ+/lhsNhsPAxH/dT4wChoeyS5ruNRkm
K7n3migRiFmqiGY7Amy2ydh8GRPJbkWRRdkgGfruJWZ2DjZFM+vd1Ee5fIzJoQ7PYyVz9xytPpZz
a5XsKYOjyuG0bNc102qGTlJ+cGA+x/UUjOUOspT9ceEsu2baUPrAv+r77dBXtWN2qq/zb1UFqf+w
tJynmDmgvN9bZMK9sMmE4YnZszudeKzsCfsKbbMbKxCe/cBVjr6Xlgxz+Eo5xrdx6JfqwVmu6KR2
25y/WoeufNrYuJaf8j4XZSYJ8panqoE8EtWdV523xVwPiUo3l8qXtbNzGJwQ4LA5y2dhYA6lS7co
9sGmQDqQlDytKQy8JDWS7sF+itG/kHSLX30LS7Fep4zBuFvUwNrQBQCzoJnEXnkYEcmxNwXLpO/1
tKF6R1hDkKnbWQL4y2wArMRlPJyjkePwg2zs+uPS1dU3b64DGAJDVYIhqcJ4TpvIDofzrIRb7Epl
ys/MpnSqvXDm47Havm6yKRgscOpeLpx0JiZ43ZRnculAKNCpKi8CRqq1F1PpOakcwCLsosIpS/gC
VXWHVScn0nuM+lu7HTm458Pc+5eAjeOLZmIqdn1p/O8JHb8ia6tc9ne+R1fk4PaigOBtc8TfQUyC
qrLSnlxukmTxt6e+TpClRxKfSqroyH82bVSNNzyYcJnI956jL54a28/OSlQnlLeu8+GjEM2Q5nqd
zNkpuu6uLq02/jjCkkfpEZbjpZF1D12CUpZIpFnRCwxJs564A7R4jmru8b4sqmt+zlEY4Y3y4+pv
DvadPPZ9jb0+WFZmsBKb+/dZLvaIrt2J78uE/+yOr+bGR8CGfB8SH+p85zaB9YQE0B+PtI5ExoQ6
p2pbGmPfOZsdr3tuCoW4B5H+SdLscSiPi+QnYrjJJd6prexTBe4Q0AOEuMeyD2C9LHSMG06GhlQA
MAEw8DY534zt5tLvisqSDW1Ncg1JYB3MzuIXrenU1YITN4jHaMfoW4GNEVH7E6XNdo6byflOcxAd
S5PHeNDszdlbHLjWXdUp+Xnd6trl2LSK/HEre/dLNS5huQ8RNPb7ZVJWnU45fB1O+Jg7KLYspS6l
rXyx70P1N71uEz0lnoDtFMTGGp89dqcwG9GHyMO4RdiqHZN7mLIhXvsXe9rc5lrrxgu48bgt7zxp
lnFvmrGw9pbgiLPjXptzkLOB7aMu7hGY643ybeG0/qJWGhqXWA9Le+nLwb7TXidejNdzIlPxCoLN
65I11SAGj6M7xvU+EjEl5hoAo7h1+3nJ9xBHOEZyrCkfiz4CQ9KDhRx39DGiO+zsYrgwnw7VofRs
ae6BGUTjvU3QDECLaZ050zhDrb9NFmRpeBRmPHYlUnEA1NbXNgQHh+LSFEdKRLLr6rrv7xCnrsk5
R5daUTJYa3BI5gpOFJHD48Crr2f/2rSA70N3Dyb3gN46erBljQ1HExtX8qeWNfxEE7MHDeJ1Lb0W
0Q7DiV9c9YBOYldlOUar+TI0VmC9VPiAt4t2nQnIR1OHyRncWjXvi9jO6UEIFVu3Qs1jfQiMIYAq
Z0XbbmZJjer1wUypjVV1oJRoJ/dorZ0Lv9NK2sZ96IfSPlNYatqpmzs+GMom52RaN0LB7iQU4aBA
YvV1UEhn7gEDmeayBF3/2a+r6DtyYLdMS6lL8BTNABuRNNKnOceQkdqjrTgzjHW13uDy1PKoCi9I
x5FNHb5Lj3prHborlKWV03oLuqT7tNkhe5MpvMrdq6CLGS+HG7+QZc2v9z6Nsy/JNsSfIrlcNfI5
Lah9y4lwpWWp1qymHP5OSHj53e6m4mtOyPx6ii2TI8IJW/GDHt909s3kRIfRzqG3dMkA/K1MqukF
vxBIECq+UKSGO0PPt3RjxBMFrE9aoWS9+kMwnt3KiT4Ntb39qMWox7Pqgw7Uat3a1YH3uQ+PhaBF
vndmDY1sqGsT3XTJtf1JZ9iUd87izkC5+VWkO86j/ZMuq59/joaqC78yvF3zW46PPqjGypmcQy1r
GT/3iJKAFi7RMv8M3TUhvk0UpEY5xke5WvEkeo/bQFGS1p6gEU41p/xDFUbNnSJJI39iPlx/65IS
vVGwlnLfLH50/D/qzmTJbWTLtv/y5ihD6wAGb0IQJIPRhxShkCYwtY6+d3RfXwvK++yJVFjQsmY1
uGbXMlMC0TmOn7P32nkyAsWKF6u1Nqs3ZM/F4DCNEbHHNwliouCsfRwKaTR37QacSpzfxa4Yq93C
UPrLMGGteMAqlKz82CFzr6kl1VbwzQlbu0wAQtJoG8E7NFEkDk48FD9qs3NicAt12f8AOKZQ+IyA
ajZLKwc9QC/Fxh74Klwa+gCZfxvTuXoky3kNJVgQfMBW94dPdtMk8w3oN+UfJmqtLZ8ovggjrTb7
W8ED+9JFhqpD3Urzg59C+D0mqme+byXStOjtQmrcZimhRb8mZ0mzYESfWe8cpxTLdZr4cbwENMjt
CLVSOx6SimkZqb5d/YPtdDpvZ8PUfvE1ZkNVa6rLtwlyRf1DufD03C24/FJeYr8+JAmk9puytdAs
TQ0d+8DNs8onqCjTzG1czs1TR2rJvCnKhEZqEteg76o+Nf1tmhDsDLhtquVmajMe4ciz4CdpCRdg
Y0TDiC0WuTTwRpKPj3ARgXUmuii1DQt2u3Xm1LL2aaEjPNWRTbrbtGL+HUQYWtPXsV2gxjgFsLZn
BnDVPXKR3tnEak1VU0Nt6UGBoDvZ5zDb7vGNiWgDe88knbyXrQr5B90mxTb83cPLBOtwmexDZjTa
p7Fh4drUxZKNW9boKGLfZbKo0VzWMegh6XiCUU8tRjPAuoKF71QBzlFLBKqz5F1C9mu6IwGmH/dc
JT43c2QA1u48zHa8YN5KsRSy7q6iYRpUkNsznc5OZAhdRpUotL82JJ0tzUMtZU6EJn5bMQhW20W0
NOcGY2qKoHWShK1GW1SP2B2NYmdpy+B+nQzRfWxY+l4hT6kkxEJI0pyR9NZtbDpVF+TetLzMgB2N
I4LgOGOmAIhkTYzXtdCq3bi78lQdF1s4lp5xcBIwsvQZuFZ13K+vU58NxTY3QVruiyL39l3MaC7Q
8zb39z1CZvZTVbJiYIk9e+kKt/oOOm1koMrU0g2syI0OIwLjNijZ5UmG126bbq3Rs6+Hpl4YxWo0
zDYSazaFnEtCwZ63XdnXVKsY7brBET/ZChEc3ntz5bDjyEfviAMLDUlUpQzc3KGtaEqnEi3MZKg0
ZKzkrX1R07jPIQ3PAfJNFsqEpLJjS5e5vdURb+thPRog7EhEnndxHpH5NfGfPBaFMeSBW+VZfDVW
eXyjuwkUPifx259TZoNsJmhWy49Ubjl9C/z4u4yVWO3KIvbSQzHQwKG1xhx1Gy/jWN7Hro5QqeI8
xd5FwwqvLmcIyBAhIXsJMRdQ4zkyf6Uyg1S9cfPJ+ZC3VpSAeu3RL8BeXg5GohinA1uigR20GmlB
W8GmFdTo7NGJMURusacCWxA2auKKF5MTHbup1mXYNUL/AsBmReLN4zRc0q6dAr/xKTvYlkl1hKOA
2hF8xKl2TWY6ezZD+WEV0VTqaKps+8FRR11LBgyElfwh9TURbzHcDkqbMHZTJdhuq8U6zoK8hXhc
zKMiv+6QVW0elEMfP9e8sxTwUn429NwJ7a7yCxCreff8vhLlXLjNxwaXHT/cMdHE6+JMj5MXcy4G
xiW7Cv8ntCszuYpd12euAyQy73KmKKU70ThlendBQ+Keqx9xBK9SSyLJGA/z/8+OzZRq8eysWnaD
Y3b3ykGjFvW2YUJxJbB6J/hiTcjDGX+newijY7RthZjFvnBHy9rhboDhkJiFgKxYl7qD1N2jt88u
G43c2GU2yw5FdnLNh04+dmMxfkxdc1zujCT10g316phRxNcomCcjUhEDDQFLsnDp0YV2Xg/tLh4A
m5K+KD0mLExpnLCNpqK+k/kcf0pAsWPSbiCTTdqAPpxs2fE5wZ1tBeXS/7DQMwV0dMtPqGDVA5OO
NtS9dJLoWgZQkLLrXYDwaEthE8aEE4bcJJE8UqIszdc4jYS31XvGcCCgzfQriZpmNW8otrXyla4z
1vDOdjQ3iJ0q+1EAc36UxmzpDwpqGqNw9HTDUyzbgdAlG90VK3RUfXEmIGNBV43aF6QryMt1GduK
XrY9VnRZiQQ9JFYWGcTxNc3nVAC1uCS5/0s4tN52GPzmSohYfY2n74tNs5f2OwjrJAfHyhrrbTL8
SFcmlz+0+tzYju4yfGv97PMgGoDjUeHuSrkQe+Qyby7s4X5M+M3vvwh/WULWpxFCFhQAG7YIIvzT
nxXTMzHpHU47VCj1HR8z/cWP034PDHL5UDG73zc8DQAT/VZuBhVZL44YQYqi2g1MMx6yjTkW1gW9
3Lkalx/Fq8E1Ml20OLBFTn9Ub9Zg6HHp77S8lsfWr9S6U2jSK6jay2Zk03nlILm5ZENY37wT8SoE
BlwcyNOww3qkmZ0eVrg9hRPwwV1X09VO2o7KM7PbO8T06EkwPDNCY/f8QSOo4NjYwyf+mvI+98rl
IIWr76Ab+g9Opnfh0mbUSu/fqrd+HXwP1lpyJLlhZw+QgRo6Ywxq7Fhh78es7LpNkhXNbU3U7RC8
f6y/bJZUe7ZA54bJgCcDycfppYiZMseWkizaWm9/U11jS+y3cxf2pEj/MGdqtSapzDCx6/m2rHRa
4nntMp6OlvD9n/L3abugtfB7IpvUSVw6Mwf1QNnI3ounXZSM/VPG1p12U+L7gUd0wY/3j/X3Z8Ez
UUKSbm+u7uPzpZnmpEJeES87y63ZmLvoQ6G4WgwFK5xVLDxZ/Ko8dvyKYuDCsf8SYyLRJyrotzIS
6/55Am03eRFjJ555ldjx01gwAfDMobA2wOa60HBcLb7wQJnm+fOOmZ6WtonnCtsDoLLTm2woEqrM
mox7pdKcOwjhCHTtoFdhbxXU9Faihiswk/qA+i9ryG4ojWpPA4stPlsi/ar0bCqSUlfVb0137zzo
Wkb0nqEttCkzygGeGkYBgPaoFbdRnrPlS4jn6I7oyHLtkp3k/Bo6PhAT1/UIIEEKjQv09IT6bOIp
amI28Gidv7HfIfi2xLb4keW/vG6kM35uvAaZZTGzphWkQCEZ8+lmkBtdUxLqzkZZ8DA7QqJuldKs
L5Mr0wvhXG/9yLXwwLDI/xB7n/1IBOJFwZx7r8j/NHZznqj5Wa80F9RpPxndEfeb6r++/2T/9UJz
aXhEIS4i5DY9jO2nR0W/pLc2yJ99Xanmis5PTWVmO0/UaFG4MDG/tUQ0HNqZ6clmLNcN4+ha8sA0
+pLf77c7+c91VugWJCvWl9U3iv9nfeX/0NBKQrornfnTPjJ09HUV8sDrquvMWyeTi3tTC7NIrhf2
fNkdb0Rk7LHgpe5Vy94JM7HLFGPjY4u3tlgZ/eEGxStDDERkrXE91Aatmznv+Cd627GMa1nn3DFg
IXRAWF7XXI0my9mmkrEeH8yujkhgRcEBkbujbVxPZtLekswq3WNms84dU9C+EcmWNNi23Uh/Z7PY
I4CEhM6cyZzBgmHPBnQB4jyyx7pBfd+9OrBk5s8S7n96X7UlDd2pm5frekh8cW3ZrW3dmT1KpsQh
qPlG8qjlga1iDHmVptgYo8cVzy4m72g7+oUzPqBti6eA9iXWiBYn7P7C43G+FAg+t4TS+WRS4Xty
zlfZOe9L+o2Tvsd5oEdABohg3tD3xGcmdRekldVg/gsaR/cGnE+xpaEIzL2RHMtE5df65I2Ifhq9
HS6UAufLP+uwSeKR8FcWBPr5s/oEn6cOfU3O+yXv423fyxpnasbbKler6oUFhA8pj96fjyb0Dcwo
EEbY2lB/uGffvWpOtaITvdwjXXObVQFmVPdR1WS/Ckur55AY5xItV4o87FH53fjiKy/xjooGobyf
Bxwp+0xJR/8iPcV+e3JQGz3Sf4vv/GJlYktfDvZ1hijJ+FyRPTB9bOKkycOGMnkK67pr9dDxmHFs
nVGn3O9mYEi3UUW/HSfL7wteQQG7W/RIDoHi6qehO40y30fZqJmSP+ZkxotK5DQfus7Ol2dyNZHV
jQ0cVzC7kWMc/IwYGlvD07Zd56OvvhF5P/sqoosiDReSnaQrR2FHyK0WAmorvpiFNPa6ISJxzI0Z
GS4urUiHc49xCac9SBNqf6u7R8PdOszPqa32TMSKeNuR5QQfn11BFypLG6Lnjqn9XtB3zwOCUKrv
k6UP5Q4RUushTK6bj35r4khpGk39qqvCJY3JH/PvfDXo+BS+pYpXxjRmE/SElH6cpySNAsohq/1U
Z468kmyfChDOzvBkVbXgsxZF1Qr6j6YfFisrS3yFRx4ovlIfPav0x6uR6aG1ZUzdva4fKwLdkZjG
RFqMBjBtO/byjfBy65eRmzqt2KSffxIKZX+w8qx1f2SZhx5dixsBel1FUZZi7R6lJAbGSBlC8LDc
QAvPSa/vxkkQnIC5NERvkzcosCK1s92iZL7aTvQVGf6wi0H7o4BMe4kOPi0rMgjNVtVU/ApHt/iM
csUxsHip3As2rEugG6r87E30gTcucFj6WaKOvvCBXKq1bIu1dF9NrhOaKdqbg5zS2XzBPYvl2Fz6
4WgbbXLlDtrihQj7yEpAlcuEP1Zp7R2Ik++KrRN73U9CjZk7FoZkH9mAc9A2KOCYO6BcI/Sy4QMU
7ybA7ETtsP+tDvQl3PI6VrW8HoEnNkd67C6OrMSNCT+x4uRbn5Zpjdd4BAJnGElRBFlrVEwvIJsv
AWs2tyEuHRst8TCX5pbxpXwwE9Tv9HWcPNtqBFd2oQbZvA4s0RUfdLTOzsYop+TaGzIb/0AjnJ9L
atLox5riEUZURfN9wR9PtxXLqndPjxwlDAD0B+Ji2q/s/oW/dqZmnoCi+2Zni2PuKKPY67hYzoPa
tqc8mO2idhkQxwPMowG0vlkWlE9jHJkyTFsSLoSRGRlp6QN6O60oP/oina9KdAQ/EJU0VyLzEsbC
ZpbZu9oCmHJVWtxBCCY5okuMMl691djHLgEhEbO3YVJo3SSm4/OVHkqUwL3T1Uh1MMhSfANXOA5a
E7/QjlXtrezr6Uk3cheoZVEbN2g6NWICercpb2hcAox0F9eNnkZzif3rdOhSZ4u0hYfUaxfzc2no
dNS6BAfhhoYal7tEt4ipzJD6tG0pY8lNyKaJ4RWoupaZd5Q9aHkez4d5orWFki01iSOQdDrw8GBU
2ORO1HM1nGVN+/Ilq5C/6nncyO5uyjqZxxDsZWLRidbKR2T7zatNk8zdVIvjPCXDJNrAAvN9vaz2
+Y1OiUBuboZ4ZNNM2fhpRA5QHT1vIEcBL8BrQU1aBvOslcu2rFM5XQ2plxN35egTCTuLLYOFoUwR
4NtKgTr5cchbQUtgrE3gMkaZfM4zHC8Hv2iIy/jtoYl8SdyQmS/1i0wRBkJtg+wflEwTS56KnGeb
v957HpMkkQyEovRT1cIZAnjmTHm4IP3ZEbdWgJ0vsgaLnenr0a6M02RBbmmm82NvF60fkjJiP5S1
ZMRBpm311EXCMbetXq76kAWxdLDOcvpNAZUmoX9v2t/rjLo9HIrFra8Mu19eR0EOGYl0PKkJOC/x
ieSCDL0JmiVwv1WDLdHsyRuPh5EBfjXXswyqzDJ3c0QrlMgc3wk1/kEVuLWLIjfWnea7iB1qpKlK
IH2gmncfx2xi+SnjPvpSFMzqAwWjiOXH81E69qODyWROl+cFtFexmezW/EDdVqaBGOhEXIEKWwXt
pMIlweIQ9AJqO9doX5ka8b26TZRWbOpufs2saXpJJ6alrOPTFD85sst+tONiPOZ61cQHUYLgZMFa
k8PkFBnOJ4O5Sr3xWjBBRwAMGsZKIfkcMV37ZGQlNv0BQV8VMuoUW31m1CNzY6o/tXVsDtvWK5Gl
s0wxbbaBEgL4mH17eWhKXe40H+VSsCxkWR3mnlJpg5Lb0HdabRVsTpkCmPt8wOc3WpMndrHdx2KX
VobXBHFnVj+xvBF/okgDMBC/oolAbpMLD02iG+JhOhKeMPXYKxXWsMVMprWHXTXfPYawxGlD0BgD
MU+OexgEqQYfa7KpJwTXajAeJnPxxHMkePQCzL981GA50dvyh6jZuKQPw49KI/lkprh5sIAP076l
eiDCusertfFRtXFFelqfbq0W+ZAz97vzOwRAWy6t+mLNmUauTya1wd0lrBL8mdHwgeBJLQ9bd8Ic
qk+m3vE1bdroaki0PLmOC9t4NsbZL65o22MAo13ff88QapWYL5pIf/T0wg5d5cPDQ4wUt2jAjLTc
GHXzqXcSIuPiEjXbznBj7B6zBwkLgWu2Wjz8guFZLuVTxqr8HfF3mnARLVvsxw4TB/rdMtnNyaRe
3FiPvjvGQmQbwYITccNF/TVjo7jsmqSofhKIjMqv5c0ke10iwMKzUBWKhMRyLlmcMnph45i4OmoP
vl0YMZx+CQacnWozjs107a7w7W1nLMNIdnILl6dn88tuGKLXnZnD63mG1xsxu9Wmxt3BzhYf+iwt
5E4QfzBtcmF1/Hndz5/dZR47Pj/+cjNUGYBOaEDlVU7uZsSLp7hrfQkRvqkccVNHwCQD3cPxAKDb
xjQ5JR5eP28y0T5raZ/C5q37eXnEzVdDHezIVyQvZ7KLbZsVM3N24ZMkZEBS/DG1slnDBmvT3qdT
5rY85x1N/UV3EXf2Hs+BL+sPRpGaEj2a6p6Hes4XKkbHDgpz7RDFvGdJIOeacXiR9pMW2rTOys3i
N1Oz40nhDZIWW74iW+bhhnFO8xXCFdYDY9IH515jqDwGXjIbdwuKOpaexainbUlOZHxT9qVqN6Qe
Rl+cQTo/G5YTZzOMqVNdl/NgPuCGY8CD+7nPxLVWEmq5TWsiKY8eUQfuNitYrG8AY9T1yjhN65Dv
QWKH5mjYpFygCPIQzg1T6PcsWrcaM/jbyRp6G4Jx4ogPdiU1HD8xNM+jV3KTtutWGhlJ7A1FYOko
y3Zm2jo3VMnLvPUznYAnK628V01OMbHwExKITQkZxjvEMouxAM/JolFuQAMKZw15b7lxGdf4d3HE
PmJrmAYx4sTLNct95oipIoaGcNWQqrpfDhToUae2caUw/sN+MLapibohRDBJ7MYw5RSKkhi29LVG
QuLs8qEijKg0NY0UG9Pub2FKa8WxoKH5ddGVSRtYNcn3SHCvA+w1qr+pDHSy101h5eIe5pEYfnVO
NAxhho5/uCrTxX7U0sR29lRUHas+CjdyS2e0H2swnO1/NmK7PExxQhgMf4uNyamDevOQdLHHCGIw
Sz0k6Jr/OtU07G22Q0z9TWJLP33KxUh4o2D1Gq5GL5fxRxc35uqHrC0ZJlmqE161oCe5LcDF5jvs
IXJ8NQZZsx0nuZJcoIih1I2bx9GwZ4hXyaccPjb+gGawDMXQR3TzTogiSpEYTrnHaDY28F2ixTSo
+htUKij5tfEBQCvJsrhxq0fZd+jYXYB3Y2CNzK4IYKNf+smO7eoR9SNm9yVGGkB5mRSv+iwTEvve
36//3UOi0kfHYngERPtgNE47KOQAOcgDpNojVavuoEB8qXHwEREx4bqvk+kSnXdtnJ1uiz3mBIBE
PIgdILfOOuM+m++cQC61TwmGfemshJzfTEufxrhXO6YVkQr8cnwFNKNuqXcvGcffOjwNAOhitI7o
VJ6drvIEHeaWqYSejMiXCB2AcdHZdvs82nH34hud/JX3FcqpKuluNEv79f7lPj/+OrGhP4KaG4bK
mud9erlpn85ti1tqT7um8jZYuOjCUI9dIX/qQzAeTbh41bCq8RDVU1s22/d/wHlbYu2CMJ+h2DHo
Spv22QWoqSZ0KO8zvDDk5Giu5VFLav2Tz6mTWKWGzw7f4gud97/YCetRaQXBCxOMKynzT09b4s0z
2yiGNa9lL0xskuMwln1golVNtnqKy0GmnnedGtA1cnTfT7Aligv9n78uPRg85zc9AYaxafnrv/+j
V+h5I25h7sw+pgytjo6A6natj2oYAwiIzXLdgI4qn+LGbn8UvtTvYar03e79y/+7cfzn809RBdUE
dgFzWEGT7OxKAGYpK8NAJz6PYI/pnA7tN72tx+VH6zTj8IRqxXSDlm6Ks3rkeqLViXrZkWEq+9s+
7Yz8NrdHU3vISr/qfo19nWMCJlRaXtv61Ki9mP2U+ZrfQ4AZ6iUPo6h2J9buGDmSHQvWW60leiZr
UMUEWm/k+vUyeehppyauxl1t6yI6pMCsimfsF3b1ik7cM++8VGG8cOJIEc7UomXbEGTbLofcVaMd
ZIImyE5Vvp1jIcdxuJk0wqhGDMNO9Ym5+2yESpnFD6yjer8ZW9SDQQ047CPddxKnbagp+XVWTJFz
oUn+11zSNZgrA5BxLNg4jmudXXEdDe3sZiPOMrDO2wlhzC6qvGXrNGbykqIDuXHyajoSV1VtKorr
e2jyzj6r19G5mpOg0uvq8P5TYPz1GDAHY/7mQb50abJBfjt9GHvS9aQGh27ndx6cpxGnmXbsy9TQ
Xvq5gAvgEbuLCSm3mkBahJyGyqUwumtpl/GKlLBCXyaCMtorVG2zvke8YxBTOdDz+IG3unvxsM3L
wxzRLwrHUms+u8Q8IPacJue1Vo4nKF3d5pPWtXl6nFIEwDmg3GYnC32JDraJtWCjGhMS7GSWaDPg
ZCB4KaKZ0lDS9QvzJKqRDapscK+xa4zlkeaHYz+OVjrVu9yGLvvB64Vsrqg6e53pTRXbO4zuo7bp
tdS7yeAf2lsGqc4ns1naHJ1vM7X0ylVE2KXhEo8x97ZiowvAo91VRI7h9sIKxw55oPMUGH3vILkw
zD59mKlT3SO7H+bdgKeXNJwJnlX3wmxLGohl0z7Zaa3zPUWdM18JQEDiRRlws6SWWminkGeIZ8mN
ehmHyvraaY6qr7uJ7ksYx/DaUMCaUbwrF6YrCKQ7ZLkx8eDLjuR4mdyNfTuyP+4W76M92LMTZLVc
njpeLELYgYiIbUppEJNlqtFUc51iTNjOKcIOaVz5bPE7ZmGMCf3hzhlSn7B4v6VhDh+yDbkLS7TF
Yzhnu87x1Nc6lzY5HSBXjpMh0cSqOO12aiI+OaCI4xRiFQsETCO8TvQBNjG/UWFoYQdWPrkfUhA3
x0oveMwd9EQDsbB1NX6Hd4p4f8MDAJsZ2moPmoc5mGbdyJbsNnhEncaxpMj3yFe9+aHOOr3eJJrb
vbIjow5G+YIQrsvMeLqXnd+IJ4Io8yNaJgPhuCfyGNtOovZonipjFxkZCa6lNhnONU5ATjoBEpfc
ATSIXrG6w0D3M89uQTJAoypaI/ppxz1+qHwe0YuNUBuPXT653XHWWpRMmijHlyLrlLuhEayrCx+x
80oJwCFlr7OG36zhKdbZjBPiea3HySKhawHHk5PfPi4tKS9UM8tVyYP2L8e46/EoE1aoF/fDcM++
V9SiSg0mx7MKzfoAv/g7HB9kpwhOvsVOO357f036a4bL8UBlez6CLGQLMFhPlyRX8+scSAxuONfB
N+O2030s/V2LD/JzWkCWAWo15NfKH8gUTEbb2PS+Oe0ZtXufTSG/Zq5esj8W9nZcXBCzsKOJLyuj
MYm2PkK5gHKousnqobyJsUXjN03sT++fw/nUfT0FzsA0PSYvhqefrapsz6JYZVD35AT2BbOBsXPx
RW2Fu9BylSZANJ0u4I3ClbB//9DmOvb888OOHIdgBlKPGPz7sNjOhrFVpZBFqkjsygTHDerFDEBu
N5Y4yCLdUf4dWy7zQyI6c9l1QqL00MZ0eZ36xlFbs/cAB1MyAnbq2GHj07MUQd4en4Ij9K3lu8hF
9EUitug/IGbFfY25x493nqNQMsvG0G7rxPWB5tB8Gjbvn9tfTz4TAK4skhEWIMM6r1m0cohkWQ01
3uQ53QqaPb9kCs2V6EXCTDVDSy8UqdY6izu9mHAGQdgjQaNcpGA+fRYlpEHgQ7LZj7NOyzuShM14
qoBRh++Sz4Ddjsm1Sy+i2JuyFcQdU1VZW+w/lgr1PsnmwK503CWwOXyGOqItXsout3vkBwmOATZj
uJDd2MJhtDCpftEKNT1Ls0nkFToiOvUJ+do5W2L9gJevYMNKpt9VhoDje83WMBzX0TFrb/fy+1L/
q/i8+/pn+aFvf/7sb7/W/xui71Y61zvRd+PPHz/L05wx/sA/OWOm/V+UZ2gJQGUyL6Xu+CNnjFfJ
YJDMhpEgJlIc/1/OmPD/S3f40gNvZy/CKJeSrgP1GP/f/+M45IwhjaPUZwbtrWLSfxF4d76erD8A
FRd7Fnaruv4bN/znloFMG6WhNKYQ7NM7q3TNj3nmdtgfF/PQ1C5O8LTp+apTzV7idq9l6Z+vwHps
ljI2TujH0FCdbZSZkzZ+l9VO4LaAthj51rcJHrmtB63m+Mf9ePjnL/0zyOztQ9G/9TyuJlf09G2j
UI0NcylxB492sy2yCcRCUzcgFtEdv3+o81VyPSufqleY6/6TXdjpoQzJoNNi5oDCHFTRqBwswqQq
XYBrn29yfx8FldcKwmT/cB7ZCfRNplFNFkW9CP/QW3OEeFOvj8ROYDQsZjhIPUVKcmHZevOwKAxo
zsIS55E9PTnKZZGnKS7rRkO1irGmLYlPA36H+AqEFR3fIBrxwb5/Sd+6ezA/sfHRsSf88exB8fOx
Hlv6SwEElDmgRzcFjUpK4JNZd/X+oda7c/ZMmtQjwiXHhFfz97L95/vQG/RSMYgFzarbwwcr4n26
ZM2jaLNpa5uwsRhxRyH+qek2qjsrfP/4bzw9PDPrWoDsedVmnV7gMolhHuXcV5id6bVZ+b0Iutbq
nQvHOf/g8fxwHMelgkDFh8Xm9DjUjpMv05TRPliYq7pH76B5orupy7jFih17F/aDb9xCEz2izvtn
k/x2HjXgaWBAVeqyjdYN6yAkKot5FvMzY4FLGMs3D+XR5uD7CqvRO6tic9vUgfoQzjmNzfe8rd29
9PL+kZCYS3Detx4WiwOBcMWYwQ07vYg40fwO0wkXkc1Z6FopSc7ow41bfOjdR2AgtBO82O/9jY5e
+gbocfHv30e6LQaNRuGsQsyz2+hqpZFqZuyA/jC1j36kksCFVn6FPJx9zuxj6TRJTL/wPr7x0eAZ
RT1Is4ES3j9bBapppnVgcoUrOCubhkSToPAsh5p01I4Z3qm9an1nV6uk/fX+6/HWvSUpkkXAWKNe
zbPFdbbTRlFJ2oFQ2SeCER2kTqS/48sR/5NzpMqlQEMAyCj69N4aHR5y9mN20Au2bX0Dz3UAefur
7gZxW9A1eUAJ72Noq23QWP/6LFl+LAHQFR2vZ509V/jLUqnXDIkYd+eHzkwInMK1uWJN4gvv5V9a
RxYCiOIuyT0OTS5xvuB1qA4zQ+dYssXB4DcwH10nRdwymxE0q/wmjxKT+WAjPlhFxTghdX9oqBQu
rLt/9U9//w6uMyJPlgdmjqfXm/79gMKf3xFbyATYij4PbumHAF9oEtd06tPYQSrhp19SMnN2mtJ/
vn/R31gRqc8gOpoebvy/9MyYFsEVEOIUdAycSC1ysmtkTzHzRoDlOKLiCw/YG48yvhpI2vpaHVr+
2QnXJWnytkNjEbBLs9NxWmyBVSSh1LVLfoo31im0vryurvO72lt/yh8ftWXQWt2JCjsA04BywR08
c2Mb8/hBjKq9igpHHBp3qH+69ZjftwMwuvcv7RunShgZqEULfAUC9bPnWTBnjY0cKAcWv2g7UCRv
0Ii2Rwf3xIUF8Y1TJWaJothfhbPU0KenWtDsHDIgpoFAMHxfo8Tc0QRONkbrQ5+RtomGBcMXpEd8
GiDJwvfP9I3P95+HF2erBrxuTVYzWpQOfeeWtzjbNd1cXTjJ0yrsd5mOiMVY5QuYG4hfOD1JXcxj
TawNEIQcTUshdePa6TA+q6mddznWV2SGIrug9zy9if85qLXON9itcmnPDmppQIdGWJmhp7IWYc8o
D1mcFAFKnkvfl9Ob+PtQHtQg9uP0OBB9n33VdEJJdJB1fagDckdTlckdOcNfs9qOdoDNjWtYJRXm
PiWhc8b2hSXxjau7tsFYAnhlsBicPa2aMvQuWTfSyD97lqPZ2mSm6I5KJ5UwyUcjbJ3Oenj/wXnr
oOsWkUcXoftfHhJDSW02jbSFWkWEQ16Oeah3dhr6UDl+uSDEH91FjRdu6el3/Pd1RqaPl4EvqU5T
7KxSitI89WAftKHWOMuGhoBzSOoZDkmzuPTCgDWiSjPVTi61deEin662/xya11M3sFMhpjbXn/bH
kqQihKEF6Z1h0dM364H13fQ1RhV9cI2QZrl+9f71fetU6V6tFeE6DBZnJYtLqzc1TXC8iPUAeuGw
OLoA8NCwC3GTV3mDAMUCjFFnvXlhoX/zVPFQslmjIqXLdHqqKEoLN4q5tbM7ptfgn3Bk9/206o5d
dHTTpUv7e7Ly//cw/7m25AN5dBDWdt3ZGqgPpmAyYrdhXVtgjgo8iUh7FuyETLueK1c0XgD7CK7z
Yvvxz7j0/IeU7JIri+wx3NWjm1+422dVxj8/iQ4vPYbVKUTH4/QaZBpDKcQxLWK+8Zn3y9v5cK62
MnXA4ECOwgxviptUWtjf9RY2wThaO7zYlyKg31jEiAukDfu7C0z1evo73ARRBS6NLiREIOPI83LM
RklmiaiSCy/X6afgn1PGIkdfR9g6VcXZbdf8Uo/HIe3DQrr+rQ02aD9Edf/6/nP91sNFeptlrU2i
dSNyekIGn7p4FlUf+q1RwI/w8x3wJONZV0JtJ71M/11t+p/TIkVPsE7RuTwPreijuHETvenDqc3L
HaT2CeyWhS7cAi74789NUB3R8Ga3ysN8em6NJcs5Vdws1N9NWOtueViQ2QNPVkCu5r7ZvX+8tx4O
QbuN4Qc9Iv88rbFbyf4VwuiwaYdxp1ynP9Qrh42x2KUA07eWI8o+gU5E8HyYZyuvPen0T+KYiMxq
lcE5S/mxYuB2n9vSXGlx4D8gJYNImaJLnuqzBLF/7iBpiLgjib2leXT2Li41OplZgNDyCuFddf4C
xSKBmDq7Q79D7aQ+JnMXfZ8TcHdxvvgk9Ug6ylpfwbyLEdTfA4bpgmJC93ctcpOhsq3F0ZVtgFUX
uTt7F96kN8oBdmF4VAVPA2/U2dodmV3UmD6eiBHa1y3xfTfYIAz4m6A0MRjEH9sq81YLwYw1opz8
S4uXyXN2up4yeqLn5eJsoII9fy5yJ51pY0YsXnEGoClmBBIODUnk20QDpI/mDqX9hk66/7VuNbHt
lOq7jWen3n9zdmY7chvJGn4iAtyX2yKrqrvV2qWRpRvCkm3uyX19+vOlDjDTZBFFtIHxQIBgR2Uy
l8iIf7l6uWi+ptZi/Of+Ur1dPx5MX8+UOT35wu/z9sX1aVZVPXROVp3jxoy/qyFKCHCxlNOI3yjI
Kz13PxZNO3+cq8T+/i9CQ2SnvEJCz89Y78rBrIwRXAb1DstBJbrOYJdCR7rqba881WXpPiw5iqja
3IiD/bl5I8qVS2+GoxtQkWRibi3ksJgNHbNXCO059kOF49WV20o1rnUVVf84ymI/tvYYvZm8sIrP
xmDr7zXc4r/en4DbYwLqqcqhTlvEMii+ricgdkJtKQWi/JCcnMDMddqEk5a+d+Zyfvw3oTg/Pcl1
NbYrjy1cll1IKFRyup+N0qD51DbQ6tiK9sEu21tSuGGTc9ML0Bxns8vGLLOM1IDqCO2tXVAHGrFe
t8bMRrMIyJibNOJH6LQgN/Xaaw5PJblsNptMAkY4f2luwkiVm/DFip5gjyCXGKMxlMX6m9COXViD
keq3cbecVTWq3ngNvpARyqHQpxr8NoR2gKO5vUtBzfHeoOby+z7dJAfQvWqn0/PqjImBQPlzQG5l
iW0deqVaPmh59vrM0CPvppvDfNOb2D5Whxk1KddE4T7FZewBc0uUAtvJwlQVAcw3SaSBYL2/oG6f
GUSk5ejIwxSFhc1HDlGzoVkNJmOgwITOZBq/xb/LoVTXIiCIQBCwqiz7F/sW/QpuOpO4POs2N85Q
VqkLI6hEqLkLr0ZuZeCE2+gyWSAMgKE4T3hPSlGHCL/btOyyd3YXj3/dH/rOtuWyo+NKvZZewpav
3rq68NqoK8+NOWg/Z20orvAjiguSWM3BCbGzkLii6QD9bgXRo1mv5UXVKLgoDcYL8Bv/bnVPPKG/
OZ0QS0LCqU2X+uCz7p2MMs3kaSPrPGAs1xHbHO+v2cXqgTrwYOHZ1YUFZL7sS2gp4XxSc3P4UXOi
VueEOtC1teywC4wodPLzq2fZkJUm9/+BaN5mD/E3g5JbSX3mBMeXI/caemCTqaHlVVNfvB9sZzUz
VCQXLDQPVC6k9agXF/VSQAn1OZs7621fFOil2aP1gGzlR66A6DwoiXqQDchvtzmnoNhKoJ3BroVA
v45pWch2J8g3n0E/aB/GwQL6gYTXr/sj2zmMKe0QQ77MKXNvRpYi1JtYMyh3JI0MEEVGhiB/0vqL
Q0YGkJq/O6UTtJjr4sbpv1i+ZMCcELSgpK7IeojCsBtUTx1SbiNskWJOBn9A5maCYDVpVzsuAX/c
H+7OhiGXkJ1M6u2s4O1wu8EpkXOituQU/Sme0xzt9AxViSG3nY/Yxonr/YA7hwHbEpiTFBWwVHNz
2+QDJI0Cyaxz5STTY5F57rtuXMSnCoOiP+6H2hubfPVyrbBGmdf1bBpVq1UK5BD6QyLzqxqRNBEW
yhstceFf2aU4yBnkVt8sUNPxNHDAJvkSKl/reHwnB/AMMhh6GlfQIdkUvEVnB8cjvOY6uxyfG60p
uWS6cDov8+wclLL2f4DLo4ZqIWtoM2BrQDBtsvgBKMaKH02Y9886lEco2X3xXAGzO6EwFJ164ZR/
pI3+7fXT7YJjsFAFN0hVNtHTPk/VsccKkBQDoY3QreNTC3DIHwZ9euKwLw6W0m25RTY2DfYo9R3+
4G7OXqegwGZZuYfQeeY84D5GloK5SKAq0xeR4ukyxD0m6gumCUC+0//MiJDjLOjhGKu4w4Hl7c3x
xI+hqYtalorjLRSA9ddXMRrpPbPzgqQeu7cNzlbB7Ibm5f4k70XhlSgNhkjaeDKvo4SYaM7ZiPiU
4SAVAWtqgSPSHPWm5KdarWRdJ+8FJEVLmE789i4pGSPgQB3ZctwATq46/WqK0LlqDeQNvGKjh/uD
ujkTdCBtFFG4SADd4Fe+HhQ0No42W4U86kXi+8ju+OrOreOPdXLUXNwJRbZn0q8l31aBiaxDeVh4
UnWb9aAOo2VGbTLpu5ORRhAGptKc0/P9kd1OJJ8J9TbapnB2aVavw1kNzADgjEbQzPZPpQiHszXO
1QVzQZjSxagcTOTNAUAkyYIgx6SKwim0Dqdlc2QszqTjQhbHQSLs+l2aiu69OlrDWxXxkieAP8gd
hG28PAxNo5hHW1JGWK8cxspntAB5AviUwKqXjwmnKisrkWqgA4ds60daKC1Rwsn8Fg8ums2YMhjf
wG9DbC6xe8kAA6UzSfGkFfHJyBq42ve/gLzAbn4QDysNzSzqn9v7ZqwQYdXyAm8+nEh+uBUeR2Ds
6g96lH+aEXr+DJSk+xtzmCOb5p1PTyoKtNaDHUCdcHM4oc/RKjSv1SAvk/kJpV8I1mrUod2LKgkA
dvvg/Lmt9HLsoywE9UjHK5OuwnrqPSQL+6nHyJZKGiWTLtHdx0TTkbsulgYlLIxxsFFG6puX5hSO
8IeBZqME4iUhjZZB1Snw3Z/7nc3GLwIOYtC4QoZxs6+BQsFd55QO9HlOH8saQ49Knb0zu7w7CHWb
h0tMDVc9n1njpbP9zvj5ak0kRcUNOnTnFMGD81hmw5t5MMUFyk18woFBnJdlRHd8gPWKBm/72n6D
/A3MPZkUKKKbLzDgXYjvjwFr2tHqxzLUwICEKJ8jCl2dRzSkD06Xne0uOV+mJ2XxZC6+/uJV5XTt
UkK/LHiCAB6I67eaUitPrSuUv7UWkamzqXj1R9SqQ9DxemRXrx8xwAWZ8lCUpkC3qaamYUJBFT+w
gKpY9qSrHYz4sF2+Cijef4+lB2X+/pLaGzJPDgoVVGU0WIXrIUdg4LyUI5COfeGmn7LIiJ/AsGcW
itRW3fj0gtz6JMoCG/l20bQPkKL6H6/+DTw/uEUAEKNasJW4mxZ4QIkVq8HgFeZFxWsY7kuT29cK
1VMMCi2n+ZxXengdylL4GO8csc129hWJhsmkw7e7nQQzTxvQic0SjGMPPLnXslOpwRXHO2EM7o91
J8cygWarEjzG+YK20XrCp2iAnVu5JmL3eKsGWbUY55H1/+zGTXiK0sz53qJqE7ix4j5kuZeb5Fqa
9W5uHPjGVhcfyB/enudcawYVSOgSZAzbIuhMwQ8V4toKEPhEOj6xJxw+zAatuyV/ElgZovHcDFdK
1EdTcZt6UZ2i6MsFRzMN6sF6JjJUKqzJm3CEQd3/AYOf4Ql3RfMAL3t7bZAGSeyxXF0QNDYJSjLT
4cYQyArYWuhQRLV+TevYDDAAN5HL5xA5ODlvFxPhSF1hDtJ9wQtqPSwlboE8Y+yMg2ZWBCKclrNh
tMmJL11d7i+m3VD0yyj2OWhkbe+DMe9dBfNeO+BC1ny3d9k3mKdA4XaOjsbdaSQD4VDyDIATm1Et
UZMoWhxaAeIgz1OfRpfEyI3zAPXNrxLUF+6PbG9VSvKOw7MLEbAtp0DVlXGxNV55Og4ZXwAFw/IG
Ve13ept+qhZEEQvNCK+ljarI/ci7A3Wod0nZMV7wm1W50FQVxjAypwnWskOFoekEHf2t6Nr8ga7J
UU9mNx5dGRXm0G/mxnq5aC66RMBe7ACBlPHBscfiixdZvO/yUDzaSXXEVLo98Cmuyc0Ougd2xFaH
EN0JDBQy4o3IiEDIkNZws9U8jwtnb+RRJFd6dLhcFGkfOxhWB0t2b7j0Pyl1cd5TJ9lsx26qCiPL
mV69mhEQCS3jOpvYpBkdbh3LFB21yeXnWqerUGBVG54PJF5AOJt1y02W5QjuQxqslvFRGcfoi+Xq
KFPlXRgYbYd3bqkUB0fAblCedJAdUOikdLH+pnh2Uhl2SzsAeWk+eRFyOjGkuXOFZPPDrAxQZapO
P5jZvQ/r8Lzk7c7rD9bbOqg2pYZXj8IKWmS4G7/HOubSAk0xT1o82P9A+CwGJMOSDIxMIhCFa5z4
y+v3DkBAifXkNXjT5u7ieVy6WLcCNexgRKOgAWcaZ8FKWbqgB6R2fX086lG8zCRPn9f1esje5OZ5
QXkxUHRj/qUWqXYB9Vl+14DYG1Aby+zn/YA7By7lL8nJp1YAc0yu7hetnSxXkabrMTIaW6TL+nhO
LpjotGeU837dj7SzTygZGEB2Kf9wkWzWbdplaL+UixNUwK1RrvgTKlxyTpK08NPaPmri70QDew3y
mqwE7NZvWvaLcZUZTggL0paB2hvUswzKEk5vaEGd4ZXTouB9kHTcxuMEgiYDYF/WDrxNmotuWFzY
ShKdpxk/MocL2h/RAfELXL39CZ2RgyTgNytmfQzYgHbo9ZLf85zZat7Cu3fRM+HB0IhZ/4W+k/sL
v8/iYzEO6jssAc0fBRroH+I4jR6TCidCbN9h7KlFMj7zFlBpNghprxC630hgefPe/9rya25/Hi8c
lDbQ8nH5Eut15RkKnXERh4Gt5/YDO7Py9TkfH+9H2Zt1dorJ2c9FTs6/jtKWwwQpYw6DJB1RhG1L
5P8K50vheO0j5g4HK/j2EKQtxwWDboKjAR2Sv+bFmjLo/5E5ttKhqh18HYg5qqElVgCRmC6x5SB/
HosjPOntBqUsRN7AV5ZC/1uAhWmkbRrbS3Q21RznnqWI/TSLzAtpxqtbNqR2ZM2kKADiZLFtPb5y
8BYwpC1v4zyenrrIcU6mjfsxVtlQsUe1frOU3lH1ZWd8iDloHD+QJCQweB00neKJzpudgLazgLio
Re9Ho9N/LrquO+gh394ngALoC/EKpfoKkH0dynMRWuojPT4Pdpf4+dBbF2w7iu9agZgTlmSagSN0
2NVICnbt28aCXX5/ue5tWotbG5gKr0P+sNkViksLDE+N5IydUvl3ZQ/N+3Fc+twf6F1d+THWRe1N
0ICTqze/1F6UGJojRIkSKRTUruP68Uaz/zpH+BrVQG8OktTfWehm21oUScDXsnNRJdz8wDLPjTBC
jxbz1xlJu0ZD/jHRK+V9mlhq6qN1DeN+KvQPy6hX72BhzG9DkcZBBb/tG75a83sP+VHQF8BVJxRO
sKwR6CDoSiy+65Zi6KhnGfQ4a2U6mlv59TY/XTbFIEpQZqcxttmdlQnepwi7+Nyr4nNZqfkjLmOx
5FDhHesADoqLtkPUttIRhM66q8JFC3Ghd9/lyNBgXEQD9v7nvjmdOP/gGNIjpMPO/2+SJgkfwzh8
gb85OvFjJLIW+Vo0dT5kKNp9wtayuLw+IFuIS4Gmliz4rBd42AlUlyfF9CnPmw963BpPVa9PgZOL
8rEa4uwgW7nZuxDhCAN0l6KazRm8jufUS29aWI/5ZiIdbaGyAFsAp7CM7hS8emhk10SBqoAewZbf
TiKspIMlsPEd8QQ7tVSP/vGWMv/sFcoYiNJrDwLeXGCy+0gOxnkPvIfMaD02hWdZW1Q1FBCn6696
X2qPptn3n+4P6+ZI4j/OhqMeiH4KylTyynl5pXQpujsN7AusIcFYLDyotVnkSJ04+EO4yLJh8VJ+
inWkL/D0PAKZ31aEie9I0AmZPY4RW7ZYrIS10dkplAz4PYGl99Ebb0H70LC69hNSXAbygkUbttSw
evWjsPLlOXOq+iHKwtG/PxV7Ey6xstArqW3Q3V5PRQUYQnMiiDCR7mHKgARLIFrRvn5Pki+wilzE
xuhCbg44tY4HPXRK0wfVP1wQ3auw5etBBFYDPu6lcfQ63B0VzzXJ6GQxbUm5M1wRhD57E83XSkeg
ORLPParMB3N3k5nIz8i7QSLeOAC32ac20nvLR0yuOWLDv4ySvMtIbPEzo3ei+MDmzQ8zwKMDnvPO
+QYQ97fDiQtFbOtSkJL/aXguG36idfYfrS4KFJrsSr0sZq2l585ojspD+xHZKpT3qGlvMXeNXg8I
wEvHvGGRnlTwIeZ4hOGI9TpSM/iNv3ZNGtyCPMeoJUMA2XY58WTEdlUQT+91BdE0t3uk62gdHNu3
X48otBoBrHikXltKDRIRUUyV2vSdJcre642bno3Gm9+NVZ+D4pwVLLpLtbUOQIW3k0nehZmoyU7g
+LE3W8HOyt6l/mz6SZ/GT33YpA+mOrpnZHbVN0NZLAcn6k0FjPNbMynSICHGPf3bTeHFWUcDvvCq
1gM+3ZnibDqTeOw9pGLxOyQhCimblpbbnsrCPOK43Z6yRJbaLPJLgtrbHC1zZCKjUADctvQsDLBd
w/LJHYvHSMMkCumNMbAKJCPzrlG/FCo6uvdX0e01aajsBFJceB9k1/KMeDHwbgDvZKecbIo2ZOew
rlHR0ToHYaL5KJve+6YsJsrxZHCIN2xCtUmEeH7ocYj2nRU4lTGh3zVA9xUCW70Wi7/7Q9uNZzGj
knAsH6TrobW5oY2ARk3fnBrtHCmF8Ql2Q/7c8ylhyLbzwbN3byoBjrAdLfBIN+YyvT3aPBMQcMhc
tT9papoHM4ql517TjxrzcqpW+STLVfK2KXnDBAXrsB5agnGvbQhCNU7Unz2St8AQ7qvRVUQBt0Dh
kLSVqvAmhYrGOYrDGpfIEY7vKcSh+xSbc+g3YfrTGRzt4EDbO2oAIIGvojHEJMrv+WIp4t+J5YSj
kdW0bU0WlWo4QwnFV/AYeWohdvutJo5MOfaCcjmhSiSZInSj1kG1aqbx63QmTpi4dJ2U1Os/GNQk
5hNHhfVWGWykb6dMnf64vzj3Dhz4wqQT3I2QtuXvejHYKl6sdkLY32+SMj8XCMJeNcXzvvCyrXii
CC9AXXb8WBWTevAY2dsWlGZJZqi7O4x6HdmYWlHaKPH6mEnVl9bs6lOCwfzVizrM3zGOODhhfnPr
t4uVLi/yDehOURzeZKsit9TMViP2YeuN8UmPhA1HMurdv0Y3tOtAx3kY1xMltIvANiJLPc1FIt6p
01D+ofGCm064AFTmyZiEFp3LqXJ4LyXow56mvhyGkxfnI1rGAPK+tYmt/YMjeoSz2NKFNfhgxxz8
bPYwjpy1eulOqPZmn9xEw2uLmj+wDStdeoH/xVAdQBp2PrGkBIFl4zwgx9qs566Ml3JY+MT1BC2o
jbWJspuWQwHh6Tl7du0jm4cUVyeOYEK/j7bNlIPioziDNg/76WbnCrwk89klF7FxVZkN1NFPhd2o
v8YcGVe/R//vc6eBQUVLPxPNCZ1//UutzViTLl1i/oFjY0RXPG5q5B67PvxgJX2NJzqVbNDITV4v
qPihgh8VVj2cIlotOJQ3mX6kjrpzpNIKBuf0W9SAV8B6raJWiN0Dwoi+o5hToHlz/nmc8ALisT2f
72/IvVAWHWKQCPT4wNqsQxl5X1VaZuIGUAO35NPRmtHahdsi7w7qsTtnjmQE/TfU5iIUpjzlkPf3
LavHTUmv8j8W+Qo68daL81Mn6ukBV+3lcn+Eu2EtWWLiXayTzK1HaJoROioJI3RrG6Nz02xNSZjs
8UJRq776w/MS5RyajXsQd2dm6ZbqGhousLBINNZxMTURU8zv8dXGKPAhTepT1bn1c6irv+6PcDcS
Slm8Wzi1OWzWkTIqT94yZyYLfCq+59XkXDyzbrA2NjPv2/1YO1cwN+L/Ym2yiwnVNxH1JMZxm6uf
B0RwfqCX/S/SM3gXQPSRtacquGVamyghj7leoeihRTXI7dr71Je6eErK8IgltTd5Gh9J5/UpGReb
VZlOU8JuporRa1H3Hp/z8WwmLXSpXPx1f+p2FiLpBH0POnY8CbdY0wG/+1GPQ14ucwPOCQmLi+Ii
No0AYnTN0lr7NE+F9f1+0L3vBZxNrgt6WLx312uDaoGLgntCNSMZ3KBZUNfOdFBk96PsTSJPafII
yrl8s80pQmW0tzFbkDoOjf49asTfFf4lnziF/8VSZyjkJohOUbzafC3DGcCkDpPhl/GQvC2tmptE
j6IqWJZQeXz9oMii4dBxFPNY2cSqDIxwc280fNyMugCwegc5fPky5aFxMH3yv7S5t3RSaMRcDMje
dGfWHymetRGpZ05GrU0nbOURQXW68NXYRqp0kqgLvZpJYsmvo1TCcnFumblVuubnPPU1phrg+kr0
bHzNHqqH+9O3OyhZ9SRbly/MzaBsxZvNCqcyP6EI+iwwxov9ENMgNbgfZ29bQdv/bxy5Nl+klPK+
0Q2FOMYIMwtFzuqkm3UP1sdbLlk1u08I2ff/uR9UJjE3X4yCLoG5NOkDrYPCY0H0Flsy32hNZG7D
sE2+DcncXerYcd7mnVseNSr2IvIqwUsP6WoSd/n3L4aJVWCb9iorX+vch1TJUl+tup9DFi8+vGT9
4FG39/Fk1Ro4ExI/WHiuozUCSeBJ7Vj7C1wAr06dB2MI1ev9Wdz7dJJbplIqo1Z1093Ch6VIOt3w
wS8lz05IEa7LkyYQMx4oSui+Gb3wn/shbwdGdUWnoAP00UZNSNYlVtPY6RV2MYaf804IPKuyP2mD
4X65H+U2B5Y1HIRRIWfKssrmPGyLQY9jmLaQSJz8GkVe9xS1o/Ueh67KR+m5PpWoTviiTI80iW+n
lMgIZFJC5tCCNLYeH1oR1QiinBTYFcUHQzGSb+CZ+zdlVyNdFOXtJUo65SCzuz3+KR7JaqOEz8LB
kpP+YlKpaLZ5zC5EHmSILu5g2wzcRTgS/9GDU+V2G8hQIDg5b3/XydahtCSy0eoh1FxK1y4v8Xx8
zLNgwvUHw5IjiNheOI5MD4Ye3s3shHW4DlOGxl7Y59nQ175E4gV2nMUIvSbZ16wvlIP67d7ylEeK
pEOSi2wB0Qn+ICoCG5zRUYv/kVF4gVBC/eBm21skQDCoSf2u2WyrX2mDDh7MQ8AlXpu84/E7XpEe
5kRZRl6QSe0GMOaOrFl3hkaTCCkRgLaszi0IGOSk18HG5ssp0fgm1/P47A2t4d/feTtLkTenS3+e
tiONvk2+Y9aOXXQ5UfpiBlvriPiUmHb7Hq2v7GDV78wii57qCf8u1dNtq22kBjXYBZtcT7E1JdPC
fjDGRsBbqtLXTNH7kxUdMZJ3FqRNZ172plgiN/09US+JWQluO7TivyOX7j7RwhLfFAURfTcssoOV
Io+L9T0nabKAK+hI0cLcAneRpacnu8zIgLnz+MFMR7z5OsCfaMJEfl5Xo68UmPxMUVx8cnF7D177
NeFEkECo9GRgrlqblCXHAFH1ZgdEPj6OP1w7VGvMmvrivJRzdORXf7t0CCbrFnxQG9b15mlTjMuk
9gveOm6NYledzOZzs8z2lYeqdr0/rlviA9ozJmruMOepnKLRsD5XhOLomF/ORRCPuHUkmKXhNKbn
Zw+DiTdRN2XP1oT60RRb8IGV6dkc3ObD/d9wux+JS3dK3lCoxmxxBQBnFNtYUMFBgnd6VBOtOkfJ
El/+RRR5z5J1kgOam0SJBzlrNHeLYNT77iEh1QU4YZgHu/52V8gkBQaNLPAxKn09nUbXTEomKKQZ
LZVuI1mGR70boqfEHtF5w/WzPfiAe5PHGUY5Gp7QLeA7Mlv0kUELBEttNJ86LbPfDpXbvvqyY0RA
PoCn6FLacjN5ReqgbbvEAohcZj7EE8z/fCkxEFOn4tRp0VG82xNtHW9z280lPWQIKSJwZuVtDgTq
G3XY+SGxSmxAF/dH58Xea8uysInpdUnMHGU7kHrrL6eGoq9Q5CuCSW/M05D2nj+aTvNgSrC5lpRH
SP2bTU48WAAUolwEQ3n1r+Nhy760XTqwUpQYw42moudjgF7gV3YHh9fGAAD9FRkLO/LfiwTa9CYL
nDgeS0R8i6BthtnzKwWTsYKD67Oz9AOidfix0WTDkWMu8FOpK8/4U01SvTg1mZo+d0usf12wXXnO
5xQ1XCDGlJKmgT6yKYo/Ufzg9xdF+W0ujPZBs5v5Y9xrzTkeNA3TRf3IwHp35jiz6L1ww9IdXc+c
qJB4nthOQVJM9vOoOv3ZGnjxuG2rHCyKm3UoJ44wwC+kwOgWd9BPjjGNPL/xGp5/WKMr/hzDYr6K
tIsBytdtOvhmnhxp3u1FlQAwGJD8c8P9wwGVnNKY8FZTtPnsLVMF5cFSTiFyOZeiU1SQ+a8v9TJU
CiZwj9FtBN+3ObkWHJzD2lbyILdQIGtSfQ7aMW4pFYoj7PbeBwR3C2BSQ0WQt936A45LOzsRiICg
A/CFb5NV+1kyhkFMBfy15zGjQksPXXcwAbL4tA4Vu9Foji5WkN1YuFeHhlowYGZ4VnD2uxheEf7n
/i1ze5/KgCAVTVgHKEFs0RbKJDt6QFUCbYrS5qSZpSd9LfOnvlHKZwyY2zfKhJuzlmblXwku4GdH
TcuDG3VnAREFqAd0NRoQW90WrwAcWAp8gNohcYImMTDtmczqZKGA8c4LvRp9dFMcBN35qhyd5IRU
1rn4tmiWtujgKGKFHKBemJxDdIi+LJrT0n0BGXF/lndDUaQCpsmiJS9bf9Va8LCcR0JFjRpd2zaP
LoOr9+9aq8kPgBC7oUhKfkM8yJDk/fvyRVkYg2kIhVBD7Z3KcHEvSl1Pfimao1LHTYpL9iNV7EDy
SuutLXcrKlIJSwoz9F94balRZl0rdMp9a/C8X7ZVT+cBm8mHphsdH0Wpo2fR3kjBYkudLp4SFCXW
I63JiDBujfIAE8D8NPQKmq0VHsBaFfYHRZ2bLEmOlAqSlH7hT1vMxeKkMVagfR4sxqBCGmuqz3m4
YIMdNuJBw4Xzen+97O0HiqdkfzZQFsou66EZPQUSnLzzIIv06qlwrPpcVrq4IPdDI03D0DiN0/rg
6JHX0OrFIgf5Iujm0k3mYhka9DODKTQQ3+qLfP4Ml9u+liJz8Gsx4ouXOVimTaaefb8/4N3YlLKA
XXD3g4pcD9jVprnDoInnytQZbxahdicyQ8tXWyP2G9H/iU2a9tRP9hFQb28RUT6WQrhotQI1WQf2
ZiFcJUnyQO0WPN54+36Fbxv5HFdHqM/dUGRrv69JsO+bVxJVrVxUqshhEWgflwLv3nJwRn/p1fAA
G74XCQNS2CIwjlB+2AyKSZtMCHpZAJYOE+92Uc7jBBAznZzm8voPx1sMtjvJHgjEbW5DTTC1VY4b
xEHF41ykTX3y8uJTXTfK1aggKnNJKn6sN9PX+5H3bi7qkKi8Et6RBqDrT2cnI8qEo8VJtyhaEHa5
7sO2jz+Ug+qc+maa45OTuN8GrBibE5Z0GEkplnuQqu7tVJrmkKo4Fri1N+OfwySTdZMs6MzUe+z1
GKE+U8R+nYs/NTcyAto5R2puN08oNqoEmdAxIu9n5OuBV4leYKY7EzOB8TmZbf8RyR/3oKC2tyXh
oaBaJOsY0DzXUTpI9lPcYoPVoCrzXph8T3eewgu35Q8ntKrFrzunejfbqFgcTOrexQIxDxoXXR3u
sM0ARzGgYNQUeWAOelP5ZpeM56nNogfLyppvaVe5f7oezs2nxi1mH6NAVTn4BXsHPq9HxN2lqgdZ
yWbwfVbHyI7iAcYl5/N87gCA9WkwqlRvUmEe8fz3dqy8QcnegU9T1V/HS3KbHqpCPCu1ct+dvSXQ
aju9xF6TH+zYvaHB+OHRT3WIbbsJlTa4/CWlQdrjJfrJK10b9n7YPuS2mM9ju5gH6+h2aJyvUsGT
1hnVxW033zYbbcHXMQuGafwUNfiWdyqJZg6S58P9E2EvElAMOShUkqgFrycxl9peGDRmQZFW/XVU
2exg4odL0Qzmwfq41QmQiA/+R0daXtPbc89rhUkxuCBjVZLpu95mA5ahdIuTU9OOy+eZzt5f45RP
fuv1ySWxrR51MWGfdEQ6LsU4lgen4e05xI+RIqkciRAutwp1uao4ZrdknMNKkn8pBXqafm615oM9
Uq46hUXVfo16nFIPkobduFRY0Bh2gRtsW729Tt+/G9IsQAT116QoyRn0gfPcW5TCeW3PQdFbxufX
f2fIGlQJpPbfDbgeO15DuoZngTlqOfTAMcOacFTfzgZWGv8iFLcaEnmcAryT1ktqGfuI/yifuQHY
eLHcZGHH1DYeJs2R99TtvsTWmfNO3tgSzL85clr0R63eJNRo6uVpyKC3d+S4Ad7C6gOQs6NWxt5u
kbcWIBsQoaA210NrErvXRV6zW4T1Htf30ucuFxe3i5fH+5O4NzIeCqwOidO8ua9mQUsLalpGUSKR
kkTQFJa6iE5TkrSfsTAXBzg6+cvXiayEiZA1Q8DgVbn9aKY+R4pTOtgranV9GRylfV+7jf7x/qj2
5g/kixT6l/T1bZce1jgAV1wbg8lojHcx/Gk/FEnjtxM2LvdD7Q3oZSj5U1686URidiLuCOUCOXif
dWF6Rbp7+BdbmXcUTUjw+5DUNzn4xFWoRfjeoBWWTW880blvwwZFUWuYwp+OgNVcda9vztOewGFE
Cq5wbrGd10OLWlGoXPdJQBftrzCkdFMseHknOfSyOTw0nt2Zyd/i2sBKefSjKLMOFyJG5ZbomUD9
r1sglvb0AaHL13meyfIl7wlZCCPbp1mxXYCNpxcm3udJ0BfV0IARDku/RlT4xxQr0zvUpI86Ejtr
ER4CdQUyUXbathaG+J5LRCMNemyWfbhelm/HsXOa00Olkb1QXHgUFqhncvttjqlqarIo6/hgeVg0
AXYP7WUWXDZgSI56WHuXrKxjwqAiVyHb3byYltZE6jzyMIkuvPLUK1n/VQvxQj+FiRRUyaVHDLYE
QTx56jUaC91H9CS/il4In9dB/8/9bbg3dAlJUFmmPK22rScTevloKU2CGruSvNeWPHzLoYcskRod
QSB3rlWHFindSlqVMEA326LF98ouliqBi2rnJ8OpGwA5PXjrOGkGVIm0EPSRtzy8doDcPoADwBwh
NoCQ2Xp3xDptPFfNIFk1iXfWp77BtJoDwUqT9OCJensnGDCHgYhBd6cTvHV3AM3vVGqWJEExjTmK
+vVwBrSGS0sJkd/TkNS9P7TbjQ+CT1ZWKfYxyO07DSIwULEOJf0Fcbhv1HqLMyxB5Xo/yu0KQS3J
4a3E5qDFvIVz9NmEtzA7L5i60QiKGkvfEBnms4fty+l+qL0BQVXlYYZM1a1i+yjQmBOaEgVk7ArI
N4jII2X+4H4UuZvXVykRqArDNGcVsprXKwK5UdqCQzwFAhWqj2rjpRfbQmqq4W14zfjXTk6kiI9t
PbuvXyBc4lQXyYZky2nzTIFY7kye8MaAGxgTl87rL63Rzn+LJcUnQmTzwdrfWZBkQ5LhIDsoEA/W
I8VuKWytjnhhU8zAp8rcL9Q+evT0er7aOZTdgw94u8V5PJDp0X/VpDDM9rVSdUgKFWTIeM+H1wp2
Lvqmi+6HCZrzNKvMJwMu20HSshcUTipnGC97dMXkAn6RSQyZQWY+TVMAMV6c9ax3zk6Lu5Vm98qz
rUflx2Q4dHHc2RXgg/8XVE79i6Cq3oCRAABBJ9QO/bJe3Dc0oUa/6fLo0/31ujs+0nQE/tkZNxTk
LsubcahYr3jizj81bcQvw00UcUn0WQnagqUkSufVxDHegRAP2fLUolF23XxKEx2hcorzKcgsmCp0
3eZgQor8iRzUo75nua8/ZohHioaHgHzIb75i1S8edlliClJnrn1Sne5sIjzpj07qXO5P6M4BwNPu
t/YffS/uovW3C0OlHcq+moKW3s2bBTmFcxMasI3SNNW0B+RvlGuoqeJtaYzhQeydI472nuyGUYah
KLJZN5k+pX3tLSP33fi5xUPp/VSb6Zf7A9xZnNgnwzRGkolcY1sOIWvSBP6tY9DHhlRV7JMr13sV
ZMlcH7xLdhYnPD96lvJgQ2Vgk854SZbNpcfp6Qq68002LFQkVfFUWPT78iptsU4f8oOgO+ND04AS
njxHNS7c9QecVWWhNJOMge1N3ikWuRogsd4+pM7Ynu5Ppfwe68sC5ja0cAjplF8QUliHsq021LwR
cj8rMvmhAITzTVhSn6jiFUFK4f+gsrQbD8QmSBzAR1Q/1vFmEBfV2JAPmbPlPhX5lLyN86iCXzxF
xc/a64uDgLcLkgHSm5XSbDyatx2n1o3rcdKWIdAaDFIinHHeJJDyDm6inSiIzUmAkVQBAku8HlYc
L5mh10ofsGDzBwmDeMKZSBy89nYmj6INLEagOKzKbcFoGYy217hVA5Fjb4BObqFfwjHKvilNn7xZ
tCY8qALsDEsypaQuBPUp7tn1sEprLBOaun3glaZ6rZxBOcfHpPrbPUbaSiMCTRwZZ4tSXlw9qz17
6YPOapMPUdOFT0oz84KwRo1ycu98QLmkOfhie3OJ3gRpCvpN8mm5HlqSKD35itWDaSrcn8j95n4E
PeYhnlHbTofpSNnmdk/zAqPuKHU54QhsoZqtV0P7qooBA6hiOmO+Xj81JguG6u0RjHfnq9FfAUlF
vQ065hb1M/ept7SdYMmLAXZkamjXLOZJcv/k2BkQuxg4mJR0ZkybJb9YqdK4GgOawjz/oKdNd07N
El/B+EhP9TYSeBGw1jDogcmY2zODZlXsdGlJLuKqzXuzVa0vXlEs+in5P87Oa1duY+vWT0SAOdyy
2d0rSLJy8A1h/7aZM4tk8enPV7rYR81FNLEEbAsGjK3qYs2aNcOYY8xdkB5s6+VYpZrp+XlK8CPj
gjevJwxbU4Zc3hKJLG0mKMBr4Png8JL3S5IN/8bpTIFKt5P6H4eIBmofmTlQRtW5Xp+qSooidAeB
ekOFdjJoiGG1/plnKf9P84fsc1ebw5/jElhdaHRwnz1IKsxWWM6mdcR2oDzprWdnCpD6AswYiiJj
CxKZpmouLODvGHibPC1zIJ4KM22Y7wycJ3/QbaZFC1Oc4VhnICuYD+7XS2YXQnOqRAwWwM2K6W8e
sQDPO1RpO0YTw17flnjVID2enNU4t0LI8ZqJ2b3YbZF2l35m/tyWtF8jI9Xzx7VI7eDAlb2877Bu
k0MqKAcU61vJ7iVlGmCm0wD1+JA9D2TMZ5mU5cmaivG5yLzk4N3ZW4/eNOgRWuTYrrqkvwTQNnLv
hZGPBGGVY54qaHHPQccsbgqGMhSIaB28DS8vPeVuJMnJTnA0Lx7WYaK9UjbEl5mXdWAeem5iXRxF
zXurKJdJ55beOy77dldIgALXBpQZTXUeXBtEcC+0pvrota5FkREpPkMebuKSTZAwrb3RJAjMRonp
Z2fqb/0HO+6KUOcuvholopYiVoWumYbwFkuQS0DtZdCRBiAxhvB0Nf9ZecixEpovD27cJF9fvzWY
KiBdgupSEaPffsBWryzGmoiPW3vxTz2c5Hlo1g00ZZZb/t/r11IBCeZHEZ/Sze1ag9YKDAZ2KjnY
6TOvYHymCFW8nTRZH4lMvXzDoRahnU4OR7wK9Pl2rZ4COp4gIYnThf6gLYEXxsrbtICRHjvpLCeT
dP18f4M7cAJWJUiGipoHAoT57aqx0S3BqCtfvXQC1GKWfqqKWZzSmvvlS0c8SOjBHk3E4k5Dp6+X
QU7G9/s/Qq2x8bMg8KjjMjEDP+sW0rBQ7FzXkhMVnYCwb1ZEJDwKs//3/XVevoIK6Uf1BmtVA2Sb
vfql54lsZh1oN/OoorUYlq3fIh7bLgffdc93wTXEOjy3pKubpegpyFmTMbRm3MMwh0fu0uYl77vf
P7vFPP24vzNlh5svSHQJa4wKAC0ghbenuC5FhnCsyldrx0A0FNCmyIK2C6d1NR7kCB1hmoognKz1
iGRtx2xVLEYmggdgx5soEMCGYVZ9QWiRrAU64lYJeUQGfMAyR+07XcM6XLx2ud7f8M5R3qy6+b5W
mch1nak9WP3gPRR+KZ+NJFlObSCO6F32N6gq0oo4FLO5/bZsWut0iX9b9CS7LLYrQbc0lDkEzzEC
6vOzXxhHShfqL90eqIKmAi+my+5soZNe3Czwcxjw/hW6Cx6uT97F89of9Hl3rJSOPJ6UMIukYUtM
yiNlx65D3Sg1ESjPguT7WObex3L14kuVxkf37+cw4XZXlP2ogRNYIY+oPvUvLzqUBvE6NgBn3MGv
/nDSUjxOSWyDKM6ad8ayaP+Msh8jc/CGJ5ihm48eDcZTAlNgfsJLFB+zaU0/mLH7T5La8Ym4Y/iP
Diw12dKR6MQlQj+4x3sXi/k6Ejfa4ah+beqjcTJDUNjyjprpWkUygyO87IFcNkCPIgidm3Mi6vVM
t187eFZfmh2FZ7yijm+mH7I1u9kdnbHwPHit9DaTYecX7Qe91rs5pIyfvTdW6RuPgiGg5GDhl1eL
Io2aa6JQiiTEFtswTRZAEklJeJSue1nHLngm5y/DdYrjg6/70v5YSk33we5Mb2nLXO2OeuwuC24r
l1rNVK83tZHWz+4fjtZ0Q1gM1hGP0e7mVPYIZATIzJaPXNe6HkIXwSM7OnOUZYF7qdDTCDOzNx7u
u6iXpsPm6LbC6QPQHOPZGHsszNyuMZ1q9OzLaK7Fv4VW+3+g4Tuc24kRQGdkPFTXiyPg/u5nxVnR
sqOkQkXldmUrsbrODbIlku26nIJiid80FY9dGs/QH9RF23+6v9XdBVFeoqFNHQwg6+2CBLKdDDIV
Ofte9+wx2BeWTd6cqn4xL2kGZPj+euo5u/UjPgSi9LVoXai8dvNpE9sQdtzikitk0Z+y3pqfAgN+
HokMVARzU/mpAeJxbaZ2De21/+vVq9ueqrJb/AD6Jpv0NjHLTtApHKPMtek2Jxml3NCq/Oad1OP5
QSvn/oHBs/qtDurjPNvWEUfsjhHf/IDtkzt3mlHN3hiNHa09miYgS8ZqejM4y9H408t3iLiChha/
F5grPenbk12MwguqoBZRmntDBCkkxCD+eDSEvrchvB0XkvoiBLFbg51nx22nTkSdSyM/ljgaGQuU
4ZEBOt0/vB1TVf1QGhZELIp1/XZDGf+xNWwhIr1APzU27CKsZ9gKW1npp1Q75Jja2xoDhsQO7Iyw
bxOZTXW/tE6ri8gpkvrB13Ck6disb1vwmwdbe0lNTdmFHATaDrqDKFRt7cJSvdHeFCABGWQ+pYvb
FKfY7tY6pNMVrCHKwM4FDWZZX6XJ5P85hZXnD1+kTkUDTsA9BIjCEGcKz82nQsbuG9MuuuLAMe7Z
FFUEOsa8qhTN1Sf7JQqgEUd5qBwFnMagMEUMj1QjA//r/YPeqZ4QISLVxfg/AEHq1rfLLJOfBJ3B
19Cbdrj0Q4NQnUZ9t+3z9tz16aec4akrsjnLqUh1/+TDmvvE/FZ/cCw7FsfvIHag+EYqsH1yOslM
riixgEaUQYK7WJ0QJjf3RH5rMbyYeK9Oc3jeXD4ueQBB67bFmprZ1FZ5MkdLmolHz58oXk4TBBlO
rB3sbccRM0UAGB0vQe647X3oVQNCT85TVLsWSgQMjD2ueZVHSI2MEXOGGQMG+vTQrekaWVV2BMPc
uVwUvanNsbbK5zYGL1zmarPGp/WSJfqTX1p/V4jvfJ36w7u1Y7MkciAiuVyUhbfY7A7SllrPYhic
69Y6i7FoP69xlx0wBOzuB9Q5FWf0k2gP35qs05U2kTjUgv1SrU/5Os/ntMwMKqjakabbTnSiMGhQ
pVFfpKKnrPbXS+gFdUU7ZoocN62+iHWon8o4sD4aZmGGU4s0VZ0ZS1iN9utLUyC+qadQnDLA3QWb
6+9pWBTw8wm2j86ImL8hxO2a/CzT0TqIE3Z9AAMhii8GbA8O/3aXMBuLYXRoA/ZjQMnZqJJrVefN
eSnST2PjFO8nxxzfmNlYRZO7FqEI/OYqZv31841UMeHlU9g4BZzc+CJD+H7nN+UcNRK2vLBchxnN
CaNcvqVwECqxIwjF7vu/nfwBaDTDxIxU0ui1NnfDlqZbrjkd3qAbM9r/k4Uwles9+xKZnQUFspMW
wyB1f9G9a6IOlq44tKukzLffWzJXKExH8L1Jm8LSXbSPlmzy9/dX2bsmBNTKgIjAGCu/XcXLrcyx
e1TwrDFxznE8NSF0dt27xWyOxs13vyJ2wzNCyQiUw+1SQSJzgbLXFKF0DKGiETNvm4mpOUMQ+S88
X9OXUrePkv+9/fFeAavAYnzerttF7cpwhNs0cwRLx4JRiqGJdOGa70TpHGku7G2QareOdapWw7aJ
V/ZrbM6pxOUYU+o/us6YZR876KOdL9aiXqmkgTXXMefyqE209y4CRaUYgEvj9diElvMqbXuEdSFq
dcjpE2L3qJ0GcRGZMZ8BGB7RdRyttwnbYyNerDZnvawd80jvpvRcdn1z0Yk9LslkHfGM7Z0ioy3A
CvlDHeftKSpyoUnIZoo0AG3fkNxDKVvEtjijDp4dtEqO1tqYqbXABVCYYALAo5BySCd4qiWVsEam
R4D93aUoGNNnhq2KfuLttpLR6mCMBA1gtZXzZRTIsKRTpZ8XzX39QB/tXuAbNOFUKr2tRBRToM2N
iW02Wh9c4bvzr2YPJCDgelzuu5Q9xwU5DgKJCghHd+F2VzxAfu2Y0xQxVWUb55rvOamRhCOvvGeE
JAFYO1xNILE3ristMsrttk9QarvZB1srXVoLTv7UenYyQCu8Ht3vveNS4q0MRpKyMv10uzEfsXjY
axLQs0RoF90V9qWr0WOLF2EexPW7SymwA6KtO1MjtHmT2lxjAl1d1ucC0dDPGIagFODkB0vtHRdQ
XfoklEdJGDefsY99Ex3gbIqCeBoea1K6T5p2KFWwuyGA5S7PKD3gLXIJuq7VT+EUihpGKq65WyGA
5U6iCbOmLQ7etD0/DOTsf2ttzmm0GsvPPdAMUA+UV+aa/GdPW/y/xpIpT01PvShnzuw3rJ6mHZQL
YM0pc6og8ZcgsMzbsRM5LoqKRvNvZfSMcyWjHx9EBbvf8edMrppyBntzu4zd6XNMZCUiIcxmejDK
xH7yE5tLXFRLeb5/k3cXYyhLATcUIHnzrPTgvZpEtuQEE0D60Gqd9EmOvUaqZ+Dlw99YDXgAjJUQ
FiHLfbs1AzYrfSryn5iU5p0bz0iDLNZTUh4See3ti2+Hog0AKDUfcLtSbOSeoTFwF7mJTuXHl94D
eiBf0qnRDjDIe6kBuQcpJBk63Pab8MNdu96tM75gi6zVN22BZsBrzELRYWfnaRz1sF608rQu5bf7
H9PY844qRHYgc1HKo5tLkLiBVlQzWRbk2uuzOyP03TiyueZigvddaM61rOzlfddO2XfIlOLn3syz
9eTEfnFu0ma4unli/anHonLflG5a/yusSf53/0fu/kbVEsCH003cGnMn6jY3At4/0tuYccs5e6hd
d7igZyneBFN+pF+ytx4tGvAWQChVH+L23J2aUdXO42Wq4wDaWpzExR0kdP8mKAhkvI7GrPfsTKFd
CHfBKABCvV1vrI2M92ThfS8k/GK1m3+zVz370Yz+72SCzBjSQVMJKASYt0txf1M6lWzN7XL0GVCA
6r/Bsz3BBtkiKHK6f3B7G1PvhQ9BEANf2xwsaRj+6KUx4WHN+qFx/e6hNjPoBSt4EO4vtXdm4OJU
8gV+BQTq7cZcTdfcsohHoGnJAAQDIWuwiC3oiABuuj5JjFfrOyuOS5oNJM58SpLd2xUnuxt9K8sF
hGa29piUJjzR9ZSuXNUxPniq9h5f2OggPqB8oBKU27VI6b1G2qzVTPb0sSjcUYtICifv4MB21lEd
V6bJmGqkIbV5nTxzkHUFiW3kzFb66FSyO5dxV/24f1a7q4AJoNlJtvWi08qQTzUhPyygDByG5rLK
KX52gV+/mt6Y1jzlyP+tszF26jiAFUt248p4CaW/tKC40uygefdSRUItA6GrMnIautusw7GDbDKQ
g41a00rlk1s2ixE2bYlfmrqy+K6PWfPXLJtePFhNaZCSiJQBfBuAyV9IW5nWWZfO8GjoiZbC2+OZ
Rdib/jSGjG2Nf/oVIL4kEd27MatLMxI1xFs4pbJO3k19UTN2UEprCqe4ttaTYLK2oNaQ24/+QD5x
7pti/dzLso8P4sGdC0fsxKg95gjTyLY8NzsDg5QTer5xDWGuX2XyU98k/oM+ByAPB2O4vN5oiAk5
zp8A820XoYhrO2hhiIgGJw4+SKu3H8FgWEfB+05QSHmOUVvCaYpi2+qDOXRVPrXque97JtNMxgCI
2PSoq9vxorVEMyOp0fX+3nb8pBqzoPdMEZIcb/MAAMjvGbXkW2q10C904IyPQ1sZoWOu3YG17t09
RWxJzweKBCLRW08iSiorhZ2MGGvhUASrim8WLeGDeGZvFdUGUESdarxPGc8vUW6rmZOpJTX9uk7X
vgM2nfNwpkIe3f9ue8VGFbrQtVcs37yht+s4wVjYg+mP0FFnQo+EE1dz2BtEU1EObUf+1MUznIVd
PyTz27mvx09IuMu/c9fVjLNtFKif3P9FexsniKO4g/YRowmb6qex9M0apzTvYjuX4ZoY5sMgTP2g
9rB396CHA7ilRi0Ymbvddjfrix6vaKT71MR+JE7VPCxLV+PjxnIJ/UIcOOyd8BSb444To6p/2Rxn
sSRFOVjaEAF1p0bWTZZMryNpac2YqFUvJxpeWfExyDW/DGEFXP6+/1X37gflVJwN3RWejE2QKoey
HwwUbyMvm7UC0R3Ne7K8wnnHtLo8OMHdtXj/PND98DtvOW9SR/NtTZtAAJc4Ys3TPOiWofxvXbM9
MN/dYyTEpCrB7vA6t8dYIn1tF7MzRs1oj4+FXfQM5rnreXJb8egoXuTf+IyAemGHAzdAx+N2vZ7i
MLEtbsYeeHHTRrOQ1wmMJys1jnode1ujvaw00qklAaa5XWqCv2icYBNgrHhwrmKS+SltveziDfH4
VWP9g8Bl1xMA24IDnBiQWd+NiU6TN8N8ymRERa/nVE3CD8JxWZ7bpV6TcK6G5Uu92vL/2soWbZj2
iXsF75B8cK2irn/jO//6WzbXk1rdYCfU5KOJbwNdPhOdEAk70KSkyW+8HLg9wC4/+RS2MJA0tSYk
cxiugclNnDK7NsBy5sOl6xf7fN969lwbHMHq/ilVsO2Db+hIRC2SbDiVWqEUSuY3lGH17/dX2euo
g59WJA0UVxQoamM5vt0Pi7bgQfvGc8/5bMiLlSmmer1mBtn15zeOlTdv0hqU3tA5Ejcbi2W89IXw
5IOg7HIFAt58rmPHeRzJoA9i8Z/UDRsojJoWBDgMGSg2vnmtTUgVa9jHBJNm/fhvs+beW1uXcrmO
9Vg9tE5Wr1FVeMN0Nc2i/wxMP/ie2lZxQYk3/ytrLaOCNnfxrYMD2vNcdDBJIw3Oh2Ty9svVLQxC
BgVwEKm9l526OfYfgGo6fw4M3h6Y+N79VpQB5Am8dMAlb9fqcwETxCJFlE3z8qlAteRU+3GMZJi2
hl2W2R/um8XO3ph3AkQMQwGTcS+uN8/qSsDG3rROyqgOljkJLbdzzbNhLX5x4E52Hjyoo5n3xp3Q
qt0Oo86uXcNfSJWutmcvnLu2fqsZ3UAFwOtCOHbRSwu65sGf5BFr9e5GuWR8WQpqL3iAvKFhgrRk
QIna5BzZZp5f/QLQvT75RyQMO0B0NYOuINPkSFCcbw6xZnZJWkbHja6t7KGTwgxrrxVhkCNtrI2+
dzLiYf6QaPgSbc4QH7DkEePM7n4JlQB9MGaGFN+tIU0xaKd0pN8lRGDAQub+JcRQnwc4MA5Mdn+7
JGigNJQuxVZ41/PzDjQ+hzqthvaHUyfOR4bA/KdgRjpFT/siXFfpRRVc8qFnSe/s5/HR06Du4MZ3
EEP97zdswa0+kxukH/DJt+bQf190GtEugiOfIDyon+YlCz4MefUb6B8iURrS3Bvymu1lHeIg1aoK
yMg0THMI5Yb5HDPm9HD/iu64BDXSQJuK0oEScLk9yQSW1rF0WcVA1uFzkuZNfurs0Xu3zlI/x+lE
X+L+ijsvEsO/qpVKKUv1+G9X1PVsEPGg8zHtVK7MrvU6k2JpYP97f509G/11nU0ww8xg2oFVwBs4
bXuZlyo+dy1om7mauwN4+O6WTJA9qJmQDG6jT8Q3y2n1BEfVNfPZgJ7vYnfZUYFzzwohYIVeBlNE
ZWRTTnKtrtfbnKMSNkF9YsYq0LWXs5B9F6X42odKukdTWLtfESofRXLGn9vWju820HUKvmKgN/WT
LmG0Hh30yFBRSA/c964pqjoBEGelz755oY0VqMQ40qtyG8jQa+STjXD1cW9g5MooqYfh029YiOIo
sogMgPdvLHH2IZJOFmIjq7OYQM9XOqaal3xxh7K4/s5SxGFkJ6CNt7NYhlx9Tao+nDEUBYO/sok6
P/fPXmMdTW7vnRgyVlCt8w+V6U1+YvdQyRuaclZd030V3Zr8CTW+82aujfjz/V3t2b0K29WQOAwl
2wfXX5LRE7NqIem5/5kZ6vKrBnnBgV3sboiqFzks7HBk6bcOY9Q1BktGHjxqdtoFeY8unIu+fZhr
/ei12TNBZkkALEP2ABBpYxEJMiWL4fOOt6VAbwmB6Yeyz4vPqyX6Czxd8YHj2LvSQAPYlCKx4TPe
bq1nFj1BroBEwF66qBV68EeaLKoYMM3nLLVSVHvX+O/7p7b3PTkvap8gjwhYNvfMzbW2XRBJiZKq
8D8z5z+HiSHa53iGUv3+UnsR2S9LbbMPEmVQsS1FVt1Pq+WSpZn2rmw8rQ1dpDVP3uhUbxevBhKJ
uwui+4vv7pMmoKkQnhTIN3aztnlmt9TmIq0dkg/MHrln3ZTr28xMj0TX9y4CIC4G4VVdBxj77Tma
yCVCCTuD/rb1+NLbznLRBv31nE6oq5HCqSkyvOQ28hvjiZB91sZIJKnxaPgtijbFIafTnk1ii4qX
jnoD0LHbvaQxBE4If2GTq5BgcqQ852Veh2PvmBersJD0SOGlvn9Wux8QoBo9EWBOgGRvFy3MysyT
gZIgUL3i2o5oUDD5cdRH21sF94vJU34E5bGxiBj2D8vNSloYS9UCG0BcRo5xdb6/lz27I1SFsASQ
OenwJjheVgZvnQmjzyHo/JblVPiY3ZFJ6BXu7wRTaiCNmVBeFeMFEBbm/VK4FC281ncuudNUDND4
R8Nde26ROBSvaDG7TPBxezpKzT1Phc4ckDaO0KzbKghwqmtbFdWj5zXJwc3dqwsRAVCKVOAE1ty8
YTTudIAWzEoimwwmM1uDa6ll7htbW9PzHKNhbq2tc+nWXAvHwq2RqrPj62rKV2vIK/4YpjWp9sEP
R7PodudSDxLXqyStG7TP3lh2mZ8qoC1In6FBIddmfp8jrXNgQHufG0YzpSWCzDEDALeL6rKN48qd
SCTLRntLBF6chnxsH5sxTk/NbImDz713LeiGKtAEBAovBdWzWPrBzCBbuvTBJQmG4suMoOpvhEBw
URFrwR9IOLnZlVGWqWUszD61samFtZEnkdR8Ylgt+I3hNWZxGF7DhhQHysabNP2cgrljXDN3xzjM
nbgJOyOePpdylgc9kx1vSduAZjmAHdg8t0X2oRgohgWKUSx13IuVD3Uoy3a+QJbWM8jg+SdasUds
hXuLwotIEgV5v1InuDWQKRZZ6RsjVmlp+Z9m7lsPTT+Jk18k2t+usQ7XIBbW6zH39PHAF9LNBrO8
7Zy34B1mSLPnaNIy8xLAtXVq8rY9kcz9dd+BvrBH6kVq1FHN5kCrvI2K3Ant9CxLW1iVy+EkB6b8
G7qsH++v8uKWqVV45Dg1EEl0f24/Ylp0NdX6klUmMT+5AGre1ciFXIgPP6aT9mqec7UcZAwMnWMs
ZHC3yyWlNfdTm7VRk/r+VdNFH2mTnSPOaljX+zt78QAxPkOEABEVLoSnYRuNSJqWcTO2URcs4skO
qjUaZF49w7h1FJurv+qmMqJ4AvkiDFGRlkJIersrfUwqr0raDlzDrPQkWif0ereA81ULHmKAvSHM
Ld1jS507nIPl1Xx+annSQohQGR2jxni7fAXFV5MNwH0qSI/O1Mq6j22lJkmJyKK+7pqT3cujWGXv
8xr0RxVsnxdhu+dW75EWq5IuUppHp4ER9Eujoe9pZXFyef1JUqYlI2E1Goeb58ddeXkHx2ojb/XW
65CbOBaXeL3tPXnwCLzwKXxKYgj4JqmPK2Ge20+pNKzczJzbiCdP7ymlxcMPk57oEiatrX1orNH5
wDRG+uX+DnfuOggMhRBQiSSA2NtlO35KPydGGy1GAz+B5NXLkmb8je+otkW+wysOSvp2ldlZErJf
7KSexvpqOZoZ+ZlvhOOcBAeP9+6GFCwAF0ahditsm0hPC+yYDZm61360Ki4pBTW3PWJb2LNCSk5A
N3np4E7fbmlE3iwt7RaSr6w6+13+3yKCNKqm4KiFtLeSmsmDuI8NUc6//XhwDQcalZIm4mXxH3xg
KmGXB/qbKXfa174xGCGtKqXcBpAJrOjtUglGos0exRGnzWaknGf96q8LD+lgl4/3DW/H/dMKYbwd
o2A0ZjtciQlklLGXOkoaV3ThIEs9f2t68/wI6sCfFGFFUR2kw3tr0h8A46V4gF905FGJszJ2iBDq
MGfnjGZFmA/LGhrGaF5r3z/qiu/d6V/X28QJSxlzmhMaoY4weK3bUTvliykffRFb0DOk6bXtiiOa
I2UO2yeBcgbWb/DkvdAqqXmvnUHv6sjU6vpMXVw/lVRVnpfFdxUVdxXOpe4RZvrJyVpoBd0/15d7
ZohUCYmQSzL57m327GVO77Y9fqyGbOyxTFYrmkcGPqakHD/pxdw9eiYX5v6iL6+Imlyl1kC+zBDd
lgYvMGebjgykDPxp0ZCotaeFpCI0YYV4tSvDZvkfdQ1ollju9oqIhgANi1Ya4IvzdZgWGS4AaD5V
vdceXJGXPVMGLwwGS2jgAa1gBvl2rdxxS21lZxFc4mOG6MTg52GtNcWPcqkbxgGRDD51Q5WMJ7EY
w1uw5jy5BXNnJi9Wkv1w4wIiBd8GEntwlV66WTJsgkM116a+gzqRX7BK3dR0VWG7fAbNyj/lVOlO
OqIrX+6f68sLS8sJRAR0SNQLYJW6XcVxxVimPuFNrpt6WGSaEybeFHwWRfvdnEf/tTAvvjcLkrRT
NgAzvdnUKt3e7ih1Rr472pee2e/uDz313SOWw71tqelZBj0hLnlR5lwmu14xnA5odgf12JiWwHNc
NwnrYEjeDUI7Ku2/JLRhZ2T0sHUDBsJ0N1YLm5Pu9DpW6+dp8rgkS/MuICH8PGpM3aDe2NqfPRkz
OBhP3vCWIQjxo3CDIYqLoPmW1777PIyJ/6xPNbmcFXTzY9ulNnK6efKxbI2M9lV3iLxR5n3ryfjR
KOiq4iyMDtupDy8mWbbsrGf2dqy9UAsK/UO3muWThfrmu8Ab9Te1I63v0tCCg7Ry74SAKigsGpEf
PK+3hidh21r8ySKuHu3/xJIE74K1q8+Zb3/tQfseVRb3lgNfxMgtHUcFV75dzqqzINb7bIgkUkX/
1JqzPAhkMKB9sPxQVPZRgWfHX/6kMPNwlkQw25J+VtOqHyeth5PDnN6lY2+EVFDtx9afj1iHd94D
llIpHuG/wn7fbg3uyVEvUMsBgdpP68XvRHuudRKEpwQo+FNpDX40JFl2UNl/WcKC5Qv4Jy8R3GYU
jza+s2/Qnu0LRgFWpFVhwsoHtNgMgI1hXibxl1Rr5cdGF02Uz3HcIYAZDMuzY0m/DXs7KfWDAuvL
V5mfA6+06vGqB2JT+qyHuPSHxuwjfRbiey5s+NX9annTG3N6yWm2/Ui9pSkvjTlnH2VdiMt9T7pz
l3ir8KA6xVe6bcoCf/HXwbDGjF8PA6B+WXxvkeAIvTRLHztPS05+lq+fZSvmh7bxjnoQO7amhNjJ
TjkLnuhNhsEYoWOMixii1te8qHPn5L2pJ+kzGIbyw/1N7i5F4422tqpbbrE8I/PRdFIa+F9qRI2r
NbFDAXrvVGWAvO8vtXNjqfsoshlfFUq3zdJGGEzqw8ERCR2Fmuuq9fPI0+x4RWiMsjoPZnqU995f
EhDV7RH6uYVAE2yfiCl79EtdP85IDh1XO2WrJt9Mg7McIGb3vuf/3yT4hNsVO8+VuabFfZT46xol
bk+faJTrG6ewjtzE7ubUZaUP/JP26napWRuMLLYLOFuLyfqWBaJ8k7rQ7HqIjS8nrQzc9/cPcO9C
oDVCiZucFN+02Vubuq2+ZvCZpqbIwripm8dgyv7NzKx/zyC0fPIGJ3gHF8LReM9O5ETlAiApRCBM
JVubABmmg2Gwsr6PYlG4V5Kc/gSz1uuTRmbTKMgoeJBqrm/cruwqYblk3VGit381kIi/tQwjZqRI
juf7H3LHSBD0o3lKwcsE3bfZzzC0zZpMJFVujOgktHxdNM/IR8CAe4QD2nGihEFsiw4fg8nbLr4t
DZP5CaOKessSw2kx8u65FwwBQgqkDU8+NFpf02mun2q7Lt7kAqTd/b2+REOpxhXrU+8iQeby35rp
6nuTV/9EKwi5oPI7/zNNFPU6rbGvvUXdxkhd/5wQEYX16AZXwvYjbcOdm8JQJQksYQm/4QWnWK7L
ZcxQc7eruby4uT3/MXcB6OTlnFVB+XB/xzvW+rOIycg5VwWQ5O2GYUgflrjA3UBhkT6XjZt+mcSQ
HayycxlZ5WcNSndIuzdvRCmM1CMIYU+oCv+Y9MINA6vq3gZe2z4XaCF8JIppiQPXI7+zZ1IEeUyd
4wzgvdoGeosv07nXKQkkhvOQ9q0f1TkNpiTL54chGzQ6bYYZLavVXDx/Kb/e/7x7h8nAMS0u1WWj
nnn7ec28KOPWpkKQG9aKy/G+d4TIl1L4/+laah4kbXtXldYP/g70IoHt5jDB9thpneEUVsxmCZuh
Hp7MusjerTQBDq7KyyOlF88qdF9MArHtiGzjB30+dXCxBXMsP6SuE58q1DVCcHzOFTb3NkqyGC3V
mB9y/5u+nM4ljAa+RPkDyiCQqJsz7eJkEGnSDpHnJPEUFqmTnU2h9ThapMHLUJem/eCts3Mu/d73
z9IbystAalNciia1Q33s+jwcR4EiRw2F/0UThbxM9jz+dfBL1Qe/zXBAAVOuQCCdKiIx0u3x+26S
N9kMk2i/JPLZXNVzJAq01MalhgvLH9+s7ke6/VGQ2HMa6ovrPGRWfzRK+zJG52cwCoQJUiKgPXL7
M2CZcFuG5WDCaiz3cdSmH8mAxJec7PJiwIN6zuP1qH760vKZ2lYTI4qqiokc9d9/CUiZbW2yJB4Y
dkKpJj9r6zIZYQmTpn4FvA4nZDD2Mr/e/+AvLwABsE3fDrQPrbRtWgfWzLNKQeIt2rk/0Y1MTsvk
xn8Meekc1BJ+ghluz9YjZyW5UAzgdEc2Zysk9yKoYKWKtdFG4aiLqzUcYiswQ63x+o/LmLf5aTR7
hAitOfXX01S7y99rr03WObByeF701fHf+qLvq5MGvPHHbPYoVmi+9L+Wy9zKC6LEyRgOtT780Uyl
f5Qmvjwjzsbhg8EpoVqdm6cdwG8TlzlGKXISInt2vRNgKe2/pElLhian6vOrj4cUhTiCkpdiPdx4
QxSV+eu9oo+83E5cGDHb4MMK6eHn3pn5bAeLvfRQYNnIEOnr4H35l1sLbIs8d2TvoX5e6k33tjCt
2PkxFzO69rBpVP47ADHOHGro9DJjWGooUjqVyOOLRyM9v5SzYquWfdl+M+kpDmHTuGYa+nqTvk2q
jKq5mNKYMoq2vrNENTH1FbTBl65lljukquZQbJl97z2wx/TzKtbWDHUPQvpLnDvpH17sizezr+lJ
1DQERWFXpv0aFaUFYSLAwqE5A0ByUDWOgfydZk04DqrmyAE+TAx+ydPSzjK7rGmdt2HCFG3yVBWl
sMKigcH8FJSLXoYSarjgGd2XJEdEO8uny6h1vnjWumXUH70yE/b7wBwTExrCAPZbK9Hj99ZSGO0D
hGVoZdRG2XuUyFz/z7WFD+nVSRaoCCowgLCpXdGTuD0hcKdmarqUshMvC8IEvfaTMyUVBMpBcC5l
6p0PTIK/7/bKMoAEl/BPhISaZLhdDyEV1xhAfSu0Sfp9sLv2PMLB9L6eIZq/v9TLq0WCSqIKpRJZ
AGnx7VLoAiQds55dZM5ddY19I332pAH+yivkM0MoR1n4z77X7d5o7mFVOD710mxLPtYoLWBRAHtl
7KByKs1+/WbmIhPXgv/Dm9qy4r8HuHiTiDA2Tt6XsrGrU0O9Zj15bhzEXxp/mb/wXmdNWNARjp/t
vjf+adqu70Iel+6bGO38fbY0lFDS/0fZeSzHrWxZ9IsQAZcwU6AMvRUlSpMMSZQSHpkJj6/vVT3q
p3vjKXpMSsUC0pyzzzal2pMHTJ/p9s2sluvWqXCSo+Xy19zWkXGzkXSSAoO7VHyOh0C9C/K3PxnP
djITUSv0sVXNqrIdzcxnW7RTn8OS0T87kkxf3apzvo4z5DmcJZbkczFgepPZUg3XTHOb/VB2k31W
leP+goKOj7dOZbVn8dZRtV/exhd/CqfPeMBFN81Q+7+2mQiTQxTu5Q+KPKuP3roTgawbIn0f9yJp
mZVUJn4u5mb4jJ5zB1V35NDmekBgftvWXvK2I7JTD91QuCJrWaf6dZ+KpXjap9gQFeMM4dgcfOV2
4km2GInnKbUXGw/TgJsmSdfPwViIMXcCM787ti0HJFq23ICEIoMdJ05CIFhEWNYodvu2BdqQ9XNT
X+KoQ09ODwuWTW6G0n3rM28GOj31ABSfJqeih+3IERnzSIZblU2zVbf7lMKemtbdOSrFYOwv6/vP
m/binE45y+ScvYt244/1vbDNIAnDB1sjq2+8MW3uEIxUcW43fvCXD/uzSbl8WMxVS/GCIAbW5H9u
pnFERrFNwiMY1W3ytZniUyKnv7F+/gEpXuYclzw/bqYLiieC//wYRvKhQczn5l7VFc6xS9R6C9wk
j0Jx7mbWT9dXqcR0G81mwD63SUJM0NN0KPORXfm3Cgrbj8sX+7+bmr/o8pwvtOyLS/iftE3MBP1y
3WJCKDrKuk/x1Dgzkz2RWpzKo1J8WRTZt+EQXpSACLynK7WIbr/CT6XC7bTjnIde4DvkwOvR6s8r
kfABBKqlgFihuqU4+Kmt42zQk62uJNkNwFt6dP0ckskon7Wo6uDYD35bZHItpXes2yg+DcPYqqNX
yOnJzoPit5vicuSkzZAlS9KrExzGfc6Jmdy6bBJz/HtxS9Od02Aum2PlpN4zJ0XcHRsClB7VKJdv
VnvhRSQnRXk2vRrfGxdlaj6HDtu7kAMPfFHRsOZF1IffjZ7hepZmmB5kg6g+w/1+ia6rrirlUfra
+Vr3KnqIMRdzMw8VbHqAJ8M2qyhD2YMKNPwYGr+/rYpine9Cd0ree2vCjWQa214PxT6ovN4L455c
m6xfGf+N15tdK8ghtfQ+TWEyisyZetwea9U/MkrqySJXO3FxJklqiZ9F0ge58uPqHgU4q4qR2vap
1lV8Q2gAZR3O0oxU2l5OSUZ4EiD2iHv2dKavwoSzbrb9VjVtB4OcXJQ8xnHnG/uAv9CHGHAzuZNQ
yGhb4lF04/TLyahwQ6aWrNUr1kzCO8y1MDRkBTGOmY1trQ9ybosnRc8zv0yJsd+KysUHWpFQ+Mac
r0uyVfrL1w63SefQ+Wv34brDHl31uBfvee20yftaKutQ6QyqzqFCiHeQ2u11bsbkoUjIhc03Z0x/
7vzxr6vVvr44cERfx96r2tx1wvTNXbECOA5RIfVh63YvhkIkfZx6y0CTZLAoOeZbLNXj5HWFn68j
oqKMJGNVwc8J1jJroy0dPvdtMnzMTuNuRwjy+gGuGTOIoPTEXbsbvz6kk2mDzBo0vzAUMcI5pENf
nWzrYBllsYIITkwY449ubLZfe7115VUy9gGPo0kEwuy98abfNBOdPRbJur8JRCzbWxwoIk0JZ3eG
vOzs4twtmxUmj4ukqg5zGUfPmLeUr9O0+eJW1Dy9jOb5oqKzQ8n/3UVle2b/qBcbzIloss7uY8Vd
OM532DO36Y1QYb/kc7lG6/EivSuyZaya7tgZJh7E4WxzcN0Na/dOPO6wZiaOnXNRjWQHYFJT/CjX
Tj70S2IaIpC0+y46f4yzNgjU87SQvoz2wQ8PQjm0gw5+JU+hIxo/j4ot+DXbJh6zcEK4k61YtTz4
RWIv2WJz86pQIPvn1F2a23qWibiLPQlDUm2hdq+JyAhFXlV1KapMdXHn54LI2bvLJPFb66w+e3Wt
q5dOXrC1td7XT9IhrxKer4p01sp6mfN0hYO1Br421B9eSDpOj8TsIaIRUldyLvUjivzou+6W2Gbj
TpZLfkmtsieMbKY5CyyL6iasgvpJOWS6ZUUw6fhLWlfJaXYvofP1sEV5KGt3fpyk35TPPoG/Bu6v
7RvcaRnkZrREXnJwxnl9iQPfJgfsZ5IRV1e9vsZMHbp8DAoJQUclTc9cNeKDvbUqm5NjuyLMq0QW
++0QLra5afew+ulI2tXrplL9diTtp3BPJsHCNPdUFacHySPbs2RdFalRm7O8kIeq+uMYlvUD1uSQ
SvyCVLUbBKiRLs+V1H2R9WpP2/tZReo3Y4o4PsLt34KTE06YCsTN5n5fF6a8GYYmizhYrw4+6LSp
gfqtCs77BOaYX7wMnzAkaWVutBzh58RLDOvbrxpgxlCM7o3j9KliK+7Bklc7qp17n2Wn+WmSvujC
jx/n2Au/qTLFeWzXeomeljmZmpPp06I9dY1xn7da7NvFvrJ7jJeCdwLYXxCQUjY7y9pv9HXli/a7
e3GXyUksnZ6jPnKLc8M1vdxs89pNNNOt93lv7cjR7K/FzYzLp2BY4ffvAHbhjLNUt3yuN/zNs2WP
x5EwOIKjFxuwXfpGWHNqwzp5nq1HQNfqjbE4wCjek6MzyMJmQbeUzAeHLvlt10lYGAim+8y2dOeM
rBenuV586f6swt3om31qvWfyNILpWA19dFNjsqfPummGhIfU2xcZRVSNrvWj/Xmxlbp1KE2pKCSv
RQ3YaV/HSjefnNJxBy7Cof1ernPvZ9po9wdy29LPpNzGeytZ5odlxd3rBkeroUcMEIryJIo0vYrW
eUe/RHqtzQbIPvJULOOc5tpSGk8dkpIDHDkb3qaFHXGVr/RqYHuZ+oKNpds3M1+I4ak3jl/Cfhsf
m8Lb3CyyFovHepKuvuk9jdM3iWPlV6rLkCB6L+37PJ5hLt8s5VyUeUg+uKYq8JwbylOBqopVvzdn
ovh6ghMNzSVZo1uPybyodEgk9Bh8ttZwFpb7VH7A4VVAJSZs1LWZys3PLqdv9yQNr+W632ff3FcJ
3i1vOyV3edczTikyRit7ShBmV10oMIX3WO9em2ZR0MrpuLGt51zNXhPQEYzJwqFwuXjGONxfCSn0
+yO0tH0A5RiG7eriRlMcmrhvP7tNVcmsNr1+HJw6/j6FLb9WRUpgB7Ta7VFXCCZypTipTrpMqzSD
VlB9KZ1KP2sGkeNxrr14PWGpuvinfazHKudykvjexxr9SB8tZAfRgttTo9UG+KD8ws3mZGV12EEs
99oz+wyXZ/WWO89b6RAvipQwF9rIF9enqco8peWL43hTlyt4Nd9XVaUBolhXYgWvXV7T5lr74Jne
jc9LaUt7owmWjb6UZUkFF1eT+DJUrjPmpF3G78kO6nHwRVO1WexPEpO2slH32L3LJANBnpZ7UYRT
nO38r9AFe3CLdPSdJlt7PwDw6ORQRBkQ63Lfz4RlZIl2Kzp3Ij3LDDXtJnPV+utjPG0VwV/SjZ7o
qpLrwZ8WJ+/4yA8iTRX2xwp3jiFoguYUVv6qIT3JcTvrPY0Jaa6E+O4CoKeZ1Fb+hFvQqgOJOX35
FnQqLE46CvSXyoubNqvC2btLo3nnBbVe8LkAYsAByKmdK5yJnOQw+XMYnDnVzV18cU/IzOa5v4AM
xG+HcpGiYEnkwawNBZQbyEJerclSunllRGFzLRZRHbCx8D4QLTiX96I8FrEX1IdaBsl0wtmlewl6
oSy3hr9p2DSl2TMfKfs3pLLcIPUQwpn2GqIQuC+6Hs2JqpLlNuCoqm6TuVp7dvUACQUnvfhmb+Fn
Z9tirDyxOa3J22jc78Nu8OUhmVSzZSWkOW7YOLRAGxDOlryZJ12cJ/TLE9IMw8gcfsR8lmpK5qvS
d7z45PWd/0V0AMFnbH/YDmZ13WcapLI+xl6XpHdFTUpj5spmuW8CUdfXjce1lemgxIpWMjx5dQfr
jcdi2t3vRK9Z9ySVb+25ahbzJXZXJkp0EepJLLRSuSnwg8tEiqMdlcvG5GB0CVtSUZfcUGMHqNRH
DVgCdOVEB8Pg1MW5PWAXd4QArifGNk6RRRfTNkJ+wO5p5/qItEXjD1lI1wFeRTgCBBCBLiUnZ2P4
JFPB8xkwGnofFD4/rNBiwzdiKhJKy058qwd/NHlDUhDHEgucSx0A5c4yluawcQdIWz4zKwecIjZb
VvvjcN+tTT1npo13OHuImTF6syzePNobEZxCBYaQSZHCI+fdo+rikxWE10VPP4aqjDoOoTb9XEVT
gv1iakNZZmTnRNVZRgsEQAY8OqEgI6EzqyE7v1FCh5RsYTQnmVlU8FN3GIllPhlSwylxjK4+Jd2a
MtggSz3OhJjXGXmfBtwnubY5TnFQD8cerqGgXfXRlLQoezjY0pQsErs77XBucCe52YO14mtgOOWd
W1G3YR4gQdmzPejqPUe2uHp50E3zk9iLBZ4ptItfRqmooTco4zvbm5CAsi7pYi5Dt2ieJAf610mM
3CUV63LP6j3a7zgeKLCD3lKkkP3r/+rqQj7btjPvw9467V1Qz5uDzZxYj0sR4GJz0bHIvCKG982d
t83ks1z8iOFSkt5WahPPvBEvyC0NwQklhh8fy25eP6tqg+5SQ2Xz8nCWAeFtQsW3/lpCF0eJo+/F
snHN2zLpSoRuDEgPEpuThrJLO4fKOtOWp4ONfkdiF+mt0GPxuSCFhLc/zev7hDsHoXijYz/6MAXY
8uYwvvb6cPbzZAiCpzXwtg7MzzR3a+0OkDvrQn8Ke0XBOauK17yMBCjlkSGdPrOB3455t2p56xsc
6fIF9WlwKNeibfJZmeJ1xlTYwH+1MF/KtJyKW11Mizz4ZbT0GcjmiN3gKjDLGoqwv8FoXvwq4jKs
D+Woacgjb1HY9aIN6w9DGY3YwtWp87Z3vu1zAWTYn/1WT6irpjbJRBehseU3wMVal55gmNt+yvZ4
Xiu2XarLA8sz/MElKL8XThWrzK56IlicQ70lBl6OH8KMk38ft3szHIN0jH6tzEnIEt11Q09NiZoN
dVVWhyWtwNxqwoE0F3jLr+wB0WQfnrP7PyejWMZuVV0cC1AGDMxIyu3XJsviRmEOpvEtwR4mn0HF
vlgnhG5JTnzLRnM7h4NxmMI3NyiS37G3CUIuvDEpDtW8DvHd0objczdFxVfc2qLmUNIq1BnQ7bDf
7OTt/SIYYLxOqL3SvGnc5qfn1u7CTVwCLEw2mV59vZTqanShW14lMljYgO7a/W4Xf6mONSVaDRTa
Be9r18zfp7jqnZy8E1cDw7QpMAwpXevVRf5GwrTeQ5OJOZxNPiVT/OxYwZwE++gQYqzE1w7+5hBP
nHyJd4+sBW5nZ1QQZ9gRlb8bogWKy3WJP3cHG/1jJNzox1QNRU0vVXfNAdrUVB82L0AcyOin/zFK
Mv0O0muqc7EWszlQnjUVwCLOmkssQ14GWXiAQvHsM0/giS8n18zi3dUzU4IorXDkDMo+7rOKY6Y7
2tUVv00U0VjM5WXmiRcDDXhVwnJmedVL1nbD8hk1iipzRSX16qzaGSkOVufKMKFJMpRwlrt5nqrM
qTGzyAK5EHI7UOt/Nq0JyHRf5+nD6ZR5aEypfrZ1L7+sW1l+myibAatxhH4zHtbNuezU/rYRbu5n
Reigcm3CZMsCtSuV+802n2OatDLzSuXf241m54BwInaP2+qp80wI84vd+vFlS0pwl0EPVU1XbbgV
LQg0yveCCyLH5Vt/SuJtcbJQ9eszxzU4RbU6y3fthP1vo5deo2EqY5vPe1h32Y513zOGXsGrnGR9
TVsw/Rb7GLwUbKBfq+6h7zVgKD29vwt2mxZBhGbIuNGSSZx0k8ylGSXwPtySN0OLOGcFuMN3zxv6
4gC3Ja6ORpO6lWF7PDBaEbt9AtDZGorssZpzpjKdfRb0ouVNkO5IBSq/Db7aIuqeJt+fv6e1ruc7
szXJwmxyiUXmmkjpu9IWSXekD8cbe02X/lAOJu2va2YHHyVY/21KHGR3g7Vk/IxX2cVljrmjzsNt
99wjkkB9l4zO+KlenP0nVpPdJ8S4cX3qug7YeGKAex8Pe6+Ib4pwDYa7VQ/ZMHXiS9uukzzsJtH6
AnINL8SEST/zQqezVxy/+jSGbeFkkS85wFfuMAZjbu+4ecs5/bx7XNVInUcQSZh/An8n1+uBRyvV
vXiRnbYbsI3wdadWZtY30zYf4ZOaMlMA74SSMny7nluQ0rwp3YE1Yx3A+7Yl+i6r7NZ5eZE4aXPc
xmBtczs1Y3j24dc9NjYw25VK0zp5CBkc/sbMZn/rMWmb8mW71NHFVifXCpfOijLNNcszWwBoiLyc
6WFQVWfxoY6WNm9SLHLzurbBGz5czCxGwiIuUxen8+5MEYw3BTCGzBaLave8WbWboyy7uDkzg18Z
dS67/rlsa/kGQ7c3B0z4VHWQhSBKYLBTSDHA9Py3XJb1bjPz/tHUnKP3bu8tbEvE4OOZ8ne+EXvv
D1ebaZyraHPVxDgomkhqBWbtzgM1y/d0XelkA737Jy0D0x7a0FTPRMg6j2Gsw9eBCWqZTSaKnxEu
t18NFpblsatjobPB8fkv14108jwSc0djuIQSIGDduC4sXaPIAw7v+lCM8kI8HsZLmmS3jd8oZKsv
xZRwGcbS0YpNnzC9KnFmuwIZ2SfUrgG7oq4req14czUGjG6HW0ZtLsmuovwpg1kM2TjDzTqaeVUN
cxh/aDNE7P2aodbw3yhJopewWeMhn5pkvVG99tJMx8K5buZtDG+XCAL9PLVTedVsfvHW7sBIdwUO
j+ak4lGX1PczbUkYaPF1p1kpjgKImyuhGmrukjiRab4x8H/DG0hUJ3RovThMzWaKEww99QxZqiFY
xQOa0r2XniHST1+FWeN7uzo1o7Xad6+h+lc9cyXLRqjbtL7zmGKNmT/X5ZPje9zndpqH6tiNnfyu
oP7pzMyW05AQZ9RhSbOHbeZSQr1KorYpHZuuHo/RLIcve9NBf7WaoyLDZ9G+IWF0flYsgJ8jfIYi
Z1Ih38Parx6Hkaoh3xcTMBXH4eU87RaEryh1Nx3nSA2kHc5tc9N0k6NOnjs4NwmnXXTELiXsDsMc
y+6qHpq9zSPSE9pMlxG3zTAI7y4Mxyk+YldAvUUPjJjZj8vilFpf9XlhjXe9A9MzVejNdK6Yh4ls
IoyQEredlwSI3Ywd6FkUcjlzxFJhKIh9KcfPxog4re5j26eURGL3P1qYGD/6EM/XvPYajzpgxOIi
VSUn9YRrfM7QbYiztJf2cWn30juwM9oYW4+NrL8wnbbwHHmNq2gciv3LGIjFzest6oPD6ID4UEF4
U5XH/Rp+6Rvo3LcF+Ut+ZqGX3G/Olnq5SVvvcd4vrSWHjyhuoZn2nyTZIBcqie+9CIrnIWOQxjC3
beobRh1JkeNA5rzGBmeRPPEq/7Ghw+mepd/uHy1Uh+S6D7vpLSlL9RSZ5FQq7Q5Xq+OBjbWR9UEF
wq0OIRmk6f2Ybss7A4tEX6GTam9pgsyH0yhOBiJW+Rd16/hP+7IPKfXkPEITpQV41Nw/RFUlO8it
pHIA0onDhjazDorjpcnGDF/XyYGDVaVAN8tkrnp4XmBHumEKtBEM39zZJig4LMOlethCuX413NUv
AS+nzBpn9H/3SUGle3HOuxuDtF/PfMf+MawqTelarRKcPOBnbkl61sWFGL/nvUkbWtCYZZ6RdRGi
kG1n6IC82OdgkSD7APviW7TGlA2+leVPGBF4P43YfVZZjGdHes9YF8gv6ULgKQJuhHvYWKGC47tx
EDXBLrGPRadaN+sjDMQIfY9Gdew7M34KU0LDbifGGsNxa5DQ0QJH6HR1tGsiQ9wt+Q6HpNanzaGv
PmI2ymXj20Lt5xTI/Q2hdHABjQXdyjYzcLrawKymbBxq9GSF9RTMIhW3YQYKnoAAOdwdXA+R6o7h
3mEwSKXnNadyr2FBHt1kSl2TBWbZxGkOxtZ5aEGeCbTVdTPqX7qwtnhYVbLIq2Uoa6ocgiyDjVO0
9Gv/2DSrA+1kVrA57cNUMpTe8mgIzPRmJmP2M1WLVk5WyQBGU7rC28Slzi+cV39cwwQjer+GGJWp
NuIcPMbG66qXQEVmlpmLu2iDg+hmgk8hobvdg+mc1QV84dIJrwY3QlpFrqZPZd25jvPFLdqlva7W
xRB1gJFK2d8W2FZMr5E379RXTrIn/a+4L33qGYZ+fMaoU0QM2dQ7YqG13xfXuxJr7S/3JgRCZ16g
5+534Mzz3ucMkWm+TlZHSv6W6R6TG43JbHM7dMTifqmJXhk/Eo+788FNehnlK6bz62eGLdb91M5R
PVe5TKPW+9o7WrjRqWmYEF5Jb56NAOfck/3DWfsLjYcarvjewZqtz3yMZZaoDKti40okl+A9CB2X
ze3FuOanhFXL0XOyxIYDvk99N1SgLsxT8HuoeTroJoYpFlez2CfntRV+T6UxLVrEXwY52w128+ga
tpSAbZH8iEwQxT+mKKnj8VwyJVVFFq5RpQdQpzJs33XCLfOR0q7K45qsQXm7lmUzPorNeBd2bdHg
9o32Rca3q0WtcS6DeW7vXLry8JyQrrEcG4Dz/TnS/P195iYMCrDvJ8LvQ5VqbT5Fheus3+S2cm0w
KdnSK8v65qtFXp2eAcWn+dobZ67MwvUZpACpLfZmc6ZLgMIQ1/PV0C7kiIxdUy5cldNQPUCDKsyp
X+Kpv7G7u1fHWbRB/W2wtTT0tkNij2CeoXtlIZjsWdVRvx4CZ2tjJhkALPkmwi55r9kxLxgEVuvd
sAlamN3lfj2O64hBAk7P29cJx/Vfdt09ex1xCNSHNazlV0fZ3s2UMy9vWG4q/7S6KanyfRtMGTr6
hpQlrr/wiKVZ3X9TQy1jGqwgXa+U5pdy7o1NXiu2y8ckTEWsBzTn7Qwd03tDewSuJEDs02xKwd4y
9DTOE3NU1RzqpNq/bSbuXxBGe5+2RLkxXdJQHgdTlB0jBGrErDBIbjMGKMV9R7/9lODjAYc5HFqR
yUgW30byRLx8Fnacs1br7b31922hkJ1d9+BNvvm5NcJ9X6Z6vXGwuG4gw/TR9TTgdk9nFh2dgH1B
FlN9HVSVgSkw7ncMgebm2Ks5vO3ZPUu2+xPDG71JezWF5VLfNTEpmUs4Mn5QgdZtNhe+HhnStTAx
NMDPj3b31k+61zGQadzM3cE0MNsPe8Hc96XiRPzkOnYAjMbQlGAIERcbU40A6kHjRVA9Cp7up9Ig
LDnU/WzfYRslL7JuvfqkOhnHLz2J318MiZbQdMJVfKT9XG8AMGKgj95E2+ViWeujVel6cXmoY+yZ
cRFr8mUlBvduGL0F447GtNezuxRXCzzm/l6gYiIfohRc36ntwC/wlmNag/MkeM/iu8Ud6nXR5HqS
lQJvHgjw5eLvGHsaGePlL2L7zSjupuO6tbA4Kvp1buM6Jfp22uV2BZSlwsOQDG1xC4fKaYk2LNvm
WMp9etshCQxHesftRxt5xc/K6ZMko8AcbgKlQ++0GVN+s+MCSTkpiupp1GHJ4NJPetiK2z7aLBp9
e0u/RM+KC39K5njkqdxro2LM4fds1CyOx6x3nDtiD3RL8GpG4ujAZTU3oZMZuY+vRUE7nLl1j2N+
TKVjD+G6rU9jFcyaR7IKNys4gfZM2bjhxPNSaFZqHjjO0xRT9bMHjPmFsT68h7nGkzpnWQJWV3up
bxWkR+84o9qZOdwuqYRiL83X2gThJzddZZNx7LNu/GEb/TtHW1tmLnOgd6WGqKHHGyBy94NlnhyC
Ra1vG4DsfQyO5LB40uFZDGq/cP2Ef98rGz1hr4Pba9tzfGfOXifbsSi37amEivsalMa0t5YhRnGU
4Vyp3EA2GI9SSJUw46G8OCWWafgFMQDEn8WkNMilJ8zJ89uqPU06TIF8aP2AXMd1zqfNm7513Lph
3nh44XxBV4HptnHhuoGyFbE6ukUKGRmgZrjVAzyyd6/ak/K4h07yPe6HJMgNgQnzkW2NgULVdi2J
7uuQhtfG7cf7eSXgKscKCUw9advuxu8dAOvCo4c7URr4n42Y7S9OT4ZadelesCFwbJfGc/WS3Fbk
QL9Vld2vKigUDYirw0gWOlD9ZgsrPnkr/sS3Hjfd8956EZXAfydl/oNHBjscb6UE5yOXau5P46Ou
GbeJcgrUVVf21K6FuJ6rv37Kn2x7vH6xPML/G5O6FN+jP5jvtCcmavcuybUGcY4b3r7oPbhONVyO
dQtUXuJF/pev9g8+3uVD/5f+iQwT/PDy8/9Dt5+Uxx0kMacOCRi+xS65f+2JFTi3jO7//x9FYDLk
XBykuE/+odKK2njyKh3ncenIc5CU49mfdHIuSFH5i8r3TxbtxTb5Es7+v0EQmNL9wcgrFt2x4eYk
l5XuslqSkFDHbXlmL9QQNrsf/+/1ceEHk0aNvRlEwD/eXL3pXcIcSaENbP51s8/rdcIJ+pfn929f
CgIzOlYfE9R/rA8k7W1cr1Waw9gjanaB8B1Irz40s2DaW1nxF/bkvywNjwR3nwoecQQD+v9cGj6E
8GFA6J+nkflRhm59UAuU8nLq/+YN8i/7i0QztECkthFhJf4ghSKLM9o4ZZoDfdhXeADxfUO9+5fn
978WHP/BimRVpGjzWBAR5gp/anO1sIK2kNfkjCD2spvEvb9IsGefTLp4AAyYTTLnnhVxbqRLD2eg
vLR1EZyh04SX0eJ09KHLvP7/l08qoH2HXKCIav6gs9PnxSg1eNCDhT2flymsFQhbQfC3yJJ/yBQ9
VF6XdYp5YkgYdPDHJ2l81KKx89NcusF0NkAsWVpa5wbHXp8X64siC6AQ58LpvYOF9wRVqesP//3r
/nNdkc7iM+2ClsuZmv6xOZ3CGxiq0Og7Rb3+YLLC2BNrbvOOEq/8WxT1n2KOyze+iHmj4OJUzzf/
z0VcVYMnGYAAi8Vecq/j7rthfn1yPDyKw74YGGbCManVvPxF5/PP05wPvph5sFsvfOc/PjhaE+tQ
97N7xCxOmkSv3ExhfGpTrQ+Oirbc9Vrv9N8f7b9+2xjrM/xhCMv9k8wP42QNTc3IaQTzQO0ODx4i
4HZaySTMxrA2R98z0E276W+5wP/6Ui8hIxcFbow86D+fcxcaHDnblZUV7O3nxmm7ly1oQFyXdWkf
//u3/OdxgcgXl+TLZcnl9afHTBkMlZ5Nymd1Kjm7y2bO3s6M4b9/yr99I0Hji+6I08L705+A7l2C
tsYct6uwaIp7ZlpT195ukOf/Yq/1b2tF+MjCkJvGlznRfz68vU4HE+PYlKdQuh7WcZMPIQShrx6O
De5x70IJXzyKK3H871/x3x4khnkkpZG5iND28gj+z+XvVC4w6UQDvC9++63xyb46NOkYLH/Z8X+K
aS+bMOJoR/J5yXcM/rhJBscjL2GLUnQG6AixjmXHVaN3YHBRQ2qtKBmXSXxYmJIPS5AUf/ma/7w4
4dQgBMAuJsRF9c+I+Gn2mdwyd84lxtp5iMF7VhEG+D/Mnddy3ViWbX+lIp8b2cCG7+iqhwPgOHor
Si8IiqLg/Yb9+juQldU3ecQrturpZmQopCB5QLht1ppzTF+OKTBEVX6E7HvvyQHyyFqR2RML48l0
FoPpSGeMrp7Tq8OWuJibkEAhv0ws54Mp7aMjnVxYeKNLMjdc2MiqcK0WGiERaRb6RVMbh58/K+8e
ao1xFYAtwJOdvOBUvcKoDQ3XM5TE+ArKgsR0Pakf6yT+KMv8vfuFm+J/DrU+tn95LFmOWD39KNcb
YhfItcgighwpE5EFbqLaJH3y56d2OmoKJIOrzRuf90qGNk+Ox04I+Fuf9cGojNoOa9KEamt2t5lA
UKjr07C1Iyo9+px3H4xkpxf1jyMDE8JwuE7Hp8bGVPQYHoXoA6fLnO9FVbmHjM4wMH3tV2fd9VAg
FlXGZvCEpnEyxljA+vNZqj2O2sH5ju7e8PBM3MuhVT7aU5zev/VQeMlWmjBUYabet/cvz/tWJBFS
V0WfLmjMaI9tMbYbehjWbe7kH1nmTkdPDrc6d2HJIGyEkHlyZprsCUtx3CGYlAQhpeXszD+cFRgt
6K1WFb8HTb4P7tzpkLYelOGEFZux7grdk3c8MYdG2hXyTYde6LlQzGw/ACt5aDESb1lymAG1oOoY
943zHM/TePfLjyxrGu4ieymdcz558YeIXls7FzIo5lbuZLatqlu9iPrrInbMgI5shZqk+uik33lc
8e7ziqzprDaWqrc3duhZ+nMQGWRtSjvHEsrisXa1vkdtgs7g56f4zlO0ThpQqFZiLg/T24O5rQtX
P+cKhxFFNFkY6U2rdckZGVlaQH8p/OCSau8e0ATpCqSQLJBTuHme2JEaZbVEqd6KS0Fhl76MY8mv
uazcfTOM470dL9kxlZ24abQ0eTRpfwQNTt6GuByaaaFbJNSusHMEYRXqG4388Y9Y+e/+lujWVswg
ytPTp31iM0/mNGzzWcW410hn2fCAmPs2V7p9a5n5y89vwx/rnL/umtYn3cYLg1MdeYP6w8quQ8fY
zlMfxNjHru1wsh+k2w93Y9Xrl4mgNiyiMLl3O4q+eTOVZ/pC7RDDU3iWJXm3H+xqdLf/zi/FntQA
KQle5hQuMyZzEiZc3iCDSO3hVHICK51df1msbjMM4RDYUZL5dTcvXtVJ86JTlzow8woNOLc/aHWZ
/+Iibr1OJNY4LL0hTBin/B6E/1FYCZrTyxgXZ+jN5baWznClxObXrI5sulNT88Eo9N7QByKC5TCg
WSawk5kLYKe6KGMkAxxFKVoZMaxNLGnfpLMzZBvafpQjitCwP1jQvXtccgdWziWCBut0yKV/vsSU
6Yg81y06D7Jc4bM9saX0YWJstooKvSxrjA/u+7vHBY24DnwYv09veyXjKenNUhIYkut7O80sCxGy
TM9CXOL+UM0a7RRMaB8MRetlPH0FeOWY1YBqg388QTaMiIF7oeMQAbc5PCTJ1Pmit8yHnz/U70wp
5ANhM+fFhjZ5yh1AeZqb0l06BrcqDVxQRQfsBMgvuug7NufB68QkPFYLOrjWXv9gfffOpcXdCX6K
oQWh3+lShKXD3GZazKOUp9ZZaiG0d4h22rFo7QJqBgj/mu4jys47gxkHpRzDQmF1vZ88v7xQwGpd
prG+p/tszxkT9kw5PrPDxLPNcfhgT/feSVJ7WOdtwprV02nT6VZos+XIwMhn5ayzuvYmRgdcbVU8
lYmn5jLazq49X//8zr5/WEp2PIWqIMH57VQmcVqYaO9loPSL3M2VVuylWasBrlznWqBux1jYzjf/
xkENSh5ritG6nH570LroEjU3maytLK7OJkzmOC5M5SWq62mnluKSMN45++BNeWeFwMqAR1hwHQUU
/7cHncPUtnIjlEEVFh1Fcr2/k7ODB1d3W6yrPz/Dd9btJGPgdeapXbOETpcjEsFhP4yswWa8yDq2
s6M5LvqdQgd0I3F7ezqc763Mlvbp50f+oZTIYE8LlcDZlba1xuS+PU+1XESkzy5KJIoH9Dfm5rKh
ffndbJf0ESET/F29bs0Xpw5rAnS1blgQpdbuMScv/IFuznhWi7GMffRQuAt+/tu991YxXfNiUeVk
X3FyE8xhVBVGbiZHB5kb7lQ0/6ghLuipq5swGn4VB/jHxaD4TQmXZRphG28vxhw7mt007GJipJUb
U0I7EFQyd4mQ4tcngJUujMyUwDaVFJq3h6LXpHcxPrIgRJG+YxX8WPKW7xhg2M64rXnliiILfv1y
kp8LLA8MP1E+Jy8SVrjKQvLdBySDUz7Qyv5qTMo5cEMkKQaRcbc/P957owVgPsfVWeQ5BEq9PUen
VBdcUeUQDEao7qe41/Dcd/IB16QGuboIL62qyj4qJbz30IBDJQgGTuaKWnx71CGJ3THCgRBQFtc9
y23QpOWJ4iMpVFaEgf7BnXxnpNARFBs695NAkdPj1Q4jMA3rMTDnKLsg57f91Apj3lFiyz7//IK+
c2qU1eHHcX6Uga3163+pJ5gL5c9lSUfamAg3baexsR9bGBeVHq04uPnlg2XZOwc0cGczidMrXIGA
bw9YVgZ+FawVQdZE4ba0xtfCSMSexDUEzWi6P3hA37mUMDjBA9MhhkFxulOiBd/TN1bHoGPQCtAE
ZjsUEQZidOsj9PgfKLiTpdC6DiJMDSwYBeaTgc+KEZ1ZyTQFMo3nvalDO2gSpb8hwljzrVF27EjV
8jrpO/XY1bhxzM5drtSxj74kcLS/4gY3ICPo7X5YQ11IAgjvorDtLx32gUeeh3RfYnnZR1EmP8KZ
/cGW++GXX/et1CHNH/OyFk0niRPlXGC2XYW4KMS2ZYrJPCPprvxUoQFhFTtP0RObz/ZQNQmcEkRG
yqvUqwQLCSCBzv/5s/nOHEaDgD6bxlrHpgP29lGBOQwcZjDH1bKvnaEVHwC4IAODapHtF8XtqEcJ
9bFPk/jfODLlemrbtCcgG50OM2ZPhnwcTUGq2t8IrTBYsC/yEie6GWhS5J+sbkg2Y+f2H6w033lc
6YrQg2LfxuMqxNtTjvCKlbLWpgCkeowwzco2RA3qgdkM5QdvxjtDKbDu9TiUx+GhnJwjm7xIZzqc
YD2Eq6zfGIsdGp9pU/cTssh5afd2I4YPTvCd138daYixYGGgitOy+qyZfZtVGOLrGSKKipYWlTeY
j/0yTiUjAEiQ2vv5Y/TDNeVpJmjHXNsVVPhOdyhIByptcvo5KHFJnYMiH70+svojIsyPmojvHYoH
Fr6xvrbvTqfgOs0HK7XhZ6xyzSNOvWSTDQ4KJYrcHyxk3jsUZCqdO+hYJiuLt09KqdVz6ljKHGAh
pmhftEbvmYheYgROY/7Bs7JO428GB6CD1CqBrVNzRbJ78iY6uGrQ0IJbSBBaX6LdTi0ccxXgll++
VYw9bHgE14//Tk5Ki4AlRI0+B/kAP8HAIYZdhrjgyK2a558f6ofHf+UoWiyNGbHZemjr9f3LxGdl
LuiCtYaOybXZy76rgw4vpi97Zd5SDZ8/qVo+bn9+0HdumknFTl8ZtOwETgO1Yph6WFs1REsI3+Bt
iOS2nCnj2RJZ7b9zKJ0Ag/XkWCudnp+iaugdV32UJOzW7Ojgw6tDTO/a/6zu/OfL9F/Ra3X9zweh
+8d/8++Xqp5BgsXy5J//uKpfyzvZvr7Ki+f6v9cf/Z9vffuD/7hIXtqqq77L0+9680N8/p/H95/l
85t/YJ7AUXTTv7bz7WuH5+ePA/Cbrt/5v/3i317/+BQI7a9//+2l6ku5flqUVOVvf37p8O3vvwGd
/8tVXz//zy9ePhf83N2YyOW1zZ/Lbz/81OtzJ//+m6b+vqZ90fils8cAZDAejq/rV8zfiQFhMEIR
w5MokK389reyamX8998M+3cHUpbKxnStY1PJ/O1vXdX/8SXzd/ZywKtYzjCgrcKTf539m/v0f+/b
3yAPXVdJKbu//8ay+eTFZpdGyuxat6ZUz8edbIf0pIuQjuI4EcYSP2WGm4ExSPFHakbKAkBt1M5z
2SPy7MgIZSigam1U7OuiycNDvDRqUMeuujG0qLt0O1nf4eP5UrPmOsiw166KqXLPMrwM5y6L9ouI
/RYlUdTTF2VCoG6yWMbF4LYBCdviUEeuhTFi6IbjlCwOMqGIeo8C/gB/jTYSNKD0uz60qDK3Um6x
5S2fJ5ul1TRgXz3gKiFbdtDNMy2d7kq3Si4mfnqn2y0K7nIY0cB3Ufsk4WpgZZbdFtf2TW6yxXSn
En4m8ADHU4o42mE7TIMcs7GfGcQWblqcIps2TsxdI3TI50WSTzcpcIjNOrF6jE4CBQHaa/AV9RFc
yrjLo1LfYpoeXsYcAkKrG6/AirADVHAPKqzXnsjc9GjlxbwZlZzyh94OF5SzhqOWkz8MJlKzD+Mg
7AK/tkPtUtOJrJnyLn5Sy1n5Sn9B+lrtZhucPgz9WjIfpw7n7cbWJuXz0moId/vU3kup4z+qrMb9
HGkyO4LHq++6XifK0hhyyJdZ/n2CwLTPymE7hRTOu7if9wN+yUNcYST0y1LfyVYt9w6y5IexhY7V
Y6K9iPTFPutiszE3UOiHPZKRDnthkptnmFc1r6/b5ZBjhr7UExUYpVVUO7dSU5C56Woh1osSViEZ
qYA6VwbPDH64N83vDMjW2dD2iJXDarlZBsO8ESXyeasucNYg2d45jdLuoMR1Z8OS4EDSM+uI+h8K
NHybvT3itI64qQ8iV0awCjRJ6BmIXQOawcNrkfomSzm/0RXtHs5DLnwDtpOgQ7GxzCXc1JON1Q+H
O5YB2u5FvetkZn9Fycp3MeFy6XLVtydQSKJotiOTIyK6sMPa1dhHGEHGBekVpsdGKN7kdlL4dphD
VYYRcCicpTjERSP3tQvZyRrdXTEM6iPlFOfesEK5HV1NUzxXhemVW7kTyN4aEFGnxlOV9zFKfSXC
0RyJ8ix0yzjdqB2uR/bfGCiMLtWe4jxednM6DC/IvmcvZFZtYMgJ4Xf1pB2czmRyVcsk3iFuDvnD
lMFY2gCfIXbnMC/gTrsziDAdLXzQVz1/nbmXw2a2hIYQf6SubebTF8ztqodTcPpaiti8x9zxJVO0
Fqlsrl8ilz3LsZ3jN9S0na6Y2hUOljDo2NzuRtxiQVWDbioLLpEcLO2iaYidKJHH7q3JjQEPgXCZ
Np0Zx/amnvP+sRndJduEdFeR9PZPCmXDBzG0K4LNGLcdOcLqNFX7klwEXyitijU/e6qcTg1Gww4/
8ar252nq5DdFPD3aoWvve1PRA0usTyO6Mv1qMtLbPEEqPssp2SpJll2HPQ5ZI5MOBK1x6i9R8Rt9
4FYpPYSyarJHS0zTHqJGfyX1wX5tplg7mx1ERKhtOx0PsEw8BOUjfKpJleeFoU5KMEaKuBC9LJD6
R2PX+Hhry0vyPVMMNYWJNSdrdxW8oU3YL1+VsZ0vYjIDvmEyYE1pwGvb1XUXe5NhTdvOUXDPY7t6
1ULgMy6ft1OyWR7LvBjPRCYNtNTzts6zh0wxTJjwY9piqVf6Yjw6fTK4V0k1E/ehwNz81PCqX1Ys
XlIvVcrlplLKCydqDV93InFgKovDjYA4gPoecXuQ20Z5P1WWUR9UNSp3cZh1tZ+KKWC+iTdJoRyF
HY0+XnK5ITt93uQNmQNAAUQeOInyiELbOluyIr2nb4AEbHTOoxEeHj5B4VPG5LpXcbqbrNCncRh1
ZLm60UE34v48Ap20Rj0aOxwLkJGy4UVHuOe5fVoc9B6ZgqaBSZug3kIcMjMP3TAeupxEZOyrpKpD
dAwG4HEVBeEtXYUXK2s/5x1AKXd4svP80lDjOwv1JcavKIXhUFpWskEQhTUxmuq9zOpnGBjzhTJX
0bmprQ8J4ZB7leZe0OtSRxc1Rdq+Xhgp06W7pCyqPymhFgVRbhRHfN84euES3WeJPX9hde0EQCjh
umR9jiZu6EDHLdVnkTdP7jBfZqN7hfky3LRD+022TUtyNo1nBsaA0WJkl2pPlws1XuRYyXCAwnwm
bRF7s+Hc6LmGeEIZv5ajEn6SXR37elYmflQuC9O2W3oE/KV+4rhAmbKYZCOgyli6dNBkUSiiqxwl
n9+T536T54mz6frsvMeR1XgmE3AF23Us9kbiqnf1YGfPBduDdANf2/YwL4UHIiaaXZeYE6Ndn3+a
yTE8whBYdo4FewTzd0ggtl099Rj1DdD+PfwuG3uLJmr9KxvUeqtZZYJ0Xuo2qbCd+Q2gtrhy80K9
aevYBmzAr3qFmXTGi9odhZPOx9GOwsdqmMz0LKma/HoKwxdtHPNjGzKJWXAFIlujKE7naTdOS7Wl
lojJ0K7tg5sl2AqlGX9u5sQEaVTrADCVqD6UZjiVAUjag90wuzAuO/xhmjseTNVPK5NMJDFZV9ms
stWMcq2+iabFfi5Ffj1ADB+gPagoyOOiKy+4xZijJJTd63GZ+0c9Uz91FW/U5FA+SsAlOLgFcMMD
JdpWLYR5jZSSBxEq1T5qBjP2SpaeNmA6dQVNsIjY1KhZfNS81lOd4DiJar2lB9iEFxZwuMsYFOYt
ttrpoHVZ48dKs3hz4eA3rHRwv/BYlRd+x9zYaCq7Zq8YHPsyakLtLMKLvwVjCTzdkJ4wWxGAJAnP
l9jSEarjPtqAn8umTeYWsddjPtm6fbxTurrcV0NxAYdH2xBgRCsCpEvlKQO0ABB9iwWjxACQJPHY
4A/KQuLSe+OLpA6cbYSjTJsy1TKMthZoSbGSPUp3vqxCaEwLKTvHqdXa+xROHlOIBvNs0JzJGzW1
uR4apZb7HF2TP/GyE1aRWnrjJVA9vmC0yUAVONroCSicO9D60dYOHeUuiycGLuyFBLWPVv24tGnz
uaW9rZ6Dbghfc73ptbsYaAS8n9pethWllNBbEvtLmwxLDr0wMcS2jBKFqF0QraaVOg9G1X1vdeV7
JS39bnRDx3ewZGL00B0ITrIunl29lriO87SBLy3dy9awe1YghfMI4UdJfb6qHNFx7zSH+CTm3erO
MLp2Z7Nl2DZDttyaKY9K42AjksAf0162WxUjncNaiw5TVQjSQkzYP5IbfmUq1ieDteQWCxCggciO
g2Wa0lenWGzfIcjl0M/MpNSgsj1wpzrgTjR7MHnLQznRsBuKL40hCE8OQZTaFMpYQmTnpctKrFhw
/pNZoRWfbbIyNnaSnBvmcoeDB3c9YQnPqTQv00y2112eRQfWKTet0Wxzq77E8/IqKpfGVXnbqO4r
OTy3yWS86JnYKUDY9mO1iHOY3fejMx7y3L4O2VJj0dIO8Kc76mWwVboG/okRW4c2wh2Mw5GirC0y
rzVZ04+qnxsxIIl8+Tql4dqNH4F8265MIcnHVnc7T42G/DGpRmiKfVWQJWxLE3ZMlrzYrGBvBAWR
e5oOlHViacEgEnN0A+AGaqmaj15li9xfJr24Cws93SzuBEMQPcoR030UjHi5r1xznimzu+3AMjcJ
rTMszIrFrBdFK0l0vBlhkc5bN1cVP7ba9Dbq+ZZV7Npq84U61sq+c1MAq/XCbiHOmV0LguMOSpQr
1/ZSWY7HlnK5NHISmsDYRWy5oA0SNVpdxjS6PJ3Y0WtjtUDbdQLrASoFybXsF3c9q5wpmQC7dPhs
bMQzdK8o/GwGuneBbuSMwkUd77PVIJCHKaXQkhtsJow/zL16c5ZKAY3NiaaLQhpkRiRPAIa5EF05
KYdyzllBFNauDfvJA/NP/hdOYO26Br+M+tS5zRdZ+mX/VILjYDLp74pkUQO7X4q9pYft1nFgMESm
fSwLOR5jXYehgYP8Jm7EeW40WO77BRxu1HzCmKjfNhicNwAmO7+EHHFhNbAhjLEhKCvNix3JYNHB
FNhuKtVdgpkl+JWdOOIi1iaxbQrL2CFxaOBI2M1NWvB4L/DsVtvlyMpiuhjM5Ab0CeQEOSqHsV7y
i5AoKRC1pZsGMGALFFrJUNwucvrWp5W2H3sAZgQw4szFuRSz4u6V8tzktYNE03WmlyDleLDFyCsb
Re6tNo/Zpx4clwhkOERGQKZ9d986pA+wp3KN9QMK+zxKDP7IkugmCUU5eZNV1sHcuosfa4wIyqJZ
XhSv9gmjfIoAHV1qMF0joFkKnNwycTqAAcpTWzmwc4ucuxXm6hG3NdSmYWHDiqwkc+ryGqKFzTYy
ja6hGrpYysvi1jQXuY1bdfEaTMdescZytIO2+IASeOyggjTfMJdWn0xp5uNGToxDm4gSg1El0PpG
M9Qfp8bRdlVqZXdDM6s+gBxzK5c2PwCxzS6S1LjnYWDx08tZPS5K1xRBW6/A/UlpDmRLJwGl14r5
OeX+xnCsN+w/jPVc4o0STtNVMUvnrgXe3bNL7Zyn1fl+1o2OpN5R1xc9+kkPK/h87ywmzbB+Ur6G
yzx7ZP4k3zVpOU8UXNMD1LHp/j8qs2gAWjhik5gant4E7lsMmGUPjU/zElt91px0PPsP8FRLSqED
2o/uDnu1IdBnxsl6WafWZZr0oWdbbsRqIblh25leapP2p8bilwp091XB/6c1tzd1uv9nZe7Nd+1e
q7X61Z1+1P+P5TuDpsZ//qtA9kP57iFrn5Py9U3pbv2Jf5buDPX3VSGAbpayGOEPa9/gn6U7IX4n
JAmh5yobRuOq0qX5s3Rnit/5ikZcFDdNfVu6M36n57Fq7bFyocXl8/71m/0vSnenFXkqhuxd0PQS
uUEQ0GnAecGAjEK6Hf00E+4xIvzlSLnsI53pu0dBUcApoidARfy2iGwntVMk9TL6SpigHFOZsfeT
LOavf7nsf57cmzrkSRWSK0KyB649iqG8BM5J2Z9dYU2vGE8xjA/YmrFaYUeIlL3b2snR7svuQSm7
5azKtPSjNsofdf6/tjbWY2NexfymOioajdN+9FhXzSjKwYdTqYVf8oY6CtxCWAaQXxddbc+LuRSE
nsN0nXzbcaNHqbXa55LCT+izhgcKovR6PnmRYosoKFq1Ki+LHodw8kF35Me7YaiIsJDD06Plzp+0
LPBYD5mFbcLXwFLdCjqy0cFSwZX8olqT0rKK0JdeD/xIDnNyO9JOOOMI8A2WVSZZoeq0ga+ELJrx
wqlGq+1pEQ5L+hRD6mHo/Pmz8MNJotXEjEboMv8Th742EP/Sl+mlTLVGTx3f7iCWLvFsn7Gnb3+x
EcPrbCEg4bYjj8I4enIUWkwp0ulG88nX6D4PFhv3wdTrRzNZnn5+PusnvXm+8POi5UBbgeGWGuPJ
TTNnty7wGWt+0mhsK0orZIM5UFWFUK6c5ZlZzb9+BRGFo5YkB4gkUvOk85P0vdELjN6+ybZ/H1vD
yFKgUn5RLrgOiORw2/QEHdoa2sl7AxzSaMEA6UTfAFCGkJNtKXSy/50S/SDU5lGv5vz659fytGd3
esyTB7PAhj8bC8cUTrMuIcPF17LmBfCB9Uk6mb6h2mD/olcRLx1DLB0S3CEqY/pJ69OOJsgokB84
phIeh3SR18QOTsdMqVh4menIJpI+7xgGPz/XH5+bVYRhIt9DxEf76ORcCRIBA9BIATa5yW+hgsTP
OXnEG4ZfG3SBVWQfCHPWB/HNg8oIyH80X5E8wIEVb188VFN4+hrT9DXp1FeaWxM32EORBxvspMrh
52eHNeJE3YHUE0IkByLmWsUMegoO0KqmniFoDX5nURvf9d2SlscaHt7yKcWiSXGakwy3ETTbcick
lfCNCGd21+TaunsyChrteYJrDL8iyrKhRVJDtelIOtmsbKlWNzYVjRmeyTTVNPqR7hrkf7VmaAUl
zY1hx7CmjXhAu0nf9/3asBjaZIRVQUm09QosJPVV25E4cDYPwJuP48JO45OzTDTBZJR73aIf3Dx2
tUAvyBLaNHAxxZ6e8iS/Ggm0683szGN1PtJ7sfaD2rvaMbVC5UXD8qP6CR2wJ/y2tnmgDLnIjWvG
kDJMZJtks8oKCgioRYjZ85DxtA+tO+wSUsqWTVjUMtvoed1nF6nq9t2GElAkAHCb6TW5puMA0VU4
w7WSgfrdNsKun+o5U5QtK1Gz3pL/YTjnhg23fZO3qlNj61bjqzXPTt8Tc9I9hrC7bQouUUZUBRvq
OXphdDQmA5pUJObYC8Ou4dLWo8jGbtMutvEgVZJwQOfNC5dQltSSKhkKOl6UEiJvoQP7OE90fHYu
GxkyqKq8ZhcnYI6cAfhx9mLqwdwatFGoeOlGeOPWclR36qy5X6gMyr6mQzTQGVLHsYV5BizQ0e7I
8dC0G6Mx025XzHMhdktjyBou41JVUQAGQ477aXGBJpJJM5AtAqxurRWCJLuHUj+VG4CaOoQjy4nG
oJLSUgJdS3OU+3DDMiTIXbkccDSx0dDUnL+HrWWkfg/1lxp3WmqfUrJoMiDHmXnWddx3jOKLUnfn
YZq499TLKg0iZtjrgNeG5tEJIUZtYtrTrjcRj5RdmnVKLiEFl/AQGkyAG7ofee5Xsrbu2jYEahjq
YPTPGNdZbBQ1NTi/bDtBa6Utzee27FgwNY5TAGGs9dp5aqQ0XsMSMopXzMugbVUlLxJPFGqjbKZ0
ah4HqSv31NanbKvrSgmInpIYrMRsAHMFRRniTBEhOPPWx+Y7T36VUC6tB2Wjd2FICNjQ1JvJ6lvY
hxboZ58oPl6LJIySY7WYNDumQdZAgDWoaArgwsZXeIl0XisKBDu7rCKIfGXLh2QKLayoE4C14Ok0
X3WyBtzLJK3AmBTCmqkfOxk5FGk/wFxblhgU+ziG2jdX6Ql5NGpnnni8MPpAjgzliwk2SfUcG6Ko
T2gILwMxpnOFoVZnv8y9y+Z9EoPgAI5fKmDgdKemKWCIpb+qWViNPuHktYECivfmvsBCEt0yCabJ
ljZc3FPN1pvLOXSHGMStLIBRjeqTMjTplaORbbnrkwn6VwR1MjkQrTVOYHQU4TygmVaPvLrqZ2pz
c8TWVRF3JXgb90smYEZtm9gwldhbhcnuF+oCxArpnRrSIxy0EnkU9Z2so2FUg9CLd81gFKSnq2P7
STOKtrvW7b7tzhIidu4GPTLjg1q1gq12L0NYqGtettpsnRkn80EXuUqERdnH6Xmds8rbtmLuxHUT
JXZ3O9qVMBpSy0nVJBC+0eGWlUnWfkuzDBCU0iRpuefdLHP6ap3hvEYWBaxtztqUZLY+JIKhn5Up
9pRxXBSPtFZ7uK5gZ53PbUE6KnUJAjRaOyp2lEzVL4mjGKU3a2jxaS912Q2dBNH6Wlhnt7GZqY/x
YsgiAFJr+q5dtKkPVLY5wkJSP5NjMr1aUDy/l6wC9J3ZNvFVPTlJfV2oRfOVDlb9xaz08UagMO88
I2qcB7WX5qPaYoHc2PjaAhtOduppiu3cprmrfKvdannqRh2a68wWMQ1qaXb2sQonzPQMnoOPuXnm
WVJNYJSRHqV74OtJsddrCuxKaet+uaRigVeejsO2nbsKhHsWu/QxE5faAeE9Tr6pnbA+z4gTubez
iBEL2z6dR0qFRhCp8WiBTjKLx1EdGVbJEFrCnURQ0IGdNklUMYkjeB3dBGSYcFvlMWoycQ2/WNFB
8fY5hKxWF68EBJnlVjQQio8pFqg9pKc+2vRRxdseSiffV1kStoeOJtzzmDmEAQgMNE+dlgPvL3Da
S79O5+myN+rlJu8SpfXICbZpK5gWYOA60tUlKFQMZxutzEUFHC+tXgviSZ51nN4JSPWOwltDnbzz
c9OgODos0Pp2uYoEAYBzSmcKxUN7P6qSbByt14fn9da+5KxTWGBRgSdDR+FMN5qVjMluNrP+YiQJ
wfFkPhm0k0odT0XaRdcrWQqmWznHT7PJ+VPFTruSSvKoxp6Y2kb4cdaSvRNRsr5elKVpfdlhwtgP
IDbR/7tGwwxuI60jNyxRvhKsONYEhVYuyV/kElpBNuvlFynoHl/OVOR6vzGYQ+5Vcn8VjI5DflGO
vaYFcQl6sVRTPdzbXZm8xpS2U69UbLo6OsTmF6tEvkD4BKSmXccV/Z46sPHBnc0ZdUWrNLijdHMC
zDFRuJvoA60ox/kqdEZ6aI3t0jZx5xnXd1VY+SdBYBIoZrIZ2MmG40qpprm3eKlkybwBWGTGW80c
a9iV2kjYko0+5po0MT32QI1rz12kwjbT1ESdwNxlMLHFAsAqz8vwqUKmKeh+V6IGxzjpD8uoKSRk
IHyiby776llRSqgxJv4eKPGtGOaNTCZCvay2m2i05GG0bYGp3BLQtMQ+exeIz1CAqnFHAAK02rpG
eOqbpkAYmuET2ipESPQeb0hzpIlezEGrAf4i0q3PviYMircOk3PpF3TICTNxRjDULTkAQIZZfclA
Lg7DpobBud0kDr7jbWcsqjwMirQLMPCZ8Tl3ho5eABw3NAaRwDTahTN0v3CB87/hF1TJvgR3tp/o
UsD0I9btEJaEjHsT8UBELSdLrV6OEcRMP6kz7momZXxrsy5V/DEE9e1Nop0Hn4zXOtBbLMtbsiyG
r6kzZCxZaTeRmWelFroYiRDECxOLIBMjJoiKhhx9wU3bZtFlikNg3Es4trnfkQKvw0uutUNS1oI1
ZJ2B7Vs7UZ/z2LCIKyiKeNiPli1vw8go5RGcK4VWdzTix3pYG3zEO4FBVUSsXzV1XxowQqzI2ts6
SNuAvE4WwAlW4k/jEg7PLbx9Jyi1xLF9A+vu97BIa+D54GVjb2CY/j6YpXtn5b0L6bu2wKd0dfs4
6Gr2KHEB1YwmpPtsYtBjO+l25qp9ssOC07cs1L5QHh8pxONGmuy+/jpVtLTKZBgeurZeHNbjdb23
K8lJt3ViWl5mOqD/7TFyEREZruMvxFAxJWf/h7kzWbIcSa7sr/QPoASjAdgCeLPPQ7h7bCAeHhGY
YQbDjK/v86oo0plJSlaTvelNFslixvPwB5ipXj16r2gf8VgrexzfVD5EHTZQb301kQ/sLWZ7lobY
BDHhFkkmxqT8b9jrKHz+1gxPytrawnlnYx96ndZralMPeQN6pLcJs3UZ/OW8aVhVJ6xzzyOkdEDe
BV41OC6zvHe7VYYnE/QtmIoNMzkCFjEoKyJNGQfkOZj9HAfexILTiunztLNSIZ5bH8/Kg7K89hYU
aXvXVHjYKCwMd+F5Qgo6G8EbOXrD9prJaPuWrin2uA0WRHd8nR1jzpLxNO7Muf0ohn79nm+tZmwy
1c3zMJXms22v7Ss3EPkXzjykv4i/6xh44tL3EKaMyhgUVtrgWSM5KUgHYiBDItW/4TZEdlcGkkU6
A+6jX1PetHcukSH0HHyxGP1tRd/vsOjLKYCzxRupFXMiZfACbE8qKMjGsz1p40goCGalw1rsN5LU
PIYwTJ8yqmM8avjxZXsiVYZXJ6Vgfdw4ITWPxESiYBgW6fPqjlwi9VJnhCS4drcrrFH9tvg/F6T7
LN0PV9jTFIncwR26TGkJsBgG/Or6DTfEYQjVM65+au/L1CX1ZtwMsWM91SEvPhvMIiYNcP5gjEQY
S9h23q2BcXybTP0sn5m2GxzOqiD+yWUYp7FSdLPmnDo4YEQLR9HrpMr8R0Bc13K8bhHftwx+8wtH
ZPPRExssD8O8BM91yjWGpawcvw8aB6bIyGbnMPcLbjKulOk3cl2W6kQebfMWmldGcUhLiw4AF80b
ZAWkSB0MxStWiJ7BI+G45NQaZTgSBgM5HC0Gm5yRr7qtJMaCZ5ICzHV/N/3Uymi0dHYe8gD/7Vxp
SQwK/8x2Tk+OF6E3sAWRadO57qbQDOXO3OrQj/umIeMRqiKYk9nQhrmbDJrZaIJiWyLRNzbxl4Vn
4nDIzPdALkiObSzodBHjU+PnB804KWUgajmgdZjQRt4ceB9ULq6dWKSW3csUByMIFsBEcuGIL49s
aoELVBDTo7JPyzYqZqtPH+HOCOkENps/JviUl4p2qeZsLdu7UVuiu0MYDDliNO7THBB2Q00FiaR2
I01qyRfXExI1DNu4IAzJ7ntBSE2PQSzhehyUAxsBUzkPOvbGoHkhB8x9MUfT8KJgCJznvMrYI7MY
bmJOFVA20p/3IQHr61h8Ehkg4NPDeoNzCWnQgibgUB89nvWoSMOBIRUBnL/F4uVPtF5jvmdwV33v
vGL6xfhpafcYl3I56RrT8cPSF3hlT1eT8YhCGQxiHkwCckrGWfeky5KTQXLAGkbSHbGxTWlbMbO1
V7vZX/+mv8iJmXI2/aECLE/K/Iz5k7m7htE6cU2HUcVEbZS/CmNGbGxaiuAIG/QNl9bMrUTsYzut
I3te6xtncEFwxtq5wUSemPfGVFfTa1ZMP22rMW4mvQwfU2YWVz6LA4Xoi3J4YrLtudegsrzcT7ZV
mknleTW/yDWT7V4MKv1BgUDCGuU+ySWpIfg5ShzhWYnXvBFYKfvBne9X/rPhtcbr6NfdJ4auG3e7
U2QvY3PtZ8pUjgRn6FQ8L5RReYyjBFRL09ahcwinkD+H8gDdYqUt+Wn3bv6OB7R6TX27QNGvi3Q4
ZpUdEKPdb5a6dlA9gaWB2IYTbSoFprZJz6Fwou44qHloXjD4rJq4bDzviG2K2wGuhMT8mkM2XPA0
GMm7wNSBsQTR2/ZqFvORM3XDoB18zogz0KWnWVSdtSuGenKjtfW6p6qayTqpXYfc0M7DnSXKti3b
En90ZRmtXUYJapBH8dhi+RrGtG1kU6cDJ/HOCGRBsqcxedlh9Hp1T0KA/REO12m7rXhZE05m0rWC
cURgUqgoN2OzSuOAye4IgeDmFqGpbosvLtm7rj4SUV4En+SSeXbCdB0gYZml+zZpKRVswgz/A0eT
A/Y4Xnm/jIHX7ZCxtnrXhcOSJ13ThKdiHUKRaEJURyDqZfo2EIqnIneYrM+RCpVleawm8mhUPJvn
lsSE7DhhMtuDdRvVflx48GJyP0IBE90M6tLMKytwDEIW2ngHx+NFZV7sYQLgnDxNavqudYz8s9sq
PqatOPYuug+lcSSnidQKGQoeLHca+YR5Vbj1520uvKOTbvxqoQLbJnJ0OBR7esL+toDRbU5zCOoL
09Zwyw3loMJoINUMfqfr5m2viwEixc28wE6aEHQ64+ub9qXbgVqJnmdlxw5SoN5N5Kpy37Q5BpSL
sRAqsxDLLuLrMvIY+9h3H6yyFyIS3TUcUavUDhIbK+1X3uDN2zsw9I+5JKDiqGmiBHhsqsNIe8ok
GwJL41+VJZ132o115agYti93EN6ZRfDF4uLLxLvnrv6bLm39hYEzOP/k5iERlcvs/UI/hrwY3KyA
dqdeWff+bI8/Z3/BAZ9SvfsIW2EBGCpcnnApCl65t6QP3M1zepimST4y5TD9W3zQ1etAPCQoGPPs
hxrI5x1lIyUpwMgHSumu78ekt/q8g6a73vwGnn8SY2VCFiJPFZgLk5QYfG1kJeE4ljPI7BU5bnG6
yNVLbBJ61H4KMveHU5rpcx9AnsSNn5re7Rb0st6XqbV+952V7HJrIHubc2Fy5mNF1FLx0BeohUQj
5Vomjt/79rEYIMEiwTGLs5mjWi/Z0rZkwsX7+2BvNm/EWAn1G2vUcTo6AugqWjKHEPhJ5kUel+Y2
Na9GVcrXtWOaw+rCgCe2HlxIN6xW22TwaEMxdBl8HNVnFhqgjkp1I5ee49ydp5BTYWLGgPKnCFER
Hrt1KG22fzO6NamqNoRVmmQGdPqVGC8etUA7j9wxg7serLT6zOvUHvcTL+EKmuxherEoEbyZTbhk
sWFfL3V2XSc+WBIwEhV9I+7XLQjcY+2iffAQ5dlbaCDvxOMqgU9Q9RDdejIOfzJt0FZScxpcTZmV
q5NW1uVHgX85JWZfku0FlwDQKW1Ml48czdN7AOSRwZd5LPQvJuITLi5eakU1Fopp5KWdepOdlL/Y
1LaeyzYY0p0Y85kv85oBMdp998qJOeEm5HsDvXwNC1tyQJMQ3Vc/7NWRFAKkH2SHtaHx2bkkpryn
5MaX8UhKWB/jpzzeel1gAkpWYSd2c3UVTwzpFfx5jC1Xfi43TU8eIjB6VyON7FislQKINZzs3XHa
7iHEj1HHiAIpybot8YBgP+VDuJTMfElBsI8ZyXnh3rWm5g6ouun3pWGlYURaRvDql/PKW9w7XRD3
6FcsAAy1HeylIMVzh3i/UdH44xrs6avSm9xsRwxEs2zoz2Wj5HuK0EqcUGrnv80ws+t9axuQ70tY
qxeXqStfGjnb39PBS9t445cg9wrxjxiHuWYf15EhNM5WBl9z6Ez4gwRZ82bCqKSJmqzqtZikbnaW
3TIx6tme9eOhMPzXaak6bn3Oh2VfO1b1xbgZGalk/cGIta697UZWpAzzxNjt93ZdCULwCtPpfkzK
3dLd0PlIzZyUYfYgyeaoT3I25l+ONw4/LeIKq4ibRo/nYmAuE/XGbIR7YF3r3nX8iawlawbJJx+p
WpKuCz1aHXSLW805QdJUx+6J78JO37jczyzhgSzH19SWkzOP08Dhod2v2smCDl/tFOXWEEH7VpoF
CaMp4R73pVDeEybv9peJGIaitPjGj7yX9EquB9h1wJZtQOSwfPWbqFVpJAwDsjuS0Gi9vN6xj4y1
a3W2OxFcsnXsCFRU6ppliHj7KySVgfNpJFHRwIQ/jYfRAX4uDKv8AdggF94n2aLvj5KRDmvSHu4b
BBH6GA45HLMrJSIhhMNQBxGdW0AJCGE1HPEK8s+GqLufpWfmBeco0wNOzbkAYAr4lvYExnht3CKa
d5S8qVVcVhQ0O5k2v/iAPOdhoWebJVGmPW8x2yjDvevZ6/dFuCHNnhPy+lKKgoKh419XBBjXGkg+
q37Jle3+stutwNZd9QsRcI414TnvzJqLQLI/1bHY8eTkI9VF6m7kRBl4wCN6ZDwWscPBAUjPQHMl
FlZs5Yk5m3c/O8PEWthM6CCBX2iLuPcEaAQgfJu9o3ZQXoR1vBPwo+RzFpvjFr7MTZOlsZ0i3UeC
mlFclNAFSU0h6TKnoQ+8O1wCzAfr+mxTYnHhJt2gLERZomz4IMbCM8Mh5d3MCwErkWy9zbh3jMaG
XXRE2kZztfJG11ra5s4yAt5aRxOhe8hzBpUwy2nK8cSm/bxTfY04HkpUmUgGUhMnWqJq3LAoj1w4
2FyPtxXKqJFI9LctacTUfjSs5Roxm1lWweqRox+pRwxJ8JVL9eUTQfWKFZiXA/p7GPPzI7F5Y/Gm
yEPPmkD9MNskd+0CaE4v9pGDzWhNFRJIWiPu7ME+ehcJS2UiLjNdpnHAF5xF1xeFuAMD/Iglmm1k
7DEjesX8W+HvMFyx/ht8ttsiLbV/Ys2LXn2iO721SGuxkxTKiNNLrbqPG3ty6gPxFFwDE05zl7FS
YjwNuW3co540aGok+GSxJstXxmFX5L/cTTf9NbeOgNRA01nve2L8CIXFdteKLVYBZDRovb7w3jbG
znKhcY/jxqmwV76Z3he1496Z0pE/JsYBW7yg2uC7XlaKzi5diG2oN0qhmFBFIROvr+mU6o6p1D5M
lbFyxq3pk1enIVthZPddT/FSOpGfObSuJv0tKxjO4u9plNFxpsB2MXb2Ct86tFNh5i8mkvbwVWD1
HOyVsxLuaDSg4Cg8fGp1L1Ur9IFiH5leons2lxm7DLBt2wVRB+yXLitKtGV7hz7ismIx+sadOdiM
BFjZIRtbmMTKll1dHlmxGu8t4UHZWla/6Ke8ouCN4B5R1rLMn96BAtCRNwZh7BradWCRrlhWmBzU
3NLunkQLP9ht7MHtKfcXKxZm3bAt0RrDE9xS8b2XRYEwWyPYRl3Xz5zmBdUqfprNczOQOAX0sma3
buZit0w5mxv7nrlAvm+sVlRsAbXhGIFA07uTBEW45UILx1pgGdYph5FNwPM1aZmtp7xJxX7B1fjD
4pSnwwhAXRD4J/GhFWsezA4Kc2B5VKJMmGUz6BOfXH+ExKxfpq5HjVCVWf4OV1m9LwVkHZF49fgV
eqPSP+liwLH2BJV77ofktGquuR1IyF0sB6hOtuNCroiNqIssEfViqTgspV7PqGM4W2oxMkJM/RYP
bUI1ydPwFzbOGJwzTyQYtgim31DNGBB0vUZ6ZRsmS18YRuQDPdWsP9ka4/wwWHrNIrtMAYGJ0WGn
iV4zMOIuTDeP/NLSPWYGWQFoyWER7EwNvrQruSmf26Ck/kV3Gk9YE7ZEFphl/W3Lx75NoNJkT2hI
7js4p1ldEXdcENvzWljOcnDzgNe+7MxqS4yAzHNUe6Hys9RMIxM2WLMc9VbkdaIN/p/2VT06xknN
XvgQUOw1O58dOEFEUV6mHrwxjpxkc2aUWJ9hiD/dN0UoGy4eIoceBy1AOqVOtxXtexo090VXjgDM
Pu/GVaiuSYEOdYrmOm1Xs1Ldtw4ZhOT8kDHqCK4Vr5XGtreKGYt2JA0xn+d5XOAsmircp4rLjEmR
ywYxhpA0DQvpXnlcG6GUNlPCbTzxj5aJckAAoG4jD1GEX9xqgddfQ3evxzRrB2d+XYqdIkLG6Ggk
Y3NcrhkXREqJ/ufANfVsQCTTExrOild9vihiO1bXO2ESPfg7Y+hGFMY2XZqE5EqlkXJNFhic3hqI
ha6Q8lmjXJiieq0O5ovhTZxvc0jM78EaizI8W4y5bzeiTMh992tr33YkasaiarrwYJcNjhZuN2YQ
wTl+svSRJQL8iOHrAX9pwR/uVnJ7VTDa5TGXwsmT0epCjezMc7mcuqoWX2zOhl9WN8xbxLqjPYco
b4YUt/QOLHqxa4nwFCrTb149VP78IauWWv0mKU0fqn4um7u5ZghwmlBM4cIXpgK7wfXzeySmftih
oxgZCiJ6XUYQeD2231baV6xelq33T7WRFeZjSinrEUw+kbbJbU6MFj74dUN0Jzk1FDwes93ropd9
g2EDpfyGvmUeHGaK+f2iCzfc5a7fqXebS7F9cIywM9gRA/6IkS5QAZ1CdP8iw/5bhPP/Hb78t0YF
/18yzIBYf8Mwk6766+f/uhRt9lM2f0aZ+Rf/w4XgH9DIV4YNLvlKDV8h2H+hzEbwD6o/G8iZszUU
dnC1gfkPllmY/2DQCgJ9dRmB0HL/YEMQ8l9Bw2MwKjD+8r3/Dsp89VT4A3nm4Tpsu77vY0XjXNFp
+4qE/gH5xLVLukFBtMK+fG5uVXQXHy+Pl+R3mBz/ncHIX+hSmDN+XLDpfxqMsPb1F5qPyKnBRDGh
SdWJNM2j0NnxD7/+/4Jl/i8/4crQsfqEg1f4l79Mz1KdRkpAjeGg3PyjCR3w//YJfyFKQzXOTqP4
hIZNNv4O/tD/Tz6Bo+/6lWAk+leClMCAXpQsbEejnxiee+xK/W8+wbrii/+HNsRhD5tSrM08bGEZ
63r2X8hy8jBzKF8qdQyE3eU2H5X5vPVN8FZkrmFdTN2xNeijs6IJBu1t6xbpzlZ+fQulWLmkj0A/
X9jScplYZJgVvWtrMpsjHrvaOqR0q8uNaVBxJFZdqX9nlvVnNpMfngfHwk0IQBrrLTzK//zAdnSu
neh8i1hT68YkkTCsztdbikzd+O+/6z9Dmf/6JBuHGsd0iSXhf/jzJxkuEppZG3jbreolDXR5YQPm
sc2bLfmffJATYv0JEc93/ucP2upWgNfmNoKTSBr4R2eW34pwfv/7j/nPvzkiKfAQwtadr/0/vX/k
xMpgve5omvAC9IUyrtvgY2nF0Zirf/NZf6aFr787/7ob8c8FCRzunL+864XP4rtZtE40BsupLfcd
PciiNuSsS+7v//7v9U/jwT89zyQ4+GRrXvcY+E/r+hf/wxnGABoSitsWvZeZi/hGCmfmX0JDMmX9
9K8bt+egucFK7d/A3nBpfz5x/vn3xMTUAzK34ZO9vz6Ns6tYaWrJIO1sb3zxsTUSeECFNfxrMGb3
7RwuTgyM7f/EDaM+Z0O7PTnzJHeMfDs3cTE2kUiEa3FfSkaqMTpoi2YumfEjU47Gu5qb+jAhQTex
bRvtheVs9bqGNk+LN5bDS0rR+pFu/ZXThJOL+qChlrO9Li0SixoD9bcZ4QALR8xr4maKqXMJaX1T
KkYvMrhWfp2Ypx+1mltBoIA9vwoVLH6sO0vs2GIPnryxmfunbPBBxbLOBcAGOjKdC+CU+WNQqnio
ibJiy81JO4YWwtjOJsiRSwBgWDw5Y/aLqyFbI/rKkez2JVTMXVYqu4TZlvU896KwL3TVtjgjp3bP
3TZreVqUp/erMvqfxZoND16byxM6Qnts/KzeQaVZdIjlmkvU68nWh2nE8dRxZzK1OoaxxDD7gTSj
YJKGmwxXSyjiZiz1oywMbBy2cVOARmvVLPdq6/qEaUDX3EIeT59pMMoLsyD8jLvOfAydPniwtC0T
CYx/wyIoivdEWEicYfKCpOKZ8t4mN7HZT9Ngjs+EfIIglLR/diQqALTb3uiz+ZKJfjIQxdJ+QT/A
1WQ89HY+elFT+f6aOKWcn1XrM13ri6D6CLfwXHLeHT25pPs80M4jqlz4jD1r5xwsHBzrJvdRbqBG
Wa0GrBBWemPosBviJh2zG1VU7Xzmy7T3fQfjswTpdEamXukvNN4IID1l+zLz1uwMmoMFBZTj42bE
y0ECsuW+dzNkc33YEFW+KXvDCCccR+gDUWKxIVeh8wcW7Qml6kuCluFp6BAGRqu34zCxBGoYJQMd
RxcnW2Fp+DQOqwkBDeozXhp+lfdhHnQn1hi5PEhCmNeXimfnOqIvO7Su3GqqcUBqwJL0ZXCL+jpb
3i56aMUVdZmxeewlz3JU2DLY45bMFBHyFDeSwfTrM0N2rCsw75tJ7EJnMe37mTWt8msyKYVI2U4H
47h6YT0/YxJVfvaSnuiCIQSleLu1dN6hrAWIRui9iKrVBSHMLfkFYYEknnSsBX9nB7EkrtMd+zBN
Ji70g+uv3RIzxKqdJrK0z8atNsWYSGnpt7YKrxKC3c/IcM6wZ6MifM6x0t6zLQJzJEx7+LRZj967
xjgfjXXWDwuG4x+566rftjW7x9Js7H0B83wstR4/gw53TS8rCMRaFqiqxHLrUIO3d+PMYmpKVOwa
GK/M9bGZaucGXoFo7/ynJKn0CcNJluQNMhXftOPMyJZEiH6GeQlJ6KVmy4Rq8s69rTawC07dPXYJ
wzudU/C5rkQZ09KDE+MEMzxMIy6mnsEGD/Jo15wLoS3jk5RfB5EHcHEH0xFWCYFBC7qEvWTGTmDv
McfMBsfpUJHoduNu65tsVf7Z6Ka9ISl5+2IohTSIKgkhQa3crYjRuTkfFsMuaXZVWryuhc6cqOmx
JPKa1NDJNcqw2JnQC79nFJmkUs4cPoFkaHEwSaL1Lib6on2f++CbO8tRxcrEXBPXSn6oiWhjZOQR
N94SdkejwGQnQrZcHlODreVbfYXTv5Fhz/Z10pnsOxfJUBDUhaMPtP7IEb1PS/pJABd7eeHnbhOX
ja5Ps1wm9QEAd82Sczk6oJnIpxmmEr9vp/RJfM4N6rBIN+V0aDtrPtjpbHUH/5pGzAI3CZU+g8Vz
02k0eRjfbYebQ+FGk9kbTzk9KeOgsC1et7TxXttx8XZr2apzqKwci/QR6aILhvVboByxYd1emPim
bMv40mno5LhgKvgwGGV+AObGbGm0AqZyocrtvag25exMmQfOaw0PE7cLyZ21zrR/lAOLJicMKma9
q9g+gNHATVXNz60uy+1cm0Uh9+CztvvgD27fYADWzd0e09mxeBSmaHYm23pnLGOk9R1/JatNgsLr
3IeZ+vGmQ+l6zMp5c48We4LpEQAoT7LJzu4stxVPrRptN96EWm32JdIJtLLAn6nd4ZUqsk+h+V7v
mGesbQSlvAT7ctyYfy9zt9rfhkoqdUAuWS7QFNlRQuZkt4y5GFssBEefVtuQz42aoFzaeSjqS+ah
5QBQSoau2WyHu8VmTeVMb11nseuHUMnWkDFkGlPNEBbUAo+AGEdfJqZgi0TKmsFWoWxsoMalkunT
FPK2HFkstMWRu0EfvQUnpTuNPHUozMx7azKboXopCGrZE6Q94NRpNW9AUdv7xgHg7zO3aPe9EQDN
ctpOp64WFm+J8OAoKzu3Dpmpxwd42sm/wTYAwdKFf7f2FeJnx05H6Dy5w9bym13mg8KX5jMbCg2N
u6bFs1P1Jt1Aik1Taae7DVSHGQNVxcFvrngxXm+UI0yqsA7wco8TzEfhPeTbBpxSk+wNgz9ZFpy1
mNlltGTaPrnS9dWOHQbzuck9oz30Id87o2wd+nceUOATNi+cPezyu69bnj9xTFslrMc0dscuXcby
vaqycL5rDJyEwHsxOFcGKzWke5ttIlHARkgwGqg9e3gNLiItCGu0mUiTaHqBYKBUGnG6lst5Mqs6
lhulFZxp3Xw3lrrmvQNpBRfp56qGdSjw37Iqlm/wHWmHH4YBUNLM6DIJswjz6GJPUN0w9cDfpAgc
o0rILbXQdLosZOiN/LLqh9zyetwFUlxoMEOoLXcuv80DqdHJouswuBPWVpKdu0C0xQEbOyxmABHB
3Jj8EZrY4PctNMHqgmyQh4kmvuKsJRThmEE3e6cMmbg991VVJkE3D0xaGtLmnyyCkFnwamXFPgEO
W0ljtNke18ONCkqxZ89m/fRsel5MyHB5BrNi8ExKRTJnzpFggPwud7fqkM5hvkf06+LUYuSc8fYz
0Brx36txLDky5HV2dYC/fCIzEdxUVm32vzsWTiBM8NaamcId+hpImbuWcLXrbKyZHqdm7qpdOmHE
d4RcG+7ysDU/mm5RFQfJqK5pUOulwTMNJmjAZiFGEVnW/Sx6t34n7pbo2U42dh/113ANewBaxVfA
nW5Mdn7s27ByCfxexrD+UXK5UhhcjataEucZo1ezuCzTLB7KdGseltWXAfz9lMFfmq1K7H4LS640
4X+kWEDvc0dtO6Z7M8WEYX4YC5knMWpO/7g4dsswtukFTKoVoDcEpdyF4dwgUZd5YO+D1HCIjsi3
5aQmykXykNTSnt3NSH80BIgRKG23xge91Lih62FM/ey3eeBHzAMbiQqZr59DmVbrT9tv0+6HpaXF
MozfGCNmNYVunkHWOEKGTkEWQL1Say2Nn7BRaDWJV6hwZztyRcqdEA4Xu3dexrWhT4AYWc/raqQn
wypkEwVuagQ33BhTzFpdBqTudt3v1oWsC1pGmktZndaquoyI0+3aOu4Os5m8T7AqNk5YOVSgnnlG
DnKZ3i8EPLyofj9QyveIQtDqkJ1wMM7Q3G/eQLonSfcs01FHblviEFBDu1Ft/iMThs6J5q2Hiu3K
dkeX4d2N5koP5Tbj77rw6ldeueDgqyq49KEiMTPojd8Wi3E85SRLnWYzTOezl+adedkW5VA1rm32
JcDXD922KQg3p3IWELggtWNZWq11rVHNvUVk3YI1SOlN3xRhJHRhIYBYtQz1TntGzzhj63WiGazf
9PXVCM/3g9aKh07ah1Qv6XYqMMvOEHJzt4itvjEPzdx2TJzraS5Phpgx2tRll7U3QS2YkLEmod4L
zZCE7SnGW6Dzo2xv4OLni8xtZz1xLOYnmioM37DEhPvEVnb94jYo27jaGraDlty0z1l37buATvjU
dsj3gnzIY5kNmOGYSvRHVWb5/AR9DqcL2lI+rGXd/ej8frrFGcADUatCyMYQWNPuqlTejEYxv5vT
MDG3aZd5tHGEEQPHZjYsPh462CTdSDvM/fOQElP/MrQBECxmPKO/gwKv3sF8dBVTi0xPy1Q7j8aS
9t+DHlurHSr6hp+VOVwmr3Y/l8bOdJy5jdnebvNs4jpVDDp/EqlpC65JtwBdGo31YkzZOu8611zu
Kn9oj7076fnam+B6hWmlFxVq0l/AAuO9YbCXd0JwrH4waAO8ntIrIxSqPWbmaQW3km8fnkV9Du2k
8cZxCua329qXrL9aNv48XLt1PGl2ASPoTyiigftnwCHGDhNDaJ0IFku5Anpf3TjlPItTGV69ZnqP
miFk+LbWFf9rGE77opqG/Yq5+JOyFiLLzc7Hni5wmIW3ZgA8mWffSy/zXtSqMFlvUwy0OojJR6l7
85u2aFnbzazuYT2MXb2IHsABg6wPWysfbc7qLoFd6LucoWSdQOtdufl8nt5CoYrftawZZthLuBxC
N1/vxLTSlw9CM+cCyGeXURTD/SpdG9srYfWv0vXWMxOiItmIlt72vHJeFtcYU8fNLL7g8o3baupG
cIbMbB8pSeXHOFluT+nV08luYHyx66TZyDGRKcjawaPTVIYAIvFc7yCmpb+piqq+4Ym2EpDHcs+P
3j06trReZrd+TlvKBA91IyqdwsTi1a2tPlnMbvvNQcMebzizQJiKfD4xpbrmaG9t+9brEU8y/jT3
jmDkiuGqZqhOJ+t8EXJY7WbdydO8+ViOtaqfMT/T9CKp74Yf17H4US4KjcpYesZoTm9wZdRAi8vO
d3OFAewgWaTiPPhmGIzVbDrJd5ED7J7s3mBECdTTngtbBQlzWqDBKRPVo1EEy4ehs+ZJdFZGeHG2
XGoD0nfWKbipY/nWnQxEc5xWp3rSKWMyswvw4fRreT/0RXjEKZsxIMEQ7MnQ7zWJGMT8fRwh2Bni
9+JY4uWDrGN13rgHoaj8nTJZanK4UIxoXvgB4qJr09dOLMFhA1NIBPjKby4U6u/OxvGy6Ldjli/l
SS/QFwCczpC089SfG8y/X3DKKh9zy8ImjdUn1reLomF213gMnCck+OexnsWBtZ0F5lJMTUvqwlod
pZ2iWADtklc99iKSozXvMS/m4vFXmRYg/eNUJU2Oe66rTfZM5zUsadPZ9sfQqraWR9Y2MUlMO33D
WsKQBEqvEcuUxcGbOdc8a1VOxLSBf6kPG5J9V/I4DxXnxxpZXp3tHUXs2swvIsDjx55uWisEr5gG
7f3K+grivlXtd0BesKygfEp7y5lu1TZ6ybV4fr0m9zwTbtWMlK3+WH1tQajeVm24097YAhNSxFt4
fRY1gftZCyG8wxjU/HNrjHtrE6KM56s2SB2wBOaBJQOf1ddyMNebNrO8T1m4Focxumiigbe8PSvp
GsBB12xtr5UZJqHV+WWc67RiO/UKmLH8+DWlAgNUVzy4GJB0ca/opBgpztPNOPHq+AZj0Il36qFv
veCXWFGm1sYGRR/sfHsP29R9TzHhf0IEo5cMWVC8BLxdFnJlPwZRC2rEisZos6jB4idUH1sQz2m4
lbgokx74v0k7ryW5sSRNv9DCDFrcAgiVEakVyRtYkklCa42n3w/snalIRGyE1Uw1m9VlyS7HAY7w
4/4LS8q8cF3QuIpsNOa4hEKwBLqFA2qpgSOWjINGyzRxTKXyH/VqRMqwoJtF9svMA4NtD92zB/i6
eBMOGgSEdCNKhbircxpl6zjmolYfxKQIV1YqfDZj6wGE4z7+22t1QVoJXio5mdQHaw0Y076vDGCK
jWSKwbaHlP1hqCmcKiPHEr3Nw3E7NhKh+1oBxS2IXfUoC4V0P0DkR68Uy1HEEntXTGE2gslvMDcG
XwJotlQBUoio3mi3RVi/5EX7YZhVB/pVHp9U4NOHCSkMdllggNWNtgkeY6bfdvSapHEqlXx8Y1SI
5E5hhiSG2KQDuy1wzFtq8tjzWDmXJhh6wQ79CfillVbqb9wNadybGWQopG67rY/2+mdBUgnqzjJT
tyuYGraEMJ1rUp0CQguOh/JJDOSbPPhnkut8h0rn6riKGwV0QmDmoFKBDE/SbWbmmbWtKiSvoKMM
AJRIO8vboDfZfUnZkMSOpjF7tRAERi2FbtL9EHRWbletwsYBqx/qUGSVnXGnKEm+NrvGmJkn3C3s
rND6n3Lbh+EGzbp2JwdJbW08cv0PGJb6Jii6+ENQVLNwgTxLN94UDeKay8PYb8LSumdZPsLP1YEz
AG7RYHB7O6tqVdBgdZhkdkaebK3B6ym3RQyxzfZBHgKV8ys0NjvVqerawsTVSr33iiuPBZrX7CFH
8MnedIqw+AVNUa08KbkBfaOL1J2e8vxrsQdm5CLQSNqkdHI9umHg9bAY8fYUtgpaO7eeP5qfFDR/
Yy/66AUxatf1YMr3owZtcz0FvZesfNSln6FuYCsF2AD8bDzC7sV0AoVdAdJ8ZuRFksKistLDGEEJ
ZikE/gTuBdCyiz/y+OEXAM4crj3DmwpkprQ9M472kpJBc4cPIqHpAt8R/XXQLJ1j9jXAUmSI2xnr
2TbxKvEhZgONhWoOVzOlNYlYZee9IFheNa4RgmJeBxoCHmCmRA9BYQvVvxr+IoZ2GXQTIWxkxbZS
f7S2QUp9/y7A/W60/UobSjoKY/hLojjeObGQhodIhbDlQskaja0yjpGwoe0NgRmIICQQMifdtfyk
3aAlO8WPCP2YL4Weih2o47g/tPh6U8oqfDHeWX0MWK9Cgarz7TSAwviAHr+APE+Xt5T+eWWoFtZl
/5EGdS/DLyzLj44y3fTZcNFC0ZW8d5exBw7bzJBRnawLWX6UIDgiCRFn0oswZ7tbX1Wkemvl6IQ2
TZatYG6k91BZ6udWijXq5qUo/Z5CJVgPGfrtkI0yRFSRJoEpKwLjOSS8d6BWlU4FWhLX5Cbhrdo1
3rQBtFE9QmFtUcbUIq5RSP7dN54YPpDW9Xf490AOMqQBeQc4PfwpffA+s7EVK0eItFhxaNP6II2z
CGKxmKe9uldg4aA6WXtvmWKKbuqBhzmYHbc4bsJU4Z9aEF2NEzKJ39IJmA8clkAgNZD89K1qx3jE
3qlNEBSFJMoE8qmf2q3gR29QD2ruGlTz4cAknjvpan3wG4RtRgONC85dkw5QPnwQDCFYzNpKQD1C
9ZqAFqWzxon1W02j6CGBOePO4uHNBvkmEyyYDnUjNWsMRnPKhXjrTWrvJHmsyIdQay18nbm5Ampt
USUM0FnsN3DXRxCEsKAiKKqF2dl+YyXbIYvr2MkHI9hhuAWvu0IwZgMfrPyeaqN267UCYtdAxJ5F
BZXsEteXxPZ+W0UhPKZCXa0j6zM07NHSwNTT6KRyMJCAIkucifjN6bEk/q6l3iqdbgAlaGeZFyn7
GMGHd9RIi2oVtglXM7FiPtNTtl6pCt53QfLiSVoMo0EPkAzu/brgK+bTqmmGlotGEe3TYGy2da4b
t6qBJvx+zCiEHEScyf21ao1ldYNsQ1Ps2ijLaBnwqe/UpsRNLQMpBwvSizvZruRJ8PeiodIhTLMJ
HLbnUeDji0Oeo5seJ/diBomqyGgMua0fBR4PGfgU6Ee6VnaASvFWpGf4VM6Hrt+YzDzdKuLKMVnd
P2j0YcVeI+QL4coCrx9Ws1QaJ4r8UqdRdt8ZGZlgTN2RV8XtbT1QG403AK44FzLg/tDjQgRDbySp
M75JsRzukZ6ux3soji3k3UEpgcAG0g0s4T500z6HLBvTj/gZS2UWrqsKaOR7UdCzsBHLCcJNVSgc
tlVo5JAdvZ5WHVWbx6Lvpn1gRUP8mNGeY2Qmsj8PUqOZjyH+fdlNgpW94KaZIbxOdSHei74/lbaY
UjbS4hIXeOzqRC51si6T6Fj6cJsWk/GuoOwKhUhodBSUs0Q/MJe8NXmUuLbGps1uhkZSf5Jx8oY0
TSqqLb2uV5gpcHZR1odeW6e1MW3k1DQbN/L9SH4pScVQglAkCe28cWqJ1wqDQ+PIR8BJ1M0Rv2aM
3AF9dcLbLGWBzgFHKojwZPzJh5Nu0f6I4h8xw0ZaK5SFZ5qiCc2VLsa1NhUM5blvTDTZ0Dqu3RiC
ZuJoUdVHc++p2zWp5ePK5RdFtfFrbXqJ4DomQFaH4bUZcT1GREg5jJSrH+miRz+ypqy2QOXTamdA
+oq3QZUpP6VBk1dxwly1U280qpWa1NFzJo3wL/sC9Bw0td56RshGbW6TRuiTpyb3DN8BIz9xN+4A
y66BMABDTuCEUUjM/EQkGzH0PwJ4l2TX9AW80zRlf3QUK6l3IPXr/GdBE2d8FfRMCp5qL40Bn1vw
fxyYx5T0oZ33r10HQ8L1hhBWdT9Y5Mjg7GfBDkUQEMClbL6eOksIHhtvFiAKw7j+rvh+uoPXGmxV
yDYIGETJ9BbWivpnqIf4OdAK6kqgEz3IvbgFU21rkWmxozIcKug9fSEemh6s5l2MNIz4FAQjMxzz
4BQNdI7sXZqOUngT0WXmThrw9tGcktsPIFfNnRT3aHsrkFYfQ5h2qOaUTfqARFr9rHDtV20dMHd4
4zU6AuW+NLSHXpYzdFxy/zukaq7T3eBRa4RboXDBqcePEvlXA/OsOuwcv+JwccCcN8NemPywdSTV
H2qA8G34oPiJgvUHHKD8HX5Kf5cAgOY27sfJeyaCQACuXjcvjaYjraAbCm1gvRAo9of5jTmVVeBO
aOaktqW0sYYMI3cIJ0XghGJS0aYHCnrJI88uSK6qSo36Kx7bat9lWvUg6SQmyNcAcS3H4DbHGclV
aLm7kBa7G52yCXYyGp0DfUaZjnCLYGIhyAooGOAp+GxjeAK2SefTECv5Mcpa+VMVCytwg1DpANrW
pvw9JAek9jmCi0C8oTG2NetlV2lRe6DnZvyQitbc486tUVav0GWHXu7Fmx6ecspFMIR0qkbiY5fL
3UYGC5mwCEf1Ffk1dtiuZUMymhKjj5Y7MV3LtJa2cqtyyQozqylXE/IHK6Q8pj8cWRhWTUVlusgE
JR91W1W3SUpLPB9iBDCYVtDAdep/uZsJkdHbmdYU7VMpl/JDDRVkHaY4noqWKH+TqkY6wCLEtB0b
s4+S7r0Hbr3WUky/aCEmco9WUp2PzBIVBiVGqriSKJ0QmTe0foZ3KkXZmswZ3Yx0LODHKoF/a2iF
8Sa2szBEJbd3Rd9a2xD86+gm9KC5r0g+BXwaYxk5KY3/T9aSt+qK2nqIqpZKVYLjXunrCjpwkniv
hG1EISdpTDdlO3lvRZJ7kam5qjzNHKDoBHL6x/PJ/Q5hb3r5jW/KdeB6CfvxliQ9iZ2gR8kj6b30
OZLq/oeShT4uB3pfk9X7VqU8BKFX1FsgfBl29qq+HSzyXPR2hpwZLQrp0wi+gXZmVEa/Rdmbvsu1
RmdEpNNWbSlXjq/lJDbibUAHkHehpoW365VWRdbeCpXfCstw48FLq1yliRDQyoQ4efJ9k6oDQBbp
qaeGSSZF1c2uY7nL1oFA2xMn6ER2/FAxX1NscbSV3rVGuaqjEJBbl6atm4Ifz3ae5QuBm7ZGIazJ
KJBUSOgRbrPEn5KXMZxg8gtpf5DJ6yCxxexy65wjbQ/kr5U2yZRmD5pJkjN6kgJFKZMQrOHTeuQt
84dbezVJ9T11TtP/0c2EWoF75tzcoovg+mnn37ZhLWSuMmZN96bnpFnoldWwvktBG3atPKlUnU0K
aSzxkkskutSuwTYJ17bWZTugpTslTbfSx2LDfoEDy2DEIeq2DXJQbUZbnk+xh2A5vdJt9+s7CLxe
RP1Q8bf0P/2XQghZV30b3fmSTpEaoJ4PooQ8PVobmcAVlks962LihbWOQPbsDpMAT2QcgupX1cHP
Ruus6X5oULGQgSuD9AH6mDW4Mf0tbE+iLF+ZdCWyJ3iUNC/HLN17bGN3XGH0+7YZqkfcmOC1yiI+
5WMHZ9DyYI15ZhN3SJUVyDfMaeE6ymvVWAWylm5bFDh06M6i+ETjjMJvyb8LfTxN9XYjh0130+g6
5rplB74RuSS0kyptVnxD0AIsDQLyMfIKaps/KJEq3w6ZECh7sHX5sFP0kBKXWYn5g9BkMc2djqVC
pz/krlFW936laqyNPttE5Dd7yQumD6+K++cKogEdeOTcDqi2Yb5eQM1CKs0gwVoXFvhOZLOTbkfl
Wn7DCj14R1EQzrSnKbQdVPQZ29xDsJFl5+UPQzHEK1XDD5EUbVRv+jisrHcEHKsDDC1IgwGfRVlX
alri+d0IyKsYbUTXS0zi+wjaq7cmTZBQhemzWqdnaiL6QhciGJ9BEiTVN9IeOKhCWgZb1DLjP7Uo
msIGfksXPHCVN9GYJJ9xlTrRU0fsVMuwKzU309XcxkWUVTcHqvTAcJ7YBmKQS2LO+YGC5KaaGvnV
kGA0eBS2Vrxx8TvQPghAiL83g+xykyHh5+TuucROGuUIeqYJ23LaRR79oZqerpXTrkFFRdAprZMA
xBT6DlEoqwcYMGUEOcAvXhVoEm+qIhpubMjBJ8qJVrWt1KGAo9YizM5tUaIyxRMPAS5D9fCOJVII
QN/SK3HFjoshccdhCNHXrMxPf5zkeJfhmKDdgk6sshUJ/BA7WpFLtyOcDuACZj9+azI1+hkOmfJR
IouEkFWcmT/gTEZIx5QQvujm++ZnQPvCYoun/0IJtTdKRwBOzdaFvt6uDqL0PmpQfFghO0IZ0TLG
YtrGkWk9UsIEBiL7ZvjcpZVY3MUeIo4sQ3QTINL2RXefQrG7CaRu+CVyrv5Gey1ARyeW2Xfy2bea
5p85fJOxfn0eS0FCHbHCVWY7p2cG3UJKS2vq2TpmanImRQewaLCJvdSUEEmSreZbxW1yHw1BDOul
nuV3WzZqRCg6msluj84gO7WPyxy0Vt9CO0Et/diBm6jFuM961L5jFGHelHZQf0IJ60Y4jygbgUPu
8uYGZQmcauidD49NLLT55v80w5S1WdWxhYexkiN+qHZ/zLZWYMxQgX6K28zcSAjmHbDU7T/kqCmp
wYri98uw1FP4MBbnAFMtSSeLEmdx82NUat5LXR20I5Jw9dMYyrcpC9cypitirmeAtvQiRZNGKJYs
qrrAcotF5AljE9GNx2pIFJ5CC45Ufkcvt1CvKACfwbpaaAxYwOs15MTMxYDAZxXYM1HRnQJubKL3
Eufe479+Z5YhIj1tKIxHNBdIaE0phKGNCaEUj4XxkmEJYV0BW5+ioE1xVr0FX6bBofhLiDgGC8Nb
7KhWqzSle7cUFDuMNyIwWQRmr8CDTT7wV1iyKaJQz2luGaakLV1Os9JQkPiAnTgi+hVR1utD6KQm
Dmu/UvMmxIrg8suT5m+9DGjKuF+bJijyE1fhHD5ZBc5WtetkcjqKh6J0k1WbENJheOv7q452r34F
fH06y2fYMxg2WUMsWVxi12WfpqYFNg7zoCeIf9sua9ZKu7o8sr9w8a8js0Qq4DqfS5r9MmdGw9FH
g0WeAyQhhy7c3sGYctO5gyvYMKjtcJU7JJmu5VB3dEq3c5oVDkSu5PDSbUolDpJwtrcyXHjMVxgC
pyuCx5IoA4D+NnR1OV3xiketWOexJOt+aN8a84rOtwJraPFFCcCblWUcQtFxXiw5zDupUptWb5er
edyd27myIzvUgmxI0f89bsMJHTqkDvgY9z+jBmvp+C72Fq7pFFdW0Cl/ZAbbQ+cx/qpz/+UmHX8N
qS8SmIoSykvjDodOyXfpeKL/pj/Xa+nO2wrpXrdbvsBrYD9/Xnvpf1Xov0yGRfh53R1Nhk6Muhyh
LtKowEZAUH5Edijb/bjPHRTWqKiiXLHz1sX2F1AWG1Vk+260//Q2lnpXPr80sxi+PokpsVFBSAHA
rrPTf32SmrK7MVQoyqh165QS7Nv8PUIqrxoDyMPIkwgFor3dh1y/1dRTKEnvwuj/OQDj+/H/MZI9
fQjoTkxARcb2Gi2brw8h5SlsAAvtzVHR7vNgFg5vnsZIr51ekB7kEsnWJr27vCD/UioWI2fNi5Iu
iZrJwl8sSD2xgOwGEr2VCK+s8r3oSSJrtX+shfyAZ8Oq7fU7+riz8gn2hfC+HgZTcWoFk6py2ta+
f4vQzdOVpzrzPXgq3D0gnswEl/nnRzOjqmcRaohfSDb9zAt1L5K6awgF2V1+a+otCoOIwGXtqyUn
94hd0VpSfsqqdIX7crLvwxaCN0Sdx+JYls3FBzEQ0Bn9Aah1mYLU1TCFRASoLzH7MaVtTOUO0Niv
yyM/yQIWIRdLAq1LcB8ZISsmvkahDKZ0T4+2rXqcYa9s+Se73iLY4tsjWAQwvidYB6iKPI/+t8Et
9PKITs4VgrCyDA0WvyLzMb9+SnC0Y9RmmOuhcYP4E5abMdhsrhCXw5xkAwYMSgMSJfs3EiH6YgX7
htA0QqN4XPbMhzET/+imRkktrV+Rg8jfLgc7HZOliuRqJAS6qpNFfR1TkSo4o2kGCqChuJHIsX2l
e2MWX8nTTucfYTC5EVG11iF7zWM+WgV548tdM1mebUhvDYJYQCywTCwBtbffjEJzLg/qdOqRf0pw
r6B7kbYtz8AeJ8HGKn2qsES11bBF2aJbxUP6GOPo1WXTlXhnvhg5lcqUkET+vlxdIVozaSzJHuZV
P3GuvUuG5glXM1vN/P3lkZ1Egt7FnGBQFi/R0heLCh47CPpIRzWqNh75k5g+dsgylKjCugFmgZej
zavmy47KIS+jVkVeCuUXZuPXryZWQ4Wy0nwvxndQfZa0Pz30oUykaWys0u4bJtqryxFPpuMcUTWY
IhYEY225xHCVS2NfJCIummgMVatW++2h3vavo3ArgWissJShOC7GRXVylJE2A5sw3A3Fd63yKOVc
Mc0586WIYfKt0J0lvV/s+/Q/C1P1DXJ54WBS+1GrGyN5x9Hz8lCkk3SMLFcl6aEBZ6FNqC0uW12j
jCbi3FxPakE6KCJQqdIoh10yKBGKQNofRHtQ9/QpURZdtkU5n5YeTb8VChbDldl5su5MbmA6JXas
fFkO+rxLH63yvi4TazAkDXMktQdvAkzDTFXlRcFYfEfNhPqV2mZXElLW1+k0hZQ3E5MBXDNPF6+6
BODXKSgv2K7r7l331t3f8r/W86/12l7vdrbN327X6zX/y97Zm8bebTb204bf/usvHUbFT/vJ3vDj
HX9/4s/xZ1fzz/nNmX85/OXOvzmO7TqPj+6WX/stsdz5N/7r8Gv+I/Mfnf/B/dy/Pb7tP/eFW/BP
+z2/Pvfz/4Xn3F9ZraczTlFFOPiaYUE8gqX/9e2rLdVQOoWAVhrLjqtfsjitvfjg6S+Xp9zpV1ZU
RWftQKgFibvkIPujVk5VAxAWWwC7Q7m3CbV9Cl6pCFE5+nM52LlBsUhVUVcNlbiLQaUKom6SRTEt
TooHuM87KMPgZvtDJwvby6FOp5GisqXKIgPT4aHP4z6avbGvRN3kZ4adJrGLFG9dYodb02iS61XW
/KKpfjne6V6naBzdqA7otGFZOF/job2pFEqEFfXUqdVe9NLEpeue3wx4kVzZVk83ckJZKGQi3Klr
JIJfQ80ioCpOCjDtOjPeSdTP7bDD4nQY9RwnDTHUsYwbuz3IkjcDYMmV/XZe91/PEUVjpszboSGr
JzNm6EZUS70W5bMOdXMBqmd5xZXptM5Ain0cYvEyC8lskVrv+HihNNsLC6OrjXm7qwBNOuUIdkGR
ss8YXw4Ho4p7pRVL5/LnPDNT55XHDcSUyQL+XhGPpk+aeF6gdjwB8qFoU2IAmus5ac74LcEJ5d/H
AoWjYETIESYvKd6g7EdK4aS7SYMQo3AjWrdpSrpR/y/jzIfP0Zgw/IDnKxGHrrHbS7foE6IjaTpl
cuW0PDdDLEnWFHy1OD/ERV6De3zstxJIhjKXHsvC/xUZwpWxnFlukFU57yWuxRL749ex9EEMTjTh
eogJS2HXSudo8oCbnVZeme3SnKAvpvuXSIu5OEALNwOcie1WhbUWPkxMvOB3I2ChreG3UFHnaz9q
sNsYSl+eF39d1k5DaxwAFHdFpBW+DhKd8rEBlsbFW3oJ/Xva56q4LeuHXt6INKfV8JB3N+KwKeB5
ojRWHQDLtNZaQwY4/7jyLOdf+D/PsngNatSE2IDwGniWMd/4zV0u/vCQ+FC0AyReXduEA4LoewyD
ARms9Hg9jldygzPTitRIl0FpUrJSlkei1OlKrle8jqJCo1VpCw4sMEiXB3pm4euSyomBOA5ll2Wx
owVkjZ4APRD4Y3/kXFuDf/8N8XRVYhTwr0PNEjuzH5tM8q/KXz9v6felWsQKVjBG9Y4S+WNRa3vw
kr/wl7jmhHn6+UiRkeKhgK9Rul32CjBzKEskcZjFirApS/OXEssw9a3v/3ZIhOFGKIvU8SVgmV+H
NCJzXIx4XNpG0x0ClLigdazCfFxxDb9SIfp7gn9dHfPWMhuzA/Mw/qOccbSdWSoyl0UXUHCJesN8
LOia7XxZEfp3hCHLaD2r6lUrukvmu6o0Q0TDfOK0EsK4Hx2q2Bg4Cb3+liBsYNx6VdH/TkSA6Aeo
O/BJDJrbqZunGtl+M9GQW9ONTv6MWMbQv59C7U2GaPwgVol1w5QZcNLp+u6lCCpoYIOiZ9TsiizZ
YIw9AOwKwurV0Cf/BfXi6DvNwGYXZUP72zOiZgfnZ4iubJCni4XEXbFAVRgGVEFx8SVkrepqLYot
O8u/K+oeo7/LX/rcv5+LK5UwPh15yCKVKyxYpn4OfW2c8p8N6IapN94uhzhdiio6PP+EmB/h6AML
kdBBbSGECLuKrrTNd3aM1m3gTFyOdG4u4Y/IdOKeio/nXzvDo1CdFmTikCALjeGO/eM/tW/lHmiz
Pa7IrjbdGrUIN3V+92tYgMrKe4Z7vun3GHDZb4Ur2n8+TcdfG+54c+2kO/Oi6UlQ5lPmY06RF4cA
RkXUgOvcZOXi1C6j3aNcG/6ZF/0lxPzzo9E3U9f3EAlN+L8onqcxitNRLvbbCfmIVZ2Lw8vl1/23
MbVYuhSPJLJYJqdBl+xrwBwJ07g1MwsNZsTSleKmiGNM6tD/RxcEHsYeXNULIhtPaoRKfAA3Kc/2
OdR8A9aLJEePl5/n9A6k03BESABDaEpM2qJGZ1VTlISzjKGUqU+q6sNSrtAjqLfRFHwzJ+nKVeH0
avK3Z4dQGbcuEujF69aKZFRwYTGR+PoZWnQNzM8yrJ2pvIuinSFfScZOBzdXs/A55U1zzPzNtY8+
LndLBTggWvWCOW0VxXsElmJLbXerkmQqk/evE2cVVSa+Ld066nbmYtGKOkoXUm2Z1LQkdJJXmtKv
jQlJmuxKoOWJxlFGemlRIzEVfE3/draOxuUViPV6SVk7yHYY2DNP5gqDz8EOOu3KGzxJAf+GQhaM
3Jw7srjc61J4ZaGhzNq5jX4b+p8ICtzgarIRg3gVxX8M/J0EmCWG3O5ysbsyW5br/29wVos+N/kl
iiJf14opRQqgMoLjW4Ywi/YUA1y+PP/PvsqjEIvlKKOyIOZTXTstaZvhSVtxNqgMitXlMCfXuuVQ
5ovt0SdTMr5S0hInwoskeO1nMXT9sZbdGCOwIHISrBb95srevtzc/hOUWhIVLG7N4mJxZ6WVWnXd
0DzEWWj2nM0i2FOI56INfcVk91qoxZnbavo4+iqhsFRZDQMAlLEHKgQDyTD+ZQn+P6PCx4FaGVfU
5f0nTgar8zVeJVS4NHprsnXWIQhivFbpT830/0fv8J9oix2r8mNEESIG5km3OqrmRbRDCMCOtSsX
/+VetRzVYq6TKKOrNDKqEfvIIQBmXfyxxPpmCN47QbqygZz/Wv8MajHrcSMrkXZmUEKzChPrNjZ+
Nl5/X1+b9vOsPj7sloNazHoZjU9YDC3U0DG03NJHFtxLm8fG6L/5cn/Xjn2Ihos67RM9Qur78po7
G3zOyVUyQR3T969LrqMjAHaT4FrYukKBbcUvod7hrQMT9hlpWT9aXw549q3+E1BfFKewjOyLoSRg
Lm368qNtIEK+4216ZVwnEIG/b/UozmJZ+5pVemLdw651WQL+Ktx6bqs7g63a2uZDuB3d+h7vStd/
Fg76lY3s7H55FHuxzjsLUSUjn2PDCNYSgKeytUvxs7z8Kk/SpOUYFzn2pGFLkbXEiT/UlX4jr1Rz
pT0Vq3GdPZWFTV4UbMS95l4Je+0TLo5wv6dYZRZz2Ld8lQSusPVW6m3/pv5ON4isQJtonepPhOL1
lU3t7Htll2anxkyXlPTrZOWqjOwADEnHlG8tCcIHFq1GdW1489c5WY9HURZfT5CbELYeUSIUvep7
zcdHGXr4VLti5RYgHOkFl5GF9J9jdS+X3+3ZV3sUe/FFs9TowkIgtt9gPJ4QRCwPQJo3VahvL4c6
u5cehVp8xTTBn7TwCZUJ/UZIIRQhH1WmppPjtc528Xo53LVvN//86GwfCq9ok4xwkvW9kB5z2nyY
6V2Oce3tzT8/iqHBHKqCcX57cKfC4jHF8suAUnIlzNmhGLQM6MPpJm2Rr2HqRsFWLxY5hTLUFNyq
+BWoV4oX51Mhk16ITMOP/yxilA1OC6ZMVqc171S7b/q+qNx++j4J9S1FuFU3Fd+gl8ZZ/nz5HS4v
H3/3lKPAi1MvrDP+nXPiAFGlhqSYT2wkONr1HrZFUbGKdO1K2e7sRDyKuDiCUs0MR/DjnLMiyGkY
NOsIUVive5RQDk9V8cqrnef1yfL+J9zyAOIiHwTdnKtEyMkUrf/RQZi7MkOuxVhsVBk2OlYaMSTU
WV1uBh4gEvEaQOXsbD8ayGKfGpNGU9uaIC12VyHQdQf/CnwZcVGI8mvJ0AnS7D/zgtlOz56pv0wo
y7pEuJdyM4TXbT5twhztqu8eoon+C3h25NreZQ1q6UMRAAb/fnlOnr9gmf8EXyzsvm9yVHUIriar
WNtDcfD1d1zSsBNMkueghBWCzOqV0+ZsamTJEthKOgk0Cr8u86ksKKugKcMGmb4PKNmZUehCklsV
GgBXNEUK1DHEVFj/TwZ7FHcx2KEOzAEGChf+WeYhjDHC8SHkj6shfzNmhaXxLcOJPjffsEd3/5fB
F/tOWyeKMc23IcgqtqDe5tmdof0aEZkNjZvW2JS4lOEcaDxejnt2Lh+NebHrCP7kW0FHWEGG1GQ+
li0MPa9cS9dqhmf37qNAi80GRHZfNQGBAvjdqPrappCtVcqg/6vxLIsqUaNFqAfPYQZgUGU/vAcK
8sQwt6X2Ghz1dEhYwgDyBn45I0KWoC6IrbLYq0rtDKgrQWNMx7U//L48nvMr8J/39vfnR0drEFOS
jksGFMl/pGKFprTn7zyfjEGwsNxci+2a9lrHOrwS+PzM0MD7A4ECxbPYSjE8RvbZ577QVNDJO8+h
+uiqaD6Y6NsqVb6VESYFFrVTxQhdhQxxHOM5AQuaWG+j8rtIrzXy/z+v4p8nWuy7RZUK00j13Okw
a0SLrLvvEicrgxvYQrYBZZr6md6srGveAsp8NTo5uUBK/derWCSHNZZMWgaNhErgdzRnNzDIEd3V
7/URLeQU4aXZ3CN6bNLxBo4XjjviTsPcUhGfoavcWJr3Uuo/e/N7VstoNstMxeCmM9Aj7OVg0+TS
7zqpVr4fz21Z0e7qbKY+k/mWxtPlj3r2xD8ayCL1lHUrRkmBgSTdQ9fs/OhXKUu2Krr+MO4uhzq/
if/zzhabeOUVeFjN99tS3jfyc+0hclE8SpijcW8RYG0ZL5cDnq5Gyo5HY1vs3j79Zl1FvcopVBCC
iEvWIh5Nw7C6HObqLFxu1JmaK103r4v03kTzjvYCIoq+6PTVLo5BWrb49dg9Mr5XAs+z7Oss1EQR
zDXsGErhNFq/HouFVScNGw4DDA+1F2489UZnxnNFaqOfCIobODR22YHeXgW0xOvfrsQ/fcHEB/at
66JkgYNbDFzQO6VW5tunX+KUXVNDW8fiHkFf10NsGYkOx8gfKhEnIkwT6ydNUNwkuBfHbH35QU4n
8dfnWBxZiL1UbVDyHAEc7DUFHAD+aCG6albdQ0ZDREzGY/VyzLNjh2FJPRDckrTEvvXw+fxYY6tv
rbsE56kSBtT2coj5sU8+L74WAHi4xYtLdGs31ZIJUIhSnl44Y+dvRC1ftSY4aymQXcs71AGM08sx
T9PlryfYYs0M0JBl31e5UAWOKfBJo2ulknMv7viMXEyacCwTb5hfHGCdjhr9eFcm3y4PYn7I5Ys7
DrGYDy2VAUsQCGFk9wKWm7il6f6hqf91Dfnru1okMKA9sL5gCThDeasMn3n/7qWPpnKlpXH+i1jA
t0BTzNjjr4s8HfXeRzqNiSbD1PTXcfP7f/K2/juAsSgDeuFojmJMgGJ8rqpNarwF3rOMdfzlMKfb
P28LoDZChqYEenFxZPpGqKvW/LYwYEeAA1UGNsWp8LRPlEKzd18T4s9JLZqXCdF0tLWwkbhyi/jr
X3QyLywJxh8QDnqZi6k3RYBZxwkrm2qd35Ubb+f/wAm01px0t0re0Fp09Lv99Kk8G27/jXY5NKHq
gAbU5Rchnf2ioLrBcs5795I7qZTKpPsF1rhq4so3gxv+0L+3cJQ8Oz3EKC+trBe0ni8HvRZT/jqL
THivQWkFzXxU6N2LfM2J5+yqPhrT4utCE48kNJNQoVMOyA7p1isudZeHcC3EPMSjvDeFo4m2NyF0
805A6drEzrm+0l47u3NYIJpBScwFn8Vi68wQNe+IGEjrO372wfUSE2dkz66cHufiAFYENIyw/bwo
vo5FjNuBWR43TtuhoI4SfAcgy8QDoTVb+ecQB3l+ZQKcOyMp1YJDBzuhkL1/jciNPlaaSqgdK8lJ
N//4Or6GObPe6GxNHd4vf6tz0w0iGrwnGKG69rclcPStaKeXs9IGVYIh3+DDyo3kGsP17IAohdBR
A1EE3v/rgIxJjJRU53SU5AHl2hWK4naFF5fyS22eL4/m72dfbhxghSk8zFTk08+FJXqS1A2ze2dt
m2/yrYK3tz186+9ixwts+Ze569fTnW6/Zrd4fT+M998rZ9xaWwCcduPkq8vPc+7tHj/OYjGXSM7D
cuBx5o84eGipjW+XI8jzBLw04sV6RgVckb2GEMpau/Nu8434AMRma9ylN+13we1uilvdxoyIUaaH
bNV4V3KfcwvkeIiL6drINbobIvHVnPtjApPjzkPiK+cSdHmkJzwOGrLABECTgL0CqKjM287RVI0S
GtF13zUOq+abQKYa/1/SznM3bmxp11dEgDn8JTso2ZKDJNt/CFuaYc6ZV38e6nxn3L3E04T9Yc8G
9sYAqq5irVq1KrzvlO/MUYe3xD+mmXkFrCIIIpG8r9J/qGjv5AIimss/Yk1bhW0f1eBsMlws+HIe
64Nc6BwXgEC9rrrOZLcBljHTry/LWQ2hy/QymBoUs8Xx5dGqsqmZLUrZ4Q+7713bT93J3CggrR1M
hh/+EyJ4pxlaUtUuQnQiG0O4w5e0f+KpAnxls2G3tYNwKkrw0iLwlXQGYs+z/TvTgaIBvOnLFlss
L56DUwmCH/rqCB5Wj4RB/5ZFV2N0T8KqlI/ALevxt2LYuH/WUn5uBfYdbXI91REUasemLmLD4Tle
fM21xJWAManD17B80a0fUb7hDqvmO5EmKufDd0TRiHmL6apKf0nlRjth1Xg2iavNViVwAIunnByt
REuCIei5c4z+uQ3YkfqYMAhsOt8t/Vs8edXwcvljrbr3SX4nHOW8l6fMXvK7uNf3oA0BARrvM23r
ubklZjnNJ2rVEPdkQ4mYFEJbJ4A5nHT1bx5ipxmCcIrmSgskJipbLx+e+5JFg8fLtloLOad/X/C0
OVHKrAfuxAMNtez/HaAPcKZjvzmvuRYNVOoDyGJYG3jnc2NNihKD5oAPyOMOsGbXUK96+RrcWl5l
G3fG2nc5FSW4sxTmqe5XfJdSo/45JzstfIaGe3fZcFtSln9/8vUhe2sD8Jlaz5ZvMqX3mJkwYRf8
GyHsPJsKdxLDbOdC5o7xwNZZVFFf/coDc8Nrw3hDyKoLsE72/4QIz+Q6YFIuCBESQeM8gwxpqgwK
Jcss4NfL6qxKsgC+YW1GZu1TUEctKbnHUL6iCGvB/n08Xvky+8DeZTErrVrelTwuNR6Z7Jq8dc5O
vs0Ikr0a0TTxekv3KsN6inXL1TUwxh2zgYg9h8HNONI/PZiN9O2y8MW7xJviVLbgffbUasXAnAsb
/TOb/vXD7CgbpYC1eMraEegfC+iOJaa8QTiHOf6yzFwFhJwu73c6eMO7uGM0VSoM67oFIX6n2tDL
6UO30a1dc3yerDgMJIYsmQonubdU35ojbgsrJnMIIOQu7Tug1DZe6Wu+olHmYLibZWTNWoxw8g07
2Mh1bl0uJYhm05SGQrFrAxYcq8PlD7aqz29BtlD3qCbAcsvlAaHJgABD0Oe3X/KsHGQqLWD8bRy2
dd88ESc8+ajhF1NWkEmYEGIloP+ksXxlj1zyrKm5cZR7LeCW1njflfNWnrSWVlCphPCVSiUMpcKn
03LFB9rXpvZCoVZ3PpdlCDBPdReCVacrry3IKZdtuxb1T1+bgkAL9hi9zZeobwy1K7dh4AVGBLUY
eJdxTwu32jh9q+aFOpssnioZdRUhxKS+Mlc6GxtenHQ3wOVdZ6YNrUcHXjJ8iGkAGttDHEJDHL5e
VnXNjU4FC1GUZnxFiQfBI/CVXXSVS5XbjhuZ2tqhYHuDBVmai5T8hUsH3NM6gUai9STrOPtHOT7a
5i9j3jLi8lnEGMZUATwYTIODYSOISbpB14HyJCkIHqD68wrYD2FnueqV5rpP2qvImL6Y5fdEqT0W
dj0FAhY1DzcmS1d1ZfpdY1pWZhRYCACSBHEiw8etN7QLPvk+hm4gq/fQiV7+cGuHwvotR6x7jrnc
2EzY4DF5/FmL4n2llD9mX97BKeiW1esUbY3rrcVvUGBkMMcWSC5H0Eyfs7QH/r31/EgDrVmbs6u6
4AkWj/6DphUfRlhKPbWQfE9V1GLDrGtHkoF4Nrrp2TCbLhxJmAmbuJ4KXvTGr3h46LN/5sEbm8O4
tZa3Zlcb2Aom8JkC1sTHbARqfpCoPN1N+7lsruP4exO9JOX3Tn7xP1/+hCutN3YKdJDA2GTTyIIE
peIh7yYiDBalpAwu/0S/CXKZ8F4xDrZysMHBK9VndetVuFrCPZUrXPZjkmhwiDQUDfTD6+h9kq5A
m7d/fJaebFDjm339tBFlVr8ea844LCjANNvOb0VzTunGqB1ZJ3ButnHHgqum/JTjx3Dc8JO148dy
/H+ShHiWGkNhQyRDrgaigaO6pQwfHtDYG7nMyhQTn+5EjnAY2NvUoM9ATt4yKatc9S4AXTfap5aK
/K56qHzP+HrZWzY0e7tCTjILeBn/x4YRxYjWB6b+uYDSzsm2vHL1Y/HaWTZrVMBBhKt+bqyi14uR
4tXR9JQr5euBfXSIce6VH8GX2YuP1UPJu86dv19WcO0qojr5n1z13Ena1Jfawh7wyuZX0F8DARw4
h8si1OVviFfEqQzhxPVyCh+EhAx2h1VXfapu/N14bV83O/9L8VUZwJrTPNk1dsHP1Ltl/8Dbmujb
sq5w9kAGlzQWSFtvVtWHZJYPZTZ7JsMWsw0JSH19WeHlr53qy3YxGIPmAmsIzAkLrOc2DZLSlNRO
loCljfy7uLH+HeZ2/sPUWrEXGDsKkbKOCJ4u50LASfSLAMh6V+9/RoUMBY51kLRiw/9Fw71JYa8A
1lAqMu9eR0kJg+kYkYqVjfLSlvnRh/lzlCwYyuqB27yxj5dtJ/rjIlBjxRgsHu4cvOZcrbnLJ3ZB
ILa0qGaV8HpGlqeYm68+8VwvcIgWV+oCQqcDmiR8olQd66yQ0tC7/Za5iRu4oMm8PHt779NGde5d
2EcS2Hq0HCyYTDRknSsU8vD0wd7lkj7WO3Btjse7Zpe6QM5cNtybZc697lyQ4OODpi5vWbjlKQK/
4VwycQxkobnX+H8aSi7/zfjP7bdvuw/O/sP9wb0eF8WPDy+6e6e71c7Yl3tj/+I+wPHHqkXqPh/3
X7yrT6+vt1srHitf4MwuwheAnS0JasYGSU/72Iu6PDrmSglPd5B8toxB2agrvvMrVsNILPjkDKGB
pyp8hnFYSvJmEXl1rFZ70yiSK1ZAo30wbE4Pqssr8OxLIIvFT6Qx8/q+PRDGNqsdjRLx5j5AGO0y
tLzP5yc/hU49eerSEd6PO2jObsO0h4HEywB3H49mFh/KRL6Wuo+1/49lXRvDRlx618xm4oZ6GotC
gFAZ/G/BCHM9DUmlm5E355AzgmATs7fp5A2JUKCY2YdkKiLTg2gBvpdIMrv2qihU4yFMVWkvR3Xn
X2WRHYQ3NV92oobpazuw+dVPA0QA/a7upxIaVGmUbm05ynVPSWD58CC+ZeG+yirtW2dFQNYDqBh3
u8vev/J5DQf/N6l7LV9XyAxUP3TqoQUde2jujIXKd06gk9s4Yu/i+oLWqtPzUYDr0EF1Oz/KVVKV
spaT2Vhdd2VAHELUvPpjPVDB1EhzlokDsWDSzUGnpTV6zH7/BCHjoQGiTk6tjai0mOPMQ9+Cko0g
LPYePolL32rtilgR2r6r+d9gp9knDSvh3XilcSBMI1VcM9x6zKx8pTcsKtvRABeixysYcGzzLtYs
oLdbZ6d0NzOJm2VPG77wLrLwmRbEq/8nRUhpJmdW5j5GSj/BkAiKajd67QTWryW7f/616FYDowbA
B3ihgteVcqZMdhmlEIMk1xIkAzpEh34bbdyJ4uuIY0sBlO6YTBlLd8QxGK1Wfb1tw9Tz9Ro2Fyjq
2GW+mZwOujsMWVbtruv+vaza+4t/uU1+e4iQ0sMloioDdAJe3I030Ksc5IpdnKH6MI7tATiBDYd8
5xksnTlAM+D4NhBbqiCu7NScFYEw8mBvumkqGVLWabgtVWmjUrgihx15HppUtBg+FHfQdN+g+LL4
RMwoiAFLZSffJVuzZO++1wIEeiJEcEAITqcpBVDGGyOChRJA2tWknj4w+gs8S+r/G471l8uf692r
Fm8HLJ58k1RDXxoA50eLvbMBIp0xwjWiT+GgHnTWG8ZaflGU4NOYLPeM/AzBFOiC1S7Sk43Q+M5d
OAXsWVBlBl+BprhwEjqI0tN+oa0e5J5a1mC9OLll/Ky0TvEUoHJ3aZVPj5d1fmfmt2PBGhdI5biM
2Jlu/dqfAotj4UTAePR32XDNahrVEVfLHnikXZa2ElU03JOTLtOZJBk+N3Dqq/0oyXXslSB63VWV
Pe/KwS89ee7lKyUKthb8VuWBwoYfAQT37rJJ6pkKmgm3hBOmN2r7PYjUQ8Ax1Dce1e9OBPGEr0ai
QnAB1kvQK0rhjQuiBr2m6iOO8tL61TGQ7K9/br4FcJLEftmJE0v0ZBRzSFYHCkD8QzFe+/5gaq9l
+O1vpCyztRzBhaTp/CNFkayEXaTGXiBft/PrDNl8MD5E/etlMWs204HeASWX5xex5FxMnLZcoL4T
UQaMuqMUGdlNVukR7dAoLjbeee/Gaoj+byA5BEaKA++HTYBwLKwoiT01HOSnMbOc3s3DWPk0TjJM
OBNEPKorS6r8q8kH65DDxPKYwtnJeYhl6wGW6jLz+plH3BE0XBlmFrnxXxsY57/OYZC+WFZjXMFE
D1fQ1NvWd531s59/bi+AsGQiBHVEFkHO7VV1ZHyD7Edep087P4QxzCmuHN/584tfOxUjpBe56icU
/RADpwiM6VdBK3tGksB1+3RZn7WzyeQNmLcgU9OzEM6Mo1dqOevkl11mgZSdj7rOmmdSfQZwRXuZ
zZAU+7LE9/GdobgFDk8hCXi7Xc5NWBs+zNQ5qwExjILwniuhN5vXcs6XZT8931Vd6Tr1Psw3bLri
6sjVAfIi7Onvxn/mKsx9qYR6C7JlT0uMXdFIu8BS9pf1W/PyZTOGbqjMzh4AM+f6mc3oGFmdk7Qx
axiUIUBenxz7Ua/3CSTRzOm10b7yb7Tg2BdPQAKM9he2BML+Z1ne6gul037s7tlauPyzdKSe5clY
nTF6oLZ5NAKGLdyqsCNXRgR3IeS6bEo4rsIdflnCuyYUx/tMxPITTiqM3VgRlBtElC+xDgSlFxVu
fzN9G36N37eQG1duaWPJIgG/oynE6+RcljNXY5UWyLIJjBOcgc19q+pgReyaLUjlNb8hAV+WPChS
QT1xLiqwWHuEDJuHTFBewXS7Y/Ph2i7kDfOti1nwnZbnvSHeXjNrB5o9IiYoKOixsWIkpmtrG1P7
K3bjlPNUYjCVm0VMwBsn1gijbMYAbAXhqtxLHwidv8a8aSF0lPP9ANjfRsFiJcb8X2w3cLToUL4F
hBO/kHxbqgB+gltq0O7iavAyCoqTnV35Q7aRFG+JEtzCnrUYEzIPkBRPJZy20IlBovYt1DdO08rH
OlNJOE2RLLeGliMHZq5d0DR7q42uuln/c58gB16mfKkIkIwK0VmO5FqvoZXDcvauU2qmQCmdR/Xh
8sldiQ3LrtgykA9cPoqde7jWM3YXdwvZcPw8mDWviS+XBayYawEBZhAO5Lr3O9tALiShWXSJZ4bD
v1GbHQotdqEk20gAV5x7ASVnrJzcAoA04daUjcYOJTOgqpEWdyAfAhor33T5KxjE8KBOGx9nRZpp
L4B3IOMbC9DnudXAujPMQktSD+ijW5lyV9ZbO7NDP1g2rH7jG62YEGlcW0xg050Sdat8G3owA0a+
YLZvZAMIONvYq81GirZyflgOUSjugjHHo1LQqTPgIXckmLHlwjwu7+U4K90BznE3HzY+1qpCJ6KW
n3ISFSIdRlfHRJRWO1/TugSVpjTmaVebU/3jsvut+DdaoRPzNNzLYhcj6osIpRFlVNK1PVn3k7LF
cLUlQtBmMsI+KH1E1OXofJ6DOubZHwSfLyuy/nl+KyIc1BB4CmV2kGIPkjsTunUg6z5rTJpclrPq
2kQdysuUtlhjOP82Q23Jcw7HmRdV+pcFXJrd1atZDffVlHzQJHvrzb32/l2i3P/IE4cRJlsL08Av
eP+WUHQ2dVh4RR9YbqBW333fPgRRcAyL5HBZy1WppsLzihVOZsI1Qcs0MJogqlJvLtIbgADL9B8V
LiXY4jJNYRdlQ9xafkRt7be8xYdOPF4dcquRKuQFvepN9eRKjeGyrwWo1pfBuM8oYBrT3on3l9V8
N+O/FN1O5QqHWlfKQJZD5Cr+fNTCg159mrSvg35s0RaI5KKZgHiAW725Nrey4VVPOtFZOBemL2VQ
ByObLhmeYxquPEoPUxp8UAxawEa2kd+sRpUTecIJ0UeHaFUsuqp3gZK5VRMeTGhxL5t09RyeSFk8
6+RLzmUcdPXiOZPj7Eej/TE0HbRvoBCU0by7LEtZFUY1jBFy0mu4Fs6FpW0a9I1O2a01WIwLO7rK
lfWSL62WyP8KCErn6tNdDtKQJl/LxjGMf/qm6fXBt77YiD+r1rUdfUEDhTtAxF7pVaW1upLBpDFq
/slsKL87+IpTO9i4G1ZVPpEjeI0GUCZ1OFSWVAWwIRXkO5WM9Uf0V40QXI+SEZUwhpKEGBBUZKbl
2OGf0uS4WuHA+O4UG+F0zWxLbQrofHrp7yqa1OLGTA6HlPI9nZagvDNS/65r7afLnrJmNeqHDjVh
8EwZZDt3FKvspRC81NRLYjP/aspTel37QXcXsmnxZGTJ82Vxaw950+HxpeAKC9CAcEuEfUR9OAJm
LZWSHfAJFKuK/rtJcX+66aTUrawP6bBr/MNlucufFV6y6EhIo4hpsaQonIdiyOGcDmQuJym6s9tS
PybNJLsyYFEPdnsTpk9jV9SutYUsL5pXpU+gAbHNstRSj3OE8N3mU8dUSwqL4mx6lCssdVe22p4n
+2X9lt9/qp8oZ/Gmk+AyxTXL22VWci00Hy0WwKr8qEGgLdmZN2xt2YvGXITBLYYxGY6jaCEIAzKg
VlPqah4ATr1XaczAQ4oyPhV5S6jW81eqqtOxqPv4Ua67LfK8NZMuZX5oTjWOh0iZSZczyjkTBUlt
Wbsx/C4PYNVQ1TdyOgzzuDXEvWZawjbEz5x3mSHEc9POrd8HOpQuHptgUNyzl3VDJ1gJPjDAevkj
vrvsF8OeiBJTmrnIdIPmRMkO6JKsG+wKFuE3A3Zt2ISfk66+liXzZSrV60neup5WhTN5xWfleNKg
FPSsq7aYquWtyEKsfw2Kc3bQu+CblQXXcTWmLrjAhpcY8ZfCcW7kaio3jqiYWYnKCw+xvDGCXg6w
c5zFDz2tmsBQ7qWi9pKeLH+2SCiNrX7Ymi/hR6i73E7M3px/WzuugIKEY8Pr+MeUPcl/VKJkNwW/
Ln/ZVd1O5KjncnyjavpYQ47tD7sP+a7IA8+pHqSEecuNSLAqCsBoC4bRhZ9XUAlKnKTToPH2ClLx
IMqOpMR0SNtauTL0WzvdqNOsiqMVQBedlxItAVGzMjOUEa/p5CC6qmZT8aQKBAwG96ePgBMruzTy
P5TpJlziEmTEiMeMGUSVHExaK0JE1yrV5x6pSq/M7gkUrpJeydXxLz7biYxF+ZOoGie5Bts3MsYY
+Nw+ufUjit62/4V8/doKa1eTrI3Mbc2ecETTKFBBw39Xa+sh5rDnLiy9QfkqSZ4TfIfzuhm+ZgOY
zlv0jWuB/FSYcDsVHYMjVhyVHjhKFJNf9Th2MwXiY+1nurDDDreR8Ye59nLKGQnkOlxK3ewrn5u0
DMH6ixeRkjIfRqVlCCI6wHa6EUzevV/e5KiQgtB2oZ8uIm/NXTU1FZCPnjp0rql9CSKvtw/hdNCN
nRpAEOKW2T+SvTOycSOKrxkVzk0qzfCoLn32cw1jOSYnLznr8jhy/8J4Hz3K1lO38FZ9Zp4QvsCv
l910LYottK0OK0C0FkV6Z7MLgriRsCkgN1+6QrnpMnUfGqNX55tIHOJw15tdf8syhF6WPYa9nifY
VU9ew4nhLZ8ZKvblHtmN20d5ca22Y+WyfXFvy8HTZT3XbmJ666w5QZdJy1vIVfMu7JtO5np00p5I
+tkh8chlbiYp8PKtTdwtYcLZmOfeGFnAK71ee3GCo9qmuzR+rqr9qG2xMC1/Sgxlp3oJ+VQ9N0lS
W4so5UlNfwbVxpWw+vcZ9WQCkyyfJZVzjwzkNrBLh7/fONkXJex/qdmf8ni8uQXlEDr2ZIR0i85F
lHKtObygCVvJLjVzHCDcOFbvxgoFEW///iQY54wbyWlCimvdM8dY3o3XyXF6qL7pB/OL6f4s/1X2
/r7YN3v7KEHcdH3Z99auG0ZzaB1ZNnXOd4O5ftsPccu1asmtB/fxBMtY3l9dFrIW/E+FCGlC3aea
zVwxKZjzWFnXsOyps+1xELxsvM9eLgtb9YoTjYTTVIz+VBk5wlQemAp1NH2rjrNqM6ZFGKWCDOVd
+VlipslS6xIkLsYrIX6lNR2kj0rcbPj3uhyedQSFhTNJuFOyoeGwduQgNngwQH7lzT7paQUrChWW
y0Zb/UJMWNIRXsh6xceAJMdJCvMQIUiu9615A6iq0f5jlIkr51+1rWWdtU9EqKM9oSkmGblwqpw5
DLXcwuXL6bllA0PqNmoma5b7LYDdsfNjO1WznaU2Aszhp4USDLmFW1fGlgzh64SmXgDGiIzJPDjx
J834SKJ9+ausXYCnagjnppQ7uewaRAzwcsWe3lyXHXu+G99+SxHhwIBeaaqdhpRaaw5ZBQcc5KVZ
W+8vK7N28Tgqky4MwtLYFd+3lqQ67bAEAbU6QGwTOo/JULqJ+ZJvEZauKnQiaTHrSUSNnW4itUZS
6beuyfpQZh7TLci3dxsAS9w+1UfIhyp1SqZywGx9NH8ybAkud67tUNmZevLYK+0udFhc7Ccvikwm
SFvGe4rokKbxx7oaN7LPt1eBeNWe/pjlfJ+onMppk+va8ly5ke6dL9Onfqe4CZRBlusc5Wv/atrl
+/jRfrY3XPT/87z+/VmFszzpRgNGPcYebedpqLP7aC4OjAWy6RHeMEHDNHV4nAd1F2bx8bJHrQWt
E6XFte2QN26nqygdRMyv/qIErQ37MWTeaTcrX/5YFm8XHi9ckayWiO/B3vZDrahbZMHWmrUvrMbx
cT1jOOr9TbwVW9asijhG+mlx6svYuPA9qyF2AMMj9IfSR5oWnm60FGYYpJWYoe2H1ykE50puwHtK
ry5runJ6zkQLpyfV67apIePzMuUD0PJp9ZRvwXOshAJE2LSLKeIrujjPl5ulH41SQ0mk+sTOgKTv
Y+fg97ettrHBuKoLRT0o9SipsYp6bkZIbxUjokoPvOSVOt2ExVM8fL1srlVdTkQsd93pyVt67H6E
iDzax92HSq9cadzP45WzxSm1chswafdbGcEn5npwxqTkw7TJIYtupvLHGHzq41+X9VnOqxBJmIch
neY1Qr9TfMimmdQ3ajJz56Su0ruOl//U9t2d6m5xjq09ZZc5DgbgwMJmfFSIHElkmmkRLr79YboJ
Pk8fo+P0Il0H1xnSuo1J9LVwfSrtDcf55DtZhVPKIWQGXnoXHuO78i48RB/sO/kQHOejcayP7ffL
hlxJcqiRA7Ig83ylpyKoZyV5HYL7T0plxG6fBIxP/8VJ/S2BWY9z14OfyBmVDgmy9NCPd3Zznfm7
y0qsf6T/tAC951yGDXD34PfImD7Nu+ljmrvmaw2Xjf8c/pAOf/HcWkD92U9YVq1o35xLAwdL7Wet
IspmgATFmQNP1rAJqLR2kE6kiOVoq+w0uRzI3zv9W6tDLn6bx8/t/Oe306kuYg1WB+BaCiN0gZUm
zRnHG28hHZLiZ0f7mM+fLn+ntUAHsTL4kex0MjAnGA7m7TpLqrr0wqlWKXmBcTPMZbi3ZnsL/H3N
r6mkL2jTVEbZ5jz/RlLHg4eiOhd+QENrbm8n2fkL09Fa4llvMYvFEToXYdhhn6k+r+6w0kjiRtAn
iqNKRSsunE96+AuU+evL9luL4qzbwosOTwtrTIJSLQnwECxPrWrM3ZZdB1X6bAAVYrBgFG1RE24J
E9L6Squ6LlWWTDjfFzAPTONNw4bRpOw763BZr8VSYjQ/1Uu4AAuptO3ER1Q/fpRBwm/UwvVBQsto
RYJhWT9IpOKXRa654qlI4UKsh6Sf+pa8OM+LmyR3voGI/0HToQ28LGcl+1uI3inOw2oPEKfgJP3M
EyWQOMVjq7hq8lRZT47uDta1AqvYFknguh3/EyYWaQrg+wtLRVgZhFdDmt+FU3fltP51pOcwQc//
qObYQVshb0ForMWqEy3fBqxPrq1QjgczTogihQGZbPU4Bqo7Rx9yiH8um/MdbznvmVN7vq37n0jq
/DZO+0XFQS1/hooOWA94yEUy3VnluM9kbRfL4f1of5dNH/TNR+7SY9yobmsO92r5NRh1Wk2RK3f9
xh206lC01WnIkisyNHAeDXJW/LXS4myOZnDVNATsqP23muuNoLN6Kqm/grFuMpcrDhUqjRy2mkQI
NeWvjf+l1e7r/Di/BtPzZUOvqqOSi4AUbzjsGpyrMzhVL1Uz8TNhMHziWegwgt9Mvy5LWdWGpAP4
Myhy3/UjqrTJwkpHimwmn/gtXpLGn/0x2WVpcdMqW5fCu/mHN+85kaeeazUX80woIw3mcau6tfw6
hz+KMYPSQj/QDfowK9NXX360mtoz02rjEbp6SE6EC1EuGaU+TYKegCqnt7bxJZP9L0nIBgWWvWzW
1Y93IkkIbqWmzLB7YlYWzVPzOMU/uj9m3VnOIVwCpMbUx9gQPbdkCfSP3uQoE4Wvtbaz80PUHKVw
C2h2/Yv9liNmQQHHXR1SvhhrdsohgOHHpaHzYPj7dC/dlVvYDKuWOxEnuH2ZRJlRJ6glM4A8l4U3
Mvu+tSq0JUTwQqd1epWF9gVS5Us1XKXN5zi4/gsPONFD8DWpSAM7itGDmT0vYyEJYCHT2gjGa3o4
kAYxB7qsCr6D98uSDhgjhBTVHRwyNfhs1v6yHqslBjprBDymgJmTWg7VSbyPSroO1iiTZNkv3fQ1
CC13hBMZ1ryOuDQCdBx/sbO/6AnxrvwtdYlbJ1J54E6OFSKVLn7Ryp4J1MllxVaCwTKIztCDyg7O
u7HtiukBYgFxXB/VRzbHcGst+NWNBjM17RY650qY1VhLVOgFsCj7DsB/mMzZbBvigaS8KjIj7xMb
4/m0s43G1eKXy5qteMWZMMG7rTFQWBZEWJbedGNNruMOw8bcw6r1ThQS3Dst51kD5aL0ZiaRZvVR
TT+DIOCG0utlXVYSqjNdhEA6NJLclPzjRer42FXGwWrBD3eqXW07H6ZOewyGfG/GW+63ZcLl35+4
nzmrTj9ky/eix2oyz5EV99NWT2357ULSfaabcLJsuwuUska3QCquM7tyh3ZreGtLD+EYdRGgUmmA
HvGo3fbt6I6NgyLpxnW3kmOfabL8+xNzhblD2jsiZraOZsuA4WGs1eU8gVCQecWGT6zbDQRFQB54
hok3X5spGYDXRO9yKnZac1tFWzWnt1b6+0/znwjx0ktLqclHCRHGQbsavGmvQz6c30qPH+X74TvA
1J76lfGXD+XR3ye1m/zK/k22fsTazYtVf/8I4So0mtrOwUqhMhS63eA6yt1oeHYBR41bwpHGbj2d
UXNL7Hqo+i1ViB6h00utUiA1rUCM1T5l2fdyvOvhIw7GjSCy8SHFZQJtjJKGqWVSaZONmeloS1vZ
y3r4+K3M8gtOHLOQ+qJsnEUCD1p7cMdgP8THDM6UoNzFkFjnG7W2LesJgSOiizjOGQLnisXj3Tw/
LCAQHdyT2saCzvrR/q2aED2G3MnqTEZSIx9Z5rQbxc2VrWroyrjLmQsK8aPS2XHsoiUbmxjh3ZnR
c53/aBXd7eUfebybVLcfj5cj/pZTCLGERTVVl3X00pSnzv+xWarcspuQNytVz07fyN8HPPenNA1X
cpY/t6VxuKzGWt50ajqx69SaZdjPi3OXge5K9sGOr9ixTzWZ5t8HM9/l6o2xhTO/Vr0+EyqEjKg2
x6wzCcQ4un0d7WWYv67y2+ia+AEieHUvfSWG5O3usrKr2YDKkhjM3stegGBTKyHz8VXE2kOwizL5
WqMeZkkvFhBrlyWtesd/kt7VsmslkmHHQ9JUw61aF27Z/M25OpEgmLCwWKOQl7usBiPG6l+M4BBs
7Yqt3pcnMsQYa1cgq2r4hpF+N50vc/CRyYAxhS9FY8x5w2SrIUllHBZoPSoJYo9QkQarMquBM6x+
0hS6NfZubO666L6UNo7u6tE6kSSEJNmJuy7Rl2jRfJaNnSHvnXIrIq07wG9thIikBWpUzAPaDKAm
D/1e0tp9ru6VsnUrxSvgGc1sN9CYdnxKsu9F7w3dxsne+gVCgJrKitwaim+vKV5N7SXfAjNbvbNO
rCgcpjl1Zj8bFw3zp2D47Cj7RnrwOw7uDkDePa29/52DOEJ/yJhzX89DFAriK1ranj97Q/ASAJPU
b7WiNnxRLJ6ZQ63OnbL4IvVJafle36LpW5/cGFtttS1JwhHTkgIYomaRxNqnJt1GUghepWuOL+PW
bMNq9GOxhnFlm/k4cWKlmqe28pcKiWw/s3TlBuav1nhotqaxV0/XiRjxdKlR2gRLQXC2fpoO3+bO
9DfmQ1Zd+0SEcLhau1c6a3k5DvaXsP13+mM2IaCM6ET+Zynh6BhxZWqBj6VU6GnlJNjJ3VHz/718
RWzZSTg/k17ZQ7/YSe3NXa5lHohsWvDtfyVEvN2zuo5b6gS8S7mHYnU/S4YLTI/7v5Mi3EV1r8V6
s1RLFesx1H+w0ZtugTe/h+c9/yYiKghYrFWaLJrAfuNcDZlr3P8Acv/eflA+Vrv4WQaoNwUOdNfc
PUK5nVdudbtFm756WH/7hQjPWdkMANtLzjdCSG30T1FfeXVxl0R3irNFNLAaXk9kLWfg5EkgRWqY
WODleEH501en3VylTxDD7bpB3reOs6uq7GCY2ffLX3LTzIvXnogN/SJXuB5JOw/KnXLwKW4e1P3w
b+bFw868no/FnX9b7/Mn+fAp+NXcPF2Wv5pxnGgtBI+2Vcx0Xt7MwfBDLx8lbb7qa/OQKgp9THgP
wBaKNpx3+ZPv3tAnIoVgUoS9P9hLktOWEI2HruPve06I1G9cXxvn3RaCimXmtTIuqqnTtT3usuFZ
+lPoEroWKPJf3BLrrG096zJ3Pv7pHKzxc57+2twseMOquWAu8RaeNKssnBk14rvGK47K58hlSu2B
JLQGPueDAT6uVz6rB/9z/Gw+y+5wpX7sPGf3qB2zXbZVBdgwqnhRVzm7vV3w9vG+pt2D03zWo43L
Zl0ECxtLN523g+AfbaoNlbyciGnu3DC+SvxHNdvwwfXA8luG4BudqfqjYiMjSqfHKGvdaNQPyei7
ZVl8z/WtuZTVU8ZAClCIIBxRnzo/5FVt1GqmkXRYbBFVZuE63aGvo11V3oTxtbzVxlivEDFfoTMd
zc6VuOWTmXmTjdlEpfdz88SANC4S3bFXZ7jZg/6RNfPLQWT1RJ+IU8/Vq/05cSYL9SL5uz7d2NU1
oBOZfX1Zyrvl/bfTdiJGOxcDWVNuDwVaSVf2p2kvf4hutGKXPpc/ale5jo/xTfJgeP7+sthVdzyR
KtwLRpLSaAPAw2sBXCr38vgcShuarV49LO2xaL4gWogvsaFOVTMLaGqk7NACG5nsG5C4ICNtAOez
RnfeWjdf1elEoBD1606VoJ1Ap9Se1DuTlNjzO4N+pDz1G76xkjoCjkWvGow9Wtbiko3iZ1KtKU0G
P+3Yu3JsNse2LJo/H9Rksva3BYWYMdtlEo8zU4edk3ya89CLAus2Hf8Q0efNAU+kCFFDJUA0QYeU
hWlXuxkAN5E/GlvbLm+gdu8i/omYxV1OUoLW9ItkdJYRyjnYsbydyjWoyx+rcj8WT33h2dEtu3OR
f9s3nyfg94yD81cvdog9oQcB3o7O0/lPGPQ41AdzabPR/9LGO2P6YW7F4FWvP5EhWFNj7kY36HQs
VYFQ22XZL6v92c57xX+tIF3c2s5fDVIn4gSrNhK4j7WPSrr+zZheFPWr6dxulvdW3B3KOJMVTgts
OJbKzg1nT6lR5Mu3a6bR66tfob/hg6tH90SAYLVBB063tBBQt8cEgFHt/5D2Zctt60y3T8QqziBv
wUGSZdmWp9i5QTmJw3me+fT/gvc5fySIR6zkJNn59q7UlyaARqPRWL3WJ8Sirke8pdMKRShQbfED
Elv3fAzo+ZdCK0A416YifyzD9sY2AC6bu9i4adErdxfIerJR9SbbXje8tETAvEJUQueMpiLbozrm
o2HnI8KS+UjIEVjHUd0na3WapRmEIhToJ0DWiZZJwREGtZXKKtT49lJdFsm7wJhdKdc21wez4AlA
U3JWeHAjQJ5GmMUG4VCKLAP0X2hxd+SQQaetrNYy0IvODQA2UV0A+6cK5gksmuBwlY0qQ6R1Bg0a
G1yfc0tupXB8kxpN9RJQ9NOsQ/Uh7udv7VBObhtPutMk0WOgad8HJXhFZ11yJ5nTvEnQgUyDAAIE
fzcR+ELQk4I0DH0IwCOIZIwpXmrRuyNDSEJ7bstvQ/52/e8X3VX8+/mfn4TLPGtCPQPgjBbKJpFe
ifo8psc02xiWWwZrRVPReURjgvPoca7PJdh/KUtdOQhpqgU+8GArx9kFbJqbQZrIwfp4yrwII2rT
9sglVZ2iHkh18mok3zXtRcpHWhm3ifpSDfum92V2UJM1oM3FWwFs40qDdQKx7Bf7szCfpC/SSgNl
iaq8K2hbhaxY1XtE/00MJ+y8uhnQ2Dx49vDCksZn9mGVWPMLoHt6Av73CRqkbDiGFyIp558gmYVp
jT2cmkwlSrhuwlBdiG5a3QtV9LhK912Y0D4GCNV0RpR388IfUWvpPLxF4VRWEX7DbQXuuInRRB2c
Nt705Dkfn4ba1eQQgPfEqYzQHyxAVRhD6/mTXm+nPKKjVdO8+dDzwE2kQ1t+z/TPpn6yrXvd3sST
vAmgQQM+5TR76shNnq+xO148D4lDF7w5igibc1CKgJE9cUMzpSO4F4OJhvr92Lm4NrtT/Gh0a/e6
hU2ERf8z44Jfx+MoSekAs/0E2gFQxGMenyBuAGcLbqFdsHLE8L/uygKL3RQo1CcWUimDFhPqDNNE
5fQmGUdApyFYF1Jz+iVbpXs9Tixs3dMhip0pEWrzppT3BjVGE0WeGRjtjEbz2mXooqLz3woCN8mF
OkwQgJw7L5smZiYd7Ezz6KR2Rmv2lKeftnGjdEdCJJrYLiSF0bs61IlrKr6q/QKYjw6GSdVsoBIY
hUvtMIybRkZZRCq96/NwAWIQP5CfXCcBk2WBbhQKJt9A6tBaN+AKormewRz2PIHax2c6KRSXEo8E
D3P0vSj3SZ7RVsbj5Gg7U4Q+dvvYaegeq+6tPqA1uVMb8+P6Z16kwV+fqaNNAMIBhHd8nn8maD/l
aWowjwHOaYlAHvklCncVJJOgDBTbgauTR2jkhSAOt6tvXUm78ZdeWCuzteg1J18h7Ee1YiNJGL5C
biEAjNSUv6evisMvBXx0yfwZrLD/ZKvo4pQNBh1qW3vMZ0XmUhfGfjTmGoq1dku7YgYbGVPByJpn
odd1rKNxFw9eo0XWSgnm4qr9NfccFA94H9oVdXHuZaSwuQLMW1odM9UP652mpzSMMkpst7PfSPEu
Y/1BMYl/Poyx8GT7faghmvF83Qsuyl/ilwjzX4AWVtMafEnTzzSutl2joyhZ7S31xmYgs6tdBbAl
Sb3nb4voxprvxulFl5iLR6sODNBxPFG1u6k5SNryMgMinZFGoSlLs/SNAHA+FeXm+jdflF/++2a0
wAFsruPdXaiHSEk6EHuYDBo2b0zdEPIuaSGtG30zQv+I9bPTQheJAKmzhmtZ9FYsGZFNZJ4XxNeB
1ZsF+okN2qUDZCzbpnDRkPdLb8GNfn2QYq7+3xj/WBLWJbAY07UalsDvBsK/zJFCvzXGndmZK2fF
miVha6gZFo0lsBRosstwcuNdkmrpg752MfiSk7k4lf7Mnngq6XllkSlEFIwq5lo6nVX8a3pTdrOb
RcdOij0VoTJQAG68U+SNqt0E0V63kRW9pvabVr4Sa8Z/fB+mA+i/ad3dA4yDJlWvUF+R+U728foa
LIdITsWLpgNQTn9t45NIbmopg04DPtiU2N0YAidQk2OgEPBbjpqfqLo/yjO474ib2fb3hP2sa3DC
oHt2M9u9W7T9SrBc9vyTDxLixhzqgO+jZZPm5uzzUp0it2jVv21C1bElPFFG+0Z+GFoTj2J/f7yD
7h0XR35coG1BcJMM5C1DlCFQ5G0I4lfpwPrUA8XgCjZtaYiwA/VUFOsgvCCqpUlNgtINwYEwGhK0
0oNwoPEUlm42tRDTY43k4//LNoxxfukaJ2yWoKiW91a6MuClRB0FclCag82Uw7CFRCPV2AQdaoSZ
uG4+xkBzC1t51VrTVcfCsQvjiQXDzpKTW1vunUwPj+ag3Ee67ht9slKVWJoVOCEnusalATd4volP
PLGIQQldptikcaI292o8IcEu2p+aXXa49qYA1lVZ9ApCpnwfTnPkSIN8b4XdqjY6H7OwhQnSUvkr
+cL7geCABDRPTA8Vg7ZjmXmhBUSwqtXyrcLQd98bAe+lHAZHt+OnMM0yEHzMkEaMDBVLh5or4EqP
K3uU1/aFLzpbJSHb6hI7xUMH/LLjvKvGpgdboXkoZjArBPfa4NRydkOM2y5bCQ4LR8GZXf7nJyvC
Kq2x8xjeEbXxLiWDH81oF2yzFS/kn38xPJW7IQIn1DCECU9BRq9EfHhJfGMqoO9rV3BXS65lGCcW
hJNG6fUpknMMJLPvAvJt1HYoPCXDN208ZsUN9Al19XYoVoa1dA87syqEE2jGBKFuYVwGeVHmb0xi
m1S+kfKHOvqdtlD3gebSmpzL4pKhNKXi9IYXi2ysRovygjlhpLqJiMH0bQbga5HbK9UFPmEXS3Zi
RpjQWq7DiXAzY5A55bAJE4/lnjY+FpoJ/Y+V8s9XQLxmTphJXId4xQ2hISkelAwdzAfoxkXBZxra
KAl5WY6cwSnyX+gqoNmwkotdn1K0G5/vgjTOUqVNcSBpTegNtnzfQx29T61/2Wz/O6WgfTw3M6cJ
WH15+CuNx6a9j823eS2QLG60ExNCUllEcih3I1YtmSUK9kWnl1ZC1dpcCecJkFGyAfE0RKow3Gjo
rxrH4MYu1mipeEQQ/QGyQaAMA08El6Y7n6ugGqWMt4eDm17zoiqmzDooVQtpn71krlEgLd0fzg4m
IQwGulUaTYyVqZSbfvpthOo2b7dVMULoOUZqci/P3VfXdk1AJEU2Mmk21vhkd9vO+GXrd7L2qyC/
QDGpqw92m7tNUbj6sJfIh2WCgxWwruvnxcLsnH2vMDsoveHeW+B7wwqlEdVsZdx6un6XZJBBgMZM
SdF516xEO74FhSU5MypEhCBTraiVYDSbvRyltSGfaB3lHmSynC7WQXz5YqG74PpIlwI7ohwnxEGV
T0UP1LkjoAVFy80RjmAMNW1u4tSCT6OpwbXuUnKfT/Vv3cwea3PtuXXpsn1qWARpBb2Wpphlfrt9
7oZ3Rf0d2LJbWs9FvWtjSMTOx5Lsq26knbESexf22Fl+Isx0qHYNCpswbRqZk/XvAxRp+3xlI391
dV+s50kWJM6saVY9A4kVjRHR+6TZRNNrMc0I7q5mfdQWVcKconZKCgC3ZGdOQncG8q6Ynsq4dZPI
L9o31UYFNaXz/PZPy84lKsBJBzEoIVY24NbLygkpWtG9jNM+1XZa6vcQ3RznbTD9atg+050k3103
u1SWw8z/Mauee1uCxjTJznGjG2wUGRMvQUIYpZHXQrG3blxLsZyCffTxRgGBbZGCbp2AsheMhgDX
SY+Z6qrEYakTozzZWvtm7fv4wl8sGSc5VHF356+u559XQAC3CiXMiqkPbjxFNOGt3d0DI7smeZ/m
FRe5aNfH/Z1wUdX/a09wRKkI0iJqMB1xNG5RTFEidOkpflnuUukmKl9668kwDuCcCccOJcnDRIBn
DD7j0Y2Uo1muNdYt78mT7xFcFn2QmdLHfHmMt7ybd3U6+wpCXhe9qJKTdK+TDlaf9Lma8EXedd9Y
SvZOJ0Ns68IzoTEq4K5FtbXFEX6bstI32YHhQSzDdan8ZYc/4zVujf+HVVtGkY2LEH3Fx5MMXcIh
VJNWM+icvtupTI38LUhSSqoX09pVY+MQ8iTp0spgRUfDA6uJcxfadVCQwxEsnPK9PECvV7IgCCPv
jHgCXcNtYNyiqabuH4tiJdxd3FE5xx3XJgQICW/iFyoXXCuxRyto6Lz5P/zd58NP7+4pcNde5S68
mZux+FkC5RmgFUSAFXg8tC6cs8h5NejB9ym9hX49dbztSjJri8Uobgi6R7jig74PD7s8SztZM5Wp
aaEGZeS4B/fgvx3+++H7B/9AYRa/8MP7P//gXzZ0R/HL//rnvz/0qJfT21vH3R6P29/Hrbs/vh5f
f71uV5ya75jTiIJPhdAe4Bv8l3VBOZdVraGzooP4rtM4vu9HzteP7RqRyhd5yYUhDVq0kP6BgrxI
tyMPRZZkEybf3buu7/oYtEedldFcui1GA511GQrrwFaIdyPw6GZZFVWRk9D9/nXvHr77m28/dfrN
W1nii7Tka95OLAmRUc4DhdkhLO0PByyb460NZWlh8MAKMkCIuOmABpz7UFTYRdxEKILsD677dvA/
6Qbu4GxXkrovGjxxXU7tCANR+qwIkwJ2Dt+//3h+fg7oTJ9H+jhTtGbj3/FfMO3des726XfpPP1+
Gij/+XuieG/k/7NyS/qikbr8IrD22RZ4YhFVz0deA1qSh40CT+HbZXe/w/RSx8XYt46zMvyvv+ya
MaEkNZBcHo2KG3Ph/dR/3GBnwpK7dVdMfXGuXJjSAZghkImAspyQ0shjE4D0tOGmDnwH+Du+7Xkg
wPAwPpf/ur4hlufyxKaQzwR2MnZNBUpHN6MaxW+gbsfvrxht4kTO5+bb5uH24fbWW1nEi6Iz3x8A
Bf3vYIUDpKt6NZQTGEYELKjvP2/enbu1oLIU0c+s6OeuQsBVAEEcPjz3gFIZIujDBp76suYmF4mH
OBzBJ80orRX5y9Cb6+829G7Nwlcd9sI7TLSm4TUYneniY5oWF7mUAKXDV2pP6Fvvd57rbx5+lt7P
r1DpbPkeWDl6l7f/iVlh+ycay7JZgVnuHwl965y318YbcBxMTus2Xu+6BLuC4qTUaYufKf71GwAH
Tuvh4ZqaNMdPzP/2uud+IdavzYeQ6ll5COSV/t/S8mPUPXz9ho3DNw8/UXGM8s3Kf8Pv+HGL//3a
TNhO+OHybXz9q0y+X658lcjgL1Ws6uSzr/r6Nt/97/TmX8G/Bb9wIvAfa1+gcZcWvwBMlsD9QLUe
eYwwL0WBSrFeA+DCDSOj+PqBEPlIv2H0d84ND5Pu0V9Lai5yGlQcwZcArB/0NYCLE3aAVjeh1luw
23dTTTsTD6Z2R+3E8LQ0WLl3fNEWng1SMCZE5TbOpTi0NBx+Bb0PaEBxDXZ6+ol/mym4BPATmZuH
8VIMe3P74DzuHjc7z8Pwf/8+/sK07Hy+kV6P++3RPb6+7o/bjv4O3IH+WuuzEosxPD/mk4LUw8A7
uKgZayRDluOpKUFfmsxq0AgmReWBwQmg3GpkHdnMZI52QZ2nK0F2YUlMtJVAoAPqWOSChMZiUjXN
OhgC0KWgU9ziOhfv/8CtGgC5o6+FXnd+HgqERQFWEX3AKpAWkFwQFsVONC2pe4xTa1F/AdRd3wyW
Q1CiILVH7JXHoov8B/XtU2tC/lPYeWIYtYzBzQ8D+s/tO9O8HfNNBKBXe4Pn1euDu4BIYhXP7AmB
sIJSYtxJsJfbdH5jv0Gts51/pD+CXbGLH0tab5LnyR1+GCshhe8bcVY1mQuXG5DFgxow/vzkrmBq
VVqzwoaGd3mMho8gxrPkWrlwxcbXHfPERqcmSjb0sFElDBCVBFiH7YCHnutTuOSOJyMRb6oqHvYH
s4KVLNWe1QGEvq0r90NCFW0l+76IgUCzWhbQogTIRq7zdz5nCAxpaU9Zzpt/nCnu7sZAX9lbyyYg
NgPoL0CzIjBXLfD+oUPhwammYFc2ELQEkcXPv5wwDIN3/RKDc1SD7ut8GEHYQSWXgQRtNn5YI6qJ
7zUK3fKwYuZi9bkZsI5CVRbSOjg0BDNdnAy2WWO29H1R2YdMJy6ICFeiw5oVYf/YQz9oSgQrdQlG
w6i+jQ39V5b/rd44Z4/kQmuYN16dFcki2siI7aKHmcB8i/IfY8qgOOquMhte3u/O7ODEO5+00mwL
Ix5gJ80bV6o28/hdK27mUKWhmVDDvoPgYV456Rr/9kWQFewKrq2imhr0jNvVWw+UNk7e2xRFb68f
gfHVHuVcWol8F9vWkiHzpBjgowTzMe6b5yPNRxa1YwuEMGC+TjAWeAoeKNNe2Rphz5ohvuVOopCJ
JnpFm2Co0QCMJZGm7iAvV+ynuvyeQBBsZVwLM2kDUo6oahAgPkSh0U4Cv52iIUg0ZfIKyT23DbqO
gq+FxnJ+0DJCGUhN/npHY6dBsQltCThzv/KakyEmRIFmVdzljgb06ND3tA9dG88krFrJ2xd2Gy+Z
cXUutA5ACux8LqN+qAFDQugwJPvGynKgYSEtXGhk7Yq1tGh4fwN5OtpVdJQFzw3Zk1wihGNEU4JK
uPrc20ct9aJaW5m5xQGd2BGcI5QlPGdHPWIhI5sIEAGVZG7SzP71Bbp4Z0b8AAv8n/Hw7zhZoZEB
iWBlGA8A1G6SzFBz8BvimZNTmjdKQkdoL1WS2wCL0s37SFsBBi0OE2A/eAiBgL34mpVD54lT3+UO
DnlPkRJPnXRPUYu1BBqjOEsq+Cj/mBHfrpjeKamUwkwQho7Ovg9a9aTLhduqyrYo15zxIgHm1vhB
DBCoAjpRIYWJRjzWDtaMQcEt5LLYy/qPKPqEiLIbpmsPwwsHM4wBx4RLq6FDzv58ARWpkaEHiaFp
Uf4gZdotqT6u+8jiGp1YEFyxkqc6yGxYIHHv5EFPcT9+hIjpiisuDgToEbBLo1RywT/eRvmUoc6O
+GQFR5mMT1q0kiYtO7uNNxwUXFVILQtzBTSAoWaFAWcf2SMrZojDPJNsdvWSWk957qn9kegH8ikj
m8+zdnN9HpdChwbRV3wAUhwoJJ+vVK43FTMmyNzFFrAONehSf0adx4A1vG5nKdBrHACOYULRXmyM
rY1sUNRIgR2NHNDk6Y6FSdmUUNtON72lUAD+VrbxF2ZS3GCol4NaGRNLNDFrT+chzwddzyGZon3T
AyBao6z7TlJtX7bGIe8a05n18NmsyWM0jAM1klDZ1fog37Cs2uECr/llW2WAiWov12fj4t6EzYgX
MqSU6Kc1gCw+n/W6NJQhmljm1IMCPIsDkv6g8qHXyAzAmO3nLlzx46VlRg+DBoyGCS0C8foboA0l
MgFhdHI1oKz7QYifl7MTJSvLvDiwEztCggmF8lCyCmCIWf/Sjg99vgNgzs2MbWkflNIvh384YlGm
xZsb3z1A351PJNC9hsSGEDcAC6pYA7DLUMZr6rWL51K0OTXDp/fkQNJbADUUC9Nn2g8DKWiLdl7L
fr7uFEtbhF81TNwz0BEm4u+sqMkyu4tyRxnvWHjIaigmka0t+23uhdO/TNyJMWGhQrkumiyNEXV0
mVbVXo02DWQWro9o6cw5HZFw5iRN0DQSYiio3HyJdE4OKpKwuG3xENz/i4P/GY8uXAV60HcMaQBT
gfJeWtsxOdbqc1Xurg9ocRudWBGipWkPydgYsGJbOxsw8PK+l2i/hnRb3ES4acIPkBqDRkDwtiDt
4yhDDh5ogWt3nzIKerBGGnDhAa2IhyLHmtbygyUX53TMeMRGtyKRBaNRXKgZWityB8mVZ6cVoMgg
GCTH6xN4WcFB5APIHfUAkGiA5lGYwSQt8GYN9WanqhpqhBodTJ2afQ0O4zHeqQXzjUGvqVR11AB+
R8l/ZkZ+QBO93wOD3lcD2iZ/G9Ua89bSlOMeQ1TbQLaiGkIcwcHPhjhEJSFviQtWA8T830nZbArl
JZ8dqTiUa2jbpfkmhqbj+R4VJZwE54tcEqkF93+K3V5l8baSUyBltHA8FFpqutcnfdEU5h3XRhtq
OuKrro7IwnIbgyvq+WCjkXIY5WeTDE/XzVwiBGCDfEERkCqZuGGdDwmIRzOT+XV8BjiaJOFL30aH
pv+c2C9tAH49bENqdLJj6MOTEo2eAelMV1JloLm7tTro5dMEPubUn4UEsVXAqyvZ8GcJvTUvXWL0
5ZY1QFB7vUGmJx2sMcxHp3NuUBTxu8wtFbv/gGcO7mQrAQherD4FXCVUlOLRUqX2deyUKKYSa2zi
VlKNmDaFQ7G364L8yKbZfuzNOi1RcFCsp5jF9nE0wd7bZ6x5r/C3xDRGE8JbWlnjpg2LIPEDSe9b
qkL2taNhm5T9sR5QUHOxRA0UbuIKynKqJif+EAJf5w3DoDc+aVITij6z5jY1KR9KVs3ofYzTOqVd
2RKHjEbpV+BkzoIWlEyNXuR4CAq70qZTNVR3dt0qMzXNMf8ldSR6m/gDII1IJUcUPKa4VY36jJS6
qdBxrcelat4kPdGAmQrkp6Hqx/jQ6ZP5oISZPXogSRwCj4xqeg8Rqs5VSy0w0eEKWg09VcA6VUky
ew1LeySHMMN1EVxYGrlX6qzehUFN/DHukR0wK8DOrxorkzH6mLwMcRWgUa7r041St4WfAfyZ+7GN
NihHjYDa7INm/GByGHfOMKKxMjTUcq0tYynan7qQ4M/1PMx1D4l06EIVtGF3HXskqC1ZycrBfwEf
4vddNP8DyIViKcD3gqEmlnmjAzboNN7nxRYM/7HsT9ULFHtoGe8BHNOk7fXNuhQTTk0KGc1o9Q3J
JRRe6hDIcbVCS0VYHtFL+37dzuIc2pBDBzAKosliDm431dznKey0Y70dQn1TVPELsIyPZTeshLnl
afxjS6ygj1M+RAqvOM/mVrF+yNOx1SNnsj700ptnr0mOcb0ml7twyUD9CnddUArzc8MSDzS5C+qo
gcplah+C6qEYDvX4Mwg/psKJDX/Cho2esc8pqIDUEj0Aqhslb2364/o0X55f51+hnofeQakt1ob4
ij4BNQ97qqfEBWjCYaE7lN/CyImalXvrpQPBIpg9CL/ho8ovjDs3QNMThW3u4AXIKSvJ1yNrN7A1
Mws1XtjBuQwkPkc4inpmbOhNdCMVSLkG80m3+2PUh/W2De0bU4sKmqnJ4IQaLnltVO+iAvLlQKRb
K651mciCjwNEIyivWaAO+oKmn+T/s5XYZcQLvlHTHJC5hBuWWZ3bTgAZgrYDRV+g0VeiwtIEE/At
A1fLQX5foIATm2Vvl3YkpwWK6GNK6yxtnKAamNeVyud151nYOHyOgevjWCm0wgm5CFPGNFMSDC+r
XiP7MwknqtXwGeldyj766Q7MUtP8tw2uKIqeGdXPXVbOWBrUOlwWjdHbWDHf2rDzi1pfKXAsD46/
qaBoT9DQKAxO1iqVFdDRQaM5RB6yu9p+zpBAZ/dW4+i1lzWHjK0B4i+jHsYGWA2mE0hGFPnOxwbp
5M7uamyOJvusG7QuF3eMTTSXVlZuyUdO7Qjbntl2MaUEY6ubmyL90WaeMhyvOwdfhvMiyvlQhOmr
oaFsKBmG0tbHWS7oCO246xbWJktwBEttiBHmGERSoi9CynZJZB0J5JvUbg0FsBgmT9aFz+fJnspK
K8abEQaTW/cSekEak84jqMwZZcrtoDDatGvPukujw47CLgb0ANkb/6QTk7aG5oPBQi1bbXUoH99P
0V3eR762xvK65AondkTg8xA22iSHsBMq+d5Ucmi3p+6cBu71xVozI3r2mPZ6J8NMB5ZPe7C8MKvd
MltjgbvEciE6IBIR08ATIriGBDsD2Mwj2UJ9t4yGGa9CA9N9FUIFEx2TVssOCXQa/dKqpLtIjnpP
q6f8uzVk/V5tcg28mvX016yy+CKCTid0OwEEjWLp+UJKOcTVbClDP26s9W/yNKPVhQ0KAXdGo1sf
hTk190YUDK0j4VEBSRzirfcPk38yKcJ2J1qt46aCSbFY/1Qw5VdDdJcUK/e4pU1yOvXCjlfyZi4n
hiUmwzcbzK5KoTisOs7aXSjPyH7fxvlfxmWh5oWrN8/fBIsAYSdlqKLKHkUW8+NKNm4KrU/wipuu
ydMthTNI+2lg8cJZjnz7fBXbJm2DgpvqOu0WmI6HKDed66u0eOLg3Y87sG2pmljdDVkSt7OMp5YK
DRdBDfK1rSpv294Hkb1iP6gm+k66FZ6PpTCD6QPGCPUVZKHCFEqSDVHPEfV1YwwoUVonnaddpuue
mbcrq3VZpwT7KV4KDACfYU1MhkhiV/UcqTneTjM6S+7cB1Qx32v1kA83ef1yfTYXB3ZiTShUkmxo
5yyDtRCVayvfaDJoCIqGFmtktYshB0c1knkbiaZpCJFamuu0yfm4JkOGbFfrA6juRl1D20ZyYqK4
w/TNHlJnqsYDS4nP0HLx92PFB6CSDXwp955z58yyogzGASdhiIs+y352VuhmcgVa2WhlDZf2OFhF
kJ/gERzAAsFdotm08iySOHLmvrcGX06p3T4Y1q0W74YxooTUK6f8ktfg+QdMtjqOKbzKnI/NMoNR
adIIan/WxwwSW+kha3TaoAeLjG7QrKmILGTsmEjcS/iC4vlOmEq1KkrQOFSoFnRWta8mHeRIUg2G
h1GPI09DFWTTtlbDVka5EF7AvaWhkGiYOuqcwryaY1+MBb+NGLGxkWbLL6M1yMSiCc4RgdIPmN1M
YSJ7EywUZCLYfnOwq1SUiPCE+9d+qHDmDRN8bTiAL1LmbgIZYWfg8M2yrVoF0LG/rSOV2uEaJe/C
7kYzOB4/obIKGryL+SriFLRkJiJ/PKA0FID44sYojoG64u+L10gCEi90MMkgQRLzCSPq4YAJZq3g
lDPaAPjCU2XTMf9uTPdRcl/q96a5mavWvz6VfDXE9BktgNzjEZRlcbUUi3R6MGCArfQh6dAXR9Uq
D1bu4guVV3TecrF0PCqiEUWE0Zg1y1Qjw+YiKtiJpk1RPIzx0cxQ69yE5lZublXVnyPdGZB5Ku+o
sl0f5cUy8rTIRGcYF6pUgEA539x1V5C6n0c0wErfddSSJNtTbQYdmrVlXDSEoxs1MuAyEMHODQVD
JGuMG1Jq1G1Np1NHJwKwZga1neaH0lvAXprcH/NvKtkA3jOpT6nkWebapfJiE/IBn3wH/86TrL7F
g4TcQUQXreeMWirzU9DGg5F7wLP9obIoy28J4PqKV+U9taJbW1pB3l6EU+EDhDymmaUynVR8gK6E
AcQ8oMMng87MQEkklxMvC5hXq8bK9F8EVcGocBYzreyAt4PRdgy9uLypx4ymoS/1W2l8v+5Ri6bQ
5MsLHwh14ltCw+wOMDvgmG2oT0rBplS9FDTrau8y9rdPoXxUQNeZsg7gJRB252tpJQXRgxpsbKN9
P7e7rP82rzGfXESBLxMa3yFIC5EanptAfbfPKxUN4uFUocjrTsrvdE2v5DJ/EYwIt4OwDtlcQ3YU
LMxEbsBwJzfQTgq6t6y3U8+0Yn0bJLP8lI9p7KdlOdy2ZUV6b+ykaJekkfHXUUn4IOEwrEJ1LiMd
aO1QdYmMSjO4Vi3XYHvSP7HwaEe7yvajznZNcogMp17VtuMGzoLv1wf8AcML0662iT6TDB9A4sZp
FSeTPE3fmfLBgP4CkBaF5No1rjlgHv2pG7vrHnx5DRCsC+shTfpkTBVcuJA3YXs3E0bV6IcFfPrw
Tbb8tPabemXKl/3sz4CFGcfzdNXnHI+vse9p8jiVwBH/vj6sxY150mDAI+NJ5CsqeYakKUyATlKu
f1rRTWbd9zNYWf8arCzMnxDr9ayQrbTgrQzxdFd033HF8dUwXzm6lgIpSrvIdHRcPlGrOx8PiDv1
2g7BRQduzKD2M/BqTW9d1IEwYj+wzfXJW1qfU2PC5CmpgQwRiEJnYINnBsdYn9y6/3HdyNIZeWpE
mDcGv8NZDCMEwUbtDxlEYMA9LLM1B18cDZ56NUMDyO+Cp81q82CeGgTO0jBp8XPsBzoZmWsoXl2p
nhU+QQrRVQq0A+G6XbuTdh+OH3W38hmLw/3zFV89zScOCfLfPpJKfEUe32bDx2jcaOkTW9P9WLKC
5mv0DoEPHvclwU1sG5HTTArQ8c13euLa1p00utYax83SjCKp4awR4Ju8UFk0yz5shqxJnSYYaW+/
N1JKh3ilVHDZTouNxZnZwV7HJW/ELrFpUGLZ5lYUGbx3XVqlOlgYC2ubqBW4JrHrEjxUzWntBYnV
HSxrhlhGPEzFYTRJg3qGlVrV5yChLxrUzUVgq84ch51rBan6KTcphAZqFoDGGahGufKbCcScnm5l
bXvb99oob9LMGHEe1Hqpu3iBD/4lHYWGiM6Z4TGT4tNJmquK1EVt6lSK6ubMyxRc+yzaTSsIw6Us
EBk3x4bya7TYtFGWilZJeJB3qjro/DImv9PS0P/2SslXizccAFNhaRcQedbpoaQrFlLNotlHICoP
8nDl2FhybguvwWDpBkIQPKfnMdDsw66a5yh1olZN3HH8XivQqRiNyR0Byb8enZbmDAgq3I1taFIY
IsqNgWOgmiZEp2TKqFUc+/ThHwygOxeYHQDvAXg5H4xl94aUphiMwYnPu13c/vwXAxxtaONVGynj
uQE7iMfA1sPUmQfyC2wfjgUWtpVFv7yvYtVtFCrxE3cdvC2fGymgMlTVcZw6Y8M2SuTZKu4RmSuZ
rma8BhAUq6Tb3JKpLa1YXlyfE8P8z0/CaV8G/VSnSeqQKv/oe+LogbqybZbc7XRswgGFMhBwHiHG
FqjvKIW52uhJFt7KjZXT1saniukfGPfxRI2XOKT3wkKBPZJY8QzyzpoozAmrn2ONq9LwDaCOB3sM
TEfP01s5WWsWXBweaoiKjMjD0XTnM5iBaqRlPcxOvQlFykpzk5j8SAvtNZd+XXfFxfNCA6JXM7gi
gxiAqlBXi6lBoJMq+26IVEcZtNs2SLzrZpZGhJb3/zUj3PvSRu+K1kScm5jWU20YnQwg2Aisl3GX
bv//bPFFPfE/PQElqdTDVp+/W+k+Tw5pedetKU0sJue8PRb9UijRXzCWBVk0NRrOKgcdpZ9dEzsQ
KqMQM0bTtE6zsH5I8vR/SPuSJblxJcgvghl3kFeuudW+SKoLTSqpwJ0Ed/Lrx6kxe52J5CSte/qg
Qx8qEmAgEIjwcHdL/msZlru9wPWjjbsdIHgDPCsiaYiEYf7CKDlWWC3i7idaPkzGfRTvFfVPyXe6
/kSUV7qlRbSWtwNKikwNcA0NL11hX+NyQiIHrzTq6FFBF6v4zcFLb6aBNvi3V7gaQgwAflBc1oBt
Eg5AqfUR5QpM8RZTyI1c70KWbPHDbhlRLteTSLSA78MI1Nffh1DCzMSWidUtw12lKeqSX4oQFzJR
a5wJbpKJdH84i/fVAI10zdqZwwevtxDMaw8R68yasCBVwtNqQD3U6eQZibSEKYwZU/TDTzMi38Le
upf1b7e/03XZcLlkADTGVwJpFhqLl3uIHhlBEwAmS2C/hjl35Cp+o2b5XkiTPUAXRS9kty2qCqOG
31VrcpVOczuz8ihkuW//lvW9/uenCCEm7JMpyziuHUsfMNuF4HLfcq/TWy/bauSubDTqv5i7WDiO
Zfx7ueoGAsU8/8vpPEJXpgkS6kb6zsAoGzM/yLBx3LesCZ817sy2n/MC5w5j3cb8xtn3kaGUnuLJ
BAxTsbu9jyuhmuL1gIWBwQaJgxA+m6rWZ2XocH3rNEC1pSO/9fbZnLl7287K3UqRxeEBYeAhoYot
W22sSVznPXQMQPJWvxrDTieHQtvJWWPXCl7P1UaVbm0fZVTolEVDB8PYwsIwDgglgxBRM5sfR+5E
xXhUvH0HOG/b3N1e24ov0sU/VArYhoIlXjqIRDApI1W4VZvOPI7IK+yxg4KLnmN0JqWPBkCFtw2u
XOMwSDGjpBoYUxKbVTMrxzAluIySQQk6YtotCskDztltM2u+cWZG1B+tG6XS28VMiGdR0txVjRNW
CvR2NuL/2g1HITgEyg0J1HRQT7vcQG7pXVvNaJXOVQ22eEay1G4LhR+nTHsiYxM/mfGkfobcaP2p
KFM/SowusrXIwLT27TWvXfToZKEPv4ykLxxql78F+mdK3poyfktyqkzMHACgMYdL7o42kE8kBDRU
sa2t+cRVdz0zu1xfZ2kM+NDzsY8U5O8jeQKQ2+0i472MzIBY8yOnCYhZt4iu147k+UqFXZdILtNp
gMl4/Iilj0Hxs3mRLjjoksOsxo63pqK21iiEtrkJeVwaMFhOBISO3/j8lofMVsrEGfIPOdoIbdeT
kgpeqGd7uhyjsz3VMSCpAt2TOZXyZ4SEYg/luj2zTtTaU+3Bat+63Od6hsERAFE3nsirMQEgX9Aa
QMhLFZmfOqAQSlbCjVoJ7dBm11LV700owjF7aDZ6O+sLRU0Bqn0mQp14Q6VsDHuoWGeOalQSKFxi
kD0NEwhOcy23Ozn81Bj0S9NoUA6KJL+QUFbdgbaGA54SC5d4lO9vn6K11QPRoi0EhECkisAEa6h4
ohcadj40PapXRw0arY1vkjTg+RzcNnbF74p+PUbZ/2dNrOiBQJW1VQy9Pbl46DAyRnjNwbn/hODl
RKXmDnniFoCb8MivZFdxKAY7X6vkhCBN8meJ2snj6BJXTjZ+2ErKid+1dP1QPjN18U1O1IagpIZd
GNGNSnn1gKthY6PXQjTgxRieRn0Bs7KCi1tpGNWkXaJVGtPUnfoUFLYQ5N0r9cxjPx6t9uX2bq9Z
BEYCBIbQZ0NJRogaPUefwixAhws6kOShYw3qZNKc3vFejt2Qtc1GordmDwNP0NRCfWNhDr48xBin
trqR43KtCpD4yIx8zNl8iGXlIYu20Birwf98O5cfcxYxtK5NFaTVyKmtxCn5z757M2ZvkNEp/jYq
d3mEfP7H7f1cdRLEBzgCzopmCV8wlwhLkxpfMBssO8yb0xBuMU+vbSEmDvCOW1AF4NC8XJUcyukM
LqvMGZqTlB0hV06UwNoC/q6eeXyjhXME6AwR72iWag196+XMs+IxVcmBR/xlMmMPDB33mN3ZSChX
9w0zIpC4VjEVJ+KDJEA82xzM+47a8ebYGKV1Mmbz/fbHWTZfqAihYPePEcEfqgS1gKiHER1TyVbK
bZKkLld+3ray7nbAMy4YQAz0iJcFNKDlIkkNvPC1HDNdMqDn1T4eoh0JIZyTajtMYx0H/Q+1/lO6
g6rnwp0B51OvADVg5bTC2EL+36luG/+QCcaxasXvo9AZuzzI9Y+hHAMQo24Ex7WtRR0F9HPAIEIv
S8izUDbRCdiIUWxriBt2+xk3UfRnY2OXYCR+v3MjixOdn+dxbqQhgpGeWADvVIkzMuJlOpaaDHbZ
j8GMCmmxzN5RK7bn+Pf/5w8QTneJvhvJcvwARnJfKwI6/2DhvTYFbcO8rn5SpFdT/UKj8rbdtcNx
vm7Bb5u6Vc1cRZDWk9InamAao3vbwloup4JaCCELtOV4ZV3ubM1kpjbNhOMHbKwqe3L/lpBAI7su
TZwMOmu3zS0/WPyQKERh3njhy0ad6NKcPocIcBFCmCyfZAvQrxZatslHSbaAjms7d25IyFGbSi8Y
4BCZo1XFSzcXr2oxb6xlzfPR/VyorpAXYLL5ci2xFmaq2SNbi9rvJvoN/LH4L0WEcxPLKs/8Xpfa
jOd/U/vhDbcXhW4j3q9Ox5yWP3J5I36tfpyzBQlObqWWxOMQH2dKD3LdO4RW9mAm9riVUG0ZEtx6
JInS9Sl2LgkPsvnWZ3d1gxHLjZxq7fugjYAeGSRKFomty80bk9mcjdDEmc3M0u7Jj6riu4EVT7dd
es3TDICvAZsESRf4YS/NhJGkzxpFaDDTRDtKoQzsdysnb7etrNXsMBABpAKw3ooBIPulGalNaNEN
qCfFHfnouBooRIXgigTUMtQ+xug0NL/UwXQ55pOtjnkMR8qsmJN15obfrz7zTWgjLtwx4DIRoRNq
ZQyor+cI+XMLKce4H+10RO9XK6E/UToDsZwy5pCVjG3otjjlvKUnuAZ5QkNexnWDTBKbLmxGtDBv
JSYKDTlWWkP3YoBytsExCg2N44zsNTVVbEiRHxh0V0JFdnRzC9e8BEYxkp1vgnA0DYtnOS2W+h5S
iaLzU3oseh9AD5vlkteVJd6Hzm0fWDs25yaFVeugKmAVAxbBqkc/bn81cVAOqju3v27bWdte+No/
H1g4n3phTTGFHBx8C5jwYizsaqCuQesDa1lig9vdpe0vdU6DYSi8RIkhor01SrfpZcLx1dJeMUHk
g2pcHtqZgnZFbmvmn1n/5MavKbprx85JtaDp/kPB0dTw1gfQdAESCLtsqlOUApyAsC4nO0Yt2yrD
k5K8tKabGL+S3r292Wvp9rk5Ya95iUyNoCEJNrD5WzFxr9cM6FWimrrUHWXr67a5VR/CxPKC8taQ
3IuXVhsnltlUqN92pjtxt6zuZwmy2FtSzavLwkNWXcYMFm6Ny3AVxXPZaTHs8PxlORQ9D0YZ5Dn8
ztwqm6ya+kulgbYruBKFAFzVeWTUCUc4kmRHYjuVuHnpT+HPWN2AGKwlS0v7Djw9gHZTEcMQT+bY
gmAZ2UvrtTqEn5/69EEyBofKp6bdOO2Ln4kB5tyY8GCWMRvFIgpjRd8UQQ8SCZuYWrvHAFy74YNb
poQkEEx7XMtlmFKHezp9ZuQRlYANG2uOB7JWZJmKDDlisbYlLxwPZQKHqDpup13poO1sVwrB/MmG
pdXVnFkSUj+o4VizVcISayFJpkISMrzv+x+3z9Fa+D9fjuDfCe9B2VfAiK7F0MB7bnhsy3ogy6/5
xO1mfMBA+m2Lqxt4VkAR4iEuG9YVEwooY3SvlX4l7ePsVUk2vG7FxXGzQh0VrJwoY4kuPlYA6VTL
zUq1L4V6PYY89X0PPlWJfvab6LqVo7u0H4H0RkFIAufGZZRQmrFs5iVLz/UequTEB1PGq2aMO6C/
jzkztthhtOszteQLoOReOq5Afl7am+V67FQVewhQnzcYpoey9e2vtOJ8C8QONVw8wvESF75S0TTZ
VKvoj0Xko2L3OcZRk2yjJr1lQ4gMWhZLNOewsYyiFib4WclJNkf/9kpW/O1iJcK3GeJUV1kFT6iT
0gZXXcb3sfoiQ0P9/8cOmK+Eb8J61KFmrAZgebuUHgCI6JIKfF4bnv13dEAIqKADQG9Uwz/W1YyW
gi4jx7wwtq0GGM7u6qnCqCmmlFxCcnACqmWhK17ecQs8iJK2j8ANuB8BY4BGtFrsNCDWAV4z6FLi
i1J3NvkQzFGU+LDW/cH0BZh0anBxPJqtFeZeWico0sXjzKidTymAvy1OHd116GQAO1Y2qpdmlWLr
ZB6/hcMs/UhYw05WXE0fI8to+JR2ivpD66D9XEYE9eBBoiwwQa/zO4zT+ZFmCjTNCIalg6qqigHI
PTYkzjzWXRjUYUv7k1WnhPtqk8pRIDMWfav1fvhGaq6qTlGW0Y9qMuXYJiwEe4rZKv0OjcHCHxKM
/29E5bXAAjgb4Jl4LQOjJ9zSc4VrIZdRVgyL1m31oEY6V2m7kZ8qzcvN59tOtXZEzq0JdwBLMDGe
KLBGwRzWVZhMAgeViYLDbTNrZ+TcjBBPmnSG+0wwI6u/5fwpDZ/77pNvNfjWUmEoIlPU95CzgUBy
We1ZGaAO9chSMRTtNPyzAiVTHqjaQxoljlodSRIASGTxR8PYeNhuml1Wf2Z2aCOWIT9G1U393UMu
u8yfsyYFa5un62Cb0R4a4kEDhGwhu/9OcwknFcSOaIZYCNFwF2G9JgjSCMB0uQOiqk+t/Jj70Qc8
ivXg82oOBps8EwkyS/X9iPmKVH/CC3E/R+VhUmlw+wuv3FAXP0XYg7Y2M/Rl8FO0QTZstdRdolcA
L7fM6coUxHVb/HAriQUWjhtqgf1KVCQhDo2wiLUcjJZZabyUWemZZpU6eg4aKlJ+oQa/a6bmpdLM
37cXei3Xs6DbVYA7MCsJCInIPkiZTpvR6iCoPb3pleRHcv5uDQWQ3tmL1QB+DNR7BvIHuakhPjk+
xmiBtnr80iovWpfchfLrSCuHqFvzNNdfAPkiBv9UC4hrEIYLt52ugxpzoBII3eQqAPkXqMMx92b4
cZTbJBs3TvSqNQWnDW+WRddUCFPozSVRWmOevh1LdyoolDsASppKV2GAcW6d7DVI/vnXFrmgddDv
DAQyX05fzvsQ09gyM3OKoVGtvZOMHgq+VZEmx2RuaHlIIxIeJZrF0HmpmugrnFSJOG1qyKj65/2j
pEzJLslNubQ1kmYKxELD9keU6uN7z4AQsBMt4odo6PXDJEnZo5QgCypYufFKWosbSI3RiQJ6ToeS
n3B8EzY3bdSPgJWRvndCjBJIZqMjFGs/IA2XenWdvqI09ahnGLxNVVseu6/bznwVlxcpO6Da8R8u
HOSzl5ErnNmc04gSO0LFNGS+NUABc3S5tr9t5yqf/GtHQ5DCHQ+k4OJNZxESzewmUmLYqavXTAWt
b/Vx28DyQy8ioWBAcH4jbac5LxcD4wv8QpafNqUzt9Yg5HmtPqlJ2sKEGTFf70IblKobKd6GCRGA
VMoJAtqyTU1k2Bp7l6yN77C+TQBNgKsLlGGaEKXDUTF6sEJiDUlj08Gv62fF+PcpBUBhgNEuIEKA
tYS7HqDymaixlCOzz7+pahRYDX035C3w6ZXrQqsIRDOorKKMhma5EIDmIRkNnSMiTAPoGtHAw8xi
FwU5cFK3XWsl4C9VawzrAFgHAk9xnqGRB7R/zSl3uPJjROVE+96Xbi27+XzopTet80PQU0Y7lY92
hrEkSX3IYpA37iTVUfD/bv+aqy+I9BvEsICP6ThHiPSXJ0nKkpkgJi247Byw1F03gVlvK7ivhFt8
OSQDmFmDGjA6tJdWSGbhQRbN2aJe+AA9xdfXRVIQulQvkw1Vzd2/1+XC7L+OIWPMCCEkinGoi3qq
joAmOQyILOAqRv1DUd7HrTHjq/OFq/vcjOD+eO6ovClhJgfxzKDdT9YWgdbKtQgLeKcbC/3LFX2O
nk2xnOuwUKqdN0kgx3UBlA+y2Qu3ZJTXFgNmejwHoGqxHOfLb2QYcwhXQB6SWkn72BYxoBRtnm/4
28oltcwvGuh9Qhth4Zm5NAPoi6rVEs8dVlgMFZxWcWI6P6DbYYdl5FUzVNunX2Of+1kDxKL+ctvf
V7ACl/aFb5YwovdGW+fo5IHjmPc2nwjo9+Tofg6/6ib2J6JhghLv73GrBrz2MdGDRXqJHAf3s7DD
JRik1LlokOmhcxL3dwrEPPCYCMfjnG41Sa/DGZb5jy0R0xWD9VWLwHDuqHMLhDsUuscjtBTMrdf9
6powj4qGH0Y7FLGunUYGeiPGQn+Lop8Mvjqa+d10n7UfBQk2Pt0Sgi8uZRw3nIX/2RKiyNhrTZdS
2EKxB2/YP5KMN+zOCEtHo79mNEhizS8BExxfbxteWSNKFwu11DKTgx9w6bKgUYlB/AVKzCH/YgWx
lQJJFQZ8kwO1Eu8/2EJZDu4Bamf8d2mLDHVeJB00bCylQc85UJRAqnQnajq7/fegAAwiAHQNKyDA
B8Dp0lbVTlxhExghrSYw5Ls5tVBAle2529i/lR7qpSHhzFXqVBvZCENdfkyju7kKRvW3Ynojiuy0
s/viiJ6dpLyX5d5svC59ur2ny7kS/Aa03+hH49aVMHG+fN+zbLHQIR+Fxxu49/UBiEVQE8QQIlp6
+vSlaCpwPv9Ot2bhVs7fhU3hXlURTZV8YcGctcy3El/Owx1VD3q71RXeWpwQVCre6kk1YmpKVRPb
NADxo5PdpZ+yHrqt1jux5Mfmj9sbuvz4Gxsqkv8jl5hM0EiC1pGiRn1oG3fWPuZGQ1HMGZN6/++t
nT9Ehc83jVKPCUI8Dc0STFKYsU/rE0FlPOWjzzswTFWbJMN/FdMuV4h+iYkRYx0wTUwkCLs6p200
y50c4Rhiqh9CUmVNTX+Ysqa3i4pYJJjSzDrWhDWlm9aR/C5DYxsA3UrbZ1JI4/t5YOZXmJby19gU
5YHEBttP2QQG7hwMxSYbAKhuyqx+med5DGjBq0eJmMbRmBTtezHwOiitSoOqWluFoVPqk/QRj238
YcgJmG6GihjfUFAvQtfUClC6K+PIe5dnaT3ZPDZ7NTAGor0MadJZD6lVlAnumgX5ydS+6vcWyw3Z
z9PE/A7CLlK4JYqQtddlEA/0jTC3/lRliCGTlums9MKQaKoH2St5DOpUSqgzNahhg0GkQR+66HnF
fcbzUd8TqvXms2JFTWyHsTyOey3MKXXivsnTgwS4BjauYxyYYnUMkkiz2ocwzli7NzLOdq1lTDBh
jfmPCAPxDwNHrd+eBhOUN4UJRt5ZMafQrUyC3ndeTSBb0M0Q8PeZZamT5dlIg1zVQi9Uaog8FQOj
p6TktHRQc0ABGThvpPY6LhIQ3WTa9Bu8gTq63JWBYdiqB6vSYzSEcrufEqkFt1BBrdqOyZS9lFAL
fFCUaoy9ERMUd8pEwhGCCtko+yDOIb1txFrxo1f1GDw9VjXo0GGcZR8YL/UX6liG+ZRZAzAibQSu
ekdvmtbTZgDD/CSD3pHdplH1QGet6F5nUJp1Tm5VBfcsmlvNvq1a6Zckd1MghVER2/qUMBSS64QO
xzqpzR+RxihYb0M2BNLcTOjFYoLoDW2XmDtJXrZP/VCpNYRQAdy2WgoVVKqQ4nOo9OF3Hxn8ezkN
0p2GEseO64weO5LmGDFgPaXuYPVmbkeSMe+trCKvqdXkz9bY8w4EfTF11TziR61jCbPjjCovVZbX
fsiVafbaCXqBdjOw9L2Ua/5YlxBbsENraHZm0mOausFkNTho5z78CTqt8bPkpDEh9tHMAZAcEpjD
KIae3GS0DAynJZRDhyzHbLFJpuJnPifpzkiI+s7lztLdzAzLP6jZNpoDagCjB21hPoP2YKA/Gejq
oWomh+VTXOtVUJu6wj05ovSBW4Uy2WgizIndxxZqOJ3EKPOKPBtQa1TD5KdJZKUL6g6uCe9GBE+N
rhj8QY8W9I0cF3dZ3oaLUkY2tPYsMbTuDDwL7siYTpJf4LD+MiY5ZXaa9/KW6MtVMEapAgyUKl5V
eLXiFXd5u4WDMvRdJxNggBzSOHIEzRdDcRLpzkyeULK8HYyvXgmLNSj5AXWK9+JVvhfFetFkIawR
62eTY7xb26i8/M1ML0KvYEHI8sJIA41gggY16OE+41229+fdHzUgh+o9dn71NogZbMlFodCPNubQ
lqAuWj6vXimXO9mXDY15hnJJgZkTNCv79r4p35MpAcxqtPNmVw1bFZotk8LHy/IBZUEFBRQ2fWSA
vUiFXeJAZBi0+NmbumNtkcgsOd2tNQq7q3Rz2xdoXNrjeG8qvgqlBTneStSXX31lBEqPqCqCgfkq
sRyMyCBGDyPGmxJ87930PdsPQyAH6b4Imh3f3fbJa02ApVp3Zk/IL3kBlRMFCi9278sv8vf+u+I8
p07YuMrjaTgpJ+pKAXU3jC7ecGuRQlqitXMaAaGK2hdLXcbBp1W7s3XsOyfRqG3Qh4jUNu9iO21c
aUs/Z+0YLgyHQPOCCggM25euKrPUSGmNFdPwji/U6hut7qv09e+O/vP3hfSV9X2fdDn+PplA26D2
3mTa0nyXbXE3bK1DyLO4oTJ9WtyxhJ5KLu9CaQvO8/9wjv8tRSTqrrWOgOgSJlDkosz9iJ/mU7/7
xFhm9FUcM9vwc7964xsbuGlWeMjFoRXP4wCzYOuZnp/yL8lByoJ0/Dj8+Da5+f7Ngk7bVnVlNZ7g
MCzToLgSxOdjJ0GtG41vYs+WzQ/6pxJMgXnHv1r39RGUANNDhLPA3NpO3qSjsfF2va6tLF5zZl0I
oNxqAGgKcSQm3Z4jr3xv7ba2x9AjgfIt2ooyi49fHUALGnQLmeDS8Lg8A2Uey8gRsdbkxL/4u+Kg
d3c09nIwPpffx0NtAwR3TCV7y2dXl7kMXtCFTwKnUDAMjpNxHkYsc4QgqqFjpt1myT1kPtVpX+lu
Et7zLbDGtY4XtpYCXqsB6Yy2h1iDaNKw7yqCxea513mSV3Q2D4qj/gzCqtPkm771NOyQUXtbwKS1
SHBuWIitRsNb3iNxt1MwBEj2JL9qAD5zfSOGrwWCczNCQMO3RPKpwIyk/KCQRzf6P7fj9WpecW5B
CGmEhqESAjBuowzNbeVQ+dpja9vs1DDXsE37rdkVwZO61x+3zsXKFmJwDDAXDW1lgOKFtSlQeNPn
GjO7vHmT0Vjm7qTtR+v99gIXrxOOA6zgMlhwXaAzEwKOmizTXPWMOKd5BZqOUZ0Ca7PF87zynVAx
gi4LZuFkIMGFgC2FNVW7YsShs94s+iRFG7O42vIzL5aB8rOOPjA4+8Gxe0Wt28tcb5C4R84RfG8O
21kPqm0GiQu5Krv142Pqtcf8CaLc3uhgsvz9cQj0ewNZYWHnj80DYs0x9LT7+zkA9/BesZn7ljn/
cqeFn7js0Vk9KTLjlmAiACLC5D4djqnhqeG/PQ4wgW+ItjsknCRLlJDrGUYE66GI8JLByOGzpm78
/avYufx9lOCh6wwGY2DmLpdAeonF+VBGTqt+yfXL0B6GCA8VN4o3DF35vmBI2CtmhTgXDPrRCpR2
h/AQ0w8t86Qtku6/Y6yi2/zNhRYycIBdhTOWzagJq2WHBbnG+2hTrzqlnnr/UblAgTksaE/xoXfy
fWQn9/pT9mztcxcZQEBeS28LOXF1RjDzAo0qQLAX0cUrmjrIq0t5XQzgolK+2tjt+i045cqmXhgQ
QlneQr5nwnyjo9OHOfQxfl4BTr4FslrxEbRc4Xs6ekIohglHPQ3x0tbbxQq/y8LGLhRoKpSOmaGd
5v7rE3VuyhCwiPJolao8wtQ4P2pl0DWH3txIyNZWg5eriirwQqAiXtpZGWlD16r4KNqnBqnn4hg2
mEcFribdcPm1z39uafl6Z+GhUAwUlQxYKnWAeAqgP7YoCq8HReBh5yYEb7fARCeVlYb98qlix42t
eKiKeQ0LJsUmiJvz79sf6JoiQbAouByzAMjMRlisiR+/E8vWHO4UR3biSLW0T910tiYZrrsGgknB
/1oy44rQYLI7FASCoDD4x3JGR/oe544+2TLo+dwpuL3Qq1tUA8sOyGjQakJYRLfn8uO1w9CnWqNH
To5qSvqmGV5Sb+B0/nZShVgFGxhdBNH2Qjoq2FCJAY2+EVx1KNjeQz3ENg/0IX8ebdR1/eTLcJld
Oq2dnor7L9Ub7HtgdG3zPrd/Djb7dXu9f5uOt36M4K1mnTd6W9LImRyUJSE54GqT3brzSXOiX60X
+oUN+p/SDR0FVXA73LjvV0LZxV4InowBz9BsQ+xFpv4xNRulM5snz2WzhQ+/hiD8/bD/bLrgwEla
KryZYWjyVDu3m/vaB8X5a+nkz+1O3s3BW+9ofmarnua291ZgHbodOmP/lopx+RVgOYI4LK5dZPSX
7mWag1XSyoqgm+0mqpMg9TQf5i3Oh5UIBKgA2B6gLKyoGDK+tNLFqhIbcxc7egss2Gucv204zUow
vTCw/ICzEFczILBiqEM57WeDIGfZ2T4+Qr54H/2a76UHPWBOHnmetd/i6/gLDxDd9XxpV2cn5grv
Ybnxyszuv2tfXTA/NHaEWcM78sFPTYx7fSuD39pQ4ZD0SldEuQyrVeo3+WNbfd3e0OtTAMwesJbw
DsA8rtK9OBostakZIPKJ0u6ssL03tRl1/xKofz5GW1jXZZMuNxEV4wXoCwcEncXfHPzs8/V5Ulsm
xxBNWDzOQJTwp26rsLkSV2ADAhzI5EGWiff5pYvQlpOq/0v4+DE+YJKBB72PFL7fsYBaDjqGngfl
Xztxcne7fbe2PryF0LjTMGMvPlJMox7l2EQFN90lnT2+FD64EZzBazAy7hCHu9af2XDmO+aPs90c
u433wYqTYu3/2BdLTlISV6o2wn7nhE9gy6lxW5ouJnKDwdvPzhC5svNy24OuCwSox5/bFJ5/8YiC
HWSMkNOWdrJH1fFAv5PS/pU64GHF4t3IG73wW3W3VSBYSUbQBkBAA1GTBpY7sRZZKWVXmRMDo3v8
jYaOBJmBfjeyQIdIRkkee9AE8dYuDAmV0I3b+vpRj1XjtoYINjIeXNiCl0mgfE3IDG7g5KS6yT73
Bs/ycIGhoG6rQfLFXukdaKMmm7rjZ+d0W6KaK3f55Q8QIkNsGeCJoPgBuQ12s92MabST+dWevv82
/ekApaXjeMREl4e5FyiFHNNXDXBgRzrct7PDQxvYnI0S4GooOdsR4ULFm2+crQQkmnzyDKg309qP
kbEzsuHk11cAYOsgW0HYQjKtiBDcJpu7sOvCFOxnD3LUYETCH6rHTmn8avh527evipr4yIhTkKPF
i1iFmNxlKEm5DgC1BlNm2VlPKXR2n4asOc5TWu/KvokdZRp+qc00HlP0EG/bvo78iCFg7QS3I+SZ
wF97aXtg6khqE9sJkmsnpIXXbLE/LImHGIwh0QUjOsb/MApwaYEl3MgKYyEF1TuPEqRgtD2mVfyt
pZPTA71F0fH9D4tC+w54LSSgWNqlyUTt4gh8i+A04I+JWdnt1vTG6rnEV/ufBeFYZNlcpRATRzRS
EXcxC4rda93hJ/QMXaimgmPLT+z39BU1aeb8loDh2Fjims8AtIUkaLkBrtR8NROCDBihQRMvRja7
pNPaA3sc7M0q9KqDnBkSVsq1JMuUGIb0l+wEiMFsgw6hOsb73PmmfCq+CVaqjaO3er+cL04442le
zHpjwCZGuV6lg+RoPzrs5x/zIXYwrmbnv7ZIlNe2E6UM0EsCTwt0v+AxPVVyKPJhWl7nuq0lXhG5
o/WIgSApAXRkQE/fve2i1w9OE2hvfD3c3ii062L1AR1gUDrmEJQrJn/UHoYlzUTNe+4huW1L3Z0F
Ohbzy6xrG3eSK+t8w4GWFV0cy8U+6pCLIpK5SJBenpGQFCoZlnpHrhwGTEPxp4j93lijctOGKo5g
TlQPdaOGjcbSnhSwuOad5ozSZ6KnJytRdmpcfLRs+pF0AB128r5Kt7pjV8HnYpUQmLxcJTorkK01
8QvKhd5ihCBvc19F7dFoR1cHNGOKtwCOqx8WuSfmnMERquB9cmmSZ2razbIGlamKzUZA9KH+3s0M
BSZpGtrnSO+rJy4RPfcVfeFjCHXK2ElmWrqjVdmrfpdp0gFsCsPWAPvV1YnN0LAHKNLjeQ7A+uUv
g8qG1kAYAmKCuXSUpU+J810zYjgo0Yn3Hz49Kmsg+wD7GtBtgi2QyKB8Q1O4l3kfDm/Q5LalCGy+
qZOXD6R8M7pjpx/y/i0yNl7ca5/83LLwEO4LpY6jGjrn0nRH+Z1c7KHe4ejqPY3e5Hm3sc6rcj72
VIdmPVQAASnXxbEKXNwsn6SydCpLO2ml8jz1r1ZfeYxhlD5Bf1Ad7iQpPZnEPDRy+OO2+bW16mi6
LLQR4Ef/m7qePXTirtU7DrwWdPqs90mPwJWqAo1pOlEtfYfC4rFl2lbgWl0xtAeRrQD8gC7spReR
cVKjkGHFY6q/jop0IJPsjnILBQ6DnQwZXOOpdZDARa+Hv3MUmG4v+bpshh03sNfAjv1fgMClfTWM
ZNq3UEAsm9Nytzd7E+habuKtNexMyzNR24B+nurmYHPT/bTc+uRLsVaMnAsWaWkuqDpGSy5/QG3F
YdNJULMckr2cA7cM5S+NfEUxCkhkl02ABN5hwO72ste+9F+uWAPUmsulf2kUZJqMR0sgQws1OaUA
+NsjoJN3Vm69oBJyT5PwZ59a7QZpzVrIQH0c9jAdjJq/sFZZrQu0LVsg0Llqa11hUwPyluNgSzLb
KB0tKxC2FeSyFHDtvww54oM6rDA2QUupdHr902q6AImy25YNeDzq/TY//HWTG5feApZGAwpGMRZ1
uaFdhuw+tSC/jSv2ZUQJG7zOUFZLPdnkwdA89pbk9F3oMznZuHlX9vTCsvApSWkkfFiEv5vwcQBW
si1qpI/MV+lmkrFyAcMUwHPgpQBoQmwKkGkGuCBHfGhn9aDFoFiqylNEmKtWtZfmUKaoIr80n1E3
PM6DETTS1oDP6mLBkYknhor5M5HMrphRz4oKLHYmH61+15DGrtrnJtlK4FbOB5JUYAcU4Pcw7yUk
cJ2Zhw3OJNIpuTvUJkbJMb1qcPmTFO3u/5D2XUty29C2X8QqkmB8Zejck6NeWJJGIgBmkGD6+rvo
U9fq4fA0yzpVth/ssnYDRNjYewUl6/dp1G+vb8mvJYlpCTm4UAFQQnFrjkw0StvOgS0u/ITtzWLH
zIMWb0W6g0977uzoGGT2qwlbHXej82clR9kZqvb2rVzzElscOwjMkBFGRxn0vtlSJm5PARgtfA57
Z/hvkCfbPDsi8hN6dFNzc33Yi1/0TzRz1stq+6FivML5nxct1Ktfqxq5cm9AymvlyFs6EHSQUjCx
BrKIecM/SvHslXKEtQhAU6XCoHoqH3KtPFKSPPSuuL8+rq91HnxOHD7oiUA6BpCz2VlXq73KwLIA
ltodvFgrvbLeJCgcGuU5z3wIZEfsIcpfmMNQA3q6HtxYOPwuY08b+eIiT9pOU0UGGxUtjyEnz08a
bVaW60LCr8OeG3RVeIYa0OD5HKKty5I6kVOAbO+EDpe+qQ7IAtn++kiW7mfo/EBze1JYmDoBn+OY
0gD+HMhovxZusYXBmAHmbxbfZ07sBq3Zp1sqizMAzAhO4qAeDO7RGDajWWw+Q6W8AeUiG1ayloW1
hA8L1h/+gY8736ppWRvZAI6TXyS1tHwk29HJocmYB64OYL5nC5IcTSXia12+abSzWw2qpEjRYNwE
3uG8VGoxYKkLDdQgEYe6uOmsKtBRm7VBy0md71kdNO3aB1g49D+FnH1oJnO3ayc2ku2Aml4+u0L1
1T4Lwd2/s4nwCjpplhAT9Fsd3nmuC/dIfaUb/U9iMBs39hH+AlIPtZ/5gzobkKRxic0kCPPaVPM6
wMMr86MlzdEA2TlKcOEZ311meaUptoYUIKHnO5bdCcfaJWYDegUKvRY7RnBbpoBL9+WqFODSrkPF
DThe+JLjKT5LZdta8nhwsety1FA7fpDJG+yXbRJEdfzMjXJvsDetJp5udU/wH9pwLjyh6ivn3NLG
xHZEOR/KtV9xftgA0GQbkfgwojQ+M7R+B40+EJ5qsfI0Wo6E9hIwfdApmqMnNbuuUjk9Tbmh7xwY
KtQtjHzTterY0g1hw2UOHFDYloED/vkE6FWicFNkpe9QSLHVO5Z8sKLYGKtc24WVPuE2gBBGZf6r
pHg+MJM3vCohxQ7wW0jBot+YqmiQuCntc+sM9itITtouo3Z5qu0apWsLrsBGXrZ+pbnxyg2ytNeh
Qoei4GSY8+UCKZpSs8akzX2LvlrpnRP91vs9vBbG9I5mj6uIv4VpRu3vT7jZncEbpqtsCkejswNp
syIcxYuxWoxbeO4gp5qwaqhSIbuYZVYFvFCJGckS5zkIJKeo+JDKb70JbePN1LdVvk3XDuuv1dWp
IHURchr5xW3IuCxaO0HIwdcC8QqDjIcfEFfHK9qTR+rl3t2B/lLupG8H2crBtTCpn0JPF8lF6IGW
onZ5W/o8f68gTKOnnhhuO7LWWFm4kD7FmXK6izhRFqlFLRFH0dONUilgpfc+rGz2sig9otCV+28p
Rbyc0dmW7AhlPeswo2nzNoreG8vHjj2oSlBEENd1Nys5gLm0M/FuJLA/BwUeZmefhzdylFNzgiQR
FqQ2yF6i78W2rmrQX3EGWQfR6BUJY1RjN0PWiBcVxj53iukO5NDYGWraXan1GyshE8hzsId4Y4zD
cK8PhWqD8k1IeofjvNqWXW7YOxYl/fdE6wsLuJmYhHSMca/EIC4c68oF0Q1sOQNkBasFA783FXFI
1UIJ2XQOkFyPFB9uUNqH26j1Tq+7ZAjUzFVY0FKe237dR86NqcCxxINNaHlHYkN9qnQtfTPVDOJF
iuYA4eDWaoxCNdMiQFOLhu9l1hE8vKCZEGg2FfgNjrxp7YiYXgpTh+8gr0HwSbfEI6lIVwaDrDpw
wBr1G5ykcHgaKrMKNBNiam1MWumHGEL7mdeUHRqvWQ121rbOFEDjcJCNnqGlRpDUo7pzKx00niaV
+gip5N5Fea/PK5z1aCYeuoS60q9i7nwUGoS/Bmm7v5O41PYZcdkWZa4hcNOIWgc0RAuo8Q4t5q3A
JHtxDaZQUNlS+mrSWJEvVSP7VZWDPFvQxQQzK+GR3LBIUukJwc3fGRr93zXWDI6fxLX4KWstfyxY
MUaeWQ1olDiK+zs1Mb0PdmHHN0LrVe7HA6wtoTYBhE4zQrZWJHyP2xOXdOc62zaP9N5Hd2efNZIf
RggF7+VQ6Xu16Z3vVV92DPx1CqFWUWOFKaIn+QF8XpKdc7NwQnhBMvADUpkfSdFGZ/BqFLEbcg3U
iQRi/OdMYu16Q6EXb7oYIsj8QF7S8MUwVmB12qZb3Jc9p0dLDAQYsXKsRigZV1Xi2SBYmWGfQO6G
U5j4KOaoPRqiZ2iZVPBs83RS6NpdabZ5GcpOk/FZaQQ59Z1eh0QS90frDtUWjcLcBP1ft7KVRGPx
heOiFDi5eWMR/fOgvTh0hGiwerIS979q+ZG+pdVZ794TdkMSL+c7UvwWI2y1T5azJtewFBrPchQp
J5tewNpm52rRNm5VwzwF3HTzVLftjRl/JHrmmUm51RFu6NpNoXfHKoO4d1rAsaxYOZQWjkAgVjVA
u9EjRnV+dgTmII5A0BcCsVLRPN3fmifZGdiVqg8xp5VYC6c7GKjoptqmDpGUeY1UU1Kz1hoFNVLp
WdZNmVk+q3dD9BSRNa+3pWGhOgfAuo4+9Re9kXLocGxWcQk6mIF6bGUUB03tZeqxsTKhbK0yGYyx
luTQPbC6zrt+0i9cl6juaxMGBUXCL2VJlJ9bwUew81O43LMUvsKKODeKCp2DNXH2tVCzGxMScTqQ
hQhV9dXOqSCYh2/Z9Ikf/2c5ZhRY0VhFTxzOVHi5zTIe0g+ucAb4VvA2D6MMuny6UjwqfRdyOwsh
3Bf2fbGSmi88RT7FnEZ/sTXtmFu05YiZgvGfC4JXyOP1T7WQ/F+mi3PQUFS6zPhHJaIEIxzC4CB9
Ci9yVuitC8vxMsr8vZtTLtuxk9CFkC7ub+WFgVfDcgumD+nGjo1tG6/ppiwMDIQNSPhhXxsAM8w+
V0OGmkGNADemyf1alchpon3KtP+eGYIZAv8ioApQkprXUhu0VZySlsgModItzB3I/Ujenuy1stfS
0xnAgsnFxJjS4PlBNVh9ScqYlX6O/fpW9Qkg0NYwQpSlaVMF1hlWjF9BeTJAyKsDH80bkO98A4Gq
raCoFQNXG2v2kdatu6OxRSFvUMZHyjolhE5qiwJsDe/QIGm64q5PLQdkIdHSZOWyWVzQF6+TWQbI
TJS4ybQQhI1yWsdR5UkoWfkmC+fsp9U2/YiLXQODnkHrXAQxoM6j9ztNfgjj3mQ/LTO8vnsWTx8Q
DlHEQVEL+vOfI0kuG1sr8NhqUamCeEJA2A4y0m70cj3O4v65iDMbEa9diQ4JRkSm/QKdEweOfZ3G
N5DjeDcj41AmyQpee6kVgnWNAhVEcqYDbxbTbVluqlKUPmQiPAiDeDTNw3T8RmG+oNFv0AzV0yAz
tOD6UJf27WXY2b5N6jzToe5Q+tLswjJ7IsOwTeVKkOm3z+pQsDWDCxjwc3DPmr9emxS4qVZFiaBF
dzQm9DaJ5cr8rYWYHd1aIZAGxAiRZTDhHSJ6rzds5XpYmCscbJPjDCRupr7n5+UnKtVu07pBSUUt
H/Ja+R5H6SaLyr+oYFyGmZUUJEuF1TgIA+xsmd4W0KKi7MyBf3ZD0r5m1vb6EljavyrYcP/oEkKH
ZrYEsgo9q8xELbQZaFAUzS0f7bDpjYPeRIGdDZu/COfgz7RRiUVbbBaOj1ZlSQ2P7gg9Pm1MQ7Oy
Ar0U6NLTc6nsr0db2spA2PwbbbYuqhZWrXxANKHcjh04LPpHnZwbE+60gIuuXRtLxSeIBMA3BzsY
/J/ZCjESpo+0GxHN+mXYEFbZ9t3vlD+5XRRU8qM31gBES98O2Do48gAai+rpPCDp0a2Nk8pnrA/N
IipBPDV6SDNxf6CA9klL/rg+oUubAMAad9I9nB4xs8+X0b6Y2AXo/BdwMOmt2zg2tzqetCtJ7dLI
8KaDvhwO+q+gW2cYbIa9BvmnOmzHYx0Jz+1DKvCiW2O6LYf6tz0wT8pIhPr5mCKptcVboapewZ4H
i3pltBvWuoTTcvt0Ek7qdRcw5ln+XDbAaDACGLNu9/teC6E7Dcvbh3ENZfQVADULNHtooSypRfmI
QOWJfIjN+JYdjD05C9BvQmMDWTK5u74uvtYLP0ecJ528qYFSxFr01cE3vhW7PuC3wzl+aHcQXTj3
PrgTfn4PobBnDUjpQ7m9Hv9rI3gWf7YVcq5FKNYgPt0rt+5jDDmQ6gWCVCfnaYjDcWfjee1XT/oN
2MvXQ3/ZErPIswNbS5uubzQkb6MDpYfkleblpllLsL8cLbMgs9xHRKzjk8iRP2pwvwJkDcbfD7Xb
e0WjvsRa42Wi8+rOXckgv0pMzOJOF+9FdtdjXEk0rVh1255UvoPkg89+Da6HJ5J+2wX9QT9CGCAg
T38xqRMxFOca7DzmbaGyq6GWZGBSoxTu03wripfoP+vnTWODpDDAn3hgfnUoqeJWaacYlWu1u850
f8GD9bZRhnIH0O/Kvbe4Sv4Em++P1iUJGJsIRskvUw1HAK7xErs+aV+zyM8jmrfPbWpCToIgiKGc
IiNorRO3W8hMkY3QAX0Lx/KnrrxdD7p4pl0MbLb8KR/dQYsQ02V6jqoeP5vtYEDKAdVdeGuueWqt
zeNsI2RqlOPS41iQ5J5Gd1ULrf4VwNVaiNmapy6nox0zfCrnh2N40FP17HjlvFzeWEABqBBnnuxJ
ph9xsbHgK2ganYlxmO5Z0fyxOheG14BJRHZRujfZk63Efqx6JN5U5q2RwqDM05uVlPafbuOXC+ni
V8zyIzcnJZyo8St6sVfRZKU9HqKhnXyn/W0mTbDpAzxe3XaNurW4aC7iTnfyxegpGsxaWSPuwB91
y9eT3ViyAMpx19fm4oZAGBd6rtDDBfvhc5x6lPA4jxBHMaCSZGAcmiV2UQTN/wj2PXRSyFa1QKnJ
gYqVN8mXvAKbEWQ7vBfQ6wVxaXYHw27THDQdsZPKOUAUJEiBoel68s0q7H28dgEvfso/4dDu/zzU
3naqYtATSBSCKWP/KnstiFFkqh9KBwpyuQhoscnybg9m2PVJXvqWl4FnN6/F1HrQYwTOeR1UxNrH
TIAyDr+UeC0r/FrCnuZ0KnVOXS3khbN1k8q6lzlDLAfCcF5LwPWQqP2baTBYrWeWfTj9e1GTm0Sb
QGAarHxWFNyWJ/riN8ySOMiBNnna4TcoAHw+QSCrO2ZWDq7tCDBWrsK+vlPicRv3znAomS5uM/Td
GtByV8Ca/8tkwI3qf+Ty5rm4RtMM8hD4IaoFhecmaOWO2z+VZpOYm9jwChgKd5gktO/6teNrOgLn
5waU12y8dCAcjurz58VWEc4sohY4IuPhhigV7I7Wmt6Lywp4VxMsYMMBlOFzCH1w3QxQHUwz++Yk
24R8uJMt9EqCs3TWww3NhfA5QGfm3DWMKz1RilJMeYZ5kFaxoxKOo8OP61vkKyAL6xb4EhxCNrSB
UQX5PBg7LZnmcKRReosjFt22l9xW0HlpUFmKZKo/R4RseJNFeBZ3P/qyeKtr+x5CV66vZeQ5aoy1
Avvi0YgXFsqoAN/iKTfbSihj4mISMFxJ6iyMSPQAifQdun0+KClBErF7Q2ahCcxSnK5kDIu5OgBZ
IL1g6U7y9p9nQ0+yriUKeAhJeSesfsuE8SMdEi9rHkatCbSY/nIgewX5nxbmHm353qAyH3ZC39dm
gkQNtVj3/foXmjbtfEHjuzgo+lr4y519oAGwnAqAuYlqyA9Je58RFMJM6MVH/U0B89cIj+zrEZfW
92XEWd5Utm46DCMilnysPIJ0rVbTdwY6vbnqRbO0yi9jzZImTWnGXu8QK0E27aI9a5cvZbeS0izd
d5dBZmmTMBVaay6CDDiCOa88Fm8V9xCh3d+G1+du6TV0GWq2gIq0kbSg8E6qIe1f5yEa7Daq70kc
6HjnDbH0Srly7C+HBEoNxho4jeZqzbwrgfOxMDo1qhCJ+yLR94OretJybyKr9szsNlHG2+sDJdOt
/WVdguAB+PaUu8+rc0DIW0Cn4HwytuzVAMkYz9hTcSYQnjsq4eBHe/fUBwaIj9m5DEYvenqrfCh/
HdhT9FZ9GCvfeOncB/wI6RRAJVP/+vPOVTJhDlTDoQzuuQeQ5w2LV3O2xcWKxh+UUQi4AXOZpSLP
RrhRQD05ujcetE1xiMPWDXofosrbeJMEZef5a3JbS2t3+qjwYJtI3nOsTFFOQI8a/JncsofyLhva
DsYJODXNgKVAVfO4MR/qGuLN3vUPvDRY0P9MRAXKGvi5zxMqygzphNoCeTvcJmTT5BQ591+cNKAf
4B51DYCO564bQGV0OXpBiS/ld2W8iekzc58tZ/MXI0GbHZ8MeDj84/NIRrsfUlyn2CAOe5SyfeEC
ENduXNn6i1kPhIGB8nCwQvB6+hwH/otRrPboAKXu2aShlRy7fDOIrZB3qhkWWkjwULJOWvv0F+O7
iDs7r2mvSdrRcTpDofUAQAypHopMWZnFpXvocnSzDcZjNsZZh1mktoE6MrF/TUF36Bvnvl7m9oaV
UguqPP+vPWMkKNjPeClBTxZ38uyxYnZ5RWrIzfojhI9Y5hxb2wqGUbkFSdXLNWVjWb+vz+fSUXIR
cS7wHzUZawmcNeHNGfsOv3HlmvfEYopzGWK2VPDCMyorRgjHieBNjJ0V0vgu7l5Ly4fSmJ7XSJtX
NvTSPfGPJ9BEEDO/3BORWZr1CHKtn7SQYTTfO3BC+qQLCJSemegPjZGd1G7YX5/MlajzyQRKq09g
44iR9rdjecvlnU5fhHJXGztR+dWagPbSqXUxyHnfATQjmcANEGZ9HD6GIINAeoL+xU64jDHbb0Uv
CivWEcNIak8xPNMAtRIUfzEEQxNC9v76DK4NabbxhsxJhkpFOJt+T+Gdk/ehkCtfaaksb2GLTcqZ
SH9Rivt8dpEkbqoaiYQvhzRlG01v43eAiqyfDMYoG7cANq8vnOTG7hsx+oOIlVsI/UFQCsj97kSr
ND02ptMNKxfEwthxncNgDR1a4CrmUCknhzFtgyc8qlD7KD7Udu85bbSyMZZ2IwQ3IbhmAZGFDHta
wxc1H5GO0OafQA5dV5knxan0uzgzj2nf4d0q3O3Q6l2AHO4MmZnBo7wY/2KYJshiyN80HHLzEqyw
wfjIUryXI+fRMe4KZ6etdQC/Gq8BE3gZY3bkwPhizF3UzIGx4z7M10OjKTwYAAd2JGCoqpx0yC3R
1vKYBpMRAtfhDHarueYlvAcEEioqRPeAP7VRE7y+wC1M7yyT/PTLZvvJsZMqqqfCKVgwLnnpJPbQ
IV5Ty1k41bG40Yu0pv4nXtSfP7KFDjkoKXhV6uJ3Ip6oeP6LUUw5BkxMJ+GlWb5Um2odDTXy4cwN
K6i1QtJ7qAInX5OeWdoSJtiSWLETu3zOmex0jm2a4IVBooOu/KpamDOvvCjWQkxTebEfVHOoeNcj
hHQegf+AkG6gDis1orUY03+/iFEkonUMB68Wp/hdJWFS3Pblw/UvsvTFAeoE9lCHADqqc59DwIQC
CgQ2vviIlTsh9pCCXY+weHIQzZ0kgSeVjnmSHI9V1JgxZqqwjm6z6+twotDZ7wZV4SmIJjvqbCuo
pqWKDYqMf2JOidrFzAkK8mrr5lgAj67mDVsAzz3jvdi6NyNY7i/1yQ2MlWr80scCO8524QAGn7M5
NCK1SAbI7fSAVk4pVCvwjIaf9vW5XEgUQNz/E2M6JS6HpamQv2+mYVWBBk2cOBizc8SeVdtLdE+u
PQoWz0P02EBDBMMb1KrZjccjamt1jwejhBKl+tyDiOahMeVD6n/DTs6tCn025dhs0u0aLHZxNgkk
74DHnd7s85MCFjWWBHfBZ9rBoIey/+awldf54n0OWuy/MWaLpMgT8PFjPFXh/eCxHeiF79FJbtwt
3Jwe4kBb6SgsDwk+pVMl0f5CMs4qg1E6YkiOhnv6Z5edh2YlxP8A0Of3xFThmBAseIDPQSwN78WQ
MIWDo8qqZ3CuzR+mmrQvhpOVO1lG+re0zt19xLhyY+e8OfBMy0IOJMcuKlS6j7lo3o0+Ur9XvIh2
ECkYN1wBOMvDE5tsizaONn2sywPcflrwUu18fE+GxvCtuE+xPHpDLT2lckSQDVyeG5ZijdRWCfS2
1M/1YCu3oor6xlOdYdxWWhV/17mWnq1MlvdRWfcng7PmLlWERJ2QAnILSxy33zAJEfZY1X84YyKh
LmTUYInoSHyepGQM93TLbkxbmHXATMZHv4T4gfByateONxZD/dJYibHFxHUPuOTjPeSAtNCN8Drz
pHSMHS37iTY0VuLECJl+WcT3LaD4gV7JPPcGg/Igd4tuU1mm2KigUmRb2FTJHfpD3R6GWCz21ZGS
5zgdnUNn1cAGq31OWBgZ6VB6RqYaJ71Uo13cuXAFKmu1rj2JSdx0GbQ2TAizv/ealSm7VqbMl7bZ
uhtutWybja71ljUUKBBVVZ44ko5vY+REt3XZGaGiUSLhGmEQINahCGYEJI0N+HGoifZKRh3Fl7i3
jmkmte8yFfovo2DqXWenPCxgTYRXPnzo0gAs/PQV8Luu8mO3SD/yyOwPnCjZC9fadl/k2uiLbsjO
+N/lmToQwWlSm5wjiJegJU7o3ul1ftaZWQWiGFnpgVFYvIJLY913eexyz5WCgBJuOGm3ibI4Trey
pPq+0OvmPuGk2gAK5jY+J2Q4QD29+2a3VIXemUCbz1GKeNvBmBRCicwEMxB+fTdpVPES3Ksp8XT7
+DGG7NVDkY8g/XDgjEEEq6r32LAoYA+a6L4bLYfhSqpB0+GgU/C4OHxFNnxMy0MkVfKUy5JEe6NL
2E4m+nivdSSHA9pg+kqk2PemXUX7RkMSs20NoCrCSlaR5lk5Oma+ATBxu03rur9Py3ZovT51o1Nn
KhnsJxW5i1gJ0oTdV8UPuDfSJ4J5oV5FhfIYa2adBzngiU8FN/pHPW60b27pgsiTgrjv8ZLnTzlp
q+9milowyDlAGHo0odVr0aXufeTGoArkJSFbqRjZ0el6QGZk22/Sogbtthp04cWKKH73bdeHGjAo
T7rF4HKYOmjzeyDN92WYMZc+kgTE+YyZFDLCqCg86YOubIpIEuqphZrCNyrquxci4m4fwcTLBQjP
so5dqUc3MWmwgQsVpGgywr2AZmV77LpEfR+g3O3pSWXgp8OLLQsG2KjdZAKlSA/64f2+ipiCo8MS
ybBl5SgOhgDReuAjBBFdGKPvK8dKNrkJWbjIHKlA3djsYfDHkw/oknfPpe3KfeakLvT30L65zVFY
ymFbSYNSFOJ77ET0BqehDBSRDT/sTK82o0EUPOrznnq1XUJ8FNy4+Mhahve2O1jRFqpt2SMMibHV
ea23HgLFe/jtVRuIHSZnoyz4gxINdGdRYmI7JCU2kkWbMCZ5f4RJHsg4o5W8w5xN8YyByjCDi82u
Awq196zYbAMhBhvtGk2HLqItARQwBtu5bQ1w2BjPjbBoE7PblpYlXN/JDMg/wTO6dr2uYFUT6LRO
KSpJAoAiEzIautcaJA+lzRoCExs7CS0tSZ8cTlDczuteAUHIMMXgj7UBiKOr1slvak0Gu31RNS9V
4UbhQET5bhtRs2tpmmwGI63fSaw0uwoKSsBgSqD2bVEGZJp0mivjq6FJ9XdnJI5nQ6nqHug5+xQ3
bn20HWfca1iIzzJToDd6PQ1afAxdpPdf0iBH4uhDRlliYVbmq1N8izK/E2vl3aXk+PIZMUtCmKYD
/W8iTi4PJnnm7UrZbikjuPzzZwmIUuEqiAykjFUWVlAIrc0XzXm5PldrMWbvdp7opE1LjKGpD1y+
Cvcxie6vh1iZpn8eABdZqRvlkJURCAFfSppWeAr9d0gP0iZ30qFEOQWL7XPaO6gSLnkZ0tBMOwAq
q4DhpkZrT4Ypl51nTpdBZh+jJWlnqw2CWPfZd6iu34w7xbcCuelaT/rld3V3fdYW3yiXAWdfJkkh
f6tPo+p8DSfp3bi7a4+AXt2RLZyf1NNaSj3N0pcBYgvCbw1aDUDnfp5FFZaYoPIi/xxAzxTdnaPc
S/McQ13cWilWrEWaFszFgqhwBtIc7jL+oG4NuouF4xnW/ZjAsHTlQbT4uERrDdITBpIM9GA+h+Jp
ZlpthlDRPb+1tdAEZOIADQg9JB/Rylt5cSv9iTVf57pWRlXOEavVAse4GY1N2/3NVoJ7DppnqDSC
Qfd5OKK39FSL0FuHMBmIsl6TrYxBXzo7Lx8I+ucIxEh70SV4IIAhewKy8K3Z33Zh7PjWlt9Zge1T
+EW9NQfLc7fl79zHXfFsaN6uQ80rXNkBU3FhviIvf8tsRVL4piZkcmdtycPINirAQJr9rruvKgCd
WJWgaiXDxmg31+MunVdQosb8Qu4JaI5ZWAGpdlC3UcpU6m0FQngq1sxmps/0ZWAXEWYbIJalHrsT
ktOVw7dS+0gBQnRhVmoRNCPZTzcF+b7pV27Fxb0Ajgt8xwBWMWEg//nT1rwmtcb/+bS6nwJQhQrE
zoG8nh/fsh/X53A12Oy4rGqby15BsGSye4F8V7uROJcdc8PormevkfHBq98rQafFOZ/XyxHOtkch
OPoyGYJS5pGd+MgOqPj7xk814GG/zZ9Xwk1j+BoOrw4T/CO0YGcTakDeM46UCfdzL6Aenu5/MD8+
N56dwYhDv4s29R79Iecmvl1rJC4tIKDy/o08m11XjDSG5wXKvTD63Ke/45P6U7zwrb1SYfxKlUTF
+zLQbEZzN2ERjJDRp4Gs9GPxshm3MCGENrrhWR/Z2XyAX4MvbuLcs27Es7NyUSxhiaypd4nKIxSY
UYuZLVm87nSjxAc9Fw/NrXNnwHdnW6Fs67t+7PNvxd1wxOsaRoivf/NtLyLPzkHTpYVLp6XUvDmm
d4v8WNtaAbG94qdDIT4NV+egPrIfHIIJ/qpJxeJCvog+O4KYQhRckYhevXR4nO1uNdtLX7qgPChb
tlmzG1i6jyeFJrgaoemOctrnWWY1TXVrAnkX0Q2DMoi1aUooNJ6jta7f0g15GWh27rWDGNx2wl4r
4kmKNxLvpbqyZJYO78sQ00+4yC14heXKpqN1tPd9BkyJRv4i2wQCAq0+aMo7kFv4HKGASKyhTyhV
tzt2A7woQtdcqRUvXcIXfaY5aUmrs1rVWnRzlNE5dU56aBg0TgrmE64H1xf6Yqg/GcVcbDDNm8Jy
6NTSaZ9hSQ2ZyiLaWmtucUsfHiKZAGICJIm/Z1/FVlle1XIqTNvbLoYcTwIt2ZUvvzQSy4I94oRy
cL+gl4pydGjcATpCYWCdAUsErm1ahNqq/vTS5rwMNFvFqsKFkTVTIHDYTig/Jocc5a/Qbur6Dp66
kS9aCaMSy/rWq1odWKO5SS1GfGmwtUt9aeuiGTf5GoBx6fxzfl8s97QhYzHqeCTYyUaFbotGH2L1
2MDFo9dW6uFLO+sy1OxEzEu9wo2EUBNph5H7jq5BmZYjQM8MwOZJ+3d2n5I0zWw+FfWbelsWN6Rd
yZ4XVwga1P//z5/fmrnraKLHn1/lH1zyIM5RV3PtkEAn6PquWiLMoSuC3BEoEYBU5jZNWIiAbAiE
clorAHEHKY+yMWPI7aO62Yw24Ny2p8csjJPiBFLSzYAq8VhL1FBbj8PugIyqxzp3J7UbGcGaNV+Z
i6UM4vIHzhYxdOnlKKe5kMqrY91Bjwh+S7Twq+ZQlTuyBrBcnPqL+ZgdAKhO40Zl6KUkwHvUrPGs
coCj4y5GKfH61C8dNZcDm37JxY7IXWitpwMGxkGKIM+NcqOq4fUQi+sU+o02cj408+brtFNyE90w
4Am5fqKJhp77Krhpeb7+hJgt1cEqDJTLMV8SBBOfZr68yTdxaIdVYN3KvRLkv9mTfHRWLp7FogMU
w/4d2uxya0ebKuX0ncBgYzfN3SQLeeDeh3rS4ZWn4bm3pl+8eIL9iejOmC0sT90C6Ewg/hjU4Oqn
2t7k6Vtan5RsjV222K+8GN0cxRh1UQN5LqyNdD+eyJEEqObeuH4Zsn39U/2pe/Zp2JnIMR/Glc7b
ypJxZ4cnJK5EV+lYMpSVu4Kzk2Wku+urcnnh//vp5llcTfSh5xEm0rXktiAd6ty5l9rpyuJf+16z
g6NqE2FoEeZwgIevCvJc3npVEhjtY8fT4P82pGnIF3t5KFUd/kyYNb0xAqt4ziz4Ojsr8/YPynr+
jLtcFbMTA8xbo1bRXfCTF/dk3PeBu4lAp+7emyNk7g/tw+CtLYfl0/fPt5rddJGqMdut8a1ivlNB
4RH1eejOlYXCmxXk2tYlm+szuRwQqHokRrBdnh9ZmrRYb6YSafFbdwNs0im5Gw/EZ6/Xwyzhd5Ea
wagaIj4QQp4jhEo+JJ1hII7NTiw7RP1tCoKarr1a3U4CFGB4huYDKecBX/Q3B/8E30ebj8AJb7ZY
8n5M0ApDaFofcvj4qugpUr5dGeDi8r+IMlssLbcTExJMICfARX18hE39hh3KVwjOxZYvjsO+eoQU
eecB3L6/Hnpxf19Enq2Z1sgHxZpuHYj0cXsL201QRv/mmLqIMbt2qpyN5mgiRp/FQMvj8P/PcjEo
KICQ9e9Xml0wcVeWTFEQAZ/RiyDg1q6Rvv5hj3/Zz8A3wJvQRiV7zqrIIlcf80m3DLo+W/aQBuam
8sed9bKB0rnfnq03tqG41JxNfXoevHq38hBZYv9ijH9+wGyN9CZzgG7FD+iDcxS4P9lR7H8lJ2vP
bwjMda3cOxQrp/Li/r4IOVscBeDfVpGBBZA7/IkjB/KyrKtPI4Vip00GYOnS4QFN8e9gI6ysy9Xh
zhYNrEL7xqoQ2zrTFmTqwL3lG2vL7vNX8wxfWAWql54Wso29cj0snjY23HZggzu5MHwh4Sb/j7Tr
2pEdV5JfJECe0qtMma729vR5EbqPkXeURJmv3+C5e2fULG0RM4sLDC6mB5UimUwmk5ERY5c5fKVT
i9OfG+j1fx67Fg+kzTXriF9N6gOdPpf+FW2yoOcuJCGHL6ToaQQM+ug+ht4vOcMRKuWoUw0jLzNw
c+5UMqsHkynWT7dowE3h1NrLP48B8CsbaCvNRjAXYhwYZrU+YRiwm3ha3gBccLfEs2RUWyFubURw
X9ie0saEkcT4kRKgBA4FcqKBPnfD6+XhbM7fajiC105TO8dswE26maBjOAI/AGiODuSB0b9ftrQV
PNdjEnwU6ZBd4HUfV0v3I47BF/JEiGQLbrUO436MwjraTV3eJPM1WzHxbN8pfNu3hKsfh3ZQXiu/
rKvxGZzK+8vj2drvwODifRBQWSQvgi1db9suHdHRUUUfJN3lBAiqBpga1RvdD0PZtTKZ5+0J/Mug
2IPgFAM6GTsYhABSaE8AF9r9rgSM5/K4trf03wMTAaf5BHKbueV2rijzn7ss0H9Sx2dAEMa9p2UB
3V22uO2Dfw9M/7pqTW1pVK+4D+Y7uwpNM6iKJ8OUhCqeFZ9FitWwhBKrVel1ObSwYtBvJWrGjeTi
Jvt9/vdVpkyg1jzFpYrizORnfQw6QFl6telxPK0DzhMCQmKhkGVdAYZIDYkPeaI9tL6nV6qaAOAA
O3RMZ7zJyUQmN+MQGtvQwA0dalesbcUQFQf6ARZd7TqN0H2f7ap49MZBQwVB4gWb87eyJXiBDs5R
y6KYvwRMOwqe+I3Xy262ebPmre7/HY3gAZUzV6AqhgUwos3ZVUOf6viRmn7V7geAqlBFyKBusxsB
A9PQwCST79neWHio0h0Qe4HFTDg6orG0tSGCByqJBl2+krD5xUwVgLRo5tTQYIxAvWhM7WNB7PIO
XEuQluO4vRvwZ4HaG/gm2c7bmnMQaEBfAJ2ZDkqYX33WdpfKbl0eL6fKU6ZrVv+8POdbMYtzSeKt
HM0KqPp9NZDrZjupBoZMomXPcTqNou5ivGX/czNAUIHIiJMEW6IZosdj20UGZpY9ZXrYjVe9G/7/
TPAgttreRgne6rQwkdJm5DaHSlhUZbcVJMoum9nc46uRCOcxDknmpAvMQLaiP1lkrJGia1fZlNpB
Z2VXjlskEO+MT2Zby+p2m2nkehqFI3qkjTbrBNP4WLiedaeH0Xvn9dVBPRkPZUBD/RGHwEF2E98M
MqshCwfpCA166EXyIRu1p+o7mj/Vyb5O0C0lcZMtd1+N70/JeLWGWdYxJ6awlPSWR00wyOuSILbl
72sLwmspMWoCHTdYKEzcDZudDoyxWUoaW2TDECKlO2kNELNYJqa9Egc2ni774OaCOCBotUGmgX4Q
YdNWWVZNVou3rxTPDKrll+CaK26U6B4tVJctbQL8cc1EvQBxGe3ZwlDyQssKg3f9Q33ci4wTY7+L
yKuzW4VCbLgOR+NAyvc5ummsezR0SaxvDRQPNhztj0KQLaZwlZknS1rjPWV8cHfmvn5cDnXumcc+
vJ4DAviNd039ofMVyZv+tl28pzsmCNTRD/81lkS2UmVKhGiII/2DJmj+nb4DSH83Wc9G3kkC11ZE
4ZyqSIfRpI7XkK/G6hp1Goc3NYAx3p+WU5l9TobjWbWfVCeWB13/6/K0bho0HVDLgEcIvy0YVBqk
Wg3KvMCd1Ke5e++gYOlMt4kzQvUrfl4gfBWD3+GyUf6jYnaH5AficOA1d23xSZig7kQqDX3+uYnW
l/yos9PMZAnYphHb4pgkNJmeaSm5zjTgcQw1Q2p2uy5ajm2i7rtYKv/Jo8TZYHgDPp5rCF7ihChC
Rz23c8IvtWlxM9O7ZcYDBO1uoUYWooVpl7TJPZjWH+es893i4/JM8oPszPjqyBYOOtUoHNAwIEuC
4KE36GhaKndD9mT+C1qrPzTT/00NhE2g1drIBvSK+BFy2BQgrxygTg3sLDKs46Y/rgYknGqpE9lD
A6F5v9ZVcN58AMFiFk+9eTeQoKrTQ+f8C3gCUjyET8gVGoaIHWjGwVUp1DL8OL+al2+qfdDov8Al
g1caHZpcV1sXE3PFyFCpVlADdbPMJxMoCHGmyZ7Ats6ZtREhONv5AunfCkZK27lX7eHBrR4v+5rM
gvE1NhkGVDPnEru2tRjYbu+sQrIUmzk3YIQWp+bQsGeF5CJX5zQeKTLcznlTa5AgnGb9SRlesuRB
g6rUjXKDKvgiu0Nv7aGVVfGmliBHLSxevxnzBd3Qrz0lXuMElYy1lLuuuFfXdoRAEVN1nCoVdrTW
rvapPj+w6Y0u7r29/ChBVOKR/PPyim2FwLVF0Seq3KjzGpspt9Ab2pW+MTzmbXjZiGz6BLco9U6P
aYRhMXe/gPp4sb2WeEYiubHLzHDvXKWDNelGEDzDTIMbZzHNXml/Qr60UWXAdf6AemmZ+KSuDJmz
VhAdcASIkoNzcv5YIizYTdQ8UminxHnj65aODOhfgDnw3GRo4JIGzytk0b+adbMYjTH8GCmYetVX
5JYNz5cXamt78RctCAzjBolwJwTxyKrHCT16MEHa25aXBZrFS5PBKzMDzcotymFXxKiC0fo2xd/0
RsaTt7GEwJKAEhwNveDeESn6bDZoJUjBcSvDa/lY7zP0N6jfrXR/eZwbXv/FDP+M1QLihQNqmgRm
+h6NYv1015vt775Sg8tmNrbzFzPCbPbD0rKUk8QUXXZjgiiPoLfyYSLuDa0j6DDIKhIbJyPhojpg
+gHt/hmKItMUtc2gh+xndvtq6nWYDL+he75Xxie4FPqOPt10lEzl5hhXNoXTWDGV0Wp7nYesgC5P
NH/wPKNJvayXgKU21wz5NfJBG3LJrjCZTUfLOOWGxrneD06ygzzVVbvIJL1lZoTxGBONyajCzNTv
W/s+63ZFcrjsFvxLhfABmR7LwiuHjs0sIpn6qG2qHA12PhvRhQL9IYqqFRp5IZQme1zdHA2oBkDU
iOQMTxxfHR3a1thS3NSUjMFgH4xp8AtZnWHbiAXdXAMykiDo/WqkKw20UloOqjVcC0h/mUFsYMWS
k3/LzzQVEFGUtTBtIudKHE+6Eg8KYNOZto8SvGxkZh60JrTfmIvG2AmF07SWrNTWyDR04ju4gSAm
iVefbLRxoWziAskYRPNcWrYBcdm4S41FMrytwLe2JESkZSE2mhcxvATCbc1gXlfMPcZVEuCkOV52
v61B6YAjgacD7ypnF0gQWUaFm6MI3Ex2OKrgCs/scKau5DTe8nLdxv0Nvm4Dbi6cVhDdc4s6RenE
hY5XOu9NzKJzsok3Z7vLA9qau7Ul4dxPlHIBdRUGVCk78DZ6NoEqXciMp8tm+M+I23Zths/r6tDQ
FB1qibxcX1nLHRndfV03/mUT2yMhuO5iK1ln7Q9FWRA8iaISVFa/Z3BfuW9kCEfr3zgAyID/a0UI
cWmuGW3Cq6tDc18PxxmEkzKd+a2mJwKiUlREuKqsZQiT1UyszFVO61Wila/42Vynj/PVs+IXp+lg
7egpPZIrvOfegZz/Fujl0wMntpC1HGx5+vojhE2VlqU7jPwj+vl2sl6VASronWTJZDaE4EenkeLE
hQ3H3Jnxt1EDS7YM0LcV+/AgDxlELvwMmrSvnjcVeg66apxJ4Fn4bMrkmhnlKTeyXVEUvtU6HnSR
O++yK27lEhyNz6taYCASMzELnT9jH2NcKWvAfHKb4dhoy9rraOzb0ILU8SAmmcqtiLE2KSwXa/Qi
blREjLYkt0DE+fpY/mCNFpaus2OklAR32QiFlTMpkNGRjVmda8hL9ub0ETVKd4Ta2Leaqe+qG9dh
lLq3JfDIksndXtC/J1fYgQraa6eiweQuQAbs1QZlJzBesqAkysdUR+9qrd0klqwwvxVdUDHUOZIL
PBoiU0m8lPrcKDwijydcXowp95bUp9Hvy56z9WoPHC+0pG3eNgJ43Fd3NUG5MIHmCHtft2/U3Pbn
woZmvbtvlexU5u+9Ux4tMCZY8XyIreHHZfObXsSfplD/BGOcYXy1bjPGKPh1cIWof/R5CcdJd3rM
cLB+oPlIspCbU7oyJhw9hqWmEZinURoCf3tjv+ZLfnS7eGcp/ya3x8/9NSxhUi1wBmQ2xbBmaPjh
2D2RiiA7JYdhqu+gwBvQpPecRdqaIRsh//vq1IPKGtj6R9hNsuYAZl0/swZI4aIZwy1upnn2Ade+
j9GxpWfqIRr6p7Kx70g69p7SF/s2HzwNKgL/YoltFdysnG8H9Lpfvwm8HwUdB759UHcukp0bB7YZ
gPPKmz8vW9rcqCtLwuhHQkEymGD05vTdNLyyOBR4QwFmIuL9eUziuvy7xQwDpF1/jUuISPUMbiaD
jysFQaQ6f4tQrdVimc/KrAjBJxlzS7EK7kkW+iFCcFR4yAklS7QZXFdD4X9fuY3RW0OizXyJhv6b
4fbXyWAHLHpFL1lo2mmYJh8VekUur9YWIgCNV39NoC0g3zOIX7cNtwpk7s5I0yNUEXwNiqiM9Afk
8HgcyQKwoz0yZuwAyw+d+AO61vdFcrz8JZI5toV7V98qdoReOV4M1wMz0aG/kO4bpZecmFspqWEb
uJ6AlB6qPIIZUnSN5ea4ecXE2o2ZfQC1zv7fjORvE/rXhUTHTTrFCiJcx+KrjCSA2Sev0bJIzGyG
mdVIhKhdG33tQHQbG22Oj7RrbjT2qFUOwDcyTd6tN0rAWE2wd6LnH2gvYdJMt+8UI3GRFYL3fIKu
vPVYgI7ceCXmt2nZDdGdBTlbExwUQ9jJ+jWl1oX5TJAvdybFQHVUuGrzwU6uEscfmxN0ZIrhE9wx
2I+QMmQ6sHtjeHkxN8PZaujCLHdkbAfKb+p1CgLozF/sfQyt5bh8qVzPlHFCbnWsf5lp4XSM46RJ
Stw1/WS5tVjYAIxvsf2SUuRVj4byWOjBlEke0zcdiYOU+YaA3h7fmavAo7jFqLo1bDZRcqwog8JY
F1aOsh8wxMuzuZlpcL5kUBGZqJkKjsRmq5wjHXd2K2HACmqhMpj7AjeMxfyGY0sSUrYGxpuIXBUC
hiA/F6zNdWxailkj4TdI59G8+Nm3LvP12E69RbdeLo9tsxJsAQoJBhjQz6pikSquXadTLZgDItHc
d3lz3XdtHVh9PB3BN2vvB9v40adt503OUAfG5MSQAFyeSruR6Y5tBVMEdaAKoNt9rjmil70xIcsq
/Kxwr8wBfP0tuSmkt6wNd8X7G78Uc+wA+mqFM6vPYgZlAYZSZvroVB8Ne6ihCDMzH+ixpAo7ReHP
Fpfn+XxVYRMFOmCuDeh3i0gnxdGTtI5gMyt9rXtKHQodmmM9ytiEZXb431fbguhDFoNCD4c+8fvh
aa52ZLmj5tv/bzR8x6ysNNkIyTYHo7FAhpE4aBrWnkwV79rPl+2cewSfNbgn58iE4oEQx9o0gYxf
z0dTPI3soVLvWpk23Pnm/mpCiF2J1Syuy01M5DMmR40GcQ0wwu9F9hZxfoaj51HVoacJdVcwDgtz
1oNaTZk5AH1qHmLqPqrOIKmcb1pwcB9CtQ8bWYTFGFqWRGmEZ4GB+n32Zhr/OORiBKiPQhUQN0sU
gL+u+pA0czf9eQIgL52xM6Lay6O7Ci2pl1d9y4fXdoTEVZ8qIAZHFODsMoiLwosJqB/xJGVKxrM1
X3gAwxMUqlegzxUi7dAjcWts1Meoe6fXv4pRl6Rtf6pfXxN9XOVQXEFHNig4gC34OmO2Qhp1YkjB
m2v0dRy/67FHgjaMvnf7OSw91Xu90a+MnRWia27x3kogttlVHOCC5+EKC6zpRxTGeO2G5s7+8hxv
8IPg07CIXHmJV4mF85Oix6uaK2Sug9V43fSsDpGXgH4FUHyP1jeu+9u0s4feGHZ59qCy7oAXoOdB
NwJVo6AkrRG+WtmNZWMvQsMcEhkGjiPESmG66FBEHaitkU3bxSlahhNNtb3RWrsZ23JeZM+7W+Yg
pYldiSIpPFqYgroG5/lI4Ge0W5r3mURg2ysXh+h+XRRd4WWzZoJVaGitQ6WU6LwzTUa8ZSLjVQyN
zNAdlsLxQJZQV1AodDgtaca6lwj1rXurZqYVXF6zre/FQ5Jto94K7IiI74sWFqHQjumZcdXxolwN
lGW6ctL6elL6n1UqIzc5PyjRHfHnnNRQGMSCCAdlqiadMkAFDHldMXlp0UOEBRzMTpr+yhMgnEjS
BIgVVYgTJw5aMtLfl0d8Fv/xAfgB9CeBZBU7SFyhedKboscHaC2LPfzHqNTN42ekdDLlpLOM+Y8l
FLDxII48T2R44rWsDI/D1HfN6K0qGPNdUKCGPS7okwVsIYBBHrTU53+6pIJZIdRlqEhGhgazLZAm
oJZNSWDmhZdUkRf/Y3IuwZawmhWlACIrmMy0AyVOhQVtDv9muf6aRBGn21DUVTPY8VPnFoyd3jie
qAzIcnY4fB2FiKByBtVdoh4zFqOPnyoALegetL7v+pZJHrb4fHwJ3twS3gQRtzUdQVJIpVQ7TazI
7LA22dUIsuXGvga41ps1f+IsE80u6cvd5Qk82+GCSf73VV6lJiBKRF0apLdMD5paAzPc8JRXbaBa
CmC1skNgcy5XIxS8Lx3Agu+4MFdYM5TWjjZ7aLvZN2RwsU07OiYR6QPaJ0xhWHjIr7R5RlZiu/Up
iYhvsTJUGnSkVzJs8OYMrkwJQ0Kbu8ss1iNidGjo/LCnQ5pPqOpVPrVld/xtW0jp8fCJU168Rwy6
MzZlBVe0jMHx5vqDJMVVq+tJgLvUgZpS1DVPSM48kt8h/mPwjyjayj0sogwVU7GDgY0+qo15Zafd
qYvVYzV865P2DhBYD1XM67ZUPTIUx8vOuRmMeWkazE2AJokhsp2KOipQVwABehNkLTQAl8/IiiQR
cdNXVlaEBazBmTz0GayoSRooAzuqSbYboHpYWDI9483zDQ3VeIEFGpOcXcocUN3SuIQtpQ91VkDY
DHiWItBj0BubnhOD39vwTFnD8eY8gnQITyc4Us9OVX2w27IYR8SVGYzv9th4mpEFttJL0Oqb8etv
OyKYcU6UMSoVRv06d/3C+A49wLGCbCR64NESZtEflmuGl12EL86Zg65MChn15OiVpRgwWWDB3CTA
yclKv2u/Z1rlqbYESyGzJpTYFqdB65uDiTShuR49xcqj7d4k5hPu8LHsriCbTCE1He3KNisVtmzW
hosS4GLdL0gLXiuGJiwtyJGsX55LmUV+e1lt9hys5sBcwKIGIEUPWuvMjcNxgXoxdjaKzi9FOt0B
If3zsln+s5eWUEi5tEpLmVPDbIxOjrItggT8hZdNnJPJ8GMOSR34CU28HYpPd3oFNB1JZ+QJynXC
Xmn7re9OBnQh9AMIw2l1KM3dshRelD04KiQj0P9gnchwNKD8FqeSS9rmdlx9jDDPFHTtbC4wYGY/
lsMcNvkJ5QiJkc1ZXRkRZrUwAE8YW4w4z68MOoXtLBMw2YybaFHkJUoQxYktgQRLVfRsQSzDFGrs
Z2dGnGPGaWV19c35WhniH7L2S9OImqyFobHpvZqBS9941WxJ7Do3AsEFYGDRigIdHlXM8mih6QUQ
WAgkuIEpUGqoB3MH/sB/vCxfzQgRRCFpbOQG1h5kVQzVYxVU7Wkv4+I5X5qvVoTYoaCztGc9BuMs
elBmrxRyHm30OVrfL++rbTuoMKLDBVmCiBt2psbKChu5j9nbe2hRHqhLoLwx9vvR1plk6s7DEwbF
+6/gbBo8Wwj1upMvzWRO6LOCGyTzk5H5DgkSLkiXhbgFYNdKwsb5HvpqUVisMjHsPC5UnGf2cks6
6vVu/HB5Bjfdjr+y/ace4Aq+zciEFpoZg1KM4rOqRvMtN0m0j3JIRly2dJ474uECyGcgXNHFi3aQ
r7uoaHB112YTz+x5DcmMA+uNW7PTvfYdNaLLps7bQ9GuBtZiju9BV8tZ08nQ1XrulDbSxtnXvu3U
p8nTH2q/OQGtkXttMH6L/eFTkzVT/Kk3fj1KvtoVFkzr0tyZoeniE+/ZuSqul/suXO7Y7kGDTi3x
Bq/aD/jXBNLL3rMVTj576/ZK6ARWCE24Q/aq+banBq5fX9dBH45vxs/LM6PzL7j0hcLOdOqaQpmE
f+Fdsk+emzcSJr4TuCG+4NSEIypxy5Xj6Y/gnUn2hidl3DlPYb5OkXD4LCq4PYcJHwAxJkrfNPtZ
y45meT8bOCkkzr2R7n41JhxCqarHtbLAmF4EmnljWGEMdRAVmCu6i5onGoVLIwlJm26+cj1hQ80j
y6o0hevxhwJjwAsWgTJt7bHoQGQn4NZcGrYGgSa8jHEpya9bCpjNiNUKwZaqvUkxPDQ4eDMDf1HM
goGeZKDDc/gTttXanuDeVQol2gxtw36Vv/SmV6i3ZfMdtz/frW+UGS/OO2fwOxkv/1bcRVUOQFvc
HMDWKgSOqZmUJC8ieMx0ByElJXW9Ig41KPHkwO2oL47sPXIrJpr8HRI1QDxdifKUbgrqkhncwH6f
70b6ndSvUyTZh+eP5ZjKlQ2xcNRaeqP3VMHJRenTUi0BFJlZnn43IfVGZ+1ea8xTYxWB6owA68dh
vrwBPysJyedPocJXCA6UFWmCz8BIx7HxG+uzjaqHcqp3Gho4Uv11GWNcZa4VJd1TNqAOXEjeb7Y2
y3oWBIfKa80q3QqzYAPW3IKTZjHfFu3ayu7JJGEr2/KitSkh8NUVa1rSYagq6o60AVE2CYzhp9Ht
kGzn3YHICGQ3g8/aohDpasvISLfAYj4/Z+1+Kv24Lj08kAQ9e+lIHEKzkKr/vOb51bGEkDehSdtc
uNWJvNTg0jJlOZdsIoUA55Sa1XUNDHTVkngx2AOUkXldlQK7W4eGEb1WEIpeKuvx8tG1FezW0ymE
AaWLmga65ggDBuQIpiczB3l+T/wm+ZVlx/SfV2X4PKJGQoC2AKO84C9Lj36jQoVrxuXvsWcoxngV
qOP/MUnXnx34txnBSfQ2YhrhO6BfskPUzTdmb4aq3kpuF1uJ8no0gldYaR+rnQEzavdYjfxQMnZV
4xMAqy6v0v8RUv4ekOAeRhvNWazAEk0afyr60Erf7CXQyR56FSC35ld4y1+SwLBkqJXN84n3UTmg
89NA6yiEM2fqtHox484fC2v8VebmtOetwceqIZCuGMqIPSqN2b1BKK8NGB3qK9NqxpBmUvH2zcCm
6WjqAYgTL0ncmVdXRqOwh5TQpPNLZgZJ9tyguxa3BNMMSSop2v/Bq4spnbmyxTfsylY0WSzNO4ya
0CEAzxdswtiSvbQAKFP3vTTmAMM89Va+b3X7nUBeTAWWh03jtcp+K065g/sfC/WHqyU++tP2xqTs
szR6bGkGenAIrLr/uFMHbm9jheEn/EoggkNgJAZxQQ9SANSTgJpKVdszYiZxRtkqCHtYSZocEELM
jKL+mqrjSHeNcqpRKlZlNw6ZJWEbu1BIypISlhw39msSVs1zrX6L2ySsQZ5xeYttBuDVegt7OUaZ
zITaIar9xa6naBH30SsGAs7GK63UV4Y3LX29bHH7KFuZFDY1ciSFLDY2tUX2mXVUhhBNl0pm+xEF
OfmDO6OKNXgSo3x1Lvm1EPBdSPkNPcGcGs0DGeCzUAjv3opFCztwX1W09wZemHyYHY+6VxD3kdjf
TAPBnGiBpc9Vz9hBWmOOSNennW9p1zhW/dEePChQLdktgklDvztxh9bGR23y7fF5dK9sFT1NMnk6
fduz/v4KYerNfB6aUcdXkLs7+x2g9D0NsiNgcqpn+j1yRG8M1GPt/2i8xPuN50F1lwfKrgjdYHm/
PCObJ/BqQoQF0dqFUcS1zp8UcCvr43eUSqCdU83BoLZHy+yCabBkMLLNG6u5siqE0iKO3aTTYJUG
xKt2SeL9+u7epl70M8FlFVBSTAAo4j1076A74agcJtm1XuYIQoBNIWJeFyCk93Pqob/MH5OgbmTi
DAbPdc/d/a+FdgWEd40ye1ZYsAKiljIcDjrEc+zjJ8RvPy3P+Dn7cdi8RYrnBOmxumJh703++G48
/tD8dFcfC38M8kC+Cbl/Xfos4Uwdut5wGP+sZsiBzrSKdvbRGLccojzR/Dqm04vCHO1RQ+Pq6JMx
6a+6IUXTVlamwy9Ty0zI0EWz+4nO/+zEOs29UfvS6b24cs35YZmi/r1meXutsS5C7wWxukeoUg27
OcmAUdbH3A1qF5foPp0U6E81jTt4SdJGcQiZzvYqzqz+AII641RDU9VTW0V7mNTBfkKhI0VdGOLJ
hyhpnLeyG6OrnMZz7AGEOATYVyiuG+NyWxG32GfK5O67qqvDLgJGCA9Z0U2JLpQAdWxAcUrav1DF
wqXTduP0qnBM965Go9UHRHKcm3JYmgHqn46eBWrNiL2LLLO6MpIp31kRUYMKoD8Psg4masid8Z72
+XBfw6vLAGKzDR66lypY+jJ5VjJme0VSOvd9wWZQSZh06Dx7WbRD3zgWmlH62f6hYtpOSRtXPUqQ
gxr7o9uohte6yXQAJis6QtaAgJswg0LD4Lr01VnY/AxSovbemabkrlNB+AI0o3ZsVQjdFSNTf6et
DlhoTdV31uvukVUJfjFyaLlrZoJFX2atP1K8dl3Fuak+qNEYGwGev5wXprL+JmlnuwnaVq1+Rguk
cKPEHiKO3jcOGvSiAf2KC2peDYAY2Z6e9G61Q63MHDwaRVaJ16x8mDy8N+mz52Q6GIOmLn4wIx0S
rXVTRLcdtNLvUQlIDM9unfI7oXHUgX8rRkd+R6gCWFJL3INqVua9GuX9VVIayo1r90XvNyoYfakd
zb/tzjb9esmqfn85Nv6pz1/aJ8JV1lxQisxV7BP9Jn1Esvk9C+7zqyj4gRbhvX5XH9PgbTyR47xL
PGjRSayf8Xbwa8TfQVKE3ZVJV7uMB0ln/zmgandIntCxvjxUnv6+hE6YPaCPiVyTuwhK3QiZsj7O
zZzERVsctDXxyiu+b80FNrMZ5xh9X5teP7c3trk4YTSMH2Xm/MjpcE0qLJpVz8fLQz/vjBFSSeGA
nHo3H+2aYejKj34Ajvk6wbXXibgeLi6KhkfJk00DNQv15HvcTuATI5Jn2a0Yuc5mhYNxMpKiyBJ8
AmnLQE2sXW4+zuZ0T4cHyWB5tD3zMs5wiviCHnexbT9tDVI2E5db1rpdZIDgq3bcD8g3mztqMJyA
toIUXkGRWy3a1FM0lOXqupKUbbbGi1LcX18hTDnpae2oXPQZL3y3kTLtTeW4lPs2G4PL491MflaG
hIllQDEqeKrs/KEdUDwfcuY1WXRtqcr7kDoek9IhbWa6QIkaHH4H3nnxCqkUuWtNJtjK+vFk4GSd
nQD+o+H46WNcFAM23WQyMuitUaLTltM/IMdGwQGLvrrAmf2sDwVnSFPpZ0WQz1hvNrU8Z3izZLik
7fGhrmnrEK0HCli4EsUJdGk7ihm11ed4QqfsyUKzozIEDkB4xNylbZBqMnHOrQQKpLwaWnQNYE7E
px/mpnHD+qpD5K08a8hOSZ+GDYodl71l0wyaxsCvDiqBM9K7eJjLlkW4MNTLgeY4qZUbvf992Qa/
yIkb0FrZEC56qCRAuEyHjZhAv1ujPTu2eRyFl61sbbC1FT7SlUdE82wMrQYrbETLVN56IzoPRj2g
Uyy5TG47hIESFwAIeEgVIbapXTWZosCUNdJwGXGdwIHptIvfdvUR/DdQg0fVMqFOYDaG7NzaWjGg
n/E/ExHNFPnnMnSLVRZ/DKqVa6jd59FNFUvOh60FW5kgQlodD1VbDwNMtNUMuHcTjADWX16trcMP
EeOvKRTC4aK5+dCOuJDnyjU2cwAW4W8Ayb9kSvFdixBECtNretl76vbKmTZ/3tT5Syf/rJWTWDlu
XWg8Q2ZOD5Hh5dqegRtU9xfdt5fJazVoi8pIf7cWDGgnaPOhFRUvq0JANodZQasChuoajxb8sZyh
QytZsU0bgBcC9Q0INiARX8c1le3i1g3GVdjxqdX3OmsOTfPr8ppt1gohg/eXFWEjZ71Di36ElRSd
YNqc4JjMH1to0HSm40OziPklpVAqGoORWs8urZTg8hdsRv3VB/BpWC1f1Gi2VpdI2fp8/mZPKJYu
6Q/FaA4q9ABpLyskbIaUlTnBSa1SYyOLMN4q2ffsNZ3e+vSVDZKK2wbQCWVmdLuiR9HFYyERnDIq
k1KrBySCy5D/XFTnJ5gZQovkntHF18z8wVqIoYK6xBuM9MrUS88p89SD4OPouXaSec30s3G0mxTS
omYvy1u2Chirj3OEWABp+T6NI0z5uHhtelqc/QCVF6vzMxVaATJeg20/BjEx+p+Ig8a7rwusoxs3
ivlUgM7dayotoEp9NKtKUtrfjD6c//h/zQiOPJnaCEEXmMnYW9/cDUsWzObOKRywf6BrGjV+GU+v
bGCC5869FrUJg0W1XPzeiQvPAUS87idZYJUZEnw2TuzG1Do+g+Qlt24nEPo3YOu7vA835w9QWN4G
AaS2eAahu6RJuYgqpCpxk8zfxuw2nrOgiz7QEIcD0Otwr71scnMvgkTa0cC6itcBIeErmmGwI71G
7LF2TutAPheqNzfzoO0u29mcP2CXLTBiQWZEZNfJkVgu4MDE2Q6M+2IeE9ROQTQWXrayGchWVoRV
Kh3ON7NgAlurua66udjFvfJOemfxdH14qGOQcF22uDWu9ZkuzF+pRaNS8LTBylT0C9dBPJ+S5Ndl
I5vnKwjZQDfIlY7PUmU11opUcWClyJN3/P+9Rp0DJU2YRctNZRnAmD1UoCZHuaaWvOmc2wbMDFRw
FlBtQNmDGfNr7ECfEZlih/fSKxSRsFOD0RiuIQwYkGUOaOuC6aaENO64B0m8rEuM//iXHJcbR0+a
6aD/CHBtwTi00dAEtaD7e2JuQEf1oKjujqiQeLCsnTIYL0s6oiscOg/6M2vi+8vzzuPVmXUAOvkX
QI1BpGeq0FCxQJYLnbbx55gAitTJ8Jxn2w/jA7iDM8ThDoRd+HVyCxZPrcEiEFtFoZkcW+00VeFQ
fbs8js01XJsRKkJQVlTwfoxpVF8bPYxfjE/1fQ5AHGTG3ry/bOxsRwhDEs6aqUq03ophi5EjLgle
2t65jmTXnWNW/hjhwt8ACwLDzD9ilbF0dEkX2oEzEDn7LofIj4favOaTXpv3qMLkXmWNeVDUOdoI
sn66hZYHCro4nq66cnhg/TJLvugs8vAPskAdhnYG/FNkTjTSaDRBp174VP8NfjmvdG4jVbkf3BEM
dpMkaJ9njH+sIavhNBPIuYU5NlgHslNOMdFoSLehPHXtRgbgc23dvrPUznbo3L7r44Xc6oZ6kzkK
CbIll+yOLd810Rz4P5xdV2/kOrP8RQIkUYF6VZhgj3Ncvwje9Vo5UFn69bdk3O+shiYk7AIH52UB
15BqNpsdqjA1aoAvlGeP75EaLqMBjeppa9mddozKt5i+GubGzSHa2XlYg4JnCmeFZ3npi4q00CBK
HY32njqkR8NK3LBGzxf5EQyas269X5bDn3lYFZ7tCjwe6MjPLcvXaTh0fggh6tLo8fzsMiIjl5Vp
j5IFFXNkyyu0TA5JHl6CrhzHNooT5DfRuj8dTTOuHgeStJPdSKb2TjvkpROJTMgFallyIbMxD9E/
hb9k141RPxZWpLilXyKzXOfN6AWTkT2pRqN7WlMoj3KjSZ8sr9neiiX1Wfd9dkibMXPjUJtOYaRl
oNvzfbS+oP5w26IA8tevYhjacvM5xzF1ahfHFTa/wewDU1UvNW/ZsBE2ijwGgh2CuuZMqMu/+9Uw
GQLTirDlWf+rH4zhlprdE0ZCN+8y0XWiUctCqR8kk99SajGYiKt+pvco/B7U+T/rEQTBl5NlI/9E
NU81LzrIU5Zbwc+3uG7exTmxgEE18NHxcR3VGtM3MCPgGM3T1D4MJUpFUM+2E+lJrg7KFtnB98YX
4KHvU0ZqDUEDeEHPbbgt2jIDGTiOTPMENeKBOHLi+pHXJLYZv5IU4yUHxbim5X798IjuyyUuVx+N
1TCXeop10rrZR+Zw6MctNQmRN5hJFrCZGF75RsZUNX2jpjm+IBRoy/rI+sPIsln+AH3pG9G4yCyX
UJztJ0WAtxTm1B0aNE4fGAeqp7acpf/g35YwnC8PYsjGVSFgfAW5meF2SF6trHD88SPcLOF/e3XO
hgECDISRIMNAheTcMGa6sDrvG5w0cjCteyu2bEu/q/yHFp39xhZTmCqyBwPz/Qj3Ceox/NCiwiS8
scl8S4OOvlFsq3xQJ3w5T2J3tf8MQVhJu2qD97FwMnogyWddXiMvBuq3Pe0uZe2jkpidlQ/pdMgN
N8qz+3V7FRnT8vdx9mqwmiR6AF+PBnCE7924q8w7Uv9soo2r8ntJDhuPcQPIqyLRjWIJF+eRitZK
qGMnKjUEG/U+HUGHZrMQcxTJHTNGN1SQNmtyLy0qu03fStSQfSdlv3RykQzPOR1sY3Bk424z6yoy
ifnFCdYf0KNg+OLcJJIBjcdql8PKVWiRquZtrv9qwEaaKPghlOyGLXUzYfCiaRj2R8lkHsHgEFFV
1vrWhMFj3suidxg9y9uX3HwMu/fWuotA5Ya4tN5qixKdZvS/YeD6qx+P55voU3XUzRScX2gLOAyK
j5dMcmNU2sZdJoxMl1+a8xqtipGGYbYpll2OcgZb9pAwR7mGWI9xtjNQt0kOheSmQebmf6+kBTOz
AA8WbSRj+QcLYyChQS09RVOjjIYIKBWjyi9v+EXRbbYEmePCReyd1KWVQ2YPO6n8aBpbb/ZmtiPh
Y68fMv9G3Uoui8LMJRxnLoyNehCNgDN0TDkZtkauB2ieWVtPMZEzAL8JUoYGmLhQgzhfFtLJOMEF
Li+SdNCrO1bTfcgST1Pe062ZNMGZQ/TxpS4BzvNvhQ7IQ6IjRQNUFD8YQQVRQ/SAFzeBYicEA8Mb
Ia3ge52hcd+rj9UglQagJfFxYgWUVkMQN2i2odqZ9kag3QjhzXXHKjhsZ5DcN4shx5nrHSDVinhy
07p9cSVvGYbgg52BcN576uPYr+bYNOgzm6UXIIDEttoUfYBbPcuq8IvhPKFWAuoltGGfG0eWx1qq
jfMepg/RcOyj6yYn6JVx9cDT8sco1pwQY5/5R2Sc/OlgksrtNfSRyvMYCigym2BX+Rj8aT3oVKEX
GX1D3Q4BWqLZRXjTW38fU6Bi8efncluD66bN1Qh/v0KvhYV2NKXam+xnL1HP/Fj/1N/T7FA9WGLN
5rdwBxWFctM0B30++1nobi29RKCnsho7CY/y6FXRriQnS/HU4rYxLrIxd5h6b+mvaRbuy60bXeR+
F78GJZvzX1PLqd/LMn6NhW0G0WVwpWPcPpHtujsaeWD7/WtbDXtdv80ztx/+gQEO8BAhA8EAOI34
QpiEp3qNqtG8GbeD9QhBdwgPXwzhRjwhPF9/YPiRHWnyJauOAJPXr1HVu0F5yFn+L4d4AcI5RF2T
QsyYzlspvdVWYLeRh/mUdesR+aaZJ3tW2zGhpcKdK6UdeqQ0Z/JK42fqH6fU7cFMaqbukFwWxcvw
vA4n2jeUJ/AE/KrK859HbmSoPgQjzt3oSfSg04fpH67guQLyPwj+05RqD/a5EhAVu0qDH8zwpHzj
dItXYVjQhpWRbOJzTWNBpoZIPa6P6TBqL3J8qraaM4QQyEoac2UA7e/cdwk7VakmE6vohgdoY4zJ
CSyY699ClJSE7vgfDM5JjbrCgho5ejio1+lNA9EYuuP132r01nZ3Ka5Fvc02MMXLmstT1vwg59OG
rGxarQCxNQg4jkHwGSHPQt7XlyW6KUD/9x8Ed9v6qH5k4B9Lndr3eumAN43uxvn1ZHlqvZGa31oN
95GsMUhDrQWURcHTpxz66A2iGevLmf8Glw7DR/qzHO4jJe3Y14oMDBaNICGzNfN5pJltKZdki7Bv
3pk1KO4iUUxW+UoJqL74pUgXaf1Zoq042K8vSJQcwcNDQRXF1BAk82/gKe7RjtTC7EZEd+CwxwCS
Yvttd2kyDBGoFR7G5TWIqfaj7l+FZnAXso25XJHTW/4CzkRKqBJAUxe/gNBjN/42ukeVgDL0ggU/
C7qL5K0Vz46a21jojaGOAl5HihQUOb8TO2sKh17R8eCqIgfTC2n0ZBZe6l8M2oRB3ReCFHKDp/jG
/fHlTb/hQlwUZxxtIegLOcc1M2ms/MIAk4ldP7fvmUd+Ejf8KNB4bEfHKrGDD/Q6vDRX9HLcwBYc
DSjiQMcF7WVQqv16jy+CkqRqmG/iHpldJKVu1uy7wVs3JMFXxLCJgoE82YTSu8yZa5mZ5cAiCe8S
FqH0jNnNPRqCQXdo65GLIC/eyl4KzscS8MufLtZkqHmllIMPs9FiO40xoRodp/YUk42im2jvFgv7
er8vcDoZUuNaZiEjIAXo6UaeecBM5T98oCWIytlG2ep5jpDYCSHPZfkOsV76aqMXVuC7IASLjPJM
NQxLmP99sZDEkKaMJLA/8FCe6qJ1CMMQWR95xawo2MUb+ybw/GdwnKuEJj0JJBk2l6ofCTpeI1Wx
U8lj9IJiL7d0CrfQOPOr9BZRSA401XCr+B2s/LZWHYbE1dW7pP1ct3XB+0dD/RBeD3EtXkB8VcTU
U4uh7TRxLkGmuu926WOxHy+qY+3Ro+VIT5Gj3QQnyIVdS28gV/bKfXxy4XDs2gs2il/fzfP8p3Db
LMu+kbemBAXXmiEpdtFoHfoCd+sL/n7WAAIaFxkFCcH4pj5lKDsPWK8KKlKtdRm4GjLz3pSO6zjf
nQhwZhI0VNgRNvLvyngKCrmMgKMon4npIRc2sRc1j+3OuMvM3gn1jZfD99keDFAuEbntQ/43Vnwf
iOTmLXLIa+09YGR533qPvyx7eo3uf2W1Fzno94zQKWhrbnQq7fSieAh2k0c85Af3W9Xc7+f0/Cdx
ppzKfaGM2bzZvgf+qc66qJsflu7mWyQVgpBziYTOwXOPAG7lss9nM57QUogXje9HO7PxgyuQwMW7
yMp0PEmr4kMLjeA+VGi4N1oreVz/5t8pYc4+AUQlzn+FPCpB3xv4Fb1TIR0D1hPLa36msn07uiUo
YSIcm0vpYG4cHOE2o7kVveQY7QIV5DmsX1kVyeQIkgzsqoYsSKreUfPHoLus2vCEQqteIM2na+F4
M/TCVLkJpKQHRy2iegYqGYhAFNoh7F867U5rNkJh4XldIHKunmo+9GIJEIm5L3pvUk1QgNz45T9U
3mFBSF6jNIwXPoKp86VpQ5gPYwog2XQiA/OYGLwEOy6SrFX76Wv3cvQ4WNfQrlm3GfG3+w9W4wzX
D+Q4MPJ5fYoLgn67km4Ny8stT+43EthC9/pngXzHjRJUECgugCRpHvrx++lWGV/XFyM+hgsM7vJX
JKnEFG0IuZNZwbrwMhRdm6n2LD+CdsVTF9vSeOy2FIW3VsaFwXJkyt2oYGWdOrmgZ4SFvPlT9NeB
zZmBaNq5gfhWnunlbCARuQzjhxYMB8m48YwVWjuuDAsSVMhV85SuZZUV/mQBg4EJYoptClkIyAiH
yICufymh2S2AuMsisfLGB1kg2q9QttKkXwG7sog3VTbb4goRuAwDPY9oHVUVzG3x7OOS36aYrAwQ
sPeent90kduYD11xjV4WNNWZ2d9buQHiNFB5oyiHmhznL+IQE/40iZBAi0+mcpvqr9nfR5+oeC4g
uL2L0LMe9yMKQUl+26i3VffECkwu3qjtxpUuKLOeI3E+aWBI4aCTBCmn1+Rdc6rcTu3uGZOYu+BE
rm3WO5odvl8g/r2pL0hsf37Kb+mGpXzRJJw/9uYCL9wiYiZ0jPCplRFEa3Ro0QClKOCasrU9vZDf
WWonz8U+vcxDZ7oYPod6p26cN4GJnuFydw1rUVg1O+BS/zaVH2LmUOpouNzj8bB+GERu6wyKMxrw
z1OzNLDPNP1spFfjd9hjIHS06/ZKYc9KfBX4W0PPgpN+BskZUSppWk5jrA41m155neR9ZZ3yrf6U
+a+sfTvOgLoxqaeRYmGW8jF270RyfeuehfdpdPDVjZMnXBEFpTeSl3OhkvfCbV+HfY9ynoZsfIcy
L3rgg/REttr/Bd4ewg9/cDg/nPSdSpIGOMF0o+quXz52W3Hr/Cf4bYPBw4PMtX2dD97zhoaF6kMy
Bw3UoEH/JFu5ZDEAlaFjLSNjzacYCEWmyJwgPxooBMxt6sO0ScMshEAKee6mgbIB392LwXm9x6Jn
L/VRlPcG1LrWT43oe8856v8BcHd92CjqMOUZUq7ZnYx7Sk1uzPQ+3ArtRZ97CcOZVRWzDlEL1hHW
xyl/Npkd+xvnX+RplhCcRYVBHWCIHiuhxbMU/YAcApVQ5RoTO90iUhd+FZDoUYq+YPRtc6uhidYr
tYwWCT3CGFfp1NnWPMMWAreYBIFrUcydcA2uBOQES30jIhd+kMUS5n9fvAGqpkShzEJfiRQ+Rdoj
GQcn7je+iBADTYOzyBwqa3wqN/CnnCUDejqK4UaSXFqcSPa5br6iuATNFP9BzOa9WEZaBXWilYAo
x+uG2q3lamgkLq+YdGhL5oKvYeO8iHyxStHqjgYBVIr4exTtMgoqF6i6heOOGbWrFnh+j65knOCf
2SbRtdCoF3Dc+hrdCs1+rpfS6tQrh8h8Nok7VgcQMa9vpPhb/VkXd3n2HWVdNAGoHd6MeM9Qq9A2
TE64FnS/zFJxc3cbd41RZmUQs0LVm5SPffkUhUctQA/4QxxvRFwbQPwgJ2v7NssYHL88HrrsES+Y
tHQ6tO8afztGjEFU9c+K+HHsQKXoaEezt2OEL1IKdu4q8qytqSOhh7ZQEINWPdSxeIuToZgTQ38a
Jg6+fdR5MV8rt9AQ3YgQhR5nAcNZmtLEsRIGgFHlO0l6ZVtDjMLwDKMA+MQUxT0E9udHtYiNOPfn
5kY2ZR6TwksaJy6J1AP4YC7l/nrIc/S/qjkDe169USYT9B0gY6SjuGfOMTDE7c7B45xEJm0muKJr
5TLbI/3vypKN7igwmNngdo3tYQPyq5LMhx9LyNmTLFwTPEULYkBAqvv8GN0/5kewQCkvlsPc8hOZ
pH14rdwpb8SRMO5nSx/r51lkNSBgJZZuoIyGx/w5ekMyi0w5DttAbwoM7OvxoZfQRHhchxG5DfSO
zvEDsvSgmjiHCZuOTDXFCSiUver/7sabEawh6xiCjsR5gvg/EJ3LrmB0uIUaOkDa0kHbrwsaHd/8
oZl7S3dACTzl9zEIedKNwy06EEtULg0YjASdUTNqnV9GGLIttZf1dQk/kYmDgLONkUI+V1WpIKWY
ShyIBixZraNh/HIPJjGVOcxMjMbRIeeTueuYovuSICmhYGQLExt85DKQCRzBYLpx/EbDlDtmNmIw
cpYSc8yooXu9V6GtU5fRldT4yPOOmbJf/wHiY2GBMndm4geLALetVU6Zlk49eiBv5NAJ7meNCDxD
ry1vuo6c6Bg8WnuwLmOY2g09/7o4bkW8wu+6+AFcxJsGTFIDBT8gQ9vzfH13W9lAQWUVBruA4A6f
KcmZNMQolQ87Zac/hI9h6HaudsH25SWE4abQMS+c4If8WtkYm9ut77Do9oNJmTrGnBCl8BnCLMPg
qxECXIs/ySTZU28T3bbyJ/3vp0+wzD8GzGc90XFXJ3Q2YFa8Z+aR0R9tu7EY8a2xwODMhWESnZUT
MBTjCHI3GyP26Na9TZvbCaWf2ncLCSSo3j9sIW4ptCAYeAjzTddpKlHSpgDVEBanxGNwoL6V2lL6
rOYbQbLQC8yVf1TuUL2TZw+7uCbkjLSdZbXIrFWRC7op8I43zA5TFTH/JkWe0F0vwOYfswCbijz1
BwbbkMvbUXOb/imhG19MbH7/nW9+7EwCb0yapzheCsv3LJFsk74jSYIZEChihvrG3SD0Z4uTxl0N
zGANmoaxoDGCtg39MVWvgTXdZbl8KecUcR9GDbW/H3KZj/efE8Z5EJSRh7Ced7GVMa8IzjXLIdFd
16HP4Mc/GCKmzVHk1BE28RmGBjMJpDEGZH7QImk21xVzOvqIoaTOrzZ2UmQaXyNJaCdS0PXM2aEB
irWIZLNfhkp1Aq5b1iIboD6vL0jQ3gNVm3ny6f9hOAuMQkiwqBVgpIN/VbxLkE6+1yovOfWuDsY5
O9tqQ57/IB+GgUEWHLJIoMwJ7HOTL2Qd6kTKiLe6+R6TzwHDLMy/qbf0lkRmj0lkTMlhvFT5Ninc
1m0fVCG+VCCd2uAoq9dpf6kWd62x0Z0kjIaWSJz1yWhfa8Nmtgml3E+VdRk36OYlOXEttWxdpcPo
ZcH2KsYwh7r+KPXX9U8o3FCsEL2NyHzhdJ1vaFvRaWqseUMrMHFImhswr8H5Dj7XcYQGucDh4mcq
SSk6aWTsKL2M9Ust3kn1RjT0NcvyzTgWGFz4minjhP45xOjynXGnHMMO4h/1b2RzmoPx0Jiu9OQH
9uRAbM3dyk6KPJf2B5rXq0sGoyRhhG0cupfRQslmOMTDaAfkc0TVWx2vZfIPNw0m89D2LIMBEQJZ
5x/OpKPaKz42NEMFHTzAhvIZjm6gbolGCY8CyjYUrfjoa9M5nGyMWjXWYaAJyLXi9zJ6lHqvLm/0
rby40BLnJAzWgxCaj3TSNqhBGaHiJKTS0ag+qdX9stII5Ghso1VpC4k7c1XqR6NfAalX7yy607IX
UpsOxmy8dZsXRo7aYklc5IhMD2YcfAVLYvRq6gqbQB+ky+Onstbuq6Q9RTLof8JHtQQZdnir426T
osnr6Q8N+YexBDGXEYFcEEIpXXhc/3FbmzAH1ovgoU11ZmgMv01hbm15pXYlh3i63q+jzMf625GE
UsncDWng3uOsJ2BWryoduiHp8Ja2nxCbBS27zC7G0uk/1qGERTGUxf7D4j5rmOEexNsZTzwvf8Uz
/QZTH2CHdIPGxTMERJCOHzvFzy3tYNELRMPYJdIRBN31fDFVG2Olp8l8QIabQrmB+Lm9vjDhl1oA
cF8qIVI5JtCkdJiRujE5QVAtZWTX/UtWf7kQLmYw1aLLjBY4evQWZZOtI6GxpWkr9CaLtcxrXVgd
lLUxEDBjjG1mx8nrUAZOAvb5uL2nW40xwn3D/KFmoC1WQ3/ZOVYfdMgzjMCqQJENqBrs986w1egg
tPAFCnexhVXdo5gEzx/iyBqx1/g2+n1b+Zb6O40+rpuC8JpZgHE3HKh0e6LM7dSRfOVjvKjGhNPO
Uh5D6LVUBxb9WIfb2EE+VZPj6avq41dw8NoW+wFZLvIYyO46ivjeRlg894fPSmHcqrRyJFNI5ns7
uzR33avsBdAXB8evPd7mdn2r742H1n0HQbCzjiwMSv4A86llpSySNi8AXEt0PymJy4zmym/M4zqM
0EMsYDgnqEeoLPoxYEIwvEUhuHlf1gGE72oQw/5vB03O9TFCIHoBjXZwAH5qrWyz6tBbz5p2r7KX
EJ2xknJBt8Rdtz4b7/iGsJMNLQGoXuI2Q6YX0bibRKGNx49LzI8WLFdhft8aeIFYP4YonDUKCjl/
7MCcwSBdFWv90/pGCA12sQ+cq5RAia2XAX5SF/d4qj6UJeb+7itpvw4j+qAYskefM/p00Z3GGWxW
NllXNAZyfaobjWAMnKYNyxS+rBYQ346eHgW0wOPbCa4Tb4BGhu3voqdp3+6SD4wZJlsPq01AzkiN
IpADeW5xjk/tZ370L7pLTKoOlT19yjaU+qTd+h6KPtVygZzJWkFiVFlEsYfdyyC7g3mnmK96/w93
5xKFi8D8GOZAGFY1pr8HcEoFid0Mb431ub4YkSNBPV+fRzPBeMJ7MKMv6hidQbOMrAN9UluHquvf
E9bBNS5AeG9F1VIO1QogDIO3WfBgMdeCbGxl1/FlXcRuCSLq9WWJ7rYlImcTUNGzMMoPRIPtNCgn
qjjjqj3mp/4DUu0bYBt7yPswarWdOvYAk4rHpHWH7olsXGeiXuBZvxMNuSjCYryDs4amkbRqbJEJ
1Kv60QQjxWEY1Z3JplerUBI76SG6NtTV6EZBp15QI33tC4YEfuxZ0S9oW570rN+RYWo2yrWiqAil
R+R3DaghoOh8HqlYaquFkA9AlNxJyHBFoEDykZ58jw272SKdFm3zEos7dxV64CXoAKMAyXqoJIA2
tvqlbfW1ig73EoTbaIREAR3nYbkcBKt9oLhF2l1nUmJP/9S288VIi6cw5mf5jCvCPhrWwYCrT3H1
IbHD/H39EAg/zkx5+/8A81oXIasc08AyMwAECvrHMTw2izv63XOheUq+xbMrullAM2ZC9RCE2eTr
jbMAa6k2ytGgzU0Wb2X/i/W79cWIvv7y73OLYWGrmYFP8CJF2SIgtRuajw0U6tZRRFu2RJn/fbGK
HIVjP8MQv1PEx07f+zKIHTonpXjhPqwjCdcDdhOMDuI2RuHtHCnts4LSeept1GIwV+9I6+9Uc8Nv
CD/KH5Cv6Gu5HN3v1FoGiI+xb2ruQ0hBry9DdF5MTAkQFaaMqja3jLzCVMYQ45oi7DCBZDm38+E+
/pcOtwXKdxpcHZUyFetQg12mfA7gMltfxndNBlxRJuj9DDqrkyo6t44WfNtBMQLBQDkn147ILRjt
TTTsE9ml/rGsXnBCk2ZfBhE6LF0dr8z1XyDeyP9+gMFVEMBoDm7xOQcwS5pV1PaNp6J+HbrjOozY
7P7AcA47kCOlUGqsU1FCm+JuSB+srdBFeIigH6YirWChKXH+DQur80dSgw8OCZocZHTVgx4d5fxY
1F68lbsU3fLmAoj3CWoxBnGIdBiyiGp/1fdPo3TQmtcqO2hb9bHvqk6zhSzAONegFVZbWQxgkOyY
duaDZUf2GNtGaN+e7JeXybG9k+cZ9oFs1TeFp3iBzD3U+yLO09EEcoza3wTSrzLauMaFveHLxXHm
H2d9bAUDIMhNm7n1veRI15LD9sGV6TGXHUvHswcveOjd/Ek7Be7We1b4JFv8AN78c1oZ4STBZuib
8hBcF88gPGzs+OE3SCVulbuL1q3s6mqLlnfDgHjSyEIdtHqkQFWzEEzKqBOeaHtijaslb6mx0Q4m
AqMzzx6SOpgp51nip8DS0nZ2xkNS7CJVdVpTP7ZTdYDCFKjFBrupyo3mH6Fbo2Sm20cXtYri7vlR
JI0fRX6K0LSIHJ/IUGawCYlAO3njQ/+M2pH/G7GyHbPrRD2ZidsM+3V/I3zgL3/BbNwLZyDRCio/
HX5BUFyrgzsFrt7vyvQqDK4q2Fd87+PB+y+YyJvNBTAVtHLcqtGs2DRRa+FRg0nBXkOHxW1U3krV
ZWiANNsADVCRzOprG7Dzn+VTxmgrw+2BIXZwUXEeIqU0z3IDsFZOpA8IaNYopVj9ZTtI2TGv55kD
tGnvGSbCwXEeEzxI1B6PVDrJ+GVoe+na/l/6KedioExUTDej3e18+9sYdNqVGmTQPbyvyUtaEXzz
v2bqn1NfCxAuMlfzaWwyP8wcDcrw4YVBbxAuxf3G/orc4BKF+6rpOJmdJGMpeGfYJiO2udW6LbqD
lwicrfqyksm5AgQ9ueszZA2BAWWmcKsxR3RBWqDkhT74fDD5YCOhcsFKaLg6UlA9x6Z1WynSNTGG
SzBO7Gu1OawbpnDj/sDxvjXJolif/ChzOr3dD8pwN8HxrEOIwgprZjKC8CTGY3kiBUPx9S7IAFGX
vwgoIpLQ64Mf/4CBoUo4T4ThJh8xM2SPc2uamRTkws6bV0Y/S3QxrYMI9+oPCB8xD6iEar0FwgFa
t06lyehe2jBjARMWTotCIdcOSggYAXcki6D3g9zHOsLIZpmdfUo30eVwWe7yS7zRopPp9bjxJs+4
Di+2vpOwao/uarDngmsWI77cRa8g30NZDRMvQqezbNyzp+SK9Q/JMXHjPVot1rdTaOl/PAOfb9QT
ELQGDexiBI9lEfxqwdSZWB95ebs5TSw0wT9QfN5R0UbaRxFWNgSpG8XTKRpCVx36jRKsqHEQJOyY
90ftGpyXPBdVZqRVJzOwyUIcemedNCe4CH5Xh/AluCt/IvFI7mlpqx8gOJxr9rlT5MfkZX1XBUs9
+wlcQNgadaAzqcygjT36mj36snyL8c/YdCHWkUbeOpoowUoVKHKgORRskeiXPL9DZJL6BPrTcO9Z
bEN10jH1k4+mxdZEg45TTgmEv8KDkt6SqtnFzRaRpCBuOoPnbhe5U+PESCr4Fm0noTQFDubOtTBM
Q+QbWdqIhEXxyhkad8vUmGpOkghohNw3SDdMjQcGedsMn1uCix0JuJPf/MPVdgbKXTz6CC3CRsUO
h+VNCc2QafN5KXq+nEHMNrWIwwJCi0xKsS5JuvP1XU09EgauJl/p/msieVEu2dUHgax4HHph9BLG
7TyqgKyOY6JrO7rsoeEZ/BjZI+22tMPEe27oKtzRbGN8VzwG8jMGivgMjdXPGaiwund92vUl3WfV
oza5MD4M7WzO6AtOERS8TFRC5uI6lCPOd4REOjRyKTZ9vJB/az8YBnYOzNWd5FF32ksIjXq9jJ78
jcMk8Ih4xkOLyjTRF6vyWb8wlppcUnF2h93oqe/+m+pNoNTIil3wO782dtmNBcs+xndb945wubNM
IDHBdKTz1448aj5TMLTv+IMdk2ejuIqb3frihGvD0wYjSUhpmjyDVCrJZCAm6NhqlezN4Zea7kbo
tA35foj361CCUO2Lmet/UNyJYWhMpUYBqFBxUwmTKAcr349bogKCaOAMhTs0YG5qLFYDhSb7Qb2p
6dZMgfCjLHaMy2BAqbdQywgAMSTQgqeo24XRxriT6MpHZ/9cgJl7wb/Nn4ZhBUWWDjOPZiR7GOK1
qeJlyc/Eh27iiWA2OdmlkQpuiq2JIdG5PkPm7imJpGA5JvO0JbtrURaH1Gj8E8lBCMJEpQuBhM30
lhASDAFo7ETXDpKrs4ku3JxixX5KOhRKkKVJoZwAzpYWDPoNFF5bCDy3oIzA+8FdN0bBV8T01R9Q
fp0Q6x2TuQE9n24L41ZWPo3h1zqE4BI8g+DitsoPJsIGQAQU42RQiIXSdnCiNqTk14G++ia5V+wS
iS/W1V2j94oMJFL2j3rLLmJ/tGNMFNaYYU8a4jbks0pfDeUBYTgzTtkQegpF3w215QQkE3p4jDpj
B/1pNzCeVF92MvVXBKYVNFHanZ7fDr1+E4Moaf13CxzC2c/mg5SoCxW9xs/ukM9Qi12vPFvol8y9
dRjhdwBjLnoKLXTz8rnNQAt9yIBiGmc0Ju05sqzsLYAZgpxZIyHidx2evckNEPbIICz9+9cJlF5n
3V6MSVP5G28shCAz8BJF6NhKHwr5Mk83VvfdkPH3zVkoUUdfOZZ5fnqyrowqP8bfr1GotVgAmblk
Z8mv63so6C4EDBp3kSlBnQ5Y5zBzw4de6Bi6T6P7CqIJyU4m+yFwjSDAKMWNPrmss03r1DjsUYc4
s+Ootl7upi3XKFou9LIwMoYlgwCOs5kmLJV4VLFcVvwuEuPUjNJ+bNWtTunv1+KsfWMYoLyA1CtI
AM6X26S5wtKGIQk32vqjvO9c+Tm78E/mlV45jW1eZR+5k12mF1tUTl8sCednGcgmFEwMULJZqByf
I0+y3EqlDAfcG8YEFW+8Sz8VtBtejoXazYrLDXr5GzZ10JQk9V0xpGBbmDKlIq4SRcWtgtTUDXq3
6ggMFlZtuKT3Va+vqw4d8kab5bakpkFhNywJH32zrR/7qcC3I3JCD6of//19PPek4s7HjMp8+Hj7
9Auw2Yezo4VgvaX54KTamLYTfaslAnchjwx1/DIBwlDcddB86R/k+NJKatsiD+unYDbyb98Gfesg
dENu1uRvKtZmqaHFFboGtAB5ptJsvdRKIU4lUWozNTuNVYrnRgqCAsSMW62ZAqkJmAbecpD5wIDW
t5EOxU/RM1/BkcVH9c1/J3Z5kpBvtxztiGGm1w7p9kPf27l9kd1o1+Hvv++iOcP/usgXF7WkDFYl
W8Av0s/AuPSjfee/6Nl+fZOFJ/zPKr9iowWKnpRdrM+T0bS+TxJXqUDTpzytYwhNBuwLGCgBmTde
FOeHrK0xMFmSbh7kK2/VVr8KLbI3/AnhRmFTyd8INr7HpDgDmAajGCCmkAjhni01I1KgtFgSRhjB
iazaavi+vqDvdxwQrFkRFWkiBf/jFuR3FVhEepjGdI1xAJkd/NDLe1unTrjZaT7/XP4YLMAsru4J
Mt+gyucxyIq5mXrVj/uMeTTxlOBgaLuBuEV9k0Vu4R8oSTZiBgFf5dlK+SFQX8ooPirA2XV9Jw+2
9GQ5o9fvP9Ir3b1qQjt0zf2LcrCDI+RmMNBSOqOdO9TpPShMb/0ckbEut4JPdGiYsmLzvsvsVKGi
aR2CcLf+aUVOZwnBGU8ZWr6vzFOvbeq2wxF0XbhsoV8WWzuJOnVxWIcT1J/mDcYdj3wVjIlPHQ15
kmg5ukidoNzVza08varxgdY3I0ZPm9+UHFPtrZR6dGYlTiG/1/pGtk50WODgEMygwx0PAu7C8JkR
xC3BejPwC2KI2u7UDQ8jRDDnBmAVzJyYMzk/LPJUlolqzC2yBGP12ZUcbRIkz9+dPyKQ/8A9jiOP
IQHuPFZMkpmfYGAGWue+cZmN94p1kJKroPEKww2sxGY1Gt3w30b5UOQIFsD82UzMLmi6DsAYVrOk
vUJ+xs21Mj7V5YXy9z38cGl/FskfxXiEKyrnRZZBsavH93JSL6Qw2nCeWyvijxjLU2Och7lCsFkb
002aX+Il4hs/5eaARucNNNGBXq6JO20t2vbqRJ7XhN4r861uLuL+x/oJE10+mNmXZwogE03onG2U
pQ5tkwZju9TX0LJSRb+jTpXsvoB0ZTgEkweexi26P9Emzmk6FFjR9U55wu5BCklkzY14WfLQNNDk
ciT5qfg/0r5sx3Gb6/aJBEjUyFtNtsvlmqfuG6GrO615lqjh6c9SHSQt0/pNJN9FkAAFZJnk1ubm
HtZS7IneDCIW1I0tVBYNsi/WEXDdcOsDb71SSgawOorEL9GMl6ozZj8zwTN/fSeX/xP3lSmgtkL9
Dw+7hT3n/EMO5QAPX1BpOXER28oU34XlA4aZ7iSluqnUu0hWfUtHeHwddaMahDm4P7AXZYuxxy2v
w3/EI91jLhqikaYbxm/qRPaSZNy01UsTRkcWtS4CXnCIabiiWs1O5gItlq9aEu21XnM05ef1H3Zh
WMj3o9QGQV/QAkKJmYtqSjUg6HYv4FjQmFb232rIKrVyfCj68AYJ+cN1tAuT4tCWv6/iNMQ6idFD
wtJh9UFSXpPmRh+ixxmaJSWGKVRLpH0oWh132EU+syRugJe1o5+b6kNltGChyLy4S+7GkmSCY77I
Tpyvj29gs6BGaJoxdK2Z0iEB+9K0v2vz1ygaWrvM9XE4/FPTCuKkKoDTUfK9TZPIbpJCOoJJ+Jbk
OVhUx9HwIBNXYvI+z72OsN9SV6UCvydaLedl2xjq6sqy2kbyieVW6NXtMWM0mlQAtHmMFI0t1ESe
FoTV52ZDiZETOuEYo+qU1/6YPuIOsY3mPRK1Bmwa6ApJO0caJJMW8wgkSt5Q4VJGv0AbWAHxu9Sy
w0HkjDZ3EGJ7yNND7hR5knM4DbItXcyWc6yBBPXXHJ6nm8nJwDj39U9PBLX8ffXpJU1ayZUKqMpU
ni0yfEt0pEgH49DoItKyC2e+WOdqVZxPaROpKEiHTdRC+qhRA035/admtYIVbX8FKxzOmyQa6utD
VLWYjPXU2S0gvEuiyi1gG3X2giHxHLQdGBUXxTCireS8SmpGY1822MpaRdaK0NLOmh7N+aU7FBAF
vX5ul1OjX7sJlm6IjqONhM+i1XlZyVQBmp6Mf2WV4qCT694aw0OXxx9BkSMN2va/Ex1ycbS4jSwZ
jSytm9SBixr2u4aB3us/aFnd2QV6/nv4NhMmmUU19F+7XtgKlEItUO5nkeHppS8ZboZR3XYQOICt
HYdyB4oaSKIgHuEsSiozXR2LBictl4ONKSAPwj3uXDUurhRBauiytoAFrsE4s8qYVFpsRKyd10cV
wqOGo8W3Q+6W5mts2Bl9j1DVuL6nl6lSDpMzqbyeO8wyAlNTbor4Pu+wkZXbJc8p4tfe1cpTKO/T
xGsbO+hOk7VXhpuoezJjBH7HOBS1om59wast4Kl2JGlSIzXDz2n18PuQtr8Mku6gNvJvn21fq0aL
JHrKF1pTzv0peAOocQmYxETHklF8QyLy8frObl0dSCH+A8G5PRqqRoCxIGxs0tqtdmxx+c/Sg5K+
BbIgnyKC4ozUoN3Cz4cPowFxUJQ/tlLtV+ZRlwq8uAU7t31Af5bF2WjXRkGeocPHgSNy5NENJXQZ
itRLt0EWhWrkDlGL4BaUjtSKWwlfXYpAFEGGk4fBsVILwRFt3bmgLv8HhltLE2dlUM9t68zFaWxe
DKn9aIu7MusgojPakUaFL+0lPOJd2BqR+9pmVSvkpANiX4xOVO7pX1icejdV9k0sgZXb6ZlIpW3T
OAio8ShIYfAS4EKYDnFo14/YSznsbhM0YEnm4GXdHWajO1VUCl6ilIv1rcC4KKbKwiLUY6wvrlRv
BOd8lKPLu2qcoPJZqNgKw7zLW0kfMYYLckeQxWcisozNyxlsVv8smPu2w2LOkPrFgqGpRYPvo/YE
hv+88zQJN1jlBUNjW9p9a367/r0LcbkPvjJNUJi2wG3QsISSiMweIaJcE7+qU4ys5XZlgINNcxVE
BtehNz+X1Yq5z6XImZQUE5ArpPhldjMb446JXjTbR7uMWyBwQvJ2Me1VGCcNs1xKYd86ZJZdUDng
1dT1H9cX8hVPX9rPHxAusB9o05l07FpHoVDNQIjzTumukW5z7Y7FUOx8p2TXdndW+bOjgk3cdAbk
DzT3nUh1qkmMAlrNOqfXZchavSARUdmN7Bh0X0mmqESyFc8YKoGuAZqE0K3DOQO9KhI5nIEoVS8T
O3XUNmM/qAY7U2u77/biufQl132xvX8Q+duVWSRrpwKIzNx1xDPKhymdMbFXukW0UCthYLZC0e5f
j9Est61GoGGEBhEI3nFeYW7yfEbJvnEy5a0aI5tmzB7i/tAH39The1vP++tmtLmxKzzOA9Qo1CcD
Q+1Tp/NOnccdGWSvKqEzTNl9WBs7eWEbyBT3OuymBa1gOQeQj2xU5QWWUOlNCj5ZVkd2p05+qX5X
WO4NpBI9RDa/fJSWcU1Cw1zhG6L6CAJp3YydjcnkEzK+KnN1isGXZVnzXaK8xsq0H0P8DHOKKwRw
aB+l0rucUttqg11piIYoN52EtmSS0QtEMe527iQ0tDf3iW41zlyPu4z0T2OkHq7v8uZ99g+EwWsn
sQovnTkCBNQdBv0OUXGS7iwNw8eCSGcz9F8B8Q6v180cuTLcXUbgxGhq61GvwdDFvhAWqbaP8e9t
AyH5+bZhjryM5eUYWbdnxqM1vHeKyNtsvy5W6+EcXGF0szx1WI8J2TmmqPaAttM0u4kDlGcKD+PU
JMS7qhUNbwiBuc8freh9FSkAZnLnQfMLo84gVdozzKs0oz0Ze7W+q01BbCfaUs4HWKxMrUQCaEFc
EwMDQbgzWyZ4Im+CYBYZOjH4B02J5+emFlk+Wsu5FWhHGONqp02GB5IawdW0afIrGM6x1MSYrMQA
DBLLdl99NpguCkv0aSV+EIwCsE2zX4FxwYRCO7NsJoDVU2FP2V3FNGcKf7SlqHghAlrc6SqgMEKl
QfANoLh4SIadgkWZFvgtBTUm0RlxLkmvcAGkCQxBNvGwDvPnSJ58sKY/X3dL2zBoLcZUKgaheDqv
uiqjvJ3hliD/ZQ/qhATp8wh+mf8NhXMURVo1IXLqjTN2+l6h0ctUx7ukoAJxlM2bDEPXfy+GcxV9
bGZhb1H4WDwo52inBYWnx/sO75Qa0oCiZ5Fo7zgHYTXBoPUl4DDCB+2oijA7iUXFb9GauG8VWYCI
GiO2LkefltsQGiV2POc/4syavQ6dhS2GZQbVU7O5f7l+attPA1xVMhLGCPb4IprWS1E3DKCybzpP
b45z74Hx1FbLu6q8oZ2bmHZfN3aICfDrwJvX8R/cr1GT1SdWhHM9sRRrnhViZ2ixDEZRBLIZUq4g
uFtyYlKXZQogrALdkFhFZe4NOFqMp6QQvp9635j8LPzXjYpLSLmC5T4EsyjQdsZgMrpkHsaqf5ub
bHd98zatcgXBfQS6Efet3OLQaHlq8gIdbC+mUNlsM1RdgXCmD8pHS5pAi+kgtwlls0O7DI4S1W5x
YMb41KU3s7S/vi6RUXAfQjbIedETQBYBGrHM7CYoi+/XITZd+2pV3IVlqAGKURZ8bo1+qKI5FUG5
641TDHqQ/wIEBUTkNhYaCu6MEiMaAk2VGpDKY6YtT0KHgA2ZjYVdWiIa+81bGMzVf2NxR9VAaKMz
KOwh1494PI1K46qdq0aOrPyXTDdYO/6B4o6ozTAsVVSAUtT+Vg0nJ9GexhxlY7kPP1mTHVQU3ocq
EImYbZv8H1zu3DQ5HVmSYjsJfHwPdi2MDITjIMhzb3ri1eq4CENN6RCoy+osMHNnTxVYfRQ0gHS6
XzXUE7YkbRvjn0UtP2flBOee9VTJsags9BjqBKzaqe13zej/R1vkAg0lW7RlZCyL1J09Lm+/OkZt
In3uS5HE8/9xofy9JoV/BBWWlAexBSwKVaPhEIE/NS1AoufM0JPM0ueZ/h7ll1ITTfpe0ih8+d0/
wJy7h4BDZsw5gOMW8izJ7zagoW+Nst0hIAEL+i6vnhmbbMosd8CTs2JgnYGEL1GhQcDMp1GrH6Zc
FhX+rpsUGjrOz7joTA39IjjjLnnt2FG3HrsyukmyN8P4njaG4KS3nTZ4FhSCAhjUV8/RVGWqqibD
nddALDeG5E452rHa2oVyGIsfkGW1aeT8B0f3NUoGMTlMQHMeYUwDQmIo5zrI32BW0IMycav+VYvY
vbcTcCsczgNI/ZQkbYClmeDkKA45FJiln1mzz9njpOwUgrv2V9O/1tkjxr3c62vcPMQVNucXNKsm
nbHc6aD6yQx0TaVvLUqbveX3IQawRDORm35hBcf5BaNqlUTpABfmf9XxnVY5tXVf6IJFbd62KxTO
K7Q0MTCkBBSWzgdd738p/b+WMly+yX8gUM86N8dMTmhVxICI68aN4NckdRHmzWr/+vls3g4WyqBo
KNI0SjgbBOs06ZIc83ZkLE+Spp6MXH4zGvPpOsy2c1vhcDaIqYm0D1T4GHV4R40EmoNJ7KuK3emh
Jzeu1O/BAReBy1OAu3y2F9nRFS5nf2SS2rafgYuWNrth9U0wqzYej25QjHaRNl5Ef7RF9LNKOruq
Tbvo21vTBI3b9d+xaZern8HZpQo1OXXoFl+W9TeVVh1bdAvlkK0mkogTajOkWUFxxplTvRrw+mqc
Pv+lw3CaBI87NNIO7yAq3f9Py7rggW/ToEDrKT63xg+jGOImLp0cWROEnptOZPkgwLIFWhheUVfT
RiMxBxhpPe209i+0gFQYC4xlV+9eG7kVfN2bN8EKjTsr2ptpZ444K3n4TppXgx0JfRuCCPMjx6Ly
p06kEyMC5E4sbQNJK8tleUVih4ZTSCcFLfpNeZernm54qigdtOm//qyQb9HVowiyHSTCR2+BCACZ
hjnpXq5bxnYPwgqDCyqCFn0kxYhFyZn8SOOB2m1WMoxzEuYq2XgHucF7uWt/NuowO6Y2v7bBfJCs
APnD+D5uFj6zJku8MlMDp2AgVBmmEhzaNJAEt/AlUwF+JaasIO23TC5cdKZmgdTJuQmp2ExFvbgN
d5hwwghNWe1JgjnEOr2JWLfTqhQckvBUyXAYO/pfkkDrH8H5Rw35QNRS8SOU8nGAopWBimZeiNJz
m254DcO5Q63LJXAn4+RxcTWW37a38/BmSIYTZx9t8iqXe70+1LPA+29fMv98v5ScX2YBJun0qIYt
JPJ8I6FQlFXaXVinIuFREQ4Xw5mWnFSJiS8Xadu9GpRebaK9XhNl3bfdEUh8TBl1PoPnlMEEVokG
KSzHNF6ZMdtt7vYdZg8nDzQ5siEa9948tGUuGSIwoPxE4/b59oWDOQaphkPLUiczJ7vsb3NUE6Gk
MEanodhTdLtKEHkrdMGnseknVsDL31evrDCmEIZE6d+ZzHonjcNuEAkrbt6LKwQu/MiiXEfshK0c
LSQVZr8yAjc196VmCi7gzVsRdHgYKKEUvdHcHoI5i47lANMooie99mKU7mWEoZqHEWAB1KYVrqC4
XQtGwuSiWKDqR00ZbKOVwV+c+NcdrAiF27k8jCDQsjzrpfiWosQco29QyM+6eTOhTRY0vaaK/nYO
JBrQdaS2OB4FfMFhfDtBUUIGW017TzMvgbBYrQqu+kvS4i9vjKEVGb2YOkSJzm2uyliapyYgu8JO
T/rT9GC8tHfkIfBld9Gcwxg7O4S/EcVd38+tj/prWOb/4/KhDGnSIlG+sk7zwTI9HS2YyQMJj73i
TomgjnU5R3m+SL6wEBdGyhD54nLcUTv0zNAObc2ZbeMhv8mhs0dn+122s9faD13QEKCFXxJUA7a+
h/VyeZfcdWpsaDCfefT75DhNSEO9WI1rKD+u7+tmpXCNxH15ek4LMoRAIskRLrmfeleVj7qOHgV1
3xh+nRtOLRpZu5yQ4HaY+wgti4WESdjh1i5PM+J6jOTaYwiVGTt6716Dp2On2pifcH8EXigqZ6si
Y+K+GzKnscwSeGzwwPnBi/GQvLeu6cUeym67EAf6mLiWqznNQX+qXel7B2KGXftRwbohyL1HnETB
lpkc9uq3xoek7TEWPYy2XPsys28alEAzhJ8/xUDTnCZ5gjtsvAviEcwEomtry0GtQw3u3Jsi7zJ5
wuVRBLYOAhEp3wXClvfN3MYahTvnJtNjbV6uqBwOHRJsZnYCmYIW/VJ7NE9kEuRCvFp+neXdQH19
kr3r1r11f63hubeCVI1ors0Br9XSTTqbxyH7DULS93YSaeKKtpPziw2Ty6IA97djTg+68jqx5y74
fX0xAgj+WZD0WV+YIRZD0tkhMQH55+zPWeFeh9mMZ1abxk/tzRaN9H5YNg3cXHiR4y7urUND7pnu
DcqvRDmWiisb+eE6rmh5nMsLo5EpcgTYUP9oUDdjyqNO3q9jbH/4/7wl+FBNtzDVnVc4pXhA5x4D
KdMgfVjWcGx08plYz60V768jbn/IfxC5D2CiaZNpARCb+hTIiAJzCE0I7sZNDGVhKF34cS46kgqI
JCvD8pGRPror6YD0CNXK/uf1lWzunaJRC1LMxNL5vZPRAQT5hQWlNtxJsieI/kCdnkgqhGruQ1Tr
/jc8bufycJ5SUNTgLVQ/Ndp9kPrpdJtY3/LgcQQ3y3WwTeNbLW75+yqUNuU4SWUDYBOb0YV8aNIW
s+CCVt1Nb7QCWf6+AklDNqDkDZBgqD3QHDlyTPH+tu7R6CEwO9FhcQ9JIywSksqAAiWkStGy4nXz
5zQ+q+QodYLa0ubeQfNPB5U2ph751LzZtVOVBbjLTfAAT8ONYrlxLZo6347JViicORQaqaRseRpb
p+i+2c97VK8O+amCflFio3Bb2rGrHgpHOuW+nNvZyfKI4PwuqVeWqGX1Gzgr6XoN9BopPgH28x4a
OOEbevp+fbwQHbputcscfWc6szO9W17vqDez7nS+JvgNmxNC69/AGRFyo2PehtiHHqwFbj44+tN4
bHdsn3zWP6NHFfSNHspginf9A9mO2FZr5ywqK8hktDVwIZVkSTYm/47dnvwKfvWqjdqS7BO7/kSV
9L5Cl7Lp5aKmh82PZ4W/WPzq4wk0LU1pDHz9+URB1PAe3A6Jh7OXfUhxPfXH4IncgaAj/Ly+cBEu
d7EnRlvpRoEzB6V1jBSCdpolTyjxKkD5itJXqzNTNH+PKlYXN59JcIRkQArx9LkWPN+WH8un21fG
83X1r2CI3gZqQpdNBKdqFpl/qQizIU5gy+rvOZIR+cvI24paZjed0Z+j+8rwrVC1Ym4iNgG1r35J
geZmKchHMtCcvRjIG8atf/3ELmkxzz/Tr6B0hRdWOZX6JX86ORBAAkmZY37gX5gWNO/01u68b/Jn
58hP0m2x6zBt7WSP0u20u/4rBF7xi0Vj9SM6FTyzlQS7qSHUMg6KX2oOFM//y7212lrOI5Wgh2fR
Yjd1U4DyoHZ09b1LRSGh6AAX612tJWuKpU0BKHLys1W8tnfr6KeeehCCtBMRkfbl6wxkkxhTB6Ul
WPVBP82tqQkTVpoFGBasEqq8Uh8iw6uXMnEyGidvIJ+bv1k0o4dY7Yd9ok2p2/Ro9bIr0qVO2M2B
Xc9p9F40lfxQBCQJXHno9GwftGmv2eUwdjfFqI6xDW0Q1TUxRfqrT1g4IJTJx19ZkWh/RUET+602
TiPs0yCfJmv0QzFM6XEKrX4EC3AzP/W0UcBcIKffgraOD5BobvFajtv8Vip6ekplVj5ct6mLc8DO
IMzTIe+pmWiZ43Ym7GWN5YvQhzlJ8U4yZswT1PSAynhzUFXUXCbLCuyp1NjNdeDLdxyQ0euzEIFj
KPNiEiXOKzBHmKDBJ489br3cUwl4dOTDfFP6eA7LL+3+OuJFTMsBknOTA5UcSIu/ePfbRxWM4KZI
JuLC43IA3Pu308LOkmBH6PfxQGJYSujVj2V0/bjXF3LhBxYcTApg4tvAf/B9iFLN6j5e+Octo/b6
Pr0r0ETfs0bQcnsZFwAH5TcoI4OZBzx/XEGn0oIEQT8uDpD8Dh6Ix/flrZo41THYh8SmO72yix1k
OAQvqq1tXMNy55QlnaJFFWCV9gaUc5L6aypPGeaIru/iZRMMlqcQEMQry+IsnukWwzysqyMNOgys
KWQniiJ2wmc+/I57qd3LWm+FtpFW46dVaP1dMQ4VwhKGWAgdke0NUvTNU5aW6L7vpDl/bWItfagz
qf+sqDQLvtIN0wX9MEhHFg5iPMe4SAmjYXUypAOYj63BjSW4J1GBcPk/nF3jYOWHphGYB6EypVKT
8wNDpGgDa2BTZHIaxSOFx3pitwWzG2Ej/MYBgzJEN8BpTylYbbnvhMkacr5fzPalzYrvzXjflcgt
C/Zs63zPYLjwng1DPSYTOPqnHX0OM5s45ZN5zO6Dh9jpfoMoIUVDk49CilsLIsvLcGHZTTxdIC0C
VTWLl9PQ1LQL0hTc/cqz/qzdaJ7kJZ/a46d+x0KbOekBDMH9fsptJz6ozrRPdoOIMWbDZM5+AvcV
pTqNiTUt8gHFN8M6JaKmg8ucDrdG7hQTOWb6Ui5y9J+LVEwAnSNma25MbDny+k9D9ErZuKnOFsQd
ZxRnkCWLYKHRoT+VBl4qwe2800CvcYN5l0dQcr6Dutd5U1+6bwJPIdpL7uOQpEzNNIKlNh/JoTjE
lsveNajD2MpiSE73lPr//q46WywXHkXIGbBsUSmw0AQrS144inIhojVxLiWRE6PLlzUVJD0YLNmj
+n1927Y/8z8fwXKgqxCvrqKsniesoS5Cn6pIc4/vBhiWRaPCmzjIHoElFlILiPLOcXSmVBHDSIiT
Qw5DH+3Q+oGRaIqR7Ovr2bh2dfQK/IPDGaABes8JD5vcCaUHDHqivUbqRZa2XKkXbniFwVlaagSk
HRkw5vApCaDlmnuFiRaRYd/NJ9I8xsVBpj8wnnR9aaIt5MzNQLOiFFuLs9AwNItXVS07VXlURUcl
2kLe6KJy6miP5QXWs17dNyGEf0WsQiIMzuymcg5y0gGjCZ9ma18ODsRHRbHD5tcDolwLoSukVnlu
s94icai12LCaQjZWd2m8B/31wsRqyq8orWnxW5M9twFeUHir9dmLJAoCL6tsi/9d+NWQn8UMxVdm
afV5lW0NldMSZt/Xvmo+styHJpE/1k6QI3cCtT55vM1K/7qhbMWEOiUL1RqsFD2E3Al2emQ0U4wY
t3FHF4KHn3Nu48lGncwO73WnOslPo2QL+U2Wb5j/Ltaw3KEmkppgFyAPZuwgoL4f/dC2m+Po9B/1
c300BaXSrc9hjcYlaEwjnadGMVEszPeVdkJnndW6DRN8dMtvvrImnginobkVdQuK3nwUlavNJ4tV
dooC5ugH+cf1g9sMSVZr4tmlFake55oArbXDHQg/cGTJvXmHECixUaeDFs1H6FZu9PSs3qDJPnEH
NLuK5n0uU34w2vWv4KKScuyrLohgPvP99xjV/nkPUq5n6v1FDq0f2M2uwsz88TgK/OqWT1gEkTXw
xJhovOasdq6UtLRkhIJZ4zZNA0Y88Cc/Xd/hrQct1vYHhLPRYVastJmwts5nrr7v7yCi8iO/HdzA
ZrthD84OAeDWZbEG5My0bxRKWgWAZKdkfrAbX8LH8mOcHcWwIUnyH64/Ci0qBaH71/zx+TWLZjyN
1ku8FxcInm+7ZD+IXpybx6TiRQBGMyRqeJXYcmiSIR7h0hYFoWhRQATROxOsY8t10z8gPMfeaEVm
Ms8A6aqXAHI2sZAvWLAMnmNjwBtuSnLcQFJd2RDPMPqbQHQai8VeOA8N4qngi/8i+T8/jXwycS8N
0IbrlFvw9/TsGzN9NT1Mw5vAyjZXo4E1FPQEkAf8emat7pleTcxwCvDt9M74s4OLyG3Th8u3yXN8
mJ3qcXSEzGybZ7TC5D4lC/RvzAhha6Ov/U6Pg2e58668ze7qQ+eEvn4QjVgun8rldv5ZJPcpZXrX
GJANBN3LLnzKX+Pb9DB6FRK61zdz0+X/WRc/yalXcYQ2T8Aw30QTjt36OpbDBN5OhMLlbZIimhS1
Xnbv5+yGj8EtKfHIFbW8CLbs68JZ2YUVkqDLBqAkt+CgcCL0uzAv9kV38Wacg8awv+2Pj3N6RevC
ZASO9qjg6u+OjYeE5Ee2Gx6vH47A0L/Eb1cLmomZa+gHW4QD93Pghs0hIK/XIbYezQiawNAMzeOF
aYCzs77swJ4wQ+hOyb5V0g2Svm7JvMl4CkzforuU/DZlvzQF5dSNeAaoKsiUlu/3YuRDj/rAgL4O
wm7K0ObRQdtzXyP7XAryHv/H8kyMSBMKARKZszwl67OW5CmUnYzeK9GxGljvpfwB7W+ocCoeNMGg
nytBvBJ0eOGcfl7f3Q2vsUSk/6CTc5/I0lSWLIiEQcUWkx7WnSLK62zuo4GsDnwhUsW8Y89M1nYQ
fsDyEF6n0u9xfJKiUyQK7TcMEQB/YLh1dJHaYUgMMGp4Gya3LNrrgf8ftmoFscTbZ7YuWXWY5pAX
IyB2R7tqFb5cRxAtYjmsFYLUhA2S/lgE6i52SX+jox7iLILi41bMZUBb0QC7pQoC96/nygplbq1U
qghQklCzq4UcB1XAQrWL4g4pXeCNuju3YA16HfvXQNRSt+ECz9AXe1mhp5LKEkmGweUs2bXUfJZZ
fZzMwgZroAfRDDcZcxhiu7u+tRt3/xksF83GWRIir4pFz+pTG9xm+mlUvqnNd3UWhEqXZ4iUsKnJ
ZJkTg3AF563ydqjRymwmGJqXIzvt67vckOxMjgT+6XIfF9p/EGih3R3p4IsMTtfXXTEZ4HcrQK/c
n6rxeagnZ1APcrdj5kMhUufcWhjkZyGwh89Yhszp+cGNFahNq8pEcz10VZTXNHqS2m/XD0kAwbfW
6b1R0KAERAU13Ub7UHvDbSf3OsiGcMKXfpkKPi7EtNDrO19IAJ4XJL+sFNQQUIi1Kif/TW3Mmql2
19jmd+lkPKeuqHHm0s+eg3JmP0mVOQwjQGtwEKLDyR1EMfrGaxUQloaipKpAu4QvPdWguIpiqBk4
tVe8MB8c8n6yKw70Nju0hl06xV4t3sxd5TwONr1NdvRWJIF76evPfwHnhHNNMgo5xi8wmV1JB514
TGV4jbxdP8ENGLAOLVU8jLktX/X5AeLzyhntYyywf9XpUR19U37pFcGHfDmbpVlgplvIjYgM5pKv
d/nKU8ktoXWe5cg12PlT+qYw9KAnioOEvR3fxLvAzWwVMl4n5oV+/iwUJPvyw+fx9Tk+98HV2Uxa
ihDE6W9mH1KMvvZNuUO7LjrerdMvc/fj1/Vt3bgYzgD5SLuXQVeXWAAMvoPZeJCd9I0dFZt6+qkf
feV3Yg+2APLSLaNQCvUsPJHhNHVeKDSRJ6nRMbeD1Jj0nDzUd+wZUrvG7cIXac87+l1xUrcOHFUX
viu2rAh61xZkw6D2A1m2cyvSpclQ0iCEFWVBhh6f4CmT+7thltqDIgci6pGtha7Rll+zMqbU1JNZ
UqXUKWJwYmrVj7HIXkj4zZrJfup+X9/WDT9qoRsF/aGIWxdxynOwJKmioK5xkLQMnVH+MUKg0aie
r4NseDQIu8LTGJiLVnS++jkqY1eaFPIYI6TPdBsxuvmIENASWOUWDBpycKeaqN+rF8cUWzmG1QYk
T1HChQBMZYnSAhs3KYhwCa5QzJJfvi+miOZKvehamoGfzh9RM4CD6QCe61LxIdqMcquoUxjKMjgB
7tuGp0bdGOpxBH6GC/qjWcppFBaLEqTVzrasBZOTB3LwAJFX2IcZobZgR3qFnimL9S4dogHNhBZS
LygGQOhbQhkKneGDhBpoPLfDYRgk7S0PWkTxGKqo9kmlprPLVAQicm500a4fMlVxGYKS27YZ+luU
95u7WpnC/liZsfZgzAY89jzNPumm6GiQXP5OptI6jrHVHnoYMLhKlBwxjTZrCkYvUasFx2tIjd+5
XI7+rFnTZyxN+mPZBqAagzzLe5Va/VGj6ejrwHisLKiRVeCpj9x8pOxGywzjg9VRvSPpFClgrB+6
yVVCCUzEMYSoZzlrQ2dqZPYD8WrS+iRUykNvzIh4msHMH4ai6eYjpIOG4IFCIfc+AX0ycwaQcYKH
pIjKg6lH01vVN5FvxoyGdql0xEVbgLGLYnUG0YJVVpMbgvsBytAkku4zUsgfaT0Hj2XXxhAFMTHq
ubDMumY1Dc0N08CxjwJdVGDKOS1vcIwqmPBpOv1FaoLZ23lI85e4JxUKCros+0Xbxr9bSBQSH5x8
BdLiptmnKECE/QfRhu5bOYcYrmORlXwqYaN6Tdhrow25EvUW04yoM3ZGIAn87paDMPHexKNaBYEm
n5+KaQwDWhSBsJUuMd9ojj5rEf/DJgi6YRArAgsqM+deSDOzGDP26EmRrEfW+lnv6qp73Qdt+HBk
Vv9AcAEHhWSnEYBmAun/76luuEkP7dtiQP/Lv548Rlf/GolzqXLZl9UgYTHttFeamxbRtkj7Z+OK
AH+ehisJakPQ1eL2K2YTYQi+F+2fws/B7J/vjOdozj0tUHbX9+0y24WirCwrqMVBig5c7edHEwMm
kuoSWfB8drQRhQyp282JvIu7yglY/lciiTLvX6kg3uXpiKYgOAStZKzwHJPldR2Fi5yS9IySTXH7
UTrmbOcn7eUlvGPH2DGe9bvUq93+If+MPChJ4Hu3RQOMW9cJSoA6uGsw4opu+fNfoQehqS0zV46a
+gbEIftRWK/ZMso1BHfVQ8dzLK0OEDTwMSBJTpPzicqqaZMHWrjqY32IbxubHkSJUtHSFvtahRhV
kZllNwA3VJG7zCZ7KA7XzUaEwKWYu0nptenrpoR/beO7kTxeB9gKQRGKIR5TTAhPgEb3fA0dhqDL
opsQc5dE+m4y0/xWRCHKarUFFlebzm3m5yBewi2UG5gR6aIgJm6XkvxXE6oJ7Dduj1U8sFrgabaW
vg5DuO8/C4NxCBc5w6F/lfAUMCJB5+CW1awBlh+wOj2r6dKS1NDIqgfylpJiV1P0h0/VTUEESCI/
wznNsZTzdJJQ1QyqeD+EhyJDdaBzO/kURfvr5ymC4nZtVMyQpQFK0OUYuJ0RuxPazss3Ta7dAnQK
18G2nNoiqoWkC9SAFb5Frg5L1rcU/nOowNEV2xVmbrQ9bVRbHw9DIroRtg5sDccdWKuk2lRIgJty
9HExd5J/B8xm2dv1VW2Ufy3LQh0JnQNIvGC659wwGNWbaKgg09Z7vWfu6fNf6A76CdeJATZ046k7
eT8cwdL+MVBXVOLZusIR5CNtSzRy2TVr9GOvZzqwI6mz0dttoQNQmUvv+hIFKPy7cypC+f+RdmU9
kuLM9hchgcEGXllyq6y9a31B3dXT7Jh9+/X3uPVpJtOJEnXfGc3TSBVpEw6HI06cw8Ceja5IVDhW
9MCMJ7bGHrP0tU5WIhdH8rmeq3TCSijmSLaDntaAfmi3sybYlfIgeb6+pDVz0hmLJ6PKmgzmdP0r
M78KZPoleLSj5O26naUiAfQJ//1CcqcnqXJLU8QrLP5uf1NRa3TmI4pmuASOpg+oQu9Yd9Ym/rFi
VhBryZe5hesT1zlwr9BsP3fKGiGkDjoNTTncBDl1bfrUkWcNDG1h7EV8007rmLWl8y2A1RA2BxEl
GPXPbdqRFg0hN7CnvCjdctZveNc9d0OZ+1p91wM+pNgreNil+GUTzABSZEQmwLfnJpHRD7o5EOQs
oOn1Ff2Bgp/LseJC3ZdW9c4scw0ltWgRfXwBksKQJ5MWybrWaKoUeSafMhNILy2ed+kQa58kDZTI
rYwqyLb52OUrXYGF+w0U2mCvwFwpnkfyxYtPXKRsQMe6iOied7dmUG2v+8zCKbchdwhXxewlsFDS
yhT0PS2jQxtPTdPcp7MaQVOzGQH3N/+5bmmh/SnGI2wgLjCeoBlyhTfO+wnClhNQpu128KH78t3u
vcJJoC+89shZOIDntkQkOLm3FRAEkKiGLXCU5nf5rfUz2jCv25ANuXehcnyr/lBXvtVCBfvcpuSW
Gq8mMuCwudyPIHrPHbzevNSNXf02umudA0D4Kzt6+fHOLUqZn6JqoEftZkD1gB3+Ul/T0G2daT85
kM70g2fNzQ7d3vSuW708C+dGpWRwaAiH5JhYpv08KzegKRyYq7doD4Fh5bqphcTzzJZMbMLznrJ2
hC2lcBpfxcJc0zWei5vEezAfm+dwZW2LG2riwKFNj6aorN4M/bYC/R21cOtucmdEmMT4Vo1r3+0i
ZOIvg8lcgx68BSFHJn7FiXOaxYCy49wVEAHKnDrwouipmSCBwN2UfkX9mt7Bxa3325wYimCMQNtU
8ssphNIXMSEJmIRoefV3peAPiB9p+sdPZWGIEpOJ4gX6dtJTeQ7wVlZzGGoyCNvfKtmmRqGrsP0K
wkvXPWNxC09MSTd5UY62OeowNSlHNSUOyaE0lB1Cgj1Mj/SPIebSyqQoqcd6pNq12EK12qRRcBMO
w+76ii4zSsmGlLnmsZ3HRid2b/os2NOkYTx9dKzp0CaHet6kgwuWyazcAa6mQLCSxS+D/cTaB3Qb
gUT4tvJrxAaepRLSr5F8NCEd56qBX1P3blffGBQcYXbn9BgSKtkNWKcdom6q5iYq/G6VAEc4yoVx
FJYtyKgDYiIjPBVWpaEFYlmAq8lHilyQVMOd0kWOpaXbCSqT0CH1xvqzsEFtWwb52qdYtG+BsAwo
E4J+rvS5Ue+ZhlhBXO00htlBTA4p6MV3LypDmynXdwpg2H0efIek5LuhrmQ3l/cIth6cGCgDId8g
5Dc05SQ8cL3rWWZh9f3wNhTMC0iN2cUcY8nVa2CTvclNvwQ1vzWNfkjT92Eo/IC1xzrnazw4S6Hj
9KdIx4wGEJvMWmxEgV5sGPmq/Y+Ou7MK/2bHTw1JO95auYr6AAxVZgmquFfd2hK1dBr+jaHQruDd
3TdOUj7okIVa8fSLpPn3dov8R3B0or5xHo1ttU37Cpq6vws0egnSyp+6+phrfjJSP03uo+kuJ/51
o8v7+p9NEd5OPvFs4GR10DNxq5jPlU/iSc88luTDts7i8aO3y+HpukXxF+UjhYX+u0rp1o7muMx7
kZxQ42ei3KSlowTciUZXV2+TbG2k6uIePdtTEO+fry/QqikhpUhMCn6ALvKubALEj3+ur+kiE5Gs
SPdNP9ddZog1TWPnQjlxp3XmbRE/g7XLRc9kJTdY4NoU5xJT16qqIx03pC3MQKfIOxXJAY0sJ5pd
VX2kRgZ9iW8W+5EMbsYnJzbeeXDfFSvnY9lf/jUta6Y3o0JTa4LpFurIA9nkXeflINmI19TnL5N0
safAr1j4aOg7yz0Isx6VuSawlPPXKNjUk0vCW7RyHE0/AEpvzu7cryzuEmsn2ZROgzmDp0njsMlS
YHPMTaYarhIcrWSj0BtWbefAZ4oXr7K7iaBycSZO1ip90Li3lC7TYBdTqW5t7+v2jjIEd7cdjnmH
YbXWC7IN3s2YHw3AlXndexe/KYoEaJ7q6LbLLVStSabUzo0CflO/dEPyGA+DO0SvmbJ2ny6exhNL
4pecRJt27DN1HGCJB5lXRpGn9/GmVIq/CGriLQlONnDvoghxboZr/ajERMOCoFLsgrUydKwQcbQw
jM9U61amKJe2D8U3HRSm+M+QHdWq6lxTVCjKKqRwxwBMHS1kWZXqMTA69/qXWtq/U1OSf+poc4Y6
+p+ot+W1l+otdTLoX3klo9vrli7frTgKp6akPTRpEfV9DlO8AM32J7EfWHnXVceo/ELjWJ8/Ve1V
C3akf+PpkzZiNnDlFyzF1JMfIFf9ihE4Ocz+I/XhP/P8oFpHDRwgFnnI4zWYidg2+fidmpLDdxUY
jR2G3G1m81cavaZ4q3PWeyW6XFYZbXrjzxV0sLu28E5AayEyL1lUEqakTR/gQxZ0bzfdC3TgvKoP
/uYgnJiRsibdirJYg0SViyzypuXGZoaJeKS7OicreMOFPcQoA8b/gUCF4KJcQFXi7H+fy7SHxs8C
w/YgpwPG+NB8SFoFLOM19C2B9q1X8gnxGpE+HgUPCUUNGvaZrP9QlB2L8jziaAnFypPe5aabAxSx
4o3C3WUrBip9gCCZqIHJiqRzBSLkXMfDOK9eIf6tgsUVlMXBp2VPULTNHW1tbueyHwriEDQrMIFH
MY+CsuZ5EKs4FFnqSuVubJWOjhn3rOudbjYhHIV66kB3Npn9mEAFmip7HXrBphn6tI237Zw4dTjc
xQXGpNjgz8z8pnLNsaxsm9npJrFTryxsNyVrY6ILkRA/2UYQBL+YAP2c/+RpHLJqLDVACZvGKwNk
I4mTJT/z9vF6cFryNUDh0ewAywQw/yJ0nFwjZl8ocdobHFpvW0pQIoz24fCNpHgTtTsT5/j/Z06K
ulyrZ9WchbnwhduRo9l3SX8fBS/F0Dv53zwDKNo4UERDR0XX5KJMXlbx2KiMu+C6ySynRgU9STWv
Ia+x5TR0P/NbHvx5CgCQPwB2mKIwTMi3nO9oSDo6RtnA3b72Wh1V3uyfYvo2qGvyTQtB/cyOFJDC
3B5YpeEYUWvX2wfoUFMoUGqzm5WrIKqFpEpEVjDdgcMJ7w3ZG8Oxro0YtkztYTQelNEleECT2BU0
49TemJrHy00NvFiib63+n+tOs5S/wjlhmmGgGGzZkpPmzExYPo2/nbRVv9Lq06QQ/NmVIBOkwAF1
22xcORdLofDUpOSoURuMRcPwFVkDSuLZfs71tYnMxQ94siopLYiYPg20hwmlio4VrTdKWG36Or6l
afbWR9Mao5FwPDnunixJhnwTljWl1WIXzWr4WUf3JnSFsii8Rw3sUOrdsxJaGxuFytZ4b6y1xHjp
oXX6DWWOVZvbEHa0sdqo2aeVXyUgmiqflO5nEL5a0ZGXz5rl1/o3EPGveM+i8/63z7Z0UGKFkGKy
YLmuEk+BTtPcRkfKkvua8ZemzDbT8DTp0VYJey9Nnif9VeuztXfm2uaLH3kSZ1OdTXwosflp9TML
Hrtq8CAunif3oGTN+n0x4y321qzhLZduEUym2YCnGsAgyVftNIXqWBiwGmle0T6bzUMwbJJiJW1Y
ukNOrBhSYSBNgo4rFFaogTu9w+26mbUdoZ9EgAe/Xf+cC9kDU4Hy1MUIF6Y+pFMTm1NhaCAac23r
RSnSLStfJ1t5rtXCUTg7JhSgbRqtTI6tGJWf6gZlmjK0MAoRc96/0OAmwYMS6ppEPYKg2GFr/HMi
oEpnFZwJgm7eQsESRFDn7oI2hh2SGhkLSEPKljik3k+rugAL3nFmRDoYNGd50OowMo8PLV7pmQ09
G+Rga6oNa4uRfD9WLI2bpbBj/QDkF7VwNHYb57pfLERTpoKwTbxRwXghu3pRYbQ9NZEwoaFrZK82
96G4OtEEBca1j7O4b7qh43pHMQUv4/OPYxPMXXAVpsrgfu7/qYZnM3ymaySzC6cKC/rPirihTiLG
nKKjlCmwopgolELZwPJZ4FfdR6hX7rAmi7Z0xwKcqGEIkyFWQl/h3FxtoaVEhDkzB/HJjwHTkUBH
Mfpozjtt8Iduq6z5xdInQ3PJBM8WWv6omJybpNyyjEwkg5hv9mKw0Numz8O72jpWRrwSgJdOMKb2
cZSALhVjCOe2rCbiJLBgi+eRw9O9rb1E/N2C4BVtvyAVXiMCX3fIJS+BewDLioQJ+EdpQ6eKQZB2
gEXAv6GGAsUEIzxqmNwl2R/jozAZcGJKft+j55DSKhWmlEEI4u4U8qZDz2Dm1lofY3lVeELZQHWi
JyilYg3GqssxpNyd2jr7WQQh/2GVmvI+kKZ8bkwSUH/iWXgz0Cg7ZvNsHtlE8narQUd6Xykl3nfE
mLn2AKi/1vnxHFW9p+pQ/ru++0unB8mOZot5PbSbpN0v6Tg23WRyZKgZHHnDmgcK2sYMlA06j5yh
/rhub8mXAV0BnoMg5wfq4ty/QtaVfdnAXtRWTsoBU/8YkY4z9cGKoxVfXlwb2r6goUDV+qK5AUZm
3ulibXNVa28jiSafmOVtHZYYlp3LuzTj8Q6LX8NCLDRVIBWMKT4bE1o2ii3nawxKcIINKWDLJf8g
xi2xM4+yx5I8EjJ60XhoDB/9u+v7urDWM5vCH0+ioGHOdW9YTelC+MeZs9nLp++iYEezzGkBvG3R
+75ucalVd2ZScvFxGsLRNITJ2ldB9mls83krGpaauSs1TKeXezu8RVGmrTZF+Vjar9d/wPKSQfuo
QXwaObPkurjnwT+YdaB3UG9L7jXtkwUWfR1avChqh9NKmFoqjpiajsYs+rJAMMhROMr0KkZZtwTP
DwterUKdnszQ0J7neCSaq/dZ+zEwPd0RI6e/KtrZ3+0x6v2mB/WGM6KTt8ecBn1HHMdvA2mb9WQl
KU23CjeGwWNVH0V+3bP0jUbK6OVMb7xEqbVf4ayjiqVpofY3z1V8wX93UE7XUsx9lYEGR01UAFPJ
jtt3U7/vKlfBiGGHoeeAvZZgUUBDhP0c6zWl+aW79My+dNlw1QJ5UogvGM77JHWN+K1M3FB1p/gl
0ncjfS9XpcoXcqwzk1L8GWJk/0Q4DSGPUf+POt8Z3a/rfin8TspJz0xI13XZ99k8qtjVKAKpMPAZ
qrahwL/b+S6fvVo4q3/d4kJQBTklmLx0cMmCC1XaR2XQ7GHW59Kd7cMEJeDecuz6RxxszdVvtmQK
VRsNkGbQ1qCifB5n7DrHXFgIOPOofPLCozNQGqmvk9wZ5zVIzcIdijE0jNIgS9XsiwqR0YLHDzx6
pdvm6PgVR2T6fpJ89dXu+vYt+SFGnPD+Q7gWQzVSJNN6lQV9ppWu0VGA0AvT6DLHyIzIG5qWz87U
qCRyRlstjkyx2sHLE8yueVU45n8KhEeP9fSXiJh3EsYham6ova4CLR6Nj838xeP3Fj3HKUXXZV6j
Y1vcX3BBmb/paC+IgYFbD+ukw7KzueFOYILcjmnFO7fNdyUDFOH6Li+dPA0cRwSYFmpcjEj3YRRY
QMnhWFQYpgtBAwSCh8AyV8wsOCjWowl1JHEzyI8O1VCtVpvTEv1UbFngqOQZ/VM7/aGvEc0snXNQ
c+kguMK7lsg4577ANJ8B/mvXAkFK8VpOUBxoDqD0zZVxm/Noj+h/fQuXmsWCbBfkL7aKuSWZycFS
6roEazzuIPWXmm6RrTtaFzvgkOhHqKDYH5y/hvprUqww6f1uKMox7cSwKZUuxrJL1VaHYUPp3aoD
GYfiJfYDDb4TqEJWwyYODna1pfMOwiWN8VCb73H4MfO7Zs1pF9OO058iBbuxnfK+Y/gpCqTJKM7l
oAEjlXtU/Z6YjavXO5Ifw9krJidUgK13hWDw9e+w5MooqRgYC0LqcTEWZ+qBHhp6hT9t2X5C76MI
TG3847qRpaiElxiOjI4CB6bipFBLzJbkIO6HojkaLcMmI9+DfGsJR643yXSok95lwL5et3qxNIA7
hJ6qeIoB0C7H97m0Geh3MEKScBBCgNMd7AykWvHj32jnM3eCFVAYMHAL4XWEM3Qe5jDEEUa5PoPI
H0MqvnEbeWSve8XNtMkgrzZDNCXyRhcTpy4kx4ut9/3gWv5anffi/Eo/QiocxGZJa0PFYNe0BTM6
2AR+2DeB19zGe763by2n+pn+cyROel961tP1XRZ/+tr6xVc4CfPabEV1WmP9lE3OqOqOvoao/L2F
10yI4H9iQq9qq7c0rA7Td9B7ND4/kw37+KIH6x5sjQ57bI/xZ/7Iv7V38w/ou4eGq/nB9+vrvAjG
0hZLF6s5Q7tL1fEjagwIJQ+JutH0XZ4fOWLldUuXYUEyJd2cYaYW4HuCKdPJPjCvzkan/JG/HPtX
5Ze1M57a1DdXHvmLX9FAvoXJVSRdcrcnLUbUyyeMLEda6Jid7ZbR1/VVkcUNPDEhf8U4VgsFQ+cu
zzztvnLifNt6imPef0tM50t1ol/s21vtKLZb+/m28oYS00pOh+kadtfdJGtD2hcZAzYZsBMUDIgQ
dZCrQ+mQmKVeollnaAcyHArDn6xfHK2lP162YMMFjlpwcOBfKfTRLO+mWMwdt0nMN3YX9ruit+vZ
MQvKQs+0I+s2VvPoLrSjjns1z6u7Yciy53jW40OWk5xvg1pTEqeqIBVLWJA9E3BlHUkyjhMqK2O1
Y+A4jT+bYQA6L+GJEvssjicC+oOYPme2koA+tSFsnzRNhR3ONGWtPnoZgLA+U8dMjQoAA/C+50c0
mNIwqMEQhsFfqvrTUASu0TTKfmiFwapFuYIMxpZOHaCRfWWtZEqXoR7mAbKF3CzuMdCpnpvPwf4T
pyUYNGNCqk1rpuG7NeklZB/rYnP9gy6awjAPoF6QhEDYPzc12omWFAmoNAEomBxTK+J9VDI0mvtx
DVizZApfDu4J6DLBQPW5qaTUFT5kDfjlp7K54RYrH0nSWqi+6SCiuL6sBX4jUdtDOR3bCPjs7+N7
EmTHuO2GpqxwTbnFN/ue70aPah4eD7HTJE56bH3wdxzDreVRP/MRiN6K7dr4+MKCz36DFPi0FBI3
4YDf0CdHSl8j8wMV8ZWFrtmQNnVK1bDjFmzMxX3Q3YO7Iomfr+/lZTA920p52qUe5wYCHDBhzNNG
07IdZKG8PzcBqKFhAytiU1WGt5hAAVZGABNKYm5iZoKsI11ZxdLQDju1IQXsHtXeolVgo/KzyE8e
8hfrqO5J6GsHe4tsvXTmtY+ztHOnJqVz3MRmBOoGmMxmzPDn0G9YqS1eZv+A5Z1akFwshBwtGpew
UB/N58glNYSz6BNei06+GTwQhrrWvXkoXHWtxCj+8HkSc25Y8ju8QmMU0erCtR6zh97DcKf1QW8I
lD+svelnMG+/aq/9bbA6RLdoGQ0ehs4pbiCZlIHRvm1jSGe5jMeOUXxL3kECh6ltj4EaZ/xx3TEX
LgKGe9XGFQDWKVvGkyG82FlXtwA+avdT3zvaGHoqaJKYZwXbKWDbVVDM0oHG1lp4iONlgaLmeZTs
kojbJe9RKEXqp46HPPneNe71VV0mC7BwYkP47UlwrPVaQRMANjC/Fv/qmzc19JJo7cBdFNsFiTWK
NngoYcL+osnY0FZ0hqGrEbyoh/KZCbcgm8qCRvT0p91tyZS0oGggwVgrqC7n9EYBziyPnhkw4pHt
aAw6sW41rzy7F3YQRwuDrlSAxFHMON9BjLnbDPXj3C3L+0oHV6mB4bVpa5TKn38q8MlhSA71baYT
VTpnIWGVWaQ9GLvBID/FIFib47sItICNUT1d94qFaHVq6ver98QrgtLg6tzC1MQqZ2yK+6krP66b
WHBueARBjR5UVvbFG7YycuR0JUwMfejlgf6QYlogStd0/JZiPfq/QmgJHWGKVZ1/ng6yOUOYTSDw
HDbd/BRnN0ryGpI9NTwrhiBRdTOP7pDclRkUpb5dX+NvcKsUGlEXxbdC044KFuJz46ylJmbxDCg9
PUKcG0KCR2vvp9t0i8HbyZk29qOCdywopDrnRdmuAWaWvqKAykCFHG/4C9ilqihmH6cUBMh5CM5D
HIn4L1JGgF6B7ADE3QLY9nx9tKM8YHhauHH5SvlhJo+rqeLCm9FWwbOGmi+g+5d1HCD1JpZrDG9T
epMOnu0Um94ZH+Pb+RHd0ErZfCe7tWIzWTrUYDoCKgL9T2B7pUM9l5S3tMLCcsxId4f3xm8BWY0d
TDF3Tu7c9x7Z2nflTr8LdvXkW/vcBXsldUJQjK/9mMu5SwM7cPJjyPkup3Nel1mDHwNWIM12kh56
AyE4O9qHZIPnpPpuPsVuiAdS7N79XPFg8bcvPPjEtnwHWUWspQVs9+/pr+kAljW/coyH7uPL+jlv
R0hKtLvhyEwneTS3XKg0rdYSlyLF6fKFm58Eo64ykrIW34L79rP+jkom5tXpFk7njr5y+0geyxXM
+mVVD2yoCEl4R8O1Re1YMonLfghrzIho7XaK3MlvblH3um8aP30YV4wtLE+80tElERyspkzIO4Up
r+e6RCBMd2quODPKs5jrvv4dF0IBqC8AKBKTKCgJSJ/RoryKS0uDC2Fqt0MvyFjDv/wupEieApgw
ZD9xUNGVkHm6gqCImoKbIOy+a7bRmzE4IMPHjNLzQ/oe+WGyQ0FiDSe1dDTOjIpzfOIbRInywsph
FECsbbgDmB357675KN/MW7Ij94BM1ZvoNr/REP1WMo3fBY6LFSO2oywAHkjkf+fGTXseMdqLuVdM
YW2r22RvHcCMPf4gD0gLH4vX2KP7+CN9i5+TbbtyfS4EKEYJpt+E9gRMS7X+vNJqPQoi5IbFbRDd
xdWtaf8ayO6P3QZyR4BRIfKiyCMPb1hpXECONsXTuXrVjHeW/bnvo84gwOWiNXpRciiarp1Soyjc
sgNCK/VIca93K/mZ+ArSV8L7ANgzFDYwpCG3YwhGThh4vfDY07Za/m2wttx8M9hepU8BzRwMUzjX
N+3iQGPsBGYA1RHIPXyhc7dQVUjcIjUDtU6bOtrklVrhmPH2/2dEeu1VJdiogxFGaACZNwzK6sW2
Wfs8F1FDDNAYyFzw+AD7npzaqtowsnFM0WcA+DXSvQHAiuvLuHDj3xZgA0QTmE6Va5VtV5ZxT8A4
O1a2V1SeZT9pQG6qP66bWfgkiHsY/KNEE5yS4v+fhImA1yWy5xIsjFXrYBbFGaa38I+TIbBlGIB+
Ac8L8hgglM+NKA2PaG2Cu6mI9EeMyHu00LYkXHnnLy3l1IqUDEzZEHQJGuFuAQUajMhutbi71801
3vtFMzr2C5VkA8VHKbb1I0qRbAatXJ/RYzvqtya4ucFh8edujGkdRDLBSK+i4nO+Z9OsEFZToFwb
0K0hjJuV7oCv9/rXvygT4MOAVwRnH+xBQHvJlwSvCtQxGcRGKN0MduzzeYIIqKC7SqCgNoDeZK3e
dxF0JJNSDEissjLHFjAFMGa4XPXj8nsYtF4K2WoDhNz1lsYrt5H4i2dhDrUylG1x+YKY2gTG5Hwn
zZmzkgr2SMtqkEogIRvAFJCWWzZbT/1fMFAIe4I1TyOCeFG+GqJA74IuF8SGYHzqMr9k4LTd8sTl
5ksK1nPtMYre7XClH7i0SqBQDQMPOVwZMu8G7pIhzmuUmPT6EEagBxR8kjfNaDt8DTq3EJrQ0xCT
TwaBWK8te02RZnPFYQpX/z7Xg2OXpR3ei786e21ubcmUGOpSQb+PK0N+oxoFbzA8A2+hrFedRiu7
Wyua2mPZVIrThtNfRCqoTGP2CKgdsHDLN9RArEYLMELj1oT54Pp1LOhegi39+rFb+lbQ3xHqYijj
XiS2NriN4T3onHAtNb3UDE1gHovHWMuAuCr4ZiqK97+xCG0GHerqBnpT52egMus+qyvQRlo9/Seb
xi0xKmcOaxBzWOmmYWvkI8sr/M+e9DJpRgCPzAj2yjz+pUat2xTjYQQZWqNUj6xeI5taiMkmpIX+
XZ50xCdk11WWYkOtYsB0/DdAeDY89q/v4aIR5HygcgPP8wWzTMEn2wLrJm7klOwr/bHtqQ/C+xXf
WPT4EyvSzoV5V6eJQDCMEdmodfDetdWtPn+Fcb3S/11aD1pMgq0fyQw6Tuc+oc9TkszJhEjcP2WD
DUFZxYnWgu/CDYOaHLrL+Ad9QvnqNxJjqgNFsHGpmhepb2r8FqC3VATNYxV/z83H699o0ZwJJwcP
PMYmdWlN0xiBPFuotjdzeTDTY6b/rIfKZ/+UoGXt9efr1hayQBPDzUgCkNhgF6W8plaHTm2Al3RT
2/5SMsvXi3jlHbDkDkjPdBS6kaaZcpMeh0g1SINYi8frXu0KrxumT1Ryoa1KV+7JJX9A/oRhbcxq
YFRD/P+TVDDWwF1fmGjWJ+BE1XUo7Owakq08AS6LVrgdT61IlwcD5KywKyyozYz8pzJTdghGvX7g
pJ9eNGU2oXnPyi169RlKkmZzk5ToEDpFndj3xB76Z5b7ZOj3f/4lscU2XqzgF4DGw/nauwyEN1kE
JkzNDh70uHwYq5frFhY/JFTYdQQQENTJ+GsS0sKeamEBsOX40Ku5lmxHXasijC4BiNZG/Vp9aMkk
yg1Ae1sobsCFzheFoS89aCiCcJzl74P6Nqf6Yym4RFBc3lxf3ZLvoBmD4ghuMzBFSveLWfWYEYHS
CeYeaeqU1Phlt/kBRe5qJTwuHTm0x7F/JhrWmIc5X1Pc6gWfhQ4fIBYfvMJsOUYkVhZzWeSSfFQy
YscTDSKGk6BUuyAbtpCRY7Mb0shhiccr3TWi7eoQ51LoAjAFeQdmnzHSIgUTTQlrc6YAp5R1u4+Z
vp/j7hhk425CXA7q7pAatXf9q62ZlByk52wKihAm67rCPDBzRuurhQpPGPgAzhXxXwRnPJYx6yBe
zKiMn3+7fpp6IxSM/20RbztTfS/U8sBLtNVMcttOsafkpn99hUtHADhHoWuEZiEmSs9NRtU80gQq
Za6JHooxq5spL24MjlK5RVeqKZfoVuE1JhqgmFpFuU9uShIT8xC8wxmAIiUExQfHQK5ghpsk/RpN
R9HvquDZJBvDXAmpS2cPlUsk44Ih5WICLQLicU4NgWpqTEcr8gcQn28C4Gqvb6VwevkZdWJGnj5r
MDkIzgOYUevQD9tXBXXnim8isHr0ycpVtPTZKEEGjhcN5rrkN3ZIFS0hmUiQRzCAN4H1064G01Xa
MXImO91eX9nieT8NlJKXhHZvAXODr8U6/S6un7hlckx3DduMhhsyZx/jTN/r/D5ha5pziwulYFcH
I7Kt4jec+2eCKZUBgAsB2oe6QEYcnkBexiBOzlbeh4uLxFsfJR6cPIxUS6YsrkzzMAPExNrW0g6t
rYfZLZLNcnRAaWdDv6VPGsthA0nvMLsQPZGIdDcWlF5W6jSXa8ZzDocRv0RoBMkpDdUHOpTIAlzU
b/2BOVPAvRC8TMXawPqlx8IQWFrRhxPvLNmQ3g+0023UN4PmWLDPMQcjTLHDUxU4mpXDcXkGz02J
NZ/kTlSzS300YEqbaqexfZsjjVpLIdaMSNdST2lTaQIAlAd+2PywlR5MNiuJ0JINIDgQSFAvYQhl
5wuBSFCtjiFAAinkmljW73Iz2+jKGk3nghkATnEJQCwMWYNcep403LDlb/q2xvxuq8bWDHDkwjJc
CSQrdmTgv64gxA06JsBALOJEpbJplNEP6Jr6y6IZDKKJ+IubRiaDUWzQYzcVw65NQe+qFscEEwOj
Z9sFf36MNUBFMLKB4gomQ+UXTljVOMMZWBJjKLrllo8JlDS5tXjsWfUnA/WWBSmpeQ05e5kpiCYH
XnIo4gLwLlOzsLiJkiCGVYjZfSvr+pWUuNhUdOZVSEdRqLDloe1fD8sLcUJooTEbq2SoQsrpgh4m
WTfHHIpR6qbXf2TTsJ2Rnkx02Fy3JP7S+dUGR/zPkuwlQczDZhxhqbVeoEODW8dXMOE8j5+U4Db3
q7X2wZpB6cLJWh4AOwuDUVOJ4QjDvEuGDSNvsWn5jfJuril5LO4lAaIEM2JAJcgXaoeRMDo2KXc1
BnRF9DiSyVMDp1/TyV7yE8DA/mfngjy05qVaBgwLSzQdNd03w57dIHEV+p7bb5ayRo99ee4A4QDI
Aq0L07xEy9K47CwbnU43rdsXlGagvEsSr9DLYSVTXrw9IZIgmjECNyKDLxOqRZlVIZFEReWgW+BH
TMPKD5roM+iHn7NNXjER4hJePGiorF13z8s3D/gaUHXCwRd3mQy5MOdoiEIwn7gVuyETqM3CcMXC
5T5qYkQH6Ra6AOIFdx71xypDoaFD/Cox/+ZM6pD4aZvbDhh915gmlxaD2jGoH39HE/mljY5apoDS
HHDPsHQofVh9vf1ORKXTDGkXQKgQJwWznljsyV3c1ZBDqAPEqpE2BSim6Y2Z03ajTOADVpX7vDHo
ISDDUVOUg2XVe4Xwl6qab0sShqArRqxpogf0kAykf/2Bk3YXKMjIQlXvV+LOJVsSkhLwXOGihUgZ
0kApxA11D+hQGoGzSGGbUst3agTcH1O9srfdeIQ6RRK46vgVztRLtNC1+zV6sYUvD9FqguoS6Lrx
cJciUVMG6EBOgrRSO4S96YT1E9HISoK9bASaleD2QqNZjj6QfK3ycgoR7nB4gkbdMuiQGWtEu78x
1tKHB0cyEWO1uDMuagNNZswJsRF8oI64Ue5+YAz9O6iJPMutGmc7fdVvTwLqW9wc0/vayV6flW/R
ofw0vVVo3QWqUzRg8NzEm8wEsF5O67ukKjQ9xYL5mPogHzcnMfzRjjtQOXh13XlTUD9pZW05tFkL
VYubjYeasI4cTqZvQNpd6TGFbSOxv09j64Jf8CaL1sCdC+cYS/zPjLhxTk4ZLWqQuHUwE3N0mjJ2
10bxx/W4t3BLiuYk3u8Y16FEJiGxqnJOcwXfk9VPRnDXF+86oF3jk9W8G8auC1ZyxYUHvHZmT1xu
J0tqp9YKpjgRhBser+9SUEKjDK+BbONgKJ821KyHF2WVQXlpI9FPAJWwgJFAeuHcatqXdlXWGZiu
dpAMtB5Vn7vkA+8h5hlevu+36dfP6/u65CGnFqV1QqWT5yXAVWjOqPeTzg9germPlfc/t4LGHcZL
gfBEXUuKLKyyATDNcsHUNPl1O+2ruvEwOrNWdiHYH/nUQ5ADxx5ISzAXiNWefjV7SEdr5Phq99Fx
3PT7BoBD7ZMfjS9MNK9B+tesSW4PyrIAVXJYazeYZNuxbbzVbur/I+27duvmmWifSIAqJd2q7O7u
uORGiBNHvYtqT38Wfc75os0tbCL5EQS+MODRkMPhcMpax/kWYOIjmiCvr+GabQAdlPX4ocvoosAw
JFZUI57HIQMPlNZ+4u16XcBlbxqDn11IYPouVs/EFCmVc0gA8Em2795UFwMCKK06RPHSU3+Y3R/I
H/99vQ4dLbhxMHWOFzpyZedS1QQjpD1p4aPkZ8U4aKo/ZCK7WAlF0dyE8jtmdNm4DHeuAqNRg2Yc
AK26T+6sm2fyS93bt/NBBhe9C1hQD9NAriQCoFo7W2ipYox56KmC6zrXLADtbokGAPgsoNcUDXFC
DRkOYYZ6JZ5nnVv/iWGGs9g2ELyZUVMxeLw7INf3HiLC0rWe0VWYbs2b8tS8kF19tPezwHV85Wj5
07YUzJ02o8IAQZVDP3X7fYTg+a44DfBaG+0JKbPP6lSDOAnQux1aDFE5f5UOPqVu9mPyJsfYCxuA
166I5edwx5EAFjqUCT6na31jZz61bn8EuLevPjFInc3o256+q0/xXfrqpiLc2VXhaAJDYRNWhhfk
+SaExCptZAlxOsmRgkOsxZDr8JBGXhF8NkDZKAVv/xWLRrcZI2IENgQqcNzaZz3QWW0GzKTFMmij
RkcdHrryPrYAoZDEaPgWXIgrtgzqXNbiAZx2DCMw/RdGJk29USMbBDDLogcxqPUTIBhwFOpfT4Dh
5kPdCD1o7FmADPa5nEJTqiCKARzYWY10mAe1Q0naGAWVo8umVIhBTwdDCIbTQ8PvuZgkMkOSDxOO
5jfru3nqPBOUVKC5jh3Qi40uUCEOquJIN9YmFLVDrLnZM9ncea2TZqpBGoJj47a/85fmlN1rx7x2
LBipDeAbFzh81Tf59bp3X7k+zqRyBmOlNQwmg9Q2P479SylCuFk5AKCRRyYKxFQY5eB7FFVqpiXa
cYBd2PiVjJpKinaSZ6U9RamvhttJNJK1UjzGFi4EcrdVlaZ2V1VM4JFsu5NyMo/z0falz9abQDLh
yMd2d30JV1VkjSXInICanm+SQE+hMXQybNMsxwO1xy0KZg6xf2vmB96ZTqCYW9kU8cmu7huwOYCf
Afy1CxzmoS/qIcWzFCE8Q+cebnNg21zXa9UioRaQkNDIyMhlzk+DTrWoNPDPDZEWB9N9Fu9j+aZD
roa6Tf9NnRxrvlfxIIx/ZHTbI7gSRb5rWi6/gNvM1Bj7sS4AZ6gGs3TQTKre6bXx87qelz5TRe8f
HDSw+lCc1thHLHxYLoGfemyB8kbTJ2DHkuTQjcdOv5Pkg65/XpfFIorzu/FcFnfc0LIglTnzzxP9
YerbAnMn40mJb+xEsHkipbhbj2WAqV5CUIcBMes2Cb7ZASa1HsviNKqCS2cl84WaNGrtyDbbyBHo
7GMWK2jLmNJK0SfqRrG1L6NXQBW6SQ4SMxOwJ4Wxncafcpg9BbbIRNeun6V9cP660VIFZwAWmqSy
L+Fn23d7Mxbd4iuh1FfHC0bg0COKYPFcv8mWp3i02e2Dt3JXWa4ypp4S39VlubluH2sKsd6a/yfp
a6UXK2k0cxxHObBXM23eAYgMiEeJPw/k8bqYNYUAfoNeAhTaUVbk1i1LlTqhKKq5IUqWph1+jAAb
l5FgwjiXIEJQVmShL8kGhwHGLRDSc4sHAOM800LIUpPqSGl4P08EsG25gyTNJk27nazdK5g8zmrV
scdbVXkipDmFreHU2keTpgLV157wy+/hl7irkctvKb5nNoLXsld8vVEORlUckjS6b1EuyTB2YCIp
gyYFQKIVf+1tECthKAS5CpXBy3FvjqFXp3ToMAtQtLaTK/tRcYHNkwFBP5eQuni/vtEr9mQhnmH9
5ujHxRDgueXOJGymvIohDTB2HU5i9mPuBYhuIhmckzaCMs3sIKrcJi6cOdgWU+iBIMy5rsmqGS00
4Uw2rKtRVlpoogMVrHuXML2beVHi/29SuLsgqmxwAVPoQiYgbKI3cI8sq2o9X5eyvmLIRABjkLVV
ckfCUubEhBkClk4BYALo0jEcOdkCV7K+YP8J4aEvo5EO8tywrZduCv0uN3fJ5I5U0Hx4ec/AnJGm
x3gwMFbQOXxuYHVhBsloYsGkVkNc3u0rrT5RvcpAyq66gxJs1UFUQVpbPlbnwOQTHgPANDyXmSVm
2tg5rhvLSlBOtU9yXmztTvl2fZfYXp/f1XivwWUxlw9BfJN+ndaJMlVAJ0N0ezPNmNAMPq5LuIwG
WDIPcSMAyYDnwpdMo6GlaqPh9WRace4NPZjY02gAs3ZbfB+mhMIvhrnA/12aBbur0cOIshiwm3lA
F4O0Bp3xQHcBvLQfJftY29pD0pAboLOKqlKX+qlg2UReD80V6C7kOwVmhFadrSMW72Kvt991zQ/o
YdC/U9n924WEIKT02ZganCt/x8SBotG2RDRc0beRvAfNPqQvjXqYRTA/lzZxJoi/PNoyNY1swP2s
NG+YTnfGcXtdE3b0z40OhEvgDWbJPAYlyWx/EQC0ej+XXUcQ0YzHubsnxVaKXptwVw/HSj2GrSBZ
ubZDS3HMWhbiyrBIaAOsQVDFTO4k7+ep2Qbxd2kED62or3dVFobpMWCALmU025zL6mfGyYT+eHeW
Xzor2enG/FBqjS811EFrjCDuuHQSDH2P9eBbtoqf7GsWmhlSl4Qlu5WGIQeL02awvgWVf32z1s4S
G48Ergl+6Dx/e5n0Frg8gMRJy09jeqyTUzShU1GQplyzOQxfAbkCQSgD4jzXRFHqvNBMJkV5IEGM
EsPDdTUufTgeJXDgeEV+eSFuqahcV0VVA7cUcLek+qYGP0P9Tkv2+ZQ6qSivu2YFS2HcWwF55IjS
DNeSNesguNwb5oNhVI4p71tRLmDNBEzkpjC6ivDzYhC9G6yhMCIsXF0Df6DZ2in6UCJRYLIqRWM8
CRiTZTfG+fZETWmgIpxVri09THblqPajZMp/Hf1gixZCuFWz6kGCp4WQGYez3Lfxz1k5yEoqELO6
OWgfQGyKvPEFamVRAbg+jSHGSo1jDgyMHTIYraOH43eTkhs1DHLBEVqVCEhn9HmhFQRjVdzqGeDq
kwNcR0H+i13nrenW0l4aKq8rt9fNfO20Ion4/0ShReNcVK8XXZuUgFWtp12b7msgCdoGQkiBmFV7
WIjhjisJjJrSAWKCzCf9O40eq/jluiari4aaDJgeULS46JK2k0hv0LD/BfHdJ5vOOMh2gL5QsIYL
XMOqMnA+MqaZ4B342d8IaDmDlkOZoQWn6KS5CeYERn0S3N+rW7MQw36/cNZZPoDVjolJaY5EtTvG
/qQQpyv/wZUi7PlPHbawCzlARAPNbwo5jRGB3s96KebwX7Z/IYI7qUhUhwWKO8C0DR+N+C627+ZR
kG9Z3/4/WnBnptVtWhvMkFsl3UThkabbOgQcoF46vfD5zsyVD0gWS8Y/IwDeOLS1DmG0iAAPNrBx
wBkMMN8JtbzOzP1+1r2a0AR4uv0une3/bT35qAGEb0Ffh5AP90rV517fBq2ouiCwckM9NwsAPMep
VUFG1tieGd3Jne2Yov5fgY3z0z01KQdFViFECT2783trY6gHU5RAWrUNzBajDw0ZF4sfftHkKYqU
EVKG6mdQOPXk99lDFoSuCYjc615oJT+MS2khizP1SBni0ewhS90qG3qIb8tb0Khtxp05O4DyQPBw
T3fmX7+dmVAMYmGxcEHxkKKRbrbIQVZwr/KzBgjC/NMUeXD23RcmvxDBArKFl0jCrNOsAHqRAiwY
H6PyI7Xd3nqyBjAd6AL7XslHnSvEjHMhLYi6TMlqKFQBACh21Pfi2DjmjbSNPXur/bq+Z+vm8Wf1
OEdr9iBPGXS8aRsJkMwxBVnL6CL+HoyP0ni5LusSwAtPv+VWsY9ZaJZ2Y2u0EYTJ0y73ZTd+0d3Q
N2/7Q7MD79I3ybH93u8O0lbbNo+xV4lCM9FGcgbahmEv1yWWNmqMHRoY+vHVQIewor2r1U2v/sOL
Y6ku55bRapg2oQ5paqF/ZOYEMjhV30yNsr++riKL+WpyW6wr5pQqNC9iXbvQb4Jno/BMdD3NyW6k
Xkl2ZYw7NNoFsmiKiClw5VzwTaazMkZGxeDagyZ96e1kb4/PRsBkYrTfToD3lLh1I4hABHuocb65
DOY2ClMIpQCFzwFXVQ8usBLU9n3ISycfBOnZ1avgz9nn204wJlWnMnMvBcUcEUA1mq56zCRToJVo
KTkXo0qdMfc5xMjlTyNxq+5g0gA5wF00uJPttKL3g0gtzsmEWQXKHQ3ygunG7G7L8lmtn66bJfvk
a9bBuZa+ziqkkiBiHp7G6UMTspZedkyeuZOLDmQrCEnSQ4A1di/zJD0qduJUSvQAhEJ/IsYxLu6q
DKOCORGdOJFozpE0llrLSQzRRC9ftJyeEhCbmeZ0yPT40NiyO1eFUyrEN0ZZcD+s2z+ifHCaY2L9
yxksDnsBnBCqdbiMEkl3M/mnnETbKJ83jD8ub5IbQJcIckKrtoIAAmNReDQDnuTcbWuYFByzhJ04
Y/BJPfiFogNf6l+Sg4Bc+U8Md7B1ajV2MmFNu7jf5JblNkN818eql2ufkS2C5FkpQ8F6FlVeTiuC
l1+s5yiIBt+lyGHEAGRf3zS7EMg8e9xAB9DQKu/JXtQdsLp/C7mcmqTptB7oFgj7OsXp8tS16bYD
oLs8O2r5Cnbt66dw9YJfiNPON083khnkjShmB+WLhN5h67UtwWWyAUPXdUFrHmyZR+aOBLDii1Iu
YJejmm6j0BvKBzrvkGnxbckJwQs1YlLwusg13ZYi2SctjoKeh1WdxcgVtNnv3DpK9PfYfQNEqBtJ
mndd1NqusQcvo5rCKDnPN9XQvhvBoQVnlm7MAJgX31XrFEzlRlU9KzQE0tYL6AtxnJHkpalVtIW4
GlGKqe+zCESR1oOFLqPZPlmlX+WflBCB2LUXyVJJ3lairDMrRnkzoqNp3PYlInY0rBAREN6aQ1nK
YTfHYt+0EmPPHXJLbjl8T2VXju5TEXAx+xP85cNy5qoFJGEGiHcuAuUTGpIaPqu0ytu+Ch5xhwsu
AZEI7n4rSqmyyq7BlV0FJzRD+HUrerytLhSbRAXkLcOQ4QwciZ46LhjFoQaEBCV6b+XRSURYk6sH
9z8hF/NXSE7FVjvCIZnT9H3unmPQccZIwo4frfSUxMqDBcjC66dpdenQiYpyp2ljlIXbnQLNBlbQ
YnfS6Xtj3+t/j2KBmtbi73NbM8rF1EssaIsJ2Vl2fBelqKWHpeQH07/kI4A1aqF6j15EjWcXJlEf
D8BBwR4B/cEJTSl3Ytod6khU01o3hv8E8Vza1BwzFWSuzN4Q5lev/3deWOBSV13AH234ux50q9SM
8fpEBz6G6DPHAu4O/RaLWLNXGiuxQ4ACxjah5QQICOfnE7Vg1erRjuxOD4DICB688Wd5AMB4sMn3
xWu4HQ/FdvLSfeBkB1EH8KovX8jmnGshtd1kadBxYtM0YRa5UR5jsGyMwSYIDp002w14wVw3+ZW7
CmiGmI4GsDna8i86bAojiTDfho7rzI97T+8B3eU0pSeJOELXXoPoYAcAENpvGawEd7hSIIGRnNjo
BDSor0/5VsrmTQB226yZd53+iXL5rYGkVjIxTnRR/X9NTzQSodeYITHg5/nGklkeiiFBN41OQZqm
ZWrhK0NqOzQtOxeHqPDkCJCR1xd35WiAlg5bqqJMAYfPWVMBnr0OfcawWjPaFyEwUApkMujfj46q
Z2I4wwFT4DSXJuINtFg2au7oNHQG0XTdJfUEMGqWynC38JzacxiyW9i4y2+zu25jO7F/X2yAzjeD
dIll0dqP/gbwK4YIaHHFL2OwD1MW6HHAVOdXgm9xMasFLaZAQeEvC8DoYs8fwwS0nOt7tdKQC8oC
cLCiBMuocfgSQj8bLckpqnBk0u/zHo1fkNYdQRNZHKRpQupglO6RczOPCuI4V52THwD2QIsY6VMn
DkG9lPw9ECL7JAwFAGUJIBN8kb2aVDkfNejdGz+N+ikNUw80QbDeCXywtuDyWzPWpTDucqIoccsV
gbAxHNEcJRmTq5LGcKRo+ri+1Cs3O9RClRivNqwz73OKGokYu4W9NlOfulmEp00Wx5KnTNK+nmJj
02S24gB477Mby+frslec7JkVM1NbmFLRk5rErExgTPeK6qr9Q9c+qukpR+pP8f83WZzHy/pamccW
ssJxOBWUOE3Sunrf+n0S3Se9DT6/XrCJK24OuAZIOqMhCADdJqdebwORlBLgEmH77ivgjUd1tkHX
zlOLfgZiioYBVmwGHdeA40IrO5AUTM4nICWc6dbIMIlo5JdN+1PrRpdIsqActioGhCw4CfCiF81b
rFSKgwA4oj6p3opeAtFkc28LL/8VN4NMJ+teYGQHEHVuG2ZMckOPgGADelTDt+o0eZRJ9DanYeLH
gKzOAzCVJ+S1xCXt9DO5CcJcc+RuBn1GUNv7tDVEQfDafn4NGmNxDSDXcocyNyolnmugAvQa6DXR
E5DOt0bnKilwWAUnYyXEQpiIKi17Rsqo0p9rXyBvFLVpAoqTgSo3CQ0D8HV2A2Bg0mAA7ozUidqV
L0m72JMV42XoszbAefJF9L04jOhpK6IkBD1I3Di1bzrI3ZhO//5WbnMHowm/yq2JMnvmwpxPs3sw
fk07UZJ6bc9N4DOxTmbM5fIhP1CWS0XX8AnNjDYpqiZOQpPX635gzXyXMrhNDMFC2+sGZATW3GzR
IKbs1Tb6MPNWlD260AZpB0RxYKpBFwmgkZg5LRYUfLRAIwpLIOXL2qs5tQ8tzuZ1ZdYsEjQ+hCGH
ok+Xd959r9ZtzyzSBuz+YIOTuegIaFGLRnExYAIIQCLSalUkezAjrwgPwKcWo9EMMYSe5+44goHw
gHFI/P8+AdCkEpXU1jIcGJz+I4uLpfSY9AnRIWtCLTKPQHaYAHzYBTt5N3ua9jAh+dBI/vU1vWQi
YRDcC6mcHyUAHCzbEeTBQ56yB85oJjeqUrbfg8Cabqwu1u6UgBifwTBa1SbsKNAgMiIH+1BWerDO
ZIU3z6qCgUVplPe20jc9wLZb0CFXGlUAUCHZys+oDYk/xCGIBbshwYsiU7VqF6Rx+C0q9Aks2lIX
gT64N75fV2/NKlXgRgH1EwS6hG9xk8eBjsAJxmVUUYLxMAzFSaGIJeLCSGD6OpYQWMR47wKl9dz0
m9gsK/T+ggcnkx1reNaKDjCHj5KuubMmyDxfuErIwpQfRrWBSInQnjtmcZD39gTMT3ewnkjwW1K8
fL6n48v1Zft6EXHJIkbpw+jQNeBv86hBALXtDY2iY0LbIKce7BUPzxdn9H8qHljsNvQh9LUDwNYk
8GxZTnJI9hhT9fMdwqn9eJz8Yksd6j+pp/qpcEUPx5VAavlxPNCQppSDJLF2jtnAvKb2RO09PjLS
t4N5U/SC7u01D7pYCT7NCRh3w5bYSoCBTFWdQWrkT2WorUcqxdn79WVf21wM5iGCUgFvCrCac0MC
JBN6iBjdkRyOD4n2oZfjTVVY6B2ZRU8OdqzPNphlicHtjM5PdJqin+1cVK1jirMwIappa2+kh17D
cdzZ5U7Sj4rhjrNPCCavhvfEPOai23dNT2Q54MMNWBewvs6F2xSEDUBPBVdgATQTc2tae4YSHiMj
dX1B115WZ6bC+dQqn02SM1MhD03kK0fVt0BUCFRHwINvitvAl73f10WK7IXTbYISZZ2ykxM+dvq+
UraBCNx6BZsHZ/LP6eRDbd0AFn87QIb59Bb787730u+qG92dFPd+3t0HIKVz9FO80fxwc1074YJy
JmrMNgxGhWj623ye3/q7D9SEtqiiHO7z7Qi8O8EOri8nHhaY4YS3432rWmlIDFDc+ZnxeyzugaUo
HF1bFQEsc4ZKZSLC51wqtcskHhrE3rIxATFZdpAF8NNKhLm7AlOEXcM0AwwfeSCARJ1bvZrRVKVf
lhGXzjTpH2HxM6fZSW3hK6fsV6OYrqInrpGnuxnTIWEa3wt2j4k4O/W47JcxPbd7aSZ3SqMx40Tn
r48ZkVcZ9HUbA4jQCHYTANEZ+pPcWJkjy/FxNGLp3QSCdK5Q4uOJ/NeMg+xzkBCDrwNrBh5y5ysi
A2c+1Vjcn2ifneIPQJet5x2h7nW1L9wNJ4ZzAuAzqQelgpi0vA0SrwpuaIIdMARDXusbjPlHgGWB
agg8kefq0CFL47ZOczdMzWTTo1kpsZNTMk3PNn2NiuymyahbA7udEmlTZPPeUN+ua3rJV8VUXXwC
uzqXUbiSRGGu4xPM0IuercpJIif7Pfm1f6dKzuvghU/K5LR7e98PTiK4Ki/iICac3V5ATALBMz/L
0odtjscGAthOR6PyC4zNGcttE//KB8GrfDUCWEhiYd9CTYAnYMyNhcpNZ3g2+L8iQHaMYEKvy11M
h30VDILNvQgkmW6Mewy5QDTP8bpJ4dRjDAlhMgZGRydPx8lrqC6itFhzRTq7lAEmg+zUxYGYYh1j
8gVWsPaS9NuIcoM8ewIbWenUwCSGjJkjCygYQPg/X7x67ky9lpCgAbvsANii6YVam2Y+WSiloUFa
MT0zeBTIXNuwpUx2RBcbFsYBRgBsyFTx1C0xGQxXU/3otVst2NSqN5O7qHYneCLprVbdbKBOKXtd
vifl3gYC6PWvWb0/kdhkOUCWDOQPql20bPKLUeKVx9B2DP0zGB/QWicFzqAirEZW2Vcw6NHcGelR
K73AgmUdKPWr4T0DvU8iuFXXHJSOJwQiPuz6Rf7XHkukfTIK9jz5c27fKmKiEGO5uiJqT9NXJYEz
TGf1FnJRFjDtIIwaAkmtn3nlTt8ifNgoXnbqVaffGZu3wVE25l3s2LeS025p76Bpx32PfM3NAfcz
HhU/3Re3FnoZnF33NiHI6F/mbeA8VF5wE/kv13dq7TzgVYXBEQYQc/F8o2nbjoY+IHzD0xKWM8f3
1j8UEXH3Iw5mIA6ISrlLqI2tksY1jKGYgH1jgOiuVHaS0gqc40rmGTRUOG9A6sWAHA9pNKRZGWaA
88eYQAGwlHlQ5LsedaFDI9e5pzWd/NBTlR7yqZOJO+VR8Xp9LdeqKMTAJBbSNPgIZBnPz6A8t0FT
TviCKtqq8qFv/Mi+KSQ3r7dh5ll1tm3kA6mAvKz/DCw/0t+jZh/Q+1jUabdW6jz7Es4DpUkYh8kI
K0xfgCw4e81H7QFu1/2k2xRdHfvoZNxHvuXTHbkVtUGsnQDkkFizmMnoerntNuoZwDYWZEuoNyjG
DghHcfhiz4LEw5rlIqhB+Y6l9pQLFzNk9aSgzRQIVsq2GZWN1Ub+FGi+YFPXnDlm+BSgmWM86ALk
JDRI3w5f7J6TnfV+PkTGb6lvaApAcDUJNnZMAwCs1t1jhuSq6faAVFQQWuZR9y/3CoZLcYbY9OxF
DhuBnNQga4yV3aGBjIKoEtzlRrORNuD+1gSh7Nr6LvO3XEynJB01A0ZWDdplW/te5MBbExU31y6t
pQwuYE9lWtXRzNxy6M1IEYPwM0OprdwAPBzMEtd3ck0hA5Q7DFgedDh86ybmF+OZUJxOqd6H/bsc
bHOR91/TZymC/X5xCdeVNqH0ABE13odScJqJH88eGsAxSWuh8i6wzVWNFv6GO2lanWqt1TBxverq
uX0TjYY/xbMgtljVaiGGswRa16TuauwSqqJo5DObximkV9I+29K+EjFhrMb4SyfK2YQaxuqsD5CG
7HaXvc0gHYvybwjxo+q1s/yyRAbwU673aCkQRC1r0fUylc+9LgAhYUphgbswe27LW9LdjfONnNzF
T9ftcG05l2I4I8mtoW4rGQoG6VPY6g4gNVvdw5jjrG8R3AuUWrsVUYxFl5CKZi7dZt56YZJ6PxZq
2I8I5N+AcWlFjvqeHILHKXSCf7BGVNfh+EHRicIP+5KFpMboCKZIIEk2jlayzVQQqP3DO3Mhgp98
VyetqYea7dDwOg+/VAB1Nm7ebK9v0NpLZCmFO1ZqrKYaHaBIB7QdlbbO1As8+drBRXIQmHVAdmB5
8/OlAqkjKi0GyJwL7WSMhZPPHtEEWqxt/FexWMZFjBwzd47sEf06rUoQiE4op2xnTGrmeMQBEN8Z
q21XpF4yCCxgtcCylMkFQKRIFYILEy42xPRVcerCxun6o5xvhsltw1s0rjSDwMDZWnEZF+D+ASfW
AGsb0Cy53ZK6MGmiArUBVcXoIdrh7PwzmUZnbj60YHfdMr7qpJfCvugyATGFp8T5xsVZGtK4CVBB
cnW3fxp0J8+dCczHL/Gx22ubHECkxaOdOSOI7e/tvb2lhWN7xEl8vXVF6YC1XCF0/+9zCItdFkeO
lEFaNBJ0L07WlrjFc+inN8EO4IDRUTvET/Ljdf2FArnFDoeprsoE+sfEsfYxcAHDB0C/QdT4ErjZ
vtr+EkhkZnplxYl6ruI85IHWp5A4oEffkZzUHQ/J5n5GdaTAzJ+IaXbt5Xq2pNyxiegwWHkNeZ3X
nbTT3Lu2kzqlU9zprvyjvA2dV9J4t9jiCLiMcKcbgcIr3ufsA7gzVGCWH4izXx/Q3rTqBjZGNj/D
wyvKQIGJjgSg94oQNFfsGsUupNQYLRRcEt8dYYQZLcwe7YnUYA2sgUes3plSvzcJJrt/WQnKwcZb
hcyWDdJWXdmg4uekgBdM5pscyVba7vTxZJtPnbwn1mNICyBqZJ7ZbnIRoMLleWefCuZTYCqgqs/7
Tjm2p2rO8alZ68fDo5K/I8vSy0gmjJ/Xt+JiJ9DDxJA18L4AisdF8rS1pZm0EUhWaQmMtXrWOweM
siL8jou7gEmxDVYJxM154b9ArFyRIkb/C+DI5kNbtt9GW8Vwc0G+/b06KGiq6OwGtgISM+cnqde6
AG1+eDDJUfgjR+J5VkP3uoiL0Aa6sA54lPHRoAQW43MRYIjSMqQnUcqr3iftqZvRfYnqBVB/i/jF
IILrZm3lUJtAVgfQtip4Nc6laUU1pbPRoPQcNy+GEp6sqHmxw0qQCr14z6IWjL5BCGKzzGj4PBeT
Z51lwwF1iNd+k8m342fSHjJR3efS2CAF0RPuMSQO0LJyLsUwW8uOpqQD30Sk+XpFQk+fYtGSreqy
kMJFgwAQBH1jlnYA6ra8nFpblbE0SawiIvBjl6bA9AGtNACEEHvyplBmeawpPSQhDYiULoPrDPIf
Her29p0UieCsRdLY7xcX4Qy4NHR9ZiARaLqjFvStU1dt7FS90m3QeTKBLozETm7bohfs+oL+UZOz
QZqC1dIOoWYzPVW5gjZ8cPbNCH41wdG6COdYRwKDCEeXLOo5Jne0dLOnoCNE30NhBQ7pTDyEgNem
Sn4Kp4zMEwA2bXfQst3fnmgmVmdtql9HmzP+OtbDVGlg/N14izgjap5CZR/mH1E1oePRFCh5GUB+
aflHHHf5lUWn9nIPceCT9VPj1iwS5Kl3gXZvDN/ieJNTF4Hr/6Yid/L6CpWCLIPMsPuaeyoahG/G
LQl92XywRI+Lr3rqWUDzpSL6EGVwygE6lxM3jgBZsgw0ptvxN0NGnXDbSvsUaL2JdlJUuE50gVie
CZ95Xc3LnCAnmD/7Qx0Q8Ix1bh8UJ7n5nlg/yupbLbUumvWRncT50KT91KUOBbGtjSinNICom2vb
Niod26aboEo8udA2BM0g1z/u0pUzM/uzKJx1d3ULwBIJ1j3jfaAGjwV5S0TA2heBA9MfiOToM2Od
RHzCsGkaEjQTZEhR12DMuUD+PRp6pycZ9Sda3OINJSqjXZYLOaGcY+pzcwZPXdW5k1l+S8ZhC/4i
ryoGJ44xx4eW0h4lrqR+r1ANTozfWjrf6Mq3TJYczey9wpg8XZtPTVBsry/4uhkuVoNzXDIJ6Yio
qXO1Eflo6VWlu77fZtNPHS0/xeCH1Y2ZH3q6vy53daMBOAoOXjQ+oUR07qiLpB6jRGHrMRY7wwT8
vhXu0C4uUu8ia/u17mg1gHcHIBYPdGIjqYhSIw5130xuAOrr2QDKAzpOAQYItEv1WY9KrzfTh2mO
BLLXbnLG0/b/RXM+TB+An2YzH0ZJf4jreq8ZostgfRX/iOB8SAHuS1ql2Dy7Gzdjo8OFgM1YV/7J
ZSxU4VzGQApZTSaoUuMd76U71Kt+xzsUNE7NrtgVlnuvPoFCcHAQI+8mwWNTpCRnKlXRhUOGLmU3
TkevBQRxRlp/mHIBYsbqxbrQkTuhZtBSs2UXqxXvjXljlY82rp70lFDMR+9o+vAvB+DP1vHnDnym
qBFhSTPFa4cbQk5k/HVdhMAA+axAkgSDXSkIhqTyedTuhEHk6t/Hm4h1Y6JXkn8sai3gb6yZqVDc
dc1Tbf9LzAGaMVRdAJwIIOpzH0HyvjSzFj6ik9PTkBJHU5Ino3omerVrSHbsx/bj+oqxv3hxJy8k
cjZQ50SubRUSyYSCuDtJ97W0M8pfQScwtlWbXgjidn+wZfAZTRAUWXe0NTCw5sTj33fL4qLDo1UD
xDSaWPmLLh1mKdG1Gg5owPWWZ+NenrLSieQ3eardbpYF+7UWA6PZirUYyQC55JmNdFoGQZk3TKld
q79aikfsTdcLbg62Bxd7ZIHdAwYBrNoLlg+kREKLYOlCknlNh+aarMbd3QLKaoekiSOJBqFXjeKP
QJtLrkXAu4jzAQLrcmupt03jd+WnDN4IEbKHSBCfVJOsOhxrpplUI7T3QM2bph+q4tqzoMfm663K
LyLANFDpB5YwkgCc/eXmFIZT1CHkK5zIRTH6QMBCB67NeBc7oOndGzfD5jY5vN8Hnu3St6f2SL3s
aGzrTeFgyV0kkQVH4nJQBFf14pv4GeNKHppGIwDenO/eJD88aLvuWD5kr9pNBb6q5DXez/5DKjvG
fX0MPRQuRtEgzmVak30Cm8BBWywIV3hQobSpCi23aetOSG4dtO3oRR6QGXu38zGVc6856lbEqH2Z
aORkqudebsqCviEWZH6Es6ucxlf5frqX32rvvXBB9ediUteLDvoRq74TsSdfApFwwrln3WBriW0X
PRQ+sB6VEjPqbrqV3GEz3BtbPGNP2a21sQRR/uoTZLnOXGgU4nkbVCnEotjl1b7hlIc0dWy3/Xmq
n/U7y5E8cmN6sqduRQPYX80XF6a/2GMuZuqmepAnIDS7GLfYzM6LeTduPh6JQ8GqAxjTe/nOdrWt
Dv6n9PWJbhChi1BnVx8DS/W5cKovumYgAT5BvdEUmFjnP87OuJHcr6NXbPK3amseNJBBXb/e1tcd
YAFsyhbzX3w0jAmlqQ17rLvpJDCt1sc0lNO/aeCGMzexWx2TCW1ISe3mmwB1GkEYuRYvgJrmP+n8
rrcZJhctSA9U3dF7X7Wnf5AA/k+cYYxGYcyXM+dKymKY89i6GXA70dnrJsK0PPOMvPnoaGAyVSwf
eGg481GKbEhiGSLaxlG8egcn3X3Aco4/i5fK+Qz34TOYu/dgUXixRAu4dsEuZXN2o7eKNisBZNtp
74aDGxZehNSBJCqlrdoJet7AEY/+KUwNcOtIwNyV1hhrdTXqzD8BAcbmwX+AQ9g1HjLHaNzY7d3y
HQmSwZm2Qq+0Fh0txXOGMtRxnJORrTFI2H6Ob+lN0jiYaAp7B0V/N/2h4aGR3/0SnI61tyIweaEx
wEH+D2nf1Rw3zzT7i1jFHG7BtLvapGz5hmXJNnPO/PVfU6fO410ItSj7vfGNXDsEMAAGM9PdqMlS
8WbSDUlQjwqmV3oxQD+R/tKN/ZA+pfJLAm7edDfwaDiZd96lSSrgNGJljIYEJpuYpPfDBhi7U+EU
d9U23YyQ1FSIdAT9ymAnZC2tJS5IeKJnFCBuD53h1BrexsAVIkeL9yoVeQRNm0cTNG/tSX8uIdKX
nyrVR07RRJ9AX59MXmTKWGBktj8JWIDCM2jRBFmezUKX6sZGR97gTxaafdQgGfAQyngdn4xDx4Tm
tgIxtRWBSnf7gNw7HlSxbWxUjj2zmn8sqsiJppijuTBBLWIRDwi1NZiQ2ho0wYvTjaeBp9HL2Psg
4l/rQoiuV0DPdZig132ixBWMLGDPKsPU7TGc1MuDt9uuwEq9whASYyCbQj6bftWFUq60Qt810MvY
TQgPQcIAnlslIKFACmlrZocqerxtk7VGJqjxwfsAXAigG9djC8F+kKRD39itmXtFUG0zo/Fum2Dl
uTCsPzaoMGvRIr3IUthIK7SKiC6e36CYr0ineE3nLDMJFyfqwGDM4UdmOQd6XaEijV5QPFioo7Sy
iiq2TDQ8KPMxCH7F02PZ/749NqZrgLtOwpppwAVQJqB4OINzCFLbXfVUg1QhVD6MLMEN+3LbDnso
f+xQx3JUxKjpdbADtoNUOar9Uers2ya+dn1hjUx07yItDultqPFeu4IAAqApEFfvy8v7JQlW7Gr5
0ixKj5ZtNdzM4bKge7Yq9qUUbRtLebOAjHVAnc3TJvnkAqFuenwKOA9klFlw01PTKqmFEkjp1NhD
NoUZaS2jfRnLKDwb2VR9zGoxyXYyVkZOQDKVOkNbmMcojQB+7YW0tnGgFRv8eOkXKeiTSI24ZD+Z
7WiQxtLDksTLcg4tYGRjoZp8yFLX+yoKu2dIiuiQ+x4rAKTEUIvPxaRqP0MztV67We624jQbL7EF
oI0TqXF/HwepBAduyCRPiR11cnIqISoPwelqNolcD7FXpnP5e4wEPJogaym6IXrWz1JR4+VcS728
k/seopy3l/KznZuaP8AO0WyPbnvVMOkemVHoltls5sYudME2y2dMsVtOubdYy6Y1JaLMyg6x1Huo
/Rbr7tGcZRLJySsuDCfX0FaB1smi+Z6u0uvtiO5hCdW0gVPTZbg02tFBhID08Cr1Trlbhi4Isdaw
xnIX341osSghmzgZr7engnG9XllZN/BFVTJezKLXRFix2mo8qiDMj0hkommTiHq8bMWiTR9S0fJD
A+0e1TSeb5tnnA8W2G5wv6/aPnC5a/OqJCViIeDY6xKRlPNgq+OjYrpzy7HDyF9c2aE2jBCYyjzl
uNXNBszKiwe1WSDWnXp8HAYe/SJj4bA5oaSBPJD4NUIFkKEMRRNnETo29pkExgWh2Adh+A9XO9wX
QDPAFrApqJBQm8Jcr5KlsaPeOFXi4KD3OwKMhUtLwog9rU80MphVTeMLSnippXEwQEhkd9asu1a/
aljOOpr10Y3z2IQIhJcQeqhyJo1EN9vClfsifPrf/IQ63wt0BAxd2mBO85hAO5RAsCbLQS3IyfQw
/VFCv5qOgxE1Zeq670OrU+QWfqJ0kQOZl0Y7VKpJDImTj2T5I3ooQFoDoZr1PXHt91EwVVmybrum
RPpTeUwq6L1a3jA+T+Hs/f3cXdqi91gQ4W09w5Zg7azG16LuIEKyzRC2/2AH9TI8UJD+RKfQ9Zgg
8qPpSwg/iSPZvEeXeUc0oZV+WzooohddK55v22OEZpaENydkz4GuEGlWrmJK4wUYPBxdOTBsyviQ
j7zEH2MrX5mgTsehU2trtnBPjOAbTRTJs6B52A3tPxz1YE0BZBJRGKCw1MyFsSmV87qV1ea9ASJ+
Ch4T4dft2ZLWI+7LnXdhhHKDPIy0Fk2njV0bn3UkMYX0wLdC3ErSs5L5mgmKv8Eeu2Nv+eiav22d
kRnHROINB6J79BLT+2oBq1GBxjQ8EfQWkhGbsUW3ZHhMkdyNnHbgkamxbjXQxKL3DrkQ3PDr3y9u
tXwAlcjcrC5fjdsgUX1pmr6jR+SuDIe9qoJzYFG3mjK+3B4lyyNXOiqoVqIVD0fltdkqCIVUbzHK
ZGr9Ti6PQOn+/am/gtT+M0EdhNmQ5Iq+uoomxveDmD8kYELvgOC4PRKW42O1JJxOiC81mocSubh0
MfoC70YofSzl4snVsrXymWPGYPkFXnSIbjSINAMGfj1jtYEMs6yWjd1HUl2SzMKCkQY8Po6Yp43m
DZGme+ZQT49mXw3HKstSJ5PrAP9JwEeSWIy7GaJYUStDIbirDdJNYI8UtUaY7SZK0rMmZMpBQELX
HcssOMldEk0kEMVpHwzGslPRKfw6LXIC1LkV1K9dYOWuGUmguwBWIN6PbbPcW+pYPbWJtewG8GA5
Q1ctJkEeyACMdYF+GhJAVZKA6VTJNRIiWfOhaFk4uFDaA5dGIVlOOEXBGboYNe5J2Ri9TJ0KW6vU
wVfqCfTsMkAyKBFF52ZQYk+U6mArFME2LQV5awiaK1WL4hWVMXvLWFlou7PmE0g9FqAxBHWv1Xg9
kijry9xVilS8VyYdpBr5pCqbeWmXl7nRpZyMRlKdlQX1fpJNUQce/aTIXFOLhqcpmyS/r/P0TQhj
CarLsY4eKoRNASf0Zr3h0R+GgAIHHWCu9INatoS2yAxEfCL4T/dxUFfHfmy6LYhu1Be06gUJaYp+
ciphMo+S2ScFmZKZp8XKvueRTkK2AmcEjfeshzmpu2p9yyGnNPS/G9AqqZo7Bb9v7yOeHerQbcoi
rxSgkWxJzjxLr0GIHLwkmbkbrSWy/zdb1F4K83puMwNpGM0K3nW8o0iIJqK2yUwylsbDbWOso+5y
GamBZSjgVaOGZcRA9lNqPKRF7982wTrEVwQK0lfQVgc91fXZMOLNCJlHzF1hSvbSg3yuBDAkAgEV
xFneSwBfgsTcVjqvVsyKzUA0grQc3iNQO6cCa8sahUFZY8BC2kNuuBRCIiO3mWQb1AE524HlH5e2
qPxc3idTbgyYxsqoQQDSZ7kn6OJTl9XNA5q7Fc7twTIH4Pd/bk/dHjOYSWogRddQMHUgVt/oqVvJ
T0HEGxdr7S4NUWtXQrw561UYSgEdMvoJXfoNEa2XRUFpJ07PeVORua05Ca2vwwP35Fo+krGvwWxA
7QAxNmTDLFEjmsz81ay6YSPHJhDOS4UEdjA329sO+vWShDkwCECJFAUrcPhdOyh4Q2OztpBPERPc
B32dFm4gyQirOvXv9zaY7lS0myD7iVQd3aoc4zaxIrGpbUmp/Kgp3GIYtlNsbEDFxglGv+5smNL0
Na+0KinSVSQ0ZBhD28KUCTrf3Jj8yGg51z5r4tD0gVZ1vCjRYErFu0EkiLWuFDUIgzOJgDLkpxEJ
vSMvxq/bK8S4bZAmMdB8b4D8bX1tXS8RAGxSVTUjcOVDYatifzdkyK8OwbYSDR+5vGMq1zsprTwp
MH9ybK+juA64gfjGLbYiobF0dM+JNJR9EhlLbcvB7HbB4pZdtpXywdPr5jDq0XZNsOWQZMhzDWLg
UcKZ5a/nGOyD1QsXnIYEEq2e3fRFp9SKWNvVqINsD6k5WxmHYziBBEtNwMcuGj2Pcpa1shc2tTWX
cBF498IApxyk2o4ix+qN76KekiJDnuz23LI2OhRXgONDnkUBvOLaDI5MSA0Fcg1xZssXx+mjBohf
W5oNEvjebVOM7DyAIihKQ916fUzQzFBxY2Xqoik1VBlkuygsJK9VJyxQV43RbyhGxOxrJx9e0lC0
h4Enk8g1Tw3VnHIlDGuYb/vJcPO8DIgaoweiUut9FCPKFQflNIXCTOokfDe0ZB+YzTtnDr6mgDAH
0qoOiyoBntrUho1BkW5Yo1bb4Es961oykrEBF2ZQ/5BmeZcEit+jHbGPLBB/jwaHRYG12KvGDt7H
eD8iOXO92AUStZDAMZC2VvXD2E4PVbg8CCH6UBbr7fZAWe57YerzOLlw3xmEKymATjDVVdDrmov8
lAx6ZOuNGnB2p8o4HUxAJVD3w7yieHY9KnnuTCUEQ6aNLnBXqau3UdU+bo/mEz9Ln0AWoHIGXt46
eqmoZcs7LV7mVIYmpLmtVUes75b5Z59uskwhRfst6vQ7PXyeq20wPdbSz8SCsEp2ECovXzZG4auz
rS1uFfpa5Y08qoOvqwoINgqsyH2hqII6xvX4QekSquUAfWOpdmRpIT2SOLP8kVgPtyeBaQc9NQj0
0c6Nm/razmQNytB8ijZnAdHmlc6wJ5myUwv9r+NvjAhDwqEP3K1ECwxESGMH4yoKPC8F6ZYHQ/02
B6cp/3F7QF8dR8aMIZlionJhyrQZa+XCMQPwxHdjpkMEuNPtIODSC7KmDTsBPB4SqoMy3eDa9gKq
xqsc01BN2Z2FJP2hbGTdkcfoJZxHHjHO140Hcn+g13BXg/bqS+5QQl1tWvAWtBuoCE1d72ugKdFL
w//7ubOgqL6mHFD5oZ8UUdUpaVZAOGYyNnnwU86+3f799TC+3nAYBljPMJYVKkI3MUHpHpnxfEAH
ouYoFQmAvEY+HpVskqhbtedENyxPuLS2/v3itJKkIFayFNbiUXMX5HT1zHBuD2jdhV8GZCJWQxII
rCT0Lq0tBVXNcoK4Sq8chcx0pfLNmh4M+UUGfIFo/Tte8DxqrttGvyjvKJlZ61o3QptV2LS9F2n+
jE6iKfdjPbYhy0MqnvAOw/1kxUJT1krvBvQpdRiZAHxYA3T/7AptEtbiCYvopFwFU4YVULqhlIKM
PzqR6TRvMI3lDNhxDRrL3NHLyTZMwQ6XxJbn5HVO9KehfEG6ykmDe3TGfsxidQdxWBSSnVrmitLK
X1f26mPWv184TztCHCRYY3DLuhcWHPOdG4axk+IKJJ35WvTl3ZDWrrUIbjYepmnmHGOMyQBcD/lu
XH7ALtPNB6gHq1FSTujnC80nvNtC0Fig/y5tM14E9zUOhu4KSJ5Ap2OZ4NWjboASFPaxoIboDZhV
NIcJwOhXi3iujfBD0/sThCwNThWJ0TuFdyG4FwDoBGsZAAjXkytZTWGOBtJLxV7+voCCIHY/3hKn
g2JJakde48qkALHV80g0cs9LfjN6OFEPhAgWqqegt4e/XVtXTSHS5HHtWQHLY0PCY3FeYNbR3PAw
2MqLAvCgHx3zp01KBO/2gcHoksByyhZ8HJcGcjfUbId4awhKiSyUfKj2CjF35ja1X8tv5Tb1eHQu
bGOQt1nlAvDEowlEJiXo1bjDPAuP6M3eWPZKP5ujGbuwyw2XyoKxZTQoB/1njTpvo8wIF93C0GpX
34U7gUSnzIkhX3t6U+8K3vON8XbFTF6Yo5zIsLJakgYMbr5vnGogUHkgBggLfMhBcUIXRnHo2tYa
DlycBrqUYKt+dlbtevd9ukv9/lv9TUdPo+BNJ17s91URGxW7y6FRHiqp0Agx1qF134Br/GHcAeK4
K/FCJxUJHzu/eb7nlfIYzezXNqmHVKEq5ihBmM427/MNik7oXZ/taG8RT8lJjUZn1Zt8kByKXuG/
cDbFmniirlFUk0U8IEH9q3wpDI2oa7RzA9vSh/Uz/eEFB9kGSYaHi3XZlVvucjKOvCt7lKdqcS+m
1bqc6gHv/NMIBYsEc13bob8gm3kaHSCjDqbNg2wybu4ru5TLdtBFyoUadnu78qCR9v6g+aLId1f2
+FA9A0gNQCL6hMskuYokC6Xmdif7/a/8oKBVXSBAJtuNO/yItz+iXX8H/g/OOq7z9nUd/9ilfMgq
FCVRk5Ui6Fv6A6kNMFTtUbJ1JXtyi4w83/NYi5kGgZICaxDKmCj8Xe9LrVO0Ql4dZxSWvW6Id11R
u7cHpTCPtQsblLMMC/qNixjXxUoYZO1b9yRtZ/v08C1wAm9yoK11lLeH+PmXTua30YlI6PnRXeyo
R+vpmYe/WD3kywyjQGSiJLjSoFKR2BhrsZnIMnZK+VTNDxnk7ni7g/G0QdoP0R4wrijT0jHtoplp
HaRaY6MI5yA9vSLa1eAQDryrkGkIqlnI2a5FVDqTKpSJVKaFip7OCCCWeAMl2zeVaPc6yoYjaR1U
g4jhLOeex2bKvDoQYuJ5jZZFQAGofRipdV+3s9gAODWYm+oMziXb1U+CH4ucQTLHeGFp/fvFxRGj
H0fKJ1iq3UG1wd5GCp4wGNMEiKSRyARxi07vgbjPBqBssV718ByBPCtQNnW8NXmRC9OMgSI06qYI
JuhYoimQsB5meF4o7PXiQa43S2zPxeb2bmNeQ0hjYTejmLm28l9PWGrmahsYOq6+j8kZgXZJfcOF
2NDW3EcZWdxuF5HjSMpNcDC2Mod/lrW78O5A57SIlBAYya6NW3NUTbUBjzTM/jzr5qbvLC8eeVQJ
7EH+saNQaeB8kfK6n2Bn3sm5Myh2BUZXW/JxRj6MvuUuGpRiXIzSjVC3t63ZlR0I3XCmeg016bME
ZWZ9TWCgkEc/MfoijqS0hOPoh/YHGJ/w6NrH0H6YPwyv2UQ/lIUo3xs3fBI3mV19xJ7Fk0Nj+hRe
HMBtWBrI7anjOw3VXI5mfEG+bMfp3ggAnoSyFzQSbw+VZ4c6wue8Nucygp0gV7wIdIDwsOc+ycHb
PHPKQ6wrfk0G//8hUUdLnGpKYvYwNQvNQZcCb9Qsp0R7lCwNL43+kTWVV0mcBxUzPr20Su0aoSuU
ZWhgdRmgCQ48nvxrlkhd471Yop9oW0YuahldJ9umDHEr9/b0Mm5hsEUCtaWt5GPoXbjeNg1i/iIp
AjiSkYCLqCMtry2CsYAgIgaqCQ1tyLjRDd05yk94NwlrzTkis04W4y3JHrltPax5RPoL8LD1YhAh
ZnU9kkoOwfzbx62dZ+D4rk7qNvC0g/izcwe3sqODzMX1fS0doPx0YZFaOUOeV61FWPwkG7fl83i2
WtJjDjeNwtkGrHW6tEU9K4aVcqJcbcU1eNAMe0Qy8bYnMA7Qq9FQAaA8tEuXh7BQWVsNxPxC6xRc
DmXGuXVlhDql82rS+8aKWlv09fvI6d3EETJ3dB5n3/h5ezysSAHd1xAzAbp4XSXqhFryNhObErqQ
0gdWRSBLTnARTaTx9cPyxjEmfz2QEdUBswdTaKygK6JTrNdVqGUAl/rWSXSXO1BT2+Aah5IpSXwE
EbftMd3hwhzlerVSKaOWF4BcDorTJoMtmc5tC6xUy9WIKI9LA7VYFBkEgkbtjPeqDxaixGuMVQ3H
Ac1W5yr365OkIuU+/q09cazzBkh54xSOEIUqYL23gdlw0+P74Ik2Gs0c8bH8ic7wX7cNMp5dV6Ol
HFOYehEkAJjQ0TrHmQsElqyQJA1IwVM4Y1nSkZIFFbWMXkdrHflFWKlME057sQT4O79rOlTPkQL9
WcZOx6NLZeBJV1rDP5aoE1EW5HoRZFjSDwmEPXe6r7mn80msSLWZSOhnZCcTsQcVMVSNb08no7Z7
bZty0KVpDLmzYLu8H4gEkHlwSv3B/d0bhIctX12BioWuhkk5KsSo5GyMKui/fi/20anbCAfhvuUE
t7xVo/yx63PQHJYYj4VbbJRAPIvKptN2zrhMnLljQHjWuTNQjYYsOyo51IA6o5NjKa3XAS1ea3ch
clUqSd1p22zeIq/8Zh3kp+hhvkuQJEjf05lzuLByWFcfQA02qou2scCTbZvoRg2bbzX4uAUylx8g
xFrFW8YPVf1Y2iMqx4qGPjwZCiu8SWCv6p9JoDYk2DihbCiuk3BItvO97kt3pj/d6VvxZ74dCFqf
vAGCfYEn7RoSe4Zf2JE/nSzyYmx5vI2sw+hiQWhKnzpvenGe8S2L1YH05F4tOc1rn1mdLz6sAD4P
dC64uXRqydMmrpdYbFp7QFoCIQxUWvtjhBgmjJAVVTex02+Ws8jlZWClmYHT/WOYWupCAI1oO8Hw
ApKurYi3rmgv2K71esbHFeHRc7GiwUt71LIKYlmkTQ57nQSxQVQumoDIEijtLff2CbT+0I0ZpUUU
TWFu+9TEmomzbUh2G9yp8W4tkKM4rqmeEn3ctsdgMcGu/TOTdEcCWr2SZIBQs/093KHU9gs3CHbt
YiPodUQQPpi8c4I3wjUkubhIylKQhlDHCPtkU1ROo6Lu4+WaLQmkyn+D+fX2AFnx4eX4qHDK1MRU
07rVU3rSic7UvIfd+bYJZsh2aYO6GzWg4XtNgo1kL9r9r+ApuxO+J0Q/Kv9QFr1aLepubDvwaHUS
Jq8DxHV6yaUj1EU4o+H4ukHdgZmuduH/mzEv2ka2vCuc3EcfUQePSLet15BxI7+qD7fNfmZzvnr+
SvGHriFAQamF0mowzOoGhmY96jvjTnm1kD1uyXlALkYlolfZrzg57QypXXEjOtLbP6SbMLd/PoBa
xbFO0riIsYqSBCDsvg/dCKQ+CWd6mYcySoCQLke7pfJJsnPh/m1XGsKCXKA9AV+JpwsBdeftmWQ+
KT/pEjAawLzpnofImjKxNzEQ3UddzE5+RhGYIeKz4GRu5o/b0OEYZD2PLg1SM9cnZhJEUKC0tU9m
+5G8vsmkfZw35YbXxsx2E+CH1qVaB0fvgBqpvAYcFHbpioGru72bEtGeiLrtULEn+iqyeQ7OH9VD
6HYoXqV7BYpqnClmLCJ4IkxpZWOVAQamsmlp2gRZLYMXTUfxmqDs6gwaGEhuTysjlIBQEZjRQMaG
TASdLFONFEgWS0WJqG4cQfeb9BtacpchJ1V/igrOIrKGhI4sFOSBpl8rxdfHcp2p+tJE6H7TM3F5
1Lv6ecaS/n22Ey1Mf4xQ13bfDUVZZmgcHGMQ4qjyrtNVPFf0zV/PnCUiZbx2M69txtRtXSeBlBRD
hFsayT6vHgzIaKZWRYqiPNWNZT4Eal0/xVmtcQwz7jY0tCEOQmMDuhto5+yGKOhNIQfgUtyGEMqy
zg0iwORQp9/bzk7T+9vjZET3V+aok1oNMXxDhbkGMOAeBJRC5SaASaSQOMFK3jbGcBALDHDoBwOX
HppyqI0H9ErV52uFb6m3Q56CNYnXAcO4eK4sUMMxskyrIqDF7KaSiFSkdps8qPkBOugcX2fN2+VQ
KF+PRpwsaQJDunjfQjKvCCt3qe+kMicd2GVuzxtvVJTPV3ozTyXo6ux+EepTHqWT20Mm+75arHtQ
6cqcsa3LQF2j2GBrBzZYotdL5nofz3mvVlCsBhGFdV/kW8h8cnPorOlD8hWnhIqD6Qsn8lCnUz7L
QDy25TnWyNhvRmBX5seh4MQEDMY59MxcWKLmbgoiCdoJsDT7EN76vXjd3fuCuoXhag/qY3iufBWQ
Gf/2gq0/Ss/gpVFqBgM5AA4uhVEz2eQ4nsQzSJXV3pmjh4iHemNtqj+2kIO7Xi2zH5IiKmGrmx7j
cWfySsmsNzF6xNeLEs2pULyhEuVhYSzgJVGwa0+laYtufhj9CbGchgcF7kagOqE0gxi/5tQHWG54
aVe+HtgcRhNyprAbQ81HNF6TIHNEgWOEla5ZWR0gFmqgfAeKgGsrYxfVC/JjODFCJ5icrM2dUCet
+CJ33zoAKad9Ud0v1u/bDsIe239W6TdavqQDxKExNrP8WWXaq9xAv7wtvv1vVqiVAzYWwqwjxobn
pp9WCMKzcqeYAue8YHk7KCzXnnR0pAOYcz2FwUroGKoYjCH+LrPNmD8sQF4ODaQwMZHvt8fE3NCX
1qgjXo5UqUtjWAOSRP8+96l2lxqZ0KE9N1hscI8q7oStd+6kULO1oi33xtTNW2CFWlcEYZ89ZUO7
jZJcd8YGwm5dWv28/YmsSik69MH9BHiJCD5hat7jUinmXAfDwJLK7tC99nh895HsJGCDGOsPcFKR
eujtqQL0SxwOnTKrZKyR8erfFvOcQZxTkNQdqkYnTQycymo49wlzDi8/kNpaQFMbKInhA/XD5CXn
0Q83GV5oKrRGNupjvi12EU4tH83At2eGdVZd2qUeaGNkAOadoCZQpq+desj/ISF6NfGr/YuXUakm
aqqqOAtlHBkKega7wTGiXZKcgwH6XJyqKWsTX46G8vuiGoREBkDJrqF01qx58xfNerk9Y6yr/9IG
5e16by5jXWHGhMxL0icF+ZvUkXmU56z0AxAO4J4Cps0CsoRamLAa8yn/pHKQX8bQsJt620gdKZFR
1HzIzqhoJ6h5SQ/W2C6NUqvVWkptBtpKxDE8Z+mTluG1fNB5rxLm/YV7a6WxAjodDe/XTqGilyWe
FwknvIONtzin1o8NF6vlVofANZHzG4n6wCtbspwD1I4GCmLA6qHL69pqbPRDLptwjrFK3bhGBa6F
nnKhH2/7B+vsvTRD7WQzNwMxreEfUecvpYM9TYZlAR0IxFlABqLywMZsT7kYF+UpQqO3o/jpkDNU
b1Ig54BOw0tpnysJtKNFw86U6FSC99uqB05YxZtTymHkKFBCRcScBuJ93L+lvd9MHLQxKzC9nE/K
WQTZKBcRyjN2PGUPgykTMEf6rdE8NdHgopOIs3ys3Kl1aY/a32gQ6MwAfFK28uiou8wzvimWEzy2
3mLPW9QXvZZHz8E6gw1IFqKZGzRTX6DAKIxpcRvAop4Jv+ZkfC8y1bntlKykvnVpgxpVuUhiagnw
StFvH0x7dIc7CQWMgqibYD/YPZiWxTt0Qj3ctsv0DwXPdWgVqegro/bcGAZDPiqId+LafI2DfCOV
+sGMNN7wVh+nw3u8X/+zQ206SSvNuslgJ8rj57Z+hvjSVgcrYCvPoF0E84jgy0P/2MaQMxlbUnWx
bc7Z898PFliEFbuJ4BV9SNcHjBJnajdCLQcCvOcxPWbGkyhy5pO5jpc21tPn4j6F0O/UDgVsGLI9
3QFU/SDYsatvx4Qs9/122OVe5k9v0s+Asy9YKwnQHdwU6FQZaO9rw4OZgX8wR5CnLa0XDGlMyrYi
eRBwskmsbMvlSlKnmWrkUjyKq51ZOfVBZMdq6yaZuhf0cIfuL1cbVafEGv792l2apQ6yIZW1Sa1h
Nm0Ugow8qSTAgHn8/rzBUWeZAopHMAzASpPZJoYxPYOGRlEAYPyRpXcBYEi3R8W8zy+2BbXrxVJP
68hY7aluBCnHyC6sV5EXqzCtaKq8UiiCPYFubimySMznNcUDDVtx8qHgPfagNec8ndhRw4UZaonm
BSjXfDWjHpZvRk+UdyTbhWO86171bXdfPeghkX7xnlLM56iBxuK1CR4SdnQONQ6NFrgpzGEMFlJV
JvGu+W3ojiGfBvTEZc40/JjLze11Y955FzapXR52rWLMFWxKk5cmvyetJ+P8aiXHLuIRP68/RZ+c
6JMFuQaQroAgUvu6jDoDJVCcnJp5aIpDHx0a9dRVL8pyDwD+7WGxHOXSFjWsXhaWuS9hSwWFYqS7
VeCoZUWEcXvbDm9MVAYhltS41MGxCc7GDISjJqnLn7Eue0nREb1QbMTw7m2LnJHRhAzLGPZ1E66z
WJ3K8JcxPMdLQiyRM4Esv1hBCoA/Q0jxS2m+KTJxFAz0Z2pGSszsqI87qFkRiNPIPN0s1nl/aYpa
q0nNphLwIRyIyTYof4jGVgt/3Z40nglqmYoS5ArIBCEglyZbRimr+qiRxrpthLkyf6aMzutYrZrm
gbT6XNyrLmhQG0dqNehaoBX0JFkBDxTA9D30zyPpvbKt0dkrvatMALjXIGCSX5YkCcHFNznNON+J
WQEyHuVVt2T7H8a4Eq8ggvysP17fzZYaSWEzonE2LxsnXS8SqKpFTqY+/osdsNYoaOVaMVbXdsJS
akBLaYAKshi3WWonM5jihdCueFTn6w99OZRWeYqVeHIFRV8bQqt80rYLJrEefrQVcPEKUUp/ggpx
4yiFK03+7YEx99WFvdWJLqKqvCrCUZ5gT142wIwoshN2b4Z0KCoOyQarDw5oG9QpkMhHqzPdT9XI
8YiTHVM4HqzjWNjSa7qpNvGh2WXP6AwRCOQjzoEb/LL6TfrOq4YzL7NL89SuVtqoFa3V/OCVxx6U
1Akp3tHY4MdOu4nKv/ZLlFFB7wVECejPNZpbWc4FaI/F6HoFc3NruGN3CBZnlre3F+/rDl+Zm6H7
i8cTylgm9cbI1VST5wXtrnWymbQ9qDaayRF4aR9GjRroZlT4Ed6Lumx9ruyFj8yjtEw5GMsAthDQ
BSrj3xaNYMpR3kHjKiSl3yroaEhqEu2MLXBbrQ30Fi8F/9VT8RUogYLNGf09wONeeyoQyUku9fjt
DJpAiyOg+6/yovJcNRxP/Xo4XxuitsRohhHwLRjupHyA9z9H2o6ntfb5sdfb/NrGOtiLKdUH0eyE
FIMR77s9itRb01P8AdMa292m90I/sis39QtU/AUncbWt6JuueuA9UhmRJTAHIIxGaQ11KRSCrr9D
nZdgFEHMbocvzYfuSpA8Oel+SIRfhltsQEh+kHY8gAejoePaKLUVY82aYnk12n3MduUYZNk0+xgt
D60nfG+O8+b2LmGt5+UYqbNbMsGhJAwwl8x7sAXrw0eZcaIT3jzSUVBfyXLdLrDxUm3Ng0Hye4FI
wKXuX61d/NgdpMP9/zQojdr6k9WnnbwalOdtom0V0Rd4kd3Xq+hqmTT52jfmvDSCIIMJ41F5Rfjo
VCR+KnyDk7lmVCiu7VDv3klEX0g/r+uzbUoiQXXGlrzMU5+wF9xyO3vgMTDd4rNVOoi5glzy17jl
2j71ugr1MFDb1R1HNwBeWz12XvKWu3hd3U0Pw2btujGwF8VtvD3+ns7ySXYWN34P4Kg8NC53LqhD
rhSLRAk6fEv40rvAHO8Tr4AUrWe5EON8b79VL4KfHB+jw2gnPu/txUixXM8EdfJZ2qxp6boS8053
A9/MiHU3uxKUeX7tZWJ+gLz13tzwEDzr/NJnIRiN1ttFW0mkqDOoEupZ7CQTiZ1Y9LMO/fhhyUmt
sI6ASxPUiQORFXFaBRmAch42VRVuYuyWui/+OmGLm0kRQesOXOwKebneMYaSdV3ZIRotR+1HGuXI
p4Df8ADg3MM4dqZXaPL77WOAtUeB9gdPE/q3VFzO1xbVOTBRxVrfe2iIz8LjYun+MICQchtFCgE7
a85r0mHFHBcWaeRlUGvi3A/r66h8Ccvaner4+1AE+0UfeJyUrI2JcvdKlo/U4pfLSe7NNA7WB4Wk
6Xdp2D3oOZJvQq0/TWPw0EORoNTn59sTytwDl0YpV2nFum5yEXEiuDjOQzU6em5+mMliW8b3GdrJ
aRh7c4OtUc7CvV62R8MSfdF4FjOoRarDrtAMr0rDh9ufxXTgi6mg1rkG5iwI/o+071iOXFe2/SJG
0JspTflSybsJQ63upgEJOtB+/V3s9+7ZLDSjEGdfDTRRhJIJJBKJNGvl+CqFTZuwre8GoBcVcSXQ
fnXFEWKhgK7hRcXH6LqdtK094Jzkw6fJQFQ3RsAeRV/R/TTsGksSvFDXQjokmOYyvYGXAQ8CzuR6
klMbWmX5B9Poxlaqh3z6TTvtWBqiwf9V3RbCuOusAu+Mhd45FGwaAHBTsiPNXnY8Mz42bK/YsSAk
WN2xhTjOF9RRnRh1jaWcwtDtuz5IDfR1JqKeEZFW3OXVAsxX6kKckQGc3pL2FSe+JH8p6VtnHy3p
520rXD37C51mnRdRazc4tZOgAOUVmeoihvMr9jMa6D5DSfH/Jom7iRqJ1ok8P4NN+rsA35ekuqR5
psLu/fVdmkflMZ84UyNcawQ8V91KgabkVZruoip9x8BWFDdkd1ud1SsODux/xXC7BCxavBFLXAwl
I7IfFomyG/tIC25LWbeFf6Rw20MTXW7sFsqYzQlYoxvNeu/6fcm24CCq7I/bwtZtwQZMIMC1kP7m
AlBjoJMTSrBvBowxqcUjCcQLGvDxYyoCFVjVCwxfwLoCuTJeutebVJmDooUmVk9NgN1uPmrVmzVg
krQAJrjiKaXA9ta8EnK1wNIBTCDGv/hl1CZ0F8V4u9PacEl9V4NdpCgfxu691gWlpbVFBEwCSKqB
lYBGZc6tUx1xLyDykSaIgC/b1RGCSzVNtrQ07jPg/D/f3rM1M5wboyzDAXE5oEmuF3LuVtZzFoHa
sk6DXI3uxmjY3BaxsnhoI4cywMsC9Ru/V4UR1faUYn7ZkR6S7pyCxNEqfROZZzsRmPtKSufPRLGM
2oSCsiOfK6sL3GRFiY2K09BLwdVZSr7SYa4yGTcJMtCWViiu3I+oX0yP1BCNPiDTgvXiIlegxQJR
EkBz4LTl+yrSws5HgxBM6CG5dTDSNP6wopEECuvlyc1UQp5pKPWBrEXFXkq0/JsVtul1Wlg8daUd
P4cMQUQ0ohuMUIkB0CgxkMixpVOv1d1dy5Qe6DFGAYsoNVJ9A3W8eSfZoHlGo5TvgBmxY29QSskL
7WL4IUuS8dhUtnVXZ07o5VUe7zCcNPxKWjPX7oZQj/eRNcdp2SSbv1HuLxpfy2J1X04D0DKiKdtP
cmzlPnOIgVEtEqcno0Q9wUVHjgH26Y6poz8Oowl+YkmnvUvMwsGstanqAKOccj0OUqXUKFrtrAbP
iD7ug0w2uwAvye53h1nCxo2tNE48J20dzQv7ie5HRRuOqSLlpybL+2ebTOVrI1UvgJy+h6huNxQU
RBijPE2dyywHvBOxCniBOlS1TdL12WdrMdublDJ7bFEf3UWNowBZRQXrCx1QdkdjY1KXgW6SvsO8
r2yC1CLTAjOV072SUTXIFOToTG2wDjg0EqDP62Yv1V11MEDetR8dVe1QcxjigHVgh/wmYatEBz3D
sB6+urQPNTOTIqj02gKrWzyoQOPAkrs4CSFcI5WBQZjVZOZbHMsnvU5SBK8EF3UYm695WY8ukxxn
M3QhWhUry8SUmt7In8OYotbXZsVo+roTDZjkScN0A9jqFDC6ZRc9tVPD7KcsG9rR64Dj9EZ7lu9K
fSgVzwR10aZXlPGnbEXoZ66BUx7k4Cl5GR3sma/Q0Cy2U6VDplob8ZsO4j77oEeV84zIO9+NQH5X
QzevQu08KabhuGDPA6ILVVp2GtTSoge0buggi55Z9WglYzS9cNBE5WqUjZ1bUMcC6m5SIsOj9UW3
aSnVX5M8IqBXzig9SLks7yos14Yh1v5ZZ6WOBxNRLeqSKHw2OvBDd4PMzq3Ghg3a9dRDE9NqF0rM
OWl9lqiQGpHUt2QW7Ri4iR9rO5z2mMlHsXIaEiUoQpZs9QGQZHXpdOC5NIw+8svM6vZdTSQQISUD
iIwnTfmtJV2Uuk2XIIbq1CF0zWgIT5okZU+yVfS/nKlNgtGZyMPYF2xngyryVywNYJMZUns6EpqG
IDwwtIeqUdCYkCMD7mrQdmNUHYjbJymqP6PcSVTXysvoQ01TVLHKpLT7+5DS/IARHAmVLZllD3rf
OE9MraL7HM2bH/3YjNZGJpqznXo1pLvJkpoTWskt3PJGEgU5I+YDCMzk1u9tKVNOTM7KRwOYJkdV
MtPfhYEI0e0noIsB4rrpAzuimCs1id31T6ynwG4DWcnBnKzRB8tlGhDAF40ib71y1yn4wWPVQapR
lrlQq3es3LAbYAmMOBG+NBXeMOTeaDk+Wi4CXO0vRvVLz9C7GMNvti45/BijwqfFGfSBP27fUsoc
7POee/kxXEDWyHLZRGS+eDOM43XPOc391PocBs2f2uh3UX1XkXGKQ8ScDKCajehpu3p3LT+ACzIy
BVi3dJhT9316SGnrtxW4jxsVMz66K4XKTtdZYGaxn6OQa2vOm2AB1q4ubAbyFM7cncQTVEpSlaL1
F1eXWf8gse7HTbzRaPPZZm+FPID9qCsCZhaRn5Wx65SDIBJZNQakKwBnPT/++GQ+mt+1AYNTEM+q
ixG2P3BUDh09UNSqBZr+jQ+DVMxC1Pwpi0dLIbWTxVpM2Ell5SdOIKdVgMymW8ve2L2ayXYAlJ8q
CPhXQlbA/M5PaNCF6H+BjxM5AwVqgyuQ4gY0pv4VRGK7aZJt16EWEEnIoyTCu12LvIBmATYI4E7P
04TXesaRJE1ZC5FJk3i9XrmRGnuStA8zcF9uby/qSiAJijAbWXUFTxeNJybpaNzopTYi8tK+WdS7
FvNvC1izj6WAeX0XmwY3qFaFDQEtqxIApun5He3D9ywFzAK4jCuBuPm08e4AdDzoy0UgiWodF4ej
bRSXN9q7PNo91f1rnL5FpiA3uLpk/4jg0QviURpLqYeIQRt8c2j8RjToI1CCj+5pOOm9qUJCW/+w
u11rvfyL6jSIklD7wuANnMdfsJga+jVHQhQ8IJIYXcQtbvmqcSVFeadqeepi9jBhOLeselEvw9p5
Qr80Kp3AOlZ1HrWRaBnAqmUVyAyNAtTzH3IeIFqT4ilosudBFg3irF0PuKdANTm/ZICtdm1+Uj6M
kspQnjM/qc9UN7vUb8od4qd98RPIT6NA3pq1g53O0WauAmBzzUd7Ye20rdpGm69GojxXRZBNPyTr
iLjovz9TAMVVQF0E/4DExrWUNsarVtZgHym9NJhBCzEmpSGE+O9b7zQMaP0jhzu7RumwPiEytMHs
slxYu2bKTgVC1IzKglLt2qECjSrYcAGJj4wlt0+DVPdGGsMsEG6cMns6gYxid3vV1k4VsILhFeac
AF7N16s2drKOUAGmILVWBNgRavnVkIQeVVF0vy3qz3uRd0PogcG5+sNF4nArh4dGJRm5Mw+DD+94
8ph5cGQYete96VhuEs98CjdWYL2g8g4cGLc+0P++TqIsP4Bbz96pSZZZ8wdkoD4cDpT+IiLmx7UM
+0IIwK6vVxSQNhqGoiBE2pWpWwXnPGA/Gi/cZhtzX3yHz819/1Z/pt7t1V0rO0OuAfeFlzoq+NxO
gsSkramE6lZTu5/gH8nd5DNWvGj/VMmuusMMsLDpZP6Xf2/oPyK5DdVA2N6TEKqCuWev7KLWN+87
5joAfZA+zJ3+mB7UO+le3olqtytTVcBiQL8NEpiOgYETLtpWjXKMNRYCuGc7nNQX5MlSP9mGO3QU
bIGIWbnJU73tj6+313j1PC6kzn9fOLJRydrKSSVs7XBPZMMNVQFEz2yAfy/oP2pxYfNkd3gVRxBQ
n2jsdsf0N30FrGbpKj9va7L6Qlgu4OyzF6pQajYk0bGAee2SO/ZOgewpoaVyY2ydA9uSt9vyVt3M
YuU444ziKOnYCHER2vSAJ+LqVe9m/fNtKSsjHtdmwRkk3selpXQQw/z8zgDSRBW8A4FB3odP8uar
2SUCtVZGdK4Fch5FN4ek6ywI1L7RypufJ9lTe7d9b56jyddE6q3F+vNYMIqFaDT7C65fNwrgzFcw
DwxAsPdmq36gkeVsX4yDIbKPtTsbI6Y4ZHOAj0fMtX00aVM5Ux4xDzm1R+2p89HjyE7pu72PH3U9
aI/2hn2lW0dwR6we7KVczi4TamokQjEUeIokiF+pnwwukgqgTDF9w1Pv9E+gzMnb+CzCt1+1HUys
zqxo+IVW3GuNzSSp4gL0w0A6kqtdQwky8gYbR1+KU2kfFz3UnypUu0rNyOFXbT19miq5eSl6S/HD
XBl2hTbRc1mXchHcNmx9xS8sv42zazbZNQVfBvwC7TBwOewLqd/cFrFqykjzgnUHLzvQfHCmXMlp
ovW2hbhm0pH9056U6qNX4x3JO6+k6CvIf5Wl/NAZsSBbsa7cfwQ7/IWJb2mSEQsfpsqmt+INVbKt
QLlVc/5HOZ46JjaR8xtB7ur1h/Kk/GyQfsE1Kb/YQGP/dZLO01f2W3Y1UQV4zZ8v1tSZA/GFl2VT
ESulaQDOisqvrFR3UdhsJwvdbxagEEgVeXZl3jel/nFb3zV3u5TLXY+ZVqPnR8aS5tJ9lf2opINV
vtwWsbqiugzqX9BcK9pfQX01DrYVYkUBaGIhf2lcTHSSy++3pazaxkIKZ/gtiGdIMc77lvy0y30r
aoZfjZpQuQR1EXpZUX7jrJ6mVS8nEaImkABuYq+qgNYv31e++V1tnH27G0Tlt1WN8MREXD+PBf7J
nC1MYjIpwvACN0anvkr9iYgA5Ve33pSBdwCEWMXgS741pgisQYVCbV2g7Xhwx+qhm2T39r6sS7Es
GWxtaNDlCeL7PoYn7KHF2DwWfVCN9zURvBpXRaDqhXcJMhcyb2CRYrOO9bjsKvBQ4C1+h2l2kM81
/8aOF2I4C7OnHP93vsGrdG/oBINvO918lXPB02P1uCzEcHbmZDJS8/N9Oo67vDwRa99KPhE9AuaP
5ePHuVL4/9dM51xp7yR0yiJIUS1vArxd/QlGM0fZ20OgjAITWL8w8WxU0L6Ee5MnaZIyo9P7KmZe
+2W3QdUFw8GmrrbNDolvB4CjtzsfrLGawLetH9mF3HmpFydIoXWqmODW89pDv7Uu0iPec+ei9dgZ
QLce+2h3t219deswQoUftIljbOFaHlhvzUFrEualyimZAHSRkn1a/wR8k6BcvhqUg/LqfyXx22eg
vGPjHsb2jV4LAhjzaJRvyvgW0z2hBZINe5Y+5KXbALDzto7rcddCNJde1Wqlt+QWSjrfQMhw3uIn
5TE/k8iluwGgAR6RvPgsHwtftgR2tGqzC8ncHdmhNhExSgC4FaOx8DFnJ619Hdq7PD0NlWjOaq2T
GYBmmMgGveAMozJ7nYXxyGkM/u4KejaW35zlQ4gi2WEKxntrW+5QbDxrmH29CBvR1+oRoJ3+Q6aM
+S7ehrSCVsSYYLPM797g+93wKdp/xGcHgKuCnVxdz39E8UaU9rYThRM0LMENBUzBO+MH+VWcx8tQ
u+NG3xj3ZCN/Rh+xmLtsDiv+cj8L0bwRjb1WtLOWnQ80ZjffZkfrju4+XkKvOAoNZ91mF+I4y1G6
iYFYd17UjeMqu/vOS86dC5bmx8yNPOuUnfMfohbm+RVwS0U+sgKGm0kxW4l520stHYl8X/euZKLp
Kbi9j6vX35zJnDGaUcDiDBXv4zRPQ2xj4mDaXVfc3vnRxfvbQlaDkYUQzpUSs2atk8LhSEboKsMj
qpS3Bawt19zaBLoLgD8CKfT6uJGyy3M7wuGeUK1hY+xNUXYuBseLymZLrVpQhVhz1UtxnEVETMOQ
XglxbRq6mR5t2voPHa9oMHo1ybcUxJmBWg9plKhYuGGj7dMCcOOGCzKkI0C76yM6CI3P9igBTpM+
DKLzLVrSeU8XHqwcnAwZdYjWt8Y3egQK4KyQwAn0Sw2i4gcdMAERGPzCgIpeMyLJnEnKds20Nsfq
OvZXHh8AgzBmaHvYtenmttWs2f5ydTmzdNre6BmDIAM9mKBHLeKtChyE20JWrwJHmREu586Ov+e/
m7y12RzDVjSIpAItMMcoe6v1PYiO2/Qox4+S7oJhLtFPqfpMqBfGgnTf2oIuv2B25YutlEOgNPVz
FpPll2x8QgeBiy4WFF1dJ00E6q6tKTp54E7mws/f1LoyySd7QGiYjBdV+lnlG01UNhWJ4CxTqptO
lWYRY6E80BQJMDPcMPDrCjZu7TJdqsLZIeloXrYUcpizdbKvVgoA6RYVvzUD+F7Uj0cvdy5DJwgD
V+5VmAnYK1UgDM13+fVmTQM4tGwZUpW6chXlR9c2M36urjwNIXrwWsEZWHFlV+I4V9YVSZahawwP
06i+ryj1dZZuOozJ4nEnWNCVW+BKFOfMJrwW7d6cX1pdHtSMHKJGBG4v0oYzjbqTLG1kENHll0l5
G5Une3qi/+LJCEVMU7NRCMFWcZF61euOWcwBwdA/oQnHSPaUCbZlLU22lMEPiCgSCykrcS+PduZj
Rtp3otzFVOkHswpXjaqAgXVoSgZwrI0PAsNf36j/6MeD7oyqOjhGD9my/p6WQU8OWbkrktepCpr4
JTJ2THsaq31f+rr8oJkCD7Lira405yySaLGuVwNWN490L5Z/gmLHJTEoHAv5tShFwOYiabxROlmc
kfnVBVheRfuld6ln086V8yN6OQXrOn85F9Qh54nQbYZk0zFqfH20tbRUOzuEZsaIcLmSTjJKuz2L
7qs0Rpk3/CgoWk2Z8ohq18XWE9cm77c/YcV1Xn0BdxMUuS05CoG26YDOJBtMq2hwqxWQClQiSKXV
hV0oyx0SIOPnrUyhbJsYx1iKNqVuHDSnc4maAWXp579RDM0nMyIchoK5bZSjKc6oAsWMag+6yKlA
0+L2toh1hf4RwfmWLOmqUBogQkFH6GC5JZmQbz2RbpuS19ui1nIe2Kd/ZHFXj6LGgBNQEHyNBxTO
wrOyac72T1Ri7kHNZxz0XfYgulXV1VM/d2ED3RLQMfypd5SBKF0Cmex5prIqXLZDA6wUuQkom61A
2+b+EOQb0GgczDv84QTbPWr3jahJZQXiALff4kM4B1ARmGWf4UOMS+a9kiOwXnLTU5lvn9CV7o27
L+KXlSs90xdtHwtC+9XrdyGcNyT0+ia1gV0es13de7J2ZKGnq0FCH0uzEri6tdjwSlXOpoqhJk5f
zGu+KX1AG2zfm8HrdqnvPCqPLIhdCxjH3r8xLrDKYbgA7KrIUly7Iaxu1atyhuvLBCwuZqoKc+6E
ntx07M6Z0bgG5vFUMwrMJPLA4esWKvFb4xujCoJ34eqRWnwJt9NxrAzN1M3vKAzK9WfdoUC1wox0
7fex6EKd/c1fznchi9vYxC5JqYzQGjCspzOqMt19es925jMeUsQ1Xc1LNu1PyX9IMbV7e8VFanK7
LKu9w8wYoiULXQsmhm0Y8eu6ddPuF2DHRUY1Z19vaco5jzKliW2UEDdKb0NsuC2QP61dHgLdSn92
zHsAariJCFN6NfKywXxgG3O5gZ8ikSbVbIsaQsOWuCPS9bZZPgBXQimoQL/VO2whaf6SxWvGMCqg
TemQFKHwlAC8okOl1hK4gXUhwFjRwbiMmRTu9krshhFDzpnXM4TCdrlJG3sTy41/2zLWV+0/Yvgo
jzSDNBELYgZgwUo+De+B0t87ghKHSAp/4IFMFw8ZxYqRnTH+Zs59Sv3ImQQbIxLDnWYbswyjAsAW
sMh2bC83ybfU0eqNkvSX0mmx4FCtgH+gZc1E/ySwvlU0GHJmPhoWG82hZwBWMLdFoHxLlxDwqF50
Fyfu2PuKn6FXR97bQOMYXf0dnOoH+1v+jl/tTSLYR3XW7frMzR+DxkqwNP4Zwr82SpZYkTnFBULm
rbEpgEu/zz1Tca2NcleBscCNAt1vTtovZR9lLt2mW/NFhBv7t8lefwLnZYYpHDEsi11u04OjBirQ
UES9sX/vMERg8E0FtTq6OvmxtBz5wUouZi3Ln239G4PabgJakO737VPxt7+8FsNFqWSoyliuICZz
cD/9kHsAiJ0LFTVGWYRet5Jhm2UBCx+dnCgwapwVkYkMUxxCVjSk26z9OenmkalfIDvyzB4NUWbv
ORqeXAr5hfEk38IV6RiNP9X6WUrtjZTdDxF5vq3/yuPv+qPmfVi4OL0BLGYnV8xD+TVoSRNIOciX
92OCVMf7VO1s+U5rBUJn8/jLgpGhAg054gJkbq5lyrUzFpoKQpLclh9Ibj5l6X9fgoFaCxGcWlpM
pGGsatSdqBbUKWDbtjLxpTLaj9Ihpq3AH60eiIW42cwWq9i0DpPiBuK0RMbsOHhz0Y45oaX/9m6t
WutCDGetvVkqQxti4UyC3sRmU6TgodJkNO/5ZScImFZVcuY+WsCngSmbC2KivovTroRhKE3lGpXp
YrxlsILbCq2anyPPxX0VUy1/lcRNint8yKFRrfyOQckKTheglKNbVwJWYJ56semqogbhNfNDAR5H
EJ3V6Cfg7ihrGszKNrBZZV56rNbusr4W1D3XvNdSBHc/SZVq2VUCtaQk9aT4kgG7LELgJ2pZWTOI
pRxuk5KKYFVLyKEzyGJzwVzqNGAeC6NAksAeRKLmVV2YeKUWCml0iCIqEpK2W9Yqxjy8mp2y5Pu2
Vay8D9EBu9ghzkHUlJiY+mRYvl2LWUsg2ZzZXg8cT72Ux8HL/cwF5FAwbQ/2JX58Sb2XyBclFf5+
nV1/A+dBwF3ZtzKbLbOlQU6Dfio2PYbwDOWIFJkkQmpYO25LlTkPUnVDMhYIBT10sj1L6gTyFz3B
UwnkD7cXd9U0kTQ3MWSFJeYngRRQRWhS2+JxUm0m7VTqZzv6mkTWsrp6Cymcp3KcJMvVtkNuPt/2
drfDoDNgLI8DkDxK+z4SpZZXHvLYrYU8LoimVVVaYQetitG1f6PvP3/XfGQM34zcjTq3jDzpFXyS
O/Wu2rBNeI6ebq/q6vZpwEjELD36LfkrrdMMaYhH6CulSDtFCUosAHUQBNerjmshhDPJaDRj6c+i
Ao/Cl9W3pBVdMCv9GlhHYKnOeUMUBXjW+Ymg/DyEWEcqXarinkYfdbS1hu9E/1l3FxMP1vIcSVsi
P/+L9VvI5bxLqCoTiecT30wRQE9jF+gbrpI/3pYyWwEfeCy14/wKJsTzbgohpaJ3evFLH09qm7um
7kYlRpgbAPCagnmX1dO20IvbsqEoKwdUH7CL5uCkH0l3jpoPQ3RXr0iZ6dNV9Nkp6KHmZwc6TFpN
DC8hrwwlL7W0TQZSMWJfOiUR3AIraSSIWIjiNgojuGpvYWodKAau86R0gAJMztNWOuv3NcCr9pE3
Hp0PRVAiXnEnaA8HiivYRTCL/KeBanH5lI3UalE/J6/Ks40xKKRtJoB86EoBdqKgLf7rJ7lxJY5T
kmFW3eoJxJXqKZcelXSnSAJTXOGJv5bB2eJglv3/64yqgTWG+Yvaz7tzm6G/DGXZJFC630zf1PZR
th/q7mjQ+ya5NJHfwrHFgtVde1JCX3QPAU8HGFJ8C5HSyIaEuRfo60d3gLLHzhZfuveYnLoT28WP
7SaX3HBHTvTOdA/xSyPq8lsJLq4+gDsmwNwAjxXBBwzhJhw2ZezHzkfn3JWx5d12AUJduYu2ruQk
SwyI0iIfA2GYecE8+c9484ucvtNN+lYofgJcWzQ6nFrAJ5bbr15wA4uU5e5GG8gfFoZu8HrOfRAE
6FHj1kAvjD619PW2siJJ3K2YWcXIqAlddcBNhMcqO4zZYzM+hYno4phPBOdZlxvID8vqmOHS0xqS
avVU65+MCALqP03EvADMA2CKAaODiN05VTC9rIb6nIobB4yfXwBLgjxWpW0mehwHH8ppEVpxdEOw
V/qK5wF6NA6FhjIFmOW5x0IcNU2ZDeC2cpjm1/BvwwCAtW0K8C4VUCl2CPpQL3JMtMAeo+4sxccK
yQPjaGp3vfFu9g+g9HVVoLL10ZaEflp0wdS4vXwk06YvfGvCy0dzR32f2uGxDUc3QWdr1xgeo5LX
DK9dXAaMfantNkNlwspHFIOOY32xmLwZYs/BgykC0L/IA65YDvrgkWZ3VIQCwNq6jvaRkAFP9mQg
DoAHjIAf5pwJ8Rw5qIzav22kayu8FMU526LX0fSmzqKSU2L6QG7Q0BmTSL4d+WYp8OyrwlQUfRUV
Pw7fgxZNfZvlGoRlneMO+bSRJdNlyjv61ov2Li1FxfWVm3kW9B95nGNrmxEZcgXyiPQqW5Wvqc9o
RdhMbfAvFnEhh/Nqih1qZWPOeqHtLW/yja1+F8ZWm+Jtadl7exJxpa4spKY4lj0zH+J88OTAkhrb
oWraLXpHAjkq98n0ObKzRKsLUFxEdaSVVdRA2YHGbONPyp+zxpxa1eRETuupRuiN5csIrr7Y3PQi
ONCVKP5KDmeKpYKGgEa22rkVciDnTHlOOoFLXnGUVyK4a1+bNCfRKqwbC3VP1XrP1AUh2qoSAL5H
ghHuCpSK10dXnTQzojEWS4/bN0YnvyvjR5oKYoZVPRZSZvtYRGSdYktmIkMKgX/TQCNeiMBtRXpw
Hj+VYkcFR23rVRjTqgJtRK4LadLb50YghK+KYP5Qi3BAQKdoEJcZ+97W4XkFgMmCteLL3XZedZZe
QBO5NS7AKvKBkubf1mMtuawh8v/fXdfU6/2oa1Ixw4KMkU7nxDwB9sHrURBjo+aXCT3lDMWAuMdj
XHbZZAWVgjbxWPHjjrpGL29DAAsRUZ1g3iLu0r76KO7cUpDLMkfC6ubti108VeNdFB2z5thFZwUE
Ce3D7UVYdROLNZj3YWGTaSh3NFVnm0z6bZcAXjN5y9RtSARNjqL95M5w22G8r3TmM0zS+7aujjl9
vq2JSAJ3bRRV5NiDDAm9/h7SrcoUgd2vJV6vtobzEmaSTZTUWKvMkJ/tNMVsy9TbbuuM90MnBQ6x
N0OCxozm0YlEeBNC4ZzziKMJDdZ9iAMhP+dh7cY45O0ln+4b8zCkDkCfjxQAorfXdNUYkfXC1Y+a
w19Vh6a2zUiX4s7L4bFCGiR66vYVJv1aN/syH2X267a8NWvEDJEFoCBgRaIb99oa7UFv0NkMea3T
/c7r4nlALqxVqC9rwgWdTzd/0JayuAUFVLWaVyTpPOUECuIag5in8ss6h08v6mP9XQjyUCtjCsY8
HvUf1TjXbIc6GjkpxHXf8l3yaj2Ru/FX5bjl0QKHXeAb+1fjIfJvr+eq1Syk8pD9paVmUYPeKA+v
06D/jSl446zvY8C/umUqECbYPL411lZKILtjEt5DodPHSCXar8Au9Gjr29tKrd0/S504tx0baUZY
Cjm5BhbATD/GPbCgRlGCSCSGc8StEtdazmYxwDS2+0OK7Jooa78yxXZlFcbs1Bbud7RHa2xnIdIO
xYht/Z4+05Pi02Pxrj+lppsI3PDqnbdcPM4P24CC7ci8SQ19jb4s1/xkPsCNgmTbeSAYl36VR/W5
q13nIXv9v20b55/hN7M6qSFZ0757+1XVGreSX27LEKrHOZBuJIqEEfbOM88aml0+FZcdk4NB/baH
SsX7dABmh2+Urrq1Rc9tgUMxOIeCW9uMARTfzXVxYEUrFx2FeNcs3SIKPmS0FYhIJVb6EE0goamA
jNJBbohmmGvrCcc8cUoGpCq9TPC2v+TZgaRBpvlq3vhJii7gMw13bbutgF9Q3aVEcBJXMgzzB6An
UdZVFKb5F80E0EnMoQCRwOkBINKB0ro0vBEj9I07Aq023Y+ggZvCIC8D0UbPq3ntvq9FcyensCM7
QcMAgArMI/iTWZ17lr0j/T4hZ8m55MWprt4LbVtbr47hdiow9YtAk38pypeJNwpgQQbyACgg14nk
QGNB0p/tKtyh382zymdkSVTpfebbcgDf05TAZK0/h1j2GLtEE2hVy52mAnk12nd6s6mRvmhOzURQ
qPm0JymQmO4N40ZRd+kUlPneqA6FRIOq31NpG6Z7k04uA1u2vTXHbd09keEcahcjAv9HGvk5/Rkl
xyhPXOC0OjlIhqf7LL1Q1QdwINiby3I30Eua79NxIzPEq/Q1tz053KXWznbQhf2gMWQE6DEbH7LR
tRTi2/XOqp5stskJuC+7k2Ee0gjI/iepe4mtNwcF/+lE6mOhZV5F9lbxmIOYp/kK+2fUTajzZHW7
wpz7HYl2oTg/che5ZvLdoAecXfpp01lowgxdPX+Xm4/CQlMq0EURFBHzHNuerrzQ9EkqvgCn5zth
7yJgYWhhLO0RNTX90Ei+k3yrheHp0Yc8YurzIpUJhtcj8Lqmu9zewPy8tHgJK3TKbSb2m1Ve6pzk
8II0Vte82ORHjxG8uDp1mBQCJqgxBdQZPNJtIj1oZEDdttWJRePWUC+Z1rtyYW/Rv41uoU2eBICj
Et33f4dOpoFmO9DRA/TMAkrx9dnMjSgE4Gw7N+N4yt7a1xvmt0HiZqfGZbIr32tn66UOYGFPcuQK
x7JXxANARwGdFXgj5tHsa/FVZhRtrUJ8esp81es94tFLDbIe9+3JPEU+PXyjcPTWBCIGqxUiLVQd
FpK5g2kCydeqcan9aQ8KQaRVudNbVLk5QlfvEche5zJoTuMu3lt+6adbgBPIfuSLboIV/3D1Gdz6
x10DMtYen6F6rVdANPhRt3DG/aZ4f6EubjjfOhH33fl52zP9HQVdq89dc11J7FG2UC8bIj/OP0s1
aMrSbTWRfvP3c/7vSj/upsMgV19ZwKr2cje/0z3tGG8I9Kz8bsuC8NjsWk+UUlopZF3rxt1weYxh
G2ZjTfNX0KDt6abS3TpA/tH/Yue7bGt4veAYibTkomZAmGTAi/0f6r5tOXIb2fZXHH6nNwmQBLFj
ex54qyqpVLpL3f3CkNRq3u9X8OvPouxxV1Gc4rH3yzkREzHRbrWSABKJRGLlWrDI+AXVNt5woNL2
/IItnaJHMwnW3tOtEojC0OMKNiLdf5W17ShnOxCum3X/ghcnmyfDS9OD0TgOYtODFoBQerMPu1tw
RK5ct8h558Gj3emncJ4QUDjjU5AM3qKxhrrZLrLjg2e/xhv0TdzhVDPxzGLWrmF2Vu8CAWuDk928
Pz8nn76DU1UlgExSYP3RszHbPL0UiEQmHtIoUbnEKK0SwbVmV2SthfbT+sIQWD0ArZgY+cDiNhsw
6MULXQ17FN4IGqhB3CY5dI0T8vMKz6zM9iTp6JgMEAe3KjTtVOaI/MzMo0229e7zHbWywczxeLXG
JbU2ttkOzYo+ZX4Z9ZaU3zbRQ6GBqdw6v07TrzgJArOBzTYkKpZSDb4GmIhkGZKdZfpMJKpHzpCL
/Iq1UfJDaqO15uMl74AeBtOxahpwGzMvjSPAZLox6fEcuJFrMFKQp766JPTL+cF9vjJ/jO6nndlF
b1RJFxYCE8iR19nQSoZo3wXYztA3vjfu0fFxqV3FOw0kDiv78PO1bLIMfgZgLdHlw+YsYD4bOVhU
4t5Kdth1Oyabz+hIQJNNvYscZGlrfAKrBmcL2fplG1YtDOpXzT5EZXjDLe2WfevdYRNcGIfVcsQU
1D55ztEIZ4EVFLcZSLZgsNTcwc6tziRoWkem5mbWes/Q9PlnrH2UKY6uuW2W5J2QYW2wlWtjM4kT
mrVwiDXdz8aNfl0jMQI1wAu8SWzXzq3FjYi7AEjNwG4KBoLTICOUPM/ImPYAVgHS2m0hP2v22lpj
5LK7UuiIo7GaQBZktt/1xmAFx7Qi2Wp/tBvZ0h1pX14Ur94NcyqUQw7pje82/UoMWPYdCleV1SnV
mx8arQEyd92AXTwsvam3ANa7np28kofR0qzyun1d2ZbTtvu0mEf2ZttSk0jSBGDCsxgECLZgjgf+
1Ao3tS3bvWy2uP2tbMfP+INpOx5ZnCWzrPUSPZUwQuObL8wSdWo3c6XOjFzdBqNRfS1stpF20abc
/hgs9q24kPbRCnXTlLZ+GjUkw8D9Ax4qcMqfOhGEG2ojp1MwSvaq8sNo389P6/IgjwzMQgCQZT0o
cBDLm0EHyhtsEmpkRbJxl7WAp7YFB94FT/lVgkYwFSXowIQO9Avpg61fRBYYrU2ieyYfy+u+6Hex
AVGavro3NAiEFFK4dsH4nOZPa3L0ubMA0sVGXMpkOt30nf6tfxnNXHeD+2J7B2airfGWumNvRxf0
YrAU3R4sYd//bQTM6SfMKQOppA5VomHG0nFXyt+k9taA5orxnEG46/ziLC4+CizGVOXAZW62+FGn
lWjLQvwa8daVjcVhGOTNeRPL4YNNPBRg8kfTzMzJh4zhejpF5LEFYBZJfXtwtUuamuJrY/oPGvhY
K2Ak3co9b3jxND+yO7uvRV4V07CBXch27NRi3OOV2vJz4QTB23lLy7P4c4SzONxFQhsbH5YM/hyG
T+qaVtLSKQOUCyAvU4e6Os9LWF0Efu+XcElf29Qoeng3fLjrs42SJYd0De6xNJpja7MwmOrFGNQJ
rAn+3Ppu3qxhntYMzBxCZ6E2KJMB3bhXle/NGpXF5LTziIZ6L9hdJ4JAkFmcRjSFCEr1Dl20HXut
NTtvNnXoopuF+9b5dV/Mv48sGbMbVj5AXoHFsBRSuYNaRICKcxxdpf5334tdn1CAS5PGzjr+3IfQ
b5Gz5knu0M2gGfnBS+oVj/+M2EXggCqHyhWc1shiZzMrfLWkXYbviX8opsLtBqCi2sz3B4CUUBBp
1qj2l7YYNwAAgpI5eHv5LHyoIVQggrLuLd9rbcH2BU3RXeNAmGploqfM+2RJDYh0kanJE4Kc6NKY
GQKgukpZHAIa2aECy8BceyMzO+ygvFLbQY424cJlzVPor9VjP6VYM8Ozw4u0pQxS9wAcNu2GRJdD
8j4Ea2nAp+09szHzV+hK5UpawgYn0Pn50qe7dNwYeJWsGHFHfQWAMP22M1P5IWJ8lLJqeMRquwHW
UsORULhrbTn7LqF2OxK8cHHwT6wcAAvE+CeLNxdaKwwc03gggfb7DnBdcgH1r2LfXHInMcOr2kUZ
mlp3wn1MNt1Fb2omW/GeT/HmdH4/EpTjEfPRC4oYI5bixvGhAttkKxvvU8T5sIB2XVBJYzfM913X
SlOWF0FKLn9qUf/jl035FCQOoytDWTM0DfV4KINU5mD0rK1CuGXwfZQvssFKeruF7Nj5Lfdpa8+G
NDvT9K5Pg0GFJTl/y3tTZ1ZSMgB7VjB4y2tjMHSwghhAnnOTiAjalIkOJaMI0iCpEaMRf3d+IMu7
66eF2Q4WcgCldR3eNyqRKQB27cPc8pi673IJosuaXfdsBej/gYj8vMd+2pztaEh1BBzYYvSJoxEZ
mmi5mSZZ6cg8Sbc4zVWKx5mUoAsGijhfw1ZNLUMqq8s0TSDIkoUSfSVQh3trh1wCgtYY9nI/FN/U
JkjuOilSr8IQFOqmwbtwm451Y0cFQPBl2xg/kl72nlohi1eVUBAxlwMk3mKK0gL4iSgU/3x/6zfM
c9NGoyAFK3h8xTqAVZkQ/i6U9eEpapqrugm1SaUCnCYlp+FbZ4hiZ8QcRURWq+9ok40s0sdpaemS
5kR0uJcLlm7iUrung8S3ak40p5LCm5yHa+1Ei3uAchn7TAM9rzZ57tEekDLCqpZkINtXvqKrUkih
yaipxvt/0pGIyHVkavqUI1N61XNDklJE5ojsdCkyA2Nb8K8SLjAKu4wDPBepTqKvpBVLEdrQcJ5C
1EJFf8XMY8u2j6RMxZ4QQ2pWdeKKbMJvtbtKyzaBH20FXkHrRn4+v1GW5tUARBAZk8Kw+2fJQ9Z1
DIKmEDXzamx2Bir0CNXaon6NPH4lK2s4laWT9djcLJR5AdMkedJQi+XbPqmd2niMwHlyfkxLm//Y
yCyKscrgY97BiJ+/g0owjO0uuS0rxUzyS+LpK9H5c/6FaYOWu8omKSpkKzNzwFH1gPkUUB6KIeju
vQBEVVTcpp4Z9w8t9l8NIo5MmFw0pqe8nh/r4oQa6DiDdQDj5y9jiaQWkZE3NcoX3zWDWeH43JQr
kW1xPo9szBatTDVaxUOFRUNZOxw3vU9sFiGD+Era7+raW+PyiECdjy4mVQdlzOn2M2ic+1qPnZ5R
akLa1FFfBy1fyYeWTiB0u/zbyDyHj3tVhnhmDnq4vH4KMs3NKu78k5X5aWJWV8aFSspaCeOoi9AJ
DMksBdq2u+/nrSzuXy6jQwHt7ijvzpyP04aHYYS16ZSnJraIHsEFItsokFEBwXDe2KIjHBmbBWHa
0JHkMYzx7t7TbxSjsHvt1UhyW2M7vJyft7bkCAj4ENdCWDKMOWjWazN0dCot2AJJsfFZZUaD5mTx
ygZaQH1Miepfx/bcFYAkZ5Ve49jOfEcqJulRtJ23lka/lLLJpf2YP0JZk3drUWppeMd2Z/6RiUAh
bY5cCypwpgJxbJQFrXit+L9mZXavl1iSjfmkd1wKR9Pwitq5gfd+fqGWpxCwWzyuoTcHhenTLeuX
XI0zASNtdO+PG7l/HLVNrKCm52/S0JXq1yp4DNcqCkveCIj7X1Zn3qhKJK+rAVa9+iUsn0IlstXu
Uup2NL6P0fV7fpCLE3lkbZYVJKhfgAwO1iTpa0jf1JibAFGft7E6kdOQj1IPMeSR73EYiYpbr70m
/DDIuYnuRhHYtd+Y2dTtaMdQjz5veCmKHKc8swUsAnQRjQ1SHlZ5mxENTmkYHNreP1RMvDA0k5w3
N63MPFM+3tkzp4SIs5ZrNQ6tnB+8GBxcbBOTmyhZ2dpLKdWxmVlu0/bDKNBahDxgzLZJo27qrjUr
arhFTMwWmsXZcC0razqYS45ybHV2WvLY8zmQGrBKvvL2B2kuCH/4383fbLlCxmlNFJhomyExBRco
ihvk65Cpl7Vyd97W4nBADTuVi1EgnBeLM5akTad2UCtB9JUV46JXta9VuEblu+gSUA3+OPIn/N+p
5xdNHgmlhRkNVzdrMPhNW6g/IMK+SYdhc35IC96OUhkKZTjkKYWq86mtKgrVEtB3MFob22sChum+
O9BwrT9qWueZk59YmYWnTKgQytGg2phU22JszGotLVtwbxgA6b8sTyxJ89Rd6CIUsQcDGni8UhDo
jIrq5u3DWAEO6ElvQZ2ateGtvBwtRF1lkutSwfuvgrhltlAcAuhg720qC3gdN5M9c9DVWwbF4Sjb
N/tCi27PL9aCY5zYm4dEHy2KkA+vUAR0KVjs6nybAGtYxyvj+lzWnZQwjgY2yzuzQNeTOoAhpdwV
6k4jwPRtUECO+RPrXQIgXhJvwduk4UWjaQ1cAtc4zRa22vEXsFlhGRcjrS8IvkCIq0QIkwABmm3P
T+cChv5kmGyWdqR+i9vRtH6xJBwPct5qxKEbCcAnT5F+RE6LaBIo/X2OK8/KGfofjIOAgXLIOUKa
6HTnxSMbRU/ayqLIeTTI2EuGm4TPmXpfg6zcYztDYSbE0M6PeXGj8J9WZy6LznLSy6yDplPrKgAL
EguXQ1cuN35uFmnsrkrWLC/kT4Mzn+09mqXSiGFW9VVpXAO5WQ4rF5jFqYSgswIlBeAA1HlziVCZ
V/hFD3eVw+aANpPBlkvhOZ5CwZ0KygmTQiDM5AGJTE0ddbNTc7qSNiyEuOniAbp5PNWD1mw2sTVD
FEVrKCTcZAlSVqXt13jmOL94S3MJ3j2gAQDOAQHELFineiOkuB8rqCwK5JPEIuMhyF/OG1k6EY6N
zPxSSvCyMnYAI2eQLxviL+gZkz2bM6tfY7VbwPRDhPloPLM5a2ReVV6C8eiD4+vWUNyG2nNQ3A/N
hg+x2RdOEl8FySuVN2O77RNrpGYY2oR9PT/kpbh6/B0zH21CyDaD6gVxNfWtgj5lsrCRfgLLPPyT
FdTwZA8RV3kiEptterT1akFJMGIKOH3uCiJZRe6eH87nB2eEbwB1/7IyS7sCXgSJmsBKpKXgj7EH
8WrIF518GZQbT7vsWOp6ZA84vcKsof2qxT+88bVeY36dZm1+6B9/xcxbRSHLfdMqCHChwwSWM7fa
UjObAL0pFWqjzcoOXNwdePPUAdMBV89c4FCHXF0iMdgbR17YSa3hDYmRFw2doCurSBc2O57yUWNA
w82kLDc7H5OoDOIiwARrEOconcHWTLzKAdsZH2ITD0mQBe6d8KKNzORHtRVuuI+e36G/fU0Ooa1s
cGA+g4t7L28L+/zSL8/BXx827+BFvbZshx4fVhr3sQeY6bgDrP+8jaUAQcBfPCncTVWW2bqOtBdJ
ktEKyoBPpYwYEW0bcQFYvkL+PpGGqhybmsWiUIAce6QYTlM7Mt5GYrL29Li0kscWZiEoLZukj0dY
yEEmUSulGa+9WC2eTscmZtElGoY0VDuYCKFAV10GqtOnL4G8jSCzKl149V4ZVt6UlrwA9Aco5XAO
IM/8PIROdCoiZfIC1ZUNpwz3fM3ExyvpfHdDbgSVNg4UJVqVTiOZpwa4nUTwAsCZLmq33nBu12/h
5lnYrQuNLduzPOCYzJQBNJQDL3feCZdC9rH5mWdIeaolYhpiWFSWjDiN7JupF+H4T+zgPjEp7oH0
8+Oh66gKYei9HNUhhgmmFfBxqNGrnl9r5P78aBYX7MjKLGDLROo5UKsI2NBA1KWt7hdWvUoLNx0u
8yWj0NIGxztITNQPuOHRWHqStKyDNDqQVOlBkjfVMJjGk+c/taNJtfwy5jcp7KuGyxOHr+20z2hG
ICfBaWmgPo9rGpnXMBOh+4GSi9oiw3Wt9vbAblnwrA1vJHuQ0HUw2mh4NrAp6DXJVyL2wjYnRAVA
lBHcdXFhO/XWNu7qRnDwVpdFByo1obkai1duZwvnHQGTJU52DrHET1gQuVfQbNBNKhMghBxDZxzR
Q2H8aEOnhjRbaKyc8gs74MTcLKzoAUghw0kMReoj15OMK4p+m6pDTq8N2/Pu+XFszDyHoH8UkBqQ
MYBteXbeBYbaVR4H31B/kZuB26PlJjeBUwQ9/UW+gXQHMILOq2GDG/Wus8Ceb4F52X5L7XgPzI/J
vq5B25bm+uiD5uecxBO1HycCpBE0KOG7YIGNcBoAQgk2haIS/+BCjAkAEhfEK4CfzfO2ztdylQHJ
ZCmT8J1kpaqNUb/VX4Itj82vPXDdzIzFSkbzQSv7ed5/mp3FBVJ1eBKoYfYpdQbZRK9Vu8ktbno7
9Sbcj1vudpeJOZjc4d9QYU7NF76DDDoY56npu/XrIR/txhWW55x3iKUME/PBwJKGqyuF/tvpfgKa
FTKWHj7Me5TcAl1nzRvoFw3b2/uOUpkF2t6QH+zWNL2WtvGxWXJq1vMTSRkpzPo1QLC0M43n8wP7
DH5FkDq2MMXQoxhJ5V7rSgYLw1tn063qhIf8EH2pH0PLu9fw7mL69+qXAqke4Aj2ReDE5o//5SfM
Fj0tYs1PfHDTC6s2W6d5VfaqnT/epFdvX4srbdM/e2gNewEllKnZ4nJNLWoJrXQyBbOTnRPfx9sq
pkDaXg3X6Q/DyreavjV2b1/yjRyBLcKUvqn3xj3fsFthfj8//KVL4Yn52ck+VMARqSGGr11fG5a+
6V4VG208pn/7pligKHaoha7clW60hQY4rDtTFIL/wz1+HuF4XIRFOoKyrfXQ1udq6Cqu0DE76DYe
RmVwOfkXePmSIVKEvs9vYeAMq49vC8czPgHQaxkgV8AJZ/MuClborMe8jw0uvrQxY1k1EZTRR7uh
dJfza6M2/RYooewwGodi7W66dKCAAlrF+DWoS8/PSGkgY662sN9rl0Zk+9EuA2C0X+N8WjMz28P9
BKWsJ4UHT0IIK/M9iFffpCq4UxpvJQ/+aMz4FD/BbqJDoBIg73kDRQAZJEWbfIlfe5BmDTbereGg
8+fBeFA2dNtdDnfSVfbjXvuOeo2Lo8StbWEOaJ9d21XLEfPoU2bDrqKa9b6E2Y0Ftm2H+ymujZGb
QpcaBofKIma3kd3xgu1WNtSnhiCENOQ8oD5XuKKisHAa0gahyIGigmGRN8Ia2bCRCHq0KywtKN/M
AHqBKLC+NA11CICs540vBWyUxlX4FW7Jn54yEqmiZSmwrYh/5cnvnXd3/vdP3z5fYB1ScGBh1dHN
OEfPyULjPWhQ8PsDIQYw1+bMdwfFTyKrTiHWdt7aws2XHFubpVyRX9aiHGAtaZpdVuluU1NHGFBP
DlVTBCtVqcW5w9CACpwY4eevTTVT0OXcQyHBaEJA2Or9ICcrt5ulQj946SgDdx3qRZ9gxX6UC1mm
BZiiQRUddtAa9QDNqwwn9vJLkK9eeL1vSmq4ZZVqjjX6rZUEhUAK7jltbbMuBQZgINlELgkQ1vwN
h3SpT7sWnTCZZDjFAJ5O7l2mItkM3rBVEuJmWeKy/l7J0UUjQ4e8FbuMKGZpFGalRXsIyliBlO/a
Fg1T3rcoe4nxqKW1hZXFyZUIDQj5gvcL8nArTr50wwcxJEd+TDUVJ8hsh4F2HjprMr5cKb+wfq+A
DbP5WhibNrgBocKQXeryqn7GFC/mnn9sc3ZM6p5WyfIksuDXsRkCEZJRyfJ7J6WSK+fXA79SwIbJ
W6DY3PYflPZOBjyrmgSJR4ZIwHjbS49NDSJs46FWGidKUnPwSlMVr+d33mJWcDzc+dbLDK0emmm4
BTB5qNME2dcYRUVdtXVoCfQgk6y2sh9BMAFXZ3SuyZtQsrLkvReXjL+vfM3SUX38NbP7EN5PEl8e
8DUsAuvFsP9Almo2GUCJEjvMg6DnF1lKzSx+LpN3ybhfsb8U0hkKcDoCOtgm51UJLYZGaTA1z7fk
oUI2pAZPuEETskPvY8VcHgOTtvaGu3TlOrY5S0vVUFGKQQUtQZ3cB51rhBcCbKGcut0wEeGsRKaF
UMsnSi00ckxq7vM+dY3JQcZkoD/SOjEbid+XaGENtcQ0wm9gYli5303rNdtMJ9Zmm6nylEr3wwnm
mvlwmqu0sjyP2bl+F/c1uNCvVLpyKi9bRP2ZyVhGtK6eHsqAR6pZXCO3ZGHi1BXKZepzBLnZNqX3
ffsj8Xyri9fwC0vhHiIHE5M9sGSA1k5+fXS7idSoa3QNODwFy6gdCPqBCQHnDVhL+x1JHGlMLFUC
vOZFa3Ozincl3Z533YVD7eQLZl4UQEJe8jlmGto+XzIQaOx4Q9Zkwhed52iYs8kF64Dk5xNsMuz8
nQ/9AV27rfTQwiuP26j/AHuFIeFJbqJin8Li6aSyqGHpMGIpeSg7bBKrCJ+VMHxocsMVEbxWKVac
Z/r+T+760+Kc+w1pmxJ17YTYBJ63IMnWq30rTv5B9R0DA34HEg64Gn3E5CNvkaA3B41EgHklXMnQ
ajp+k+WVx8aFoHJiYhbWPUKLnkzYUznKtihamvrgTrCDzLeHILTA1HTe/RY9gxOVyVzHS/G8jkOH
EKDNvMSQMnAYUbf2rqtwYyTgVBL2eVPLm+3I1szVu4yLqu5hi425fCNA1s9D/bYd+abogI6mRLon
alhD6spHklAn4sZDvQec0sEFaJmj68ZI08eVb1o4uDhYrP8a/2xn8K7oOx7im7w0eqJ5/S2Vi0OS
xG9e/5TicS72PLuXvI0WR1BsynDZ99+gSLl2liykeiefMYu3ea61kTHBxOvs0HHtQqlVvBU8sXYl
2izbgdqmjr5ABtKT06051lmONyTYCX3LkDfMj3c5+q5WQXxL6QkG9NPQbK1VDYo1tMW8dlC6C9qN
LhqURD326AfZliZfdW5sFWMwIZJtpyBnIt1Nq/HnAjOsZPEhAp1vyNOVMLG4uY4+arbYOR7XBxnd
iRZo/Qnbq8gTa2OTMsBD0akyrDWOL0alI3OzRZUkqZUqgsluBWrfjT10dg48zXkPXl5RrCbgd+hr
mD9t9fKQVUMEuF8JWTFWuB5YfTWAr2Jl5TqyPHk/DU1/fxT88kj3OhHVAPpn31VtvGHhbWu4E9+g
eKNev7JUa8OanSFVH9Qh4N3YEJTi5mrKvN5ISnXga9TI0y/6dHTwv4Y1PzrylOGRJAVsPQi/1qia
J7KdNikIIp/LwGZGfDn0m/MrtlRaw9FIGDOQeqjQOD6dydgDcvED/D+mw3aAIAAUbdwsLMxEzQ8x
HcAzULiG9r1tf2jZO4lLEzdBU864rbfpyscs+ejxt8xWddRIGWcpzpu6j0AVhrd9uy9pYKthEG/P
j3tpSY9NzZa00PIEqlUwFff+LukU0w/bXTSm4M8j1nlTK6Oad7SKthjIAAS4pSnSVV6i4k/JVmcr
71uLB9rRiOZtrPCaJGcezHhSsmlD9VnK0WWhNY7kUzNpiBUrQLL1+mZgeC/tIoeFeNNTVTPsDef8
iJd2J6I6SBvQEY1S6ez9wZD7VoL4AtbRB5VPXpl6w6yaa/u+eQ2V4b7PVjn+l1IHyDYD9WCgkkbn
z5c9spQqMBBNqaCPvGpDs86jBEaz0i4pEbbvK3+kEP/1Nvy3/57f/LEv63/9D/78lhfoO/aDZvbH
f10X79kvN8nL23v9P9M//OsHT//Zvzbv+eEl/fxDJ/8Gv/xP4+Btezn5g5M1YSNu2/dK3L3XKPN+
/H585vST/7d/+cv7x295EMX777++5W3WTL/ND/Ps1z//avf9918/BDT+6/j3//mX0wB+//XppQnf
XrJfLHzPp3/2/lI3v/+qkN9UzQAFIg4BwP3AVvXrL/37v/8G+iRoRIY4AnissIpZXjXB77+qym9A
bKuAK+D5W0GmDp+q8/avv0KbIX4eoEq04Rq//vvrThbp56L9krXpTR5mTY1ffHo7R5c+ZDxRbkaX
jk4ZMMlTZDg6OppCIn4/ULwUyoFZtbeheus1Lx7qIgyUvNlWIBNBv6gOfNn22k2LOx5eE+o7XkBs
jQIImhYuRVFD4nhSqx6y8okWT5p4DPpHGYC/8qZtStArcsBwo2GjQwTCAOHnm8EO/rBn3p2m3H/s
tr/lhw95iv+ddcGr8K3K6/xHM/+p/xd9cEIU/2cfvMqz5j1796v8xAOnf/SHBxL5t4+HftSdDY7O
vMnR/vRA4zcg6UHTMGF6J/7eIxekv030L5yjoqviAj7VbX66oAHsKvpOQdqBuCbzv+OC+PmTc35i
ioCDo5SJBy285uhzCSIJXE5aS5PYSmgnT6GqklEt6hq1NoNgGEpzaIoBDdVhQ5y2E7jf+VGX6ChW
Jo2/hfh8pDuFGGqnSwsiO5lv6Pu6burRiUKBevSYCPlBJSOYElO9Yt9javQcmUsKEiWNNL3dJ1qa
2iVJSktt1OqdqTijNqrEmZuKRrOB1gNzVusFCdByft9dq5ka4R4kvBQFCSUSj8mggdU0LEcPSuol
tFuMFtCUvBvr0VL7gj6mqdSV6BZvB82SxxGs/WKovgk0TKNe4xuBmdesfqRqyUNLxQxIFvNUTwHF
by5FVpLiiJA1JW1NSdHA5Fn4EkBZVKK3OTgU3/UyySVLUav8Qi3/UC7Nw9QejdD42gwN8k40HOZo
Y40YK+ysl9QU3GNasUfQii8MuSjaQyIaYmxYmQdb8F2meKhHBiJvVUH8h2Sk/kUot+NgQuiVgZw4
pukh1ke9sgJM91c8FmnPdU1JY4pW5JeQau0geNTm+WA1PIIKSMEhv92TQuARSaCIX8ipnmNucLuQ
AUHWzFwtu8dS0kGbFPjobzd9zRuYyb068tH1Y2AQhSriH3GrqVeDNsTXfqfSVy1rabtJU0NrTCNv
OR5B25RXV8JPlQsSdiTC8rbKlqdKgqSRD7e52hmtk41DuiMoTgZm1we6BN2iqr7J8sEtectRqfeD
eG/gOeG5VAr+pJNG1pzWk+kFa1sg7JOQSxhL0kjCTDV+x2IpeYKDJ4HZdro3OIYEKmpH8vAwadae
VoDgpYqr6hDjVnAzNtV4CZEUYwDlcA5mFBXOZ+wkVihPKUkUuL+m+E7S9+An9rWyBOEfCicFhFv9
F1n32siW6l55VHWpe4Gai4rkZWgArklKf4CCYKc2uiU0n2lmIfjUC1+w6qssjwmeRpp2uPJjCXpN
PqCRoxnncXMX+4131eNyBxtcDTMrMwKQ1ZE8THZppidAr7FI51B8GMcU+P82vkE6wQrLYENWm/Ch
XLWMMWARZF8rdUDDWy5BIEKqYUGTEErMFGfjwcgkNCsopdpco8KXS3g96TvwIQxy+A7yhyDfjXIB
/Wyp9i80RKAtIxLqw3reZKmdx6JKL3KVFrs6Z2npaqkSZVMllGYA1HcRMK4tvRJeDzJfXg63rDdq
zeR9KcExQzXVLNDDyLdpKE/0qkAh7VOwqcGJM1lDCadEDfuhSVlTmYii3Z/kfH/rbPqPB89JvjRl
UvdN9f7eXL0U/x8cUSB4VnG4nDumLnHcdidH1F//6M9jSvkN+49TFNkAvcOpgsLEH8cUDjAZlGf4
z0A7QPp5al76d6ZEf8P7G6V/HF8oT+Pt6fiYYnhNBugZ3AwAzf+dYwolxNOrC84phmNQBucoWDnB
FKvNbklJ5EXpqMeZReSyutOiYryQ2trflVUE+Cham+w8sSFRDuSDyGW3I3XyxLTiu58n3zpBL/AI
8hLhruhoIgUhO6KgyfKOmrmG8DOMjN4OHU67lnM8uZP6xQ+H3hV4LssVIWxjQCCRyv7aj5rRpZn3
1LPO9nUZ/ZB1eispNNwGhpCsviSQ2vK5JfvKNWmHm1QWodV1IIahknJlVCG5rwCOMxRItlT+RSUF
j0PYvBOEaQjv9O0hI2I0pazzbK8FrSmYu5DogRnU1APvVeH9NtDLQzZoIPGIv0BE5ULFLfhy4rOy
m7TdKUXqOx2P9x7OdavVizsik3STRUlrs3ZItv2YHMa6JDtczi4Zy/eGCC8Zuv7AlaLdtkK9z0YP
wHOBE0LwPHfLOLqOJJE4HQXmBYndTSpR6QJkK2BnF9uok7QNMKTZhkepY8T1huVMwXauJwFhag5E
f2pq2RwrblW0Rjca4hYaJnpzoPTe94cDoJYWV/M7mQunbIttWA7goq92IXpqs4LuDNnfdzJ1jLDd
90VqDaUBCBsq2WmUWvCEhyT28JMle0TBLrNCjz4JxnMLOhAJGBGVDU+rR9x7XU140rYZSXYlIIro
RDJo+usqdDyKj+n9t7gaUCsaN4VomB1nAdkFZWHYUT3ussC7TyvFzFJtBIPKSC0cUXZWUzD14VUk
CnCJTVlqCWiRJkYMrnl/S7JyWyLHCBPDDWOQDeN8t301Dm0/ri+L0r/sC4+CuJcCKVilQEPiqQOP
ZwylpKYxkbNA5VB3Sc3eQ8OrkY54DsQJWjMvwQnYhgw6Au1bpyr7iMc+qiUiMkGhA4H2eKNCLA2u
m2xk0sQmG4NtVAKIKFPxksjiG8AQG4E7qivabD8m6ZNUxzep3l6XYGqM6+7BS1FoVRMbBybg+qhR
kqZx6kjZhEU0go2nGCDCabyWSboZjFh19QwNKrKSZVbUo881Qvt1z+StpzR3Q0d2oKjZ03wAM0zc
m51QJDNuZcgQqDRy4T9PXsYOOB9L22j1O8VAtTPuoUwQlr6TVeU2HmhheXLmiDH2rZBkwtJajoKU
Zo0RgTi26t8XGXjkihwdJN5zL0aI+ZDmtQTrJUj63lQCIessKy+oD5afTn0bGXup6ubSJ8Ebk3Ea
S4P2QCqWvLV6CPyetxuYsqea2P8f7s5kO24k2ba/cn8AudA6gCkCiI5kkCFREqUJFikl0TeOHpjf
L3s/9jaUuarEEC+5su7ovRxUVmaScjQOc7Nj5xwzGMKQzXKvR72NyFDi3pDsUqHdNmW9s7Pp7Cpr
9jO711U+fYpleo4kgxAq46PUo3PNCNzVzy5yG0+H4LJxRXmvY5/shZm2dfJ5J9Ql3Zi5+8WopN/H
xslsw8dFsr0XQ54bp/LrsLvpmPiwpJXpqcxNwA5mT2Nn8EpshsK6+mF3+SF1fjDpR3jYMX8cNeXY
hhkzyyIz8pumpw1bEiQyOsFWJ7p9PjblRhQmtWAzHGwToU89fTbU6CqMKp/snAfcsKf0Ur/nHxBU
9HYwQ+sYF/0rWzTc5Jl+KmyzCFJJ/qgRcKSiHDXRb0NDz28lk44OorG2AnGtXNpP+lgwWJkkqpna
XVZpctOpHd1MTYWo6BqRt9TxJ0cZfZEwwD3DHjI1fEevbgbyEN9Z/Zuuxsx3xWe3/BQ7nwpnWjaz
UW1rLWa0yWich6Qj+C/DjRoOXjHpn0n4dp0b+q0zf6/QqXXrzFh3RuuQtG66b7tJD7DU2nSR4llT
clJT6NehWfYIkcQVldtNQd5b9YlFE1JWXjouPnLvT5Zd3tkWH1u/pHwlOjreOeyEp7fGwer7r4lt
fTDzhSGgxV4zxJ1u9l96q+390LDoF0eN6xUNYa0wT/FspJt6GX60lVHvjKgwPKNKz/00fCuqSOzG
1l3fn/OpGcuzi3KRlRiRIazicYwTvJyK5lxJdVssCgNtLEKuPQ9fwLxwYDVRaqr0NfZ0xZ9Gq8y9
fjKOo1reEQog9CvjFwEQ9xGLu8+tWT5Bj7gGo/o+m/pdVOQPhPNDE+IpPriLl/folbT+s9r0e71v
maXQN8wIKfmaEx53OuvbvJ57j7MDYzpRqh7+isxcmKejkMmTIpSYAwxwc7FHv867m1l3vufDVPrD
2MeB2yCmE4XtxyJndkFa306jyclE5qtF7vOoOQIJHPMjSqn11J5JFKS2GK4Z+fZtGtUHJ82Pi1ns
mor5dRxumRe59nfqoKuqr2/xnCTzLpV6W68cBJfI4NlR+aXUUrmln3+XGPPnQlX+HDTMetyxO5iz
9qGbBdxOYe9D1z6PdnZjVt0dvmOP1cKhumi25zjDiap60xl4A3btdOU4I/bymb2v4Pivx3kbFJO7
72wRxD1110iL10sN/Yed6ne8zk8EruY6y+o9xmMxw4adekM5+MEeGTfjKOrC507ImMW4qfrpzynS
PnZhWm06Zbjq3PrE0ZF5ed05bAs1aNJ0U3St8KRebROFyS9NOnlj68itWWU4z5jHonbOSZVZbF34
oe4A82cxJZ6yY/TUTg6seFe5Nczse6s7x9iFH85gxPSGjCYj2GBOAsLxBTODdNMtdB/kOAdVjKV+
nVQf4MU+aIZkiIKb7wdmCm4U2LIBZWrgaMOpWNOurr/W8/xTXrXPimvsq0Uyh6w0notqChTGdg9O
vByKuuDbYrqiaQ5wqyMNNw+9126S+qtQKEeXeJMICdNtOHSWeso6dxd3EHvcjhLZ1hbCQ7sdi3mb
z1C4Yrc7WJGRbbRs+ZYI52nW4HnaSLq93lJvZxuArF6+ViHvSWg4AYlq8uox5ZVkj61uxlfGPF3F
KWeE7g4f8NVhcE9a7Iza0dn3Ldu5NK6TtjBhRNSQ4nqIZFNVDLtS0pl2C+vRYPiAj6/zDb4yajAI
a0A91u4KB52JOUCck0v6yXKKwyzL73IQ2qZxkxuKSW2jFQyNb7pkL4xy3GpdbPqpld0riXrNVNd0
RyDrg3AwHS+aEhlEVZVsYrUZ/Bpq47YxXYgweUuwtcxrWQBhzBDizVQ7zgg1NnEYfRkn2W+XWRo7
w+p0gJgh9YpOjbaxlRMXI+ZeVLHcZCZefB0sBVqlpxK5pFYjl244C7bt3J2Ic1eDMVwTyVEc68mN
7ZSPds7rShRT9agElU0yr2ORUr9XoxCGXacwiigpvWy1KJJtfitmA484y/nUMWRC9MnXcZlv9CIB
T0of7d7GDsLuuBorGwI9lplnQav0Z9rUGyGZOrWE+Yxx7FrhRvaftdGLgLiY+FgH3o6cuCaDy3tT
3sg6VL12GG8V3QCgkMa5mwjMWqmeRjhSnWl0V87U2ajulI/FOO3mqbsqdOOIJTKC+974UWMqeGVP
48eldj61poNI1XlGZ+IiULasTV5vuyrcxqLO/MUqqi06ET4txQ7ygiPcwEV8M5bZtBkqO/dbtSLo
zOPXuYs2PRJ1L3bH67lBqEYwbbyuHvxEzOEhzcMPDLnLSZJTPHqb9DGb+mtNg8UGOXT0F308CWgn
mzZNGQcTt8u2iMo97HDOb9mf2X0xrDv9RycZoxQyV2Tu/bQwgnpgUpo5L/c05pjMncv7ErgjyGbj
qtXnB8V2KH4MOv3NNN/rYXM9pQYTKMWtky0f2rK/Yg8XvNbxHo4qU5k066l1h5tOxRs8Uqajkeb7
2RqvzNg4RIhnvKFLybhsK5hTEiqz6u+G3AYCL5Q/9UreFCXJ8FIzuGpI3dvI6gqvy4ersVzbSAsb
cm5zH0DM8pXcgiidhXtLce8YnHLo2ug5NGisM5o8yDlVUkUrvbCtrKMsxi+ZE6U7NBPfeiULrMY9
KGbpXKtOV+yKLuuPWSxOppvmAU/PIxZtI0yKAcj2pF2BUccPlT0RddS6P6h4vOwxiR+2QlH7vaxd
QTMytg6xRbh2q6TfMwKJbJywihVRpwboYMaj0ZTHxZoYY2VezQZ0Bpm4j0NP4go7mQTXbX3bto51
v7IC81bZJr2Sk6aosMGTnCFkLlu17dzjZKjZFpe9xFfH+aHNa1T+qnUXm73Xz22KhSbsbYhxXxgz
fA2S9NmR5VUSOkYQVoYd1CJ7hM+L/VNlOxso59upcUd+qyENHCxEDWWzTem4+kqKAbls8rthWX06
4xC0Z5TJuYnTJ02Plyuzt47Y3UFEk4TEyVB2ZhU1KEB6pJ2CctSO1JMRF3dxbD12VoM2305PnWLm
nmyqrWJJr1pXHBl3YSOsRbNgksV6accfYrItFAxBneqBfgojSAtIMIwhQnRvuSXZ8/xNDMamKJJP
fK7f6d3cxslaXzSFTlbe/HARbGyUJf4oyu+zkX8RRlNsmeu4NcmtqWDlAhqcjUGn5MU2yxbtG+LD
cuPEdRwITZ/ZiIqxmbM6v4aE+KjF6EhDjd8qEqGCu8QfuyWKidHx4i2544uMVrmYFQoIl3nBqYYG
LPFrcT07ykManwsSwS7XrqxSQwyelPd4SGF7FDPqrbE9I7I9TY82bTL8cKpgmVPcx0hBjENodnfw
gYjN6BLDyNzHQ/ZBGLfuOmdTgt9A3Wj8Ym4PdT0fzUoehQoaqTjWNglbIMpYXLmqMvLHNw9lFIOa
6BZBsRdzIBQ94UQ3z536MI0yPOg1U0AocpfCYFJd36H1lF+mAZgulMtnadOSMuabkOgdjvOpao1m
G9rIMcH4KtfeuWVxmKrxXGahtdG75LRU1VXSqjeqZdx0pGCxKD8BtN8zLPCjm1WftVHbt3HcYXvP
2KoFhV483wMjmF7ttnd2nWhkJjpZkD7mQa5/DStm+/YtTgx10T+k6alo5aeGMZ1+FLfZXhfzj2Yx
j7KlNDXJwMJxLePjwsvqvgfMj7VNuAh9Y9WYAjcMD1WN8ji46Qh33WUEH9+xZ4TJsdPhgoffDf3L
SEAcFnlOhjneDVH+cFUI96aqi5th0I7Yc1JcD+Ft3Az5wXLCY8k6TTEbG0vEf7a2vK4R6Ai12Ck1
1bRqyWu7x0fGVjzSzIeleJQ9HPBHTMs3U5eVvo11T1eTk6ipuunbhINUCw9Fd2qb3vassPow9chx
y4TmiTXFH2fDVq7odnd+xxDrrRwGcn1bPc22eV9lziejhb9Z8APe3DTaPlvWlBL1UPXDWvTIs8vl
1CT2ZtH7cdc39V4V2qlu3Y0WDnvRtPdJXDXbcn60UuvRlrZ9yKbnNJ8OKUhCUaq3su6Xk7XYGK8p
PzSu6IuJBExVnYdSLtW+77IfVchdOMM8nGbQcc80xUYX8ejb0nK8Lkn1IF8bobUbals7K3xmIYDW
pQ5ToYS52roqOw2cz5gYA1JVfChumejPTTxiLdCR6Jh6F+50s0pvBstRjlZrp1eiM7Rg0oABoA9m
vhkqC4Jp6z/oe/7/iS0DDr6FK99BA+iq//qQfH8BLv/8rb+AZUVYf+jgxhbNytVnRLP+1YJXhP0H
5GJwY2MdqAHAzFp/Q8ua8wc/in8atGds7OmP/gta1uw/6JairbVs7AQEdfg/gZb1lXH3b6ITzX/q
HttkzBmdUMchcXvZhGceczTkaVsEVciszXrpR99sCzshnOaJ15dx7ktHtY+zbn901P5jYmRlUBtp
fMT+T/UyUyB6SRqEBp3DRLZUca5FHj/NVdMf41iSjZXySuuziUx4IJuhRXuU9PveIbqAwr+4Degt
Dnxt9SddEoXOSoT5hUsw1qaWhFpSBHkV4k8z4/ZfhMmdVahwWCVTn/uUoXW/vOu/CQ2/EhheYvJ0
qOlR01XjFLRoH9OOfrlmZClKV85YgIa1ynfp5s+6XX5z1WL8i9/ygt7y60KX7+hyofXmf7m53p0W
ENA8CoBtvzVphAt44d6/fTOvrcHdqPAx2F2muf73X9boeiNBBQiwoNSKQzJCYYeD2ntTEi7cKn8+
M0SxmuvgbCCEfWn/JOJaBT8oFL9xQDCjPL+qCvdLmFg7t28ehqb/1LRaYGedtk0X7QzMdff2fa4v
5df9zrO0aJ+YmOxCYcFg4eV9imrQGGibMG41q67zasxulg4/lmzoNLAYevNvL3dBMPj7hpF+Y30H
GRN238v1Emsx2qWELhz3ct5UgEFxATLVRs6Ce6t9C4bZIssyz1B9nwch/wrN/+PWYZTg7zeMuwnS
cz5xTaXL9fICjHJSzMUMk4BJycfakqdcWfTAFOlz1NfLORPWmTlv5a4YqN5BgJ8ApZ+xNryu9Y7e
bVG3fjYDK1XqEm+NeDHvoBecJM0SAH+61OK0pNmz2pqnMnFoQ8254c0jHgtVj2RTy6zwyHDZ+C6j
Vib50n4MuZKs7l/JZg6N82Iwj7dcAJ01+S0LxX3rmOeqsc50dVvftKNPqYGjlbDSJ7u2mZi9NMzZ
YrWxC0uqB34Q6b8Xlfb9WFVg6pN2NvvoKYTaBBihfnVmyLXD+p+sTLc+qsyMCoSeN4xbYyawaGEZ
xpD3EZqWNVWgnvnKrC5n+AyOn7T80fVQXHM6n9PWKf+6M4TXN/Mg5ytTrjEvoZgqlXE6qrbMbpKs
fcgo1QzPTqflpoTJOE7kX0oFhQRTtJM0RsiNFsQFuy2/dO4Y+nNHqkG7woDTFKeYM9KZi8rW3ekh
9lqlLJ5Ebp+mwTlZaVftEcQsN3nWu9vZcu5FKCaPGL7cOLU5bOw4rjeUI0wIS8rB5+Q5aVZpePpM
Zjcp9gQGaZzrrHiiwP2sJ7qOaVn7EBaMoShsLkFLyhkoWpxCu7xGtOF4+ZTHt70bBnlKa6uvHRiU
VaH6Q20qgcmUeM9sFxfUh4f88zFOZkuB4kjHjxnp9MmODD1QKx4CiLW7LbXS3c2x6qIAsU9unLs7
q5lnZnQLbNDj5Mksk3RjZF29hYwGtOOOzJBVKEfH1lj2sOLPVS6sq8phK0zLZF2NPIZYFMu2yVgp
XVyS8whTHUnZ7lsZTcmw4B/DkiNOyvzZGesHPbYPP689j+xyB25yKItl2FTT8jgO+rMIlXs59fU2
TlcgeeEmBxk/izlathmoEHrCGbxDs4c/+2ToAodSfg/r4lyIpNo5FeB6YnDdmZssW4gkD0taqr6V
isxPNHx48nxs8RzjOblxEm2NtJx36HzYNWX3sFhsAMVKnpXILHeA9w8d7c5gcpgPOip5vbELXiYM
b45Xl/oud7Wzq1ECJwNXpqSS3w7L6/WjUQf+4LHnh8Kaf71+7n2cAaQPBuwTxaSvFqPFm3oXFLXI
nq2BjyxfiqekEad41G70cLyVqntf9Nh0ZRMmmtJgwy/E7V0S6lgvjOZ5CQd3I4FQfRzUT2WpjUGZ
JzZzqN2TNhvnPOVDQiDxZLg8GMbYsEbYPFh6dQ1q+KAoPKnZTr7YrcKYmbWLrDEXFcQxVu5T0J+b
2I5nGo9hsrGG9RO1l+8DvMLN5Dj3cJoyPyyUe1Vnd6//Bib1c9fmT9CxSo/2zn0ba0qwBt+uszNf
ts1DWujnJqn5aHU+DixrMY4P48rTmhCWpwJ1SB8tXzK0HKkkIQPH7+lYJ910nECR/UJg0r9E6FU1
24xPRtcvIaO7eZ32WkFZLRepKkp6o6Ik98YcTcNQ5090n7iDIsZcJ1mirSJlv2mGqvheLPEhM9fp
bTVffJs2D40dP9FyfmiK5iGv1mfPrIyNLRqCss0+cQCOvcqJn3OoX9uf36lS2/dFri47VCMJRICe
lnPVVPvaGfgqIovnNrBJnEG5n2AzKZHiHt0MuM6p5uzDYKb558EOaXepYTrvcjf8Ux15tDqYRqCY
/Fao6uc8o0vDkRk+tqk1AULyhYbuGhrlRMvQrhizkRUWvgGIegLdssdbreNdLhF0AMcgCKajlgVw
yo2DWUauNzZs7VB27ezxUpR9lDSOnzfK4zxF8Z3hFPoGsg41lE7Az6zqQSRQ4LzV+fHaDDGh0KJF
/6AtCT5ugzI3+PbNRFojA0LqYgUz7Cy2+E2tV/aFySXTpZt3kTpzEfNApC8MwByduDj1w6bL6kxA
p0vbL00ex7eZUuZAZdYjjBIKKI2JGqPbOr4eG4AFpmldtZNEXyHV+qumONPOKcP5RskhZPtqGj+1
kZJ9SFTlUZNZT6chXd9fCnrmhbj9B/qo6cEwSvNHXWfVPsGsZZNFfCwggnzhUZQH06y3NApHZ2vL
QX0Y8byeJo7nNTjVFTvY4MB2Jv7cemgefh6L5K3neWz0oGxTZL7qei5mIXNj1mQDutrJWNiHpc1n
gK5sYywDN1RgumZqnbJp2/HWGrrkW1USwX/GiCwRJ7Wty49KmT5FeR0ea0yqvK7Sky0hfj1T8vsc
0ywvFXZEj9i5n5YepnuVPPe1fgcafdNU9nczzr+WdnaVzTTEloUsoZ1icouycLfpoOrMJ+aD0wlx
2z4BSq9UuJZWkiWekRXz1STV7HqebAoV5lD7lQpazEcHl274mLZDsdVzFXgJht6dPnKGtGM7HUsa
jJAGuwenXG9TVxlsPfE9Mix4+dYnLizt+CmJeH5ZkzzXtFA3mlw/2jXB+JkulFrzMIvsSaY8TSfB
zMBy6O69nSm+pOqviaKr42Vt4M9AVYi6/yJPKyj1ymmJg9whVglbuR9ZiaCZPo9Jo2+WxIYlphrJ
O+uKtcJ7kRELlQoQbpGKeRtl4EWCOM1l27dapAC8DoCHtt918dEwh3OY5bZXMzqQXCRRPbXJffKR
G9EpnzVbPqRmDAGgBFYxOc8X0yBlwxZXbWRQ9nKbNsvHaAQ1jyjcNnHbHsJO/W45nQK0pHyBSPXR
qpsryUSIrZysI9YAn7S2/5Gi06SBAUDCth7y8Llu8OSIi+QoIkmaRtf0ZClddixmvuUyJHDDLj+M
a+4+Jnw0656zUvNklEQdcDoloGu5bNsuu52dWuRek3Bu4sxP1phDeaVNuWxGZ2aMfE1TQqkXg9aH
/o5O6rcCVTBwQ8cWixobxr1Nrf9rfVXVuNa0iaP4QicJGfKCJE0Th8WOntOa6MnB+vz2hrJ/21Es
aWsCbrOOo6556Y+u90bZSbw+/XJ9Urwc8+CapLZG7EZB2y5fe8c+yJRTpcjNHd3X05pOMgTL8Qp3
wMu6owDQFs7cNWdSsbOgW0qsJBmYjexpijlKC2LIUDqHORn8NrWbQ6Xnz7JuHgwQdh8o82ylcMsc
4rzbZvUmSWqyII59EF8oVZ151k1SxzXdVBYyh4IkvFX5OhOdQ6LNiQHxoHZkbRQtP3O6oWEQ7KI7
9/TU7keF8ynLGmWvjbzttrRO9cJPUkg9TKnW3leubkDrRsXkuxFn8hJyjP91MlJzRfACvHGGCDVN
MS4JbgtLSx9rAmvBWZzrnAquOytrYtf6lCpPvYCFsaZbRiIfICF3AclzeIxSa/n28/X9I8Lm/0ZM
8ILT+f+Q6sVmEufK/adghemvA+W8Se38P/+dP5Y//uvQrn9rf1UhvPoH/YvuSS3saCSjNC2omVni
b1WC+4ehGSrdIaGjmXHXaPk3JifUVZUA0ISJPSpvdAP/wuQs9w8sCjQNyjrjPjj0jX+Cyb2EKIAk
KNaxIqIyw+UF5c7FSWA2mdSSAU2YXk0uvvH9CFlHHGXaDPBzUH6/HSdeWw5qKU8a5S+g4wUi0glJ
ruJiK5nCcAjqiibW0OV0m9UCj69Uf88VeD1P/n3e/HV7qxYEOzyeFsfOy0iYtYblSosukY2Htj+O
WndjzXl/p+bT7M9tu6ZG1dwdKAyjrQvTZP/2/b5Euv5an9kU3C5XQDNxfR6/IF1Z0SecOZSvgFGC
sckS/5PUyndvr/ISHPy5io43GLigrTKS6rdVmqjW9EHjJdZj6ad6W237UtQ48iTzO9jnKw+U1ubq
XkVXl6FHFxBTU7epY9Tz4lNAdPvOVZagsKRL+6/iKE1o9uDJYAUdwZIJY2P1zp1qr90qsyR0XB+5
AuvyaEvdJe6LRmUDFbUbiBhXEEYMRoGbOsrdhOpsA29xW68DzsaEZraAK39gg5T7tlLyW/Zestcd
mKNKGL43A1B77eFgF4cPMyi8gQfvy7dtOtVSSgvqmlwkmV0qcu2D4HlRCvdEAi9G5buTTY8qRpU1
I3nNGCENGxCfxlKR8cdJjEZPk93MPi1jBToTDSiFfIga+eiNYp5OkSGzwcuHEf3B25vo5Qn+1ybC
kYxDHIYoGdoFOD8lTlfWYbj4ikZDfpQ2Q636toMpNWySln6nTOzQb6T+nm3xKzFBxwJXQ2WjUtio
F99IhQgjnG1j8cOaAQh2NzNffBhnBhRPP9Sh/fj2bf62gdZ7Q05IT2PNU4z1MfzyRYbmgrYiZwCl
5Fa29DaTM/SKwqtlXb+T7f728a9LgdlbdD5QWa/Ksl+XEvzlSG2GRuQMn0XoVtdtZ7w3ju63p8ci
7DnY+ogaXePS52oJa1M0cWj6U9eFXt22xY1bOLVn182yWRa7fycAvLqeiWiBMPBzxZc3paCIT4cm
xS6vCse7sczlzWCGMRB3E/lOSRr09vu6QPHZl+sNrk0P3HvBtN2L7VFk/WRKwYJJgU1fDvd40xQR
lu0gGH43Z1/bIZqueiG7jwXhYF/AFA8Uq3xPO/76hbBxQPINzAtRA754nVBNinlCKeVbi7Ls4QXJ
myiH+jLmYeIViAFQSSjdFus7LNusSR4aoG6EfBypbz+Sl+n9+kQQoawoO6JYi+zg4omIuq5jWWSW
X8ui9kSihrvKBBU0ET3hd1N7WadH7wXe38LDuiiqXsTmGOrQv3t596I0oFQjHPF1BWZzxtT6Kcef
TkVDsRF5GgfGCHyImyLX4ESBWkxEPct0Vxif0ZMhXjJAD6of28YJ/8HmCg6P4aPY7N7ZMK88Hbye
hbP2GZkvcFli9tIEecVnye/7/AMzc5ZzZITFB5SPj/PcW99l7sTvLPlb3BfUPKRSP5/NWgC9fDa0
JaPQUTUV3ZaUV0OrKrAOROJXBNR7NZ6+Vwr7xHVkuI3MqngnzPx+7PxcnsbqqtxxyDFfLi/0Kqau
dni2amvvu1rq9zS8xCa1B/UwFabpt7nRbxOMegPaJq4f6lXhdxgh7GZMLTxa/lZgTa2+7etC+M3I
UZ5VdR8IF/Yu3NnCf3sDv/q8bKEhhmMwi3F5wfNc1fCrFtWHnwtBe1QaWCsQIrVhqH1K6oOMnNVk
7E+SxewdV9lX9rGLx5BB9olNMpnZy4dlJ26ijS3vquva/gRQFW/IBZtj3UKgjLQIZQMH4f1k1e8N
Hfj95GGX/LLyxWtq4WzrnRRszLHJAscgQetLHBkUqB7//PlyyKHdAtxBM3ZxlLujcLvS7vGvcYxi
p5m1vS/D8vuimncCPiW0aaiAUzTYV0tc/yPs4WdwYtTnv9e+wB5khVRRLqzNZEBK6abW/HiynSDS
tHiHlXdyDPXFfOcT+P1Q4jg3HAx6mW+7ZjAvX2rf222ahXzzVW0YviS8XFMLlIesNIdtqSbWO5vo
tVeJWT98CnwFMO+/+OBhIotcYiPnm0Vpg/eF2S7MxBOjCt7z1nnl1OHW1voQO1X8Ey6DvUJDtWo4
/v2yKDo/yaLBL8sBSnYLB9+d8VqXorJRBg2lPylWHKQu+pGSKXXvvNgLq5G/36xNsco0YY1c4+LL
wcoXjUasq7TT28YzBmjAQwKhscTKM7Cr2rlV+gEz6KI3g2WdvIb+A4nY3Ma3zMxVt3CGpmNFrXx4
e7dfDDj+68IE3S9cPldT28uIH8+9maSgjf5goTqJ0ZI1Tn1G26d7TbggoZqL8RDrieXbVogzQyMb
KL2EwFIzxuDti3nt9IFqAItGW5Pp39z82NsSOZ7mQ1NhGnme4jFT1iakxDrZp7Nin5tlfm8S7Wvb
/9dFL96MkTcNIvNe8yM9Dze9nSbbcIkwYAFZ97RapJ/evsnX4jexH685cFzGjVx8bqIfYvBbTWOq
H8J4ic58LwoaEZ3LBAI1T4LSGpHANL2CALrL3ktFXrtdvGhXlHGtRfWL/MdJFgo42Ex+VJXioFOP
XmuqIrbm6KDYDnOobAC3CLspvCJ7bI6dEU4nfmzBYMBFRGAAutEhEwfR4kxaUor9B/GI1ENzyQmo
/i+rVB23kzbPDD5aOAl/Dm6uMrscj2KJOHU7N454Z9f9fqhBA4NeBZSPnBeS1cv4N4JuzRngLAZ9
MXqxDnG72pTTIWyKCi2cdoMUbpMDvH9+eyOsG+sFvEJgglrD7DPkx+pvwIMZ6gLGYaj51qwnHyJX
rTBbM5x3Xvjv241V0Eubq8MYINXFcaZLpbbM0NL8nuB/B6xub1yjzzYM1OoOYTajwqniYl9b4Q+H
juw7sf733bauTtJPisdIOnER6/shLUaaP5rvKrFL+mrpfgy3/VOOXtaP5LvTAF97l0y7ByUBzxF0
S16+S4wWGjMrWpgSXYpZh6RlZS0g1RP+gxQ9/XIIrVV7uHYS/vnbBIVcSwvAOfx4Xq5shHpTpDEr
q6U53kTkb36b5f07q/x+dvLRaiolJB+IxVDwl6v00EUchAzcHwVDoFkVakc5Y8OVO4v/9g29vpS9
GgitmcFlXo7jAaQByQ3FdTr7WlEPu2lRO7+v/jmwyZew9tVWw26ymEtD9zYa+tjMZ90fYAhsxzx7
iocwQkzSAYbNQ/SfPERYXrjT6DaOARebZBHh0g1WiYYobWk9SgpS3U2jjZ7xP28/xFcyEGYfrK8L
GpsNwGC8fGG6Uku3oPvqtyMNz8GpnU3E6bk1OnWmmVJOfhexITktkgeHc9qviwlFeNNY71zJa3FA
WFhLYYIA+qdfXsgis8aAkuFPZZ9tx7AaIIfWo6+pzeM8FhM+MK59N1ty3K69+PcmbP9+tIOSa+B0
vF6CwSUQUSnCGMAgcKcrnGFflRj2Q8nIU/UmLexsX+The0TT1/Yv5ZxDOgHegh/lyydfpgWCq9DV
/NBFRYpn5oKgOil9RxIK3n7Lr90cKhVmWFrg5dT4L5dy5gzmdkgk7+ckORjqFNLJDPtN0ZdnK1MG
0vkk/qeII98M2TPubSaGy/zfl2smQkP4H5rr6THDBa2U+qjr8bDD6qc505gYPJoE6k5ImoRv3+1r
MX0d5syRohIXVuL1r8icjI3etOpU99Ma5U6Ft0JQjBo+knEVB0OE4fTb6736IrH70LD3YE71JTFz
7KbUxMJVAxJHLmQUPUIRq4y3ms1n9fZSP60bL85kTTVo79sOvXYq7Jf3liXYx0axTjbcGsp14c79
ZkGPCXwm5GFCd+27S9ttMYUxtyEy6e3QRvk2TTN07a2UHoSufpd3SG+GZiiv5Bz3QYxScvv2db7y
SF5c5vqKfsFhEa3q2TLx8uOxyHxR6+0ZBKJiqWgJ3l7qlbfNUqu/HM+EltlFuhoydTOr69VWkjd0
dPLlvsma7HNHyyiInWX5Z7PC13oEYjk8dTprBp2Sy4Cp2tEQqmu+UhWac0YI0u3/L3XnsRw30q7p
W5k4e/wBlzCL2ZSllURRVJsNQmoD7xImAVz9PEnxzKjAmqro3p3fhLrVagJI+5nXdFEoDrKJ7SMd
Y3llys8OJUJ5gmq2x826ilCMuArC3jOsXSet+DGbaU4bFFP3YzdPVx712g9cry7CWu4Bz6TXv9ZI
77pIMmDIDg3lXGIrtjjG50lAStzWeZJ+yiff/xT25meVIzUr8jy9AYARfkiLtvm1saZN0tp/ZUBA
HsEToiJfdi58k6QpShZjn3TOXdMAmDCiOqEQ1NDxzk25M6awV1vlW9OwQbCUpkQUNUrgBBSNNkr0
1VIBG2j8ryY6A8u2TSJxFxnt5KNLUoJ9tpdOfZrCVN6FBcBLmkLO8Nz6FAc2FAmR6CP61CQskKdF
AaxnU8S2900UzoR8mXCscadQDm2Pll9V4pD49hDTqrcGzJ6Q34IcC+LntzAq8r+tsR4oxQ9xc2zd
NPzFtakm7fzKm38t7RIZCde05aFByR1onNHbv5SE9cUhVEIOHA5N52xTI+t/V0g9POOkYh3AJ/Kv
dVbhfmiQofotnFP48gNxzEYtEZ4gLjznygJZs+09p5+2JbSsP2MxYBiPlAx8ZKSqFmQOx7r7JfAN
IkmgrOPL5S125vog38XoXbeQteXz6W5euDD9oe2oqmWuxBXc+7UtMNlDfhlBCaSENiOt2CuH+Lll
71KKJuvhxqKtePpMkVUG+G2eaVYExY4MofR1ybzvqY5fWfZnH+WQ1MPp5eN0C//nw0q0bRTYY099
aeAEqRqzO6J/VP+6LMzQ5ZE8e34TRkK4ozHPjbF6lp3wOUMzmrsuzH2YHr24N8vEvkHp6AExsOFj
X6K8A8WtPYRzbO2lAzYYbqq4g/VYbWPPmZHDIGtAsUAc1CL6Y2QP4ZWc7NyEC0JP3VcnIFsrry4B
WHYUJ8xdFJc1+gCy2FLt9bZ1j6ZYFuXqYcyuebrY+lpeHT70CEFKkPm7gB9WB3mJME7bWJG5y5d0
gLg5Qt/boA0QcnMry/o1Jyt0t9DHabMn6CX+Waho+NJAyv+1gkv6N2IZ5UOceqiIxJ1rflgmmcM9
8rvfEleET6jXoIAcebH63hqd/zI1qfvn4MzSuxIOrGw3X28Ijfgg+aFgT3aymmM1uPbkj521q6B6
4zU1VANwcg+hphL0Mq7vTpa/iCAeEmRHpvhlzILp6zyX0bNqoWGDXS2Mj+ZoNdeAgWeuSjw5SbFt
Qa7Nf1cLPeAIqsqJyo7h+wc/nX/vmsEF+Wymh7AT9j9fRTai4bYLW0V71q7Ggbm3IjTCGIfORI/A
n1rUIrAv9qLE+5TnmhlWsaMv77AzmxmjU0CP7C6y3fX1LJdgbCsfCk7TAoZ3bcSTFy+Ezz6418yp
zpQmSRbI40H9aLxloLfRT1EOHGu0MVM+EOhHAcsSZmsUcGP4ClKtY9jRzq+7aB+qheylDFD6NiuQ
2nP2u98hKXn5w/VorrcPBzFrTpP9KEKdvkzWqVBGoiDkqsKW4wVY7FgmC0hzrOszU1VogkBwhicK
iRryx5XHv9L71s+H9GXqkSDuXydQ6ZiRAyQ1cVge2ztlz+V+UPjYS1fgEEWB9jPwze4B1Y+Kugeo
8NisktsmWPLtVEXic173f5Z29hxSn7gjKRE7YU3+rxCUZ7RTDJDGfjh/MwqPghBS8ZDBgV3aKu8f
zLY3UYWbh895aAIxBCbiotSLUyvY0dpHRkfk9XHCiuGIklT1EDFOB+BBwaGtSudBsCjvxGC3h6Gw
hz3cQHVlbM7tO925Y1A0ZGC9EZYpLBCbobRklK11bMzs0ZXT0TYCqI9xds0V4FxKD+7M+mGPBTLN
OV0JiLQ5ZjBTrZi6qNnRk7Jhay/tMTVxgcEGh/mnQrPxe7gdFBlQAnLh89rxlWvVfb8ggfJAPYVa
apocsaevYQsE9NDCsHexPl9ShSRqCh/m5h8ve4eEiOsUFqtvhas96PkIvXeFQse58KynekYWvAGV
CYimnw6Ul6tdbo7ytnLT+HZoVXHlI8/sOmoGdLpZfUhWrRFTdGOSYkQKZreM1LuiZVp2lVn7uywq
84M7FgJo+RAfGpl4B6tYuiuPf4+YggzM11M2gRNMlrD6/KTIfTMdKIKl0PA3RVt494M5hrs5sMpD
PwbzjS6FU+mbgn0A++og8KlCBDhGckd5yb5uCginqfgcNKq58nKvqIHVkeCAy2PZWwAxcSM4XQEO
JA9gsSm1pc6YHpu+RfADTocjUyTn2kQiA9ygLVTdhoUVoo1khg/SDl5Q0jUO1LWzB2Da7k0bIAnG
te1uEiq1m8TyDEhvCHYvU3aDxXZ0NIva241O+mJGsXOjRQlebIQq7tOmzw+i51srM1BHGHCI2BYh
yLYOcEOFdvlNO/jpbWkv8l6oAB00Hwmo2LGuOYHraXg3EgA6gKOaOr9abck0HBekPBx7N/uI0CSL
bX2SxIi3MDrZnA5yJPOyXKtLnHsosRSQS44CWMWrDTgNNtArD4nzeN4PUuYfnKFaDqmPxGYxLP79
3F9rIurPWH8mhF/f0bkx22K1GjM3TNAF44mhcgDGo6hxsNHOoKYm2weIV45uZw4bGw2T4zIbIyzv
cPqSh/JboSUjDGD8V9bgmaMXxiysd/5H02jdPSwQ/R3qtrERO0jls+F7wxHm0kvXSO9ol3A3L59G
Z6IPShGwZMnUGYE1XiuPKbM5ReXAzBMo+jWCJHUgoPfC4aq/qY6H14MNQtgkwKRmijL/6e4SnD1F
HBbOjnZ1f58KwkW80DM4olZGJREVlVp1YptJg5p4ufS3DWIhh8vfe/b80W0MDh+trh6sgvZauqnM
rYjxzZ3oti3QKXMGABcyrJu7oEVuZBJttU8p2SI5g+zVYQHPton7SqLtgoqsmbneXjl+i4wR7335
9c7tAK5cLLWYf9bBKuBNY9F1lckQLejxcUTDKoJF91IhzoPiVmZsm6z+/i8eSZsanS5w3TACT2cl
s9J6mtyJ+4j44wP0RRjHkQRoEyNAyRDOyaaH9nXlQ88tc04V7gCI96TNq2noi4VcGTGfHXp7+d6T
zh9pUMe7UKTGvZtN4bWN7p5ZexQCwF9hCALAfDWw7PwOqCWEX74yuLVy6jJeZuWHKKibY+Q0f6Ve
Pt3lcRl/hIwGYafkPGjGoHpEcFchhx7Dga2uefqc231cgdBU6D7pIv7p2ItGDRWFCXe3uPLPJbJB
rGHytet9p7oy3ucWFoE2+aqGSgRrV7M47NI0BR64a43Yf/DdIqewvPjH3p3o6iGmdx876TWI0bmH
AhzCq5WWrN5wp59HnWdJY6T9d2htqT2cxiMC7PkhtCwb1Eb9BUTUl8uL+dyAArWD00VxVWPQT584
WZDBK5kBcIh9XGhbF85216II26XL5vKjrDOdUS5HIDdouGkk6CpYSJ0kFpZUDnVF0/ndixEqpatw
P2TxAJV14FyjX7JPSJaPaAvY24n7/6GqZhMno6FnlWNrAAK/uYWQLhHGRyi/Gokx5jq5Es7rcV4f
vFTCgPxjiMM5v97icRfnOWDfXWDMPg34+Fs1WPIukdgrRGOe3w1iGTdWnVh7sHjXrIfOjhPpu4tH
J1fta4Xpp6SzqtFVjWvUd+NgHg9Fz5mGjOiIilHXHMF4og1VZl+8YJpvL8/QucWA2oXDEiSa4/tP
F0OiqDqKqODBiaAwZQYxyn3ozPaN1f+bRwWYIwOoA0u57qi4tYOsVstK76JKbgMT1ZUisec9rbFr
XbiVbM1rtQaOEOq49FoDwACrdZcERWPZE3Xd2sm6DxayVmDhcd0IDet7ElTtI7TS7A5W/zc0twUB
jJi3YgmnY7FAd+sG5AgM8xgFIt71gVPA91o2ViFNjBUDEzhSoe5jrsVj7JUmApCR2hpG6+4vz825
oyEED0jiz6EEkOF0bmZpFAt2Iq5u7k+HBA3svVO57V3rt3I7xN1IVIDo9uWHWmciEICxZD0WVVpQ
6qunOojj5FWnGLp2SO9zTq5NGYFOmfw63UkayDuncL8OpRcf67ov7uFeW1f24rlkl9MJWCCHcEDx
YXUoCncYB3SKMSUes/wWEIyD50gdbEahIDt14fLJc3PjofZmdwtjsD9CEEZHJI2dK6HQme3x84us
I6GEZl+U+6zZxkCt1gK8/bEJ/N/SCd3NfzPuAlslEyxa+K4e3+F0M2WR7e6sGPtK1FoXmg7T33kF
s9ujjnJEn37YmuVMS9IzjO2EP86VHXp+3Nk9ML3oTRHtnK64PBl8ZZZUDqZojI7t6OJub+MyU3H7
b8Q4Iu5PHLRXVLtvC8dBXw7XhO1AL+GfI3gotbLuaaRrkNTqWOrwBIvLihfx3NE65GHs3uaEe5+A
rSNeWCG+eHn0z80zbTjd/IOEgC/Z6Ye36WTKESA85gZxsAlsI7/NkvDVoz3/N4+isan7mxgvhivI
Thf7c6WwIdkhYcrZIRJOXIHgw9Qa1+bzTED3SkX870ettnKlipm2HKs3q8Nkwylp7u0OKeDLY3eu
NI6DAf4XGlDjvoOU+UHkd0g7Ix1fzf03j1IY3GUz33Sg72+7MedwtNA7N3FCOQbIBW9ChBC+pgOY
zq4vtCERNPAr76RHcXWd6+oR7DpAuHR0VydIMsmunfS9hhuuR2kSvGAC53jX2bI92F4p/0ij2d30
S7U8qrqpbxPZJcdMoT9x+U30lnn3IuDWaQwBfbfWWDTUiYbEqCEvWRXSlBE2CDvpRItW/UxvDYcI
7F88z/OgmdByCUDwnK5kMcPBkzU7B9Ui9BrLNntE6sRHkIFOU53k4lrWoBfRuw+kOCDIG6iGrvmh
jSMi0U4LR6T5yXUgvYlq+j02lDgOqBPSXdIGUa3Ig30aZ+2jkkl4SKGzf02w6/z4Lz4ezhHIJ92r
WV/76GyLAgtpFvyCmEYYecuxK1qMBTu/PojEH6458J65ovXEAvWGFmGC3j8d7SbrRdG3mIuQAJub
SqGJ3jUUv426/o16bLbrE7y1Ln/kubOKCiyIBWqwbLnVWWXMY93gZ+PsTCeO78qiUjsIsxIL9PZa
MOCcCwYwQOMQZjA5GVcniO8uscJAFdSku4i9CZ+Kzn837ZNCyM1Yxd3Oq+lJhHkfIu1FWFwMpbUF
2G8cpGFir9epeI+VlX8nekzK8ZhAE8yFOxkU7nzI28rYKfobm9G1qxuViHmD5x96sm5RH1uEcLbV
5ASHxPDbjwUszEOSVjY4HP9aVfNM/A0kT7PKdUMcFvfpPC4uphqDuzi7si7TnU1xHwWXxDtitSC1
ID+F/TyZb+Ww9FdOz3PnAyE/vXDt6spfnD4ZQlYYSBfhctQWuiNKx92n2DO0pnsWkQSZ5r/YIm5I
McGhEQznY3X95KPnp7bbcj50/ry10wlnhhr5BdFg6VanjndzebWeG9mfn7daQU5jLiIBtA2zakA9
fJTOHlefB8q2/W3nqvzDIFGawkZIfrj8YL311ueSrtjxf599ss7mE5HRFjWB2AB4zv8ORBXcocFF
4rHM6oXOfP5Yspq2aevHB5Uhb3X58a8sj3fPp21nCwyoaF2uqjeGlEaZk6DslmwIEYqp098iov27
ugin26QK1Lbv7P6mnNzooNzevmnhiHxDBb658yv5EA6xRWul87dKyeLDmObVlZk5+4aaeUNKRpuF
u/J06WVWxpqfW5vKip3deGP1pzO15GO+6I7U6DFb8AO1iWZ8hOoBg6Cgp9sDadx86GxPbhTmAI+q
bZwPZuzhcEg4/3xlDM/d4rR/GD4uGNBLenH9lBZbndFauLfodpaRIoKCR9y+Lu0/08WZD0o2C7ZW
bfBLEefewTEoNhPWFh8R6pJXbvFziwkqawjIgxDHXXffBIKT/STgu7kW1QGcEPJtaSCYEixRfOcN
nnccRve3pTfNQzpPdIsvD8S5I//nx+tA76dxKBMh5zik5zJNnfsSUQyBrkOVDuFp8+Xyo86VbFzW
A9ZlOhxm8Z4+y4+NRRgmTBFrxPgJ2hQmkwn9jdIa0ueFa+C+i1SOa5RwnvI+gL1DaeYlCPLhuVka
WHmUDjZO4qlN01d4RZSgygIZfNVJw/Hyu55Dl/CFwDEoKNCZWENa6E27lTUA0uQmGZ6SBI4xXEEf
2HMcbSFdOA9jM/h3djm3j9m4oGSWNOp+SXEgTB13+Vj72bin2VZvHESbdwMqzV9b5dkf0b6sjo6X
VezBbP5ryT17L0b/Wm/l3LyCcbd0wMI1a652IPUo9L1KHHz6iFefy0Qe6QrkR7oe8sq5fy5S0XLB
wK4AmZrr6otw0zEYRnqKqPjlBwv0EWijofzQUC3f+MBZdjM04cfLE3T2+9i+FmoBrChztX8nMyCZ
ROBrJ/xiODijKL8q5X+zgOxdSZ/PPQkMjJ5Tl+x53ZW0Sp9syuBJUmJQAzj+DgC2/Sn3nWsX9tkn
EejSGNYRplh9E/yPFn4wp6ZCtu7WLit06Ecr2tu+Mq7E8mcfhS4sijdUa0H4nG7FBfErBzAjc+bW
QCCxUj34HfFJioH2lTD+zPIgpKTjDO2CA27d40Isi0pnRMtHdnF/28dOfBRWLbeAkaF857SXZ+Nq
t+vM9wkUQaj0gL9ATkLHRj8da6GLzG3VhPbOU0G4b2K3ABWHFhV+X9fKu+cqgsDkqWlxYOii2upZ
HcomYTTTTBlDWR1nD2BrCpBnbyam92ikjtxP0NAPhiHV71lSIVgdaImEAB87ODHd0ShqCsFhDKQU
CZAdV6o4LC1y1qA2gydJo5o2t1P/hSxufL8UUXXMxzo+pl3z++U9dQ5tCLoD1Q/6USi6rNlGVmOn
P4AncJyQBIRTsWmwJH2QBY6JY4Sbqz1k6Fp2WNy0OcKp3oQsHqJBGLQpSHamyvqdLJXz6EA229Ph
l3uUlq+VBc5MLhkRJW1SQu3HrP/5T5OLJ1mmUBa0oe4kBlrfWAC4lG9u8gThxctDcqbOcfKo1dxS
K7Q0lxhIAvKre9ef5F2WmNGVI+ZcZZQiOez3QBCuU6Y7/aJClSlylj4UBOhc0BTz8SgxZ7FLyzvC
CB82AELMB8LO7HNY4QMLOrq8sk3PDSoZH61IShpU61f5pjnMtKlnVBgmKVNGNs0w9ur/MJTsrtyt
Z59E9IxkFd036pKnH2v1DuAaDW9K6rh+xhNFHeWQUEZ3iApep+8fSZn9T3OV1Xji/7/v+fZb9e3P
bz+rjek//yb5L+z/oHNB2ELEQgv7VSjsh7qYoY1g/1tPLHD+wy2M2jqNDEpZbKX/qyfmWv8hkH3t
okCNoIL1T+TEXrkU/y9RcTX7+pUWjDg+3U8ojKczHTSLaQCoi58h3yzL/B2nkYp8dOzIR3qcBMWA
dY/fTio3NijN4mz1KYuTsO13RRY3nTqM0OzmCtHXMcu6bbmUdA9uXeygffPYe4uTfSt6+sXpERZC
39Qfw9GVsX3jmI0VdrdKpiIrH504ygOMZRZkv+wnD5nBFDS95fIYcINzszxH1eB2h0gOtrQ+ZCoM
yBszkg7+Lh6TKU+3b6/VzV3YZgd8vKSD36hhhFI+Yz9r26AS26HFCtdC+RTPIFmFnasdkKwoyHyU
oYPFcnGmq0wZXQmFXhPrn4bZp7IMQtyCeauhU76zuszLGTnhyg3iXywvrlS4aZZu9Mw9Go2BX+Fp
2sZxtTEGFbXfcduEZ4OZkF1U0wEizJB+HVNP4YSlRBowJH1pRZhODz2it/U+ZnKy+XY0em2kKR1c
tVCM6IcglFr2xWGwvTLvmAEESVq/2EDeUHiGxrFfmyidxkOLlWiWqIL3itH24b2o4IFIP3Zx5oBu
Dtsysse7ciL3qMkQod09oVMeB7ixztbo/ynr3KpfXMaRt6so/fADPVmbPHpK4rEsMHLpYYBvhShj
kl0cVSP/Gf1tv8PSqUX707pfnKUa/CPFo9oVB+JmwIaPUPGz5k8JnH1Qh6VX9QQOzx0ivOtA+I/8
/LbFOmJ8CKaiYhByNJX4OzerM57WkiDw2UDQTV5Btu3kGsdiwgIJ0CxOa/yRdBhSPjvJbNF+/2nT
f/oxuf+rGspPdVr13f/+r9OsEb08TeYCmx24MEwBba2mXOY9TJFMya+LI6fYvwVyGC3qDuOvkayq
TWqvT/Z2jLyVuq0HjA+WZ5RLVZ/dWGUkvGtySDoyPVmBxFqIbQAqhFJFMLR6nVQkvR1OU/TSmcir
ye2UmfGU7IDGzgYusR5m6ekRx/mySZ4Mu2hwkJzSoYqvScquIhjGhRQE2hPlLoJb6l6rEHqhWZAN
DXB9v84RH/kwSs6a7AiaLfXcJywC08jbgKRXeIhs4Jy1NajCdkSYYJfOgatmtBIG/cuo5lAlu3Jo
RG99JJmbHeNjORVj8L12+iHOH6c6cvJH8NuW93R5ck8Ld3wEbiKoRbCdgYsAyFvVd0A8cDaJZn6Z
7DbDEMkbIVaVe3dQdTgfE6drnfEuNCpA4fXm8qPp36ynkqoI1TubpUXyCHbk9MzGa9kdIHLFLx62
xHP0ZRjL3G8Pfee1zCFoNf1wH/g2C9yt4YjbW9PoxrDFcEB0lfOhocbJjkBbXu9UTJqSRQE5qC29
LmIjkYSIieVjMFcPJdJ+R2+Asia3akxqfqYn29m3N7aFWQDVu3EZw98Ax2ZT87mpMF30j2jnQ9za
hGIwtKIUNwCbrGuyyGvxKq2F3riIOfKa84QftUQfoBk4d3BeHHijsgv0rjQA5PBLZEwek48+scuf
lOOU93it+UEicZBrB723UcCa+WfBj58ytp7+0WafpXwXfgP6YAHEWPKbQVXF+vOmSn9zlobs+6nu
gFTvXbRO3OSPKC0GNd93zhSpZlPj19p+5xDFofpQ4dbB6y2YItvNDp4i5GmrSU3knDYyLDMcR3uy
uSa9nWOF+O5T1uD4kB6rRlMM8VVA5dH4BrhAD3vhxy2TN7V9MTW/jeig85vOXDHev5h50GfWQ5HZ
dZ7f0Biu4YFuFoPdwAG7jD1/VDWFfuvAjRq+CzL5aDy7Y69PtfLHe1I2U8Zz1XT6Hq0BxSNQaM+I
BliHuVBmR3lj8AoRgpvFT93cc5077Xcv6w2m6e1HxX2K2etH8eNEnfq4nj6XpdmpfYtT90iimBZT
b38BkqknN6WfmxW/9KOiJrTJfWVlEc6Blf5g1SNyNdxDQ+o4Yyrg6Qzp5b3xGgKfnHJAaHTJkEKJ
C/zDXG2NxIvMblmC/iu0vpRWDHIyIaI2b2ee0cqJIfPGfGHRqCqz+AUhc8Xbvf0RJ00h1e6crOyN
J/Dh+rJ2alsyi73ypXrGGxTQ/W4oJL7PxzCx9S4De0oaIMos7trNlDtSuM+ZNYk0TjcodjW1eO4J
p/vlszllXfxZTcjjew+tv8ymtWyE3bT+cO/8uEBtpxP5I8DomAf8+BtKYHp9A8rQq93CJVxHQUGm
z2yB+P5M4y0tR9aBhE7fGZ8ai0pt422qbqz75Je3286a4HAUGyNuqEpvWyPETQFN67liPrgeCas2
0kcbrd/GbhZTzqyyZLD9h3iAgviHKQzFxrV6AcPxwbGWoTFwmezbzoPd4cZRuC9La6mmIwr/leMd
QJHqTS0aTGWu9nhPm1Pk8aD0qMdy/qENxkm8mukGsghnksiffQ8gNjbP0TgTBdqU/TtMAX6EhpHr
lhn2fdA18JsJrCyxBJ61juJUXjCHTq8JW61vt9fyAnE9GSJkrPeB3pI2tkjnVL5QL1Z8PAhV/QuU
tqgLsSofRfOZwzeoOa97s5vUH2ER+s18nOxAJcYfs4mrXfkYQp11wDOremxRbIqKkdulnKo+w7hE
RpnrPxpB5rm3Ms4Irq8AME7rQSQFtMVJcYG2Q/LyYHqcXjDgOQ3qdq39TGOmjXGnHaclTtHAJ7Yl
tq6iTLTOrW2oXjVHOcMXs79c3siraIU30DrKGoUCHoXNvA4SpLTQZW3VM5JBuS9+UeY0iflghHgs
pEcKe/mI+Lcn6aJsSZf17Pp+Cbxg/0/fI9TdVl5A+169G4m8tV1o+G3z/ONsxEZcH8jsfK79Qx+Z
E9MCDSbUG4JdTzhC2q/j3suvsQo3dIkbrWtahGAJaCqtF3uWDz10E6djQjqjLiUts9BwcPuuh8oO
/vZQnuny+8yFzR1fSV3ezQQPJtKhBMlSYBRWceOCWVte50vzDNzbI/vjsPC5TsYoNPjl7fBxKiQZ
6lsnGcf5K6oUoqivjACh82nUQw0JhIFW9qH1TSS7HgNsUuouL8PmuU4GkG/YqrxusATrHC+4Kfqe
4/wY5LVku70FMWUJ2mZ8SOqIahTIIfy2soOVJ/rIzg2T2DAdUq68pBf6QnAb8fpNP34wFI4gIUMt
5qgDCZVMQgbQ4Rujn76khoHrysc+QmfF2Jt+jvrWbUAjN/fu7WrUgYZCjbv9LoxABw7Sn2tDgi9y
MTBBdynQq7gxURae78iQihGbcCMi6DxQuoLEsEl/pGN9SKmOQMhTit98O/6zkdX3vZOLDnK6UCEp
8zCKyUmjY26Z+tKwbMBwHrqeyHiEB3vslvoF+wjJHWNVCJ59f7sBa1POvQ+4q817/lleFSUv69aC
VOt+WXSaeDCtCCGMXwwhivxDBaDImh6jQthcR30W840H4fTkNA8SmCR25/0cRZDDoiDC9mej3LxB
/I4O+5Rh214M3txvl8wzmhfGpeamXVI92QfyyZxXWARAjfYAxkHHLAqjWmHghtP7ybzlwE/5Z4vd
63KCql19XzXIUvIqKW4CvFgRiIU00AskcI97Mc0Jf8T+kaoa7C7+5Nu/YLGtWSgVdy7JJDGbHuDI
mWN+NNF/SoxYJhYhFTYEupBgAsWc0KySno4AK0W4QCyK9gG/gA7QK6qr6A6QnU9ewX1aNNzw5t4S
EUfonoBA39XWZMDT3bpTYkt5WFLGCt+0sprx39lUpZsX46+Tb+dzfD9Q3+sHrUjnR+0+HWriEROH
Y9Syu7Hq1d9t5L9G71Y/M0ZGVte0QANKoaazjauxJ5lCaYI17jlphiuX/2NrLBRlOJ/6JXea3txE
STkGyI4gPwfAH5r13Jp4ahsZ5kEl+YA9bmx0jcLuyS3wkPehgYQ6bssqF3uKmzKoMKyHCzGmnB1f
DSwkxvbOyLiWrE1RmRlBtpw6xxwOUVfGy71Xx3nafCijeQrnZ3bMgtE9doxuFCawvrxUh69AFJYU
xW9S2fLW+rGfTL/vGU8sjksx7rLRqflOwjSEL3YzxpM8yI+lThTespu3+ba8RIdHUMP0znCFr3/K
262M/q8+uUN/NhiSHyH05YP73emp8ccgCrlNIU6G61StLVoL1aw6+fzj/qBiQGjn8EXTk1ATHTnK
4irh3V0jxwJ6U/sje/vyO7y7POjZc21AJ4LWQP1av+NPtXhkwOtslMb4ZNpDMT0lZu3lj/Bv8+Wr
UTnkOocKOX2utcuPXTVduDV4GAhsDUUL+Wt7lSNnXkm9Kuzl5yTFAyo+WqD9w4ySh91Mxl65k0q6
R6tNutDcIjba+vWevZjP4j7MIxCwLxh8ySG+Uc3CbO/LtvCxg7FiReB60yHjwlwnCxyVFH/6BSYS
SMOiHT/Hs5AULdvMTDJ1tBsXOtMhTnzNOIA83lrFMeXoQg2ucPBDN6/kIK+gnZ9yEGacCop2G+V4
pUGzvqgsr1Uq9oqBPsDiWfJbNsENVn+kshuYb6e2eOgGU3qci49ViqkgtcvaXSy5S9lvwZd+il1+
jyqOzlQts2OiGnIu/gCOTgjJ78wZKH1ODjzookP24we7RpJlaCcO1uQqsO6SAuvGy7HUbO8Bonol
VIs+Jn65Rdp8Jnwpx65lsPvK0LeRhXFb6v7V+oaHaR6OWbxJ3DRTInddSolF3U2NmlEONY1cusHG
UtxC0RZqoDU15aaNzHBIn6YGJnlzQ4YfjsbB5/a17E3bhYMVxBvBfQO8fDPNs57lpo+W12/vU8s8
sHdLHOwur8F1IEsCiPQYXT/0fWzaZavgJeumlL7fED7RzxjH5lcy+nx6WhLICGKjYxZO7yQbBaMx
2a6uIl9+/nrrUQmlg0KpS+gw+l34WLectXNeBk8UmIvlK5Lkeq9jte6zBGx4xjyRAJ4z4R8/V7dV
EQ2CMwWnZvXd0Ka8VLkY7JguNIKvLjo11HGVXevzsZscSul+QUv2am1qVZpCbZ0yd6i/WGP3oeid
njUFoKpJqmV5GtErlHxj35a4Ur2FqxxQiV3f1SWQHwMVQTk14lNbkLOlG5klM2T2unVfnYJoslvg
ATvioF8pMQRKXRPGX+njEk6j+kQxm846cg9oEa/Op3AycftwneRpioKBLDHACo6F4EqvC34nBshi
mqlZGcmXbOyo2WyreJ6yPyCpDcS6b6kIukbh0myTtIdXtXOcxmjVTja+HujLc7qqJ/O65EG0yxld
nGmo5J4ObdeaiIpUpfiE+trEQeKlSLMnlLecmb9rXi+OVLVhhoXSAOjlaMo0ZrXlNt3v5MrLvFvY
tq0ZuGSJ+j/vHKt0mNDX1NqfIOOm7CUTfTb2kiM6n2d1AapPT12l0uXr5UFYaafrSYOaSjYEZI2t
9S7tD+MpXiQU1afJb43+tpKjLr9W1dRG+Ra2gi4fLnU9jIGOPZM6f3qLueLO0RdGH3YR4YC29CI0
FFa68NpvFbmyaT0auYE16UKoPc7xkH6w4mTpl50/lTWBg4spMNablz9K6Hz65MaAgcVFydxiEaAL
B6dTG7pzgqtnNj69VWTxeQy9j4PVzkGyT/3Fa5qbkWImOhtVDqAxvgEJ2/XN1jML3YqLwfXzNb20
LULBkbylqFnHlKs+L43rR8aWqqznGFsTDXUqt447hXZ+aMEGFMbGB2GWD7cQXbzcObq9QfD7MkJh
wPrqR7BgKzRKCLLdRHcOJEWd119IhlHiWUAQU5tE0Tue9v5sNoVz9IwUXqz2VMVidF/kCfDbu6Ed
e+MZ4XhkYL+/Tccyj7oitQxYqmjfsYpeMxgLq475uLiAdYXc3WtdmgpbyWp+qyUXk2aT7QaaRDCD
GqPhTnkonFq/X4tmx6yO5HkBHGnMDQO3Mm5jZPbgKvn5RDS89Ue8b65Rxd/dNrRjASBR2NWKou/W
pgebY3GRFnsaK0fvUA1Gb78XSRSyTykF6zH0LWQnb7s0F1cP3/eP15tCaxjrVJlc/XQVEWulGWX+
5umtlAmq2uR+yYfA4/m4FFPqdkXu8BZolDDpm8vL2H73Aq/UJSgGtL6g360Dn6R3s8xa2hEMc6yz
qqwgfqNG6sRDNmyFQksj3PE6mJzct5QcmEDkt1kjeyNsa5KKt9zMsJWuGw4cyPxm1Bi6jI9hgu4J
vIXzcx2ylqJOSPQj+ioe8UA1xOtT31ZW6Ra6xyHjoS/FzeyPVYk+pdkPmbfrwXEa8DGCiFMj3RS4
m+M6fnk03h3XHrVAx6FgAiiMDGC1p6fCy+2O5u2ntyOKdMRlyt+a1Q7paovJcsIZ5uHVwWpB16Ga
ntBVuJoAnKI5XE33haKAUgVcUaAj645bZE2FiOdi+lJiXhsLAH8lz1D5UHBUhwHr8fKnr7AyPNDX
EYBWVadLFlLCO12JyhBeXEdD/CXBW9xxtliPk7BtrJnqFSFj/X8IO6/luJFsXT8RIuDNLcrTijLs
bt0gREkDj0z4BJ5+f1lA7xM9+8TMlYIUyaoCkJlr/W5l0fRjdoM6iYd+SFpIaPa6Sh1KRikHXZxh
nuCf//ym/o/SAdKOS6DrQbiB/3tk9aoaFiHq7GsapXonYUyhw3FfwqFR/m4F2gxJpN6kMXJNamXq
Amm9nzMca2757GXLrE9eMAouo796dNd9bui7t22UderU63tQ9HYhL2vAvfjczgn084HJZZpu3QrQ
ltqZVdj7pLi+7bxW7uDARsNc1zwShKdQecRZPy3Q70yNTttYInIMntqoGYjxTY1AeseesFaWdhuQ
rmZfm5G021JPbbnjHF2k61nLrS3eXjgautlUG3j3n6/sv9cClHqQyhDyBBMh5Pt3nefISCYzgif4
sneWdRcM01nk5oSHIfAWAtNIstCr/T+/LnjwP85NtI9sc1TYpLSy8+Aq/rcdz2TwCU/7ZJ8HL1uN
kKHqaeNC+mAObuFhBlqfFqg0j0i9X+dIJekJUU4mXu2NCPEdei37mgedZXxYI0gDyGrKCOQvO6+z
U5aToPeZ4joY6i5jwHzGsj1kGYMenrs0mBfzUDNZ3WW+6WBqJhbv3RiglwGuqV6qeRxI92tomhgj
utMsVYpZKordSU5sRBFDt+0mHjXR+bEDW4LJScTizU20WtNFggn1Ob1K78lnYSGdqC9GZPf2Dxjy
SojT4tVO8F6uicdhHLjG2DM3eVpR2zy2drISy4spKkpeZhMKKD0SnSllFTdemYviUjH+PXm29AlB
e+BFKMqOZTLJaHlZuh5WlbIpX3l+gDPXtLwuE4z9cjN71og6OnOip9zjUtVoD/kcoTL+WBbwL3Ho
nQ5pASbpShhf3ZmZPPBuIuqW6syICYqiSx4S82Se5iUcVp2cPixVeson8oW+hPPAPlUXoz6yEPhG
wU/woqy4pFXCvDO05w2L+Ni1w6zCeN2Y5NwHSuRFPGUUVITGQgl7nFQftOlhcJYsbQ6U9Fnh3Ihl
XMbua0pPVjgPZhvR9L6toijyFrhPBCaT7L1Rlj/GjJi3jwiLZngbZWdZ6aHEXjhmB2ljfwwOO/08
3DeJPMxGbkhXJuNSPhG/rfG/DXbdOfloI7QNbik7D2NYgaCnVehCSE+Y5iJOIwdVT12DQ7+OAZa6
6dfGBKZFw+OZBf7MIeovwPbdcXYEQWgdE/WK/1Zu0y7+c41xkiN0wOaGXI1Oksbjn3s5S7vBZCO9
2ySy3GGUnYxSUXy1giSA2K0JhL7i38AXmqEPa6qow8y62ElwnSu4/KOyVF4+ioFd8CjB957meZBg
uaOVfq0qhnIdIrdO52c7qPv+kCnXfzC5BkS14g9205LEGSUqUTLGfiA6dOz4v+xS26UhXguyGPsH
QwLbMtU8lTlyxXz6kfTlUpwdL5/rU2Vb3WfapVycWuDO6kCaIIWpFL493zCrEp8lnCQiUy1Jg+HA
CPeAHAZrKJX1GEWNfDECSofY9FKet7HO5uMcpt4aN1kojwB2InpIvYncObdogieaC/JvZmCTkA9b
Bl8qYiSex86dZgIGHPs7Quj8oVJe70O9B8VLV0cjtvrcelfERjIHrPvhZ1n7blh2+VK5hrLidXDz
gVi81EzqCbw6g1l/ajmu7PCoPHfNI+YYd3VvPoHBGb+iKXUuEHT1cUmy9SQlDyuWnvDKZ7XAbmiy
YwEf8JVEeky6kTuCNEfr07AmLiG5VbB8Myt3PQ+t65I+ZFX965S38hMe8O45LdP1XC6D93kIDeeS
MD/iJAqpqTjPI3o6KZuL6WZE96+y0hBU8IwqL71KGPmvpvS8vxY7zL4l/dC9LUaXPKXg57eq74gF
HTEdHUUuLIC7eT35JHBz9K2FupnOMD6KIlevwu6t0zp3xaksXBvcfZKMgg6s5ZcM5/JLiyzoU+2a
wwMoe/YyByZeHKMr2lNVd+ujuVTRF2Dj6sFKE+9TaK94gAvkCHGZVuGjORbut8obu28RvMwF3YZx
mLwuuXrdKDlNGr/W8cQGvuExdK/u5Ddf5DA3ggjMDgJjmYwfqZ2LJ3KS8oNv2cMXC+fIcZadc5nJ
Eni2HQZpz+u0/i67RHykfg6GtyTGUUxlF/drYn1YUADXQCzllQS35XW1jeHZT4kBsaDWbhnibQZk
r8tjJfOwOOSdcD8htQnVCaFOw6tgRTDABx6ldImIRNwdnMOqTP4Vluo9Iqjrw+J4u9RLEcUlDWHc
Dx77YV6aX1024JOhyvDVS4Pg6qy5AF/v+QBp7XtfQ/pOSuwZz91RhKL5MdaFR/AbI6KfeDTzw8Tc
MdaJrZOdQdVjMyytpxQg6ofKXeOhtbvwQEpodPPYTt6EyIk4Rmv6DhZFrNU6FT+ypswx3duN+tR6
c3NItCkxquEy4nmenOFQz1XzwYZaM/mcf4qYg6dkmB2itxj/Svsn43rGs7fK4lbi5mHPyNbyDY5t
eEMtrwdU981lRAIah8ppvvhz3tpxUgurxLObTxmpGrGSigiWtO7/wnvWvGTwgydjrqfgmEzk8sVp
iacVeON9LiC01Cj+IPoNz0Rt/SS//d2vaoV4rVRnYwzKwxqRQcmgF2ncrAE76VPkJvWVD1Y5B+ga
+UJFgSO6ojeajm1rcyRnxElnMbmubK+Ni+jTtgrzR2cY6jBHHlJiVxp/GagoMxTnuYvU38yrXz6O
sGuRGe6jWJf2e1QL46EshonF5arn1HXmhzHvCxk3vlcf6YDbv2bOjkdr8fxv8CztW520pntssnI4
+8vsv9tWX3dHhq52D8HgBchNKQJ/G1mdkbM3ygEcwEZke8q8Pn9ulUMcNmH58ihLjznrURAlWfin
W8/hwe47xmc3XOEHlGpMKxGYdLLV7z8LWIgTXtcsP0/EBXxOS6QlcRPWCR9IsJegAvhM2W68WZAY
v4WzsP1EufOEHqLIYy68+TCjFWY421h/Bej3YqXW8EfiiPRbmZptHwtEr2vMVZBfrKjwzoUiszHO
k666pCLMv7tU/9fAWLIPt3f6m5sMAcjJnB1Gf7WrWCVNwtJE/X+GoWofcptxDoDx0AtumRyLXOa/
QvKrmUkXYgSxRIR02k2vzEZRh2rqhxM4bfpYr5N8bPPlhTf+s+j9+me7WmTIpdBcgrlDT1brDKcu
XHN+y5PRQ+kOhLAHxG0sudednXZO69ibc3ksPMN7ciXO3UCa38Hg3EdVKoaaVc5wmSMrQd/D2mWe
laz+xNuZIV7zRB/XuLSv0p26rz5YJYwLWe8vRmrYBw5h8bnp1HT1GQ9MUkPnXuZlSa4ur10cg8k1
PmfhNMFONZFRnVVR5hhc0jArfhuU4Ljm+sSHiFjzkI6yXC2NLeRrq4E2vySs5VmuFGr5IUciRxVp
R2mejq8tY3k0WHjvQGU70RDv8MTeC/UzqQnO5zHsNcdTsqGgjNlatHAoM3qdrLZg+E8D9FUVMXEn
ndf8Pah4lodjgYiZH/E27JviSrdKwR2HJ0mqG5vYlKMeUWoNcJDvKh/S9o/Ei7AsxhtbF60N05Eo
+8O2uEWN17g/WZsab1TGAJd96GtkGcdlnKb1GZ1I2l27xDAkKHYqFxmz6vzmpajHYRrjNPKG4jQi
dM9ORt85pOQbjabgkmYJf5toBpIHNJdW/Wi7JSWegUB3PreBK5s3d26T4s/BSwUpEgawW/4ZNjqx
rIOUZWWbjwC0yvMvYFJpm8cjmgjUOjMKUNLVpwSfUsUYYmzlOfRpdk7mgoMrpkn3euA1Bf1Qbc1u
Qd5+dhwJOMyOqNX47+jOmLTrKpcopgWph98oZspxiAemV3q//iarbBmWz7PnyfRhMRniGYdMmGPI
XuLU1WFwy5V8/nwO8tNYzKNxaVtmiXzaZaUESmt6gjEYzfq+dciRXNuQHiTjMgbZZPX/guzXmn9z
mXW7oLxag2oloQ9IQbbSODcNjdvuqqC6nBlzG4d6F3jbqaZdRxUlLpnDp8Th8OteqKV4hGcaLXp6
zIkaTXdGe62LwxoamIouMAGS18wnh3bdWKEab2TSUbSXmNbAue9lf1M5Wo28tAgLijPPue7mYZjA
A+p2rPgCVbD+HoyrVi3t6mUx21pUl5mzZgXNiqPjbesjpGq0MlvrPNTfiGKbNyACN7oghmrdzA2W
DTKmQAHBd0z3EvH2bkpsTP252aD/npaOP76158Nk6T/bpXXSVHrzCZV1y4LJm4xb5eJkAyULuDTi
Qve9dPZrMolO/GsgL7srHumL2wmIGWOwKR9Wsr/VdLCJp5VkQyOkZJ1uomsmHNg90pJMhXeVqggk
ixHQUL/VBPCPO7UkloGeDY2BsMmN8EoL7XTtevryiDbkabu02ZyOtzRHW/I+9q7mZ3yT1Nu3cjOh
DHadAaukNt0BE3V1cuVvFIipANZOwsYLeHr8Yn1Hegqs0kbpQLghzTpceSyQvPfI8+cVgOaC33Fk
JsN+rVoC35V56gJjsqHPQNu5Y5tOerLtNXN/G8zPcLO4caiJzFPRDkxJvUVzen98mk5DR42Q/v2O
YCnPYm+7TTsHmLpzCPNeJ2LFDTBlkb6hjMJbK++pKF1SJ+I6h7nCnuvUXILCbzV+RGehOUNfZZYq
Lgw6Gwtqn6TsFqpB6GPeCvbOimtsNeHCb8+9AeyLU0I/enoicPuxbEwnebFDIA4mT21aa2Cqdb9B
GWp+eYDMMbNDXtA5PKvUU+EIwUtML1vIMuiPbRWupn38dproURQpsaaMK/gX9a7gD/oPsZgYWR5F
lLP9V36tPQ890f0572KGd+4PibdqnCrKl2jhEBgX9Z0hGpb51USCItmdo6yozyMGk+k7XVv+g2TA
1JtJP42s8rOZVSOaGeV0rMO+awv3PSMvrXrKGV3M6Bb6Mf9t20sGv9M8s7ifMENaG/kPwyO9lzT1
wQRyNSYTmGFbdO2U62s+tqSj8f8V2iki4aZcX1G7IpTzfSdvywEdOlXvvXnHycUj2chRSzgQyIDA
xSA0PuBdmHt2+dyxar3vcwCx9JMYHlCe0ht0o9/ZqLK9vxftXZK2oUB9Ynqcdrh+M40RSIZxfq4X
kdQ/pA2VQRr2MqrFjBcXRVBO8orej3bIsrh/gQZHv53KAFW/LHUYLYeEESqSfvCO/0rmubUf2yXq
ylLWbewl4ZLwLNA+qj+DvOFPWj3BhEQNbOLG9U4nbxjldmKXEUNUWQYEWXDaE5+qz3kHQIVvzomp
Cci5SdnUtj16P+YJjwBmjcrF+d17wiVYxkStr94i+nV+v9lwahLIuKz2EmhFbIWCw1ZHJplV3tdt
K0NZU7AmdhS0IpN8fe83AEXTqMbwOi+d3mjqodc/OLYzgG2C66T9GG2pFxK4l36LjGPRK1VOsFDj
awLRwNvvahJURJwoioAsBvjR+uLtMQE20z9BDLH+8JuWBsmuPn7WmXad/auxlRC3YrJrhWR/24h9
0yCh6cgQEk2gWRjgNPo4JTlvLooWfbu252VwsY7klyKfZ7ZEB/fY+u5PC2LMG4NjcMoc0pLgkZp6
XpSFH5wqr17YTlpVMMLiNvmV3gmABnXNk1Yme98iib5kT+L0ES3nnMjZ6Wvf1w/4xtf+rcdYEs2J
TgRHstvOIaEk+IPuiyfITP3Q7zfbR96zvgstJhZx26V6u/HnRB/Ped1roUMgyBChkmi03gljxF1r
BBlooKdcUZBS/I5s+8/d/YwjfnYau2uSMxCeEVaYHqrqAfgzbLuL1WPXaj41ka8UzLZf8/BfQPlL
E/1vAJozPZR1NqEqmZAgIL8bXXSa5LqQxJ37xRWPnBbTMDdCb2KO2+lVjulOP60+RuVMHqqmksPP
vrIEULbTuTWp+p45LcF8tqxFUwUmFDJXxqnR+X2IKdJCcywamvGGzXH4x68oH9/8+5FjVP39/L6D
/CkNKG+uJviL7WqTB+wEBKylvoCqJWePns7POa6SkrDD5byz6tvhxfd9J40dEFyq253cm8TaBBmp
66Yp5BWQH9KJmb3K5a3hQ+f+uIO5Go4X13XlVsfJoKU8znOLiegFUTet6TF1MhWU5Lfdhb1Qdtpi
GYVBZNjfiiFcq+jMfCy9TPbHeFvQTTYxp/U5zQ21ZocW6l6033tLze1J4GaYlmOLY4dPsVc6ZN3r
+58zqcQZPpDs3x+vO+GSpoL8qFsZTR7Pmh/0OdfKdDu962YIYynMFFmALAXpgwO9kT19r3jaRCuu
9wtYdoUWYzLJVp9MzIjTK7RIMlQdca4g0b2j3NQCfRhq1rwzCoRwMNZ9kdCnEE2GvvcuxhndaE6C
t47BcnxqDLH6oOo4SvmLdUWrijqgcfXfyCdf8Yd3Ysjo0Sdkx10TQa+vF4E0sUWCR7omrctbycT5
3nkRFH24O5vC0H/T4gjm91JRr0zxIG9hBKJXiGr505NOwJ8ehpoeStwa/N8dCvyB6ghWR9kokQ9r
WREadeqadWbk9FZG7yR90yGkC2+T4eRBf/yb+cLNxZ2wNn9US9HCGxP3Mng7Eado0oe34YH/eMch
RMzDoOC+1uz6gplFojVf3NLufpSlp8Uwe7kLCEPu0QluKxtvoluYb/ayPzOdtDXROyNa5ptDwjix
5RJGBBYslxw+sXzOJqehHKMq08tG2QnrIKxMvcj264pEUK+UCAMHb0Qlg1695sx24sVRH/gjQ8w7
hLz1YTvbgNK1kG4BjJxPgWOujTgWPqN66M+3Rbd3HqhV7w1ID1t827f9fKPNvU2XiTDa5F3tbdKC
3EcPA6ryDv5j60hTgbyPk7rIBq7ZdsjvaxpD4/bZ6YlJZdiIucUK8E/EE/atqTwLpjWOt33DNqpZ
i1T58EzXeNrtb7UsMp6DsQBjWC7BplUKF0fvujvl5y74UqAVt6Nto5ibQegjZ9+yi21vH81s5JvF
NN9rh6IQfLXxzzkDHuVlnFdntoiX19V3WLgrL2JIB+vPY5Zb7HynkSgAPsx2obdHLqIy5Bpt37JJ
TdYnAJeAA4DgUm7E33eTKQZcqbTr9c03XQXeFCMl56xfe0PvpoyF0lVR13BUL6B4o+EzTSEKSxBG
woUaGacwW8D4QE5mGu/P+nYfnCHUN930ek75Lkz1Ww/upOpecu8HeYSkhZeKSqXP4v0r4AN9i3bJ
AQ2hPqCt3ssIzySPPfWQKmyLou2l/vx/SwmzQZ/9zNDTj2ujlK5iMqvT20eH6lJXzGAtvN5uHdnf
8iAVEEDXCH0KO1mXre9ZgqxPK6kg+Sih7iUQMl39qG/ngL8BGmCUd1PaumIAOPdOq689E74IQ8Kh
72pvAK2dfmjNrSXVCl2ud2oL3YntLszJCjSOEi2zZMtdOwzLyDCAN5AaTaPSN2PZjJMCBJsX2kWL
dRhohcve9K5epTuzXZNL1JNenyNKef6mbtf0e7nXMHu1OEUzSsijFv8ILx6SGQFTvK8telWqcRwR
evMf7hXbBtqkTgiCefBAB4M0JvhZcG9oRu/Y0PYk1waPLU3Snb+fla35yK3Y3Y9uzOVUmW6n7t1Q
hgGKMmxT4m5KyRZUgwfGv0Mj9l16C02gi7ytiurdmW2p3ir91JVaWVdsO0VZjJMEG6W8SYwHa/Oh
2QxMLJ9Jc9Nt+99aOSalcVv2Z32/dkbmKF54g1v2FbfVmiq/i9tJr7mvic246gwLXASovy6fkgRf
6EdTtrT8ARuZvr0b3GXm8g6TbWforhc2ZTmRwc2EP2PtESZkY/lCOKa5zofWVEyvheJnLYqi0yqH
rdSGU+h5eLztyjlrKJczemqzEzFCD30SBvOsy1jLZiQOJ9OGz3lOcV8XCQNN3/l53iwH+aL1Xymm
oncnKvTmvUsgsHPp/X1rBcJtl98vNXKrO4QBisVdD/xea2kClWS2eg6BExlK6W8WbJK/9YYHZqc4
49ytE19tU/As7hsQkmhdl2z419YAGQrhwLMOFCPZB8J5FuF+iDDZO29LuK17+/sPUbad1/dFZ8IN
mRSsg75EvVO6QdXA71XR0pyQG+p2YEc095aeXkzX+vtXJL1oeGG3JJeb55dlSpe4PQ47hIkfeem6
d+TEyHfrDr/12w65yLQYAhsJszLPGfHQXFJYuLtU5f4gb6IznIgMzrk2214FXkkVS51IeGjuGH1/
2VZKp8K5f67ZvsUbbXu9kL2JAjSMXeL52w/El9ojhYw+YFHsp+NmaNiF1D0eUDaDvKVNsU5+1q/d
9GCRBGfnZyTa3YSlw0h7HtJ93wtmoc8DFdb61GtdU5c9nS91hSPvNVrKemX/2/EUQVPH7Zu6SS/V
vVVy/FmXDUQdayfDvlkFTaINel1S6ea02So3QTIm38xq8B5xs5FE8hXGMoc0u2nG1iapMu9pCKXd
aisfuWMZczo9P2FEwGl/tz1eBhpMXxnaEQmzrD9Q6i/K7C5ogENrOYLRaf1dZQUO6xJlHF/4uvnn
8rFI9EN6B8dDgVr4w1kNi0/FItba/PkOHG5Y3i6qLe+LKCiA/mlKW1eXGZ3p6+JY65z1Eqwb6J3j
MBuSf5hEb3I9x37WRTKuG60DAi9d+bje2ulHYS9Mpg1gX7dKaheGUzne/6aJdAgUcitrmprZpEz1
wfpOYh6WC7RNBwfWBiBh9UGZrrM3BJSOey/JKCn9jrb6wLq3+ONo1XZ6ylrLHcovoMu6MEebpR8B
nV3Hh7MWiBHAUFzwYYLKA58TcoA7aJFVht/yg8Nd0+giM+Vzbz2zcN07QlZioxRxjsKGzX1XWu2L
IkhrSIYITJfV52Lu5MKgUdW1X++2urXtGF8YsDJLpwcv3wGI7QDYjTqR6tPxVIdDl/fwTvdSdIec
zQ089tFocguzreoLVdBAYmCE0M1Aw7wP+lAlao0pzKOTuuZBzE2/TO9GhmyUjjJsLEs9rBb2D2om
v2ay07PE9aK8lyFiTkmksdI1kVX2W3UmNdQ5KBu7+DwQOFr5l8z2Jy/EUmWlIxE8AdIravduHcdD
4Q9L+xv/jZjU0cD0WL7QajNWw5dkZIx/9Dgo3PCIYS4rQINWot1PMgEcuqxTQH62RqOs574ImvZx
ahFFZZeoohP/tGTT6NyapRHVe8Nj9C/PgNZ9r/wxms5+0RMCDZi3+MDxSKcexNyOf5qy7cRLYDlJ
fUkm3h8qKqdfCnEp7dBYvBODtNwLmF82flIdz9a5tpPFvEhhzuujvRYTE4cLG2WQsAPqgpTtF7mJ
GzEIbPAibzyas0L/xYzZ+aHzJl+A1NDfWU+MHyY2WSLu8s8DtN4YR/Y6i8cwr1azO7t9NAxggCEG
vvzsVrOBCzQX5CMaqIerhTrWXhIeMShAZZB4TSKmg1HPbBxmh1iG8GEP125eUCGFBRHoMRR256qD
yHEEFXFO5pJPq8n+4B9NlgEzZ8iz9p4SKnybQjsrpyB6sLqcqMrYmSyTEXQTnNX8ylS0uvshvAZV
SzRl3vxoWcEozou7MBZvzSvzmhcktvLsddOrJAtC3loQT/c5qnphPHpiGuXPkE1Z/pSm7xdgnIY7
LN/rFb1TecJZOzFkuR8xB4IME9L/4VekYBgIFf/IuBNp8jeOLZ0UkohHRFMbHgd3NoA1+gznnsfA
Ed/1GCEe8W5kWtTHbq7ZgMPASlPjCWWM7X9CJMOViTs3WgQ5031JhYAkmJ4hX2rPvaZQLwy7rEcT
FFVs27KBiIWlKreDYi+UtxLfvm9FuSAb6I8QpJ3mYCuRREoC4HIp7girvVmwNv0mQ1XBgJWDIP4Z
JpASavsjzObRhwa7n67Nt79iWffEE7xX0BE7l4EDcQ5ZYayDZDmqu61uP3A2yHOjSBPHbu97s4Pa
7ICEWi/8UQBl54egLgwMJTbTib8lU8scllflro0RnsrBotzM80C3SKuF0u93j5tMMDv6Xoj+b8+m
iyNltexufSiE+DrIMGk+8qH0k18zEUfjTZmTWb8N1eCKf2305vZplx136nX2x2xENHz5MucgzF5l
DjZkUF+9424ql5MAXRzDM37RVDlHJ0v0QV1uvFd+r0pSPqSNhoNwlbx58sZChpdFDUgzE9PGMvra
WmNaLRcCawZcM6NHO9GTr2HNPSXF2JSvvtMk658jhQd5XT5CyulQliV4wckZShKxftiVXVjGRfQV
CXXT56DnzwftFamPFU2PGeiVPxkHDvxMkG53zPMU1/WhleSVx6o2PXkau7ZrY0RTtnFoqcLFi1QR
I5BogtKCEsALy3NOWcScwTmrLtGwIE9C5B0QXW9m9pfSNFrzhTFU/RHnmIIyqqq/yiH33odQUnvY
4fiTw2eQx2A1lxOT5JPhiPKQF62CbHgEREQZ201y/j3lYHBX+jrxmWkj/kuNTPohLKbpNM4RC3EA
X3Z/SeI3mmOPs7q7ZFOlfnYukrI4XO05P8z9KD/aVNrd04IG6BgApnzpvLB7nBnE9oRhxWFw6oy7
6mx7dfvie6r4WHBev7K7Vdzlws0A5WrnWyY74xok7POeK5bpalfWzGxommzzO54vdrVKiuEPypD0
oefmM2ovEaMTMIwQeaAN+v0LDFo9EEyfofroGPsaQ0Fw8UrZ2x9QEKX3bNPmNWiZ58I6ZBDabUyW
IQi55U/+JQ2o9OIcWsu/ed6al/hhw7RADGb3H2vDOIOYQe+OGbvwd+goqmw+LHbuxnZhts9IrGGL
GyZJlceCBgnerhW3oGZqV2E581ORpNafoSmC7+Ns5T/zrBwfUD46r4zX4ymL/OQcSdtEv1S5D/bc
l+FhALdXsW0m3QMjucRfnG2cDNPal38ZFoGhWcq6o9X7xkSc7M+Efog4lbn4xDg6ZnXaQ3TxPFOd
HUeZ3+3azt6T3PMPXlTm59lYk89ZgXYnYOIlTOxoq4PR+O1L4zpsqbmRTUcUdnV7ceog/6WEYX3p
wz5Tp3Iyu59oXwlDQ9kIAOhmTECMZZmysyTSUoe2m5MYj9YCU22U8iUcGIlxMke7ro9T1DgITc18
ugR+MP8oInqxI2n+5sF2kwlhiHIfCbk0nj3O+Mc1HdENZov3xWqIoB0LBtAmtYpuXlOnaCKHeU5u
aDfH9MS+JL6E45I+iRa7xklSwb3NaT7/suWQQkBPpKrGTiH77sgHcb442rb/yVR6LAk8BsOVZKqS
Z162ivs0Wc84huqflUEO7tcinIis4TfOoeYH/pVzZv4ga65JrqYx+eO3aEHM5D2HswqC7ET7vUb+
V2Zyg26X5F9NiOgvlZsh6CXpAQLVEAeDIcYjKIZILOe0LkDBOMqHWr2uZVoOz/aMDP+GPEdaN3C0
0vpYloE5PYcwmkPvPZ1QdIxxYLHa2FtsIGMqO/Jf6lfTtOuSg58FaTI+rlwMP1qdmBet++I1L9cS
JdGgia41f0CuzPledct8rJtkDJ6VWZgw0QLn3dO8pFC7zURIysVe8vWTGLo5iM3S6z/lReQKUnMt
svo6BIpI0uLCBBm/LnjVxEEyiJUr7XDAX9h3W/PGY1A5n4qx8tb/anv+p05Yhy65Huo/vCbITBCc
/FMnbMslRwst1KfFMCMlf0Os9W31TlRRXRKW+b9xmv+fZD3ST/75YjY6ZJuHk1h4HKc6neWfL+aq
1Q4FBrdPmYD7aeOSHBK2hcyTkp3Sy9xJiSvj523scKVnIthIU2kVHqTzqP+RVSL4wZ3oc8xOIfm/
J2hNlrPon7t/4SVEK3oH6DpSJPFcuL7/3bdHh+8VeH7oiwgH0azNOLjo3R5drKFIyYeZ9U70LYQF
P4lRbeVthKAbxheLx1pjTsU4Tu/sQsWqTlOBYhF1o+F2ThLn2xs1QGj5YIGy9S8nqRlUL1mFkd6+
1XPn8eflupr649FWKBPdm9OTpbzHcDXEDHXJ2evSKKq+NduFmDnF1fIHa5fA6YNtDaPpvJKjNuXL
Q40ozR/PPN2e2z76qidC7C0lfIQPwNQxtLknvyszrlne17rRziKO7ia2Wsalq+tiFrrbmnDT+vXV
U710s5MHWUNyCtOzzSpHBwc4SqCsnbRjyRjgueWGrdhsc/OWYcpbk0+V6+dWcRaTWyXrAeZJ56hk
1UxEx1tCfeJ/T6pQv5XcaTzSlEpafdwW+z1gUfX6T0omhSefd0gpMkufiJKmnPtMnsCsV8d5QVwf
SnWI6EOJIHVKa6U0NLpUv7+VzAxSMa0IyV9y000wt9xQ+iMTojHTFjGZb6WwyPpSA7QhbkA+ufAE
UWvbI2TgW+TG2I0VjcYpGSjO66MgqqrLTlK4LRfRtZijIq79WDm1cS0TSJ2GGPh7nBA9nWUmD7lp
OoG6EqtHvtIxHY2gT5/NySa/Lu6SFNHrpVzyaQxepNkqlX2FMK3hT2y/9Hh1SWgKV0MGI0TijUwv
nsxbLqHk0OmH9BxmPDlL5B4GRipbT/0WCkn+HgbGZzUUrXc1mOSbnlLb7f38tUCtx3tkXqDkV//L
er4bwv6fAZb5dgEGIla14+I18AnL+ed65tUJjVSV+DThy3M7GHLbMRwYeHT3Tdw2QmHkdAYfqPuw
ZfaBJWgMN9xiPJdstLya5BBh6/hB25fo9d8NQgzD9M854dEBVWBwWoQ3e8svKSFwmPCCJrxODihK
ml4wUsc0miDmkKAwuinZm1zdiXgoGCsSHfXr7TGpqGOgDpWXABqiBNAZq+sW7OrxJ/i5DE+A78YW
1L7VnjIX/W4dS3siMI+ZOiWZWkCyFJwIsKWDlSZMFt1H1cakw1WqodcpM3vOW1s0FZlsMUq3iGe5
gN9OghNZZrMcHivLcuro719c7IpU8kMy8MTWFDJTsLRHjDUM+jhSSQ5hTRcRzM0fO8OROnKq5Vk5
Xj3h0jF46slb3AyXmY3aH2nEPTBoz2fE7qIzGIGPku51lSWZpkiVS0mOYVNELRAoupd7GI7os1zU
j9Spimmdi79oK+fu6OzXNDHy4WDUowZD2Dtrkb76Pu4qnk4ZTQNRPrubc88OLLzeXdtPMFGe1V4x
zugsI7tdNBaJ5djpkqM3kS+BZoJoGX59j0BM7LuVtGWSEDdxz3naXV22xLwIXWaSpCNhXxIyXKmL
Wr/4q7d033mye4+W69aU2AlR2Kb3eJmIR275H87Oa8luJDHTrzLR95iFNxuaucBx5S1ZZPMGUWRX
w3uPp98vTyalZrWClDZCMQp2VR0DJNL81iLBVyPe7hcJ3z86aEls0Kl+p1fdJNzOM8z3FXyd8Gnm
cbDdxXi6ABSbs6tfqgIVKaBSK5QU4+cP4o+eVd7eBOBhuAK60IT7tzV8gvWtS9tf7hS7rWRQyroq
ufc4LQVGhytIPFQKEPyfWP3f9XvwaZDXEJ1rUIGAKZ560h8nBYJRPEEDZtw2e1xRAA0MUnaKKbOB
ru3Gsrey+TA1dc2zEszCK5akUL3kZUkNgxqtBDJFXvaQsJ0o3TDh73hcAzgTnjsJCODhE56xEeIm
fR1rPy6npzyvxJKmgrhSFmC3PMRM3Oypf37ViSN5v50BXGYVtDzCzQiPee+XtaGMsb8O8X0V1ySM
HdiO+FV9ZCvCsD/0BELwXABBiJUGNaiLqVBO4UGdNKWPLpcVrLw0/TZ3MgQH4zjeDOzgq2PkOhl/
y+OyEHBtTUlFO4ugGRVKLzmZsUDH4OyVWkoqTj2bcFCyMoNSvKvSMhhRJvBfjoFQH7tew8i7HoCU
xJXyx068iDs25ATQJ5wY0AsmBXAvpV3mAtln8QBwrSR1mBE9QJwcgcMGzzDiIMFwtnMmKEdt1oVq
QwkukeyACmU6U/w906Pp9GFFVMF6Q+WwkCn41DawgBdTcY6/XWJrRZrNQSIdQxhZXM5HpfaSpLA+
J+QtPFrIkvJnfJ2Io6QTdylB/GEuRHilGNq51W3HEaVsXR4CGVueD2fZ3zpq/cymi9vQXEvrsIKj
sB0KQsAvOzetr6aZ9a7ew3mAMdVa7ifzQl85kRLjdbyVQlbRZ4HQk0idvK03ZxVVgaIWeYQk+ZXi
sGvhZPKL3ihipKJKDzospqB4Jc2e1XRnXFQBDPJ6lUn2WX1gjzYRPtbQ+SKiu199MY1zPBOMVWH2
kWeHZVUUnaCH6jWydw6nY80M64zT/Hjv6BU53icfSKEwj2ab2LBpc24LIgWXAuXJMI7nizdWgBve
Y57mCy3PaDLWVDuaKWAJYUe1J0SyAxpnnkBaoOcgfkynuYm7SxMNQnKZkFrOxq4BrOYNlLhG1+yM
v2bFb9kPrgEMwNep4VnmiJPqsQYnptgitYvxramCslu9qOKDGTWLqnmhLqapkYvTHfzRaLbhyJTu
M8F3mya2gOrPTX3s4TUtfminOxwCcX0feR2xf4GUJ9KZIAgWRVgNi4j52S0DWqqnNS0XUF0pRVD0
E4skQ0z9QzE/JA6Iuz7YC3ImJUtXWVa5oSFavzBMfxsW9LZGg2QfCaKvPzfkmeTsoR2T9qvnyDVF
umGtcdq2rp3YgNnbKV20ehj1tPImL2za2NCavdLkxvKGQcSKQSZ5laAhmgtGbizACNawl2NtRCV7
Oa9ZX/q4EgTBs3JOj8+7EbVLKCTzLrHEqdCZkI5k7aROu+sx2UbPmCGNWb9qzQr8/wAzNc+gDfhg
GDrO3DXVgItqIRn5rq4rQRzix88HEFd3HKuvxXkamXksmQ9Y+5sFc1i6eaLMkTV6i3yscOxalpOX
xKT8h6leJvlVY2p22+yLWo+n4G7gEMqYHDivMw1lvtuid5plRoe2IiHg8XYYiyQjSNZYQrb6sGHg
S3YqLmuaKOBA6iSTZZUqgIVLsGQGEwpJX1XQipl6nUfB7indW96NQmmq5dQswI/zHfkQ6uptg9bz
leOm1cfLren9B1IanRhzgHQjSJX1fN5nllEj/hKBzGiwwYSDMfVDbRQIiMjujia0gaXWpRWuTtoO
s+YZJ+vGH+TsMyCi83GMvfEKIl8IN0RAC587gmjhO+VRJ+QfKh9KUd1WVRhCrucuwauNPz2/tc0c
UWg4uGsbT2HW93iAH40lmShq3qnHbNbmSMgN07nbcLWFS9alRvEAKJWQCoAK5vwsTz6izPI2rSk4
JjnV7YVqNZVWAaK1dQKxO5Ojm/49ltnbyNczczDpRChbmykQ0qg601mJjl5K4kAchFJE1TojGksM
j0LXk+PHYCqI+bZMIZJ/6FLsCvm1yz4crUwUoET1HlujQfWM2D0QP1PbcVtKbTTQ74kavMnMCv9l
9Twf/5qUVKjPo+QwUjCyRJrdWE/qfo1SQ27gLuVcDAygiQk7IRROVCpQVWoPR/g2ojluVZAszGUr
pkl5HJyaRAzQuYLqs57qAHelA7lOsPVbLKSgX6NU5IehnkNkvZzTQxKp/EblKeaYXqowmZ7PF5mp
H5rZzwDP55uyhKjKLpqFc65+mDwXF8XOoTtonk+u9Cs0UhEfizaOrwV4AAaCYKt94TM7m7/UF1Qq
QUtKvUDqBd0txTxqipGCKyX5UMtlJKVuDk1CXH01Y5fjLAQy+jmuEIuP2IC00viA3lEX3L9L+HT1
MEkB+CTZVAgzcWApJCGh7DOjXCCV1ADjs9i/KKFS2uG8Jz2JdAQeCYUYtHkjgB2nmgT9EzvDWWfj
oibjMc9KQRIrQxr8kqB0czkDbuf4lu6s9lVanc3G1Myo87yV9PZ2hPrxj6bmC+bekS4gtZvPzFjI
/EFekQ+b8zkYspQqMuUsKQhsYNmn4VCInJVJRiqw0yXqI+eyZ9bUlyuTBFAyLdX3VoNIXYzvIhY0
wOLmSBmyIqjV11eTcODxGFrhwEbMzfbxTJQS2xiDQHNvl5iEzF6aE+pHyivl5q8anY2Fe3XMrKyv
l6HRvOLG6TBhQa46bTS/EYjDZLkvIvQwNier1nO/2PxH9rISQ2unyLL6Q97B9nhhNTgC3YrZ+fNX
YM0CSqMLUOAXjAufP4tGcWuo7AYY6i0fgi3cyg4tQjj53sybMKo7wAq7jqohuMXtmwn8Ci0dr9g5
hfh/gZ0ScEsMjR0tr9YECfBlJnaaL6bEc2C7fETCwvi4gzVywEY3zE7TDN3MzJuPGC8ETmd1vsDp
+m0RI1fCRmwgev6hgKJYwoBN14iHckxhmDTEK5FQ6P/8PPH+NIHagzgUIn84NHGae18CnRRdh4Gi
tu7mlGWm5oHwFkq/pEzDluOuN+etTkninTIru5bj7uef4m9nSREASmadC/7FXXmfzeLpiebaWm/e
+mf/knp08oTRgGz0fK7NlknsQJSIsJQeiUTujH7+Yd4FxZgGkXkk/6B3oYyMheLdUTKL6qHtnWi6
TZxF2LWWiV0WM8xZJKocG2gC8Pyffv7Gf7sXDiy6YbHLBxansu0dsGUOPk0mgT3eOnLB9TBNk9St
AtVGuyVdUO0FpnQM8JXFct/+84/x/vsDLIjZ3TO4CByk32cHwndNfYx9/paSColaJkJ9D4QttG0c
+4VNQ53lf/7OBh1Wf8m2IwhNxCvqpk0wGqyA9/5si6EqJvo50m4S6QkpvIhzz8HP2qbDRHr2Tylx
0iLdOqPfivlYaWRs1J7RB6NB1vCrSKj3Q9Q0PK6FA1ARGEQYvacsXAQmBKpF+o06YSs123D2Csoh
Kq0O39V70i3jSBfML66TGAl/hUBNgtuIjjRx/eD+4TP9iHZ0LvZ6x4bFhTeiixqDz1mwhZ5t0p/W
eGjtEWPu4OmvRe4KONqwusp4bUcC8uNd0NKXAAwdewFuF2cqUJL8Igr/XRAMbRqU+VmehXzJMwjl
fxe21LrtajhY9S8s+jHxv0gF4ICE4VeBxe9KFBzQL+QWJuU6Llpn2Ih314IyT44H7WbfzKXvb8kn
y+mGJr8kX8QmFYiVg6nTo2Gs/GxyL0B/likL2E4N8YKC4W7xyB2YDxUwjjd+T1yaC2xftJaJlLAv
7Aox+ys3EN880objz+/n+weffA/b8U3XJIfFoSr0XQQa8/NECn7g3X5vmpGPdUPqCRO+NFv4Z28g
zU/oOY2tdLipP/8Qzo9xrFxI02JY+R4TH2muf4tjZQ2dBPa93mbY5ljUprav/e42mIIieomXRSO1
Z9BWhFyPGysJIyiXjWGpTFHKSS+z7wbPWZv8hCVbRzsSDXH+mmgGFSFW6PbGREykP7K3TU/2CoHN
oSQWEVqzQZs7m/I+gfdCEiuWPbXtbUtwPMpudDo4U/IBG4E01fEyoVZj5UdZ/zVwaSX0vmdNKlyP
IVHzkuNM/REqRB+TVM6mgHShGglVayIHyHUR+MDT4/ts39TU6mKW1J5jP3BSMpusyeumA4i81fsV
Ur8sAYSe8hVp/kmfWq2J+SzJOJanXLpEYr8XGqCCUvhEP3gOm8Bmr+MDGIarrk1I2j0AHyT6y8/v
3rsyZu4e/RvMULqDWg033/tVy/NZD9Dlp7cKU2/k12fPxEnyCkASZxHlSnMRwHlKZbYj880VeNnK
nieU6QKg07dcxOFTGbnyLylOUl+7hMSrP+oLKUMzwlHfjX5F2b5nbF3oWiLiBMNjEHD6/nmw6HED
Lte7G05RjVN9w3uXWNVRqpBVsZHKRkP5hNkfrYzwyskFIplQx+i/ejrezbgeCZUuPSNu4BoeUPO7
CW1CJt55kHo33qZBqoOiRqUV77Xl7Pf8/9qHeDoKZ8eCt/ZEf9g50O4vUeywMwigMqe8UdSl2ja2
clNIsV3KDpWZlmi3X4DM75kFpgBM/oEvuos962+bwnxqRWDj3NykSeYx0ZSc+Nwv39+/8AiIfvCC
XnB8kUHe3a/6O/72/haAFVo8AefbLCTvpvSqWJNh9Y3kWmX1z0wI4iD3Q41IaTjCJ9FKU/TPn6a/
fQBuM6JgnimDgwbT84/rqwtm6dKx11+RoHuePezzyU4tszFqWDEvO8AF6clB2+t9+vn7iy/41/Xd
R4nJDkjkgXKY/duCkC+zTTdSvF5nTC7bB98fSQ1LejcCWeBDd1p/dE3aq34xyM33+y/2nMyjAQmk
7EEZc+++d+5Yk7WVdXdN1UXSjnee3dTrS1B22XapaPsqN2rr02B0gj+HFxJnLLW8p5GZCdC1zUZO
S71HQO+2o7sBnOnYmaWAWJQuACZFzPCwoCVjCAeSMBtNFksLGjLEwPVH+Fuhvfj5ZX2/hyMQmoFt
sxiAEYi17sfbGqF3WkiPyK6HYCJqJETUneZeSE9dl7dEUuSTg59LlpE4K9j815FWl4loByRyo/uL
m+y8v8lca26zLz4VJNr7Q89cINBGeZZdSzlqeja1yT2kxJ5+/uX//nbMXFBGiO88neX53b3NUvJW
gmlzrmLh3f363YtcTGyVBylo/8Ub/m1rxqLLMYpJjC5JnfLYd2/Z99EiUjTaK2VmklkDS4w9lYCO
WRA8othtKq6TFUmkgaLeJXzpzhwRfBZHWrsivbsmUSMHv1MQmWr4cGJd2Gmke3Q5m5el+YjYA8S7
VBlSNfLgbONQ4NflVWFPHJFoQVVLtArepJEWXVZ5jyGsUieSCMKAVpCzwFVayZTVzBkn4Rjw0lJQ
9kMSdwAz/igFv9UsYKeMpGDwwDoi1+sxlXs4jFbkBfVTKXpFygnD04tnpGJbx4AST0TSTemmo0Ft
4ZV29HqgP0ol2zNVmnD3bV4ljmE0WgivTkdZC2+ijh91XDlgYVMziq/E88M7y+vQZ64AqVFnCvhG
5WegdRaGKyU5lmeXQhw2v64Et/VHv9PseAjnTutW99SXNHEEl1m70YAmEQFdn0lzwRg7Y/o8OjGd
bw/yYqljkZqOM5LDOTMqtEYh1DVBatuLYqsB0852/7MIWwKSIDoCnDxnT+uVo6/ZKaKuZjV2MipX
nTl9MxAX02snYbhRBBy5EKJ0Mj0jm/IKyD9SW2q7slP7scAVOpFzAqxms6sBO2v+ZHfpZyGpH9ny
KoXSqAmKdAhjLjeFIiUpoBmAXHoerpUh7FeadKWiROiqY8NjFbhXpdnMwTVJjf34IaO0kG4aQG1n
C/ZyWxKI6ObqSDJjX0LC0VcXW+ST2DboFPmJ5SsSq9TbDaD8bnuY9Ea4vlSYjcxRwVWmxYToE8g8
ha5B3Kh1qIucKo6Q/wRsNuSZ7pyUE70CvAiQRhpUdHzeJJSO9Xuw7uPcnYt1r5BfJRXAQi3QToV9
RiNxxF9JAcBkH9LMkdt3nU5iD979bcy3j9JyZLXYkN5KTH30NybZljgv0ooNoTuO34BNDPsFJnYa
7+lrLRvzSOCVtr549oZr9J5wI2FPdjBeQ73lzrz1xBhnm9EX+16SjwqWpu5O+KVJxRV2fRUz4QGS
Mlg5lbsGJ7cmq6EQPMiu7agYaGZDIeTfSjJ9p0fPzwcNwkPCusoU2clZQG3ggtW100+o043sUQ7r
0V14ZPPzgzuRYdUShzv5Zl8fcL+LYSgZ8kgDZL9oNJNQhd0kNUQSFMhpKWJgSudgZpqZo5PBTNHi
tm+IJACYVllMKhzLzQgN7A74cJ0R3LDASIHOtIumOy+34hlJmcpxrpaExVZ9UznE/NXFJ6mcRdKC
pwKk5KOe+4GvfSKncrIOgZy6FOGkvFfywRnOGVX6GVFXl+m7EzkjTBdfsrQMS6gefFGkJUnLo8xV
UUYqm9Rw5h76VWP9ZRnYXWB8RNnIA4Srox2em9JEfVtbzlSCG0tkXdIirr+I0Yi1HGPkSQXtbAv9
ClDiXJkg3kvqRpk1bQmvq/CsANSc6VAIEtuvqnlWGd06FFVM8ITO4pWQqTV6YghkvzUSJ7l10trd
8NzJiTKtIp9JtFxqh3GX14meo68NNLogw0CzkUa0MvZhlq93DjnprHX1P1Jazd0NI1z02Jbp8DLQ
e6sjprw138f2edbruQpM8sr5J2dK84ydGH4nhE8ssmIVUJlykjP+7ns8e2WVezUmAXd7mUZX/LZa
JRTBK7NI1PQg4UyVEKDsbcqg2KGdYVxWJPUVRUxsXJpuL0GrkZiNvI4D8LirtE7kvhjSuC9NMATj
2ezSqd4Tx69EnoO/dy6dzTL/OdjwKib7eUUaTwQ5xn1+35KHfsUFVRIwkj5qdYN0aZ01iaPe0qcM
9xcCFbXM2d7Anmb2N8HDKNwkr88Z072MZ1ql+QiXHqzDrcU2A4ZE+WcHOa80uKZYtEZBe2oH1I+O
XkOtD4JgY58Oi/S5kf5lHI2r2CbIfxky3mOR7y73bohYxMFBCaBymgoZRzkTqliMx4rBRxeVULF4
spWDE2dp3Gaav+o3LZYr+J0GX86XjlaV5FMMo0nkNxCD9lZk+MFk9VchTaqKCWsQvLEgKvBchgHI
NJ0qI62Uwm5zYsRasnYlgBbSqH+hgAdIMIqDKreOmovasMYicPYD9/Y5WMhuZkGVgU7bhb+jgiOK
q70L1Dj2h1HXaYc9DDKwXg7bwDoX46mdgFruafBlBrhMW3NEc0hx+VYFu7jFBJDssEZb2nYssAQw
EKSPUk3IauOoBrp0HBn5KvYWihQk4AhvszohqmQjJd8INFr2yDiTiWxqjzvKTZUSFpmmJTQupJoI
AzFdQ2LWkflYTmU6bLQolRfzLFL/kQGz9W6yPA+QngOpmbKso5Ny2MjkNFeHmUEkHX2NZ8ebEjyo
DG9bvSL7Q16RZDSBwpbSYa0ESTI6Cc+gsHrpLAV8qh5ilGdZrkfSgaadU8gSOTvJzVMnt4cqu0jR
jbEkd2U6o6Qb1fCU1lIZmeDKDakEeXq5s0Xh7FLnPiUYcNF1IoPhSjLJgxldZsTa8KCnmi9qauVo
VqkFmXzmMiGlFhFhk4WKtOsRLHmX/lC1dYotKnLtr6W82fU5wWjIqOmjWi9B2PZoubrgl60pjvvp
QxRPlVPTRSAa6ArfExokjgCC5ZYyEi07Q9+O5EFBaMoC9RoJGyZJbza76Z0iftfeIQj2mEb0vuC5
lPmAMOliU51JpZbB9oL73/YkVNQP+pxaBlInmaznyhQveZHUM4ZAf+vGve+nW+FeKrBCi+chN3Yx
zrfEDdtsOoPNrJI5RryJyQgbkg57CDUslXRW4QgBG+9DeEPorXFBnp/60N99/osmxqLBkszIURdZ
VQ+xQtetvRMap2S566VuhdR6Yn8OHEKWutnbGJz77PefH+/eYxSBb3o0MsCPOT4Fq+9Bus1xlzqN
q+KqLBpk4CqgVaXSrJIzU1kz/6s3thA9Yh6Bo4PjgCZ7D8UVuTW0fr0lV1mRtP7XlZOCh52goRKU
asRWW8rqUJGywDT/8zc+wz5/gWWAxznQ+jYMHfwKJRLvcHpN862OV08uqnltfPsSUHJw46uA0lPE
4vDqo+efMCJ3BuKNbUz6otrZ6WpRr+qypnbmTX5O2xv00se+SGjBODcPP/+Q75WwyF9JpDI4PpB9
ov+9g3dFYuF5zWSdlEJNauAW1V/eZQIu1f2lKbQjhqom8TJS63zPf16GqWmaU10sKOhCk8gD7bmr
U62Odyi1UDWHJcPAKg+2LI5vk7IosEelhVahh3U6Yo3DhJ2qlRxKAqsB7eXT4pwR9fPX/D/flv8b
v9XK19P/+z/497e6Ie8lToZ3//z36a2+ey3f+v8Qf/Wfv/Xj3/z7Q13yfz/9ldv0W1f3xJK+/60f
Xpd3V59u/zq8/vCPQyWK7R/Ht259esOHMZw/A99D/Ob/9If/eDu/yoe1efvXb9/oYh7Eq8VpXf2m
fnT5x79+A0n5y3gQr69+KK7Ev357eO1e4/F1/dufvL32w79+0xz7nybSGRyPpm64MNw81cSAix+5
5j9dGwJaINz8D7D7b/+o6m5I+JkR/BPADPMNILj84W//6GuqSPiZ6f0TU5Xl86IokwMXCcH3r//D
bfyv2/qPaiwf6rQa+n/99iNKxTMN4itU5Q5ibhfXtYDw/gJ6r3ntm7Mb5wcrLp45bI+ha5XWrqFx
Yf+XC6Pe+dfvhOAAtFP0wwsM+C/vZE+5KwRmdJEgNL1rRt15YCtkY1zuf9V0+N99KaYtcD6uIMez
d/MGnZPjYMKEYY00HjAxI/AznCeq2e9//pV+nJLlxbNEOyHiAQG7vSMpAuQSVHZSm5rjgS12/ZLR
dmcmxnXjD0BBWZz/AsIU1+i/JkT1hohaELEKUPV9W+wEcpvaWZqjgOqK+6D2v2Rz1tE2b9lH1Bvk
HSQUdfz8S6LmFt/jh7c9T76uILzowAveDxIQFEiPnmnGNmzvQZvW4q3CVnJIc+ZmK0n852lp5rs1
Xz2c4H0DSOQXVJJO3l2Ex4lNLyXNLKjlp8BI+2MWd/PVBCnysKEL3dnogm4S2l4uA11rLozY9Z6z
aaN4gHqSsMfBHe2AFFIjLGtMNc1U+FeshfnvBW7Og4e/stghFqz7Xccefq9PXVSGNGoZn6NtGnad
lXu/T8BAp8TSBjvsQSDu/cn2v0V6ZCNzMpl9va1rQmJ76PkYxmG9QQcxvHp18QdxDzQHWViNei+7
TimTR+1GvOd+o1ib68EsvQgkFc56ufa7rrjwjcINcZxrnww78e8cr50PRjmR3O+OLQnMvbe8VGT3
nlJm4ft89k1qW9z00u6C4cLRy1e9bs2LqAWZDluUIS84OoxXulmNZ4y6DhFMSz6MYbmu33TfwIyr
z35xBPoaT5rN8Tksymnaa+7oJGGQEjMBN5qhEseFPYRuuxRfB8442JDc9iYpnDrb9aOe73P0qZ8n
knKeDFI1PngJvlofXdfe1GgDAKcyv7obLYVZysmor2KM2xvVQjfQkv5eS3WQ0ll465E/0FsdGR80
mGOclXXkkPI3lNmNS1n9xVQW0WWXEtlmbmA7URf0Vxi18/us6OKHoWijS7odNsSo/MeLsSQ2fMf+
F2EXGVHHPM3QuEb+Eu1SpJtXDSH+z2RRtG5IYdBshH1SeldD5iS/xzAAFLT4Ub3bpsLdbfgYjxbm
wKvAs0gqiMkTDNk9m9+myBgxI5T9eDFH/pCGydC55CV3/oWRktjB/rRbDyh0jb1d1tNJr9N7KCji
ucDm/kC7VF9h2xzbUHfnvgktzExPgz50bxzWeszasXtJtmz3eXNs65j2W5vs9HxO6FJo537XoFvd
Z8XQfm6RcF+i1rXClIPjAaFL4pG2N237YqqqcCrTjaSCab4IFsN5GQBWH8wG6BK8lFqtuok+YSZD
62tm7mfNLvUrH7X1i4Mj0g+xzX9ZNd87UOXXnLLNfxuMqjoOVep9NmqXWDHSZz6kFHo8YU91b9zJ
Dj5GyFI5Urv+qSdL/IoIwQqTI4UmIhxc/2gBIN2PVhPdGQaFJyGxdMtzEjk60S9z9AfhDsn94lQk
ta9efh2kS/6oOX3/2bcab3i0h6YtDhofo/+mJeyLDuaKAOpiqFa9Ps50pOtENAQbumTSGaL6qcvJ
0TvFk9m2F/7iLuUjh7Is2bcjiQ9/VOjMi6M1TWN0QsXtVyeKM1ISWQOrrm/RkEYXxAYF2cc8hwEO
adzT/+inYPSOq85h9BCnht7s2Ofm8S1LCtd7i+lbgU4b7C9bq7m4x02k7bhVqQyg/jy35ys3bbw+
dGP/QR/KCy+jCg3DhkD0u6Cx5z3CAy27qNi5l6++t44f0qm2870TbLl3QE9k36KgAYMtVjQxVyTG
RDWZuuv0CYO8PZ0M11pe4TAcjjU2UOiuNfvl26hn2nYa8dm/zGMU0ERCbsWfZdOvz8ZaJtYHNKYD
xuDS1fB4lOShXyKnyO196ZXNco3u3+AAblnFUxfHfqil0ceUjPKT3tgkadi2tov64cbRu2CPuaLm
NOlF+3EQApUpirFjkkrb1vMVFRPHNqK226jW6MWa0m7clVn2J2DGxukgKcK1DZpix3Ba+MXG90Jb
q4dT7FhXXeVHdF8G+rUGcBbSduRdapP2hn5/uiEssXkYmtTY4a1zMuy75kWtzWvI4H/GML6vB303
x0ZOrkiWnYyFHTUlbh/6sb/vXPciqkq/4b18/Vi2/amJ3SsTD87er6iVqCLbuDft9WUU12hLTqxA
B7/trr1hvnYT7bJsvOtiKV5ACz87NXwzyTHfnNZAgEouyWCfjG66Mdzmo68n00fWoVO7uhc6faiX
bkfHSdHibELHWYbYG+MQg84loAunFIB9lNEv+cpjg2c83jfe9opM9wbbyC2r5GkIuj+pUz3Vln1v
282ec95z3RaPWN3obNHp/XCtU+ol45eRuSEsk6jf25576eHyDvOqt++mKvoTVcoHOmLvPYNBElSP
jTneNZ7ZHSh2/NRpZrOjdLsO1yEqj3HfP/oN42jaLjy9vU6KFgaonZCeJt+Q6O+guejGeBsbmnfR
q9PoXrzUTUOYEBxDmIPKhNQChdjsd0ZLpoyz/J663gXFmzuqK3ZWzbybG4eCukR7GF67iU+8GTdJ
vt6XdnfVJX1LfJHBfrPZ+I322HeEwWbe/dDPVKro7l0MfxyWFhpNMoxRKnUHSgIBqJcPFJMRQuN0
9W3rRxdlVzKOTPzto3EkTtsKvWL9HZtdQ7BWcUWx2cGmAYUIKMZwVNOsMk9BvZ9rzT6NS1vvY/RW
hIXP7o5glVNW+/j7kVaFoguy9mniRUx2qtsESHjtHqhzbz8Z/kQQIXnV92PqPViTPYI/L1Z9U3AW
Dc3WLo7TmF7ZWBr2WLShTvLiQ+qwNdTz6tbttPiUFxWnwvRS3/xrp09eKVP7o7L09imx48PqUecD
L3SVubhOUHwTpZg+B/h98HhY95mWVTsfjI6UcsZDlFUHj5SjBln10Ru07ohy9NMarW+ICtigOO5I
phFJH2syFrutpzPRHQzvkXyu5i4lxX1fFDVov97dNU2J8SfQxkd9aILLoHY+91rGJevX68DLoqNb
6JftVuqnuBmGp6kboyNGz/lYatFFQPLNq6ktyW2LMeRqXOcHUsNJIYjGnd2Z222uOZetr9UX6bxd
dnG/7BdP+0JJEL6qkX6X0jdup819hFDD9GTGS4j/IPs91/1dojV3RRL0nxNOSLu5K3TcNeZpjean
quzz/TCmnynD6I/dknxeXd5x5g12i08RyJQShz4/QTZdB3NPopBJ5lgcRKdmNs07An9vIZVbGkpo
X6mH5HlZ9TvDmi6tsnkEYhUVTTcT+M4SVm637IOkmk9t7d8S/LQdfL38UrTxtWt3F/Uy39etUx3X
0bzBV/KhWY0/83S+8Kz2CRv2S1G4T7APd3He3XhF8pAH43SctvFgrJseFvpo0Ty2fHP1dL+u2sHO
/ctg6C76OTttrX2j8biG9FUe6z6/rZP4rqBr7wgodldPxleLSJNtBHweMj8kLCrG1uN/wR/yhEuk
3Dm2RzVfcUARTZaWcd/1BQEsNEiRgKfduHr1Ydj0r5Xh6iKScZ9oCznw9EMyZJG19ZZoyeSLI9fL
w5W4dxizilLYmUKvlevCurTdtItxg3i9h1TsmAtrjVi11LGeEAPcGfww9GkYvBhyejqXzg/CpqG6
cGhGLyTi56PWE+hS+81B7zYgEH1aae6gUE7rzD90n5uI6USQQQthONq3prB1ePHRvcoIX2dS7D8W
tf1cJaO2E42OoTlXpfCUBCgArC59dLp22wkdDWlFaBFJqaOTx5++TZTiEuXS3I54j67SWTtsPNoM
leAzsNKXBd0MLdrb84avNMTTroe5x+LUDxuZvHNgHIep+OTgZuMl599XyAWyASkAoxl7T8Cms9PM
3riwN6IMhqXP/jAn76s5FCdad6/Xrn6NqAQ5wObeM00dkMXlYREXw7Fx8yBsXWM7ZokbHzu/cYjG
nwCKyNmNG5daGJ2vIqqM0uatWPprXyfHZ3KXdaeTyLNL+yigoDBPrpfAZv+WBeShlT32BrPor6Op
t4/1sGiXWzH2IFNGXV1AiVanenMzfV/pDRBuH7d7MvRHwsDWtxJehmCxSdSrjClTpvDio507DdHo
VHuTXLHQ6PXlZSvIm+pjzfkWB3H+IQ+6u77P1t2wduXzNlIUtzVatZ/JxrghcoyDCED0+KJXnrET
fQEQj/38tepMP96ZZWIcSqv2n1NM2vs65swnnkVGXRzHOzCW+g0X23ajNanzMsVO8CfdHdOJtBdt
Cd0ya/Zrmjc7nwq14OD3ASpUdNhUZ5nua64Xy0VnW7ebFSXHmXI8bC9m+paJFpa9FfTuFyKCMLXb
dCfvDLbVu4GqqAEnZnBZ+cliUgasE+QxGtTXZYsJKEnYZx/GgPk3SbRkV4NupDuaotp9lQ7bQ+S7
RC/OznLXwZo9D0Pv3FteXt52efB7vVkVZZe6/RYRIBGFkUgapMDKRTjLGKVcu74hfT+gDb7Ob5ou
d5+7tcoOujUSQglwH9YEeR0jgtRIW25pFtGd6b5KbfdlnSgyhG4aOUStTX/rzpN33adGP9JH2EeP
1IcSiIRbcGcRv0MKSTt+StfEvK40w3gEHKDXL0jo6aCBKf2gxTnb3wiNSrvLnSinmq/wvtmELB4Q
B/ifFkbhn7hBO1J0ZvPrEljFjZ6LaDl3ba6TsiNDrHMy9hZBlvQobuKZtAyHZ/8qn+f4ZMaTd9HS
+nZLSFtxKFL9bYSnPMZ6QMcCFXYfMpJ17umGbZ9n2hj3a0+zfFdSmUQEJ94v/4+po3QxZiK5woXP
jV7Mbp/oiOyw5G7jU0cxL6gGhSftqc/Mttov4k5dpTZ54DEPWMKuyXwoaCGgwl7HBWP7f5IHavn1
AWW55jxgxVrX8Va329RAnesiayHqdSBVZwhX15+tA70+GaXuc0REwVJ4Ba2c2NBv+w7j6IOb+8an
wS5XOyT6zbLhIer4qbTXG8OhJNIt5/5Sx93dhJRX5idiFPxP1epg/oJQ2tnRXJZMMfXB5dOzEU2s
I5V4Jp0YRXvT+GZyQA3R733SfQ712o4Hxy/Wg9GW0YlQNOdIZsl8MRHNj+YI1bW1tjteY1/PTXXM
S+JWarqEEHFbMPS+6d/Az5A1PEYP7cxuyVgCuk/XYDnVLPzbLiPwM5w9blfeTCe+6kJVnt+cOPI/
r6RDiBvsX0Zr6obT0EIazfFt1i+/2/725qZLFq4aDcSTNWiHicjtq6SJTna3Pfk5hxzEfVdxU867
oI6nmyVesQv8P+rObDlOZdvar3IeYLODpOe2GqpKpV6WbPmGkLdt+iaBhISn/z8snfMvy+vYsS5P
xI5YYW+rREGSzZxjfGMRbqQ15B70WOpiKLLuqkXldCDRa5W4OeVFlkvBDtO2P8Wh9x/N+3xITNfa
OZivowYE6j6LFfDE2vkQW2yCYTpECnQXJworGbawB9OtP8TeebDqgMRhY7zqKr8FQl93p6FZg3Wr
2GKtRGBzrYjHmAIRkW1t7Px2xhHrLl/IW2DkORqCKma4aBaSF2u2VEUr0rtzHefcuZivA3u55HoA
Ws2golZ5lNw0YdPs2sA8kRnoX/IqaxZM38auLLjxRFzddG17rbMmPKV08aLE0eEFkRFiBno15x/7
piLZvYdPe1Jd+aVtejCx5VDsvUCM+z4omoOepbN3+sTdJqZN+OTUv2TzAjwPxgVM1MAAlZtkJEIG
8kY26j5PEm/nd8nTaMLv9Oep2Hdy/qyxwGxaQsX3ldWER953/5iQHbC3ZMhqPZoR8RnBZqyF/Wmu
ahnFY0pKxKogmgL7mlLnfC2p1O44VcJjalt1dgu9bCH9GmyJXBdAorWmgrGsVYKBmZhFjHskpnSX
GPGZg9oLFNLvnVefU3RHm2mpyutczwEIoPiGGGuOE501PtuhQVzgnOpy04z2d4T9sdxIoepHd2QW
pK9+14LfuwyMmkltscNoBNp2pO9jPgsm5lNbEOpMZ9W/YooH6SeD/sgxptyzEChsD3651Xlm7bFL
uYRwu2pPc1l/giob7nsvmC+pg1c3OfxzDjp5/cWI4+kOZxhsEGAT+bM71MW+DUR8ivny+77Vy15a
COWQFvKXhP9VF5Y5+5HZDeZ92Lp5uZ3Bfm8hyZqPgVQslobtkfJTq4caJeOZs3i7bzpffkRhN22F
IeVVjof9RBdN5BtnySls5i2mfSsPWxrfVRBfG54W217Kpxn52YkQM3s70gLbunbX7nAWVptkKl8s
7OOruZzxVsmnxbGvRdKaN8RtmMxLIbsyXxIDtUlsgl8g7YX+k5Ub5S5brOSg0VVf2KFXbhajrChC
NI8FIhF72YkmblIfzlvjsFmEoYjRxdrN2g42wl0+MRzyIyAUZz9MmHM3OTanjTWyBU15PTbuyEhx
2Cj34nPlNM3RHgRFZ9uQG96nWw8D7wbLbBCpgnp9LtJiGwatdzvKsrp2Ovsa7gHg0wXi4C7MTO9k
NNnjUIpH2tU9pc+Ug3yDqgz7Oml5wPpbuOK7AKQmPOBii5L6SWJfgYPSsoVZIvRr26moT6Gq945u
n7E1HPPYvrXn4HOlR+IUUpctbj4e5BQMN6mjvzq4SaLc6at97PgcO/r+S5pMOwLI55PMDA550hxO
opvcW9657mppiuGyY4k/Vrnody1Ij2NKJt3ea+0iSjLfMG8LqykugMciuZo/YmJ/MXKpOLFN80O9
mP29M1HgkEOSEOrRVd4eLt1NqwhFAi4/BYi7ABs42XRWlpoi8jbDj3E/64+u3XKOsgPjqlFsnkuU
Wn6rUXMCj9uWjn7wxuAJ49u5EUUZlVWxKwuXFQ69w6bT8pnQHLmz4unQjvrC99Mjm4YdBd3LGSn3
ZzmzjhapifqsPmIYe5i6bD9oCNrFcu+1ZUvAlB+5OaWQzGyugmW02PvWqLeA9tVAmu+mrt9RAN+B
zt81LmMxV/I01dnJB9ntZ+GnsDPP+QR20LEOhNRdJNI5Qrf7oAmOi8qM9LNMHVXDfBlmd72hPoxp
+9jVats1wZGaapRq4hUph4TVeIHsZ1emXkSi+reBBkEv/N3s9be1sbifEb/suknsSsFiC1BiZ0kD
N1O375t5+Zj71XEZa1o4LuG0875lo16WxrmDOdTU4dn2BYmEhJVTdYg0icOMjNsgtKPQrZ6IYNyl
Wfc8JxjoqcZM69FmSdCep9vKbaNCmJFjzMPzWHlRV1gPniTBvrNAgplWCLeFoOFWAT+19qWjGEUL
4SsymouWDW2KzJPKv2et8U/+dqL8vkmqr5Xdymtdhf0RNgVI6OVisqb202TbF5W7wnCnk5Oyqmex
hvAIlK+BBQusgsy58XIgQZiDKWM1ti/rYTpRMNjqtN+OXGmRNM9t3u2SPN+yfkDebG/phn7yDaZB
TLt73srLyq3vyYjkpTYHSis1k3cMNKYRdAXWaGqI6r53qf3+kHrjlprHrW23WDdzULkpfaMhiIyw
qC+5lVdQgD8MQ8cu4z/2ZF32WRbprLh1JueMuaLY9WVPJnt5Owcp1WXNh1B95rATWmOkkuQyCRsa
TVn1EJvyqpypfrGi2wPEQlmNO+2ZOOcm+w7jmtwu4ee5AoLMy5eweFAfNY6koezBH4L+8PRl0fVX
fdAyXwRXhmrPZS93pcu7DIe6jjn2K96xEPhlt2knRQByU921ZXJpj/nnqVe3c1LD6bUGaAPLNiUg
4Z7COtiYFo5trIa953pXSgH2Noy1gNnJTQ1y/s4GXmPExDY6ywCQawnuSm+46thSLmZBAcGitMa3
L0bNZj8czmOd3susRQnsj+e27OGTU4gtJ/OQkZrdOuKsKwUpdQprrK/pbY2zylkDZ71kuh/d+SEt
452fW0i4zXFb2/20V3YH/DZkNo3BT+ETsaFeZmDT05izJ+OKs+3ey53PdhAHVCTUc+Oop85h6jRK
OOxF758dIgl3Sdl9NSfF6qK+61Sfuik/OcQ/6zp7HlP/jo7Ro+XWwRrU+BmJz3lBqnuiF/EByiUz
QfAfepxXQ5h+mcf5Ih3DKM692znMj0kQM13S7BFZmO66OIx80d1PLkUFawqzrcj0WTri5BaA80P3
MViMG99in9wYSwI313lQROht427Ykh50NY3Vt7wBPiutQ6uNm9BLX8IeRjZ1l1PscPBbj3INX30y
mhvOJjvbxIxQpuc41Pdovu4VyDJgzVin2v6a9e8zIHvyVkTwSCijPlTWwP7JD/YJXcFttdQ3fldc
dpYqDrGxfKSDvZkqfa5CdVOm9cK5Ast1sJjZg0g4hxsq19cLtPXTFDQJO43RUg9LVn0o8klDT6VM
AnE7mTfAKTl2ObE4+WEabgRI8stJmOOmBJhHFvpwDHreC96P8gT72D8k2gmuEea1x0H64pFMnJh0
axSmtQiGeePDZz6V2pFbS9UUfIBsp4eJ7ewnI5/zhUEXLufMtMWV5bqQlZAIyqiRRroXXbdugQIv
opFME1mWaN2HMn2oljj/UthWfltimaJkHs6wIcjBBJyZWfcjgdq3Nug+vkwWJscqLsxv4xhSiUF1
r5iI4izfAj5uI2mmX8pUxx15iPjpAHEl6tmYJFpYZ2qmWyFVO21BuSoWK6uwjnz2F1XG1jau6u5O
0j08NoXlw1gOl4+e4QY3bTUG10YoRbOlbtTtQ3Apu350EPZ2pb6ldGg/x0ZqfoZymh4bbKUa3k7c
Rp40421OG67cZ0ko6fIMVRQT5XoveTL7me0NQKOeTZXFGlb3SfYSSt+mYrGonacHDZeztdmPz8w+
+aDPrtJ2RDsB0XgTh/cummR6zBDV9yWbiwxLsmVHUKOoLrIaXTmjlV0Fs+vxjGpreiqJdUHeOvoX
GICDl7QKWZ8tqqBJoeBRBmrcTaSJPZpqIAXbTr7hBoYvP8+Z3IB077f4yNpjb9XqIlCciaas/5qn
6Wdy7ocVztzuxVTID6pyoOA7TY+MURfNacYm8dC5FFbbKaMoQ111t3SEcPsEMmwLWilmReWHYI6E
piQFVNdfvtT0BqE1kQl70kZfHtp+WOHbix/BmiITHgwxLxBTm0zMndOI64aae6Qpu92HGHbP2eAe
ECbc0Rqy79NqYR8sO/65iaoHAlld70d22x91r5dTaRcrs5IolR172HGP54WCejaP+4ES6s6yKTWN
OO8haMXBVdz4xvXcpA1J8kA6242baSoXzVjeWDMAHjaXydnp9MTaAdOJ1QTFxQZYm7rOetsG3o/r
Lk6d/G5FqsvOkhH1nz7CilIe2DuFWwOrdLYxGxZ2lQzDtYmLF+9A3tNsKuDhXpDgGz6EA7mPm141
/ddFYA7bJqqrCD6f1E3QmhXHNW/NJF8sdRincGHTz/aNI77vHBanR0afzTnN9C5NmGhsyidXhAs6
F32QDBdO0ZYZ7+fiUehIyb2KoOrkR0UDtNuFCfE1m8DqHPASidXuXBKOtnQMqQAMBMzdQEdaqa2z
MbNjHOZrKGV0tUQyfBK9qI7FmJEft1qI9DC4VxmNOj7T8K7buPd3KLGpUrrkf2+CvLE2/1pqFDut
EpQSQosEQXYZpgWlPYk5SjRlLD6BboAib/uYwnAX0Nna+Z427dO/BliKQtKK3CcjAivaG0Ei6I0N
5BB40u+Hw78KfOy9Z6+IYVAIYpMC6lXA8Wult3k7p09JbHMm/qHb+UeKvf9VafeTgO9m/IaHoPv2
X1cvbf9fkaq/vgzI4P4PqPNCmAr/Ayf/RZx36L59q8uX+utf1Xnrj7yJ84T4N/h15G8BCGM8mqv+
9E2c51v/JnOSgia2Ln91sSL9ehPnBfa/8Yn7KxXZdHGmm/xfb9o8N/w3ZB+BHtRzkK367j9R5r03
zwofGY65fo5jCkDq78RlDYM6JGZ6upJaSQU9PNArHJ8WFw14q09sI7icK6JvOCb0U8AKTSSyfIoD
oMHXf7ltfyPdEz8LwKC9+r4DOo/LQMEIrOndtfgcuPsVinslrcRjrwqeKQWvMNAmeRyoh3lQEBqW
lh1GA+h/h4Qmcv4xQ6D6gawBvH3hUDFJGwFOwkM4ZnbASarOltPvr/OXW4bOzfJ4oFBccVD9Io/T
ph9r1y6vDMssaXzhudJXmkiF6WPj1Nm8q0SW5IeJpmK3GYWXdrse41vzB5Xe310GHBaeHFBqbti7
u0UVtZl1UJZXFQb2+kuHKiWNEPLmxQZLUONHyAO01+26OmnDc46kZrhIIFUGX35/O8R7rgNOdkR7
lotEkfqU/Yv/Okfe5ARTeFFBDknFhdcMlMa8QVUoL1p2GNaHIcPzgCxshidKsk/RnnLLi8lvrc35
8p9fDtpCFyuAZ8Hxem9P1qFL0E9u+xctPrT6TiU2/e1mrCC+UtkL+9qJML4Ua8PX8EF8QY0GUoUU
rKD2fdf0uT0ff39J70EwLvtgx/aAH4S2wKT9Tiha2nM2adDSJ+X1ZQM/M5FdcsiR2VXrZj2nkrF5
s/eFyq3y7+4AYKzY/P4qLKagv+gr2f34KPXQLXiAdAVr/LsBM+DGgagoFhZO2srxZ7+ze4Qhrtmz
P2eXbSDj21gmkVYZYZD5QhcodSjVObQYfNLcNoXCSPXddLRrbuu5yemyTYbRNNZ2NJIUeZOlYUme
k8E3vJdU66Dfd4ErkDeM+LiKlwqOABu+MDSa4iWmB1Hgjm2TIdj9/pu+H5EQigAQORT12JWbKCbe
fVPDzYEbZFMcxSFdGyQWWFtwe+GRKrjKqhe1gTYhkeP6/+HRIR5HyQErduRkXVgbW6vrBr7w7y/r
3TAAvgB/y4TozRRmCdYEns9fpMmta2ezajjLV0M+FJGBBa29MMTCgQfjuXeNm9BGwZKkBtKTQNXJ
n96MnwXLLhcQhtC3MHcAhGAGe3dbEH5NPiqhLmK7KIYrnG2ltSo83a+ONZnlVWrn/XDbZeQrISLR
w1OaFK1JLbLM3dNQCTVdJn2VtQfQFuWc70pTL89Lz5n4D2LgnxXPTCSshIh8WTTBlPDKrFPfX+6U
H5BU1qOJg4pqeEEk+sJalS6ojq/qakBB7lPG+8NL+sugCQAoWIFg3fEZOb/gSYbS1mvysIpUs5jB
9WguGeWqHB3JjZP20xJxA5rkYQyUI49+B7/2Snau09PDqSgc/2GwiHfTO/eA6RQBewi1yYXbsd6j
v9wDoBtTMdllHwFwDW+CRo1ir0gLqU5LpQWLH9DVO69duu5YkaRIczpXd1WOK2ubBv7yPFVF7H2j
D+FdWT2gbbr9pSi2ZEPQ/yM3wNYUwXxOLXaSDcY/W5vWixfYVCwrBHy1ish/vnhBu2cKm76LCkzk
410x6dyPyZnQNr5wPVhPy+wt+mZsaTl9n8auGchiDNxvv3/hfrxR/19Rvo4j3Ex06tlDWQEzzbvL
cAaHnC7e8ygjefRCF7a4UxP0/S3RLmTiEbQy+ejGTOG2l7AB8uTsUjHmWKBjTVFDGrHzHf9iD1vq
D1f2/lXkyojQBQVkma7DdPVuLlh5gDkS+DZKLXdUF7gAJ3+blJQBd8Qxt9XOcIfZPpQypQRcxFT0
doMLejMqc6f0PzgALXUCQGFuH0pgAe6NBnNX3DCyq/4PgQQ/ruXdXWTCAlfGdtPHEfvuWlU3lzN1
TBW1vV89Dr7C3T2X3YggR/RtcVEJocAIY0BRmyWmxm17nJCOVquk+OjPNoH0VWxXwKBBskUY9tLI
n9Bg7ZMYqZDjyKUmuS4nYnGIF/+lmOnSXuiqHe8n5ILhXmaBIkCR+MaLDPuJQ/oWRaz8KrSga3aU
9xP54NtE3G281uE3+HXDT4ncXoY/IKzW8fLuTgALBGEIfYD/vcdqJuxfujageavFMmd3lCsmapFD
Jynp8PAkiA83u1xj4h9/P17+9hfDbPSwmaAVWU8Xf50MBqpiFNbWOiVI+okTZy8PbuglaWTS5lSI
/0xgvGUvhuEP5pO/mYYCkI0B/CDXdcg2/vk3+wQH0bJmVqzSxdUPFdrZj6Huqm8LJsvw2Z/9xEJq
1BZiV7EUL4i2u7L4w+vyN1+f7Qq+eCwprAbBuw1UY5cJQttpoFFiyj6SSgu1NSg+EHDlimRCUeIF
O4zXiHT+8Y0PXc5t60pkcu/fLZnoyNopCNqBIAahPMLI4ir+3vNOo3jC0ET2cCCgRrTAIP60Hr2j
Nq2TFwc87D7YIU2TX/7znUevq2o9h+QGu4gWd4nX6/X8I8KLjobZARdLjj+EJmkTJcKPywMFXa/e
sljG/ZngMG7OP78XPt4tDmYORNP3TyHvmxaX5NQzDzS1e0ktGylYUIWX0gIA8m3stHexBDpVf3j6
7/dNwXpCDfFZ/eAY/oKCXFrkYbB6+8jFMhLQoK2DD11r9R+mVtKRLiaJ/rtLrGbZoNAz8v3vv/b7
YykPYjWTsS/gBbDYT67X95eVOFtEhqC07aNiHspQEeUqx/1Y+Jm/c/Kl2FKFNkGy5Fbrzmj7XeMG
sxnAoGlYpgubeehmRN8KibCQXU+ycT960e8v8df3Y709aHTBTgX8590Vqi5QsMhTrjBD0rkrChQA
n+BqGKeQJIj+k0E6bYahmYrX73/x390bjuqwQH3mByoY795Mp0p9KmlLF7X2RLk0GdJ5l/MyxfQG
Kq/c1U6tPxbhQKPaz0vvrEKvvvREYt2ZFQDvhFoaEI5LtynSF0uNcfCHxetvdnXhuqXjytjvcj59
t3hBTl/gV8SSDs9S/AcTK/0sdwY9tZ9hl3lb+Jv5c8aDv7dnkZ/KJKjHrS2qRf7hVv06kTKR4NHF
TiG4nPerqDUUqw+36qKE7ovBWK6CrNuUjWWcaqsRiHAn14TIJPN+ai8SK073BMwl9v0fnti6VPy8
hrGjhMDIOXQdLe+nlbDNZ1eGBklMXrNUO1lQ/t7nYxlTJ6e3HKA/jccvyKwrf2PQ9n+GdWXE0VyW
9VWh/SXH11PUj1MlfPWnKW99GO+uzXc80+acFAT+L9lHaVMpWblIXdmNePY+HYPy0jDn7loiAzqz
tSBlc8jrR6MJZmq1IButTZK79HibqfrWZXLO/jDnvQdw2pgRwTSik2Yn7lCOezcLa3NsWg2JNgqm
3qap3DfQmsPewWkobMQFiw6Q9pde9iWYSn1FBPrae/RMju81dumALdzA7RuZnOW20YDGNhDr5/0A
dgYIWFWZkVJWGP/pun9ZPVgoPf/Hk/bApL+vDlnz0uesB2XkTKgzVrXgVGWPSqDs2TGXzv79oHWr
vw42vq4XOpcBvVObFIBntxADPgTgHTSa/jD4fr0q9uEexwpzre/Z70tnMDtaVENVFvVmQ+9ho/tS
cc42EBxmNxbRft6FUr2BpciY2Rc+lc3ij/cLDiTP3ftVs+RDpB2HjNHfX9gPrMFPI4+CKiutyfwO
QjB8X6KpwbqMvkPfl8SkDg+EzYmOyqedjMVUbLQ/EkTdULKHIzECSCpeatNCZ7t5Bayp1uWvcrOl
opEXZnHNz2n32Aq6SZdtNk3OxexwtEDIY+hcH52wz82vnkf7x8b3F2i4F7//Qr+sCIGwqTEAQ8TE
Sx7nuxVhXsKM4q0Z7peAj48aut/N2RiQbe6LAHVLs7ppaKEpf2nq8+9/Nxbyn99jtOBAJplvBdMM
Gwbz3aoQW522mUzyw9xKnYc3usCPiIRiMjT/yTljof3VRPGN+nNmj44/ngqWA2TN85LXN56cvOF5
+lEzym3SUbAbjRPjRKh0BbqoDAtJsDVMnZj50cSvqtXBdE2Frxe3AXFTutZN/t32W6P8kJjN4j7n
mMn4BKqk3kPvJF4ecAGmnIOtqDiKxfRtR3IJtmabQLOzZ34DrZyiXHGE/ZKHcbiv8qYzebmLgY/d
Fk6XYy0gmWIlcU9VY8o2wkomy/Bgqrzgx+eZIINgx3y5/mpgfRl/CmoZ9yiLaGAzmATnKhXusxBL
zktOBAj1KSBza01M505CsdAmRBXyTJIbGBgwFnm1p++hWnuT3rUEUc6fVdXPw0fR4LyoLxyP4hKT
+Fjz5702Pejqh3g0jBw9CSxH4s+YyR1nO6XogsptRXDQerhMjQJhvlvE3LmdGuFCldu28HrvuoOl
uP4dxzvhHoMKKc5yKpxh8RNUCRVOhRuj8jyEJ0ZICqJ5eIuraD0njpGXGo7buuvzyTjZnSfD4g27
NcXI7vn67WozyUAS0bJonxpcrpWLq9jj3E0896I8OFXxTKnF30ICFwZqOrI/eTvjrhF8ZYZROTVn
MoSpMbpZOPaYC12Lo2mUQMJK1IUgo5qBBxEs5NZrmyCxcG+CCeDGppamRc2RZuAbjykIoydKBj1v
eOG1+Xc6hDnPqX1795sp5aEXsP64JXEt1xf47U+oq0ZukE9q/Q+ylAybJyuxSvc+6O0V3oWYd7gm
Yjr57tEawEESLFP7ko2EjV4SjkOnccNRUqEUkGJJHUWATpjyLFVhrL9Up6CrbKKIav/Fka407gTh
n3wtLef1aeHdZiYXZW26jx62Yjdq6ftOO1Xjen8ikz3nksvXK08d6rc4z+N6BpKYF2w5sPCRhhMe
BsMUfYx+bQHgscP2GPBWDA2N9Ji2UELhiPZ6Ir3rMFzIvTxZ07xWTMHbkURxYTp1OJRXqHNjG0uB
2/UznmksX+d5IOos2xC0M/W3EFnRz+2zzBwCE3vUuOhLQpiGgGZow1yR72SICvqQdHDmGx4cxV6y
P2pWlg/TDGXoSXSCuMpsaJiBNj0p9zimfGtp7M9LA8FowM5dJ2x6NeC3AtF4O06VuuCwxHeMfJk1
vFomp6/x3ixRLrNauxIWEUiFmnsNoI5xYJnoOuedIxk8VGoctxHtbSCyhSFYAhjmL4VDWK+9z7yh
8Izr0g+b7H5p43UJyWrPd5BgJgODzXfROmQH0Enrf1A31dzOHmVY/v31LbOHcf0hh8Mz7621hPmY
PSz2JIwQ+mHdFi+qIu4TsXeazbwrTDHrQ88cND5Maw2gxO95R5LHJ2HEncQf5zjj55Gpz6ajT0pP
eMxJGosxXsOAIVP2B8isbOHYfjP1CFJvo5NkfS+02zJ34m0JiG3PisEbrS26kXW1m5IAzJfKqSHe
hUSpZE+thav/ICRF4wDPBhVGvIT4d/IHZsAxvBczerOAarKN/neTst1tLmPJGQiF2utzWtx25ZDx
r9fEB5SqLPivX5h0dh9ZgIvlIbxS8yDp/5VOq/7jA1VUH7sCxSmWcnuiMYhwpNbmJpBNu9RoN1rV
7p2EMfSVyFRpXCHXqYs6om0YdHdDH5b50Wu1lxIYbahGAydYjDPAg2RMd0GZ29URUFUbXneUXell
xfhw8n1XGsYE/aLN4uTJSbqVGUpiFIXat1fChg34Pz0N7l9tGYSn4i18zBa/8UheTbuuKXbW3K3v
0TSoZT7LUIK738RNsvZ8SOhal0rUl2I+D8RaFS92yGZpRlWmpHtKit6dxyiOjSq8Rw7f86O0XjTP
lCr92tcgjL3ghlYuxoFyG9eUjBUTyzJ4lJJ92Vxi9s+ySwZsLU+dRr2ywchB5aZnmATBBYmKAS+0
M+V0fTEqZusch2bFYpmzWYsMY1eHTg807m1hY3Ph6vGQtnaf9JQpO5HellLH05dl6df1+m2vhLB8
na7f1nJsvSvVrzam9T1K59nm83n31w7R2/Kbp826UXhbJKzYBdG97YSzbpdeN17u4K3r1Vjbkh/z
B2+dxCvVrO+EuYh1Lc5lti6qNdAEvgeR5BmPqxxiBOLbyfHXV/9t1WtsC5vGdtRmnFn/3avz8ODy
G1BhdLhfce5a/tbkri8Io16bRGU9/fjkwVoX9LDR63hIXBwYSB4DFP7QLEqTTcxQTWAcCTIqeU7b
zst5ZbF2pH1yj211KbvH3IhhAGwns2hklAo8iMzOTj/xVsrASJhtndd9Kf3xNcIN7GVYz7uedzCw
L/KYPzfnYZAdE4Q2kCLaJ7DE637AHFyaXlsz7tc9xVsEW+FX67hhX7O+ehmJmgZR5Dg+1hno9Tf4
hVk77s6fKTqY+yor1wXUTaqiMAlt0G3CydBr1uWpwvorh8fC6oy2fOo6tU5WiNkMM/+cWvi8io1c
fIhQGLMgOzfwqd1lnojkVZUVdMyN47AOcxszEFNkjy+XcdHYsMTF9Rt4zASJwrdgR11yI0lv9Jwj
dhB7EbcWsvouf1lqaXfiBn5ywa1ostE1DbEZJ4NPB7YwmOz9kK2K8cedqlN//f1IRGmHZoaHweLp
bVsgsiIbvrTEZKrH2bBtXka8YMNaqC45koKTGdZpGMx0tl5066x7QtSl69LjpQ4MyOssT1n2M9UQ
anwcgLjyON72HpnVNfx7KTDrtZRWQ3bEiM6lN953gUx4mGNY1fGGsbJ+YNyRh9agmVNYFWLUBIZm
a7UJ+97y6KgzYTQOPi7LDtdRQVLn2rzM8GVyaW8f4Vdsdom5bHHzZdcuwRX8yzntK14RQ6ZY1Tei
yYgw2jV2Lrvxqnkdz4Rir48uCc31LXoThACk9rgsEE7sA+xs/PHrUEPwkQWlD9olkPbq/HvXp520
duzwQV2uI2T9miBYBoSCE4pn6wyJtM/Aw5tZYVZ7wzb8hKwRgIJP/mh09acwjQP5zQ/5fVslatMZ
DqHft/Unpy1N+voyL4Ikx05ede14FPDP+MZV6YK76Bx2nrucVk/xMU9N2YmNBm6CxiWVlDmbTdb3
obptimWZPwL2sSuyzcnF7UCmoF1nGzZKnox9lQ4Fx45VrtZgJVya2RjVngEdpOUjDjGL/1RLV0lv
O6OdUXrnF7HG+SvVWOm91DSZws2MYAQLQlEyoG75XGxCEGBKq/6aDek4kG6XWgsmIe5N4YvLYQya
vL0PEOWYZRQShoMu0QkLHSgsDE2M4nDIEvdOCApWw7EI+/X3m1BUdL6XRrP+ySlF6xxjUk0qY19Z
eMFuWvzpZnDUcgj65QJYyFDb9OOX1Bb7pe+KLN5KZ3GkiOgNxjNrZJ03+RF2lsm1pbJGmYDRSi+C
7g+mxtro/jvdZmJ4rzNe3rCAx6+75rcpuwVohCyGvY2BvrN+i1AaiWSa9kOA0Pal71sXUW4V98SU
7geOQ9VDXs2tCey2KEE5Ij12w4/ErUGC3Eyq9L1ho8JFVPPVAN/V27gGyNUK21HrtuY2QJk6BB+D
RTBuvCzueovGushcdLzgKgzUqN16bLNfF7lcs86UWwv7JV/Bfv0ntZk4ALB7BJdDuaMVux7KOID0
TBmvZ1O3q9fPcnDlzucOAMt4n5MyvujbONYE+jBoQ5Z0BgqbyeXH8QTP3491oeRnzpC+17XenimL
2JvXky5cl3X19pjWVLYLIRo3ejWlxXl2/TZdIMKoWRFU266zPhu/uBN629DFTLvLvuqtIbvnnBjj
T/AKJ8c6VAgyaQnv88d1ascLvu4x8wBkPsD1ABD6d+Yrn5k9nVwrHj7Hs4eBb+c1xY89aVytt+VN
LwEnimOWnQTrhBdMymfNIEyBbxi2agV4WnW7ikXyCnH9GBXKybvi6HltOgeHEFWZ3jfKrOWdPdjS
4lkrbhuzBqPGNePCYl0l4pVO9dsyjv1NM0ci/f1xX16PMUbfJ0KSAOD19a7rgzHd0iHCmnltLiGj
DA5TuPBTdoOI62i9TssZ+1YOSK8bZ8JCKdl0hr0KcurQXOez6nXKG1Jkz+PhbXF9gzsXGMTQkRIo
RUVl8waSbl93PtkAKLKBmmSuWwWM5OukCotqXQGTuFqPgw3dmvVAMUN/pl9vr6UGgQ6VlQ75tmKB
CHqxbrRMAnu6BheyEabnCfzZbIFUwoexHFxusJ52jJAgfMAKPDTJrgaEl3yDAzzED+E4y+K4ZOnq
kh1zY4R3EDJ+KsSlqXRmvJeyFd2REl0RfKNMYH6QTSz15xQzDTooDMBmfnCqMWtP1pjE81MbFwhh
F4hcy8rgsJcPbK0WaRz6JnR1djFTaJbZDnf5UjxpSf7Hs0W0GwrkMSWmk+IyCN7VoK56wGeA5lVz
n1VIcbHrlHYWHKl7GxkL2TLPxf+j7sy220ayrP0q/QLwwhCYbgmCk0iJkmhNN1iSbGEGAvPw9P8H
21llu6oyu/7Vq1d1XuRkyyRBICLOOXt/22/LUbxqQTbqe6Voq+QtaXWNacJc2luSet2qOLTZ3Fv7
ue2V/j5nIheQBh4vzyWosISLPlYc8D4AsiWhuyZStkjXAsmKRc2SpdLcTSUrFuHXuVQLY802KQKc
apRmwVbVxrYo6JFx5Tg8gsZrNgbzRo0Qy6hq5rcfFdePUzbHgOXU871J8L1eUXCzczOJLqKqDF3J
Ad42KN5BOpQdAjovkoXNTdl8L9RDPi+Uhm/3//j9DAXkbHmqxmmm3TjQPeL2iBFfpq/fS+4UWwD3
yI9z7o9Hwjb75ViNNng5hSsGiuBn2gbyrcIPgK9uEsv3vpkNRw6TZ9odxH54FcHQD6tBd7jD1lHb
/ziOLEdr3MzLatGkc50cwWQ7yU2pYzsFXaeoZX6ABGSlFtgmXE/Omp7uUgcpFAi8vCtw5aEUK/GQ
UcwEKqWkrFKt4gjaaW6KODLgGwaEM8mAZyaFZhB+sC5lLF0zCBPXTysCscHoAjjJLjxS1sLbLada
xXMGh6fFsEIW5zVfIDBAWAXObK2waMwq7ROrmlUf9eXYfDVct2u+cpbokrfIqarkAcO1ym3Y1FOb
vLUJdgtk+DbaHgLEbKsWgGtwKHJ94Zksuqe5mIvpRRIVwfsdi1JaXxMkJDH5FQ0odYr1SV2+LjUc
l/W7lL2qcZd/ax7ZzPJLTFMFCsdklSpyuRxFNaospDUnBs5GVWzyH33j1NZ1awTLTjBqesFX9WMN
44lzaE9ETW9wwonRf6frCQICtnHNrDGznsHUV3xh1vd9qFONnLeTfT/O16qxVBuI5OOlLFn4MQ+m
ovNQrCWPhJjXf2zSS9OJy16myz2QaiZtEGvQOzArk6kiXaRp6kj9CLB5ufliEuD4vvOOE3Ww0htj
aWhUlmxAjgRM9srKG22j75K1ZY4BN+b4QzxIEzhz6XnkEzdPOWuZCzGkc1MJAex7DyAHyiF2pCNS
RCsQXKaroAAFYHmu1k4tpOm+Vx9nGeMwQGgpLYyVUueyORlnrEsotK6//NhT1UJ+a54OCD0nH2i/
nN4CEWLB9g3EXMtFC6eOaz0wF+Fjc+ReLlMQjQors6LylJcrfrSRHlvgsmvWmj617JqGoBns2Yqe
czHUuNYaCB3pCIXFBz0RKPAhJXia4eqHtJFh7LeoxppVcmKp/N7Low/LyaFt7WUR+VEshn3QUFLk
nZXPyEoKHJDmOq76kRsY4otFUHtl9A7H5GkKWE7qxgTLhDO9oSO2i3Wib3DTtIZltitao06oA6dI
ln8UTsl7oplXmaLgHopyvroaAQcfAbfCcsDPSQ2nWCmN5T+UqCBN4hSDtslbYA3fOzVx2tvGkete
gkeCqmB8nSFQq5y9tHG+FpE+ALEkf2wY9cdvE4V/y2Tw3yD+/rfIwf/SrPAfiAWmh/jT6OUfnAf3
r8id/uscf61xVWBA+K9TXHVfs1/Rwt/+jD84wdYn2NFi0TIY7jJpZUj9w4pgWp9Q6jkMXxHkopv9
mxFB2J+W7ipJeWQjquT3MVD+YUQQ1icmeTbaREf9ZlHQ/x0nAplVv46NmNKjMSKnEp2HhrD99xG5
UDojioseWt5sNDt7iB95y5uqyY923Fb0FeFWJfMU+pnWAsyI7uj6Xs3g8jdOn2yjjF9BrBbtyE4i
01IzXswBCEinVr4onA62SX4l8vlAm2Sjlup9V2YvwL0+hBTeZNpXaEcOLOXUfUiQVpBCvjAY2g+u
eHCwRK20YGx9vSupSTnratL1ln9JQhPjbhJJT4zhW44NYRfbc++hpRtXvWG/zVrzNU9dxQ+W7koF
Px4vY5itOTrd8oGvDVG8xCrsQTMFkBIE4boxAQBEBiFSonE9UtTLNdCJ+TRP87zjHEPFJYCuMmHz
3Dj5ALsCXiGteZTN6imT+Ytbkj+tBYe2Q3YxJMFh6u2NFvHyeZu+qWbtbhHkhX6vFfL724obPVsh
Y9vCAJUeRsPPrnIzSuM8z07qU4u+DJN1HYW0WJs2/kJRznLLO5lRLKwLCzMXJKEHaEryLCpMs4pg
TcXPDz/EJrPWTr4gV4SxmL7VeQiSBHnoih7tNW63RyhRVMzDS29ND03DNxen1riCMfk2zEQzOIn0
GChKJIex9JrAum7m3E/IK/HzIjsrWBvngeukm3xHiEBXdEluu1aeU6RiXgI4yktdnGiDYxpbfV6G
SNqxHrv2QAdzqoZqk9vOE0pRr8wApGU9tjc97pjUkt81imcbd6k9KNGKyQoEgjJ+C5pxunKUTPph
pyu+O4n0EJXsQ64NJmKexC1MtVVi9Z0XawoVWjNm+5jm0R1xqe2GCpFWpWmMhyygem1SuotNLdZp
ZI3+RHz5qhh5C0oOknRmRU9hdXqKi6XaVLvmQm0GG64iJp1oc7CYWCI9WiElXr3gkNQq45RRgJNk
mhcLA8cybBYrb68nG/+6yZgbSBDzCzhsh9AyOzAKmj8YGmlELkzcbi204mVmWrKmnt0gLD5oIr3L
kvpsq3z7UdWec/pxYbLRq/Tlp9Xr/H3c/jO7e9FS/DyE1x3XUtXFWGNSn5rab1oLq1BLEXZ2uHUy
iTC/NLdTYu2YGxrcUNlfqeGXIfQ/vBriLrQ9vCoMIn79J1lX32maooCd2dqkx4JXdbe1Ddy4LJ6w
Hs1Bek2SHTt0T6MobZ7+/JP+HomNxpiPyqJqmVgyiAn+TZZU5BqmUBM8CTK/tyWRZm0pk6dPgCNm
kInfv4i8gaKZHZ0iPyq4Rf/8LfyuEFjegYY0Wl1WWqTav83oF+EhDTkNOGTfn4SeH8PI2ldV7gE0
8ssg/YvLbbNN/H65sbixXyAMx8n1uycD3GRTM/wL8asLwTwCmfr0UKc3reSRr3F00c50L0QWufjM
hwcIzKdWvukVcw0zxHk9rpwg3sCtQaMtHlzYR3kHNqF/cEpn0+npzpDVde5W2/kL/ZrCq2hg2BM+
3pn1qOiM22JynNU82HtZxq8JxCslhExXkWoAm0h1oq9WBbyDHICXMVMW+J52xGJVe7xxBPN96wN5
QuZMszKKhtfKcGGDsmqmqlFf6fWseP0gvthV/ZQsmcLkdwOF7bTbSGARyFwa3FlIO58p8QNql0vo
6EBanUs0qw8T48hVXDvXOoAiMKDRoYi7TSmVnSTU+bsy6H/6LPUvj0m/eDr/1YnrP/AstWDz/7WJ
0ysbMhfu4ncU4d8TG5ZYhuVnfhydHP0TIiqWJYsUVYtTENKmH0cnx/6Ey4z1aslFd7Bj/uHhxPnJ
D+Dw5DRjuzb67b8dncxPwnXIVUD/Txit/e+lK/zuczAtG/edSagwpzGV89vyrP+0lCnAEjHkuOlm
ALKtrxyVu5WRb31QWip5Dy4H4dhRpl/XjHF8hcjvNfhKBZ9gUr4BApHPP127f7KQ/768YeLEbCEI
ZRUc6jg5ck1+fkMzGkcBGM/2cShql6hxjH1tNZB9NTmcC+aP296K3WOpM6GsGH49Frqt3hZxPV/+
/J1Yv2uRkB+5jmlxaRAUcsl/9xLRrcwadi06jS673ewA8KVPAuNkCrUrJMdfFvIBwDNsBJ6DcWE7
jiV4y6i3we1AqZjNQjubQVV40wzgjZx4c1uRF7OZY201dUW26aKWBnGMMObU2uG4IfFTJXlSvavM
9j1gZEKcY98dRZrguK/z6LpsJvWAV7j1MNHnxH7VcX1uulG5s6OyuNZz27xyO/jHgSbRZ2T43D6M
UVhY6rvgilyhAni4ZXtlly0q42Y7qHPpxUrebQdDvFPcoWQp0xfeiLFTzGj60kNN98ZGmT3ZCOg0
dngnsgxWZygeMromm9jIx9dUE9FmjK6zzGm9SjXebSV9hs95PcAiGvDwbSpkZ55exCfUi9kTRzOQ
g1KLbsOAyRioI/BEjWYea3SrK1WrJn9owMzMlQlTfghG0iPM5nMxQJJ33KLZc/ZBvJFpBqw0Bqrx
KCZGtLpMMWMaN/RUxTtFf+ybjOq71ZS855UzytXkKOpN0CnD7aAlLNUlQM0Z5+L0tZjBKQ65Cha8
7FMdx5HZgCcnnlC8kgIXZwdu3aOiRXGwq10AoMN8JFNwhzpT9ZT+QZrqkwWRayXDyl0wr9ZKsfI3
ZaoPRhN9ECX+Apy59dOM6C6XDuoubKED95Jw5URtrN3UOdAdrezddYJk7WrIKtxy2MsJhi1Z9e2p
EEa77cxYrvpJILgyhytgqdFnPXZSNGWtglyMnaufNQ8wzRu9hk0zauoenxDcvBa6GAam7GK7VDZp
tGQrRHKnyOlLkoeWL4derMA11FtdGVRmzNFXLZG7ciqekOCBL0uCdsfcgFZamrTMhsx7mkQQLjIs
baQ3gyNzcg6I9o0xg/dcKY5T7VU4k2SPyLugqyH14wAGuV2rZ2Zt07jpHOg0IabHcxiE0w5ChvuZ
Iw9faYVEa5aqEiNxDOJDQC/1prTS8Rwb2Fg8Z7LllVY31rnIQDVBZ6qXO7kehE/ylGl6nU53bd0p
CHg8txmiq8XvvEZowtmU9g4guW56jVU1vVUqa6tA74xWRL0o9okhNwOtwU6t4MpyIdPdlL01JF4M
rR6CCPNDfV4FCJfG1SiQI68idIoaEAtznHdoaaYS08XI2xGDzBLAvekNZtLRDNMnqrE99eVFjaW5
buk+ewBpA6InCCRmQNGQDjur/NZIHgwxmHdQZGjwILLkvMyZfqVUNaViqb+iFdJeWfDSc22ii1kF
ua3ue6ptRhnpZMKUC5SvKvL6WwAv6kXpw+JkkBdCZRLY1RelpMlPCHC1USjeV1k99auadFnGYUO9
qsZRp4BuAqY8arkPAjAVdtbOWwh5IKvMMYp3jpvMj1POgzWMavMZXqa7ddx+p2vNsNOH2P5IW7aP
taoNzXNZ9NV9VFD8eTVwr6uhlvTtZ6kN1yiVom3v2hBsEiH7dWwW04qjfEE33ugBTXKj1XoNjtKx
xvSu4A5jTeN2Peejicc0bRTYfD2V/6aDmLHHNBekD7M7WJBXUeI721Fz6haGBkNT+RVEJGAwdGta
cB0LkWxct5l46TaBhcW9yRivkOYJ04jrkdbRWg82o7FLYBdHfQoEkbVBcXbMocY5FgKvFqnQniZ9
9mOG6ANZ1XX3PmT4iwR5YfvEKAZG1SpIBK3tt6V0gXtVUzKsk9Ec/KRrNM8hN3RvSBtdV9HBoK+a
sdzA8RkPXWDMxWooO+2yKB6CFUkrTJIZcuOJVgELn8kifjHGAHhVPTkz60QRHKvUzj5j1ghogsed
bngFVuv3yTbvMSdbNmdYZ4RzVY9nbhmgPaQSHOlOR/SeoQbCeWukdnEdNl4l5je5Tmbuh6BhxNyz
YKghOH2GjN195NTDDj10fh/CRbpHSnDmeR/2Edf/1IluQjABjOUUmnbox42iUe8qgzckWbaL845A
iaQIX01AYdux7rnB+zm/Y7jbr8EIiWKVAIQ6uomxl4NBQWxggLgwPTKeGYIZpDiMtHXvY4WUu1ab
wk1Y9qAL8GFbEBbJbodzWAt5siNhPSJTqwAsd2VyorOce0qYMfVf8m0uVZuH/Zog5+COf6u2Qx3l
aFlS9ziUMr0ly22JOlb1znOH2iJnOcKmmAGuRw5QFRCrKjnfFCBUOONTL2skrGY+ArfsTimIOnNk
+tkscyKjzalkGejH9pJP9nEUvbHhJlT3U+zQKp773HczekRrtR/K3lOGrrtMSCvPYVLPt0UPfsud
DXWLK2Y+5ppUHhqZZ/C61S02U7IO6sA8aMM8+CFF0HNGusiakFnjWW/LwWP45O5K8ohZHKLi0tRJ
9RxWqnWKclUCjMv660Sp3Y0Vim7LsuxyTXnuQtT4m4ltI6YRYyDkE7z31aR1pyJIDFatOHmqoYDf
dRFnwlIdap/sw2ABlbX3NJ2yxLM6lSm8zBRjHyGjnfwu6cDjRnYDncwR8tltRqS4Q3VRiwQ5q2BO
VC3yBx4GBzOnzlanJGV07lMOqetANNVmVONsNw1R+Nki9XHmt+rWrcEYYliB884fE7xLEQnDuXkw
I/RmPVp18nVsCEWT1To1o72Zp4mxb30wG5qka6Mxmi/IAsM1gkW/susUEGESnMF3OptBmgCfNKO4
RUghTwsxgMQl8n7X355Bome5WaLCYtgvzILQiog+G9sVqTqMMZxwUnegx5H3VNq4nqKe0KnYlc/f
Fogwjrtjgs3qeV7MaVnrBtdSI6eJE5zKkxakQCAnjewZjzur9AO6KNYqAbkVHubB6MRJLTP9Qjgv
tWcf6xcA6SKGDMQgzV27CVDk+4Ba9kvc9ywF6KxZZpx2PM9j18SfIwn3cQFbMzjB7sGz9i2hNHdq
bngmceO2wZwebaxCH8/ftuWKDLGcsVPlfhRR6B6J92q+FI3qAjYymKHAXFO5ttpQ0vhy61pjsG1r
fbBCphgUJDqgI97k8DvPdcPgVTra8ORSuHoqI+MzwiDg2ki23aNptPLZKOfmBACWhCxYqeP52//k
pMENmZgGf7cCCUhKGQb5HLkMHdZlR6KOpyQmH6AUE+sbg98c5qq03iMzTz8sIxX7MSv4MWHlYu/k
4Rj6w6iNZ1Wx5LOTTvKJEQ/3JykSs7bWWotfsnr5jEJbPfec/LdyrHjxOHMqr+1Ae5M4zD50n/f5
cFWX/dz4QmVhYkbE/3VEF55drPXfLz9yZfdGmNX3UuV/rTD/D6y5XTr8/7rm3nav7df8Nful5F5+
5I+S26F8pkzGguXg9yIf9G8lt6t/0nXTUlEnmziJKDT/XnTbn4jJU01X03QTh9tihvwxr9AMcEtk
XjJlIOsdQ+C/RU7Cq/9rS0uzsMRj5QMrS4IiqonfqtwUxALawyLdCkbWfsFjvyrNNgUk2p7VmEFd
q5m5lybhh5MAfSTPVNkgXbgdA3sHPKVe6xGuUjESwVZ0+rQHixnu9dQe7JXT2H6QwiKk08sIPxxy
r9SMN30emd8JKVcEnrwQKoHAZDn1FmZ3dGIRLzIo0xOGeps6/VORc9Jyg+GVqpu2cNozaR+d3q+m
iXjmofowmQr7IRP2FVNDb7Zluu3lgtdQzI0QSzxx002jXztkJ3ZRpxPJZuDRpxVO0VE0XbhpB/US
aom2MmLbgEnrOI+tW6lQ00NQSNushoDI8pG+T61sjxNy8A2/DJKiH6dbmSD9XhlNkkE4NADIp7lA
/Rpg5IWVeE1nGvBr0Z6w3hWQWeShrzhkEe2sMyipWU+riOitQTZXHBxje1VEVUn8Xm2+kBgFBJfC
5ZRoBM0k2mc1AEKNbNUiNEEJP1CGo/OTrnsNNDT0ukmKkNVWZ/UAD65BASKqLZW00AtlBwlQMgwe
nsI8PsGbmzciF+ZnfB6fTTBEu2pQwxNZIPm+KRz9FZ5fRpA9kV7rmELgJRva0iu0Wad2S/vmYI7Z
szpY0xdC+5pjLAgZbjRreoIr2bzpZfWqzlMhVqkUS5iPUQGBxlDVb9N56kaupjvM1LjwIpKxjveD
qbg3bhZhJCNI6oCnQ6HfX1QXBNtARi0yOGKOl43Us6dZBPneScE19HiZrhws7F9CzMMIHq30C9Fa
nOnbqu/028gqDOXUIjVrd+0IwJf04zFnm2/xV+POSQ8zHg4ItGPQQ1ivic5jeohGcwwrEMqlEsjH
wMlSQHsA6O4i0o8JSRlbyscBqXlJ8+M4h6Zx7Irujn1p9E3wVV5R2JQxc8RuUjuP1pBdu4zR0N/C
Y5fZo94iGUEW+EDaSLM26ume06O4pxpPr+wyKogEqVK88l0zIeSmeJqmR4kRtnrqlaw8mZXh7Nqa
5phZdM3jqAzkVmux/Y5okugOTgTzvYV9/oDOOVyDoJ8e1QC/+zjk7X0ytMUxz0H4ooFBVq7YAFbr
0XRo/qIV6BKnp2is9Lu0JDRzbOL8CUex8ZZ1pQoSYk5wiXRTUi5kRcLYi9yIN4z4lccyZ3vqsApw
uNGrlmc/6QfsT7mSbGlLlDtOL7e0pz7UoFe9aSgX7adrryyny9azpgEBiI3uEFOG0JnOb7IgeCKC
Yq30trpTBnj6THVGgqpJDrPiXQW7ARnZCDDGKDYVzPw8EfQ6iqxbG0usR2ForicKMV60jEIuIH3G
rnW/yMNNl4TKXRCH13rSfAlUo/3aRrUkysDV6LgIkQZKfyW0KFI+p43lRPGxDpUsa64JfYtN4u8G
rHST39A6jDmrmoFOOFbDIPABH+PVHFjGu1Gn6RcaWBaxaIV1DppIHKpKY2DQMoxU6Aog9wL0xhBM
gV+0qyqR76Dg0KwgkNm+TWLzvW0pspLRtTw9kNsi6l1w0xoVP1ktD00UGNeFcgeaerK8AHEKIy85
nLoK83VWJMnRJWj+OXHb4Mao5v4UxHkIybjIKl83imAT1fAd864hW6JRjI1ZzsdxwE8R2FdOV5er
cSze9In+h0oYUN+Q8deBYdTRNFGH1/djmGnrxlVvzXm8IuDBXg+yJYIA+5HXkDSyUdIqPZTVcwWq
OsagRP5O1l4VU+Wc6yyI/S6S/Y2b5Mg0ciN5oAbsOJ6rRbNCo8tJXUsWJVRbmxs11UhpUUd7XAW2
nW81rSxjP8iJDKzn98wUt6MkxJ2OztDvJbIwYmMi46O3TV/JCG9Run66XdZMxpXWidFpvzNn7Yrv
iyagRV8hLmLkmlVFT2KMyotFN8KOLe2GILNihx9n/KIj390MDU0eF3viYWxj3JfMM216LBcD2DVN
zIEEDOZUa7IMBl/qNVBceGI+9y/c9RhY4Kpo1fusVso74t4Qe43Vk6o42RUaQdu3w/AL69SGdDWF
piVPXDnWyQosQc7sNKrm+1ZzH8wQIB7kOZCrbromqvMxxEWwKoUZrg0YiN6Izfwc6oyzm3FsCTMF
/lsHR5A700tLDA1lADGGRpCpG2setrkNTbUc222AiswHPzvctMBsaj39LLI+3FZFHzNQr8aNA9ho
07BXXuw2/ByIquZrRoRVpvZ9P8xPcz+k932TVJRGQ39E6J3vRN9EmMW7aNOpAdRW3UK4J0LPqAki
jIvyGsPrdYOZ09cq3blyE+kCzR+nPfkhE8kUurbLuqH2KLZQjgUOH3RYOquch/14ogGG6d3jLaqo
uZRbR+1qlpQJFFQS3KSBdk3gju2XXYN8VyTUWXbPiMvCLpyPLEz1zErVpsGlG8mL6sTTPOceLgAS
H+6ipSphA2p0MxEHo48ECU5GBESRCBeN+E2aC6r9oGRhilTR6fU1dhOnXQTgxc3kljeEQ290jhhE
1j2wdJsrYen02PpW88dYKfy2jpKNCPRdW/TiUWt1czs00W503ZNuV7e4Dsie6KeTUQpGd2HEDmid
SE/eWCjQizpcU93g+Yr3IZ2eFdEjhNtpGMOGgty7R7bV174P/QQt4womM1l93BbOSF9oqmrOWpY/
qS0KhADUehDRXJz2RRT7uAxXTV+/dzKMTmHvjvfKEJ05it7FvRZtIluzdkpaqmu9SckGNtjtrHU2
gvPnnmflcoL0vSoj7V4ChrOz5ZwWJShWhsD8bA4yWjOAmNYhMtL7QWdioA/uV5Okh1OnkWjUj+J9
pCLewBeobxU8a2wiQStvZEoeLjgdmoad6AcdVi0E5MQnTF6jy9o5QK1XZRnF86kGoNKtW4fE42vB
WMI8pR2lY4IaHnbXXnHbAYZxHEzKXkxR0gP1GGL3fZoaJOrfMQH/a5XQ/9URJanXf1YvXTOd/JYD
//OI8tvP/FEwLThZAzDVoqBCRrEkaP99Rgn2UUcvxcjfMYl0/3vBZH5SdcOBeqCDplQdm5/6o2BS
Py0EWry1/18F06/lkmlSqiGkR3jL61M2/TaltDMyIBg0EJtIdC6pZqZ5b5MCsDGC4i/VBv/4UlBr
QQhaZNrAdFg4FD8NREvLILEmdusNwMN9lbe3CaUN6+JF0NwCT7n76Xv4J/PO37QUfDIuuQaAB04v
40bqyl9eDrGwQ+SJWW+szriQju0bFFa4zJKMRnV2mpMs/Av1xvIn/iRe+f6KfMOqpTMnACb36yv2
aD/rqeMVcSXjY2wqf+wrP8gK9/uzyCMSfi3/yUf7nYzx7ZV09M+IRdjlmX7/+kqYgeuE0MB6U4VB
s1uOZ36sQQ1h6BVOhxLw+5VpN+2FPr9kh+330TTc8ye99EI+5ZO1LUp2AyRU7kzzrr5RRSB9Sw/2
i+H6DrRV9Rf4id+RP9xmlsVY3ebrsG2uEPfzz19+oqs64uIw2yRKe2L+C7+4OduhOx1zTkJ9pPbr
3gSCmKN/8xnZDP6f3w3fdEq/fDnLG3AZfNMX4CFUl77BT3ffSACHXmZOuqH4TFIPhyo0KPasjTuC
KrcVMifccO9qiueQHznn9lEP3MMYmq+qOlyVZMR64OHfoQL9FYBl+ei/vTMbp8EiErBhAf4uFIhx
IkWmnYPu11Myozhxl8TPwUXdt12heih7Z5+whJq8LN0cCHOWwjj/+dVBU/rbm1j4s9+knqYD+BBc
1a+XJ8EKTYfTjTf50IUfBC2YL/g/zAidAiMwhXYsjv9lMFbEWf6Mm/0SDDNydfrx5DagMiaIDbkN
vnLGa8ugTV1GbshXxcawUYAv87humcw5PCFrV5aXkqHdtEzvxoApheFcRBNEih9ag2DvzvV+2GZK
Yus+XrSYHBwKwe5IJc4mGYhefbNkiz0pNDLtzQGGel0EqApWGr6cZ2T87WPDX49M5NS3aSbVjvNB
PdvrwgCusiL6bDwnRZzrtBvIVWmAs297+PaUQ1az9BpUJE1Mqq7thWxAHEnTf41ng2zfweqCykMc
mL42ShugliqmPctQStzfOM7bos0mMhTw46ixXY6PNGu0hJhadbIOmNGww4gk3WNtMLB5ScI7Mc+V
kMuAteW82MUwM8taPMrZEaEfST2p2n6gQQPakWqkc2VNWz5OYVMfZYrKYyXkkkWFjZHnOe7nvtxS
3GZHo7bbD9Tf2AWV0n0sXMaNiAGU/KmwreC6YJR30myCsHst0/cZLGigIFL0a1wTtBBa2tmpV5uu
eYiiFnsfYOBpV0DD1zcNXW/0GpgNRi9zq0BdVdhLF2ZH322bARaa74Sy93SNEB53bkCXJ5nevElM
UDdhZxJkhelGItsPbb5Mumqq8OHUzbMXGEnUbriWS0tB0Ko/5JVa790wlnxI00k5oVGaVERh1aaW
7iXbyZqQTHKTODDZm8g0U6+vJCUX3JHcudFhr4U7fdLVgIiFlHp2IWwRD2VpNdrl9rMITbJOyVsb
X3UB6XPFaL6vDmmNNtHv53YKTzNBpslaTRKm+Gma3JL/js64I8nnEpaQ2Skp2nFdVATc+V3aK/Gb
OTvMZFEcWABqbQkMMKht8xYQcxDtCTEaUJvE2UdtT+Kr0wYDwOlKI6qC7I7dvAREV6bTnrhwOFL6
Xvrm5JyxBZKqnSECdtwTZgH7y+wW9xJjwWcb/uSVAgVvB109JZWzhr3HtEHcBHLMCfNl9hvPFTUf
qDV6+YF1O7l9tIeXqftEPYRrISJjhyxg9KZMJFeRrZPe0glz6xjg6SLBGCLRE2qq2S0/YwclszYp
HhVGO54OF2CXSQSv+RTYUGrsNzV0wo2OYWidWRMzIq10MPi0CooUp0FM6QySHAXkvBqyXPKHDg6D
2qsBh+tOiSAVkoxe75PSErSkcOQiG7guldDwFb27YUx2JM5EHnIXhUOSj/tErfHJRu28mzXnXrFT
TuL4XlbYHjdlkSk3BF0gstXCyB+bVtvjjszJb3TkKRsZbxv0MdOV7nZPuoU5s6j0sz6A7dBUfY9p
CaQY4qIL/BXw6ACcrsYkfavCeTjhdZo/RmJRPuesm0+1nUf7Om7yNaZ24p4yi65gzkqe1y4W2KWm
abgmRL8TNoXGy9pitq63Tdjj8o4Fj1jRdzNt6ImUPSks4HNDnj2CxzIYIMY3+hjJdSNLDDrwCRzy
O9KcUxuDyHUttbuBmOWFeDG4F0ousUbPcyiAhuHVDcOMuyqvr6nWo7s0TzxbxM8i1QVHI0BTlpna
hYdZ1HzEFJZeB5jAr2Ir731EbdUB/E63LmNi/5ShtPfGNBwlzIRNUWbxdZHHt0OsEfVlzZwgfSnq
micaE1hPvtIH1Gxj6S80W1UnSK5NRvnY1YaLRykEWmdJLVvXYbbPca6QQIaYKZRkvgiJIFyvqxst
JZCP+BVVIW876j5amr0u2quEltg81RlyCo4VKwhpMXMpCFNRiGp0nI9itNzbIneng2a1JO8SI36w
E9t4iFgstiHR8lsFXOVRa0fbs6viPYVzejMQ8LstyxnjTDPfuUoY7hyFcrArEWToxjgbRHiJ+Aie
SaxC2xAvOfa4pwzpzCErRvfNqtvxBaXW7Lu2ieogVkrj2CKsYfPE2b52kOdsZW6YZ6z47ipJ4vZS
Tum8wTU50KHJkHjZRuJDEGKwL8JpPzCA8wg+BoeCa7TfhSAfN6RIl76WzABKjOi5jkJjmwJLod9Q
T801WzKlZ+yW2LRrtAU5sTROrDPWG7FREWM/b+M4T5lIVG99MR/g0bym0jaXtiJ8KT5CSaX61rA8
+U5e3LkNTlM1M85Gp5OfFtWvgA+SbVjpKgifstnLOvS1Pq7Pc2TdyGi4L5pRv6qk/h4azIV7fa7+
H3vnsSS3kqXpVxmbPWgODSxm0aGQgkkyqS83MEporfH0/Xk2WRWBiApM3lrNWPWirLtZpAdcHD9+
zi/2YR6bO6jEI7qouEsqE3WhvsSxEe7ENlOqb1M61K9rf3RvfTrSs9ujn2t/j9TJ93I07vcITlEK
tIZ8y3R+yaYwfENFftjCa1Z+YmT/FnkJFBEA9pRoAOxLZN7oYDYRCOJSvYUhHx6w7XIfO5CF1GUg
8W9TCKC831tsnFxY1RtREqhSw+oO0pgYnrj6jeJv9zXUwgb/K7PBDwtmHK5/7PVNoNXGZ7INC5Ms
gS90r3FkbkZIrR8iBd36nev070uobltaNfr7PnVwgHMQN/Cxui73IVplAD4t93UdRPRW+NGoRkf9
F6wxIyoudYLqCaXB6B7Ql/pymEL3L0STLAPOiwG8DS8m8ZGTEN3SZgA3Q3Wv+plg8tuCAzDbzzP2
T4+qMoxeVPqBvSsyVCM2ZZeoeJ3rBl3jqNdNpHDmlo4xIK6KXCLSyemiEhzVRgsdhHx4oSb1VksC
MOjlVGuvsSgs3ij0uSkASsknSaARu9IctepmHt0c9b0qit4XUTyDmMe3vqDLYcUfEXIAcg26pfnV
dB14QWTnwBnqiQPMujab8n1azeR6AD9B8+XdzpxTolCpqC8RtDBeRdVcGHeJHtj+XZHFY+NZWW0+
OE4U/7BSJw32Ae7Ut43V6i+zOnRuysBo37pT5nAKuZ8/xcSAbWO0+buxK/Z6Zoz3uCgY9Qb33JyQ
Jfy/pgSSRpb5wz3dr+EGS6XyIaJj9I1qGBnmxmxyDPzKwfmVZtXoscvnx8EO/BtErZD9LZsKMsto
0bfm3KPWgLGWu6mT1Abbks8RZfJ0DvbOlExv8C61+reR60xYKEUi4wq0zF1gtzr/LCKR27Gz3ZJ2
QBZgFwmwYdtpBJmijZOXie3EoyfKfPysDuBbRdWZobvz21bo6IaFJLWhnofZB2nD/B1Xs/4nVaXp
nUqfy921aVnfOipSXvgqYSWw06CnfIsosGLCTJx5B381BRhSy2BQuN1kbokb3MITlsRQfabibZWy
ITxw+MqrthopUUJNTinPDXDM1RBl21BzPzf82ziyCSvbWW3aP6q8Ee6iAsIN5i+Kl05p+9IequYT
XFuSJVsKjG2E6MeP5QTqiqSq8/uNEsyjSQUZ99ZbJKwCvLIziO/bzB9762MamSRi9YyCxBPILJJ4
M+cJesbSxofsCZDWF+GEjeUTUI0IL1Fr0ROEDYEYx3mPYHiYfmwlym16Ary5owv4LZU4uOQJEfcE
jrMlTq56gswZEj03SBxdJhF1FCEnfigQK5QwfYQpIw3sHVjPV30tAXl66pr3wRNMj6d49W6W2L34
CcanSkSf5ibDTTJ1N5WYeIVI3N8oEYC2xAK2URkB/JMAQdQfZk9zMN3qMZ28tSSSsJSYwhAPkQ3J
Q/iQSMShL7GHQV7jtCzxiK5EJqIAIEGKEq/oOCAXZ4lhfHpD/qdA+H4qf/6f//296PK2nt7+DPDH
Oin2HT21z9ig/1V3306gFBS9fhcGLfeF5DlRGdFsg6qYpJX+Lgza4gUlOap+Bhh5yQTij35bUKna
C0uj0ot2OiQhJHn5B/8UBjU8rSB9Aqh3DaTwdfdZzM8FN0iWlcBswEqlgEZdYikyrzhxO4E158k8
qNmjKQYK7/Mc3AywHsLbjNDDFoyy9x0iWHeYS3SIYWQkkqUyJ++jpuzvRJSlu6AW+wpcO8y3sVJf
cyBKaafAw7Iu/OgV0uD2W3LD/F3vNE5x0CzqHM/fmP93zJn/d93QKNf8a0zPf+XIDnVfn9jIm6/1
t+7HyZbk7/7ZkuoLmDFyrWGFWWxMKpi/t6SlvqB4q2N/BsAHvrj0qfmzJe0XNsQ1UIsGG1Y8lbH/
bEnrBaVXXaMaqmE4wj/5rC25YAeaDoRmiD7Y0DiCktmSoAf2PHcwB552aZ/Z7yLaWnft5EwFTo+z
+KaXrtZhAZ74h0FINCW8kmnTDviewLkP7VsNuZJHIOQ+8NDZ+IQONxTVqUViRDJl52/oS6WePytd
TqUkd1ac1J5EvI/rfMCeVEjKmnTkYkae+DlHFUhFANydCnPYhZ05fR1gnL5LLBNew+iS2mJFWX9U
kWjZ4DkIhGjKtJ0F42wSg0bqQW8BXUAcJwEqOziFDkQUc9Mpif4hCNU9AAv7FUSo6U3X6sNn5NYm
E9ULXXnTj9F8AIAy7y07rTspAZR/noNdjld7mtfhRlBIfrTiOHzpa3kC6aNOo+1AfoTf55RUXhMJ
nLWP9t+FAvayUi6nAjyYSp3cgWhpyGrk0VSoNL6y1CpGuvymvy3b0N50o1C2bon6+/Whlm0AOZTG
vlXRj5YVaOLl8VARSjsqDnTjDgpJvU/zUtw1io+blNsjgdn42NF2+eN/Is7ZtceaXgs5AYLPpyhC
lb/xJ9BoL4CfmibO3dBOaX39E0Vo6S/wiDO5E6HhkrZJXt2fQAP20LWIMPRosTASXHD/uPucF7io
Udcn1lDAJj49J9A8HcWTo2pBA3QMbiEEyDmpi00zZz1YJGDb6O7xGDVF9Amdx3Q/lcX3wm2/OZHz
2FWTehNqSXnX9NIywQC6ejRjFw7JWc+E9EBmADTTcQXQEbo/3bpgFrj/qafuOrwG7/FsuoN1/LOJ
4/dY1t5HsUKbPLZhVeUFOj3Z4K2Mf3Z0GB9vTHrRFp0JUvXT8YkEpdp0FJMyw1GiHU0DfQtoqMKx
2AyBr4i5zTY6ZmlEK8sW5S5yKljsVHyHw5DmAF4yGnCboEJ3CRxhHO6sqoMhBJnnJk3L8reB07My
0P/fL3rphfCvj5283b/+KJqT/JS/8fvYYVJqaERdWsscP+4Jztbv+50/skwY52j0mCoQA4PN8OfY
6S9IOCWw1qVkz9VFpvjnftdf0LWi4sxZhswJKvg5x+6pyXR87PhR3OoS8U7vloi9aBLmMUaQWmmg
zWqqLzEAClqUxoJoPyOw1O15DBv1XvE1Zd643ODRFs1NxMjpttbtJkNe+y4EZPYLi2UKVfAkhp+9
grQC0m1GsKfFJhFrujr8UH0UKSDYWh8wiI4fasgf+v+cnf9sxSMittwi/3orbr9O2df8f9020oX3
ZEPKv/d7Q9q45tJ1RA8DIw/5BPrnhnRw6GWjCuOfqeM/NiR/CyotUpRYyJ1SuFWX24NgKb0OMKbC
OvBZG3KZp9CRpV0NbMOSv4In0WkEzMd+gNUYUstBc9vLAy17nZQfqaOAIwt45YfkVFv2FOV0Yfxw
Bi14Y4tx8uq52QkE41Hr733Mpwv3RrRTsQnqKUa3OXK0fY8n/ZskQLXW7qsbaE7f085ufka+ahyS
OWtWLhNNXlnHZ0t+CqgLDIV5beIKKz/1KOUKqzSJar0WaM59L8og+WCXE1U+9P9Aj+EP9WqaJi8E
IM3RoT1Hw6cc9S1az/1NmNQRanNz6aXqaL2slFG/w/tFVlrz0QR43nfvaicp345z+QmVrpUM7ixx
Jh64puGq7AVdIqMIaMc/XXOSCPldSz80dPepKRn1e6cJxr8KgxLy1q1VmuRjWXwtJiN/W1bDh7CK
xEOOwuGrKAPTS6U7j9/0Iis/xhVcJvpDro+6iEURE8XJ4Weo9S6Qsfavqaj1W5jK/VdFr7Vm40xZ
/ogbRIH62IR9+yjs29otNBtZ9RBzt6L1C3i6OVKYYfRJWClKQbxeZOGKJrgLAB9Vu6dT9J/IchRZ
pOX2lciyKKnI//afeGK8wPMNjxasyf4kj3/AVsYLsjkIKry/bPIZ6e35+4LTSDkhjSBKwINERf6B
APXngqNIQ0DhziOBoVqjPyeckNSeHEEhQxMgFsTy0DCgeHO6j4uqbZMG8RqvaZzpUOtqsIsQGN4d
TcaFtHEZs+QopMGGzn8IrvJF7loqhV0OVorqZInKEAhc/EXVMN5FcJL3/95QRO/jgxnH7sA1nvUe
v+i7CaQXKRYfgladiBXLsCVGho+SCYaJ555NjqAvRqKvmRqppnV055QAeIapvMT9oAET0YYlRGe3
9LJGPEkQNn8Nbq1/vf6lF5YOq14kfamdqmRDi6VTtdpHwnboPKvTrI1QXMDMvr7mQHph6QjQbGDq
bdijLvOfpgwbFUO6zoOJqtzPqOTfBRl2BTVC5StB9dIHGXAq0Y7jrQWS+3TpqN45aGnlADbG3vFs
3YfahK72yq1zYRSLEqbGKwZ5FtwiT0fBxaYMHNtvPfAX7uvUaO13vPDy538L2QBASlfHXOncCxVR
uigtUSHHKMS4n4rRB9/QjCujyFvm+AJlC7IuPFeJD8AYl+g+pNedoRi01gu0vL4FhtRuyko4YGdS
+y7gzYpvE22YLBJrfpeXZpGrW758n1KRxdUtoLVkLbq4XtdNmHAVRrkfImt69mFGllgjdIIFBZVq
LXaEPYsiqjINboZPfamAi/lSHSNrq1ZzveJfer7PwUcSpgwJfhUkeafbwnepejXlWHqVmtl3s9bZ
t1lh4SiH9fHt9YN7aSjesAD+KFkCV1rMHYD00IApULLFBaXspoazp2jxQZl5OVwf6nyZ0BM6GmqR
LOq0wow2SxmqbfSbwkjM+zHI1j5obZRFJAJ61ZUltAs466axcVVDfYiKILm5/i0Xpw2XHolkRSDM
WLzEoiyesgqzFc+e0Q8xQyRGXMWMJFA/2l0f6uIH/XOoZSTq0eDDAIMPQhXXuUWFYfasSPt5fZCV
71leikCAq7IAvOSVMdoVod+hLDAocH6avl2JeXKZT+OElJUCTv0E+HaXfsRCqD5oP6fwYuDAXtBm
5g2OStkB7ul3omG6slIXp8/VObkqxXHD1E/PUhgodB0dG9ifHSkHpQ3BkQGCevYiOYgA4gFJAgWt
1loE8qqHWZfR3fGSsP3YjX2yL11jODxzkWTtgfuChwrblkrE6afQ3MbrpRWph8QyYp1q2P7Qw5Y2
Zllj03N9rLNpexrLpQSCD5/A7ft0LG4rH/1sxip7a/zqB6TsPELAIlwfRpXH8WQ3MI58xNoknqDs
5dv3OEUqKLZkIZhQT0Bge6VYbvQyn0A3D4mZvQRG0r1WrXB8UPSheskTTXudUCH5BLNtRkZSQcSi
0cP5we7QurT9Mb7nBmje5bgTrAC0z3at/J1MOm9EHTNIsZgPX+siM2qj1OuCzv2CVY/5CmuwylMC
wwb72D87/4CwyFuOraRLcbRlgDE0LNaawE49TVU+0uOApyzs8bm7lkEc3u+MZPA/stx1PPkJMrQI
uFapl/hpfbAzLIJ9s+9Wpu4MjU/GJq9MJNWA41POWAT+tKI+q9CK8RqW6WsJHmdCOVLP0Xg2nHJT
NkBKt+VQi20+Z+NnXQ9dr4JI/55IDlYDU7x3Du67YHwqG7QLE7GpFBhogOGbeU9lojgMZaEWGzH2
5eP1DXp+DjTk5WiP0Lkj9VxmNaA354JLJPGkCcom69riplYmZ+Vkn+VOdJFhl7iUsl3YLMsLH5ck
0TlVl3iYsIGzgfu9hfwWHCYU5+7rvq4hMU8/bVCc765/nuwxLM4fI5uSAEL92qXseboFAJbmioP9
omeHeEbBA431d+Y8mV+LssaYFjAo5GZqC+PjFOPwtKuAUycIsiXB/LJ0XI6d3zbulwR81BfEOKdx
m5iNCMKVOHF+/HhbkN8ZaBbyAF1ag3Ym/fQxiBJvtlJ9N6TxF6xXIAe22SQl7rqV4S6tB+VaQbIn
pNKh3BVHxSCIGIVbQ3/20K7TtxkOMntTPj22Vhv5ngXL/UsnafnlZOUfrq/IpQ3HRiAVI1e3iPKn
Q4daHU9N2MWo4VrFvg1bCMGQlL3rozwd7dO4y4YDt0Ama9M7eYrLR1+YRwXghDqNvSrGZW6TCnXa
WFj/vG2a0bjDwk2/m0DIfZip42yLOTBuB3zkDVzL2vFWKmA895rW+T3yTUe5nAi+vNsitPVVzArw
0MpEwuZHs6mOoBNc/+wLk6vr5AIIdptc10sWRz1P+GamZuR1UliaciVSq3EX/5ujLJZQhXDYlVwX
3jDZ2T7hPt/QOVZWYsalo8vJRXFcBV1AAJdH+2gJfcp7TjcZoTf12WsnF/q7MArqDL1kE6JHaFdd
sy2rybA2JQJy71PsMKWIWxEenNgSt5FrIfDmxK72Q+NQ/SpHO3J2z59vWHjUlQiguiGpgsc/sS0i
RQXUHnrIL003uNDMb4wU/O71US7EMB0wDlsZ4ABP9sUoSTWrQUy/w4twfrkzXVStkZ4O92Tu/crS
nqcrsjWE7zIG2zI4LIYKh7TRoH6EHtUVwO326yZCEDFt7Q9l6R9iR/t2/dPOOq2C6gAlFUk+RI4Q
xNPpDIaO2s81uG0PyGziZR10jQ1Oju2u4gn/WlWhdSu11QK7F8VmNoP8UBZ6+IalND9d/ynns8zJ
4eBQQ6bX+j8MqaPtBqkA+F0ShWSE6fzeQh1mFzpjSw3XylaCwXm0Px1qmRTOegtbl6E00uqDjenR
jal2kwdoO3hp0XH9N8eT18HxpxlNLyrkBj2K2MkBQpn+I0qScUtDZtxYUFBXju5ZtY4gpMncDg6k
yWwuAkRMrtPijxl6euirN1UiDIiXdgTx25969QGv4WQ72CD7cVxy/sJzUv11fS0vbSumWCoNkWRa
1hIpFOqJUjWwHyRKvXqsh674aIOS2nY4bN8PrDJyZFkKChWZeDeo/D34a7QSy/655QdmAiCfrjpP
9akl7RGTGhvSYx16I6axGzoVAhZcB2ndSsVKLLq0f6l/mRBCKJRScDtdZACxNUYvQejVNSSoeQJD
lICkRTWhnFaixKX9q0vlZU3nvFBAPB2qLeIRnRNkwysRhnd6OA57wNjoWk7IDEwY6azsp/NrjZKr
7ATS8VPVMw+KpK8Vt4p0ZNHnsLjP6179Jew8X6lKncc+RiFnoMosCZCy0358SjBFL9umEoEnCr//
hLiehvGrrh40nJC2I++yXVnHayXfi5/GDiU5MHW6EItQEFBrJNXMAy/VRfluRnjjMVT1YSUAXEiH
EFoBMWNTdCObXQJaFMUZEVCPA29OjewxmZPpe6AazR3tSP8VqlP2XTPZIZYcGk4TSpxv+9xG5U0H
PW8X+byyf574yafZGT+HtE7jfFJKXeafCIAQQMBWexQji9cA2vWPOeYH3KB4ELsYOr0VDmKaG3PS
q59FDLFOZJNxk/hx/FBqQXCr50m4dvddWgpwPzzVgabJeuvp+mdCHRSULwOvLl39pxA5+G6rRwli
JTbJ6ubZxwOFBK8ksQ5LWM006BM0hTDwOvbDt0IrUcKp6/LezWbzvoSfeDu5dQjpsVH2CMCUj/M4
IfHxd34FYETgPRpNmmVpnr3gdr6tKAd9iufP+VAb27iAd4HRXrOtutahBIwqS4tF9Ks5svGBhFH0
+fqPuDDjlBxo6lIYAdG1fDj3SJioYPCVA+hFBINpWoPeT+qVzX8hWtHAI7SCf+Rj7cW5lscO5axB
OQRz+1GBO/UQhdkhr8yR+OWuPDgvDcbxAqMt5BXoLs6zHmEfmfStcoAn2B14ktp78gnzjZnmzj1R
P3n7/Ckk6oOItaECojRxumlDxCjNLu34ON3Fv1VNhi2qa8nD3xiFzimwIOaQMsHpKF0+kDh1KOXZ
cIs38HnIBf1xrVxzIQDjcMHzF6o+52OJd6PJEc51xSh9bcZvggmxPpTLOfsiaLCeq6QKZBOtfJr8
6YvTeDLoougYpFPdtTOvl7idDdwthva+aiUPoymMbzYC6TcNsr+eX/prZh8Xdj+wKY1MGxl8V1t2
+5JcoZ4TBcrBDULDEz1Rf4ZE711fugtpAZvRpQaJGQHHXf75Ue6Hb486mPXoHlREbhGFmyFaFi4o
Y5QwtteHuvBB3GNUcG0e3TK2nw7VY3maDiGCt2HYOx+coZrv67IdVlIq2ahfrhhppUmuLt9C/K+n
w8B4FfVcp6gH1fp4kC6NSC75MWY70Si+A/DKD3Msoh9W7KTzdjT74HthdOorDWq1Z1tJv5u4c9H2
15UA+puN6HBJINw2/Vw+YLIGG67rhhWrlTP9CR464DmRvwTyLF9yi8kRPGpwvENhDfGt8pWRwt7x
ZlWvYfI66DZnN7HS4Z1MNXN6G6WzgdSRCKPviVIkb9GFQMV1suFwtqqA7JOy5OXGMnDiRnwuQAn1
+kpe2DQydZbVKMr99DJOpxiL0M5S1M45KH2u7t0S2DkCeenexjBv5SJaGWrZdhSDG0jWLHZhTTS+
5ppobjVtHB6qcfZX1mBtqMVRn/oBlfaidQ5h4jTv86QWNza9k5dViMbx35hAnWYqwuiyE7QIy12R
BLFLd/jQibpGw6+Mw26b6LX71ncya399sAvnDp1TetI0VLlMl1UfhYoPyp21c2hNROuUUNKPEXRc
+aTLo9hk4fLOprB+uidQpoP3VrMnqNxjKZGjYVmGiABf/5Yz0LM8J9Sj/zHMYuslDrohY1o5Bx0S
9MdqrGh7+4qBxaH4FbeB+lX3TRyhauiUAlNGeLqoQz7/vQGbRdDtInCCUV9kgoONZrghGrZ/jTMJ
tJhpg/zCb9Off6nic3FCbcmD0OFq2OZiQufZTTC0L9n5aqR6/F+4VyDoeHN9Qi+PQr3VoqpM/X2x
6Z0pnvw+y50DRfJf4VgFBzWv+pUWyMWTxUNbdkB4qBmLhn5HEYf3JtsdL0TjFVKT6cdBcUyvKf21
ktvaUIvvKWqELQKLQ1wlbXaPYxmuzsYwo7taZrvrU3dpKHAK8vLk6cTZOt3x6EGEEvTjHHoRFDdT
Gzd3sF0xAMdp/G8cYboT5AEgI3imLSawoelGbZMjXAgYMEpUoKKAEN/KEb6QYCG4Y9lgQZFcps51
+kE+HNQk72OWaejNu2qKojs0ONUb1CbwkNWc+r7Pw/LT9Vm8OCgZPrAmYVMGWRwmLN2UvE8s+4CC
armXHbC9i6rifdG2aPwnSkurQY9WQv2FNBwrNchqHCsVLPnibJW1a/fOxK4v4wRh0GHQD5qjoKQC
yBb3Aj19fsRwJaqWqxJ0Ggy105ntExP1lJaz3CI0DKMbVQ6zGKrnrx91cJXuASVTwDqLDWnoqphE
zyiqSPr9EAhnl/Om2KklTkh10lYfKrdbu6Av1Q7o11B5lvw7gNWLvRkXWVn3zDTcTEM6aSha86gF
KF4iH5I7f3UpMdIo9fxNAKT+UEayozbgCXWfJ4F2q5C3rEzDhXMJmExAH5KoMmcZOHXRGdOk6fbB
hUGK9DBKmQKZ1YPhun9nXU1TBVEO6g9/LO10XQ1AmnWCEtuhBAP92A9miE1H76yktBdiNHU7cnPa
HSoptDxCRzk6Ck2DaAhAB1Twyj0WBbgKdaiNXj+IF0cBvyaLhJQkl03YoJub2I8ZpQQ7f4jt7utc
97n3/EGQdzN40tDVp+N1+imJ3YsyzVT7EDXxvEcbyEHdAUbH3xhFsgNAosg39GLCHHfWYJ8N9kHH
DGHrauh2DJihryzLpX0GGkWHomi7sm99+i26qqSYNTU2SrGTczMogXrnK2H2qLuifv5VI+k1gINk
944jfjrUjOaCjsSHfajt3NpZgRVhKN11hzwUxsoKXfoqeBOYrtFyVtkIp0Mlodrb8xjYBxAL5Q5f
K6SaVTvbBQp69teX6VIZnjYS2RxdT3A2y0KxqsbgrIF5HNTavI0SVHu0QtlTpP5sK22AaIL9IcdJ
CdlbfC2GRvuCtte367/h4ueCMmGjoANJx/n0c/0h8pOEXiDRq8sPhelQ1UuMfF9X7rCyiDI1XZQS
ZA4EmwXyPTSLxU1njmimZWKykJPTlPsAK1Fc3TVEg31VfTAjlPpHrAP2dRv2j07VrMlPXjrf3K+m
S4+Q6+Epsz6KIoHbJvjPq9YBORRjYxt5u+2JlSvB93xNIdJSrJYXgW0I6GCnE1oobj5FfWUd0JUz
NkOOdROOBKn9Q0H3+B4tamNX4gi8r4u4+NANRn+IIFO+MeJZG1d+y9kX81MImkBlQC/RvJN/fvTF
c6VqYzJ21qF1BDbSFlZyVi8+Xd9AkvR+uqxU1zSUClVIcJQbnqQTj0YZylHRe3DtB8Mqumk/Vx2e
EkOdAb8UfYeYdK5OP3w9IZuqhKKOVBOG8NXkzsgb2XqY1hsUDTGpQSc/G72+FW7v9WjJ/CowQzM3
7mhzq9Z+2d+LLq2SzTCh1PJurDXxwW5o2+17fF+MTW6qfY5rj0hWwpwMlsfbFmYNLQF5xdMrQ35y
cUKCyR1Kp+p7z3aq4qHhtYDkP8YV7NZZ3JQ9aYWINeXn9WldzurTqBSJpNOmpMQvgmuJ8mOmSfsu
q66afZwg7m+1iF/nddPsrw8l/6nFBxKFuIyo6vMMWja1YVz4psNdBxYkcw+9oSEdJT2nx0BT3oSl
IQ5JYDhfW2y1V2gLy6mlKkrOBNESdDGxZ4n+c0MlNLV87sEHGNMv6rI/ZlGWu6wOqpvEcoKbcUZ4
8PrXLif2aUwqz6SIcmCpHHx8KPBXyGutZzmNtNZ2c4CuD07UmDfY47QS35dZtvSZR4iBbrkK2BXt
0tOhTCdGlg+bLg+TAPuQqnwaxgqcfxCPeDTm7sp0yn/veCHleJTy2aqGbKsKOd1HJ1GLiinr+67y
xhwj32LU5ts+iDEh66Jk3KvhECO+41oYEdXWPS12/J2uz+0y4Dz9AB6COLvSI6REdvoDKjdOHd9K
K29qGztBVFD6l4gxW6N+n+8bSX+ngUD2ITvYi8PhdAhJEHlLz3WiAEmVXOu/j1YvKQcF1lWOipNK
Bo7Uu/5551uHYam7SzYU1/aSZYMaLq9HWjJe0qdfUseJt3VZvZ9Ve42jdGEeKRdBuKJERnVsuZB6
6QxKpU6FB8HSvM0qq8BOR5lunv056OvIsivXP0+XxcNlDgZhlX1deNR6hk+D7iu35N75TuCosfYm
Of8iaGUuXU3sgxFKceXUHm3NGaVChGTj3AsVuJuG3agbijHp7voXnR84MHsa5XWyayrsy6adKCYR
UUTIvCrABA2rPmNLc80bDDVAUw/7nevDXfooXj5U/Hj3kcsvtvsY12WS89LDgL13t4CGgkOajGtQ
4AsfxcMVqQEX0yHw5ctlUpN4zpCV8zor+WQh77WNE+OmafFJGhStX5nCC9/EIkM21iS0DELX6UK1
UWubZGaFV49iftTbYjoMrngurFY+sKRwAyw/GGNSjuJkO2ATavZqpRZeVabGywHe7Ee9ENXK+pyf
V6l1QbkNL2uSk6WiejrliLW0BlSDWfgHGFCU6dXe8MZMX+MPX5o2moxSuYb+n71MtWKBMHiC8Q1e
VIjICPB/9Om7+fDsDaezuwGwaDyIce4+nTaFQraZjik0jWFQt1o5txAOlLXG26UNJ8U96M4CxgSk
dDqKO0LgzUs39/CQcj6HU6Puuwm538Tt0Ty2K38lwbo0d0+8NG4N6vNLLGraqVlSaXPuoQ3pHhxb
CbcZnqArm+HCKGwEsB3sacqIT2nsUQQau3LQcmQ3vAJs0T5vUnD7VmGvjHJhy9EQgjABUYDLeCmn
g1lBUKuRjqXX0Gc3PDKyPVqdCYDT1l0Z6qwVwCHi4YiTG/VHh2rCIqbisBPht8QtQYW2xYHJAaSs
f6JX+60O019Z2t+HXf6umNz7MqpX2sKXZpOrA8Qug0tC5ukeGWo/HSguFJ7bBdM2VvsSxGm+9omX
ZpNKGGxkHscmt+7pKBphsfGNglGKBkBwS4CNm/QxcvBcvH6yzlMniv/IevBewtcEAvLpSO5cWQpk
iMIDhh4efCQjsbPTO89Pm/iVPgfatgDfgcnPEKDvaDQrV/Gl6aSnT7cDkiYUbfnnR5sTSq9dYgdb
eHaB0VCtaOaBZmi7smMuHGw6EFzBYHHRe1reVyQamTB7WEphazZv4lkB5I3SV8VLJtERWE5EvzLi
eaLm0JKERWSRNPH410+/K1GzXEHpOPfSZqrueR/y+gsK46FGnRcLQNjCSLODadhcX82LR8MleBH2
kUoBN3s6LsqdTa74ISFsnGlOdZHyAe+c5A6LUbR/kfLfdF2ov2mjvL7TyBQ/4nK21hC88O0mKDmu
A5JF+o9yNY7WNDKyQe1wKvbU1lXu4jFOHwxBzbsxsdYrYq1/ABHwXIwBMQGMnrwdMJMgfC9iAoT3
th5KMqAa5NjNlCCyYCtB+/ztapLjS3ISR4X7aPFpRGvHzLTME9UUPM5h2e4UKgv766so75nT5wzK
VzRS5V6V67h4PoW2neNgNmSeX7UIbMyl9hq+Klb1TRvu/BLOZVyFyqaoumAlGlyIO2hu8bZgA/Eu
XmJF26zTYr2uMg9/sWojeChtEh2D9VkTw8qb7QzrJ1eMgjPifzZ8E5Kh07nk/wt4aCgzT7Gs72qZ
vzRxAGkjdxen9Rut7W8sRGzJKJzbaqp2CVaGuGve1GXx6fpsXwhBlKXJmSlEgm1Ylr+1HGHblksL
FnVNBEQYZNMmyfz8nQMHmNe+fEkBf17EWT2GOpQGc+pVhhqRLevmAUeJNazvhUDHZPLikBhnCuCL
ORVjjTVEBoAZZf55k6Nyf6uAOUOSJNjYjvLcfjhLKFl07FSyC5KYRYau+6PataWdeFFdil1a5fVf
BjZpKwKJF+KJfEFJwVGpkLFMMTM7GCJdTRLPdJPxSzhqzR5v4HpTjLF7l1a9ehf3gbpGBH26ehan
UCboDrgJziHZxun+xNIgzkNIGx541GLAXy9JvQy6zo2dWq0Xx8GAO9+kPc5qhm2xOtNvVmrpn4ct
qoLe9jYokY/CC8xeSUHOGm9MO1cZDV/57JZ9jtNfNikpN3ZIclXoRb+JFd/e4DMegPtxXzpG/ApL
j+igieC1HWYv43x4lVWOhoXz+OPZJ0fKVUILpYwj64SnvyOuc6M3K8hpitWqd13jVodp6vqVaHjh
fMpHJi7BJnuAu/R0FOqMY2fm+Gsa1dAAh7bqO781v1//lAuBDzajXGqg0FIp5nSQJk+d0pisGJnP
vtyNaOFv3QaCVOd2KyNdOKL0c9jItCg5PEvEtT6CvcVXE5ODcU62QUR8a+yA1SPznz/NQbL2GDwr
zLNd4Eqp4C8knJCvXH7bkKR9BOXNmaPgztRHRJyyQIneDW1geqU7pjtljOpdkzouDjhTeI/fY7yd
rShb2bmXlhLJHEkmNmVDS/75UWYgM6VR9TN8EUVf7+ciU7YKyMoVvP6ltaQs7wB9pesOUOd0FMfG
wDYsRAzttsAGNeurnQucBivmXKyEpvMPeqreUjZwn+qPiwAoptAYbD/LPAhYeO3547dmMMTtyt6U
r9vTSMQoCOzJW5nO9vKD8grl7g7hdq/MkffYDlMZVY8GiRyuRAjrNNt8QHBqn4SjE2yGHr35Dfep
9lrC6QHIYsj0jdpv2m8b6RtKQYhuGOYtY/0omgTjlSQsym9mYQc/khA+MUD/zG/vZwuLop1Lrmpt
M7D2P8ZWj94PWT3eTgWGSL3Q6tdJPNT6RlH1xjjQ0cgzb7CnGaPnKO2LG4UI+FG0zVB4jTnViGVZ
7m7yVf1LpYM2QY5Az/alVYmvkT+kP5XJENPObpHA3Tq1K76FlTKp+zbt/BtDMXGL0Moimzd9YgPd
1IwAja28tqOVgHMhiWa+eXcRCiQOd1llnUQVx62mQw+Py/lTX7vWX1VsYgCmKvVjmYXqg4ryJfd3
rd3ZOQ5CqpM8txtLGstvoGgIbo9MevmA4P2ZalNscuVYc3AYtX7ejKXZbFqMXVfeKpc2sdxYdLMY
UFtKHnRD0gk8bqHcV6ioFZOf7HiAP/+l51Klp2mOsgEMMG3xInJL3cwrt069MPH1GzMb+lcpvLqV
s3/pW0gm4dRKOSY69Kdn3wgSpnQeYHDhJCZ6yBS+nykrqet5gEE15miQxaeE2hSFycQgSRTT44yd
xCsjK9zSOF9jOF0cilck7SJKu2fkwzyYu8Ku+9TrA9HADqv8gw9aFVXkqV35qvOLia8CqvNU0KVD
sQibM1CdCaU6FghvnbumbHFpDotMYIdSlyFOFeMa4+U8sWNE7nSqOfI9tUwfsYXHpitmRLNq9Aeb
kv/WnAZ7VzuFtpXKLIc+1p9fqGJQiq+S9ATWZZnWYdRFIdMNU8/qowGPGx37M9gZXMJ47V4P3Bc2
I+wSNjyPOdrDy6o8TrT9nOdu4k1RNjykmWZ9TSpbeX4Jlha07IDRM6VqqS8uIRufOCFqnWFMbXil
NUXzV5sH2cotdGGxOFFkETwu4E0usUi8Ksj/4ZF4cZEG27Cs1FvUFNVxC6dafRj6yNr1te2s4PUu
jmpymfNiAtW/zP2hRHbWVE3/zdyZLMeNZOn6Vcpy3cjGPJh11QKIQHAWKVFSShsYRVGAYx4cjuHp
7wdVZlsyyFY0e3UXWWYqSXQB8OH4f/6hOKRI0+LOtrrIkHN+4yaFHhP7kX9y18A5vP278Yx0fzCu
B9M8QpsJQDA3VKo4yNZQZ4Jw8bDzxFvdydjhDXpQIKZwQjjUj3YRXqVtDI0sDtPapVdzm5RV2Diq
ObEjbsv2qHh4Nsw2Sf9Wcy0yc+0Z572DI/38nEgc2AezrB4xlSniQAzuocwDVA5LlfkXlkzsE4vg
lS9ocZJikkPhB+FnAzv+Nj7GvYTbdUl+WGtb3igcvqLZTrtoVqO5U4Pdn2tVlX769Rd85YpECxHg
FDgIKzEK+uejimGp8rbrMLJwlOj2HDTBjWh7kgCTwfox+X7/qHrdu6SsUqGp5zNhKZp5IHWivtar
Ijkxo17ZxukAwoxxfZtq/Jj2X7F3mrPW5sTaGlOE4LLc14uh77rMyk6s01c2HQwJN1uTLXWBjeH5
k1d+spgE2BUHqgoZ5llX7Ot8PFUjvfZA3gZO2RSkXGS23//bV7WF3hPaxVdNigw597oSJ6vn/rXl
TKfagK8+0Nat3QyBN/Dk+VBeoydG5zBU1gVfU9evyQ/JTqm9XpulsCJQE3MGQtQ6WozjnKF48c38
QLq3gDPezfu2XtIrOyOQLEtd9xy+56mb2WtPBkRMxQUG/zJ6Nk8qMsJ5bTgLJFNo+Ob0flZN9/HX
a+GVc51eIIfsT4Q0OL504WuW2CaJRwfPEdO7Ik372zpPMDcZ60BGMrGcEzvOa48VIGOllYZoGirh
8w+WL10rVdoDnBDweHA0e4i1RT9lS/halc5NEmczXh1U3GP0odT0StmFyg9BqaYLPZvm86kyxJVF
ltltmqLXppApz6GTi4dhWMHbsmptol+/3FfWAa8WgzXssYBBjl3WhnyA6rym7DP+an8KtFyEnY5r
RZ+oU1qKV14ri41MjM05AcfjoyU3TuM0E1wiyGjW64dA2MzOIah3v36g10ahGqNzRsAQVkBHZx9h
XRC4lwKnGM342lWwMq0Om4JfD/LaW4PnsWmSOBjAKo9mCNaLaVFn4jAXqUa+Y6Gi2nCXsDIteeJ5
Xh2Kes8ls2ELlTg6fqp1qt2+9bKDkWlfunROdmIybzUtT/4PMwE8m3s6L21DWp4/E6dfqxYPV5rG
c9OoWQZ9b80iI5XvzaIQKgd0Oz+hN5rhL8xYbOxWcFXAZnyxO/C/Hv6qraX+/tcf6ZXCAecp4FaP
pvvGXX3+QHnvqMqE73egCYhnBNKJRMReW7jDnm867yeyHZYogf2yhlOJwoPLuOacEBC92Ly4+2zR
Ats5jiD2+G668UdlOrC+cNBs3gmVD5GCuRtSKXo7cpiTt8L023gw7TdodRNgHd0fA2n0+F3V+UF5
XhUH+jSGvi3TE/P/xSKjgKQowVR1Y48DnT5/tbaLpS4XbnEwgumx00a1042/4q3+RxnZi9SEzX0I
zI97ATgj1KOjqU8zAAhZdOKggSW04SIGCCEaXndlNljvfREUN+6UJzvT7rWDlxujIJPWrK49E4/B
dBiKKgoMNcbkHA9h2WH5Sjb1vJ9hEsalo2k7sjOdKCPgS4s8q1tutUW4n349CV8s3+0Zgg2GoYrD
/fjoTVXYSvam5E3ZpE0Pu66rbapk3y1FOFPQntgszO2VPCuWDXTKLCj64R4d42NJiy3sIofvji2L
SbZemC5dvvcTINILHewkuRi8jXFb9jO6gmTuvvfrkt4EzUTukrc0GvGohn+BYrv+nrmWdmgWk5zl
IXWaa1F76oZsz3Q/jom4btbJg9JKopTCOZDgzdU+lzL3D7XS+7Nqsq3zLtEeoFSfEtO/nHs8Ir4O
aCnRXbHLP597wtBrA1oETk5N6dwsxZCH5FaLE+volVgBbNaoO7bABd7nMdzj5lZqlPmYHRKTZN5x
NWO9Nd9nnYT1HnwaRvPS9pJbbPjK0K7smFvxeUCwTZjUfZTVy+1cq/tE0dmY9EkP+6mPu3K0wgWv
nsaaT0AfL9/JhkhtwhQKTFiHRysF6Xeg2XQaY7tWBCXWjV2RVzqO2on59XI3Y5ztAgB7BGnnccmS
Fvhl4F7gx1WyWh+El9ffGmD/ikZ9Wb1fQXFPDPjag22aDjqbUMH47/nHLgZv7keOhjgJlHYe5Ny7
rDkr31rwQZrbqA6bsG5rHR9NKScQSBJpdqBv6Kdze5Rit9ns/V+eBaIIBfqGBhwLwl2rkWtb8Szk
D2bXqd5NYVsV4sT16eWGQ5EFmXi7NlJxH6sSM99sVDEhC5Fd2+1cAuOV3zzVsFNOPM4rc2Gr5mDn
4XAGXHl045BWKpts8N24TtPlcupKruCWx91DOdPHbnFPrfvXx+Os2ciH0L+PTjZhO7Iiit6NK6Q9
X6cRl023wgFK4rq5nxrDObFzvzL1NhUebFTObQToR2tqLWppYOrlxr4pzcskc/I9mNEcv/V8+HkB
3ejsKNfwDX8+wVHuB3iXbU9lQR3KIKScDdYyYxDknlLTv/YCOYvYODeaG1yl50NZi4/voLWibwH9
vVjXznqnZvod65XT5+2Jafjy7W2nNx5AdNbZRI9pWVI4TWMlwop7c3HDrCdJVk6adaLEeznZtzYc
LVXAUA67n8fh327xTe6sM8OYsd8F31a3MCIHnDbu0ZucwPFeex7YDzbVMZdCKPLPX57sFJHWk2nG
PRm6sOSdcVelZfLmjYjngflKT5rPxPH2fJTFSvUpTS2TNnROrmgxGh+1wRjv3zrn4ADRnoGyBhiK
CPT5KAH+k1mTTGZMUE4SY0Qj4rx19A+D6SQnhnrltXF2bgpb+AeGcSzsXW2ckBt/Nqm7u/NB2c7l
WHmnXABfHYSPA8OfLCD6Gs+fZ+4SHX9iBnHLegHt9/wLMWmnukwvIbmt6mBGU3pstIpjVLVWJQav
VWXEq1/3930m4aSw2cvsTrMp7G+NZBqGsNDbApFaQh5j2CKsTs+bdVhxmVrx/NyvrqNObYwvH58q
6Cc3EDbnJj54/vh6WslJIKyI7dQtnkoYl/T/9e5Ep/jl7gFsroNkb9pX2v5HoEhQLdVQOrXOS6a/
5vsLHvNpeaWyro2cquxPrOxXh0PLSWcaYytUP0cPlZvIXKpUj1kw63nd2mYsXIyZUlVl4axXp0xZ
X7zETYBDAUBtw4YMWf/5eCoRdm/XthPbyiXeyDPqvb7ab6Y3MQocUU5lrmZIDY92kVZfcZ8bfSce
FvHdVtKL+mGx8Q6Qj5rmVCfunq89EyAFVwHX2mCXow1/JpJ46HrdiefWLiMs6Fuy5K3yxE7/4ktt
c44zkls2zYYXBPoOmSJp9rYdB5mbHuaALoCt1ul8aD04o3Z2yoPzhfP8T9UtIdGsxZ+OEkczUYy0
bUbMUuO8S+gktquSCeEhQ9lHa2dDB7Dtts2Apk3M3Ye1NAmM7dPpE0kcTr7Dd65pI0uZ5hj52SSN
fdkYmsXB0TUyHCcJI7uc2uVUk2vbup/dzGgdcHGByI4ahOb80YQecyqp3OjsuE/L+XMN6WK/1Jq7
s1p0bJgm+VcztIHw1zv9yz3r56hYDIOAbErSowNlnP1V91LuJ5M791+LYNH2AU4fl37pE3/WkR0R
Fm4z7Zy0JXRzU+DFAIHNjd3kyTdluePZr/9Br0xJgA34aKimNyfno2WWYvKg7ByVflBn9s2ChVCo
l8vw1mOUp8YtFIcTcNUtuOT5YgYuk2TLSKwxpL1c2VPrgmJ55tuXFxQLzgNjs+F+kaHXW6bA+aOw
Y9JT18hR2F+PNjPs12/stXmDhQIkRa72KKOO3phZ64VnTb4Vk+rQJFHll/POCFBJhb279Gdciexz
EL03t3436Bt1GYqYLY/wWF0+F95ilBb1m0YjMYSMgFpXBv2JV/jKw/kmPWx2eHZDNt7nH2qq7VHv
Rt2M7c3WOzAYZ4/TmrFLJs7zULApEiroyk+/fqfbNnu0Frd0Zmygf0p0j13/3KW0MdtcKBiMOQ3H
ZS7v82n29ka7+EBaRHI2fqLfJf7y49cDbx/r5cBbswTpx2bJ+fx5O8PDtJy9h6p4HPZSVeNNgTH9
+TK6xomV9hI9AwDCGGC7wbDnYF3xfKyiH0U7josR10JHZN1nbRlhvzbw1HOrFbsEyO0xs3NnB13b
39OkJok093I7stdG7vGT6y/gbqy7fGn7eGHLvSjTjMwXT2Lzq9EwC8ZGXHYskDBbzCoahdEOJ0Dp
V/YLeq4QdNkzaN4fy80CnLl0Po0RB07vnmlzkUcJPZMTa+zVUbAPMRlhE5EcvaqhsnUAFGnEmtu/
64nOvpVJbpyYdNsPOfr2nI7bzs8IHANHZ38zgGXO+mjEQlvZcIX6FrSVidWYOl8Grum/nmmvPhLl
oEdDECDgmBReCysbk6E1YkkASqhLyzsvVoKpfj3Kz3i444cCXecwZhsEyj96qJpMoL6cWz3Wa6d2
IpTR/RcCxUAEAUL8b1pRZZ+azMxFNFt4uAElztMQlwqMMkzzUUcS6RvDj86akzbssft8srxhfZiS
XhXhTD6mvUcK0YtI622njHoo1uKAiR/nVmmPa4vRduA+OFUbBDvbWvAz438Q3TaWoQT1d2LVocjt
+ms1Jf73gKbek8H1917Z/vRxlpqwYexY9hciG4o5RN3tfLbTAekA8hdphDpqPYitpg97rbRTfY4q
LG7f+4XS/YgoEzoj6DqbD6WYii9p381pZNmVqSKlN2sfGa0/15tYppQh//DF2f+H33he5g81yatJ
mbuhm8IPDvXGr7+d+DQvphsSdoBSzLDQmdEZfr78XRJWlG+WS7yANHHKyxFfxcYfQE6cU2qvl5Nt
KzM2KbJN3/7FSThy/ZqMvF1i0ag+Skc7eJdNWfn9rU8EEZjTAgSNygGd+PMnCvyyXWFy6TH3TG9v
zmUbzppoibqaT/lRvdR2cC0G+EWDsPkmEyTyfCzdGftiWLs1zrjZdRGX2PUcDKKmkKgq0Z/Pfa40
fA+zfNyVY+p+Ikal/WY2U3U5ijoZo6WcgHztom4e3/wWNrsqukmYNrH0jlbcPHdt3iDCgnzamVGA
vHNHN9QIzbY71U14eVpReGyRJhCG+LbH3l/s5mnQO9ka94kx7fH9tWNN9ycIkOrUC39ZCDDUhkZw
LG/s6qOaftSlJv3GWTARTbhEG13S3hmrTbKwbafaLTZkBAqli4Uj169f58upC8yCBx6dTxw0YJ89
/9COdMossWeWyRSsF0WT/AicST9V5vzUrTzfJxmG7jpWzehM0E4/H6Zda9nPRjDESTMVwVkXSCrx
yiZhfm8ly/zVdjrI0HqTWk3oysD9pISf67yHyYVK3A1JssuauTR2yqlyM8TCV7NDIa1OhIYxGdl+
DlrH3FPJzDaJ4HN3Pwdrk0VTIuYcwjUOE2eEIALAdVUwd3FaDijrHRyV93WZLNbZOmVtEc0D2HHI
EYa3C+kHeRqJBBTvpq0qIl2WtfTyqHLM9I9uUb4Wtb7K/F1Qt/4VnLrUPnPTDmqs1zdB2BaTea+P
Y5eGaqo0SqokT9VeuX1V7JO0EnculOiK9lHqy+inRf0uGfVUDy1z9q0QE5X+qe2NpNxZxuK2YZGY
1R+d25f36A7KO+Wn7vcuGbUPMOz0Ave21vjgdYbxebRGH3FZW1tVRCJZV4fd0DguJGdzurZLw4T9
7MzBu3rsmyQMCi93omVpvDkeCJPGldnT1uaqwvKIHvHaIMxRQhtTOog+l8uu9QNxw12y0vFO89QH
Zq1phBj46x875ZciKlpLFfh3rFUVrsKpklBYeIYcOrfNKuRoZpLv6G0a7+2pF9Z+Ks2hPauyfvxk
OZn1QGNX4jSyMdhF76obV9OyMvRTFs3HRLTDpchWc913djBlm8KtsQ6Sh60jXy/cXe7PlR/aTmr/
CPrEdXDycRZ4cnaWWsSdLcY7NbHDhoWY9E+Eyth9TFGVBntmSn9XNppqCAcwyIEyVlOC8bhZIENv
ybWzoaObGuJOqSUcW+vypRiKjpfmayzTbNQWYsHagbulClqWsBC0xsrGydqIMOAGeDZdv6m0WzKu
4z5l57QWwxUYz2rF7aCse6WCcqSU1DPJUk+nIHLN2XTJCRuzH7XV2FemM4lbup8YUWilL25LCur3
ftqVVLaBV6ud7Hz6DnputI/9OhHDNHrlxANpQ9JE7HATzuijpS6arHC+FRAbaM8BX/I8VbDa+zRP
lx9tXzgfzEm5Hs7wpkEfTbrLtJs87ioRma/gpiT4ZOxMjT+uZzCFhipKZKrfKldDZu9COojMKgNy
macsmcPK92fIO7lof5iNk3zFraj7UvsoJMOBi93dAGZvRWbAbRhNgtFfD+47T6VXnWiT+6nttB/c
+YYi6tQ41BHGsd7ThPbhS56PpnHog9JeYlNZVXVZuraU4STy/hGBlVMTtJf5WWyOWUGuu6/ymxqS
cB559uI/tF2nngQg0R1vJ0HxwNSZIx3v1qcmyEYvQiSv1eFE+ucD3vnj/bJMentoMHzm//UCJXdW
ZVhNNOJEnYRrW+T3IKCijHRadEZYYwzwbQiAa/ZEhpvOblwS5kVROskf/DUBNW2c3LBIpzyLhNN5
e7iLLlcLR/PeS23B9c7JCz+0jEHellaLwRjJoB6Tccg283kR8A2G2sva0IJRexlMZtKdJ9ipq5iF
FLxzU9sn5WxeaO/bRtOn4eCa9EUF5n1eCLo33VPSrX3IJ5xy6kDDuvQbd3lvVbkeTbmFsHjSF/ui
WwODSWtk/nQxmFOLMpdbnIwwhk2rkAecCLvz3OFSc1xxl7hyrndFXToEwijd/pBkSXXnZt3g8gkb
gywyVxpnDn2L2yZwES959HooE7He6faDTVaCFsgaDt8orlZMXO872zTW2PVap7uoicvrokEobIKX
IViDSKgiu9riZ5gbNjBP3LSVp+J1lk19UGPe1uBxtV+fFW2vYL6ICtrq3Ax/lDQihiijMXrwk9Rm
n21r/OirYXKu/LFHUl6anXGjQ9Ryo6nKx2ujG/AkqwhuPBDFyeZZkwgoLsh0TiVBKdlkHBxXsVV2
iF3u+yIvHzNTm9KDI/w5jaXKa3EoMd/iPkd9bh2EMwXU2m3GjpSnov3KADPIa0ZRgnw2MD6Q4FHQ
VO81zv+e+quGfKstRYSfvPl5rcg7PfSj8vQzAmrNLHT4igUfRiATmoNqdkJrTPwmRJ4p/6h8oWO1
kOvoe2rPXv8gYpuUtrWS5p1vFuW5NcJZCMXUNXNoWTgI7HMvFcNZwh6s78x09DQc4RrvQ4qDuRsG
Rtdf9yw678LzWk3H49wuy9DM6/KpFGOP0RguR19o2veXDf6zCXQxoweJbT3uE8vaLrdJsGqKOJu6
YuvuE2cOvTxH+p1rds1nxlP7vJwTJ2y41RzGztOjNZVXKKeGWzVpjh6vVHB5aBJYNsRO2ypeAY4V
5JalW8Ymfe3x1hZzmocQ1tIvg6NVY+T0Cg4/XbX8Qh+d9nsDSshF1BmdPMxtnbqa6ldrd2VeU/sm
y9IZYdq6jdgti6ddjRX2pOBCTvbFsqV7vS7dJA7slNa8azWTYywzcl6Usis3kn1nFOdJl8+3zpgP
X6omKZvIajyxsJk6BXqvyWiT3QrVpAibaXLUjgVTBvu0UvJhpYNywBJ78S+mTBRnXc/Zscs9StOH
wincdS+KKTXOs1rLvnq6studlTlmvpNGSnzaXBkHOYsmHkSLfMy2is6I6qWtrniXOfdJ0QxNJFYt
bSMTr72btUQx+81eZjDisZDufds71lMWuIh03aGc9H0pfTztax52DHODUzrU/Z7tQTbu8K7o++5J
dpx0B8wQIZ1ZQ7JwSWXbHZ7SafQ5lnSg5TrRl8+GNVdPajVMioKuX+z7QmnTo+y/Z2Vs5NX6nSBp
/8tcrjV1XAuAPScSgokJE8IPNeW53Y7v5tDBJdjyrht9+SjHUn1u8OQuww7Z8Scxe+o7txKKutY1
2ilczIGizsblsPywVSV32bho2UGVGRaWAeldKkSUgKSkd+Q4RZh4zFm0zisyIT0Q6r7vTe9z6zvy
j8IXw3iDRUH9iHi5cCN/MLw+rBKtv/HmQfxwZG3+YVp2y43QTpIfbGyczYNpAx+RAlulIT+nfj/a
tfGx0Cvvg+oWHS5PpeEoD3mh7HYz25y2YzWWwTnFkzvvi8aYz92V6QQReJs9BUoH3FIyRK9+Kr07
0r+KMpyzNkMAisnXnd6UVrqbNFl/aZPCeSqQFFI65yr4qDlmZuFC4FRPQxJo7+p+qa/zyZj3QhnF
sq+NvtrCF8T4UFVN97h0ElVZlSTtej8hqmNKiDn70EwBpbqXFoZH4CJax1AlGCLyDMWCprluio+8
sEJdKJxdPmWNJko0GY3W3qxdb2g7pYOx7jz2+zYEeuNAygvheIfWMIBe8YVInV2ZSlNwPRmq/J0+
uUvzcRBsGtHQW/a6K2YdtiY7gbzDCL1vozrwFhlWTNWbuu/1u6XUXJIx9IntjdKrXsIWMLcKjYyM
19Af82AJiwDjwpA+opOemQGxdMTVzb0I6Um3476QfvqJwNvge0ObDOKfN2drKKHvfSg6lxQf6era
14oElZUCuszeTyanaCgEiNrc28kamhlEn3Bu0qYJtYTPyXKs0/rCkcackXOhrJsKg1/zMLij+DHL
euQ+bRbJLsjnykOlNm83jtwyZETKRTtGPZ6g2sVEfpbAVMLP7nOvVDb736LNn0ggXtRZ4K9y2Vfc
/Yhz1N2OnjoZqRwzgak5gLDu2MZusor6rEOScGX2Ui67wspBvNcyKOJEmM2AEZ7l/NhSoqlFp9p3
zpuxmb/DFfXai8q20j4cNC8BYjLTKipQSvxhWQ0rqZAeB0nTj/PwziRzuDpL+7EMon5yRLEz5nX+
VFtyfEhgUaZRMapsiMxJtg8iEH0aQbL0Hut8JbZ1rOvVDf2S7xcJYrid0NZk/1nq9Pdge1X+Q9mM
2AUihwU3qyonvcI2vtP2unSNfG8NbUYwHSezFc4w29Nd6eZ6utPWVPF6VrH5C6bFWh2UWSG6MD2V
C3JVsCI5uF6JncbkjgDHad5Y0w2+F/V0qwbP/ah5WN9E5lKt/a61J/MB0sxk3Xstd/bUwVgrwk2U
iCVU9UEWAkimdqQLq/zgaxMnL5CYSwMo8cHqcMrFng9BzAJBFvQvclLV6WfdUFrml5JolPFGG4bW
jzBlqq+zJe2a86BYspuKqsINx6K265C7qvyCyZC87Q0C18N5bZw8CjRK14h9AH3e6phjEtWuxMql
NOmch3635BT5eVl8wF+qtMJR1QERoMM4TKGLrXRN0yUYpoNkcvgHEZDrEflpprJLs7aC5ZI6itwI
rzX887Jrdeh3NQ6yUZl7/YfSKMYfdcH+uZuKpXs/0RK7q8aCK0Kecoe8zJOhZKdBRkEgWdvI7Epr
tX4O/aVvFWmYVYEHuJhZn3M2NX2I15D9gPZ9yHaF67S380yiyplG0XAoClqm+0bpydel4LvsegrB
IvJlp9+1Y0eJaU16k+/VqLR+ezXeeAfq3gQ7WYxyCP016Kwwry1enLTMtKX61JuRimdm2oED0feH
7ecYl4Vgm7rIVC8b6pW0/expuhTnBUqlL76OrcJuXdN+3VVBTfx4OS24OlJvyYMcwXyxSU6IEpWL
Nz9VmDNcDMrhhqtWEsJCxHBYDeltVyVsbn6lQrT86fWASPXWz1r3ztR8NnijSyt9v/hdYobKpdYG
PM4LDzBFZAFjjUUbBZkftKG5Tvqjr3rM5Mx2lt+7nEbbGZK4JG7mNUh2bj3Uj+Ng9fruP6xMNS1h
aVNcbLfmpjApNTtt1t8akQGZcIOBwBd1mI0wK57jQYZQS2Mt9Rz3yr7GLdPl9B3Ahd+MbnkejDnc
jF1k98CGz4fJl1FTraFPsY5oFIov2qZaX04Z6b/sbBBHTGwiIjkaokyZ56Owxw5ZitU7eU9jfl3l
WXXbV0F5YSSOFXeNb51wYXilq71R+mG8bg4JWKgdoYWr6KzVcdIpnmxy/BxWYtUrTjNr/qThcBL6
dWdHHTbNobNSrFf5Xe5SNfdvzTh0UAdZm0DP2npUcPieP3gvFSd4akrshfLpbGpJZaqxMnjzR2QU
PHEgI/PExrF7QmGinEmtScYoMRFO995AOUA+zK+B0BdgL36YtKYg2+sbTeGYnQr8VYomVTiJJ5O6
zktCYsBcna18LqNfD/UCcyW3GsooHaCfvijHQ8lZtumqyirupDdEfVaL22EW04l2wQaEP4dckczA
hsLnDtwVF4TnH4d/vF0NfBc+Tkn3RlHaufnjnChgNe0LkjII3KdY4y9eIs5dur/J4ZAFAZMerbdy
JM1R6g6fqs6LyKhybedBeItw4X+z9g4xAfOC0oMlQAFztAbMdXDWxJFLbJNFEwquJocVA+4Ts+LF
p/o5CloOFBh0rI8TmMq8qqfR7sDlW23dUy+v4Wo0b3bt2kbhvy06nT7SMVEprbzJM2S90F6Y3dAB
tYqFJMFxHbQ/nZ3/85mqZPjXf/Hrx6ZderJ35dEv//VOPfVy7J/+cf3QDv+Ix/r7gxRN/V/bD/nv
v/T8R/zrWjySwdf8kMd/6tlfYqQ//yW7B/nw7Bd7Unjlcjc+9cv7J2Q/8ucA6VOz/cn/7W/+4+nn
T7lf2qd//vaIwFFuPy3lH//bn791/v2fv23iz//8+4//8/duHir+2q6pRC0eH47/xtPDIP/5m+Ya
v8Mc32hwqAHZczbewPT0129hI4Ul3ubPtTl0sd/VDRfZf/5mOL/TZ2Qa8vU264qNHzs045+/tTE8
EIvTRttcJ4Pf/vq33f57vf77+/Aq/vz1P+qxum1ELYd//vazo/z3ZY2SC49oqLG0iVASHnuOcpjl
mRRGtzMlCPya+8ixS9vUwkRDNRxVo0Wb2WsxPw1t/AuDEDOdYecYibvrisprw0nq/lNR5xe2WrQO
4Li9NerZPIyD65JNB3oLTKsRL4DnztyG+ihtqpde5rvOmNIr4WpLF2XQbq56fxqvcl8tn1vS2c19
Zqvqkzsa5se6q8YDWWnrRdCJ+TKZ26YL+7ankd2RO4wEab1pDdmN8c8v+abZ/T/O1Gez+3+5Bv5/
nN1suqdnd/2P90/t+K0Uj8/mOX/3r3nu/w6jHotSZji7D/qP/57nnvk7CwBBLt3mzeZ4WwJ/zfPg
903uCakMVwzYIlvh9tc8936H2WZuZBV7Y62iVXnDPP+3fuLvEx2TBtxs8BygyoFJf8zAarXSzBer
nPb0KH3vMgeRXeJG4roVF0WZ35s0rqY9Pjfgq2sy5CoeYOZ04Th05eVg6I25s7QibS4Gp1z4g4Gu
DqMBKhyJMRMP62jSEVrLxvpOr4mIsQI+RRW2rT1+rHOOgsibIMGEpky1HJBE9PU5fdLG3ZVe738U
tdGA9GPLxH1NWnIJRe3bRTh4eUfMgreAMKK09IvruqyGNOzVFLCkRi/JIwgZS3oYmtzT4FMU1k1h
SueT4eayjchmxHTeqGa8hPt18Np90njqKRgdD4RSq+f7XhdedVb4/gY32q6tbrqswkgyUUPbRVqQ
YbsUBMn3zfxuDJHdmfZOca3+AF25dK9rY2iDqOBicz0FKhgviEc1l3BpBx/EpJ+rigNjNdECTew0
+IzhxBAZwC99LA1fVDfsxnLa1ZWyxhBWVNfvwUIUnGH6ibfKwZx9NxEu/GDMdVGHnsvfjKAWz8Me
F0fMqSw30cxo0kU97ZpZjtnXTNb6OyARvQ3F6jdA8JS16oZrkz0dBjH1n4fKUfQeAyQpaq8J1A5n
XdsW9+A0hR0pEVRXlsjUHNLura4TT+kPk+fn74jh8L7hdG4PYcKFhq2SHO45NNLcNtCHLfm70g7k
p7YLCj+yWl8XYT0jLt1liWZ9W705XcJhztePKV3xia5PMtOUdqGWxR0aAkB7bdVEtDQDnJe+xdea
uN7O8e5yD4ALCHhVzmHVms66sO0sM7kET4mKGiSs5G05xvAeJwmvizFNTK5bR0lzB17oPW1Uj/IG
HNN8LxUx9Fe5rUz3rB0ts9it9uoTpj0nRbXzq7nEuz1B7HrZYA40ndcaGGykzMWcwDeSQe4GObdp
VMoUf5zcwJE0MlQX2DEWqJm2GyunLHZtYZXJQet8+9p2q1xGqRwg8PRk/VmH2aDlGBdigeaZNcP4
fjAyj3tx4k2PRjXNKnQ1fDNCugKZuqol7T3o63h+Ztyc5yigzdCGntn7TqQVaj0f7WH4f+yd2VLc
2LauX2W9gAg1U92tmswkAdPYYMONAjelvu/19PtT2q6CxAs2J+JE7LPXuVhRZdcCZUpTc47xj7/B
H8gYZayCDG1QQKsLXBsYfdS2ZzVp+RHLs4CRUyGFtot7o4L6NcM8/77XpcBiIoohv6NPqfS5a7GM
dlp9ku6aeBhHL85N/c4aR/mzzdw9cOhhC5Mnvqa6AFezWmOmnpo11d/sssa2TyQyh12RxDOTmGb4
ahbpcCVN04Tn+jBrDIIRPfwFEopT/pxC5cLFaR3MdPmPOYDAu52MZZ7cJU4DxRlsC3O8mKgcNtAm
d7Ns0lM3jcL2WwdnqnPHbLHOqxDeilMmNa+NGcXTp6hP9Q8CJgQIdWHXigevLd+YWPaA4oazyVys
rMLTPOPbekrXoQbucVXMvbJKpdqjzq5KT9UbG76q0tH752zSxDCJhiQfZJnM/mxSwmYfKNm8YLSl
VK5k6kzk7Als3y2GeJogauWjdqaGOr4muSx/y9WgfywawZRBH0lMREmdCeHMxtIr2wn1461IkgLM
jgSbjzqLsEKPHMXMr0K9/ywbIM1O2OGcA29tnvChwhOh8uKBpeuMIoLHYYkR9DDmEShQsMPwaxhE
4kLuUn2k8FA1iX0ztXM3nAy5dqxSwg9QDMSCbaxeS5M32HzHxT5mK1CZMdggvB1bq2NPFANF37Lo
HbagS6X4gRrYDgj4WxEZB6XI84NNW7WjtC0mFCvj2M9DbeSob6cGRhFGVx2zvUYyXLnjZej7JbmI
Erlh8p8ED2Ma6WfKwqjcE0gnf9ZKzxqBp5Xkca9m8C3RzSDExE8bbOSogYparR5rQ6t9o8yVPRj4
cK9XSXtbx4WgqPi7BPlD0bryzZ9/Y7xsYVOjG0J3BTX9eStaFIGttFlcITXo49wdxKS3fqqMPGW7
qyzlvKkzCIxRrsIDhU0n926blPEvW+b/Xx0+6X3WlvvvR7O2Vs96n23/+P0HN7n68bQqXH/md1Wo
UPoBseAJRArYKiH4uyqkMeIprhaWMlUeMjNen99VoXECNZFmnP4GvjU/9k9VqJ9YNESrbApkQMFu
6D1VIR/s2UICL4Ekj5wHB9a12TrCNAzqHXvWht5jsPk5aNTFKcnG8MaJ4oBJ+xvN/x96Leh4oDSI
JgleeCEUpGphkEVx5jWBMBwMSqzOpwAeH0KyKffL2CJhhqdGMpgemtF3QsSqYlc1mnIqp0snO4YS
y5ETm71636gZU68ikG4wCGIsliizuFYL9jiv0DiB3YSvvIWL22wB7mWO9NpCAFDHexwKin2Wqeqn
CJ5v5U7kMcT2gExnyuXTeV6m1jX0oOu9WaeUCI05ClHbzdA0CAhOr8coshjE2kNy/WTp/OGtPoT/
Pn2t16dBEjaLhPaBh8JaeeohJQXYR1MqcnvsrH4omry6NUZkWL4hQWxWa6uAcjsNJhlAhfTAv4lw
o4qMkbFEkUB9nEQQ15aEW2BOMrViajAnsNsyvE2qnEkHyWuti3kE4tmlWBTHYKQCfyUZejhpy6D4
Smko39thSJJN39sGw7BkZgiR6LXTFcZukjsYdiZ58WdyDMlsnDXpvER1sFnMhd9kjmoG8SRXwmst
jNIvEBecJcAay3v9Tr1ItudOrQgPmyzB9hwyR0DpQqp9hUihhfe2WM4wZIqjM67NCUokDZhsl6Q6
x0NR2iowgjqFDIelD/0uwrxRjRX1rFCm6WM3yvqWUQ6EwhY2opzKd/DLw23eTpn/xgfmhT1+0dAd
EOlAzWjT6R0piLLQHKtUzTqPvZvZ2GIFu2Gyv8QNfC5TYGNKZh2j0UmOvCJeOjTpmPhlaTO8AXUf
H8ncOMQx3Dys51YE+GiJdZlOXaWHnbd0neZT/GkYDbXmW89n/TVHK3kVZPEIeIfBZdfb8URHnSR1
bWVp0nm4a63VZDN5FgxFcGbRum2nTTsb/N9fFY0OmRrBHtcN1dVLjIKULCjfuvsvtzkNmTYyCczL
NZJXjj4OlMnCVEt0rFDb6nO1zKpTiLHq6EZrFxJEY34tk5au+kXOtDRRl/3MYX/Wp01xaardVhus
pdgk/PbIGYciuBj7pn5LD7yu2ef3DD0Wti7otKlGzWM/yaljZNwEcutBNFS9zI4vFqXYd1T1+966
7JZO/Xlb3nV8X1Y/io9d8+NHB3Z5DEX+LwF4AFeevK0vzvDdY9zFT4/vw///1/ltKieA1JSwK9DI
cOjv09sUoDMAPZxjYIccxrzRv05vVT4B0sSkQIUHzgu3rv7fmI51gvmIybIGJyIRBPXdOzCd4zKQ
AxsffijgFlQM/sGne/qWLVajEboeQbke6NScuCQ2Jsbv97ScYxE4oWqXF1Oghp3DIpq3A21++sab
vl7i6aL9+REo8CnAMWU4jldRkzotoVCZfggtZdPUmuaKqFB8eBbv1WCuNunrBkrMyLovHNW8et1I
QQ5Vxc+hsXhyteheBBT0xvd5eUv5RsTUMDNAv4XR1vNbGlkZOFcvhC8NqXzZECPXMvgr8XtK6CjE
Rs2zbofpkvTBwIT/M7xHNd48WX1XP2/e0z7ieB9YlQMsKL4s7YTKsPX5R4B3DJUsUREqrXmfldEa
F9kc2N6UtTm9MSxcTQ6k3esX/emu+vxJolvgNMUUBzySj3B0WTUP6kxudF8uqiR0yiiO5FNJZPBS
l0itbN+elCY87RplBLWwa0CAQNaBQOwqLS/DThK31SKPszPAyD0vKoMZujwY9WMadzZk9zIMgUvo
qM9qZYEGVCUY2HISFsipbW2ZUieOgsWAOV+EpJzwVnXbxorEJ9la02BjfVJNpzGTWHxPohag3UJh
PG5QkgS3kRYnX3hYyY2ZaeKrldbpgMJQsbtdnigQp43aNm7C2Y4fwKB047qDIJDfCrg1mmPrmFrt
rF4y7kN9DsQHLYOufJuKmdSQMlkGcmtTRXWVQ/8td/nwmdhaunJlEnb1Aaci9WNomPTt89rCL4du
HoyAzp7unS6/PHT8xdr8wxhSvsGHkEkcW7GB8oATBAfMAHcAKCz1AUsQRE9fwAYHYSAqCrTBTFCV
OH3S6ZS6VpaBSLAotE1xQCqA7kAt1lyInDHGimbk5VhHXreCHEUDvIWsbMU+aKLzTWyZHMWin5fR
yYJe/2CtkEkII5D+PF8WMg9WUMUcESa5ZJhZ3/ID6sLJBQJD/SQ8CMzJVj4gNKAXoDUGL0q/HbPq
h8RQ+ONywHWGKYF0r65wT409YwQLf0WBuJ3DVQEyVB4woiwpRQ+bXKfMFiuMFHRB7i74lOwaaRxM
P6Aluc46Mzq3W8P+0oRD9AOlA6R9TZJXMYG1aJCPh3pbtVm3NYVkneXpbA5niWSL+xrk+0qttRI0
FLbgHm6MyUQHWPJimmwLpvmi2NcDZiCNB/8OzggiXrhJaRmDB6lm6wdgbzCWC1ks7gDE8mFSor52
RT4VimfTgseOrkrRXZUO0XWVpZnkx6Ky+x1hBEbsZm0W+oSyTcldPnDTCick4NbYw7oFXq/wGCj2
k0iC5Zw4FxLtKzW3b2LTrns3grCTuGWbLlsQDixI1NnSa68PCi3zll5aFq+NSqPciTELvzKAMlDm
2lkCTQUGG2zZoRNObZfJt8ossa9jliUTMAAwCssqNyTtMoEIELgz+Uqdn05t+QFxYze5MYZcNwC6
5b0FnP0Na6YY9lMtBdckYViXUZqYSNf0Kryte5M1Dsux/WGiOryyUQfLLjOy5HqOlS70k0DOGk+N
86TdWLqk3wmMSh8adSr+An+GemrX2fDQUhJ/VVBEMguDHU89j08lEVmCoPAdbaoeXA5ZM8vQVSF8
uZgQ9L2bZOWkOOzlGam98jQyFihT3hPFTOwrAxZQ56lDQWebkzrtKkWPDAXgsoTnGBfqB7lLtNQx
LBoEL+3njn+vmRh7kUp550BvUDAJkctKeOqIV8WKiy/3tWRIeGBlXfGohyVyTDXqymRT5D2jZluT
8CIoB1UCUEzIGPNiS4vIqOqbWaHnam0QOGnJwkutwirV1dJ8sDzDqsi26gcNV3lplCFqVwQ9wPiK
4zHC32GAGT8rdUTYgRriUAFMKibHGKzpceobyfTS0qxkX2YqmLudqUkL7akIQ79OGm30iI6Vo70I
KPzdChnCSh2zikcrFPnVwupF04C3heZoTblcGrNUKC5uDsE3VLHJai8x9PdZKMmfaglMkjcCNxe8
Bk188hpZRejQJpUSegyBGwvoEs8uz26a1PbGttA/EZTRmbui1JLGKwxrKPdj37Eyp7QxbnuggsSp
5MJC8WK06Vua9eO635BXesuKNBgCIsqxyZJVsgMhi9F9qe7166y9LqEQ7ZMlq26Eyb16/Qz909VW
aSStOxUZZeHzE3QpEXcZbaL7MbKnK/iqizeOkrUZtEyAQnY/Xr/cC0dBYx2qMy/AVAGhI7kcz6/X
NMXSsIUIf1jC/jqy4iJyIr03Ed009tI7OtS7xh2jhLFeguFwcQslXQo8gPMOupwNFdKrhVHNyJxa
UOK+aBEGhFoYuGzJxY9mQCi31Wx4hR5ubO3sMmaLux8Fx99bqcAvQVysN1E0cqzDQiHk8ahFUwyr
h6KBZ2vWjxKM8ta0la8iGlpOoyW1jTMKpkk9rZOcDokBStsgeFhJt8zDjf5nFfiuzuh/+9gbrOnJ
envRFe0f88cjUsfhJ373RcYJ5gkqYAbxIb/Ay1+sDpNBODYYCKqJKoZP8aQzUqwTGtwVGdBMYJAD
Gvq7MzJPDoQ0Xh59NYSy3sXqwMuBxf+snIVUohCqwuQcNwHMap6/HGqHQN2ulGSzKDKewFitxY9W
LJigjGwVlJ9lUa3IhK3clIqcwotvi3rwyEwdZieToea7mDiQu5PnbQWBVFLYcns4q8yfI/McUpaW
w0dd6emTxhyqNzJpZ8YZBqZjP8y3hW0vgRNUda+iqxrSz1VHqJVPius+CqL8Zs4SrXIhrOHybIRW
hqiWQF8B0CioVzNUZpwshCyE/mIiEnTiUNfucjKAVnxTaOdZoJZf6gxQErqWwQdUteDSysoCunCK
LxoRZL2dbGu9Va7aUc7tXaTl051hSchlkGAuNcpLuc/dvB4FGqWWegkSuPWhRHwxMeBWph+hYkNY
QeY73SrwYnaTkma5KxPhfcofQf3Y7ZXPBHSpX5E14XZEuGH82KtGMzq1moa454W6Gvtdr06Jryy9
fAeBVHxO2ziPd8g17a9mXNdnYhx108cKVKpcGZ2GwP4TdvLGLI3gq9TZJjT70ki/0IoLBrKITina
+oiH02pW8qUyW068OaLbdmAYt6pTK0EwO2YHs8xltig9ID8YFIbZgS42IT4GfqM15mMpqRZGalLc
fYGmHn0LQKUtpzSq4FLFADJ2SA5oNI/gu+4BNZKmMdFTccapQPqWc6x6ki8Sene35SgevJh4biq2
stMnZnJS/NAIqUodKddbgR7R1n4MdQ+jCJOyqUQC3CSbttXjL4MaaJlvhAzxJYEsy6FlHzGwRi+M
RE2yx8AdgmhNYuwHcW20qHyIbY3GvZgFgWVcAB+ON46yF239wZGO6RJvqoBEdzQXSMoW9QU8/g0M
vcKPeYhUuFimdZzXb1zqZceN6xY0RyYNnGSAks9f1KyPs7ChYNugRrySzCWBDzISLaU3ko8wcz2c
4uG84l+vlEQef+Kh79rp/yMwsHVG+O/nWBePDQm3cd1Tg/ykBK68P7Jt/hlkyScAA+sMC/wFrpJO
9fMPjQ+IjBLEZIgEZWllhf8eZImTFaWHdSRjIw70+g8SJk6oQflPAGtrVgCn0TuQsEMC2dPtfvVj
hy+9GvsB1lFLHK2itkeJUEYFmFCNeMg2zWCXwIfvHYOJzqd8iARqzNTcTKO2eFHYj5+NpRU/ciMK
HivJ3PViJlBWrRIbu7lJrVHTSduCcFW8Iibpo+gwVFuALz7FCZE75phk214dQWXSqnio+1b+VGKa
+KOt9OswNGvDmTV58DBtrs+SQY0uYdwEe8QOkWuUjak56tyKD9ZqGGDmqHOR0VjKdyPv9S+8JM3V
PGiU+4yiPoaV2iJA63KdmORY6z4mUqEyIKuyv+AYoXatZ6XTYUsJ+U6hzf2+JMh1nZE39Rr2Ue+E
WtUhIp2EoOdDW4IiT4flnnWDXm60oUVlUiqzH2jh8sUwAsx9OEYuSoCIhyCvTcduRmSvJESZm342
IfCk0PNPSztVv2flEG7r1N6gwriqglG5RfxQfdeYYNxpEg3nKvaSd6ZKHvi0VLRDWYV6h6q8PoXY
kckIexexx/UBxf089aMToSz/9mQl/wFPW/Gy50uD2eq6amF5MvU49pZHLKMIIKXC043W9hDCyafy
LFn/ByXjf8JGQu7ok9v/omz8/Jhlcfuvx+I7POiuLx6f7ieHn/1VQGKCc0J9Bg0RmxS4gmui+6/9
RKGCJMYeX3Coq39vJUQmnsBchPAAOLtqClYH9V/FI8UXNad6GCozdAKLfhdX8gCcP1kyq/hEBdwH
VDdgZOJq+3w3CUdkaPjCd7e4qxW0uVqefZiKGLW0Pk391h5lNJVTGKb+MqvD15pQrsixZJLpO5Q3
t6RU1x+ySctvlFkGuTG1d7qZrh+Qqlvw4ZgiwKFez+8n8zVyTwy6baO7rZPuqlJUWIcIsxBu5rU4
ffL83n59fl5qTT6BbbBOL48K6W6AthnqS3c7Y8vh9mMT+vDSkjcM5w9+qM9vuU2JKsMTEqsO53hA
SuSXITUd7l5DOfZbxaAIzKPxaqpLeE5tW2/ksa9Gp+uC9JOSzRZaV+kibbKzJkLObihhcar06eIv
S6R/zC3uuKQw7UhmZFdmcJOadXVGNk61Q16muZQTwRYMT/egbMrb1+/YgTJ+/F1YNnCABAa36FKe
Px0wZK3B3Ta6M00p+m72hXaFG07rokAqNpib2ng8KEB+OQwlMVeopRc3hE3p5WzknDnLFqi/cYv+
ky4G9HVp+MvU/V1lz3+zwX1tQLhe72+Bw/8MrcIh9uiVQqdEBfCjaR67pxvT4Yd+M3bUE0RLvP8o
sViPh4SN34WOeqJqjJ4Og22BMoFa9nehY5xA+mK0DOKETGc14/vd2BonEGxoQflLHdBCVt9T6Byv
LUytaKjpUCGMs0nB536+tgZrbMFB6NB6Q2tvE2wr7qN02vYik9GVilHZj9KoXee1Uf5AEGxc4Q44
7QstkfYA/P29EaYqesu0P1MxoDudYzW7YY/OEufwEvzfWGH/PfXM/8C1xnH0ZGd4cRZ+fERy8q/z
/lv8/BRcf+r3YqOqNtdp5iEKdiWI/X0KQg9Dk8Kygc9pk9e32oP/XmziBM86QD95zc7gCHhSVmsn
5N1T5XB0ca6CpL1ntR123Sc7mW6rKxoHdEpOACfiQTj55JxpZr0LKhTFXjxrG0jCse23xPZt5DJC
iTLp33DQqT8y5erOMwUZOlVvSwrsXJ5RZxWYlugCRW9nztfFAhfa0XOxPKL8j867cSzOF0NOmGOU
dY1GPIj6S3VqzrXcFleppNqPcJjjq3BmEiFxHLshI6L6op0xvaqtzojRaLfSdVC30YOSz/ImB7op
/E6vhzsc1a9x0+lTV86CfDd1vxRm71re/xHl3oqZ//vt9OcSv4uLb3SNh6qvi378a9v8KB6/x8WP
9ukmC4fin3WvsIKh7LKC2cYwsKaA+b3JKifgiQhl2DBh4uPi+8+6106oQGjxgAowKnzaTaonHLSH
RpM3At7Fu+q/FQl93jKAZRgmejVaU86CY3oZ3h2NJS0tngpDYYAY5gWrzbAHvF0qGzmMk7SpyvhY
0+6SGedp/HJa62rosvZW7mpHBvtnllmqwUboDZmbaqAnX2jLZNQQU3lexYSQ4qWlhp8sA6MeJsH9
x7lbM8R7SPm7pFXfSJs4zAKev8gCdRKMFABNlHPy+o2fvMixLeEllBSpN8akRoVk7lyJCmVxkmiR
q88teo62NT+1NlZx8lxmF1rTiuveqtIt0xIMKbRuwFRPuUoyMe4Z2aI3iPBZMUIddnc777qieSsg
+5gIQSOPEzxFPYFnQJrHaci44Mg61kyph01jvunGZfLDMb8bl2JgPokHaRdQcT9Zvn+odl/MIdaL
6ixKWKpCo5c4AhJ4SLaG8COhMEzU2zSZ7yqUCY7Sw7ovTYHvRmNsEoygXWGY8aYiM/INc8eDO/DR
s8Irm9TNdRHaGEs/f1ZUqiNgLB+hIsvdN7QI4YRQii+TovVupkfmhdxajRehk9gqUiL5KalaOHd2
km9AVj2LYoVhXpV+q/JRchKG5G/cpBepYNwkeKoQ1Qhkh5VzrFNfQGrzvjC5SdpdPFz0Q4myZXIG
HG4HrCvqBi+M5NJoY3eRpz2D5vNM+w6ugbwHQ5NA92Z1K4X5NuOPS295mll4mn0/WwkSi8/VZOKw
KG1i+2PTv5W+uz6/o5uLHShdkwrDjjPtiOZSR0lRkDudeK2E3GiZGmb8eL7BjYUNMeBC/Ub7dAg/
eX5BwhI0YXHOq6sO4qhgs/RB2D10CQ9N6bwZrexMJmBoWyKm8TOCdS/UXvvadwkOclmJrC5d0PaM
SORapcdcBxHptguG94Ys0GrQQiIdIHye2Jbj4K3etpoM72ieYDMN7iIi1S2rrtmxx5beLPWt9/5y
8D/ivHwdZ3UauIZt9K87/Hbi4l+nbQZS8vyUfIq5ihPW6FriMVbGCGA9Cn+fkgCrrCW4tSyqnwfe
39WhdWLyRIFI0NyAyq6j1N+9CKM5eILg+czo13P0Xcfk8au0TgeYqxPisqK48Pqf71Pz0jTVBCPH
awUWUQLRgFu0BkTybZ+91+h+vRZBSQgemOKs4e7PryW3+CcNLdmMXaH3eM+FiW/UcuXbUXv3+gnw
wuf+cKlDfgB296tHwfNLwUhD7RnztbCwJYfQPhusuyKfRg+FQbrJ0VwD1g6nRhpIxApUX7Cd8ZZA
vorisHzItb+G8Aa8KoFcncseYygc2xBzaqnqDkLL/ei9gQ7r54UsuLJRQIRekBxgmeQ6nne218/4
rC1tLbvaCNnJHBckrpg7eRJnjP/6XRLrXXi6rZE+zaKkOmLIS2NwmL8+KShAAfWsn3PbqxJkiFZd
Xof18Fem2tm1MTUXYxCtk7WxvIhiacKsXfHFbNgXA/0APCrdw3Xai2PrOmLOhdOs5motTrFhfVEN
d5OUjptYUWZ0GAY9xWIyfsqhxVih/TDrhpOlVflxbIzrCRWr3wmJHMRoEQxhrQjCHI7uOkT6IGdu
ihfg7DYNUoE8rFbVX/a5bSRXm4b4jRrrhYsMtwQbkpU7eRiCHJcOwOThGKcduiurn7zGzHVXm9Pv
kFRjB9IcYE8bfsk7SH5KG5zLgb3P8EJAIR0abyFQ2sunQ6wST8VenVGYtT9fw3OZmiIfKtvDZI9Z
45i33lxNs0P2NScuoKGTZbLtx6qXRgp8qbbr3FlAFtHrz+NgvBXL8WKnWO/MPx/nOEXUFnhcpgPG
UPY6EUXRG3qD1tiu1t81I9mqb6zNP3z5FSChcpRhhbyodSfyaTSEo4SjBpljj93g4zY5vPEGHIDP
ozeAyA8G7ihRoBrIRxhsLqo5w3fJ9qQMSccwdQ/aNGWuGfcXuYSGN0wWb8Z5el9F6C4DRd/PJlyb
xTFMUi9avMEYFpvt1pjym0pbDbyyYVcU5neE3y3C14s+U4IL3KZCV9L6TVCog09sylYSEgF4cys5
9vBBW+LBrSP7ttGVS/zQxBnE29qjd6mcOowSx46JQIH1hco07z4os2cpcX+K21WOLWbZeLlkbgsr
yn0xtQ2+9MGjJCff02K8JzG8PrdIX5LscEG+Aeat22wpaXw7xKspklGjICpbsMsoify0sEA4h+JN
8caf1jKNGKMbBWoVt/v5Wo6mrB6NNMOFK8PZDK5pmYQQ3Aq93HW69AnftPJMkSMDfCKSsE30UBmX
TODTPTm5X19fWnSsx7seInG8tsDy0GeturynbZRpV5DXgsDCvwMrYK1FXZTLpezI32wcMduxJX6j
e6vc/uNFiSqFXg8gCWvm+UXlZUSmBpXUK0J6zM5GkjZ0jmjqiyVuTMeCdsBiu3/9m/5xN2P+wiCB
+Qc78vpOP9ngC8TkYsDczGv1/rQFofKteUq3sLudcoCcKLX9g1kukjOU5sMsp/FZPug7q8Vn4Y1P
sr5Ixy8asY8UQkAFALNHm1nQ6UtZ9aHthc0o3DnHSDiQ0ZFHMJRduY4qdwFhcMkyb/ZBk0xe3XaW
r5rSBywEp71leBIGi85ExsLu9Y+mr2vv+KOxLFdBB30Qco/nNymFuwDDha3Gzu81s84us5kEYYgw
o7EBplN4d2QsrgkvRhixGMF8gZMcm4Ue936S66s+iiNKweMPpkmDx7x93+aazsQjyt1Eu4nVBkfl
NrG32O/z2wiBdc3CcDWrd4Ihuait0fKrXLqf4tkjXAF9YPpoyMjgpZnVMWXn6ZjsoJAEcKXDwiVg
J3E6qca1xogeoU3KTrTMm7ZUlnMzvKzNYnKlHN4Jxs1nklz3Hlb7iZtxo8NwSjxjrk0vxvrXVeoM
hE28IfL400FhIu9YN9U1iPNoTwXfq4o+MC1vTOzB03oJ0A+JaBffxqr6a4j2LgzvvzkE+X8Xol4V
LP8ev7v9+Gorws/+BqrFCbI0kDAkyWzF1H3/tCI6ciedISSug9oae8xD+w1UWyeCUd46sFgTirG+
+acVMRmLkLiH2GWtlnTK7HfwP9b37Nl7uO5TCHd0cIkVNDw6Iyhw1TFEYeHZCD/UeN7OVuA/uTFX
P3/ZU1nOi13o6BLrLv1kP2SrVGwNS3iyMHFYrFCkVOAtg/3x9cu8eAMOl4ExQ7oH0P+B9PvkMh26
o7CT5cALsnFD7PZ5WeIgq9t37GGnr1/qBdC0dg5INNesJTZzBGvPv5KtI92SlznwrGE4i5QOx5PC
SRXcKoJ5Wxf4nmvDWYm1jiDfN87nD90sdnOo7da7a4/zVpaMN77+i7Nu/UjruIyGku3HXouBJ19f
wUeGaJwJmnkkURVlu2gMcTboz8L1weITFGbTG0Gkb13yaA8XajijjBoDL5fDz8XMZXF0mYqe+Wvi
Skih9Ml+o1X403J9+i2PtrnOwmq1qfmWFbzPBHJ+JNI3jqZD9338StCXr0YUzPAZqT+/k4k5DyWS
aB5uUF4tcvGAndJO4lq6ql0YubgYjP6s7XCz7corWbyVofuyfuBJmqACABGcSoBNz6/fCL1X07TB
D3V4qERzuXS5N7fZLi3scyuI91DJ94lu34x2tqtz6zZquzcOk5UQ8mJXgCaBZBCYZKWnPf8IdjBb
oTbkgTfnZHsvyb3a5OeVeUjZvS2qxSvjEFuU0ddC/IQUFctaTLGtKPN6JfAL9DchdMeEF4+lcJ7Z
/Vlqw16S090AFUHvy6vXX8j1fTt+ZLyHFjwZ5h5YiT3/vHVTFQZBIDyy2bjoWs5dKfQFuaLaaH/E
rPgMbOSikNs3ito/7Wx0MKt1Ce0iLPznl80DkxduLFiNxfgVF++rqhz8xohuXv92h2Lo+OuBGtOP
4gjDsXC0IrTQItytA8NJIcul1VUh8KfNF82vuhJDWYQZA9kYYbiRU+l83WIg9JEuKp2rs30+Ftl1
VSxbDGUcKV68yQyvjXT0V8pEJ0G/0Wb2o3naWkm4kcpsZ1f1JbagHvI0/LNynAK0vYzbFRcnPmT7
+neDFvCHZ0d3AqqGs6WKPPH5TVwiy0qlzrS9QrE/RWZ+pU7DWajbF0YbeBlmgaaMJ6+qEaQRd6eT
UYVOlz6CCPgovPaJJhypjO+nCUmeCFBo4Ww0XdYsv0kSbjUPGxHo7kCKiRMg5zAbIgMI5cgajR3S
2C1LcjM3rMsGx+NU8s0UxxfEG6qZ7Sb6xgnSY9iG2yLXMUqgj+ROygS3BCo7K25qSjt+NVscdGp9
13BHQ/4+sscPel1fBvlDbU4fIq09xTj9fFalDezsm3nEBIyG0MPSo3eg1rhpmJ/b5uAHre7adXI/
WSGCeqzF8/KKt/y8n0PXhPUYElHSGdl9PXdnuWl9HzUJJjRJOjHqT5hFy6TuJTJhAtRt8MB2xdxv
dLl5VEW8j5PiaoixRZei5hJE7MIKETYb0VYnKY3IXsw+go/4Tj9KFRV31Uwf1JHXVlh3uRLfmGl3
GdeZ7lVL+mkgZtVpiuwqscUOuZQvhZHfh92lZUmnfRp/t3Cv4DDalmHsZ9UAQV39HCc8UcO6S9Zz
QccLarZ9UpeNHrxvq2swkrCjYPNYN5LS+Cvi3q777nqvCUffaIUv6gdgVTKMCv5K079PxFwVdZA7
HHs706huiGo4b0ipyrEalsbxLIulTVNI5+vvKgFXw6W9tNNob0aB33bZOQbs+3xcnbP1eQu9/hMW
pv4QRvvVTSXFBiyXlttA0y8MnYUnLacaI5su7GGbZ+eVPW0LnOqxPN8hObtedx0plrehol1YWbRV
jVVFpu8I+3BEjwt/AUqnVXbhAnd9nYnNxq9y/Z+DGpdjs+1Pk8z+qOvGbZuRItZhPT4gFXBGJT9P
anlb4cWBPSsq7va0RVUpB4JZUbSXunFTpMne0EN/RLqplQMw2exVQXeaDdhxj0gdO26saZzGYX8T
iATUsbnElssvxeyRweOFde4VIz9DLhheap0Lv+JbW+TkgMjI49XmtG/Ffn3UUcafDQorS7ojdfF0
FKOv1OlODgmpqVcvQYn082kzRKbltDbreOhPuzG8oTjep/PiIe44rAFoCPtZhH/NKDRrNfCzaPFM
NfxoRJEvyHNfD1ZD/WQpvUvI3l4n9y7ktjbro1m7qCa+b2HEinwk1knsBqJAsBa9zdXpjR3qT5v8
yrTUIYZgWnB8HC8NCR1Wp9r4qDWXJoKVsIA1pKtvlB0vBs0HNJrRPCwlZvuM0J/vg0kgsqqGtuSN
dvpXxFvcGKETZuVVps9eq4h9POe7fp2nz2Xv11JxhZ3gl/VMlfXgc4SQAoPA/AZR5mccpM+RmBNc
NHuvb9cv4hh/fkq8nJmzUmgfo9edlkRFHlhgd8pMIrAiZ85sL99GXewSVdtP/FOylT1JYV8XdMJC
n7Ym03MnLN8CK/9YJyFRXMc4nBqwBp/fMFXPxkzLGDfMY3QTd9YnUSxf+3TedkB0hkn3q3VnxVg/
xmbn1iabhZD812/HH9fGk49wVHRPQy7lLSCyp2vTB7Mm3CcqsUGBD/D6df60OEyiXfFlhl3BGjmq
AIasjiW109bRSnZfyeLCMMkP1/Rdt9iHd6QYAt80Z5DyxK21/2LvTHfjOLYt/URp5Dz87JpZLEoi
KVIS/yRkWcp5nvON+jn6xfoL2j6qSqYrIV9coBvdgH1wcHSozYiM2LGHtdfyPw/le0TDdhpeyHHL
G0lud6XjnLIyOCYN19Zvlprv4p2eBCm837RSaGo4/JfJXpjeUMJHKropGaM1Q7v10R2oJGkbRqg3
xO1OKd1tIyH24lGCQhljdX2PZvI/wffFIL5Ba4Ua9uVxkEJL84tedjaJ8tJX/tZ21W8BcVCcLqV/
M3kPTUCADvBwEZZN66pSzghsFEMQqYY3sByj1axuQqqMucrQZ67jkV+uL019Ayfj2gl0Gm1L8n7L
eA2izrK72GQgoQ4wmesEYjwcjUHvqIRwk0C3VNDbstAYEX8osk7qTLtGs/OV20UHcSKYUl/rBXV0
rdsOegtJknowhvhgmvEJvqQjDJs3Ve19pvC1yzN53yTttujabWgmm56fSfp2axEFlZ53B/DmlATS
M8Wzxz7yt2FRvVeGkPl+5xREPH6+caxLgCaeATlRcKwSaauX4X0SdiuLQmdhhlQ905eht57luDiV
/NLi5+se5gnK4XWuHWpeG0RIV1TrtvAzHqXe/yyisQZ7adXcotG5zeP6pk29uz4M4aqt3+uDu22J
AgfmIhTA4zZptrglDPPxHpbvZTymE+sHESx1XYOolPfZ0yVKnGQsdXiEdutHa0cHjVxZb/qHwhk/
NCksqxGEvmZOiBhUNwpxsIi0LB7bum153eKD60tbX5bQIkZeTfH2vHZMmPXfdLW+Hb3+nfDfQ6kf
XfUlKNyHMY/BKki3FSDr3GVCUoQibmufEPlEYuzO9NMXpfH2LnSuReY+yxUhuGmfKEOsh9ZYi2jU
Het1lXMKnODeI/osiHqtzCOqcU6Dpa/i0j928I+IPWzr4r2ceA8ODQBFdfbi54KRwJAXVe4N2LS0
O8nh3056RMLnBzImxyxsbhP7Y9kOZHrGGhzGrpYDBO7qGzWiE+NG91EWb4CbPYyWsy1r4qc43giu
HBHI6KHzbKO+vDJd7a6S+o3jWU8u+Yjr1O+tdHjXBu2tHvHgh3xTzpoHXb4cJSd0qd4ZyfvRCh/C
kqC7eoE7cl10yQdRM7Jdwiqj2yu5duyS9iYf/KPGK1QjvITE1/04BGsv625TktPMiO5TEtbQQaVM
Ktk2ftiHnu045v6jqIWIM2L2w17Io7Qd7okzKJ7YxKluBis6DdW41+WE89ptHb2+MfGutcv5BI2p
lsiK+cZafJsSRVWwaGvLlx6tjA2SSDsRloIU9qCURHLdR67003WP8PbxE+AB0aVk3pdW3ZvGoCKH
DWunMehJjyIfUPXmdiSqFMcgDfVDEHmPljXuA33YVy5hoOYspKVvHC6/AkVLhukhmhc0T5cON5ML
uZS1nj4HLB1tWqPiw/ypER+GpF5fXy6Z7vR1EcUYBuFUCKLATk3Xq6QoYMLBa290IzxKIyo8/lBD
2Fr5D5Y8brSRMB7Ki3vmxLYFfjgslOfC718gR37Ih4JpNk09url0ahmPJZFZSX33u6kHa+QQQaRl
pJz4BgVQH1y7ROpwVZwQ/zq2I9TVtS3CHLG5JGl0lPZNYByUgaSAHjFatvvORMuPYtcITwNT9/3e
zId910ElBWvjwXWbW0Y4j5ml3WWRdjQ06kdW8ED+8VBxdZKye+cASSuHzl35CCFBO0PwP+h3aPmm
m8A3V1VijeAGvU+hPfor0xzfpcrwrqtFBhrjozS17ld9ihcck5Nemndd7X9OteBeirIPdZmkK7t3
t6VBUpHjL1HCwMdyVumIDKr7gLjvI5q1q7STtvjh19XXUADHqfQo8dhCeeI/NKqnrgY5Puh6/btU
+t+H3kQd2NYOZpp/sM3mpuX6SpQiKk96iEI0cKXWfcxMY61ofAGvkE5J5H2qNTJCMse0TeEUL9ot
nuDoBUhbBeHRhQilNkjqDJ4rn2RNTcmBs3YHSKJfV573UNTyDo+sRbx1tX0C7vzI2PaRktm94tY7
eYxPhawdmbu8s8mnY8nZintRadJWS3VGsYcNx+w4kOwzcnQAw31ojHZX5/4xR6MkKr0H4Wat3HpC
YwwMdrNuS1pMei5tXv9yJzzQH4pWDOCuLcaIjSI+1CqP4lgeUCaM4H1HqsiuH9XcEE8w5EGa84dl
AqVukCxTfBrQtV9oBzr/NpphEa2aH02MIEKV83F11z/GUnSIqv6dZg8bozbWlZx+jSL7MSgbSJYE
UCQ6WHV2Eol3iFMeSaRyuf7dL2MECRNEpSJpHI702e/r2npmFvmhUu2HAue8dZoEhwWM1avcJ5Fi
+whurXsrWEtls4NieqP2NM7NaJu73taMeSkzg/ElEHY5uXUmbdPcupHJk2FyfjEBtot4O1YcgL74
TORc3dtM0Y6U/I+xZX6EYRv+7LF/F0EgtcosVLzCQot528MvTtr6Ow3mnoYWya146cvUW4idZzyH
UMmgzUJMCBJsUquvKW8lQwWnse10REdsJg+vKa6gnp4iqhPXXdVbc0A8KVFzoSl8AjC69IpyYDJe
X6cC3NDcivjEJ2u20/SrOOl53y2Ym3kIGLkBlqagEkoFdDplNgB1A2vWWZsMpx+TYJcBQ6zRKO+p
2SBRF73Ig//Y2dEp8JMDSpGosf7Fv/rf0A/8mCX8c5Uu8R8bi/8nzrGIyvg/NwlXWfo1KL9fYPnF
T/zdGmRaU7B8MhtOC+xPUo+/UYr0/0SLjxlFSP4vqUDU36D/4Cgz8ieEV86mORXkMlSSQ046jA7w
6fzSaPgb0mHGCBiTJL4g7xTGJpVZdGBDGby7ssmTWvnkm/Bf9DVoF4hyS7BHUQ87mmOMa6eMi2cH
QOZjqevuTRWY9q3h0CrX5fGz2+kIRBaR3axl0FvfskpGoxU+EFC8Xawkq87Q/F2F4CosUWOzHVO5
JnSO4DhqPIhGurJ3vkRxat8BTjK/S4EXxtAu2cVN36voivWRzWs3mOZuQP8FKYXE37ExarHqss79
YlXK+Hj2DWf6mdP0T2wL1SBGhZDEgxtpcsPL2BsVw1VRZG8Ll9qmlm3itM23Bjzmmx46x5tqhN0/
kRCEfbX833DP/u8VlXltEPzzlVo35ddvX7PLK0Wp4eeVYlRdkBnoiH8BQuXj/H2lHDE2bfL1iCH/
Qvf+3W3nSonzSSOeOQ/A+YSyfwN/ld9ek25wogKGzv/jl7rtoghyXiQBFEtPn1FGMEmoNk05OwYo
3iQfLpSNoqrSH2PR+u+iEqHR2zYv5UPUIviBJEe6Q/wFgcBR/jIyUXELVtMC84ei7YjkQ7EZ7EwB
g1i12n0gmSg+KHnZrXRow5Byzavy0VPaEuUzF6nPNsysg+I7NBChJwNkC5HeDYMgrrHN7IysJQm2
bcg03R0yybdRaUVQCwTjF1svoHIznK6ytnJFqmb7RCyZAjaTQRbeb0RMIRENKfv45KWUIvrabRaG
m6cphrhq5DhshqBqZc8uH9MRJKgLtZ66cWLjxh+1W6DSTA9B1OUkyf9HtbwVJEOx68zZ/cPg5QpO
E/9//c/4ezKc37PXn/37nqm/UQoX85JUXoUAGE7y73umMpkJBgkfi5AcgozGT1SL9ZsAZgCf/xN5
LwAvf98zS/CdwKHKFWRsExDDr9wzjb/o4p4R8wgGO9Bl/BIAeSedWbf2yt6OOnWjIjO7bkM0mPta
CjZt+KQV6V721D0MUt+d0P1oBkmMQHMgbcuyP1oNpPYoPH90T3ZpOzt9cD53oWptUke7SQdkmMKm
fq5ldGyiJLvjXK4sKYL2sZbSddu6zSYcgXqWitTurd4qkHPpyy2Qyy+DXBj7UraO0Cv+RaD3Sw/D
/wtDIgDbTALuf34eHsXg8N1XDvD3CyG+v37w79Or/SYL4mULqmI8Pv7l5+nVfoMUHxQRfL54+wtK
HiiogUQYwCnBk76OSv7n9PJHDAji0hX+YkG+8QuQrCmJBvAPBowc0F3M0QHAsIVXPCv21lnmh4IK
AQghHPClIsTwjOLZCJiMzJ9RAYtWbpZ+bNKhY4jA09dRjDKoJVNADRTmKzSPKmjjLzE8z9RgqPdA
7gGWDUTtmwm/Lqa8nhqthkYTpNl11aYHo5RvmVn5HfghEtex+yLVjLL58fghz0saVBa6X3H2PIzy
cGPRY44NCTFk+0lRSnnVgQWhdnQHSjoGRAmpjdZQqUoT+8OIXtTG6qx4a0RtwRiCFu42XgTBG0Li
TGhEUPJUPeXAChI4G7ocKR+HLdj2W1LoePPrYdf/C7dLXIN/vlr/o6nq8mt8OZIvfuTPS8Xwxm9i
QJaJFq7PeTKDH8btK9AXgicSATPR1V+Bl8TPwAAPkpGekcVMgGhs/fUiSDoT+cwR8b+D9wX2wjDl
L9yqy6hdAEzguGPoEtIsgJivI9Dnl8pLMqt2/E49We/TdMXkcdCvu89Zvkmj7dm2zOQHIv7/GeO9
tSTeprPriygDEYrRqqfIVlZIBwHXMlHzoI39rixuJf3XGl9v7U3cRa+MHmLp2Kut98z337Txxu3/
YqX4R42my0jsTyPMEoAhp9wManvyoOa6HhoShFknupSbMH5Rk28lTNZ+pq2u797ly/2XIYHkAsWo
0AWfrCaxyqAfWk89pfBrFUG+tm1/HeV/Xul/XM6MFSpKOrky7UqRgF9+o7gFd5clmX7y4Pj9WA9u
vo5RM9xEcaUdri+I0z09DpgiWQQmRsF8Ct6yAM+nXlzqp6JT7bVlxUCwdN9dkCeZ+T5C6lIQ8DOj
/prBnB+6NlNz+pWafqLhHWy01vjYeJ2/HXM7vxvaamkYWERqb1ZF2RJ4IHNSOqHe5Qa2todEH4wD
J4g2IOqUEit5yqB+RKIl6D2ouxmBi1eBUSLOYnetfIwir/zalEkfbarMqQwm0g23Y2oZRZp1S7X1
axN2ubdTjBqW6BHu3Y9oMo4gaeXwh1+UXbCBebr9AgO42nxoh845hHkUGXBv84cLh3CCAX09hQJL
KwhGLOLVVwDw2R1uIP7UvbHREXOUafkoxTs9CryNLwlI0mite1d6n+jNCyCb8RhXSGwWpa0tgF0n
I/WvvwWhNf4UchwTDpGJJ4FOszBreNNPqiYplGXlFRqRd6GNdkA1hDvGDLZGXsNbLt/QbF+68nOb
4NhwAyK1BQCG/7j8xnpmyW6NvvtJZ2pwrXk5ZCTKQ1VW41avaVqiHroh1S7oA4Y3kVRq7w2rNxdS
wJnfgmydIhQvgUBZTkXXaxJgovPGOKlKVHw2m9Q90Cr6gtRSdGC2gYZ2LEd3cPI3qEbW+VZxA+WA
EJF084v3mDeNJ0zMUREbUgy43I1ccyqtQ/jv1owGcz84Vv84GoCfr1t5+80xYwAqRyNF8IYJXpvz
i0xRudIqtZFuS29jueOxt/I/HKr5K40JFsbFGEBRmPYvyuDOWyhsvfFUwjTaaBCLUE5GBPzSdJ8p
ESRlo3RrK8dSIcM3F3AMb5zUpYFXGa+zWzWMXilHaifdqup9Mhzbct04N7Kx4AqF67l4fw1oA4jT
DWqnggRjWraMLaVxKse5raHhXiuB8ahL5S4o4YUIQzc6wBnsb69/tZmFXZicnA1IJcqkiizn1nof
F18U9cmOnirt6bqRNy53sq7JyUCD0aMzaTq3nvzSwaGv3HTx/XUTM+sgeIPwEfg5mzftssoaVPKS
HvgnSRrXoYfwGRjq3rtvQd9etzRz1i4sTT5SV4Wpoo6+fwIwvoNWk5Zq/+m6iZlzICJRk3ceThCw
9JfHubBbtU+K0D91eePv27G4AaFRbVPPvI3cfLir/EBeeDfmVsVjT11eoeoAlO/SZBsPTV3kNSa9
cl8M3ZfStD5cX9WSiclRo9A2FFmBiZLC20qzkDjJjaWQ8k0Ia2iUTRAFZTYIuJE9MaKMyC7kbuOf
uKiu1x5tibmgeEXndgdri1081ra2ub6uuaMHsIn0AInDt32zBuJwOFYx6al3lGfEqZO6+4AG93U7
s/v30870iCu5E4JC6vyTGZV7WN9agARJv2DkTbIh9o+4kgEu7RUneXkOSITLwGgxorw3U1C2q2aI
31OF2kMfKxVLwdjs1zqzNjnoSRRZY5AN/imBGUZtkiPJ9R+JP6wyR9sI5fCyytdGZy04vdeXd+Jo
L1Y5iQGVwWylyMVu6T/IRb2vnAYkMV10FDDVz20BStgzGNIEpoHkSBLd+vF3zz8klbsOpJeuvEuC
b12rQ0pR33kdzLsZgDOIIpxoX2nGvs8Q/bMBOEgHrxz+hac7/0LiC549RWjcFnYSy/4pRygEzecD
W7jpoUMwkq/XD9ycGzq3NHlVO6M2GwOI6slv7ks5f1eM/h9e+ckLfHUFXcz6urUJCQcxozh6NBao
oUIGRnPxcmHoqEudNWr+iVFZgCSHKvvhVC8IR63GofmitfZH5KSOffFZCjdgMN34PszTlV+C9Boh
WkiZJbk3w2GtQQFhWzvPiBfuxswzdvELTnbeDRsfBlYHz5/Fzk4mwHzXoN641sdh6Vmeu+tiHA5o
O7UFKFgv9yKQe1PJG8U/xRlCOg0zkCsUypKb61s+57nOrUx2fGCIgknrnmsQfK0aGDykF8b9joma
LOzc7HJohcDqpZIQTOPxMK6MiOTYPzGJ4yOz3aI6e30pc9+Gic+/LFAzmW5YOHZly1JqKV5FTrmy
y/t/E8dQ6TcpoNKlg7p28lWarIYAJxj9k6vce4N2AEgGT0O+kHbPLoUKL2xVhpB6mSwlC/JUy8Hr
ncTRl9rnfHzp8oXcZNYG/UZqIkKAZTp0rZqZbAah6TMEcueO2jqq9gi+LjyMbxMgbjRERv+xMtkv
TRtZYeEHp15NZToVurqpTM+/GV14WYJQvTO1/HMedKCjjC9GVSdbT0M29PrJmPNi57/E5JD3hqe5
sK75J5jVpVUR68Du+0BbBQOgHhsQspx1S0WaWZvAnuEJoNRAP+fyNLoBLZOo4RPeJEMLW0K/sqGq
0dX3w8P1xc3e4DND6qUhAx2csrWES2qblaR9NagL8UiN1Nf/a4YmIXwospa2t/1T5jzWbb7qQUUY
2tHO8+11Q7Mnk/4BnFWiCzedTORtY+SaQsoplZ680NqWw5MULAUAs9sGvQZsMfAMOlPEfQNnfldK
YXAK1R8WzCJR+M6x440OReP11Uyo4P581GjqA/YVVQBqyZcfqG9SySqrIDi1qHyAdt3Yyb7o7tLf
I5/yR3pAuClcjZD2pLsKHJq08NlmdlNoOyIxgyoO3c6J+aiLw8DqxUKdp1p78sm/llzJXN5/YWNy
NNRSrtPewIapS3uiYPqEQ7DNdzUw/aGo9lL8B8P6C8dEZ98mERzEYPhihRILVYeJa4EzEzlAwwuY
K+7uQ0i9FRmh3usfb3bzCIMxw5QtpazLb+fSUZUYJQtOCCbuSI0lLdqWbrFwRGZXcmZl4isaUwrr
XkuDkw9zUUPfFcKdf2FCdPiYA+Nf3q7LhWSANRgvqYPTaN81abnzWnPBwsyFIlGluk5/HNyVOTkD
DmoOXp1WwamUnwP1ruuzB1+90+R4obA490lwDYyZiCkWbvDlSgLNrfy4MDjP5nc9eZC6pzpeCvNm
khKaLT9tTO4Myou2AuVpcNL9sTl6EdofTabnzKrmxyS3PoVOFd3LdnHfhdFS+rW0vsk+ItVYSEj+
BCe4ZZ32OTS+1M6P66d6Mgj36pIu1jc5DaMdoIRemcGJSQ7F3BsH5KjGduUyA6YBrChWlrLX0eUg
9bIAGFy3PndQzjdXbMB59qJqXeN3WnCKGoDpKfMfn4JEXjnRt39hRyAUoXRlydYkVtfzxo5k3yCI
+mz2XxkI0ouPsvzwL4wIPjowI/TXrclOZr1uhrp4FDXroEf7YK1Yt/HSkZjdsTMjkx0zU0XytdHi
QRyAARtV8GCWKhSDZaStg163/8VNpnlP7MLbC1hzYo7+tJQUKo7V8tFK8/KNWR/jAiy/unQUZoIk
OgRIPMOQKopOE/fa6zoiGoj7nkpglUTUatitzaDZ6H25ShaH/Obc7Lm1iedQBtctmhBrY7mxPgmg
eRnfKyOjFyu/um1CbZX3T12G+0XYmsnnYdAXdnbWr9BFkwUCA5L1iV9J+zxyFQsfCWdgxoinZa6b
obNR1Gz1Tak47ioumNkvh6jbZ25eLRzWWddyZn7iWpxCVWo0t7j2jKA0AVLO0tNiGfY1npm+y4i4
iHY1lA+qYDY9v99j4tuS3JTCQdcrSXpftAxf9Xdh8jkQxHzlJ2YTshuiog39tIWkRtzpN7YVQDEO
fUT1LcGtbFIU85vg9Dxk1cpnwiVu/XUW3Vq9ttOsf5GnQZT/05y4uGeuLIMPIIlLzMl9vDKs+7j8
PobP1z3M3Ec7tzFJXpjy6y21x0beHrPsa9DcD8bCrs1dw3MTE09pS75fFK0wAV3xXaoyoH2wh++V
snD8Z+NEXQDCqfAAWtUn++W6SstUCOe/8mGqQEA58x68XN6EjfRH4+cnOR3dddre1FG0QPczbxqN
ME6FiIKmpnPGrZVMPOlJ7mk35gg7p9NB2Bkoub235BjmRrco99T3lJNWVt0e6WxvYZ9n313yGjqB
Nk1BptAvz0soxUEhKzLrV+8zc8h2UQNrY6v9geb2ncYHQMT3RpQNNYR9Y2nfdjdBKi+0mGYP1Nkv
ManpyXUJS7HeB6dCuUOydyVX94vNstl7CEkwkEiR+UwL1bZRRWglZwRQpRKtwfKaN4aJEGYTj8ZN
lDf6qhyGW9nI9W/Xb8vsUdaJCkE820Tsk/fY7KAdaWMM13ksH5VW34eKMq7t1Gw3lmfYm6Doh4Ua
2vxnhfOIJASvjorB5WdtIGoJ46bArRvSXVM8Re1B1RjwqneKtHGoRzb2sxvp20CJmcaUt+2X64ue
e9he9RppehHevxK3n7mhDnLKxmxFlhK6dxZc/rSnFq7u7KERkpB/mZgcGjsMTPQ9SVHk7HnMCxje
7zSzWF1fx+yp+WlkWvYqfR/qdh8jUpJ/JjoNo8ceEF5SBfdt8C2OF87KXFjF4RSsEIbGMOj0oUL4
sxycnDUlx3FA/zU+Um32k4VXd/ZIQmONOgD4Inp6l6ejVZiIdE2OZG8PK2Bca8t4iY10owTL9252
SQLWDApT1A0nJ1GJw3KIe2yFvb0OAnVdZz+Y7N8a3ZIrmz0QMKJCTQrEBJzJ5aqcLs7rvMKVZ3GF
dukf/rBTG5Teb8fYXd84dr6m2RYgccgsAAS1KzNtd93wx/UDs/RLiD8/O/gpEjNVoHDxwvCrXwbr
OjiOwe/XbcweSqpEoggAAO8V8HpmI7FzXwbCEZzgB18Z9gE5jLVffPD8nZXv3HHB2vyKflqbHBbP
jUajQLXzhO5jUULUWymQy95fX9Ksvzhb0jSkSPUYDlO+Xa0Wa9N98fJ/dZPPLEweOksD3pRVbBrc
DbX54CXu1vfHXcwYrPNcjt6Cd5qgjv9MaClu/ecjTdxT01th2buQe7ehu1b791FUoNbyPgtuRCuo
CY55n0UIFT+EzDUxwrxBsHflcSKjJcjPwt5OnUpkKl0YJKzcFyR/1r3rRqvrX2/2iMDdDswGgBV1
qctDP44SopzxgJcMmh9VY403o2l8TnstW4iZZp3JmaHJ7Sq6wuhjk03to69KEq3jlJA6SaCgrRaW
tGRpcuohiNPByGEpHeHYULMjrRtgDps0+3p972a/ztmSJiefUdYm1+oOhzGCMw/M71HAoNB1G0vf
Z3L2B1idsrLBxmg9Jb4G58fvSpRs/2tGJgcejDCMMTLHzOajRO4PEAeLQdz8VxHSQTpxBVSulwdN
DvUq0XsOWqLE+y4dGc7+Mcj9qQ4WDtr8jv00NPn8mpei4g2L/gkF3dtE+24P9hYtpoXvMvsO24Lr
EIEhxuG0y+XkdWcxFUrw3XuGBYpLQ+RWVRBDUoxtGQfKre0pSzxP8yv7aXNyVzNIzFvZwGbTfpWR
2+XE5Yuy3bMvFChHIM5icmjqEHLZ88nsR7KK7EcUayuzPejB91Zeo1nUp/LNr5886Lhfoe8mE7aT
UwHbTBM6vUOt30/lfZFJOkwwYbevIFVZMPXahJmm8zQQIdynfMdI8aRiUzURUkBgIoEkjYcKYm2b
RyuKUQjP9lm+d+qdSCK7qNpGsL1Y471hNY91A4mDXK8jSY5WIxQV19c/dysMHTQ5qCyg5Mbkeqt2
OzoZBHunIOg3hHJK+iOtpVXfbK/bmXNV8CsDK6J5Cp5xcim6cMjr3o5hIIXTwftBE+z63z93as7/
/okrDH2XypOUhKcsBdljrjQlgpzuUz4w8cwDiWjYdXuzGTjYbuCZUJvTKZgY9CNDL8ZaLMjpih1T
1fpujCDhCHuGPNG7jpincbx1YUbOKvf65PPggNG9/kvM3UeBbwMaRtnRnMoyadAKZIbJohXvWfXk
Na0wyXy+bmPuw8HkKjQc4ZaB8OzSz0Tp2NSjmoUnJECeKrL9FfCw/F84M1wy88Bi9hds8aWRIiiG
IRvS8FRUKQoost+uZdBAmzbPv0GSxGPtMFt7fWFzJ4aWrAnZKRV1hvQvbVIXLgc5G8LTIN951VNr
xOso+6K4yTpJ7gYnW1iieMKml98SyG3m2GBFm05tBLFDj8KHgtcOrecc7fTmS6ge+hQCE/eDkn8g
/1w4HbMW4eKDMwAIKana5QIzTQ5iKTbDU1ttiXngxSZvGep1pnuUTC1IYPrPhWHvrm+rEAKdLBSN
AyYfmDigl0lT69JsZeRJ7vcejYpv1k6PN0Vyq8Tr5nf3OxWaXlk7/akY9jocA/IRfYvRRBwAeIu3
WI5/e3L5Rcjp0DQAgwWW+vIX6QATxrlX+CdnODXyRkkXDtBMaRgDr0THLFZAnC8NDL5cQBMMTjLq
SDnqYDMepNL9gL4ASOqnrv8+pPm6K4u1JrnvhsZcOFGzG01nUohqMJk9HUkocguxkLHyT7w1Ky8q
Vx0d+VYp1/W21r/QV1yw9zbiYASMOAL/Dds6RPiXy4UVJy1TOB1OhVXBP/ZS5f267b7F5s5PwoVn
ac4W1OmAhuiGM5U2KWbEuZT4mQcMRIPNQU0ex4+SNQKFXsH5ff28vvWh6MsiyU7cwjaCUL5cldP4
lh9lBACS/iMKCaLioxIFC0fl7VXUgZ8KpgFVxdVM/VuiMPA8JpSC6oD2SPJU9FCWfx3Mr1L6Xf3k
dAsZ8czJwBzDrwJrLfrKl2sqYV41qoGeRdZB0CFJG839pLs7NbqxM4eA6o/rWzh3ES7sqZf2JBAp
QVqR5itmvMtdZd3mxk3sW3tbaZ81cMNe/2OsX6SbOKhXSxWNmXql2Nyfq52cy9K3+84eKJtIvnSw
7B4SYnfnWvkRxsMQbUKnMbZVbh/crt6pcrbJoZQiB1i4HTMBAb+GaBAxq4TAxJvhMtmF4k9UVkyn
v1Frda3LL0P4PMTBvoqrtaZ9GRpv1WpLb+fMAeb6Q7JBfVrElZNAxE1kxXOyGDcHN7cNex8tHPrc
S0d4pigBjB6woxhIoL44PcPUUgN4KkG7j8Mf8t6XN7k/rCPdX/u6AiPb6sm4Mfcj6k/SKqsWGE1n
3AF88hTfkamiE/f65pxVrYSDKODap2plfVNgvYnDj2UJZcCHMPy2cJaFZ7l8p/mGZ6bEVT4zZVuN
bksdporuazh8z4x3QZKtTO8BAj/dhBRtl2WfFmyK+3HF5rTKoo+WktNM4b5G1ap6h7JWkN2G7r7/
vS4ffBi6+Ud3qKDtFwzPLZYWElUXip4k2ZMn0nNLtrvn6vjxSW+/y8XX6HuFjp0H9bpdf9RtD0Hq
pWRfeNTpapFCIugSE5KCxuVih91MKZuhJz+GjUEUdqEwZiB3XKvpghucwaqBgzyzNIld7agaVU/U
0ZKxWTPFKFWf0lLdknJpDjOz60yK14N86+f+B1VN9r7z4A79LwN8+B0ETolJFO7pq9s4O0995Y6h
LFbbSpKCwmwHD50FQMTUwmzhlZm9ouQkMuhpwXwwBS0NbjX6iTIEjNJma12rD3H+3oO/zzoUuh6t
IJBXdKZrLXeDsh4cAe1KjaOTH47bUnWfrp+tmSePdf/8XSZ7b6ptqDUZfbmUkmGeOivX+RpZ5cpE
QXdsklXoI6y79BbM+cJzo+LPzzbbYSxLpPP4YCV6cnIkmFJrZ3ff/8XSkA8SJNAkgNNtrnLTYIjE
4bqOyqG091rjbFBE3Nh6+T20N6OurcNGPlw3OhPNkhrR3mHyi1Bz2vHNIG83ZV+h9hIzJtHmurRO
NK1ZeMXm7ua5lcljombwehYdxRdVive1rx6a4l7rKDws4QBmDSk4bqEA69BMuvxSSW+0jdtIHA8K
aVvgfCiMGdYPnQsI8aFnL0R5s7tH1QGhV7jSqfdcmqtHw+6KTGeKagAhM97D2765/n1mFyQmDwmP
DSY+JkcvaiqQlBI+PCnghzLuFDlDjOG4WF2cizNU0Q3729Bk55pBSsdeGFJ842QlcKyiexz27Q1d
go1SteYqGPud7ITfKDt8+a8tcnI8es3wylq8w+Z4CEfIWz/kWbhSvGHhGM5+LgRkKEnRpIUd5vJz
2Tmzgi5kdCfiqTXDOloybq+vZCZEZraCSUSRPAkxgUsLWlx2MaMiTD6o6YYmqUukbCqf4xo5dNrN
1q9JF4iWDoP5gjAeVB20HNNkXIuLiP+ZyYGw3g4mkNhD/eudlEsTk4MxSFobMsYZnIb6IWz7TQVj
jTosjaLPnvOzhUw+jWaksgpPN3OVPzKWYFn3jHOM+dfrn0f8LdMY4Xy7JoFJTrAL4wBr6VUIVONi
W/S3Uf+uD5t1Hi4chaUVTY5C4qQ0hIGVn5q8urPD4Zj53/vikxqWD9cXNWsIHhXB1Ywc5WsadfY6
NZHUKnB3E1rKw0YvnpUBSm4ZnsJyIRAQvubN7p0ZmkRYwLhKwxPpZqXkxOaKyAAd48VNUca5vqTZ
78R8KjAoeIjedO/KJFecNOI7wQuwHpAVoUv4sQ5pq+mZ/+O6rdkre2Zr4mEVgKP9GIILsfRqfI/W
k7xPBvt9bSnfSzic0QUafjflMdtfNzv71WC9gWeSgJWRg0tPoVRqovtoTp4suc62lsesSJa6jyns
16vCD/t/4/oE6RqsoQLzM1llBT2TXhiYiy1qrUYW8dgzY7hw5udOCJVrFLPgAVD5L5eLGks3t/I8
/hPqxx2utftlL75kZHKxgshOWlugbCLlWBsogyI7lC3xg8w9FWJwgkofJRwCo8uVuHkBNt+h1lFZ
WvGotAVMiVKYLSSgM70bHVDvTzOTzxJ6jV4Pac+r6zjZIYU2Gaxd/BKXYbKLYwdV0Ro2awjsm23v
NObWVSN507qSv0nhwdy2I8RYXWxq8D8GDsHviDCBaS6Orog4Znrzz3/NyWHtPdX8EwRUquvM7EAN
1Nveg6gCfRJbPzbureZEa7K9erHGNf+1BTE8ZJqMiE12SEGn2nECOlrVlkFre9ilT9cv4pyvoVL3
HwOTtWkGRDbBSJWJgOcWiKG9LfV0axltQnnHh249WLj5s6GWiE9tBactKr2XZ6sbaNl5A9GwkefO
Nm+kbJN0Moz0aRdtI7WEn7NBkDa1SerQf8u/lEa2VGWe3VY8AREfxP54hcvfIQ47s/FdlddJeWF2
0gnLlR/9fn1n5zyr4IhUoa82LNuY3KHUgwlEdSOagNZGVo+FVm0kMn/kFrOvXrXQHn+tPr45o2fW
JruqOJkppxq+J1DlneWu5WEgUh7uaQJt2zrfSeVLog0EZQ0KZNXN9aXOugsDLheqsXAbQMt8mSEq
Qe6nOj4pbfelve7/jfvmW/3n758szm1hAUfehMDFTWCWRckuWAqOhdt8s39nJiYnQupHabD+N2ln
tuM2smzRLyLAeXglJdUklV0eqt1+IWy3m2Rynoevv4uFe7olikeEfYB+agMVymRkZGTEjr17bgi9
hCNfjQ6q8lSP7b1AkVB7NQZ3M3ldPXlnFud/P0tcGqMXkjaxKKH/SAbJdp0QwZQY+qgx/CmUw+1P
tOrxZ9YWd1MqS6rdT3ijALw8IY82XxptUP1GYYY7HV5ihaoMR+tyUb5id7J4m16Iv5XiO3IkvzMR
wq1BURg6eCYk4NO4tMHFELfVSMiawh0tuE+ZvSvrT8MW68TqkeKlBCB8LgOTOFzaaYFRJKFMoStB
LQbSSk+knyYTwG5jugkiNLbWQ6cQUqKI2rsxtbeKw2ufjEIe3VuNwK/Li0+mmKUe5T2veUP9OwHp
RBOlxfRtv1iJUvx1PtWs80krdbFITUsjOcsxUkFDqWnI1Ld3idB2FC1Q2s3dPtuIFSsHDYO81UCj
cAMskyRgI6PlK3SlgcB5whfvdBT4hAqN4Oi8Gkb02MqPjbXVtp2P7+J4g3RlKh9AvQpV3SJCVZJZ
la1ZimPlULszTelTHcUn9M79XSZbya8/FQhWQNoBhMJbYiwKI7keD4k+xG+4jIQWZaGcevvl9odb
CR8XNtRL7zRExhCAL8SxoUE56v5jbKEZM5z69rWK7N1tY6teMvcpYEujGbLsUvo9OZwWdOKI/Mrc
x08btzT08KD6cnJAQvGbVAZwbQ/mz9t2V44AeNp/7S4+W6PbyWRLhThKjacHJ9n+Vm8RiqyZYFkI
Ec8USlcvkZw3luwkvTg6PRT8PkJD2Us3bECh59+5dD8IQhk4oKnCxNxiHbXZtbITYMRSQen8zK2t
CfI1/2a4gIFX1IEhrl4c40GpDQYkLXGcs0QoGqKDCQIz8z/c/h5rTnduZnFL1lrm83AD/RAl0Nck
B9V+UO+jKt3p4sttS2sed25pcTtSdiu1amRB1niQuipzE1n+MhglzT4F4dR9ov36SKMOPdy/Wzj/
orP7GPHEvpBlXRw155thnUxo48vQZdDmf1vYHB/PzDjW2NRki+IYKA96D3OSlB/nYk/8GpeVmxTV
Rrxd9e9/l7VslYhOMxrL1/DviS6t5ddePXM8tunft9e1dl2yfzQSGVyiHLcE4k1I0ceZ5IOMyUBo
WemfqqY+yH31LPLmR9kdOvln9dMIKQlOubxF7LLqLiAbwKBChwbo4HJXK7+rfBSQQKqhKGTVRbYz
lYwxfLQ0CothtQkOpx+3F7xlclEPgmjLR+MDk72ivEtachHknhQBk0ddP6B1ug+D/Ddi/ozf+M8q
F2EEvs6s6BCCOsYmEsGhGRyqVMvdvFcktwqT+7Tv4g2Tq+5DNjc/1OGyWfYViwnC2GoGEavJvqXN
LihP1uZGI2HVCDPY83AUM75LTaFBqgsGVWjD6O03MJth+3mzbbn6tXh2zsNJECaZi9OdFKhAdTIv
vqhXvXhkuEz+7iPzLAFrVO9VfyMDWD8NZ/YWxzyW8jDLSuwVkXgJSjTPikd7OinRoVPrveyrbqo9
xGidbr2vV/fyX8PLsTpHKmWIHDQK1spDpjOjaNp7mv/vbzv/uhWghfOVyXlbbKfdpH4dDSbYG+rh
Vv5YJRXUU3e3jazdmlA1yvOkElfncnAe+j4ralKMCEM5xlXy1On+t9sm1tYxA+ootkJ7AoP2Zdww
1bCn6oKJGIz8mH3TkW/dAg6t2oBAiZkCfvFVszoz0rw1ooiMt3mUmPRLx8oVVN9vr2QtAwBv/I8V
5XIldtDBVWMGxPnqJdMmBLZhlksfDcnYuFDeRgWXycy5pUWsNYfEh2284aIMA5R3EyN1B4Bk900b
DvsqKqpdoDXWiyzBqFjqqfleqMlL3fd/wncfulKAfGCuBJFb6Ha+C8eoRFKtndwhRIEzqew/bDNg
zD5nsr7WAuehFBHzfRHa2NbQtMcG6D7UnTyEuqDeYllZ/1Szwi5k1sDxFk9Lv9CgoqH+fJwQEbSS
Zk/mHllbl9UbeuhqBxmv5f066/Isic40f+I9FgBzNpIDcOdHRxs99ETnORBzjyrVZzX5qOoz6hmU
V/USmuJVEaXXme+17HsrQlSSEWFCVFF+SO1ZqfQgq58DSfWMbN8kz8i00z80o8NtD1sr1yKECVwI
wCJgiOUrIBUwTMgh2bhZPIk+fYk60L1T/mCEYieP0xF121OTghHPytBxuxAa5by9K+saVbxohzDS
4xipKCKO8ka0Xf1sZz9scYpjzRRFbQDZNtvBG0Thosqr+/e3l79lZP7388RtEI6WaGC26wQpwddy
+JnZG9WT1YDHZDJo7ZmuaDkwWZZjib9U5IbDB4GsryxvhLvVIHFmYLGGsC7rUYow0Cc7qE9xL1X9
GAevt3dq7ZWAYOo/y5h/xdlO5aLLs1rw2B7sh6x77IdHOB2SZ9FsOOTanX5uZ/FGqBTbwZkIRKrx
bEm7AfQ1hKCV5NA3+AsPvL2qtcI1eGCIAYAdcQCWX6edbGQPSryMVEhTJ6+3mJ8dUgBPH+p6Jyrl
iUd+J209GOZM4SpYnJldfLPcl5R86imYoLVrQ2Opk9C6xYTYcWi5teZ45qC4rVJuYetXv+KZ3cVX
jPrITuK5iKH572SQTyxMYSDOQA6ZjPr23q7aYsJ6HuKZyRkXl9dYM2kyGnzJznpMmth3Y4Wp/KS7
r/2Igu8W/e+8ZVdbemZucYMJy4g6vcJBneAbfSWIBj7n6cvtJa1mgAxCQG0IthOth0UG6FSpbuQD
swmqP5iegvzqZHvK9M1n4jqFxSVo7pAYf4U0N6vE59vG1/fzH9vLeyybyhSpcGz3yXt/rO8bvfZA
ArmF/dNBSue2sfXd/NfY4uOFnVTlhcXMB4qgIc+SJL9rgc2+ZPGU/gYuF40OuJTmiSc6rYtHl66E
eZX3FKKeCqP0VFSIbXnY6KWsbt6ZjcVtMrWwC6a9QqCXkUZubG9Mv5mV2PXQ0tPu+43NOzM2b+5Z
rOQ4jDlE2uKYWsUfihTtfcP6C5Wo3W0z68GL6Wc4VWAZkJeaS2ZbBk1YMZJWaJU7Gsm7wjeeivSx
y/MHKZ6ei+yxcLz0+4bZ+dtfnTR7JnybKUSBM1wub2jlzEonzJboHeXC8tLiMxxbTfdpQPtSQ4ha
owV4NyGffNvy6lVKl4ACM+9KxskuDUskMAiVkcmpSmp5VjQMD70v13f/m5XF8nyFOedKna3AV+tJ
VjHu/JjwddvK6gEDCTLTpKJdsOwkgvpsk6Hi4rHgrJ0FjiGbnjZ68XM0v/pQZzYWfqiXTDekA48U
TYTqXJs3vCmRueTG0BuYSfofl7S4XBrqbKZZsyTNf7T7b8oujouNsLS+Ioi06DRT3Z111c5PVtwO
RqiNmJCRM9H+NiAqaz6J7P81S/+r0s6ao82FePB09LQte+FoI7qaUd9zlyTNBFThYQz1/a9//nML
CydTA6HFqlrzWrBQlwXx4L8ry83sZn0dEDNSC4fZbfkmkaJBSqSe676qH5lEHoKdLeKdo0Q7ndfY
6A3JSUnvJbk6ZMGHNHvO/GrDJ9biLiNuNIegIYUoZ/6FZ6FwjKcOlRc+mI6Dw2AP/1ir71vT2GWR
uZuM+PNv7OuZvaXLJ07jIO3NvZXaD8yue1pbnKR83Hg3rI3SMLqn6UwpwzlEz+tyXWWAel068HBo
u2JXWSenH92ifKSoBhNgB5FiaLsp7zct20kD9OSf2i3tgXkly8N9/gsWPhoJueiykV9gZ69tZRym
1PFsscXJu+pBZ+tc+GkeR/GAaDuvMOMAcZwtb9zLW6tY3P1aMVXADOZ9rJ6Z/ueO7KVswwfX1wAm
DdoMgyLHwgc7tZOMuOGJa/va9zAwbS8slGn3O473r5GF4wlYGTJ/HsylIBSV6qNt/Gj8bMPt1nfr
XyOLCBsbdab105zjRsW9H9i7YlDuNxHnq1beUGLQM8KHMD/Rzs6s3ZUit2Vyv9wsYf1oodCrO8gt
J0lKD7d3bTU8MFQ/C3cAX19KCxdKXoyBwFSomHvrizTG7pDfG32w139r7wBc4cyzPN+S0jcJc4Oy
1jT3qGUvC77OsPM63Sh6r91PM6rrP0YWh1LTG4PLi8zPUSPTVaYetbl+tA6anmZwg2lbiNzV/TNm
mULKN/OEwOWniiy7Qg5MxrVNCZXXpBEeEzThQVLiCvVXnZZJ1P+/cOt/vR3XBpc1JqX/sbp4Belh
WkwN6pbHqa4e1XryTEW+GxWorfJsP3XOgzV2O/Wb3jmHIXL+Yjrk2TKCoyneT7F41KSXGa00M8rc
dqZVv2UGln4D+FNlWb8GClCqk2OTdlN9i627Sg88m47p/2ZlsXgjqevRKB1uNJm3Hp1S57M5blXJ
V/0InMGbNiVjsAsjfZDJKZlufMxVewf7oy9DveaM3tRtOOz6nv3HEKJllw7k5wwJjZIk3mrlcac/
ylbjIjL4O9Hxn/UAS7k0wyNSFnXHegpn2KmBc2/q8S7ZpBie3f3qTjwzs7it9FpIM/AFdgRfPdCQ
fc/YvCMir21O88AgMx+/cX1BKwnfA2wFjLIurq/Uj4UsxZz3UH4ePigpa/oNdzu3sLi8ir4Py0km
bIX9x3D6OXanNtqqXa85AdMjs2Ae4zi0ey+/jpoXsQ3ZNcloJu7DXL9nzloY4YYPrH0csJnMH5O4
z+QOl1YkyaqDNhbxMUL/Fh7qfQwCgG6Gggi1VE6uEBsfZy04GrOK5TyLayGdfGlQY9pXm/wmZv6n
jdysHf2/gimyPLvsbK9wkBZQfeV3IjK4LvRI5nEcuMovjfpD4thdn8ZHXf9SZAcu0zvp1Qi9qCru
bgei1f08s7TwDKPPqiELqvjod/1hnkEN/UNld9BXEPOcsg/uZW3LG9dt8vxiEo0B/SUJTlf2aq5N
fXxsSzDTNGbzu6LRkofJidGkigd5z+N9H8XC3Kiir9Y6oK35x/IiIo65PxQZ9KLHsRoZ8VUCEMXj
qW0VpAU90GGhq6LkVInvILs3Hp1rx4PkZK5hQgzF0PPlJ80SRmPV3IhROYj/GLJxfNDH+Es0msFG
MF5dJHN3s4o2ksRgIS8tjWVo50lEpqr1xT73SblDr4vzg/G91synrnhNe2dX23/ddqS1c3JmdUkh
oY6+3aU6qWuunMLmKSskkMYfh+ARoObGVq7da+emFvdA2quQYc5dhBTISA2kraxOdRTQFPx8e01v
YqfLq+Dc0uIqkFiTHM/orCp3syjZlxEAoyH9CcAt9qlQWd0hlhNXH+lD+v2XNr0Tw2Pef5vy7rnf
OqrzUbz6MeBooD2AXwXYw+V3ba0gtcKc0q1ZFTv0rYa0ONxe75qPojTyj4XFxka0xiCTwQKco7s2
tvZs7ObDYN0/mQOkTUiueTXEJPsWOWU0kEOHxl3CRHouM0xEzun7u37q3FwbVLdp2ycp2RrZXnXS
M9OLQ2hXSpT7Ey+FKjkoxO9gcJ20gjy+8Xpzk5pn/iDXH+zfhS7uKttKDVJ58urQ+Qx+1TOD6NDU
MdqFqnxX63f9AKGlI79rhLRx36+6CsOWdE41ZNGuAMK+sNTAmKFdwTfb/zsINg7G6gk8+/uLEFNE
qNLEFYg49G+KqnpnZXdGmO9hh95YyLqhWcoStCed98VFKMbYGZKRiruu5vshmRCsU+6m7CCBx7/t
+6uuQQYGY9TMFrfEexi6ILOc0XdNKntzIxf17X1U2/tSM3bV1gjI6kk7s7ZwxFCrYxqUbKDknHwb
5Adc+ubX2yuaP8K5+ylgtqGAg8ceEAtlwkXw0sM6rKu8ao5JcjDK+69jfOff15rXwyW91elZfqfZ
lgPIT6YLTZa0HKMz8qkZRh8QRixLbqI4npPRMzjowbgR+5eejSGEdLjBUfSmeaYtHMIfatUUigra
o+1eA3tMD44jaRtG3l5Gi60j7HN+VHYOcfHFyW3VsciDtp6OTBhJnWdqYxLAYNrp3xMf6uKdIaRM
e2Y0o0uehBDtB0cLbecu7szEOuV+rqMMVmn2RI5hhO2u1gfzL60pjGJu4kRfcTPlU+7LCmoRg9OA
cKlb/Vnr+7jdlZJSfkirDA7apsid13wItb9zWkE/jEad3iXCjj9lDEO9JM0o7ZPAJ3ICzCg+durQ
aW6r5QlozqntP4ixTd/1qZgaV1iO1O47rS9/qFkef09HP/ok/DDJXCMr8heIg/XEKybDPGmFXIb7
satCzUNqOfwSxqpcQtvay5abU4c4qFPdOXe8YxLjkHYU9z7pecZAgJY44wkuVkk/hJEqPQ5wWn03
fSE3LoS5mnyCazl56VJpokYcSUoKD/gYNPuw9HXZTdJe+hTIUfxlsrr8a2/V1oOAhuYL6P04cWXR
ZihxZ5X9LRMJGKkaqnZlJ/mkOvuka9uPQal28mGwNaEg76iUwmuaLI/cJGwojZetan6uJw2mxToT
uY84p+N8Q+PBiO/bYRSO57eT9MKMCtWqNiqbfOfUodLs41JA3Tx1Rv9nlAX59MALgKqM0fVa8zAO
Qbqlc6AvI9HsdWAREZwCsgVZ1uLcRqoIa7Ufelg1lIxm/tihRqEzXhge5AnqbIRNLflDW+UidFN4
MT42eWNFbIgG41zXzrMZSul0cCCNSvrNL5LBca1YqEe1FGy6odBVZldAOe3UwrS7fQLkJPYKM0ot
V4mt5gScQU4RuEPfxfNJckrIlVT5xBBFuq+KqfzR+lOF+LkyNT+lIoDtMevsKEDuHi6uvRKr4VMP
CPajFaWpdK+0SdoerLqrhrvGgYxmpyXJkLmor1sfhrqX5Z00GkGy74ZpBHhi1MFUuC1kb5GXVZU9
brzoVmIV7TKG75jEJZAs+UTA4VIsNsf+2JuF14CD1Jj5LX9KSba7HYCv6vt8SVtmSmguI82sh/OX
Pq+BSllHnzMYICEMlA+TZJJuOLV5GAUKDVkKr2PUDg1zzZkte5ZEpGh9SzrkFiJKsuEE+14vRbNx
pa5EUMY66aLQLUcl+gpSqw2x2ejpcATRNoudQsqTmObft5d+7cMUSNletHksboUlbf3QtnXeRvp0
5DnE8zX3Qqt5bGszdfPxp+NvDTmsmaMYS50ZUllLXbI9TpPZ6fkUyBSbbeNd6+sCfnWcN63G7n2e
IoimRTwrb6/x2o+4gphBATMM5aO1vCQSu7b6epCmI28tZ2+0bXrPfds+GrWe73LD+NXOqAK0aFaq
c3jWWQBGF1dfVw85HzWUYRCi/hAEenFyOqnbGWMnbWAPli/0N1MU0iGphfjkqtlh9aATUY2Xj7Lh
j4hvZN/Uxu7vqMNy2fjT9JyZpMyJIpWH23u6cmTQRmVKAAwktZYrnOU8yxnkqjYdh6H00Bzay3Z3
37fOSwt/EwnTTh0+dU3sTdpDlNcD5CtO6EIh/HL7d7x9vMsMgNo0eHCqMLygycIvjy7vr9rpmkw5
0ryTvS4nvXKt3uyAXmblPmRuaN8WlekRKgePmeXCc0RXH9KopWhjDIEL4v5nGVnQqypN9pS2snSS
5Wn63PR1f1DDtAJm5yQPlF+ce1CRxcdsLBuAxqN/4DFUPttB3ny8vajrkz/X2+c3AZzSMMzOX/0s
HMlFpBa12spHbRifC7X8oym0rdnIZWKL55i4KU9Uvp18NYJZjFHVktEMR6Stm5OqDv4Of46+Q9zp
3N9ezrUp+EBRLqFzalLoWMKoUq2L8lArVGjcSt11jGa8r9Mp9fSh2ZrSWjNFDZvRxHnqEqm2xc5l
Zi4GsoejY+xN5Gb9u36rKHadrc+yVzD+wp/KzbQs1lu6E7KtjoYCYlQ+qU097uXOMD9kqVY/kRGY
rtmajWcMZuA509iFG9fCFasknRh+gIH0B//NUi2Xa6ycpDI0X9OOynAwYjrRPjQLffxd0vWdM+5r
u7jTJ6ZA5f7QMdKXbQrhzHnN5ZHjBzhvc0IOy12O3tuprTmpOe+Anu7aIdgD1PASuXy09OlVkT+X
SvmQWdpRSPY7ua/dLqo3IvrKZ56R/pwPOom0wuYDdHZAyhb7Y6cQ9vK0+1wpev4orMTWvRDxqa2n
7coHn7MDBTMclyuSxV6zRCP0Rj6mskZ5SVjT5Nqdrh+suO5fme7197XaxYfMEqmnQRu+sdjr64vJ
nbk8AEsqTrcUyrXDQfLxJhm+YsV5Msao2+PlNTmtmXzNMinfiD7Xdwr2YJhlpJiJZSTsLjfXVyR5
KhlQPEaZMO8tJcseA99ODnagdu+T2E+fJb/X39m5VW4E86uKE64NyAFKKGa2QfwssxE18e3e7lhq
ooaenzsvoxhfcyT8RNt7hnBewjz8VAuATfqWnsPKqjFNDZuCLB96CRuIAj0cbIlVl3I2JwWe3/0J
UEGHPBRKGC/awp39l7X+a3D28TMf1iIfhuoWgxTvXan8M7bjQ62l7+xCcnVRP0Zh9JiVZeb2yHT+
ckAGyEKblnWSOiz1g6Y40UJTKtWjmdrpTo0DxYvTLsWrjXjD1PVVBqhfh4KdCSAcSlsUoMYoClut
zNTjYXK34GFvGNhFIDr/40tYTlS05sCLXz0Oec4j3M2G9hENsNPkJ3/JUf0MM81OisuHoow+9FO4
V7/3fTfLuu4DWdr7seyGjDFO4m8Vio2gN9/f3uaVgzvPPJGVzUknV+DlF7ZH0yrE0KhHGNuY/Mi9
qPwqst6LkWO7bek6rWaXzywtfKmdkN7JeixZ4b6QdtA1S+/D5OnzbStb65n//cxj5Twy5dLo1WMc
dzu5OzUwKfjGQ+FYu98w5CiQUAAmc+DYvzRkFqVTD36lHrPaee6rrwL2E7s3XEP5Rcgk8UbnAmVm
2NLoHS4BFYYYBsWm+A0/RAIhEZOL5r2m9Xsp/lVl5jdLUI9xbaGYSV/0ckmOb1mdoQfa0RBNdh9Y
6WfyiG4j0VpJDYyZpHfGRNB1hVT70ooSS6YSJDHahrUfeL3d9g91oqB7Xplq6+aRMe1Nc6gh57SK
h7FoW0aVVAtmA6f5TJuq29je68P/1ipXZsYu7s1lHtuEkg4eMJaPda1ObldP9Z1adluSE7NzX0YB
Jr7RIOV1Bz+EtaSjiGMYfDU+5DHtBCJJ/qlp2odgS/Hp+n4ggSVUQpADgQLo9cutbcZUQmd4YoqR
4c8mzQ9lYVDFm57Qyvnml+qLtkWNeH3cDPBr7BsSvaTe5uJQp7rTO52u8LLJsulFKepuF2e++Wib
7XSU+k3hh5WvBRoAwjvwTAx2L6kfJQo+dj5VpHWNmj2FuVkfOxOw/kasujYDecJMD0uCQRK9fLCJ
ysr1SB70Y850xa7R4/quz4NfP280B0jTGTlFNwO/uPxciVTFXVhjJdRTYxcPVHTyNt1qcF67Hlag
hqLCDdO6ZSzO22SlmT80mn60B79ETEFSvnP2nZeyrrX97Zh4HeLfiKjnqTJIjLlNLhdUp0j/iEQY
R6loxB1iEtxYcibfp4mq3Y2iG19Dqd26vdfWByEFY69kgiiqzN/yLOIPvuWnWd4Yx6jSu3RHx1GM
rkyFGd7tOg+2hnquXQMlUYDLxPxZVthYxP08G9tiQo/sOKWlAZhrag9t3UiH2zu5tijKm3DX4H0O
xKOXi3KKuJtKOL+OVpDBif/OiYN7Rai721bWvtesAMsrGwIxMCmXVlK9aAyV0edjZEe113V68mAm
Wn9v+3l4D2hZeKXdBRtOsrI0h30jd6ejBGnZYmk57KCd0+oG7AJFt7PDcHjihVhAdek0G6ZW8ldm
UZiF5gHG84TpkMsFaqNBY9F3jGNpW8ldno7SU5LF5r2pVO2xtargIUvC9n6UTM3Te1U8pcOobM2I
rNx4M+BnVt6Y5/nw1MtfEQ1dIHd+Zh4dOeNVMDw2+owm/dNM4FFR3FxBANCkc+Fq6Udr89Gwtt/c
5/PgFOUUVI8urReVIwdMAhvHMLYiSAXDYaeHY8jkrrIFzV41xVub/h3zMLxRLk0FzGdLbWubYD9D
W34ytHro34sxSlTXkbpB2+iyXh9FJrMoiM8z9cw/vJX/zk5+miRhqQNDOcJp63+qEqtG0gxm0duH
5HpRs5WZxY9eITnLIqOsJ1MiusrmUa3s6pvaOdoh0Wh3uVFcbxFRr66IPA9laNrUVHUvNzC3JCNB
98c6Ok3Yo4es1X1+6HPH3JJ/XzVkMoIx134V6KouDSmlbWR1x5fiss5eE1jt72VJLjbQQ+r8ey/T
nvl2oy/AbBZiRsuplVrQ8MnNyD8ayFx8cYrUcW1RS++qvuoe296Qn4JhUh6zQRr3AvLIA+DF9K5O
0/ZDqSQPuhCJJ8d+srdE6d/ZUqd/lZu4+UMUY/HOCntz11VN/JdFa3EjA1j56ppN4q3zKZgVuVIE
6Sue/lHtw9Id+F4eUE41U+OjkYwbMXglRnE48a63oSvqCotLs7UGOrCG6h8bri/FVeQw/GJyVyd7
6ibRjxLIO0C6tux2mtmF4PfiPn/tYgN82W1Hv5IgUGC5mwWI6bLMgmHLZk6eqCYAk9A++rYQuwLp
g0+VFDrNDijmoRSWf98pkr+LU9K6qpeqfTP6KGw41bs+7ONTEtuveiW0p4TAv/FMXfkcpC/kYxDk
4bBLDKOstJ3TtIF9tFtz/GQGtCXzNCheJoot3u1tuL4Uec2BJAJqAwOZbC2iddPOVa6siE+9k3pm
+kOD4aJqYzcv0EHYgmFdr2vGZCqcQJ7gkJzMP+YshI1aULdGbqWn3H42UdJSJte0NqAbKzZIV6gO
zuT5FEUXlyBLobsWq/FpyujMpoPyl650IOQDala3t+7qNcDIJ/1JEJGzfhhB+XI1WuxkkHXkycnn
Mn2Hsu9ceg0tL/EN8cjR6TaypPmXX4SXGYhiIBDGDpItLZlbQtmC84Tu+ilLZf3jSJll1+ktGhVh
/xOYrQE6hWk5JdScD6o8ZBvW5xi5tE7iTp2Z+EB3YrHatvQbrWq6/NTFgX4S2TTtC3UY7uqw+RlL
YfQuD+UKfbRY+Xh7m688lGXDe0BpeW7c0YJZbHObagGzVflpKDtncqHMK3TAC34AX7hKv+iQMgvx
UxTD+KunEMMEKCrNvPXo+ywMRxKI+UwJi1M7ocE6kFHucafItZO+2bh1r8PibAtyCgZ+iMBXLCAC
4LeaaGlxMsoe9sSqcI7NQJqm5Iryfgrl8G+7E/qj3wyQb1lBpL5XHBT5bu/01VyJMv8KpJlm0XTC
zlKgqbeDEChDUZwmpTI/6hKwFdkYZvSCpbEB7XQS/ZgdZDlvP6ZGa6Dkm8QjEhUN/GMOks6NZFiH
xne+qwFIMwYmDoNZSZ7P9Ne327/16pi//VQ6DjReKLQto3cRdQYK8lVxin2h7xPVfs7Isu+KzNa+
37Z0lTxgaSYqnYmVmbY2Fu1M2j6xYkpGfprmuc3S7BKXAsPWTM98fC6PF7kdo17Qohrq3Aa89PLI
rv0yMkuNDiiI+V3ZZSrV38pMX5paFr1nZo0xPNxe2fUeAnGGfGZOYOeyxiL28xYfUZYgoyz1KZg+
ZmU8hG4Gvqh8h2y3GPe/ak6nLQwtFMNZzAIu6RSNltG5pk1sRAhbgFYWXVv7xKCxbLiRHAb1L6M1
ZvgZJ4q/gGwLnPiXW1roVV1Ko20dAzXWIteXbdEdMhPpnY3M/HofdZaEDaYcVNK/RaDAZaYqziL7
OADx8wwb8QwXqFj8sfdDsKu3d/HaHS+Nzf9+dodSwQuNrCM3aMH3uLyokPwaxBYA9zra83QDxEdJ
CPTNFXeIXefhlHaSdYzKTr3Tpqoj2BpK50Z6KNy+t0gWjEbP3Uoz4w2Q0XXAJw2l4kUjhmSBlPpy
hbUvxqo3Quc42cOu6PynaIhAB9Sfpk65K6VPv7yf4GPRcmKywJavapVBM+a9IENkoiIZLXc05ETy
GnsWw71t6MpL9JneCQQ62BBGn5bFQ90uGX+yi/wom/F9ZHFfq60i7R11q2+2ZWhxU5ulrfmZkedH
NOR3avZ33r9YRbRxV1y5IavhhQgLi6nTFlhSQfgQoISRP+TAhhpxEHn+KYP+cgNLs2rkDW5F4dzh
hXLpCVXI9LxvWzlD3hFARiNoo2c5yLIt5vpVO0xf8W2A1atXkclB7gCXzFEoj/yHPnUij77yFinu
0q+51fFp0phZ/oFG7iLchk1qVy1Poydz9Aol9tpWuL6A+Ge8G4JfDO3YAqY3ywZRiOFgLnauN0fL
KAzYSBL5vd0MXrmzmmZ326Gv0oU3IzDDgTigAAKM5PLzjMk4Vyoc80kWpgSGNRSvk25lrx1Posdy
dIIvDW/VxwmM3l2gTeDCtVr/Q27N4MUcquSulezMZUi0fsyKpPKGVP+R545Wu6bQA3MjYVhGtPnH
MorL4xxsKNfP/HXO4ibvO1/YU2Y+Ba9WsT8Yd2h5nbo/b2/JW2w6v8axMvNhU5+hO0AetdiSQpvG
yk4T+4lENvW61AkOSVkqByDZ+R0dwWGXjVW5b4bS3gk7ip/Nuh7upMbMAkqCrf/IvGm59608fLbq
2j9ZUpR/auS8+eB0Q3ePZfmBuVRf7Ko6kHdNozita46tUe91C3y3Gyogejci1zI3YVHM0UHybYH5
pG66CCiAq9NpmEz7SU9GHoZ3CtPDUvs1pr5xe/u2DC2/ETPvjYDI96mbnoA2eFqvQVL4Lu5ef8MO
1ygVQqraNDUvfWFSs6aJdOxYxuhKk7l3suhroZf7YbIOt02tHHqeh/+aWlxmo9nmchra9lPjtO/9
1Hy1ykMznhpDhiWu34iXW8YWH4rBkrZVc9YVs6xgd5KqD/eN9hsfyeFChH6LlwJlqsvNU5M20jpQ
309JN2Ver6XZQ51X9r09ts+6NSob32oZm2fnA/6BvDKfiuxqYU7utNBXcsz1lTO4sZkxZKhGWxQV
6pUZeg8zcBypjdnRl/ilmJqXcCwkuHs1KkovMgK/QOyv6f6og87KPGH16re6r+dYOiYhjIgIWbSe
PKgN2rK5035qbTkLd1XQB4FLXV2Db3PMY11zNYRZvndmmryYmazARxnrUOOaRqApP+Si0kDoj23V
2zuaPjxnIzUot7piV8GP0TSLy20OSTMydHGwUk0fJkMY0hMQ/vJzZ7nmvax4krjzt6bzr16y5AJk
uEyozfMfFuWKS/coalNktt0GR7tym0P5XLrZ97HaPabviq37Z+WbWTQuEasGvQwafS6YnIV0ZWwj
31KG4OgIMDmd/QKi/16vjNCVkfZtlK9dGexyTdAZS/+Y+F+C46633X6UtrCb/0fady3HrQPbfhGr
mMMr0ySORmGs9MKSLIk5J5Bffxbke+0ZDM+wtM922ftBVWoCaDQ6rF59cfOAKz75FI1ZdYZ0jVBE
Q+C13DbjY7h21SoVV9qgmxqXr35oU76FaXjO6MSHC8j20BajErZjAML4p0jinH786sNjWoDLlzxf
F8X6kjhNOhAQh4nTpE0951vMtYkEOPoUeKBKtUV/S9DnMIaH60KoWTp7NMH9iKwHnhfEv9SlPBdi
KEUv8mAz9epM33f+oy8kqyHEYLZuIbK4gCdhObS5Fw4L3l/4AYyB7A3D98MM/ZOywO0UrRgcCXFG
W0nFw1BJ4yohBXFSQQlcNRCSWxLqjTuGemIOod6v0I8j3vEDYOuFANe6gudy68OtP3S5dF/0hnYP
gPKwRFV50UmLj8a0Evi/aNqiR8CoueyjdwTEkeiFROuNvBECjygb1HuzWwMD4G3lrflA+6fr3+Wf
+ObrR0N/N3M0kI0IGvYXh8NmU9XcDxsBhQmvy5Bzs5rCm+4KwTTiFRnMagGcclE6/LPS/y8NLFLn
ijBGgLBXEqRV8UcYVJsI1G/iJK9gZlzNQCfSuOsT3c6fYEtTbVpY66x4FIfRCYBqICrFjPgK7T/1
yKOPUch6U64KgNJ8lC+V3kSrklnxBM+CcqsoL0H91DWyHcZA6F3f7xk7Ypx+AnMVCiFJlETBLIhu
fAviR8w1MH3O7lvekpaQVjNvAkIqCpxGnY+G+eebHRJNLhFnx54/rofqi/iTGfSvGbocxeCXgrHa
11d2eckxcQc7SysA8By+W7dOjPWQS21ai13ogZG+11Wr1iMQ5CiOskiPSI/pXGchSUT4A2gXoPps
WKL7USDG8KC93lVM0ar2YMy2QgyMsZeGvV9aR2TNAFtALh4gENRPzrdw4EpeL2QMf03Af4+OCxO9
qNmSkO9Qml0PtcI0F4MkHVuSjYVmQgUxiLzBIZ6/Va17VXYCm7NrO154WeYO6VQUVc+TQ4rTvO36
FKKq4pPjrOAuN3ZtvRCJXTSqwAMB27UMvl/MPkA+kHlU1HhsIpAZY/zBqrqXnnkH3Xhmrbl31TtY
rrjbpXF8c8d0Ko85pqQaFTHuIK8QGist7TRE6Qmj3K4r+KWpPF8Vc58SZQT7TQMp0eREjguMk+DU
d8anvJBt/I7dWX2gYSYssoYELuuAc1ogab6qROhFedKk7JYPihWG39zrdeKWk2FFeWPV8rMRlMTU
2/owjdwX5heYXLe+vuIZg4kICoEhQmvAErD8c3Wp4EaXGiX70w7CQX3UP1T7d2Hz69oK8Oe6sDnV
PJVFD/lENScygjEGcCuvAamqiIYm7b0GwelAfjqcmGon7jM8BAQcCHap3TwRlEZVWKU6iCtULrby
ITI7DKoL4gWf56L8/EcM5qHCHUFc/e1Hn4ihcIAgb8ArhILzXXyrboEJze6z+/4oeJXl20WSm+O6
W3hi53YRYEnMEwSkX0TK83xxoVxw4SSjeT7gO5ODr4J2ZxM5ml5ecLVmrRbF+9HphehvZ0GFGuJ4
AWoaec+Kq47mtBtu0S3pNBsEQAtWa1YPT2Uxr2Y5xURIOcgaLMM0zNfGfIKXYCIAsX46xJUe26ko
xnY1NS+CvRiiGkdx/tMvB3AKFWVKJsfOfueFXgwDHz0OTdzeFkIGhh84ZvbPLxIwuX+FMCtAdCio
EwFdfagEplq2hxLTbhLjLqj1BR2gysQaKqTaQACF2AiZN0bZRLkiBsYKgupCy2Kz5uIDzw1LVZ6Z
gBMnAqYGZKJROQPq+FylSVWUdU1njY1iT1Z1KOCZNCYQTwAgjPKE/hvjxnnUTJXUaXNiOP5gxD/2
2uAjA+IHqghcZcQw55+AcJ5g8gXYSrQIrF2coe9qtKE7IS99jU2p2ERGbHH9FOfeNAPWAx3CIuqf
7BxFf5Jr4if0IsfGCsmaaY3gN7HiOOoXFjdjMuDdAOYAPB96sdkyuFryXTVg8KonKF8F9g8ugZTU
Fm2k/fGSzgQxBxmEXVfKMcjjFMwCAEZ9iwl5Hggxfv5O01gT7S8CzfOwJjBAl36fRZj3FA1G5ZR+
HgzmOBnvapw1FoqRoRnrvmC2mJUboMt/WIRAzRzd2QewLxlmRSC4KRLMPOefRY5fdbxySEdu7fPg
9CK6fBOr0lMVVOuxazBMAuGoI8dVamUxHYiVZrwJ3smf0tnCsKE8C2AWwgEAENgCdF4Aiwd2h8QL
awVzWWMnne61UlnIUM4pE8ptqDojrYckERPLVqBp7YBho2tv9lX1FkoHQYzWBhI1P1cmCSkSHDSw
mej1Ob+SEfJQdAQhliPVjiCjPVh7b6ofl3SwaadSmIeH7yRt8BuQzXWOCgxEmP8Sms8CPda/rq+G
qj5jSWm7AYXVog0PfXjnqxmk3oiHeko9TjRyq+4xYyvIhoWLMaeXp0KYxYxKW8pBwademFqSI+bm
f7jfGAkF7woAIpSnGDc8C2qpaRSQq8XNs5g+xuK6jr+u79OceqEShRiTB7IPlanzfRKqzAehBOjN
4uAm8+9Jsul8W80216XMnQZAsHhsACoAeQ+zUVXnKzVRYBGlYio/0bzWWIqCPucFwzsXJwEY+08O
81LXTVlwg0BJO59TeINcCLatHHQyvskHrVVX/MoH02paVuY0eqkW3uTC0iSFudf17BuYQyuatCs1
Ht+AJFj+gaqV+qm/lLtat0FaFd5d31h6PKyaG3BPMe4QeHnk586PD1Fh1GCCM1hXOW+MsgNJW0tt
1kMSOmG51Jo1o+5IoCJVgHIgHlEWmd/VkRxosZB4GZnMVv0KGszD1JSFSzWjkWjhAXoWNX9k0L7H
P524+T1XhYNfjzhD/Z1PW5RlXPDQ4BCX8Kyzy0EyGN1hQKyBuPZ87+JA76qGiHimu9oUi8Capu2Y
L2EeZ1SfFlFp9xPtbpSYCzZUedTEmgazqqvQxsDim/o/7BiOHjVrYHcwLozR+nRoMIisUROvqn9H
013fR3ieKzOpH64r29zJoDEPbdNQNThuzIapsY+ZiRiv+e0HS0MInqDAktIVqLoWLvLc0cBQUOwm
ioqgeTg/GhR6agxZC1IPQ+sw0O/JAFOPFv88sqOmguJ4KdEJi3FP+qr3s76BEDUyAzC5Bwch3Ffp
ErqEbgtzR1FKokguWkwCwpZZDLpKSJNBDmjYzChKnLqONola2S2a04pgG3b6Fo0QC+7uXIgHeehs
gVrgRb/oHsu6epwGAY+TJ96hY6AzwXx40MGuYncffQJI3sKhXaZHKX7in0BGPUo+RoNVQgUeRSe1
uV+TkzvS5roOzgmh6DSg4RAkoa3wfDMTZeKzrB9TbxJuE2JqllgC7+d+yOXTdUFzdlzBq4j8IXD+
yPcytyqO9QLQRSlFs4qZOXp+n7hpYmqP02eQWONSzWLubp1KYzQ+58uKQ94UytgHQJW/y0Fn9nxj
LSdH6W9i1fFUEjVYJ/Z1KgIhVDgZO9jtJi1dk1c8jfngtKpVJOBu3UWx25R2V20T9/qWzjxWZztK
b/2J5BK8ixkxRHQ17cvQI07z0XSm/v5/E8Lctj6YpijQcGykWb3Gb8nLVFhL86fnzBM4thA6w/kH
ZIWVwddhZ4xp5jVt/FGg+aaZ0M2kNvb1pSyJYZ4OruFJOHJZ5mGq4DrPw82Ujq+aHC+5TXNy4AJS
OC0IppCdPD8XQN18KZ+SDCOEVbQDo73GTYaAFhqUpWza3GuI9wMgJ8qrCNf8XBRQIwBACXnmGVKM
aWQ+GnVVbakkNHOXALlHRAYcKRJDrAdBgtowhgk2ArllK1RAJNCIFkqjwMQtmLy5zDI6gWH0wH4K
6CXb0arplZ52Okm9uNt2TWgq7Y2YPlUYPVYCefGb7zFr8j0L3lB6rgTFGn/MWYogFJMAUSVCMofy
6DCedezXYLAdoO4Fv9YQtJWRO/iRFSw5SzM1VQhCTQXuH4Br6Jk8P7kQU5Im/M08cC+6sjXZ79mW
mJ+mhLx17ihWgvLKdfWf39wTkYyyTEkwJvIQZah69C6/HRzeicywNW+FbbUhq9xSFiTOXASsEd3j
BoIhYD6o9p4YKEEoFKPnYRr9NFsV4ANDdYoLb68va8YKgp9FpuRx9LxY5qFOLdH30fqpl0gyWndX
UypYtXTX+o9cs5Ayn3ks4daCuUNG/wl4nuh6T9bTVsDnKAluWw7yG7PPghiUgHG2ykaZbMoO8WSG
Hsx9hA7M/7CT6MUCsxrSskgoMCYFyRpRzPCfp8le3392Xtz/HECCdjPg1VHjh15ecOhKvV+UYRCG
Xte+l4Dh8wpaIbtthtZVA4Xo64c2oxnIyAI4AvwbbS9jnmdwmDUqN42RN4WllVfbJsDo7nEhmJux
W/AO4UIDwItwnM3LguQzExNFRj1MvsumzuaVL9VATePn6BHa5/VPDqMWkRbCMZRRDtOUe9XX7I57
i4t7gLoXrOOMpsPGI/lPTSN0kHEIdUEhNWhrIw+Upxj+PYR2pAgozWM075glr1NfCgvHNLuDfyUC
M3yu8HIjSCX6DjBeUEstGeG/GN/n4FhVwZv+HxTiRBJrDtMyzoUcEwXBUgIo1cBjgeob6bSFIGVW
8U7kMDbQ6CpCKQMjL6tQwZNiW8GkeBBoXF8NNWyMTwhHBukZGdBBJOgYw4f+NT9RdPDpd7VCVoaQ
rHtpWApT54UAmYhmHaAS2cNJhkbBnCE6KoA8TWrwpSXjx/VlzNg7LOOfBOZQ+iBIulSAhIRvnFR+
A4OvVfPamhP24C2wEdpZ1wXOLQmRMKry3yE+S5DQYVJL46sQiFLvAYOu1vxYP14XcakAEn1tAWSi
EA1s3rlKg/PHJ0IGG86VIK8PE7Nt38lSbeRy46gQUMNRNmBg0xkhfaMlU4c8uVeUvpsayk0s/YpU
eRcScgizFnQt2vr6si5vKqD9eCBQy4Uxgk09X1btc7IBDHeGITEYoY6HiNwG+rFfmm2yJIa5PnJn
pC3XFZmHDgLwK2vdzVTeqEsouSUpzOsQlT6GmuYl3lnVSVMlMqMGGcasSs3a+Ly+b5c2Ffv2PToL
JhVlYmZBosGleswPGRBBBz8qH1tw25SkwbKAoQ2X5rXO6QWoBpBAhyONAiijFz7fcfAK4UmHGESf
R0iOceSxklurqtsv9DstJ2Uu1J3eXpTM4M3SJkWWPY8LtJbwU9l5chrXdgOIJmZy9sVa6jC/4PpW
zoiC7wDmBuAW4MCzYYIGbFUxhkLvJZEv7zOSPpM4EN1JU7rVdUkXZgJPOmARlOKDtjKxmcbaV0Wu
qvreQ0nVxnhWO0wX0iL0KT0z4OcSWGxE5qdqU5dYC24rZ3Yd3zmQWLtTnrRrgPdiCyMzRVdWGsMm
CRF+XV/gZbKJyscTj7opgK8Ky+yBITBCDie09/rfsngnWxsBU9A3OTCeYM60aqtZWO+FYn7LQxoD
MReKO2yfk54ValLpWC/BROnPEGgo8NB39rQ02+LiujFyqA6deNB95Ydo+RQhh7iBgiGZ4jGwa+lG
XCzKz2qj9m9FzFWTOjkWfQMrgsZXjyCW3USfhtOatRNZv754O3EXzmxpafTnJ0sLgiisegAovP30
+za0he2P8Ud078D+jcwnqsZ4ws4FwGMPmqHC3k2/i8iarEK0netqd2F3GQmMMSxKZBwzqgWNuktB
a+o3CqhNwZD8+7qcy0iUEcQYeHRvd2KlSLhe0X3c2FF9K8tmu8YcKxPzozEb4olIq0T5WKJ5WhRM
LcvJIZVKFUxpAMHKQTRKk7cGN6ysp8GV+LWyfanfSnNhT2f18OTU6M9PJE5tlQihgFNr+cdE2svB
Yyot0L4siWBUvfAjfoxiGbsp3fbkfdD3hfS6cGLU078wiCfLYLQbuMUpy6jyJWFmg/bLCC1MN2vM
xEZjWL7yRfO6wDkTD0ZENKTDf0ZMyqwJLOmxBO7V3uMjYvI+HmPpp0PnYVXpMLq/IpglNSHaqeMg
GjyRmMNG3UX2/20J1OaenDyGMeSQgSW08avYHuL+/vrvn1Xm0wUw8WAoCVxTyeHg+cg+lBs0DlTh
jfQ2HPu9fsPvfkWH2Ervrgud07UTmd/9DSeLStsA0FktGLw0r+xCqKwC+MRcXcBtzUoB3waIDmm2
RWcuDUYUiVma42h8YokmgAD1gq8y996BZOqvAEa9QKIzpE2bDF7+AeyGFSvHJlv1vVNHK3mpFDF/
TvDCQPuEYh/45c4VIcxTXwST0OCNwitPachdZKjM0PxKLd2SX3FIC6ub814QE/4RSHukGYF9Qtpa
owKtUrL4yNLeW7C0DBgtgwzZgprPb+U/YRfPUpcMelwMSGSOX4Zpkq+3n2sDiJAQ46IfA+4x66Pr
nTagmQ06V9Z3eXxMw/0YH6+r9cwizkQwD1JRlKWWgOzUE4WXIv3Ada2KQ4P+/1uhWLi2M4/smShq
+U5ukNiV6DrGiBfMqG2Q6HiT9BeCCSLCUgw6LwfFXpRiv2dcnMuhxm3oJdwhqIAx6FauI5GHyTCy
saQBM54PVvRPEmPoKAOGMGq4TJgSbiWY1yPnnJNIFucTU13YPbo7zDsE0mgdKRU0UBvA8pyvKuBH
cdTLdADGvTNzeTIHZL+u68LsxmF2z3cYDT5DxvgogjS1SQmFHvhtVgUuKBNNWV3LJFtfFzS3b0hY
o6KMLhjU5RlN0CuiDHLaETT9d2ZENmn5pOcvNL8mdD/375EeR3mezo+gOJDzbUuLeIgiqSDAyffH
hjNzwSkrC3iT5MfQJBDpnUpiFiXGRTDwckM8TDwAE5UUh1ZX50uB9GU1mYoB1AB/UTmEY3y+INA9
BZoS9cRrJav0eMcvVjy3Jqo5patqUyx1587Zh1NxjNoNeqYVHMFRhVKyUz84MbCj8UkMHEFYAWW8
0GAx8/ydLY45rRF5SYMkWJzSx3ZW8JhPedf/kPsQIDUU9PBIAC8MIA3aOc53MDY4ksfNRI5AdoVH
ScnljR6oS4ULZuMupDBvX56EaSSlAjkqz/GwApXKIIBm8T6R37jh+fp1YhsaWFls95wa11LGNZCV
cB6XvegZSMle1Vcx9yJU1Vo6nnYd3xTkQRxvENkuVbtYtNwf+SjGgsQKkftF8TKM9EoC5xs5oj8c
zHJ21jsmOOaUTbxH16/uPl5f7zcO6cQWXshjrlqu5lqEQyZHeZW2D8pk9+txdMvVV45aXr4a1uM7
/q4jd8S/3CZd2apz/RO+xxBe+wTGVvY059QoGOuj8y+pfmjR5FPkvVPE6wYtq/FOQ+PFIESHLmnt
unhR27cRoL0p36BgaOnFLgk/i8pRMWyQ7NoSc8en+ylfJY1yo3OYd6gPVsndNm21aVVhO8iDNS7U
A+aVBoglHVl/4A9Ya++3qtp1oUaOmC7BW/6K/qk3kkv/H1qkdom4Crf29X1jLP+fkwMk75ulFiUd
xnqVo4EeS5EjRwKYm2yXRYWCTjDKkTmAydn2tXEC5xua1q+LndeYE7mMGSNV0GKCsUqOjYjovrej
fHAV+Aeyf4sCTyIn7sA9CeUqwIxxYzMEIAAzzEg01UGxQ/U5S4D6VQYr8vdcvluaEM827PzZFQ2V
XLBiqgj6GLc11TF8a+pxFLUcm2r0kZY3yO+lOqpOG3AUaQNn1lt/sejAsqb+kUuZd2gqEZBdJhBM
ORlNqAFOQwl7N1bB/gKmEdUfzVLPbd8YzSBIMfbO4fxdjZyBsC/LI7IWAjggJowVzyZppwXg9bod
i20JZuXrhza3LYiCADpDWhVMIazL06tDrvql3h1rcpNhdFEZ3UNXiRxZSZ9jTuAxKM1h9JQFl2FG
R9GiJYEPkE63ByPF+fuQalWOKWlcf5z4x0YoVpO6aorKJXnmSMPPAhZ6ApAF4jLwlKC0wwIFDCND
q4Os90eZHEo5NPvhMeFcVURWfodeGfl+YUuZbMYfeRQ/CjgLeOdYetNe5nJlEqT+OCZd8UAwMNwp
IRct3rLFo03IkbD8uwiH+SAGg7ZNc8yvvP4NMw8jSHoBAAKTJgIbmTHepZymYh0Z/fFeD0VkmGWT
RxMl95FOtZUuddV+FxwZOw0IMDBJsHE8qCQZaelkdFyeqcMxUcf8ZpIV7j7VWg7TC5NABYVKW2xJ
B42Xynq0gxZsyznq/vlodE40TqLHTTqGLKrSaI0+SLbgHpdup8W61bVVt+si/RfmRkq2Jo6qNWlg
/O79MrcqA8YMQ25bR8Loz1poyhXXhYLLDZj7KY+tbHagw3JlfkQquOkk2BtFqqYFEz+nyLB5oAJB
DQSAXkaRSchXQZQlSIuk+RP41+9k7l0b7vrqppF+XT9UNm//rVgADANxgPoiRo0xnluqtwO4WYrh
KPuOIW8wq3RjCJi3FZZmOXz1IB0EGuxpbAYr0zigipfK6Cys6P99ANxijNdFMZBFWZZ9F0waVw3H
SnZ9oq+6KnTpCNiysEF+uKunTR5tM1TyVfk33z0UHQiOKxV0Mc95HNxe3405FVfB54xZlZjqgDDw
3IIo+aT0slIOR85/rbrfo3FISrNWTa24WXTQmZTHn3Wj8IRaOIDbQFSfywLZWDaEeTccxTZ+BwzT
TDQVPlh0UH/3XGlhAnAnLqCB5g/7RCbzmgY1EctC7Iej5HO/JX0V+6uixBMabIu0WQHeYo8d2HQE
Yvr5ZIvtIlqObuDFrUYfi0FLzTxYpM8XPZUt2CyFdjhm8k6ON1XnKek+6Q6Y1ts6EbEKdOnU5U6I
YUInO99PS0xMsyd88gHM1aq7rJJHqm1SyDlKmplEyV3/VgZ5eAdqMS2XF3z8pRXTDzpJnuAJV+NY
xTHHo3BDhGZTZYandEv5x9k3Fxf4784yYQs3YISaEWNnR65ZC0ll84jKS3UTccTEGDtka+i8t9CN
FTNTVtevzf+iV3+FszlWn4jaMMpYZJu6e1W1SgfZdv3ZmX49NOsFl3D+BDEZEU89HdnA6DDn10iy
N5ClZS8Vv26Thxz4zvFe8h+NBVHzm0qJByUqDXHn+eFFYUDEiK+H45B/DtFeBVO1j+g9t9G+hlxY
4btfRfv1XzYTnVjgqwaxInrOz4X2RZvzbY9L2uHt0kG34yoIl0rMWrY4w+yVtd61m65dh5/XBX9T
FV9czhPBzFOAeVV6WigDLue0EcJ7UFX+mnjATUrYQNjBkM4vLmKTjzDMLsCYjM0w7MtWXxtw7oY2
tjCWdBPLx7C6rfgH0e9Af7xCrosgqdaJvZnIa71fiCipvbj2yYyX0FRDS7oCewVuoXSjI8MWDOuW
W+pZnNsapNXAckk5NeHuMXYrJEPRTRhWcYyNveKGTt5ZUlOa2aOvrNQA463tFLwAYB5O35tfRn3k
cjQ+TL5ZGP6tyO0RwavFHkRm2xrYk1syrQZpTRDfXz/BmasB/A6PJiBwrCMaYb4SncihUHJ0N1bZ
tCX+nSJtMATdHuVDpSwxHM4Lw2AC0A3jtWT7MPxoIgmXKbiHOQiQ14E0YDKBqSa/efTg53284H3O
nDTW9k8cY98AGRdA5S4PR8OsPX/lauN/2ry/AlgARUwUBbPG+eFYpo1V8aoz5m/BNlgpE3rchiVi
eqqYjOKeLufb8pw8CxVXDnIzYjk7xewXtuobt3LtlzMWRC6lNsl7/HIxfvABhBO1BvkWeZMHlV3L
rd20B641tXaj46b4hAdRkwwkT32o/XorRu0+GZdS1Gz6k7o7WDD67IDOQy8S244L/mUxQP8adJMv
bg3NL2/CMaUT5FtRs/RhTF56QfmEc69tlbipc1Pp8h8Cr/98A/ok8QFAv2IWFGNZ5bIzQgkqW1Z3
oXiPWjpGg6tBYMniQig69yJScpe/ohg/I65IYdSSittRaYcqX7fPFfKhY9R4PLeNfteKHe998LD4
S1PgZxULkcN3dgCVNMYiSonv17XAQXBX6CZnDJhVTOJ2ScVm3Boa9v4VQ39+or8Nyct41P3hyI9r
PRrdvtkVFilrs3sJulXdHbqdPpmgJkpHkE/mb8LCBn83r13o+MkHMGfZlkJcp0qIZPCGuP0R4zci
M3G6VWO1twfFldxXzpzsfcybo33Tp+vWIqvWQhRRrO+uW9356ybL6DYHEzJga4yXEPhj1qGahIRc
ekMwpxwYFB5korWd1s9xvIL/ZzbyffXcNq0pTZY/3RjdfWt1/sv1D2EJOf/o98mHMCFFlRTFlEUF
0kKHvjCfsf/CfZOtWw3DCVYZJoumOJF7LbZ6xK3i4E3JvVC77WQ1SWe3lQsGkOQQokM1/yGd1J8v
Q/YeAR5NNLNE3g1cYEOPInKU+uI5MqqPsd2F2dv19dM7daES6MeilPJgjGaDC11qR0WIcQ45EThk
dUGe7PORrda5U/gtGC+X8IOzd40WEoGbxoPL3rUcFY8h62JyBNlHvJWaKXkbwzhfgGbPXrUTKcxV
I4bkp5pQYe+STvYwtDjYlVIYuoXSGg/Xd/B7lNDFFqK0AmfHwIhzliJF7/i8jlpsIfyp3m3dcSuu
xBWa5n9xbrgqn6EtLvltxxt+2zjjeChWgfeUbEbXeO3cYFM6nSusBjf/Ct8UzWq6Df7tnYfITa0l
h2DOOTcQqP/9VsYCgJ8ViIISFiAWQ7MYTSIgK+DvMfMnEUVTr9Z+cN/u/0sm7kwsY9l98HFEagtV
5sp9xL8W/kMvbfT8oAAGlt2WAqzM9UOZPf+TdTIRZJHoQhLqKTlqfTRuC0Jqp+j6eqPq0VLX9Vwy
BotDCotOZ8Q9ZRZXg+U5C6KaHAtn2LauuMpvBZv7rT7Q0wUtvqe6+apZX1/g7L09EcossOcIbUvI
YT+5wd9hIlhklXUhe3UTKmZYSIEJALC24O7Nv9AnUhmHMgObnp6HWKo4FA5ZK+0EaPOhXmOeWp3v
wXwk+sjqOly2ZDXmz/PvHrNBpdDB0/RR2T7ySnsQETegwKRzw4Ix/F+uxz8x7GOQYlJc15YodBlI
898mhm71/DbyTVH7CF76PDQ14YFb8j3nShNI+4uUSxKt0woLGM98MRE60OgdI34dZIalIWfaRpiY
G9kwxhuFTFbru4Anr+o8sAEIsmXhtslfjOat0jbcW8B9iWQHzjVLlZdClrnS2dnHMeot1FyfJxKu
UuY7Qbxqurs2PuqyPQ6bDK0BFoaXF7aS7OJON1tQHBk/T+yeyWc0nYsMzLfmcPRlHliRkxVeojlt
WVtauVT/n42X8O5KGFEHBiZ2aBwn5X0v13g1fPlZHNdq96JyYNtZXb+6/8tx/xPDuJu+GuQTBU8c
Y86VQdOAUoisP7TZAa0+ToVmJbg8IqAiup1C1xQohA64WgH/I9PWfHEgXGmm0U5IekuMhIU7vrQH
zMsZcXKli31LjuCIs+QktHLfVbjirlskQJw3nCfbzTxGxC+0XuA7vApJ4caRlxg3VRW/lMatEa/z
oNxN/Is03Wf8Nm7XftfZ4L3ccrpXGUuA9blFg64ADwYdRXkxzTfSw5YoxQjzolXkTY56KkcmNilV
weuzTFnaZaq0rM9wKlBiQoHWkOOwAogguGnUW4lvTRDhdpEbFdtMXCoXzL0VKC3yIHWmLIksA4k+
tpJICh83+C0o3ptww4MuvKu01fB+XbPnBKHGjmSPaKAlmO268jll0CmT2ZFUlT2VMGJc96ush/VU
RAddXrLWM/U9oJyQ1MT4PTpfirEMY4L43O9RGp0KbZV0vwaSYUhbb+ndVjJ2RilspejLyH/Y1frt
l5+KZR7BQGilRAm18RiBIaTZRtVzssT5MKceJyLYGvmkkLHIOcxk7JvnoT/UNcG8PTdKZVNPjnWy
9LrOnRuypgJQCEBkgAPgXBu5yK8kruDGYxsijZMg7NPuxG6tD906RKXwp0qCxntQv8H+odiNSXvn
wgK9JnEYYgqmDMBK7fbim/RaiKaWLLwbl3f6XA57xfQkTqMAcjhj22qvk/Zcohf0/vpiLqOZcyGM
KW/7FAMYYyBjgHSoLFH2+S1XjLx7XcpM4A4xGJ5Gqz/IprLpbQw7HPkeUPmjQgSL6O/wfogITlpn
4uygwWiRflM8i9EHNz5myk4bP0ZkEMqQsxWgBio5Xoft7zD6lAFtGLe5Xq5FeSMWdoCXZugGTJpY
2JZL/T3/XmbvgRaPFG0A6iwrbsfprl03dq+aaGVRgwXU8JIk5gAyAFXQLgNJtbYJ9U2iVE4SPKEv
z+JjHmiNBczeDLYGK8MDgXQY+kvRpX2uvVgUFybEwMqSdC/14bopnbp/IBIxq6F7yMEWpLtDw5tD
MpkAlcQyb6HB1oz8Vctvut4S8rc4Bx/hgJLSRlxqUr/0k8FrATQYyBUxewhtZeefN/SgSSWNOKIO
IviOXlejmZTgF+6T+HNBJ2fuF31SNCDhwA19wWslFYLeAOYjHuUaTzSxBPR6FY42PhjKPUbdlNWh
V0Mz4R7qQEEXpKkUdyV31wJmFH3Fyi4O49+Z/qGh7w0zu7tnDKHkusAt2gUFWfhMdk5IIJQwYb4s
Hns5EV1Q0jqtVkVbJFyT23Bsl9pBvjkNzl92vH8AuFAqU1psY0IIULClWQIs63FXmEinVeZBtd7f
32Xr/dZ7enp6eXm5uXnb/kKKzfwazNT6+PGxQD7yOOjvozw7bCtoGarqAJpW5Rh6wFmY6oq4igtG
pH2wilbtTlr5rnSfraa1uhGc4qA6/EqLzXQb/1qk7b58n+kUMo3yr2PsxkXremQEuppi5tlRATDB
dFsMnApAbsW9NOsliOJMqhxlTbwnYCChUGF28owQxlpUd5p65Lfhi+FOa5C63OSOCo7w6xss0Oed
PWA0/YPNBa2bFDV1fsVGXoqlsTPUY2EeRgvM4NbzITA/ZbOyb72XbWgO5uN1kd/YlQuR6GEChwz1
31hSMg2tESW4yNWjvdvXt8eD++ru7dQaLSMy393NAa3T5tE1YVbum9v1em2tt46zMmMs3r7bLbyr
MwEhtvrkaxj/J5xQNueLUj1qZuQUvd38ApAvOsZry6o8sk2RTdouQZuWhEpMvhgajUG0BFuAgPPR
eh3fq9SRniRvusFEs/6xxSTph+BhYd/pM3Vl31kAJx/FCMHDCvtu7+3X/cE9HHLbPYQWZ75W5jvd
dDfDtDmz2NQ3Nvb9ITatN9EsDus75bYz1wuKwM6VgetJtx7EMIhSDMqNd657dZ6qwUga9ejvu/u9
W3tp5HpPoms4K/T9WMLnHfCdX+NWW4Inzir9iWBqZU9KF5gChPSwCMGTYItWsTce6n5VJYj/3VZ6
vr7tM1kmrBIEUd990TJags6FEdB3FBHf4oZl5uT1xq9hAnnHLQn2/pMWWfF9iMFjC1t76QIDGowR
T2CEQpsB5hCdywQRMTdEJND/h7Pr2o0d15ZfJEA5vCp1tt225bBfhB0lkcpU/vpb8twz080WWpjB
AGcGOIBXkyIXV6hV9Vrii2peUG6K7cqybt/maxNzKHOxh3kCJeU+DI1XcaPuAbj1iJ94gtPZ7+/o
pm3V7SoUY80id1MBRGiVNBKM18Ht3N6JtsJDfaCB9Cy7hY8Dus1P4Yp7/HJ/3J0BkSuAnhYkhsG5
wB1RXapGOUoZVgmO/O4QO5ZXOT9iF3zlTmqj/e8Xfm4/V5tqX23YCWgIf96DbBPZov+cusmWuIP9
pG1qm3jkDJZsm9rzr2/xX+UmcVNbcN4BX3T6g7ZLT8KucSI/dOJdBZ78F8E3V1a0eDIuFsSdRj2r
s0QwauPVLf3oHBSPa3N8Xw0CbsuASDdBzwiC0FmR9vpgGGjTN1lnGK+NqzrKIXwSnkuf+Ngxb9rS
b7E7baM920jvzK9t81D48SG2m02zofiI4bOMfQC59zZ86Nff1QUXiF4NshdgKxfoHojZJbmZJuYr
VOa81vtW7wx/OsqeHb2miRO+378jC6UxYCMuzHF3BOaydMqJ+dp6mE8HNN83PNSBbMv7XriJTzax
h5jaNtz7dvnhzdmxXtnlbkoUslitFSxT35j7Zlc8JPZgd6AReK923aZ7CL37Bhf86Rfa2oJoBWhw
+NnNqYYQN0kH8zXcEFfZNgd8WF/cVis+Z80MF4wqEA1D1RRmEAZuh110tjZkWzrG5/3VLHRzoc0C
8Pj/lsOlHSkkno2q783Xj3yHARyfnoGIfY5O+nHatFDIMPBEoqj5Ka0Znv8wf3XAPAfddIxSga+V
W6COUL5ItdF8bY7VXv+u71O39lTX2Iwv9Kf2dH+Z8+HjjUF6AdULFZhfg2ffEUlYSX0XW69K5SWq
DQ+FJlqE8YA1fY6laBbV538scfsZNUoMMTxivVqx1ztaDFzrkSkubV90r5cceSWkm13Y7cJ0qFuA
XQhuez5GFy8Tw+hKM2W59ZofyYv+IrtrkmfLO/e3Ab7bDyFBaQxnA/pJ2AIZ/hwdRV9dOezLu4ZE
A1pZGlgC+fI9QCmW0emV9aqexO/VXv5V/wGRmSc/yys55aIlRAkzOAdDqihiXW9Ym4VqazS99Qr6
jOqZ/DQgn+ajmQl25+m7sXLsFp3TpTWuxtFQvUu0sLVQnpvhYhiSKc7RWTrVB+NBpE79DdKTcmav
ZfgLD98cCv29SO4lJxhgDmUJZq1H8Bq8qL+k3+0a+/GSg7q0wT2uVlEaUkI7CwFt3Nn9d0yEPdZ/
Cr9ZIc9Y6DWYeMMx+4NsFINHPOxASkKoMGV5+OpSZqdPfbCTn0bX0Rx2lLx98pgG933FQqEIBgHg
klCLwZAxzyKZil0umA0MinvDrjYxUlLt0OL9jNEVBs+8LfsZMACKA8FSpz30P1ZZUBb39uIXcHsL
7eEIYlb4BbWLga6zbXixr/xgG333/iC7IPf4TAOyWRNXvPUlwEHMzTNgSsDcpHKJ2mjWmQQyqPDV
ECc/lHdVLe2nP0LT+/c3eMkO1NKxt2BKnCUSrq9grVeMtSUTXkWr3CMO/VlNkbEF5VvnlfIgrgQI
81+78pAqigsSqhjIEMBGxQ+PjQqFzEdJ5ddUgBOmfZ27BdQZPFlplZV4U735bijDg7IO7SioZ80I
2uuVyTHgMeOkaK/C9CBVe7E8mGRXWraBSbRQeA/DXwmUTMhJBMwkepmGJ62wNTlAlOYYymb4JUbf
260RvpSpMwUSOtj49+/6e1FsLfOlrx0RM0/RYRygOBb6YeS2zG0wvKBDOgn8f5ndvtPUbjpPrxCY
Z+iBBQM9KNEKQufmScAq8YQirpyFDW/eHBXyLFk+Z5R5bIZexUYInRooIxIQJ3hpQqptLJeRV7Vj
uHJyliyb6sz8Dw0akB3PJ+vitVO1AeyAQq2/6oOAue4B/PKRIpc7NmCTE83KNgaj+VmzxrVG/9Kn
nSeUUJhFqIRmC/du9EJdRVBQ0AG/AU5CsoUQGht0r+WBItnlKYv9ttiDKF0npynaE/Mxt6hTSSex
d0RpGwvOBLLkH9Z4mCaf1XakP0kt0JjlNznaUtNTQNXMfKF4S/8k1SlrQsxwbtr0M4JEvGa31DEP
8ke+19SzaE5+Quyw92vzqOC/7l/O2zj+6wSD1UxD6Q/DhdxCdRWcpc2EchykbJ+QP9XAHoNLsq3K
aFuyZnTrLpVdWivdrtLYuUl1cHWN1UukZ60rS6HpaFbo9ln+J5tXCL2YwmmUzEhsWckUuwIfnt3l
xrC7/7tvASAz1s4CMg3xLJbAx5NKLPf6FJlpoDAz3YHiL3uQBX0Xp9A3SABg7wYo5inh4Fsl7hpC
4tLXMvJvxa3hrgxNg0wxksG5ksw7t64AUJ7UU/haEkg5NFJxJriyat3boDCxK3xJqjdPsfGWSCve
57b4AtMmMndQjUMUQ+RjQTXUlUqsxSjIik3YO8q2l/xO3PSNmwR9swccUwt/q6tTVvOBuHawMIs1
QzYHebDGS7LotFBEyvIoIK1leqKAdlEfiqE3Fl28YYkEUd6Ose0Uh+pejoXOx1yJ3ZKpdE0It3tW
XzVr4eRNbqGCUUW2NGi7Qh8EUT/nJ7oGvOuERUFNVVTaCHN0kWrOLJbt10ox+i0ghS5tKnNjReIE
TTSW+01CyM4c5TWEwm2RAL8GZPNoq0O4Bq6De+8iIiYlKDaiQHoxYyejp/GPCGKuycFAKUGepbp9
7+WJp4SPkuqxyAc0p1ArW8we0+KnfJQx/11uM+htpTZBd+zX2G00si80z5AOmuJa1psRRKpjCGv7
OIen3Kedi5WYzcE7DWLr+b278LeZBnGGIutxot5C3Y4j5LvKMTu3xkOlWjZrPor+93gg0ybTpxU/
9FWhvbGN7BMdKvwvmESubY9KL0PboIwC2XyA8wjd6HkUAI2z43Lfmo7cban61Gi+GLqyW39Pz+Jz
/6Z64+Bq5CA5hqfKtvKkvWam24duJ3gW+PfXnM7tg49Pe/Ej+QeprTQjroooAF2i9SiwzaB4irGP
Thr6hs2j5KkH6Mp/KNHWOAvw+rUrOaK28pm+GkPcVoEZAbdwBrHO+I3rrVIwGdq3mhkFrKdecR6r
t7zyhmgTFo4e/m6EY1duqvYzn4itqMd4/FmLri5tDOCCBs2W8g1qDJ0HfUQoa9ti6aWdqwqbacRo
wkOaeiR8glCGWnsC3baWLaWedlZ+oUMavljPDdnVoJJoUNwVfqv6OQYFQSud2v3UfBqWPUDmNdkl
L3SEHEu+b7Q1DOeXROS9xXN1BFXIOjWDUFOgn5juY9jRZsNzEp2szqH7hLxXlZ1vM/qOkSY82hjO
/8yfSLGlmjvFx6jxde1dHtzxlx7tIuFZBTK82Buj28JjW+xRD1NbqZ/hbex8CDCGPs7TI07SPxm6
Dz5741uo7owuSOmuyh+BMoxnDfKjbvjqdMrLQwpcaWJ3wi4ynRKN4+Itr93S8KrhUG8S41x+YEjl
/ku48IKj0aQDoI8QDbUVjSuIjwZrIlHQo6Chvl45wMZX0Q5M+J0LsFZqy8nGbJzxVDQYV/Mw/sac
HPNce9109PGkrol6LD1LVz9nDuounEiaQ8yoZ2EUjKdMxdivz6jbo4kei3YRvzWjo6qeKlLXlNfo
NBZu55Vlzn21qTxMmSpEgZDbWZaC56h0LGbYmu6DWanOMxsT5yu7f5vyIzZG9A9nP3MIg57qerkY
71bUuo7ioBEfBLw8ZBpOcWTarASeIp9pEj3KRhvMSXsJQXNn4jrG484yV2ntbvIs/BLlr0Gkub7G
j1xnpJQrtVXioDC1HiR9ifWgtfKwqTpDcvqR5UdmpOZrIfVPUSM2h9yKBrfIRpCCxZL8Ueit5Yxi
Sl25kopfpRCuQb1vU3v8QgiTQmVABgke6Peu9wrzSEaSsTgJ2lDZ1glxLaN2AGVnxqZkftx2HhN2
OemgJPdMhLe0Plq1Tw3AlX/cvzO3TUo0u8G8hbAQH840dM6R66WqjHpW0EDfUECapHfDH09wVlR1
5HAna9valj/pI6iCgvuWbwFCs2Wo+Sp4YQFh1LhYpQMWQ2ZWnAZ69ZBbfh2Bk2db0CcjDBT9JzFO
GbNDjFuID43uMZO5eSh+lPLrAMaAOJ+lNAoATT96EcjqNHTMMtnDFLQAG0fRfsUmuGLilQTwprzE
/eQ5bLi40ZKaqgLiLhrIeqYEA9yQT3rGgOJJISFSk9xRhyJeeWsXTjOacIhEoK+BIi5fnRByYHwT
sU6DGpCII1sjt5mPGveMXP157hlJ5L4GTh1/XhofjPGt/2Uo+/KhM521wv5XT+jaEqoQmNcBGAm1
b9SYrnfPqLOwUGKaBmM67SNyUse9VBunsD1WQTWpXl98luO2cxBbuIIavt4/b7cFUJR3gHABlwtE
ByUos1+bz2RBbcM4jINammmwSG/TEROffpee8prYWb0R12ZXbs/LtUnucqUjuKKkzoqDWUyEyq2d
KhIGsD6nSfstoMh0f4XzArj9RXHXQM8LZEGg1OMu1JAVA5gqjSRQ4j5143ZitliIjtAb1Llv6bap
j72ELCSQfZYCr8FH9kXFokEyCAmK/DDq56ibQPuDWTP5Nyo62nfwlaa5V/kSsfujbj5ajT+dwM9j
t8zO5QNd6+DeAlzwe8AbiRI62Kdn4cLrb2s0JSGykJKgEU79TC8hO5nwrJ1DX5jsMt9ljyZakqPN
npTA0p/qYRuVKPNBVi5f2ZrbvtL8U1SUDwAXnQnSuftUikNWF+DKCmr1V1m+dvWZCU9KBkmo2IsS
Ww8x1E8CbXAV9IrVfQi5PoSXcitDmdK7/5mWjt/sMIC/RO8Hj831rtCiGnoJShxBqygIh6w239QK
aYDLLaYtMarURZCwlr8sGQU5Ezh98C3wsnBGNcpiKYsTGqSxaW7Vjom7vv2Umu4AFNKEFI9YKxnT
QgXkiz8BXx4C4zNXxPU6xyqEOMeIXZ3Un+q4Gw0JmgzIN1RmZy8DgnGWeFLrmWuw4KULp4G3ByP4
4lwd48IsuW9LgiScBIbeTScJDCc0w6xLU08rvmt+V/ibbYCASkKBBSR+/LCN0vbiaJgxRYED8kdK
Aue18sgsOWf50sT8WS+ethC+GVP+hAYxk2zJpHY7IW7/pQC68Cbmn6NiQ1OK0SMZ7GGlNbV0Yi5N
c8GQHikWwqGKBmapGaBmGQSHpBIgSaWBdNcoTNBOZdnm398NAxk+Zpd0IB75CGyKY2kSLUaDZiQY
mH0NlcqNlcghQ4n7mK0d0dtXdhZHUhHwaMAJ4SXntrfoaDwVWCPGVSW/6E0ZKupDtZ+k6Rmi57OS
g0HdCLHqVmpLIMMIRnXVuE3cRqhBhWBOuUeBsfdbpv8yyKiA2kpIDtkkr460zw7q5rCh3YRCN8a7
wOBz/VMbEGOU2SThc2SHVkPZFaN6tqk8MOjBTXuMpopsQ9f4ehbPH7YIpOdQMEPlg/PgYqGNijpq
NLAy5oLKG7rnL8LkZPkrat1K7bfI0AfzwEQXM79itBYFzVeVXzRm6ObeqAVSDZ5tphFDuZzkMg3E
oktOQmFihNpM0yeixgEFjf1jPkHBTTPDzBnL/vNfn0XUL9B3A0IT6vJfMfrF3dOUiJZD2aQBqIkw
bXtQNLevPDUHJcu3+5ZuR8dxBC9Nca4SzKoQgFJYGsgnzFzuPozUb0Lvvf1IHBAIeKmPIcx9SR0D
Un/ZI4F+1zZ61Fe70bcxLRC/JpwZpChnQWvuykOOV5lokmYBytPMLWQJjGMUEtP//gG8MsM56Mos
0oz0NAuyiWBKeQ+uqVg+gD1mWKt1LuRRVyvig1u5imKxNWFKeZE3U2Eb7+anFtkmVGCcxkMJLPGH
3kbv62Xli8q3JxdYZYAAEYnNSspcvAEef9LVSZkFgJt5KLh/HwN2Iv5v8shsn7gmwCW9y570A8Rf
xwPej7Xga+FxuvoB8w+8PL2jngCmmGdBLeaWPepW6kV0zP3761yopmCDL9bJxRWRWgC5XxZZULp6
+NT2LqjjZKj1ggvTF+Qte5XrvZ5vV6wuvE1XVjlnqJushuIJFmc8/qp/ZjZ6U9RVPwYHleBd7Sh7
xxt/nO8bXXgrYBNU2KCmQ8L3VWi52FAxkiNwGDRZIFBklKBG/YFHA0oWbUedpEuETdvLg6PmxRqg
9HYQAN4BFwZYSBE4SCTn158SHZwIjaI2DVKw8z2SZiglPMWR2jpRKUgAY2nVZL7Mtbe3SKRjYw9p
UWvHsiiawklGmr3FEel+UcFi3a8Bp6B9TJJS+IErqEVbpWsFkHNYZh1jkKQCp2wtqWXtikQ3plOk
TWAUSWpW6mhL9NZPASLCmj/QQi1QXLQ0T0qH+IcyJFHitgOp6QmS3kPuFLmOt0HVmrx373+IxUs9
04HhvcZTiPbS9X7IRadpVVmlAWoKjdC5JrOlCEQJ4dmwnP6ooXVtOjQBL1TvYNIXM673f4C88CxB
r+2fH8BdblUVcwJ5LKTMZNtqIsCkbQKRarpnka0oDgX37E/wVA6+CaApmiR+zGztILTgWm7+1MJH
/IZdTpvnJsKOJ7aVvVT6CX2X//AzAXoGUSo46FHL4c5NjxHYsSRTCh6x38l3cUuOQqyCnrf2k9bt
el+v7c60kS45VdQ6tfYhhA8ZMNmdY9WpMyBMp7sw9NCwpLJT01037OoEb79dGba4pqhwS/KFU66i
kQ60L3CbyNGuv2qLUrkwDVIaFOO20g9tRW0a+6gUKphqJsrvtk+8BlX+jkh2Rz9GcNGH+wRaLBSD
QGhlVjtTebNGR+8x1/Y+kucRQIfMrSvB7tfa70u+ANkUUnpk9nMSd/1bhbhO+pFYaYD+fudGrV66
VTaGtoUt99BY1e00zYptXQtrPFkLyc2MGQSD0jyaA62ba8tQWQorqqvYJV2MtmxQGCAH4/SgZVW5
8kwvRQNoQUKEBHE42Mu44Lg0qkirpwSuXZFUMFu3o0es4g0Nn71Iq7XGyeJLgvAWet5A6+Mf7lIJ
iDSTFowugZhh4EmyfNLaDQiymld99NEZSN7p5I7x2gM2OwsuxFQuzXLvZGjGSUiqNgsq3darJ0M7
teLB9HFBBXooh81Yr6Q4t3guHHTQ+KLGjPYroGTcJxy0ikkxxPuCsUM1Ahgj6Gb9kAFbZ3Yrv6Mt
Yj7FiIuIJ4xuxxzDF/GmAt5vgdV6+iON+1Bd+UlL/gzIGRDeGgDRoFd9fajEShKSVhAQJcVWtwcj
LUAkjfYiC0w7QY46PkhFFTmikCVOC+zuSqK5VChQ4KIspGBokoM169o8NcIY7OY0DyBPZOvkwxjR
51O3grFXlE0+NJs0Otcm85I10bfFuBtGZXVWhEAVkvOQqpQBT9TBcq/ZQ3VmYu5akAgJiUe7zKnF
wmH6e9ccMdVvR5mv6QyuEVlh6WHgfpLQ0osh1wmGsYcheTNTVwwd8PHdd+ML1xCKrQjGUSRE9Yq/
hsLYaETKpDyAZrUjKLuIdWDHOFlrSJuFThGwTMi9rblQqQMucv0ZqqrVzZIqeZAe6xdhl9nMgYyW
/fwsPf+sbXmN1XGpOnhljzt1/ZR3TR3DXmGfYl/9M49vPP+eHp7oUbffSyibBwy6iauv98KNv7LL
PTR5LjFzInIedD+REVD1kMffc2OjFSXIM6DnVJt2qJ3A1iUOL0w4hPg5pZtSb8AQUXsoSq9IVzCl
C/fv6hfNR+AitBQmVQ+RgOYB2uXzvEDpdmKGUz/YUvybDau0IYv2AFoTwVSJ8U6eZ2gc08RgJeyN
AwYptyi72rtiE78M+ObA2Dui7ZSneV7G6yrH2fa2+ys7hMx+u3+yvzATnO+dY5O/fwd3/bIOw8ex
hRNwACGJbdkKWsM2iF1x7n63nxvmHnOAW0t7H7z0P87ntULsUlH4yj73jLO8UyqpmvfdBrAVbIT1
EflLQTbDvgix/BjpYeKeox/3173U87i0y3MQJWMLvokE626dUbMxbo9020lDCF1sXGV339hCqnRl
i39W1T5JzRhrNI1DBz5Y0jyF49sQ/V6FyCwVi65McU9pZlK1GBUsS3nMMGiDmgxmhLsD65Hk2rX6
QL71ACuewrXa9rLn+ucc8S0WLYoQVMS40aO0LSq7LRzxJL6J057+BkZnoq4AApbCq15kfaVys+ic
LyxzPgzHp+/TCbsrKmddAqiO+AMk6FaD40WfNRe1QfcKCAXPq1H3uqDqEdCdmnCY0Y+an0kYewAX
/k6AArExd3moX3+X30WtdUTTt8gDKpUZ2oVWvcZjPh+Z22v7z4/h3FXeSmk8SPjOpDx1sTcgrxEc
6C9gID4FgueQucJahWz5FP9jcv7/LzzknP6CZgb7rGhHifgNGFLVDyCMpVVSEe6LIqlTEYxgAhwk
GSi18uJ7kwyal24wyFElL43oKso3kmCk/f6l5BwwZwTjOdfLQUNWj0vBhG559F2oT8oIAIbukeG3
BAJlAXlzinr3fZP8JfnLJqYC0ZEDwz56Ftc2SQi6tV4JoTE/vPbak6DUrlXj6JimrwCJhW7KYMe1
gdCmUAwnbpDoVR4UTdi+zNYqgIubDB0paFsj3buZPg4FItGG4bckWWI3U3IqMuIMAHRQc411bL6B
F4f1r2VfmOIOazn2LW2pRY5EBPxTrG0GCa77W8sdzr9MIEtCkRyg0xu9wdEqIaI+xPSosJMcm66e
AXSlTw6w57agv/0HY9ACR7gKSgQwZlx/RstsO6EpYQz8fG+Dvm/U2hdQohHozizbtfkxLt38a2lo
WwPkjtQMPZlra6iCdA21YE3IziEa1nW+T6fVOYWlTwRhFTQaMI6OOPfaSN2XjGpGQo/Qzv6mEWN8
Eo1sjc9k6chhOWA0ARwKoA3uHMRxUmlUKelRBOqJZCfA+Ru7i+LCztsVB7m0aWjTQHsS+dQ8fXG9
HmZNIRrfNT2qeyl08m/F+78/Apd/nwubei0DEUtf0aMhueKEFAkE6GY67ksRvJEp8e9bW14NCo8m
wMtYFfd1rCrttLyFrxpE1LiKyYbYnNMBNXDfDB8UfR01oOX/tsMdtVwcI4FKKjmm6ZEWDHi8xjHY
O7RYbCnMfMmsERj/ZqDCv2948WDIFmRu0OQB0SsXBHao1JRNDF+Ud3vWMyeu3uMMsjrEvW9nyREZ
/9j5Wv/FE1Z3QtFoKCEf8+yxTh5Z7N3/+4vfCY1MCUhLuPcvcNvF3zfB3R2yhNAjpjxKWntWuo8t
YWURS64OIL6/jXBHu4sLmoDJgh4plK7or9hKXySqo3Ah7PtGXEmL+PzgryNxYY076Jjz7Pt2nH3d
6OcATcYacOqRI32WmD0r5OM4mY+p+KKnkxP157hRHcYqDDh5Uyy7SfQtq89Zu0O72pIclj6LgAKL
BsrjlfZ8f++X3nMgB0GTA0UMVOm5bUlyKdSZir3PU8cSvsk61E2aX4D42IKwY0oQ0fN9g4sf+8Ig
tzNmz9REbym8WR26jVW6BLwl+bgCXVr82hdWuKthxKYxJCKsNO3vPALfDt2K1qtG3LRcK+ov3g5M
X4N+D8Ux+asHcnF6lXiEVMoI99wZ4U+Lbjs2/PwvW/aPhfkXXFgg4SA1ZgWsRF8WXllnmJYPS4c0
WrJyERcdCsYTUFgCygcz+deG4oyZCZMbCsrrbyGB6lq/78PWISu3g89e/7odF3a4F00skj7SBDwz
WbofOrQ6usOQHMy+2pR1542pE6Y/Yjlo29wZh4PVlyeDROemZNscmNqhYCsbvHhaLn4PdwnqCrK+
jY4NHlwjJtteM14KgaEw326iJlmDEy/eAN3AZDtGDQDg4J4L2tWhLnQFrpwFMpBqX3co3JUrF2C+
RnzwCAQRcoKZgxJv0/WnzJXS6qdhokfN6D+qWD0rCfMLctQLDKABZWokqxjk+XfzJmd13xlaisEp
jbvZE8VAFXBL9BiZitML2y7bh9WHgBkcrTroReGq6Puh44URMt34vH9Flk4uwrAZeAqhiJvcp+it
MRPSHLaFp5kJ0Coab0hbJxfbf8cT8HV2/7F0kwDpqsCEWsTXk6ZqH+fgWqnPvaU9IXP5D8/7pSUu
fDFH0gBeDUtWCs4ya3xMo+YkZEiSk1X2y6UzeWmLO5MWgGZJLKQUYtOY4Be+1ebTkH//D99IAXRQ
Q61+BuZcH0kUieMiy3DLmn6jqvEhYicgCp10WhuU4Btyf32jC0tcPVirBSES5Q73eYTsfDJYdmF4
mKUU6syVgHeK+vGUDvXGyrInMFdCoS4/G2mB5sXkAcW1Zd8ZetaUdH4USaMtgVm1/4z7aTuKzLJT
ddjFAmi/0RJECiiuhXV8P+n/f/4XOA9irdLXlNKFv+/zKM3aBD8/76eAaIrdJpt6/Clh5s3EsD66
O62mom9mHmKUp6AOtOKfFy8TKGXB7YaADKjT6w/VFm3ZQ1wQlykL6UYipr7rikx5UyapeqiFcq1d
t3j4MP6FcVMoJaFIdG0PZd6BgBUchy9lzFXFVvebPAMtZ1nJ2/tncDFWN02wDKFQgqzN4A5hp6PM
RwTYKsInyOVtJsMsnCItX8AovhfNMTCj2tPDzlcy9nTf9lKgcGmaO5UN+JXLsZKgACZZhWNoneEM
nVxu7ltZ3EzACwD9Qo6t8AGdPMUEsZ4Gx19W801um5OorKU8SycEFQO0AmehmhuS4ykUEY8UIcLb
vNlNRr6Lab2lLdDYQEau0I0ubRuoiTCNDMI3kNxw0U8BdFll5AISeZm+GMBHyAVb6yAtbdqlDe4E
yo2Q63E/rydiTjKcmil3V2PSxU2bQ6uZmxFYGM6IWWVypqUWvFIz+Gn0rUTtMU5an5C1l2Nxyy4s
zb/kwoGMFj6FFpqwpPwx89wWuz///pBZFwY4D1FWakjjCPuViBuU42yaQBNpLYRZ2y8unoBUNQmB
YcB7IZwUjAWa9WnsfFlcQ4ItfnzQ+4A1FuQomMi53i2tL5pGLLEYqz4XWWrXYzCRt/sbtvhFLmxw
4VgYmRRqqTjEuRB0LHHgDP5DtGAZGNef9TcAeOUsdKxJaxOEvEeo+Xg1AzWacgaNtRfpa1kCj2Ka
3yfkOkDiowoqAt3KHS+MzEdVbrVwMSzBOBzESB1BoL0raZ0lAQkQ0UMXhaITp7XgqmHzoYzgagTs
6KB1NHELtOM9A/AYCDLq//5gXv007mAawjCQkSHLF7va6Yc9SBXs3lxJYZc3ANp1QJdIICQ1OJck
RF3WDq1AjqIUuVGhbkkUQLK7UqBQEL7Vo60Pe8HobDUqnURHfeFAetGO5bX20cLJnWdTgacB0YyO
UOH65CaG1IlGgSqDUQt+g8FsoJ2UIrh/dNeMcC/mmEemSjoYGVHaSpTRSwDmbwxx5WVeuO1owQG0
ACY4PMu8djH6MgmmCaGPKRDDbXPBjgcXmgiegobc/QUtWYKaBholgAwgD+O+XphprNYFWMLv8CoB
tIxt6UvGQevXIrn5tHEZkYpJcuRDYMHAsjjPEmGkqhEa5NOoiCeu3Kh7I8cQ8SSwT9SpCqdLwO5y
f3FLX+vSJOcGLGhJNpqEasQIxc0yHJ9TlbgRkdz7Zhb3UAfpEHDCCoA33KGgtQT9DmnE1+rl3u66
uN1W3TZuHzUtVZ37thaXBOlwEW0KKDny4XA49iYYY+Cf1TFotqn2utbTWnDOgBMgANUNqJ5gmPD6
Gkl5l7ZaE6XHNMa4Zw7ic2ew6rX8eGEZV1Y41ySmZSVKeQKISu4PLcB/cJvNUKykp4tW8FVAyDbL
i/HNAq2qK0maSHoMJZQVp+eqPplNtRLJzueWO9fazAL1PyPcUuQ0TjIzyvDWFEbvTT19ETH06cak
Me1ELVIPmhemSyaykkEuLw61bhOx+0wtfv2hSNy2U2ehyi5KQ+KKFfOKpu9do/33CRDW948dzkOk
ghUleodNhFjh1srfYgMUBgUw2t2K01twEDBkzjQzIErDcMz1gvq6UqekrtMjYFTbMAMTu6w+yKm8
7QQJIwx0bfR3cQOBeZxH+FApUTl7itXWsQEG5WOToQGfwMO2f1i6Sta3uCy4cpQnRNREeVGStIwn
OWVYVj9EcOJSZDdgvzCoeIqB4xhbsLSaP3pifESgZ2qmfax3PpQqbPpqSZ7AygACW7v7TmTBYWmY
DPn7J3Er16xYC1E/SY9QQeuQEtF8O79jXZuspCsra+dlS6QCPAQjgOTHLgyGUN1KrEe5q3Dywc/a
VT7l2c/e3EQNEwMAAs7xOOe6Ypk12NoyPRaj0Ly1WQpt9F6KnQ6UfI6QZfnZLM32OVeizpsIxfiG
JH9Xe5Wcqy63Pu7v8eLp0mWMYiugkb5B+OqZlBZkwumSNflVECs8QIbo5jRaeXy+Akx+1aAXmMkO
IPMAqMP1tTEnuZksAXscTimmrgenhePR8tpWy3Mth75I2AbslJtOVZwQTNP0T4YmMH2h6XlY04Zd
WvTFb+FJ2ZWpo+kg42ARhqwOsIQYeJ0iWwk5l07VpRUu0gO7mFyMOb6zSN+FwlbB/KVuFO1zrWu+
hLVAnv331vLKNMWQxajNV2hk2m3tNPXmd8mcEQRAqT2+GCXo8tw/4YpbX7qblzY5t64qLGOKCXch
loqXoQsANjGnygI0OFdCv6XS2qw5PYMC4HZVPmJuICcaCSK+VldBt8hFzxQOadL2EhDKzI2FF8Hw
KGZUupf7V2Op7nRlmAuYSpAwSVLSY18HzJADqtx6EwiBB19vvhqCoLOwOwxQ3ze7eDgvlsvtLMiy
0ig2W7gHottCB/6LkK7nQ4tWwFwGYR7wIGBe4/o6RiwbWTfhzKQT9HQYBjP6QOj/yw34ooTUAfK9
kVrpWA26Qoo730rfYqXeUGQ6zJ5KATNDq8N38y/mHcxMXPp/pH1pb+O4Eu0vEiBR+1dJXuXY2ZPu
L0InndZK7fuvf4e5783YtGCi5wEXA1wMJmVSxWKxqs45SDEw5Ymu3uWKAN2hUg8I2sHSulVLlB2m
ZLbhvG6NJ1veBUO/CquVXv0E9v3vPxgTmLY0IBkxVc7iwFnlJkb+HppxQw/QuR4AbUmgUpaJjCwF
E2YBU/MAIl1hh/VaoUZj2vRQm8ZvQMGfm7Jfj5Q8lwwTG4tS0qtsEdEE01ugMEA/CkP33B01jag0
S0k4+mbmomUpyQoIaUZMM/mhqgE7MAr2cMkeloZLRgZQATCiyz20aJsl4zAOPuns4jOHJoqLkBd6
EXp76z7Xf6F9ZW2LpJnd2x+PhwNgVgtPIeDsIDz0rTDNrVSujGCs5WHw285I7qkepY9jarzF2mxv
8zQ9yWr1u2tlcgDRWH+IoKW6wwwxEQS5q8+LX4HYpur4vMgKdO7QD3kzda0UjT7tVNRjf+a57mR2
tbFLX0aj//aar2I33s8YfNLxlAYACkSXl5td93pahqmJjzse1R7oAw0D6ND2jnND8LK5vvVReAJV
PDyI4NF5VafL8jBKJxOm2ndtP9xJwBTHL+FLeqfdJ0dpX79A1+9DpOK1sD4YRcUWNRamPMLNO6oA
dtHatEZ/wrzfNBSubaUrIqUOhbLYX28lHgGaBqQmO/z8O3eaG6sraDv5kIcGHmufgeq6VO7y9PW2
HfZJLoIb9hFsGipQlaCaxNjf5SczaWEoU9JNPknewuo9Ec1eLB0DHWcBJQ/UVOWr6GmjtUbV1AI4
uI7XkvmaKLmL+TU3KfKDBZ4wkC2tpNJ0Z/I+GNbm71cHGnyWgKLCg0f95epUuZuzAjIjPh77xG1D
inHQrBoFZ2zBLcCfjQIgip2oSfBgtnZU4jqFIAz4A/SV0coPdSzfFQ1of2qUrm6vaCGeQXgCdTG4
BuPqYL/l7E4gZM5n8ONgO42y91qwu3t9OdReXhD6EZuxfCjwObZIouTVbctXF7sps6I4HhYYnwNx
JPtlZ5aj2YynieqjX2ZQNFAgJ6XcAe/5H4wApoeoheoLzvWlERmqi0pGosmXQczQVLoLI4T8bYrJ
VgJkHl7buIxA739pZFJaGSro8eR32Veato6Cx4k9uJZgwxZCL4pi6LqBXh3BkK8kFSTU6q6SJz8z
Pk1praMrlmV7zYaifC8aI2GOzB1jHC32zAIrKuMBuVySrkptELfx7KOxsKFl+NzPdD+pf8A27BLi
KvVLZ4yCJGzJIVQdY6hoLWImhkedjVC9qvBTEILBlB1oD5BF8VArETj80i4i3JqgIQYdrsYfYRsz
R1ERm5NfYkAmlVZlo35lU3nsStMfwAN12/8WwiFrK8qWDl1AdoVf7mMhg2QwrefZz+Ou/rJo1vUO
5vKsx9tmliKGiaFaNvgAND5Pq9CMmVEkmj75cdRoXmnYiBmqrp56aJQ7hdISAb5jKWqAgAQ6WQwM
gBbB5bLUVhvswFRnX8npFvzpaiR99rVTm+m6qcCcrceC7GfBH5ELsKqczAhXeErxBqTFZqpFsj/r
7QpkOKscKgOV+mo0G0pWo+ahOyUwubCnMIkxJ6gtAf9HuMjYdkkj0QQmoypatzZdSaOTV19qJdjL
BYeE0B0AZ6BlQiJwJXc3myhiGUDXBo1SOsGUaD+LwozWpQFWQCnTspM8B9XmtsMsfEDWBsHYMkNN
wzMvP+Bk6HGTm2T24/HBarp1kPmpojt2oOPZCMIDETXF0mae2+McpsQbXNNzOAxw/XQ1B6t2k4iu
sqWNPLdBuDVNmVUHhTb7vb4zs4ehHVY22RjZHchqBNu3EKowBcH6O5jMNlEauzSVg2cbhBZ08jFH
tZEaTBVDFaEeAgEEeGHX8IRCNGRjb7DG7Vo7Vm0+aeUELQGQ08VB/TDKq6Tr/bYU9TaXTIG8Q5YZ
mwYSbi7g0zSt45zmuMPA/demL5JGZUdviGfpoSCrX9q8c1PcwSrMCaIOCkxl+qOSMvazfTALAuKC
L2BeD204YKPYgCJnA5AxWW6TcfKNDqB57aR9Qhk2ik2nFNULFyI8QjsaBggUDDHNeR3FCiI9RegN
StWRMGFK5q/bZ/W6vIMnI5IzAwXmb2pN7rBKbUSUUVOwmLB8KOJ7YFOt9rmUdzW4H/oKcExzn8rP
t60ufSWAohD74HcIuFyqC5+cKY0IrhQdbA1SPG9VFeQhYdj9/bUPOn60KRgpPrisuLOUQO0zHEys
Du4QBpUHAhFoEySr28tZ3kSIpnw/XmGHM2MZQz0ZYFPwyyLxJulPGvwa1vEpd7tdLx0n0ZTMQoBF
ywX5LaOqxa3MmWtDFORMKZt9TDh4oYxhVQrmBHOTkH09TXsQIQkWuHCAYZCxUwGwr2AO6DIkBXIx
R1lTzr426hjGLYqXOMLARIAZizXIwj4F28ne+VyCCG1xzMNCgwaOyZOo2CSMzG5sZr+qtGGvmgNI
ytE1dM10GLYlIFPOpCWQdKgjy0/jEYz0cpyfDDMzQC412a2f0lnEZrlwFNF6RxKEsWcN5ULuKBJl
libStki2ukhGjmpDlrkqa+f20hcOBqzAgwA5ZY1j7jSifJyHYdXN/rCXH6bfgeDPL2Q64KxDERLD
b5jk4ot0rWyFmlwMSK0Cc1MDFKw+WtlnZqa7Ichk4DzadKeOheC0L8RLm6nk4c2Jr2TwvTupQygx
zAlbZ0Cppsm9fnqkOa6CZva6+eP2Di694c+t8W2soe6IRvMevro336tXCOXka8ub3i0oKuyIyNri
jqKmg/8hyCCScidjrODDDXa0Nlu/JPIWCMJtFRjPU/eZZSc9eAGq6U5tPHP2qtKv5BVhJPsUSV/o
Uh3a25G8jdVU8KGXDixKlyZmKXFvIPpd/qxoNmYgauFHqvqokbtkAC3UfEyoaPlseZcnFZziAFzg
fpIxBcurHYUWWFSJjkhkDC+a/WSiZ19ld0X9R1fa1yTWXMs+BcZeCv7+DQnDaNdBvw2k2QBKXi4w
pHOXmuDg8rXmo7J7J0R6a/WuoX/VPyPw+TWiwdHrD40hDiQwuCUV8JzyCJNJNsYsrWokmXJ+RIxE
A7bDFywPoKutqmGXlMrgQcxQ8FC4DgjMLJsgYYkAutKX6xxs6DWbLUKhkb1JKijDnuZYEG6vbxM2
noJYCzklNh/HbWXdZcCXRTBR5KBcjL1pUB3NBq3TjPHLYh389ZwvWPFZqxXgRhS5IEt6uaTOzBpJ
1xAO5IyQbaGh84sXTPRTKWNBgeYarvNtCpo0KCYzQlwuU2unWRtxlcx++ZlX+YZKnddpzaGGYlZb
Rd7Q40kZ5gBYRf7YHIe2eqDzAUxPbtGFPdr9g6tlIo2eJUeCw1o4L4zm6Tt+nZWmUqaAGFHcpQr9
AcyJAyUa9ERB2xceWhQa/zofxrsWRxRT6GzshS+ZzmFlGWDmnf2gOA7SHwAUO9FQ4fXNeGmC+55o
v9RBqinY5OGtnz/Uv38PAQwEVA56n0D6EZVLPlpqGHnF3sqYQF/rqoqjF3Wvkhn/LfAIzoJOJ4Im
SpaAyJNLv2w7QLLTMMabHNPNxqZjRA9lfRw3ofFw+466vhAvLbH858wFZgsiRGoFSyQC+7rSrW07
9oA98qcw8gJbEEKWzvf5uri7QEP1UJl6WEuk/ReB3rLq6tOqlDa3F7UUqTBgBrQy6hpga+TOWj3p
VG8t5gZ54gVZ6ZVo/42TiGPzuhHOPhOgOKibsI4KLwIwlnqNHAbVBQkhw4idQYW2dARqujGqvCH6
ndv1kzKWpyENN6oEwmshyTb7PPyld/4LOIfH2c0DpDO4CtpkLUXNgUVNO7T3U7pmFIhy+5rF5TqG
KlG2Slt3lEUjp4t7DfZa7DNGryBxdelAQddoQ99iD+TyCG5ep9APUvu3iHq2zxoGPVmtlklbX9rQ
pT4r2x4VD2P4lc+PwDwJC+hLkQPfEdMM8Bd0XbhzMMhQucQ9gSzF67f1y21/vE6B8PvP/jjn9lQj
TThb+OOttE+LxzK6mw3gNVe3rSweZYykocSGHAgFgctdIiHalWUcILett9BaAlXMUDhJ7XYixcyl
awPvV3xzhtfFSO6lIbCeB0pbwhD6OndSNJ+yIP0Ctv9VJdsg6J8JXveOWQjqh0uOhjIHjjUiCOsX
XVpNpKxPBzmV/TKFjE19J5ETtEcEAWpxaWdGuD3U5QRzNHoi+2Nvv5ZhtyrGfg1qAre0iGulZFWb
5hrCLIKAtRQX8Y5jnUuMg2J1l2uLpwbF+qFCvK+fDfPeqDrQXp6ws0mC90L9dttRlnYSsC20V9Da
Q9uZCxokKyc4K6zZ7fjeSKEvjc2BSsnutpklrz83wy0qt6O2qqJS9uN8pfcuTfwkRz379baVpS+G
QYFvFAXuSj4Gh3aqouNcy364zZQjJI1BF9mvAsnLN2Hk3La1uHHsuYrOKObe+YmWqdKMaiC4vnTo
ddMoXCnJm43r5baVxX2DVCAazIyIiAefQRCiagCNAA1lvJ2A0urVk4lOW58Kqq5LqwFdDUh4UC4C
zSuXz9eBGiZ10yOZQZDQohwsupCFTj7+fjXnVjhnq3OVVl00yP7w0DVfivkuTRvy17gdXBDIrPGu
RyUUdNvcsY0xvtlnhSz7E9lP06aV3QCsxZ1gw5YCLBwMfRlg9tAEZRt6liuBgqsqp0mVgRw95liD
1jUuFOXsflqJO5PsJ3M3Oxh3MF6Ef0JCg2+25iNBgWuUeii0ImVuxzRxkrwen25/nWuODfRkIO7F
rg14AijBL9eE3y7XyQSator6lfk+5Oug8PPyYJEfkvJaVx7EnqYv7X5INjT3Y1B9ZNPBeoqlfbQt
AExKwVyufaid12Tr2z9toZJ5+dO47ZanprFHoEj94le/y7zHeTOtf8gH/YfADrs4rnf63y1g5/Hs
syapnYMGFnZaMBXMdwMkNdTCM+1Vru7A3Gz/GNIHTd1GL8J48p243DLN3aQpPr069DBdF7tY3qnB
Rs9RenaIstcbaGy+abGrvEtQKIV4MVQO4udCui/XoKqppcyxH2cD1dbwkG4h1ETsr5ZsauNQg7Yb
/3EB7sToJXksQydvIWIm7XPw3tezE4hE5nhJUfR7L78U9yyyzKGHAK8Nrj/g3uN9nbxYgeKQ4aVV
DCdFp8U0nQT1pg7i5YMbTV/FXUOLNQQO42STYoI8KXbW+K6X0U7z9fBdqe7z3NO/tRY0IOK8bE5d
vXNy6yWR/jRD6MRglRDpQn13IG99DXbVnDmCEUGVphrDwdfyezQHwcM5q2AFDreMfGZ2erd4icA2
X+/MAGqNudOBg/qkQ9USX6HyM8zIRNvYPIIML3ybLK+3d20PXdfkFXpPoLRuT/ED2Nr3ZKWB4c3u
Vtg0B5+l3iv0qVgX9xKoA6eT9mDZDzR5SaXjKG9KZ3gaXyvFidNTfzSgQULAsQfA4EEOTjb1wHZj
R4IkaKFuie+JySaV0UwxtPXlRpRQyGpGlBx8MGZh5G+izcqoq3lHoS3qWiPEohJoOIB52jhlE2Wa
jR3428ZJBDT/pn25/CLQfteBKkVXkME7uPOhZH0FTuh48Ge4C2YwXUXvn3vUu1FZdee69a2vytSc
GoMURaWsMttYqfLOnn6mug05HnU16s6EGkvrSJDAyqBHCo6xLSv2ZlHqVDIUkCW33XRGvbVYZR84
WeirtI2xlUVUkcK1cJtKuoJUpR1hrlHaT5FrvuugOIbnn1Q/BLtsaGEGdzWOW7vzYgqqrQjVYrQm
i12qnJKTajqatI1Xcb+B+mlAvL74XayjPQqMpvoAMVFcF47+1xkcth/TZ0h20GzBZXTpB1FZ9INq
0MH/qe3u1fu/jruXf53bkBjcrzbJ8NeDdsa3qNeUbFoLc+uFy7oZknK0e3BKTvRHpx4ggoBHUySq
3X4D3688jJFfA10IV+PvPyupE5l2yYCJkukkydI9+MCcYoigMavv8xg6ZaTG8DLCWIGGwUQ8uXKD
INsUxH7srPkp6qdP1O/uohqiF1nf3PVVsEXX5jEIKT6qGyuqFwK7KK3tUdnm87Bq1bVq+Wb3OOQY
hzYNN5QE5/c6gcTGYhIMsEmwsV8NkZSy2tPMyge/TkCrWyVQ0ezR7FgF6Hnc/oY8mTki/6UpzkNK
aEVUdVgPyB2MxzrMAdrFzEphPIAVBGSdsZflEua+TU9Wp7t+yN77tPTyxzb6yprWAdvMtrdkp1N/
DfVepVC31McNoVvBr7zOpfAr2YQBkhw0RnUuyQnC3iqaaAYRLZiPIcrbrxkLtEdDw/ByqU0OBaQP
MDOOmJ9qq07SK6/V+sSTGogIVBlkLedG0nDwum5dYaBkrYGG4hCFOcgnxjxfxZXlIEpS1FlmA0/G
FoquRGsfby/jezDsyleRS2OaHuH5Sv8awAcwctjg0y1A+mgSkD52TBer0Hfa3G8afWdZm3H6pYEr
Prqr7GRt2U6uDGtLmXYlMpkh/UWq2bv9q67fXwTTNWjioQkCTCHPT475PYVt7eAPVvCY25u2eFBC
DYpYdIux1Kr3o7kVZIYLnxMmGXk1WpNIWcllWBor4I3tVIbJtHbnZA/6yP+yKJWFJwy04W3BUsaz
TKBszUFqM0y/50gAomjTkqNJMrfpNxl6zt2+mARz2eyccJ8WM5X/GuQ8FBDJXC8KGBzGFZTkIBwy
6ptJX/WiE7twt+N7oabMaBrQleNnsWtbGodsxOYp5jYpki30rO70Yygfm8/6tc+CdagIggSL49dr
+9ci9wIMMuhzzSEsxsm2cYtPzJvvOtG446IRpCwYsAV/PZBcl1+sC7XUMqAd7Ftl4NDppx1I65g+
qlG/6+jPXtQIWPT6M3Ocg+Qancsiwpqy3XAnG651anYSJOv2jcAxFmI5qCn/XRfnGBPRpiqdYKhP
XggY6I3wtykdQNIlOFMLry34xZkh7rXVNZlBTQsxUn2nm+4r+EFd9Y8GfKfTCJobyy54Zoqt+ex0
ZWRugSGHqeS+vldlR1p1a+oZ63qPC8QUHGXRBnI31Iy6a2mOMDa59BEw/uEEFonbIZBnPme34MXe
cZlMoqK3YNZs707Rfd867Uf/1nnRXl53Owy0dW8Ce+zEXJ2osw3kHipppNdNgVzCb9cAB1QvdKNu
5EPkSDsdE8UiqofrOtHF6vi+XV6NdqGZ04Aew7bvjs0IXxQNCSzdbedbyA8vxH3X2rGM89tlTgWV
oS3E6/PZm32Su/ALKNn70sZay45n9qvop+CULS4RPodeDgbBAQK+9EhpjPNcChB+gUbYZw0i/ahA
f1Lgist+cmaG80UbgpmxJOEwh/6sesVXW4CXHgtaQ43JjkJ3qhD5oxX4rVxBCiRaIOehpkSUJGFX
ppaurGQT6RsLwrsCt1w8aqgooxsGoimAoC93saRdmLQ9wXMh32mb5KD6ReZAN+xUt47ROcUuW8m9
Iz1otSDhXY4oDDMmMxA3CEkuLbdgV0nBHwIXRTWkJ/O2e7f1YmXmvpUOYH0F6qj8Ac40d9ACwUf9
njnnDyMjsAHCkaFL+DdqNrdN2QY6rrcqetCyDSRjzKzfaPlhlk86NC268KPWHC0BGxa5U+LY00K/
azZD/TyxH2f/kO11qG3/niQWUQkcBWi8AD+EeSAuSgRx0YMiNgPwJH4shz/S/HMaXgWffMmv/rVx
NSSWkDhqMXcz+slBN7bg1ltnfnQ0nHELuqkH48kZdurmts1FkyzZBPsXxkR43iBZys2whOochoV/
NeQ4FhvNfLhtYimZwBD+PybYTzi7oEy1J1UHBJYfvGjuvG0d+zjuI1EqtpRDnFvhnFYHqRQeH+mI
kPdk2imkj6TNnGHgxdjU8q5pt0IyMF5z5/uiQt8CTwfU/CGCzKVipBxoDlaJ0QdZxqrYhiu0F6CZ
eKfvbbfe9vtxb97HH/Pa2IQnkRLJUnQ4t81FB5Pmlj7POTBlmx7dE6Dz9sbL7e92DbxnLo+uP5sg
gmws30ejKAApWgMbtYd56621izftNt2YbrnRHqU1XVuClgBLv/jDf26QywOpnGpjW8IgVOccEfPR
4o6drYYZP3PDRqWDmbQUO0ah1tdWJ2X8iKT+iC8oOFPf00e31sF5/FgHUzD2WIf0tK4ey+dmFf4C
x9Kud6zdvI33lZfujV21GzfZlrwnR/NHcJz85l6QGi6ebYzVgFYF9KZA612umCSB1pIUK9bB7n3M
JN1RSpGg1uItDHwNBr6gCY/YyN3CFuYRS5V9M3sdv7RP2t5agXB6Gx/qY7Pr+rXAJ9mfu9raM3Pc
1asmRloUeQmU4x/oJz+1OHnqGtLnfrkd7of36Jj9ekL9V3DhL/rOmVUu+Kf5nMWGzRwTdP3DCuOS
Lq2e005QxBOY+X5VnLkolce8KwyY6a2tVD/182nWjpOoMr9UZsJYxj+f7Pv+PzMDonfge8wCZqot
pZ61KXdG5Tg5hHQNT9k3T5ozg0DxXl9VrvrQ75W99f+3n3xuM4UFqNW6CvtpvMvjBkLlTlqPoLEV
pBOLJ+CbwhVYGAycsA0/WynQorJdNO3oV/MGQ6ToY08iQOpizDozwfk/NUHAG6DA748QkYuao4Kt
FPg8i+XXPs+IaP+3Cs7ni7jsk8nCKujDUDn5D504WX6X94+YmvsyZKBGMTEvMPot5nzLKOfyhhka
StZiXaieQ4j1Yz5Mv6xNvQUL3tq8kz+R8BqfyXav/sBzArpyIoqGhXEw3D7/bCymzC+/ndZ2Y2o3
NX7AdGocY9+4xm+tdJoBxRwHyPdfnYjd87a3oCJ2aXFq6l6OS+wzKCEsaRPHq6YV3HDL4QuuqJgm
DhmvPkxDydBqHeHLAqLDeKXhU3UPrmFH2MNfTOJxiv+xxH0/OaiGJmhwxNLXYQ823DXZldtgW7rg
KflPQRnJlwl8LCMx5i6aoJkj2eg6BBTindTegRKg+j4c5zc7dIyDuR9+G50bfBYeXrrQEBYcD5YV
XHnqmXXukIdBlGuSCU9NqAsRl+KPjZLfLvxKiYMqo/VU/W5yYTNn8aECsp5/1syd+7guSdVj5Adz
6uhs2uFBVj212SWnUZVdK6sda3rI7V2YvUXGhx1Fjp2ug2EXt59pmL+F0Psa+2M7qdtJBCJazITP
fhkXLiqQbxVayb5G/aYRCTxJq9l0yGceP4SZm/63l+r5VnCuVsTg5IZ+J1wtWKmVp+BWrtwd2vC4
LtHpcfLtoaRe/GzvBF9+MTD+u1K+lqIEWjLPAVaaVLvsvp5CQOnejHod9s+18rvKfvYKUi7roRXO
GiznxmemuVjRSTaAUlAP9+WH4M54gLLsynZLyNBbTuWN+9ohgsixeM+cGWR7cXaVtbYux8Egj35o
FYpXSSNQiYGkCko3ixnImRUuA4+Jkk0kGbCsZFsTR8Hbwk73mvCly7bnxpnlG4X6VKRp2LFQC+aI
Hel/UPnUKZqTBI4KwWe05QvppE694FZjrn/LLBeokPNo8pRheeBNSl37GKytLSTeq7fbjrl0kQCT
DXkUNFUMAEsuvxUN6ijJ2nn0iyl2jXHTl8gaRTQwi0YAVwF4DwxXsHRpZJSUIk8aFS93srchYl+1
D0QXgWNERrgoFxWgU9EDgieu+hp2liMbuzZ/vL1bS56tny2Ei1dJqfVhQ2DDCp6C5EOC0NttA0sB
8dwA9zkGCD7KswIDmK+yJreD9k65MqodgCJjAbCa4EJaXA9qVwA4ogkO0OLlh0nKRumUAubKneSK
qCEWP8jZH+c+yBjpSVp0+OPpFi3Bd0nwAvlGbPMnhIGF/t+P5z4Gq0aOY4W/T+6o8zCeRsgTOdVD
8kt5CJ9b9w/+z/r211kMpecm+c9jWdbQmgpekDGE2BUM5gX71qzcjuqe1YAhqvkC3Vk+PZVVjRFB
GeyqdedM4Q/B72Bbxy0dMBS2cBT5bGC9L79bHYRam5gaDlQWU9PtdbX8ZVlxtE/IlIUrLdONyYkH
GUNlSibTpyAqNbBXJIoy7tLatLc9cMqZJ2mVnIKWjVp7Xc/HQ6vbXYgxsVI0x7/0exmmFF8LseYK
A2UlVia1A3PrBjDhvKPSZ1FV2YaE9uTmgR755qyKwCCLRlm0gaoUQE58w3MkoxyD8R0vqv6FDL/s
ZleVGt49v0vt6fb3WPB0hiPHCwCUaRi7YP/+7MLroc2SDRkspaOqeVoVGduE1IWLh4Et8PqFRYG7
C6zpILzF25f/8qFaSp0mY6oW2i9ylQLPOR8gyhVId5NBn28va+EKwrArhklQKmEwBs7bJ7vWgkYL
MHjfy2+ovGLUyj4ySJ5aHOVk9kCk8XDb4sKdDogVpAAZ64Rq88TY0IUG9STufCAZ7HBN59T2LIjb
7TpQwDXQN9n8B3NsI1FQBmyWf9tHuZUXQ47pYRuUmSqaJFKrbVLZ+grNWnQ9LXw44JIYloVpul+x
rsYWhabakCm+VgQgD67daJzdFEh2Q5uf61bUclr6dgqI9DAwgiFN4PQvXbIqI9NoMdAOLqV5HU/b
tqltL06klRWa+8bM3ytD+fr73WQEL9hJzJWDIPTSZG+GshxQS/bTPypV/9C2gtzEp0L0P//BDj4Z
hk4UYOH5Wm8b1yYUbTvFp5AnSKdfAKq3itM0leByXDjVCB14+YIYWGHTkJfrUUil52nbg2ixiN5N
u1wPs+6B/lTghEsNeKCHAa8FZ4OKVyn3qYombQwMJCk+kcr5Qddp61G8wtbKqIwry+7N1TS2zZdl
JxJocvtw1+uWiPVxwTuZRDAjw4K+1BW5QkfSMYzRK/QtjKe2ab/OrHJtheFda5NVlP6+/QWXXvwX
5rjIomhRoUG+QvHNRHZLNCVLs/K08QMh1M7SjYELyNBCd8yNdQQh0r9PsmAdPP8YccRso8Y9iMZJ
CaocfKx+oRSOGeDKm4PNYFsYl74ry00ma78zqRSAYBcOJO5rcN0w3A0EeTijlqY2DXYfXptHz1DU
zd+gQr+T5OdCz9aq8ZfC2azhg2kxBu9lQB+dP/+WkkeB3WNgF8ROXp5guDwoD3GVrmkTQlBVDwQF
/KXlIXEFypeJDMk8iy1JZyIXBiV+GLmzjE4oxgHD6q4PwRxdHxIMsNx2oSWHBc4Wpx+wHLQfOQ9q
p6kzCvSc/WLuHEZ8bB/0LN5STGVTIiLnWriWgMj5xxhf7DbmYbQqsyF+1wP70ysVAE141NI4ju7b
XqSnyCPG4Rugi8FpxCwn5rV0njhQ61CiKGLDOErAnVX57KoZyTe6XJUOqNE+GhOy3WZsobfeZzsa
hIYHlYyNXn6NQbxTSam6WZ3Ve03pp/1U6x+3d55nEv3+eWC3YDwaINK49uROCW0aROYxtBR/kIA7
aIOnFLXkwn4lcecZ1uwZTbcNgAzBfDLVDrq6bxRrpfQnwKcEv4ZF4bNU+P/+GkZMgEsc8Bz2xDnL
vQZMtdngZTaP5HWUHdOKHeOH7c4RhK4cvfuIP5XBte/NbnvbLud/mHFA8oXmCfSDMUIMprhLs52R
EvBVpvZx7sFYEL1D4c2VintzfhYruLOL82KJl7b4RLaahyDukAsdUbHqXoM/9QnDI+DbJhuMn4qw
zdxB/t/CcKJUBklEI5zLZUcVI2550sKYaqya4qkdJUfKQyebnbB41x5vbyN3sq6scXefqvRhqYFp
+Jgbf9qpcYC+cgzrxwygw21D3GX+bYi1v9lQp46RRM5NlNqYpMyOgmOGlxHQDBBe+ml3onrm0nIY
EA0WsHMwc+kVBiBEuHbiAEOjHnLXBuQcEQYTvdtr4TOG78UgpDMeICSueFVdmqmxvCEzYWaO8eDF
nELthNRNtlBkyNzw7x43/zMGeB22DVNSeDBdGpOTTkugOx4cA6AFw8RT8g9VxOHCfjDn4RBKxHrA
e6sCis2ljmRGCiaXoXTUDdp4g16gFDwQuhPs26IZsG/KBK80E/wfl0tpkwxEBFEmHYOX+l551pQ1
FCG7rzl0pmm9Nx71HsDOzawLEsml7wX+VAaWYjh50IBc2oVKZC3lqiwdZVyFyOwmXXea9KdB3b7N
HUwmkdLTqGj89jpEgbTlm/gWVzLTpL+0WtuVFOulGp5A9+3082+7bUAY82Eq73oswmFeRw0we4AY
AwEDmwtfubRVJZgMlPI5Og351xgrz1YHkZDOyzHrD5pBb9AE4ZdvDMMrYQukIvivCdi5+OlzKLE0
9Vx08UlDfKLNr85N5VPVx6h6ZMd5Rinjc8AQWtc9NiZ6cDZIuaTW7wCUi3uHlu+9emeWFP8CB6bG
SIomqIEvbD4Y5EzMkYPMA4gMztXmaTYCOx7ikxUcwPG9JrG+lpqvMniXOtFbj2/wsM34pqNnLz0c
H4PLLXu9GQaw84HsrX9K8h/B8DJPh0kH9sNoVoMCj/5dSQ4wLTNYZfLPvD4BLq1pbz0Y/Vp9lh1V
oU6bqk4V6oK4e33k8NSF34NJDAkUSnKXjiG3TQISZDU5KXFKvSZPMycbhfQi3zjfywACWlgQFDPM
GOi9ePK7eQrmINMqoPIIDnPbepmc7jIau6WC2Cjdt0W160rZM9+CscDAlUcAAzOA9qQhdczsTabU
lQwvmMrVlKxbMPSp2QjlWN2jsehcsoDJ/1YLhQC8KQ0AdfhUGbx5gRlNcnrqIrfJn7SiXlfIkwbj
oyMDdIxsRzSBteCMkDLFewdk1IwCjYs/UY5eCaRa01Nt70E0oHT3cbhvm8OIYpwgxJLrxaGZYDBe
FAuL4/sJUUgrWslBfoqKfg1IC+CLk1NjpQPRwU1Zn4LUghsGXjq9KkF+V429IMpfLxZ7i2cBNAwY
ey8fbLs4NcshqPSjJNkuGLhXqO1k6LcpGJ4STYFd29JVXIrIOnHG5atXT2hMaU2sGPdWrreAHUiR
M40YYQoKJfEirQEvZ6eKivbLRiEYggyAUVezWHyW8c5ZNFOoL0nHuFRUd9KiwXJzO1RWc9ZP4Kxo
GrcFWOL19pe9jvCMiIXRwbLjfHXClMLolZKM0nGurXp28zLWDRcSVlaNCF80IB+fAtAxlrEMInVZ
kikR3aLXrvVN3cree4D8o7x/uW5USKimDDN+QRBGBUCTpFvJaPsdckIHt89xUPuM5p4UMPgTTV8p
BbwTqSzZ6G1pCTz9OqEElxfSSZSGIKdyxe4+RJgcR6E2O0XyqKxyiYwubFInKTtR/rBgirGVmVA1
BEEqnvOXC88HKx5rAJ9OzaiqXmpVkjvWpHOqcTIFm8zP0uAqQWENzLJgagElNIxe2iokMK/FXUJP
pRVBd0z1IFXsBFHt9r6BXAVxg4wvOMcHBJF+8vLa3LYZ3ZTN2tQLp67H9USrjyavXFFXmR/fYz8N
rscCGGHqA/yzWFH7LIpaSk9yYK+GAVe9sukn6gXlA0l/KnXnmvpanR1oAv0f0r5rt25k2/aLCDCH
V4aVFEhZktMLIdst5lBVzF9/R6kvzhZrEYvH+3Q/GLCBNVl5hjHH6Ky7spL+esXRZIRGO1D+cX0U
kT0Ftyswio1VhbF80WsdZ670K+t4+5hdHW6kUMAQD/p7nkFFb916/hO9B4mcJdXwa/RLChmynj05
U+71RliDkea2sWvHVLAmOA6GLoFAEBC3cLGHs01GV47P7eS/5g9ZCU5c41HV9jxFsYYGfwgjNLDL
ECBhEUXqPbhjbHAm2oQMUu3QRRiaIFfrp35o36g+swMeq+wuHyDtTPpq9jUwoVyA5ukCML02fhvn
0luKno2dxd2adxuKaHDTEfbihhHmfdDmbh7mJoQqOHZRZqXnpRsstE7mP9OxJMGiz+VOSlDEjX1M
BcIR3uZu8ryZYJTauclGZjZhPVqdZzBdPSe6hbrlWCUHRhlokBNIapeSJPlmUcV3Zi39aBSLnEfS
2e87m4G7pCu/BAvD0yh40eBPI7ezngLZHkeLtWoTGs/WSbvLW6SV3MGd3jVvKtzs3KC/6QAxkh2z
fI9dmwWtng0qQuRHhRunladCs4jehNPSnAh4I5InOrc+g96Wo2RuYV5651CmPjF2mBk3l5zHRzYi
MguFrvV4nWw2AAlO2lDuu1fWz3kQEy1HJ/KCHpZatlxzXOpft0d7dZVjjpGtxAlHchaRu/B2GxLq
Q9KyNGFGM/0gaTlo/lpQEVDd2iOEvvK8uSkQdUFxghPXiE6fucwMvpbShlb8U1NfTef19lCuHALh
94W7Q5FSw6xzvQ1Vy4+/5p2nWC4lXo0W+b0748pjRlCJOUOuHlEmyhPCSpULXfK4tNqweG/PbVQA
G+GT3utfUn3nGtizJDy1o0KNtHS0NjSc0LLPDRRjCm9iX+ZnyfCVvX7mjR24Gpdw4jJ1MceSj0sv
nwHkVIyn9C2pXnYTEBtLhRo4BNH4i87/XO90Ai3ZwrBnLJXpz0Plju8EHpOcPIMRzCsm4t/eGRs7
b2VOONG2IwFoLMPcYr9p+UuvRLd/f2uRUGNARh6yEnDCtPVwHMm264xgkUoVbBHsxZwvRfwek7NC
QL67eMOupsq174EdiHAeESbSe+gTFEwWTTJ0SYHNzmao5j1kxGszd7pHsvlP/FLPbmOfoRFYsp3t
uDWTvMEeEQYABqB0WI9URdJSZhY2iF2DERTADm1PzW7PAv/3T8EES+W2qG1YGLpFCqoiaVBSRRL/
9optbUA89aDbVyErcaXzAG9JLi0NVgxQp72U+lljblmc8vkIYoXbpvheFp4TFSABEMcY8J+QkloP
yMzL2SmyhoQJaof2g1I+qRV4Oa2dt3tr3j6bEVZmiIHvYIybwUbo6ku6R4GzZQACY6CB48TecAbX
4wCVxNwi4CGhbTNPqR7qfV+fT4UwVR/4AMirY3chQ7g2AXoLx0CeioZWf7FsFxTA5nn0C7j4mnWQ
s0hRT8PsTQGoaRjI9sE05QIVPYKDxzeUA8oqVb+z3zcWb/VF4s1R56Rik4UCh9SdQPnI96Jbp++D
/Nf1AOTJwHUIXxt8RwbiyfXYE6mBo6dYLJwOuf1ajvftXm/qxuW+siA8JXnVd2PewoI2zp48vJv2
XQZ/VslByzU+3d70G26FjgQ6AJyAziCFLm4W2SxJW6Fq3mud5CHXmCJuyMtTmaOK/vemsClBT2zz
xKuYXhnNAZ5jyrpwGRUPtO5KjsTDfLxtZGMfcJFZeOIQccIhFsYDu7O9WF0XVjE2ZNUd06J4s5r5
QsZ2xwvccsIhkoUuBxCnOsijCn5MPjJcsWrfhWmX3insCJHEg6w/a9azVZhepecHqBehH0c/Mck8
piDK+NuxKqhEQGkHmBmM+ap5pDIKaEwSFuJDPDv+p1Rf0PwzaXtgp+s9grgZfBJcShQ5BDGL0Pdp
lgMXyEJFKr28btyGqkdptzB/fdVDmwMDQvYPSTHkY9cHq6OJoUL5oAtrkJ2NykuTn83FmzXHhQSz
R/Tz7dnbMIcMGJRVAF3Bf2Idduo0rRsLDRRr6FGR+kOSBwPz5P4FBDFE3mvMvD7ToC//j7WrSuwU
T0uaK11I3pMnpj9Cxep/o7PMg/z1xbw2I2xJpZsbmigzQDD17zkf/Nm6o+SHYj0MsZ9lcDVi3e3y
P7dn8vrMwSgSWnikkV9DVXu9cGPDJkeq9C6ENLZvfenv89fbBq7dtrUB4VBD1sDpixwG1OPsmZ7i
mr52bPxs5zxt7PPVOPhnfPJo4qKkFQU+NswSIDBBTYhc1K5+wMZGgOIELiaEzKhtiHGcUlZtOzdx
F5btWc3YpRuRAI1rdyRPsdXu3O4bKwPJZkTHuOEtpH+EiesG5HntbOzDOa//LH3m5Qlz6aL4xrgX
E284upzyDbk2NH0BkmYL72I3y+aoJ2ofpufksT0Pv+ULfUmO3aW4797j78PORb+RgVrb46v5abXk
KpamXFb6sDt0nCLxBXz3gRYY5+7vX/y1JT7Lnywpo5y3nSbDkv7qJOTX4hQ/p/1uG36/CWcXbQ5I
Y+DqA95ARPP1hlmi2YH04Zg/xDl4IJJnagSSdDHpuzm2rZeg5Ogop3ypPEdrvtTJ6fYxE3HxyCqB
ohh8YBy7iD/FPM4ix5nU9k0fOnYJNm53lDU3Te5UyGgY0QJqlRLMKiAWTX2jjDrk4FrnvtzxEjau
5dU3CJeJqjbxvExDj1cAqdruvtfKe7tjJ0aJK1vLj0XeS6ZtHHuQDACwCZcBm/ejRvppedFowEaz
xiFR5xOIRusW8r/NztWyuVs/GxGCi6G2jNQupj4swcsEQW6qeJOxuLb8RUODfHKmkKt+vr2cW4cf
USffUwCEXTnpjZpXZqXAZAdKWI2Een2Y6m8x2rr/CzuA5gMyjGwk4PLr47GYTgo8rdaHWe68jTPz
7VT6BSLaWdd2nPzNOwaQ5P8xJdwx/WKVI2Q8+7A9wC3o/M52WwpFr0M/umnpo0GYQrXhB9s7GNfx
Dg4GqM84Sz7OhpjAX4ZcWeQWQ3QgcZIVDx3aa0iTuSjl+MDTBOOCcji+QRniQztOr3LNdvQM+Miu
LodPXyDsH/ReUzNL8QXlQKNc7V6NdG8dN8/BJxPCOva57Yw1IFVhojYBU9AUN9zr5s44PhzwWwMR
lrDqyZwVEqxop+wnI2775xca47NANT2duBWASHfDqUT6GFnU7yjJs1P7T/OrnjwT5I+5y1ADnrz8
n10cyt4EC8+JFqdZk/TYWrMKiS8lsMa9+d3eveiHcLgiogLA+/qgKMviWI0GE7nqokvLgeaHT8+/
1ekA6dv8rTirX/6Lk/nJoPBwZVxLMjP5mC7leTrI3qjtnP3rqh9/Mj6ZEK7rfszkKYd7hidDfynJ
Q5a4ve1lqdd2F9QtzkZpghPVAyXduQYSrLCN+8RMXGNiZ7lFXV8fQFI7uwY0xuxxJ9Oy4Tauvk3w
fkoCf260MXwStB3oSJIn80kpXllmuZMZzVTdiSg2AkIFwQSvv0F3BM0mwt5OWdEzTUqGsO++yDOA
MU72EGccoaU+LNOXGon7BTnASmZHasinKW01/+9XHP6Dg/4NLpQndlKYZSvPprqMoTRSV0uOTB1d
jf7W9xSAt+4KQHPQdKCBgxKNbeutXAOQrhaOMsJLQZoFqfVfC9kjB9vyBKA3B/IzNO5ACk6IZbSi
wBJZ+RSShQS5fG9BzbiLpin22yn4S/rOD9cHcEgQ4CJIQ0lNuF8rp5di1aymUCoGb0zzowE9Htzo
kJkFd53lkqI4yvPOam3FAp+NCjculVCGL6tiQrT2T1ocLAuYqu9mc0bgdntbfNQ5hFsXTiXaNDma
ENBPYb3GgThNY8KSBTpumjGvtumpl7uXVu38uPil1z9qtAhnLMxYc8h1+2gqP9rsrZGGn2ZmH5dZ
ck1aB5NSeq0WH8j4x+mfO1IBPFftefYbjgsw4kgGAImDYEKMJBQjTQtUy6ewkk9945vfwcydTIEz
l15V/uqC6nfmHNJ/ajuY4t8pcYedxA6fDHGyPtsX7mk7sScG0Bn2Qq6eiSU929Me147Yx8L3G29p
RKDEG9GvnDOLZkppEDKFCx6BOO5/2tqjaXQPVQMNFxBoalzF7R1w+cBajL0J3nBnEDMDZYwWJZln
49ant+yNXtficQ7L3hk91Z5P8gSwhiFp8YuUDb9kbX4ckw7sIEQlQSpTv+it3J8WZdzxrDbOOO9+
xGQg6448v/BCDRKinq7K8SW6/IM0/8hOH0HnzxtBSNz/lJ2dzv+tCAdAZK5bzjvArqJvZseGPnbD
jNJj6ynJdNLbYLDAxJWW7pIGFVAqgPbN7Vulf6PECelbn8SXMt9TNr9uhcCQAfeGiCmvSmI11ktg
18wuE7bMYVeH+fS49KmranfWcLTRtNUdBss5tiNkjR3lPEJmT84OsvnYKf/URrKz27deLTTEATeC
GjoIrmTh6hsgyJP08gwCmuYOwgv5P60PScoFwMtHdQish8X+biU7TT+bRlG3QfUA/jwgA8IZi6Vl
HouuWsLWaiFSP7lpfyLElfsFpQKAK6HvDn6EIgGbuiYfYzTRubevxI0VQAMGIGGoLPHuSjGPb2bN
RC1DW0KSf2v68Z69YYogbOMQj4CBKI1bT0KL2eyiXYZKp6RnULv5M9T1n7T4dftbri8c0B4hfww5
NKyDIsbdtjb3S6/KS9hPgNOakE1wdOim3DZyfauujQg7TilqI7VApxeW3aVpj1WLClcw7nFbblkB
Vh0qEKCEwKMtPGnpMBoa7ShoLPPEayyQOFXuezm83B7L1oTZ4C4ChBtwJyT8hdOTj9ZoSEQOzXm+
G1Urc7XK3smdbYTsULLAq4l4E2LDYAdcG5EoIJRV18lh2l/i6WQql0x66PLHMmao5IIIBxq4qU53
juPW0CBdgQo1gHQ8H762qrYgyLRiWE1MOrvjMhcBRMj30Hpby8RlGrDBuTS22C6dQn22xM0khw1+
nxbxEfC9Z9DIv7VpFvz9Wn02JQxocWpICpaGHCr6EgzzQ4H+8/+bBT6lnxI4dpwmGiE6LMgzoIWk
cR2t3PHtrx1e5FBwY6PNBEcVt+TaRppnqkUNELgAE1PE6UEmD42y7AxkwyvgVlBo4epkOELCcwj6
1apvLZyeenBTz0FMBFW3i+rXl+6h/tnumLveash7QRAYfgj6ISD/sB6TlTLwD1BDDRN99jt6LAfb
v70y17OGn4afgYwm0BaAoa4tOEySWM5KLZQXYPVKGozo8KuAz7pt5no3w5NCwMUL3njBxALERJGi
bbpFD+e2cAv53KG7aTEuWbGHp90wxJnwwQCGRDfCEuEOtaRKHcZC0UPIIx1yM4va2H7XGHpJuurb
7TFtLA6COPADo1EVjSpitRTxWw0Z+MIK8VK6qfyzxUV628LGbgOADZho3nIPcJTIaNbNulEvXWOH
FnB61X1H5icWK7i1R8dlOaSKYlN6M7IRiIvpwalQqLj9AdezCXQKbiC0u/ALQqzAZWiDnBY9c8KU
PfQ9BI/og0mRwst2Omp27Ii1t2kG9U46pE4opbkXg3lnANZXdc5D+ev2gK69WT4gqIZgNlFOF2s7
0yyrdB4KJ2ydB05YZKturBhf+vpNSZRzNmhfbtu77vfl24MH4GjSQI+YJXhRjQmeASrpUmikne4W
kGFWLnIzRpQrpFRQn0plD+wNevzgLE+A/0M76k87anBkmCsDQrsnQrzh1q0/iC/Fp6vYsTvVKmVb
CtUnNN9L343OPccQ7X2pL8MDBDgPtydgY8KB5lIciDhC4lMWJ1xLYmhA2WoaWRCWW6S3otdOVCJB
FnMSG0DwdqHcV3sJhtDRyMXUUTpGmXo9QNsYk1hNiIlOsWdnBuGClCDlPFjS+wiNsduj27bF7zSE
Rpx6dm2roz2tUns0H3vbmC8ZY682A9c9JdQ65Ia2p57HL69V2IuhcVlHYOXhFyMaWJujLdR0OmpY
j/Lgt7392IJ1mQ7Puhl/NYdiz9pVcg6XmsN7QlCaBJxVpNRN2lbvmDLYj7313bS+DSS5M6gLSiS3
zpG60m1PB73C7Qm9HiFswrfCCeXUBmIXZ0njBumYwn6kw2L6Deki+JZHOsRIPJez4RkOmsxum7w+
onycOBS8wQy1JfEeH4taafuisx8JrWsPNk+NZbJjk8jKCdiOO62P8/u0kLpj0dQ/GqQcvMwxWtdI
F/O5cchPYrMIaKQ4jM2l9MmQs+D2J1490pBXBws+0nk8e3kFmYFujZOBVdZ+zKUO3cCL5iV99a2t
qufbdq7z39wQpNzh2eK6ApffeoNVkjLoSZk4j+YDxvt16Y5L7Q6tb3SvaIlxs2ftfT4jp6h3exmP
q8cUljW0UiLARaewI77bjDp6OvSt8yjl5XhQKBoX0fVn7/iI1w0KMINQGu4h4gZMp+DuGE7SxrTU
nUdLpubPOenx1iip7ny31IX9Il2FS3oeE+f7AglX4vZxVoDNEXdNe5jmEbq9fZZa5SldmuFYUXvc
kyremgZonUIcHnR9SAfyf/90O9sJg3AZOAEe6ZIs94kFyGaqzuNxZ503zHCZYPQlADSMQocwDWYD
Hgqmxmgyt7r2boHz77gK5cJLfdy65mI2x8Ka7UAvRuNR0QCVrs028bqx6gPJzq2g7SE97lTFuOPw
Xt05AHaa6NTg2UVQbokODyNTW8h5UYWVqpZPepYqxyQuu6c4UZiXcl5IdAbFLrHJjL4sMGPcnpir
g/Zh3kTAhXQ24Mfi9Kd9JvdtijYkq3L8Gjy8QbHEUC4pId5829TV0wHWEXBLwG/kHb7QJ1mv9Eyy
MgfSKo2chY1/ygoO/pApFOLApYz2mbR/u23vOliGQT65vG2Ah61CRF6YtdGXWZJFJvutTy+jUvoT
Wruy11ZdABggh1jyJGjp3Da7MUx+ZXFeLA1K2GJ8kaQDBTONnUW1ptOTStTkQJdODwqTtW42Q4Xt
tr0rf8NE0vaTPeFFHhtsVITtGKV1R8YvRPpSoAnEQI4W3DF7vQsfof7qQYY1eDUAPaO3A+wG/Dn7
dFxZ16UlQyY6Gj3tMJycoPQHX/HRWeeXvgINpMKTvAPoZ9kP9XcV9Ypn1N64B4u+ejThfXB/B+4s
unLBQ7T+CknJWdejQTqqDCTl6qL28gE0Kbrxi8TlryJN7MPtSd5YVLh0oB9CYvhj964Nqr2uS6Qv
y0jL7pUlduUlep3ZnpTG1o5dmRHcHYUwfcikqozSNDmiK8yqkzslySDZFzRJ7JWofveafWoVe2cT
Xd1CmNDP4+Pj/7SskHMvJ6uQikiuC98Ar28ZkulRViLUoKAg9Gjm7c4Lv7WEny0KG2mUik7H4eTs
wY+SQ/3uhCyy1B5oulez21g7ZLRtPPGAQCN4FSbVktp8UDO1inSKhPqQHavsKzQpoD/Bdo7+xvrh
kYEeCScSgo8lklTYNHe6RS2aaG4sr+oMD/OYTdAxPORVflIUr0Y3kZGjKe729ryOcdANA5gbBAy5
Ajqug/X6jbTJ1NFaQNnDup9k8kBryJC2dw5qGnTVWSmJS+WjkpUnU9J3Rn09v2vbwko6ZTdNi6zA
9vScWiko8k9VDxWobztjvMKRfozR4BvVQMVQFq7zOm86Oy8IBIaViBma17DkOMX3uXOHjDFyomBK
iAzp922rH4H4+sLjo/uPVX5yPp2Mec4mq26aJhpwwRWv9Nn4VTzl4XCng3E685ojUNX3zUG+Q+tu
ON+3j3lQHpdI/qJ+gYL7AWqWO0f1+r5ffdDHHvz0QRVPHXQ9ayKlk3wJvDzGpHsVPSsyNBAX6sVj
/+P2HFxfDmuLgu9E0ylP5AUTP7CnRMY1vzzUDAqifjY+JoCJ9vrxtsErpwReGrAoOEQ8YQ8akPWc
d1VbD/BYmgjcQN6gSH5iq6eq/vn3VvB44H+8acgEamsrDiO2Q5qljbQYvLKu9HMXv3OdzeLuJvYr
mD6RzgKEcW0iTqYa4XpKIikGexKKEIM/OjIoRzWmBR3B37GpkEE9WjZeqU3VN/T7VB5LrPZ8e6wb
ZxQVTZBYoNf7I6haf0g9xxm8CKONMn1EvJYcanJBLwlIdPcIKzbWDtkB1I8NOB2IpYW1a1oUapGW
a6Omn6H8PEUUOLQcjSO3B8RnTjiWiJ04JyhSrKCrEC4DR68KYxkqEtl1ORxIKsue0S97FMkbOx8N
pyjKgrcOOUHRChRhSUGzmUQoWx+MeLyAquIpv5Oy+Yci2W9zuRzJLh0yd17EoX02yj/q0wFPx2Tu
G5uRaJagmp1/hTKxm9JLJQ1uDa0Wy+gBBD9PrVdL0mtCs+j2zG4tIJpssWVRUwDGXTgWg2pNaQVW
wCjujEM/dd4wgERTanZejU0zPMeC1DhnChX2Sbwgp+W0OokgBRWgY5q4Umcf5tb8c3s4G9clkMv/
sSO8TnaaGSPwDiQyrLNKKJrhX5Sauv19U4boy9+Bd/FfE9cOYr5AnXKAK7Cn67VL+r7ispY0mljd
PelNbn7tm8LxUDVk90OjtkGu5Hskd1vXDEATCDh4p+A1fZRVItVK9IpGRp6e5A6Hm7iG8hu51UL7
AnYuxFf9Uh+5ePxfTy5k81BWBUAJlU8RMaAAomC3YEWKFqNRg9p+GYgNMci6eDLQ0Jp1kLp3JFRC
b1u9Pvu8OKDCKOIQ5FD41vp0QAqAEKpSYiyaLQrEhFKmX5lp5k+3rWw4c8iaIC5GKxXAXsAErM3U
pJKlrNIxuGouTiydzYtBnMzXJAOC6GgK/tKQcfqaSz36t81eOhSIf087H8Hf1vWGwkcgP6Qj4OK1
JGFDmYXdFaXisEijRHU1y0HOjTpvyqQn52UGstEaOH9IbFReU/ZNUCbUQTY2/+sGTp5CQnYS0TRq
M4BsrScDWk4yT5qwqEcmIgB4pDsteUV2Hv6tlf1sRfA0BpuiaJUhuQhptTFAzALStZl1we1JvT6k
fCx4eG1kEEHUIFiJ0c3NsgpzqvTkTuviHFROkFRS02OSJIaXmv0OxOf6roNBEGLAJBDbOC/ryVNJ
VmmSA4OGPDtHJVV+q0rcoGWd/qVMMBwmBMQmYgAVwCWORlhbQobTQgsj7SJG/wzTV61/I9UrjXfu
1I0JXFkRwu8amd9JI00XIXWX+xkYCt2UWFAQGSvVrfUCbSG1tUdYI+4NuCMoCqO0hPfYADmVMLSZ
ouPP6Q0aATczem1LKBLkqb5zo13dpaIZYWwqZBCXidgAtNsMXFAgQ6r8cvwnHsClwZ6s9J95Zmd0
uuzJbol7RLQrPLvL2E4lUsU0csyvY37s5tcp/3p734vezIcJPofwRFFqEC+0REdluGQJi6zip8oq
lwJOOtRagHYWKEehu0Y33AVg9ttWRbVOZPw4fxoHq3COA6S813uSLBVt23jGda0f8jB7VX+YL9nD
cInv63fLSy4NMka6a3nsXCaXfNq5UsS9qqIxA9cWKuRIFvGyztr6XJt9HMcoq2Sla/yux/Sc26ZP
FMOHbN2O63SFPBeNCbd1W6ZqWiVKFzklUqAHGUwBxGX1jLazQUcDwSIV82WacDuddHAum4Gk1iz1
up6CI9SwjDg7xooz8O71Vi1PMWGW7ZVFhu44Myuz3G8HJi8n1SyB84FeDySeyTIs77dXjF9Hn98c
jAIAUKwUUI2oioisWYgrE7MrlyGCDlB+lFD+ORZzeocmpPwUz7Tee+M2logfbDy1SOYBwSAcuaxt
Rq0qyzFCZ6D6kFWd9Mrmyjqb2ZgGsTQwXC/tgsSizAZPK1rJb1sNPL5mPngI71SvWdRT3kKKx5Ak
9ZzDGFyvarfjRkxAYF44IaOJLnt4WVfCP4k06xOoi8co72PHNdXmznAo+1EuCr0vtVxzJ6QJA2I2
2RlNO8qF2sWyg8S6PsIc/cXL64B/4ZUVLsF6rLW2adQxykZ9vCDt8yiBSuG7TtsuyKSpCfssfrUS
7VFphz0Np49SpLAv4JPj5kc2HVGtCH4vocaCOro2RXmikpCW8XQAifqM8lG6ePBR5EOhoSWwV6Th
3lmq5tGshvQEmHcbVEk7vuVlXj8WnaZ6+SiBnrM0RiQw5NrXJma5xVhXQZkS3LMttS7QhAYxeTsU
j6A/HL3O0WMXARFIZpvY8Ex5/mJmi3MY5CE5SYP5TBsyeGj4DCT4h+5YdZpr1HWzE3ZuPA+oxoK+
F9TN3McXAXh1UtAylbMpSp1ffaP6ySzVXvrVboqTXajRFAONpR7gCD7jC28fy41jsjItvBAoEqc6
MO9jVKvGo1HEz9RUvk9O8ciGSyEh5X7b3JX/y7c7Su+87x0VcV10+VgL7rtJLqcImuue3eh+DlJf
IGS9UtWgEtZ5WtecIfLgqol+2LF9/divbQv7XK+H3qJWPUWDNUMNg6AxZ1H9oTz20lsVW57qxP5c
g79DZ8VxzA6WbHuATGvlHvRxa9I/ohuw0aKzRHTdnFxeBjJRrHcO6fc+lOEHDOjpm9k7EBc7zsfW
qPFE4WNN3hihC062NTtMY8OCA5ZLqD3GhnIyqEP/fh+B5pHnaCDuA+poYR/ZWlo50DCaIrMynob0
YC46GgT/6FBv7F531nFj+lCE0wHqxH2Fu5P/+6dQrbGSDkUkc46yjpyy1HCp/ZXMZx2NOfMouYqz
XAzmhLWFWifqzhjr7KRuY52Y9bsG8LumexrR134WQIzAyYBrCfLauEXWXzRDI9poSbZESawjOu0n
BtZcwI+zGQ/x7dFfLyfHS6KfAoPH4y1Gxw7NE61eqiUqYgNKsXD+g7jRav+2lQ2nA08RriNo4wAo
jyTAekTNYNRSklElKpKhC8oy686trDdua+vjcZwl9WlG4R6k0ElySIhm+eiJt3yw69q+MSzDUSlj
675wmvqQpBV56JpSOVryaHkp7esYnIa99uSAyHcnKNrwC5EowdUCARGglrBN1t89tOVsD3auRXNS
+chY6EHq98673rtmezBAvzZ7udtVLmgwMh8Ei/X3hZ876rZ7ycSNq279KXwlP21T1MUtyajwKebF
9OpD6kf0LXezA9lzdbgrs35CHRRrdeSbUT5F1V/YfZozFqOi1VqE58+tAnJR/PzwW7vEd7VXPN/e
GBs7HbYQ8eEqBdWt2M6w9I2cmApsdfDv6/arYgXQodp5Ja59RQwIxS7As7D9AA5azxwoUoeU5ZUW
0eIV/H2HfGYB1MPcNN2bOr4drqYO7hwktfAYAVm4tpRpGrE7s9Gi8ocpnayAHOf8WNMDcmrSZWm8
8WQobrVHNr1xhpEHhcA6CgRAz4iklvmYYZNmixFRw7zMZNY9wyic4K9XCvcw6Hrw0oKLSGQ819Qx
06eC2lGnDNS3iq50Z0rvly7Ld/KTG3uCa0wBmAyWLBue7HoSdXUo1SlR7Sg3pMw3rKzz9V6vfKcB
rc3tQW3MHDpOIXaO5mL88XFtfTpTssa6Ks0tO5KIbkLKRLUPaG7Kj7etbA6I3+WgoASCTrRiSUzr
2kmyo4pp9DzAC83wivT5tw6SJk9/aQt+L9jFYAqbgbdCrCfPkpK2bLPSiZgqN09FnDTaQVJtaOdQ
NOftUoleDQ2bDm1AQAXx1jCgc9bmMrS/2a1lSfD1S9eBXI4T/7S00Y2N49hXrlYs0UwOOvq0TUrc
hMZH/FUwSChLJjtoZWEt/9Vf0vGCgyHLvI7QUrNUC0snKmJAqzhAmLTBW9Et/u353bbCCe9BiQWY
EL9rPu+YgsW9BQryOzZ201HNzHezznY7OYVp/XcsBgYCCyCiUYVVnIp86Tu9h9YStYfWpV2+RLVM
50hnLQsgvAq56MoIkhZc4G3MinupKUc3n/IlQCEUfgre0EsrLybohatp59CIHWD//+sQZaEJDO0W
4mMObuwFid5RvUvTxaXoVVJT51iYznlUar8q75Dofeuz/o7RJ9k+1sRyk+UrrY6AdTeNtRNt8qn4
dOV+fAxIIvGAoG4ICm0hnSFJcl5JBlS+0KDboxcNXAe0OcYzFOiLHVNbaw/eMvSgAqABRj7BiUmT
xWCNKil3TDL6U4G9hrzH1O6Ebx+5JnFEHAzP+6nRLiHiicuattXQJ9hiVamekDfQT2OcDidjwvRm
di1/WaBF6jd28q0Bf+7FSEf5OGr9WY+LF6AL+3Nvj9OBzpYSKB0hh0ld0Lw8Dpqn45fdnKIRy6mp
5NtdqR7mMYa2UYymNtsGGtzRFvM0GOAYqGui+N0ofTW0ojqngxJjWuXvrJ/0Q9FXaXD7ZPHZE4eN
mAK5Cyh6gs1HuPaJ1RTDuOjqHYlRIeptOb7T27b4rafsx1gNNhrJqO1PJdXe/wvDaDzg3L142US5
nbQAKVCXOOrdIpkHGrePdVofWgaSRnk+acl8gbO54/Zs7SRErTLYv9CxZOrcj/h0i0hZT6dUL7W7
FO+gm2SXic17nr2YBvg4GfDroXMHRBEns1kbIYbego5Rg4ZafQTLNzmiBPXDWdwsdsc/5q9daWMR
p3xlUBgV4C1Kr8YwmGsTANGB8ksq3PLNfC7QZ/iWRInm97G7SxHEf1bcOIBgo/gEMj+80cIbpLeF
pdDBUgGxiYbUL8Piwbwf9IPcu8qjcXS+9hFaDW7vGRGy/O9YkYPErWMhJyhWoFmtTxPiVxzSvveS
5SGH+z8GhvzNzoPpkkOZDZqtX3NZcsv83dxtQRJc2n/N4/VBAwfy1hBEWK/t1MTQ/xtj9U6S7OVY
5Tr9FpcEcErdTqpz1bQjsk7mEiy2wn7TRCIHkljNpUl0BFQOea4lJXFNpSuCMavpPaPTzg7fesGQ
v0dmBolteMTCXZk5EmqyUq7dKa29fEGisw/AbG8cG23ci5a3Lo7/mLoq+xXzXKNvMdHuFi0A149n
6mdHjd2+bM5wCu7VPVSACGT7d/L/Z2xAfK0nfyxmk6oFxoYMOPzt4WGu5MMokUcE9YccKsSteqeg
zUQyZy8diUfrt9u7b3PEHK0DaTM4XlfZEcUYAAXJtDud2Y0LjM73VpZ91Vp+tmbRufmSHOus2Imi
tp79D4wJRNYQxIN3YD1sU44nKcmhNptpl2KyjzFKzPqs/j/Srmw3UmTbfhESM8QrJDkYPJft6npB
VWWbeYZg+Pq7wlf3dhKJMuRzzsPpltzKTUx7XHvtO7K892/RY9OjtXe6BS7IR1l8t+BDGms8AAkG
/0X0/DauF947jDB8ECDybc5BCiMSlvGC2b5WUewT40fYSX6TmG7i5fRuHmRHreUbuUYz8LEtnswy
fIjsX3IYCUzHhvMBDgoFXgejg0Cj5npLYitCk6Y+Kn5Y3eGkoX5Cbwb0Voo+MlThr5/65gGg0x1I
fMxyQLsr53uW0wgy1lDFyNioBXZi2hflfLDr7G00DUcdT1pY75I+9zCmBfNGfcuKdmURPU5t95CU
vSfNomz7lomxGP4AyHVGLsb7qXQ246KSMNe1lZvXRX2JkQAP8+KZ0MIzZrRcTTYSZtF06rU3tRSN
ddrafSSt4PfB5wfSm1nZMys6ZKY5kAn+GJWkfTHfKF3mlYhD5vFVIU/XN58rarA3b/0rC6mRtSyt
rWK7byFL6W7mV8xlGXWHvJmBiayciDd2y7iA4QGeNQvn0aDIWe4UR2/ndab6ukbBjTa7BIRe8ftj
2v6oJJDJm9Gt2c/u3MduS70mfJx1EZ0g2zvOqKIdE/4Ba7hAwo6z5cQc0kwfCB5YZKNZrzRDl1h5
tL++qzxU/2tbWXMREpBwqIEhWW+rimKVbEcJgjYaHpToD+LnH1rbuWZbeZYW34BrwgcFK+2zk9yg
sRaj5YdlX9f1ZzwrBwINlI+Jm0TvVUndaQGKuI4PtJFPaSSCEF8qXeZEoZqOTMEXffH6U3O9RtyN
/hwf/YUjoi6viV6S3uu0kwyO2Mj6uL41G+Lgi4LKBzlZcJ7y7QOamUpKOyHIqiO0DYwzATraOLaY
tptQzFDs2xkGXMhLtuHDQZsiH4xK9BeWhzt3hcQlVJ2i+ug380rzTwE6DzTdECNFq/GNab2my9+8
edfBKl9ohZP1k0jLXbpz7AuQfQSmCRGdzVlXG1OUpVGaVR/D21O3W0DrVIfBIIefs/2nUD5jKX2O
RuOEtMpHmKiw86VLJxFN6uV7Z1+BRArgTMhs8LoFoLEyAkxB9c2XwrA8YDjUudgP6DIcUBhvssdZ
FP9sKNO1SE7FlG0VFbRAAGRgRtAuybRmby2L9qT26ejZs1Xs9FQv30HjWOzbHERHDIbkSEMtH69f
PSZo/fbXH8LZmQrggwRKXfWJlEr7CfXOh5ks+V5vqfx4XdSGAoAsVqxmniIrKK1flSlhvnplYtFt
DOSFroPGRU9eU9bmZbgSaLUIYHpONU1eDTSSWd3lkrO89qZrhvfFtLenv9bgzIqbYp6fmWEqROZd
/8INq7v+Qm43oijO+rZXMWe7Ct/1OHGifq8RihHxThhON3X+jGHC+0R+C+1TUQRw/yLlLkGcNSii
T2Ha8OJgzjaL83qWFrNiF/zdHyzXesboOUV2qXYaQfzYuEW9a9Nv1j+gn7F4wMLQDgcXByWi9fHE
dU56RtznI1WKivV4b47OMgYthrulhnJS7fcmrY9KdZgwi6zs963yY06aQx+Dkq3Zz5E/ZK4dCb6K
58L8+ip8DlLeLAuDaQLrr2rUuqmkGuFzN9D8hzonnVdGdNrJ83Lbhpp0vxgpCoXIxj6ltCNQYKXs
Rb3yqIRW7qAn5h8LowJ2JDRtt6kYASqx6TEm3W/8Rz5B2PwAAp2fSm9lN72Vl49VphZ3Q58PuwkT
AVwdaMsTHTrlcP2ubSkdtAEiRUzQTwy6y/W6mMk3KZW+UiAjdZAfnB8rhbRAkFSSW9nmA7hzrNKp
wEoCUKVhC3Tvls0hKMQgtGB5R77dV7eLXtUWyDepvmtaN9ZMx8a0jbh0pBlAfFKISjPKhkjwBKEt
HWeJNPKXfjjz4UxLssImLjW/MIfBQW9n+zxR4HOHJI//GqU1B5pOZ9S5uqw8GpWcufWiBVGGnkw1
T+Zd20Ygz617xY2SJv9AhZD1gjVxIDWhJnh/7KVzzw+mH1kbQBhxd3jgYjZFIDRTqObLETD1qFMA
UTiou2HKBkyACMdvpxs1MJ0x/gI2ZR1e9vo2YPickg491X2p/6nqiVOJkKwb1w0KA7hhzEBgoxg4
dUKTqEVf+aj7YdmBPKzZNbbtaOajmYRulA/HPHO6t+s3nP0kv4WsEoJuBeS/MNRyvaaqqKhV96nu
LwxfVmhyepsPreZosa248pCm6GFGZfW6UL50yvQFTDnaeeFKoVTB8xcAidazRj7DxwDjn2aknxot
/hEm5LgMIDmlfhRNh25JbvSwF6iqjeuNOBVcGogRkfDg00QTKUljUFv3SQvilF4HV15aGeBkpJO5
B5+vCRZGKfloy6gV6BKmA7mdZpYCXWhoCYEbycUQoWUOdoiI1c8pcTIMnYib13YWmO/LKIE1LWOA
AZv+g+Ig+/vZ67VrBYko1DF8sKmkXjSDIZZIjYi+emsTMfoMJRfYIpTjOXU/FVKVprNh+HJP/VHX
XCv+PYWnOIq9egZxdLcIklcbGR4EIyBIwbvAIG9L59ZFJcUcMMDU8KdoFz2xIgv0DrgPIqfHLPvC
bX99Ft8cMssuKTwgwD7Qkq2xGGO9l7AK3VBXhemT5KUs9nJ2SAB8AO7ALUGpef1FbDxDFPhRIEQN
B6S3fNe5OjXRgCKS6VsDxnObkqc0ikts6aCVhUPin9elbb2/L/8O4Ggko0E4tV7aoHSN1INy2O+l
Wx1omt4r0S9caeBuzB7pYAdE3xWViGv38toA04MdBRQQLgwyxGupbWMDzDOHlo+RNl5UKtSlBuIF
YraOPI07UytSl7TTN3nbcI4Qy4iF4DYB5s4z4naE0VD0me2rbTbvayU9tlkanQRbevm811K4OG2W
dFWu9NL2hyb+qUWZsyjJEx7hLrSrvdaFu0ZqHsY3LfJyEvtdKDk0fqdp4tXfBC//73qh05GRwvQK
zGtdb7MlNakkD5Ht140MItBbpLzreXBUEqMM6V5f9qUFZjCtf2Uxi3amb0L0Q1ITtsIv4/RhsSeE
4aan5fd1voiUzsalZbJYXZvZDeTd1rLyadQbdEnZvsK2VKLJ7yTrJlfO6mw3RG2GPulWvYkKc9pB
z1q3ZpONAmvJbuhah+twugGMYeO1Mc6d8wenrJpDOna2L8XAW8s9JnRotS7qZN1cqYbJt2CLhkVG
nmu90m6MdHkpB9uP0ueprp24QDuWdl80pTuBpTgFzc8S2bs0+fv904TOQzIN+QaQyzItdXaaqkWn
AYONbb9qiua0jNP0aETyrRVP8q1mjrLgzWxdHkaWC2uIdl0YlLW4TOpISbPF/rKIknQ/tr+SGMEL
RnpfX9fWsZ0L4kwvmbRqbprZ9mlRuwiZU7tx/jsJ3IkZSTIPYwEJsu6r5HWOBc7DlupEWYlxG8ES
AfC+3qppGFtd6mXbn6TFCd/pI8YOLIcekDdRVu3SBwURGSP0RW8zTDtfS8EAb6OYBsn2SfUP2rTh
SQ/RLp89t5yc0RCw524dDBv8C/8TrYAo+a6XldgtNi3HWLgiA7maXoWtWyuNiOxwQzUrMor3gH+x
nlGeHpL25jC1bWf5pfRSTbI722icngVLEQnhLnOdkTCXE0zdRkuY01HZqZXb/1oIf5G1obTDesBK
8giIdxBtW7tEBODYWAlcLUSAuG2M94j9/UwLEAWhuzrHso9OweOYhz6YadxGb3fXn8zGlUYUBVWD
BC7Qebyr2qrjaIC2RPbNJNkRDOCuoyDTd6CdeltyzTG7SQBj21A3aLFlrXuwiSyTu17XzFC10Niy
X1sH0/hhuZXWOkSUodnaPcZzCX4ukKVdhDalHE3DXCyyD9+ZHu0E/A9Sae3jSVTr2RIE2AuDNtqA
f1+Y+UiS5V7F/qVG9as1MXY4Jg+0FZFgbYpBSRXoFyjei7wrCp7oWQkhRstAsmXdxunzYLx8/yow
/57ls3AXeO0Wg8wKbEQd6DCaHiDGfUmpR+sPWr6BslpUnb50tdnkG8z4AZSRkYKwBZ9d7xJBkY06
qOxHd3142zcV+nBBx1HfiBo4N5QbUHioDjK1g3wKu49nglI1WuTU6mVfMv/o4edYfTsdgYWc/T5n
rTtFzfR4xO8v851d/f7Pfp+NqmU0kQCscM6ONilpbjZU9ge76aA00TiRkfZ4/ei3rhfyWxgkA/YC
VLU4IY1RxG2dKrKfVR+51rgT0BtKKfBrNo/8TAinm9ESIQHOo2IlNPFISO9xjyMj/q3Jv6rvkl0y
9xtjH/9dEaej1S6KMtrLst/T7qCpv8tpwAR3ECRJ3/cJIAjeMCO7lIGjXt8vbTb1lOLofIzgqZyw
e52WJx0izX0hyl1sXmVoGVgFJHfRFrkWFfYRAteOQFd3qAgujqmJwAxbyhl8C7hnQBDgH9wR6eBb
WBDiy35ZFL/VXn+S5+ZGS508yvbXb9ymJGho2B6Ak6AD1muJJWOxYhQ+fVPbF7pjNAhHnUpI5bxl
3ph2RjkeQ1hQmFqLsYGdiwt4Pr4xEGfAxANPQo5YoZYryzGK1QJfeusdofIO7CdiazDwc1qtTrK4
0pBC8K1Quk9RqcZ/41XZP9f3biMP8wXohbWBa8ho1NarKlLAiAAAZxX+5raMJh/U1LOTlva+N25M
Mjh9EjlKOzz1VRSgD2wXLgJPe2tfwfNOZChUNryYUxjgrCVoW8kUf+57Rx9eK/uBZBA1H1owoeaP
1xcsksZdlsWszTrMCiBMi9hpMWOji2R05ViOHe0XafaaXqsEwcqWskJKxoKBwj8AZVtvMbjU8lbp
Dbgp4UEH76Y90oNKPtI2d6k+/fn++hjNGUq74N0B/JET1qQZBY+s7I+YD5FOxB+Qg7GjeZc2DjCY
joEG6OsSN5dHwKQOIAOysLxEE+1NylThoqoABqtsTFrZYOjBEVlnOJki1MTWswBkFxoShhLeLHd+
tpkuKBV2il8nT7V5o4a3RiqAuW+UieFOnMngXnqxJBUxMtSpJnj+wHvh+elub/8YFWU365iQVh5R
D6PJ315Ejrm1l8z3gz9jYB4Sb6FhUQe1G1uFpfEW9OVX0d/RlNxpPsDdFKjNrZ1EZ5oOPCcyA3j9
65uixFQb5giyzCb0wsx4LZva7btCcPu3xWCyHOp5Bug3OTEwQcacKQOKftWjNjgdLsiYi+YFbJkA
XAZUKoFqRkKQ7euZZ4Y8ZCPBEVX8MWrcMTugSRs9hg/LJIgJN8wmOmCBKQY4j/VNcq8LHJudpLNY
YMqzxZlQrjuqVad611/UxmqYmmDJItZSxWdtFl2Zp6qcZN8eismLNL3ztEVxaDSBAq2WBBpx44AQ
27D2HHi1SOZyt70aK0OLR/hSevqcYqZO91Qvh+sL2hYBEjfcbFAK8BY6RMA0hAMsdA44GejdzVvw
uVA3bjrB+YgEcWuZ7C6rGyzWN+vPIfHr+HEWTRPeFIFKDEsa6nBvOYPZo+atJmwtMyii7fkG9ssp
RRu2ec9sxm4I5wnEzdw9K6RESuIxVnxNCTF5ayb6CVXTt+unsnnNEKajYgA1ACLV9aMZ0d9iZEqt
+Lk+9rs6NMCtoBvhsV/i7j0hgNZel7elV5m3CcIm9SuI4gQuHRmNaigVHzSCw2mUpGWnG+j0R6pH
Rq5Iij0rKYyDkjW46DRFW4Wi1jsqjSIE1NbKWb5ZRmYMQ6j5K4/hh/B5pBQuR5U6kXrbkfCVljtT
Gp4ES2bOC5dfRuhgs85fFEjRn7veY3VE13M5N4q/7NHJh5na2hHzvA7ZD7iMvSB83DAeaPREZMqK
2sCTcDdzQukAA8MgC8gvx6hB0gEHI1Mcq673uv5yfWUbfhRDFAC9qCloCOAXVkfjPMkdzrIq/KL0
JRuQXPPXMtQ7W3sdRBOPtqWhuAXtDhouvlIAnnqziVssrYUFLrwJFUlXf2/anWI619e1dTVgpP5f
Evfy+j6F8i8giYLG2PpTF79GY3TNUnBWW1rkTAzv9OYjSVJphNPU2W/UbF05/l0QgWJnn8rfvXMZ
nKsUTeOYdZTdB8c+YK7WYHl3/eIO72MuWM3WzYPLKQNlCkYMDPdc3/KF2A3NqgmuhFarO7tbSk+3
kvYEF3Vwy6KO7pc+FlnJi+UBIwlvE9hZYGlQD+Sue5ekspUCA+GrC8gnwug0RvRnP+wngvkpOki2
l/cxi1+vX4+Lc0Oaiall+BiAzF1MMZXbRKctVSVfwjhEqTmlcvFEjE7kgV6oDSYGWFiGHGEBJx8y
5HUhgepE8vOi2Snkh/kOZsQGfVJovYv2Q9KcplKQTN1YGUwBCrloWEJbDR+vl9mCpgZdjoMMEKS0
O/R0ccgouJIiIZwFmKH8aZOpcZDIJ4zzirKdZv/89gmt1sFtXRhSVSsMiIjNzjGRpcMLrgVuxoV5
ZoHy2V5xV09qCIK6cY4DTBDet9+2Gfh1Rm0Mjjj4YyiirF8TRW+xDMLYOBjLO+T0HeONWP/k0z6a
bvrqMypm16bfv9Ysbw8gLloDMf6Tndu5/2zqdYWRh3Ewj0A/kxZEAZY7iaaXXuhWtjDklVhfCT6c
n1AzRjFKQb0ZY3a3DBqnDJgPTC4sbmb6ef0OXOijtSA+jJJL25Q6VYsDCpZNNHEWSRBimgqA1rII
4XV5o5EJQoMhAzJjTRdGN5S0ysT4tSDBs2lQwcsjJ/m2tcAPnwvhjod2OhIkC4RIcXgjE0iQun1R
fPtxQgq6YZlbC1IAHpAdzkZKaaoXwWL/1icM4s1vylhwMl9pq5VRYks5E8ItpadxhnShVgRWBMBU
MXq0sHZtnf0EwcItYdxCY9g6YNr34hkoRK1Fi2HdBMApulNboxlJlL7YOkCTxb+YF80YdziDH8d9
NdEySQISBzX4RjABpxG1tAtk8Gwz4GvS01iJk2Aiv1qZuOwNN4MI6SmSwtl7EEORqmuxktZ8MTBl
olCeB7UV+EciIZwGH8turhMmhERPiQze1bnfGZhNe/0B82w2wC4iCQ6oBDA+eFzIDa4VUqcmSdUW
chF0NHcyOz7OYeRkugPAhD1ktxhW4lVD5YAZIFCqt8T8AOfTnnYF8NqZm+UfuDxHudNPalI7Szvu
rn/epSJDfI6yM74Q+XMQG62/jsjxWAPHVQW13gE6bEnZflDMwk36ovNmbUgO1+Vd2pu1PO5krayO
lMyKq6AB/Ehful04/JcSuGPN8iFe+jGrgimLXNP8SETxwqW3tl4CZ5apHM6xYWAJqGfSAaP0MITV
lD4U87GtzB3Sop45CQypaNc4K91lGULKOq8CrTJ2inFLLVmwaxuPYXUP2N/PzCYZq7bCkKwqGJTD
tBAfkx2NLBEgCTeFWAgfwR2F3BPftT8bSRzlU10FGIo4uijc/qQ1dEhYth/fv2XM/iNEx4O7IMTN
ErlCg2tTBUW8GCV65hP9Dt1hIjDUxuP5ogFDQQ3k3hC03jSlA45bQutwUDxp4HCzf44dei1HgQbZ
kgInAzQHjH8bFCprKV2fkyGBVxNkklfU8mNTyZ96dwJmXQRG2bhmOBm0zYEhDzUMvlG2BJNTTs2y
AtlhWfmhGat7knSv189m4xKwCiSIfVFBALiG0wAyOkRqvdCrIJWj7jQpbfRHmkD21yN9J1LxW1t3
LovbuhEMhkgNQ1ayvMhNezKMfybYZF04s+gSFoegERlbloaBV4jy3fqQMO0cmRNq4oVa0j6HR+Au
2XCo29bVNEwUksFm3UT3eWyeuv7h+oZu6KOVaG5DkVQqGDMEXhWq4g7uvrrL4YrGldfn7yRtHUvK
gyHBBJXrcjc3F8S7aFSHs6hYnLuhZGGnZG1VBZ0z2Y+5zCiyrG9OX2DWEx0m/y+EHwkMgghwiVC8
ZHm0d2H9MqSx7ZQWFVW2tq4+UiVI66M1GPl9bhOBE5V1FBFwK/tYx3j6atrNeSOah3TpzbMUGshD
WGsIOFfZ38+0rGq3RqaHUQ3vCXVBqfAna7hDJuwvhnoBbKyrguh7862hGQT3kc184fOiWjXoJSjW
q8BOqtLLZgwIlvLW3ldyrApuw9YGglGSFWHA7ITM6HppXTYYZgsu24A04aFTO7S9hsYAjMz1S7e1
IsCKGM25gto1X6JD9aXAF1R10NkPs9ns2AT5rqDedSkbi0HygEG/gJNC8MqdU5/k9qI1fR3o8gGj
5CHhP/C7kBiBS0hUA5QuvCmM+1TK45Y2QZbUD3aV+1W8fOhq/GGU2rdNO5g10ESDyACkJ6jerk9m
yAuMxyRJEaTpb6l6Q1SgW4/X9+vyVNYiuMPvi2EcaJVivLF0O9HEQZOFUr5cl3Gp5iAD/Q5I1AJo
iiuwXsYSJyFtTcjIaXMKTb+JX5rx1o6etPwgg59GFtw0ti3r8G4tj9s2MwxRNlMhjyBfId/Obla+
jPZJJrvr69raO3hD4AFETh2pGPb3c52Q4X/I4BdB3RGnjEw/T251kDN8VwrcIczKQT6Mjbrlaz12
WkWmVGIA9TTp3jQ/Ub3cCZNJl0cEITaY0UG1gTZQPhXcNFCejYngfmwWt5osRx/Ra0A/k3hy0WxZ
HboqF6zr0gitRXJ6u5/V3hooIn3w/7nK+GoBpYcLMYrS9penBDkE6GNMtAQcmLdDABYl5iSrkDPq
XoEOKQKmASGGdmM1QB4wOV80Ffyo5Rk0p1pmWkWg1rlrhQqisgJJA/lZeFSXGg5a+kwSZ7znpZDr
3oAkMrwlGDw+iliHLgUAkQXGdcb6KyPtyx2MaksKEkpz6DfFscy6/ZyI4HmXm8XakRj4Ez4CwJ/q
+uFkZawpdVcRXxpaL5NeMVUXzd3lTakKp9FtiIJzhxkd6EKEr8NXfedFqVtNa0LAKN7LfkfkVxQ8
9gsmRKizI4GsnUo3aHaW7PlPjUxC3QdRe9L6xDNEDTSX9xD5LBPJTaB4AU3nO/VqTIxYNLqA7my2
x6C2aO4tI8oELZGL43WVcfmawSvHaLJQHwbSkrATPlNMcZsC+pr1IUoh/aG2kYjIEteMy99qiZaL
YsYQR/WxVd+uS91YIDaa1SUIgKkXbIYj6NU6RDaSX2t0p2pBEr2UkSi/dKnbERSiKRwuEew8Kn/r
pU0VJtSMPbKqjR7uiTk50IjRTPZz/GvQfn97QbicKH4wzABIgbnIwDbaRqtplATgafyTW79K5TEr
jdfrQjZeG5QGzCPsIto3eWJDTY2g20kWBaROyC4H4gdNuXBcrkvZ2DbC5i6jvxjKEFWy9bap+dAs
MxLSQNjdgonlTuvuUv1RKeiNPv+5Lop5DGvri0gXVW2LdcNCj3AehVrEIKwJJSTnbLor4u6EhHSo
dXsF9fW8/mxMQd3v8tpBHhrp2SnhVfF0jUMMN3mJSRLo4XzU4yUwasknIM+4vix+B1lGGikJdGoz
Qi7863oHE31arCQbkNhMCuo3ndSgbFSUe7mS4C+DK9RNsRvfTLugBQ7JFnQVAOuD/9e4hFWRRrmO
yDMNuvJGUl5YGan/vL4u/v5BBPpfGfM1Y2W8KCZ2YWKVapZkQWyhJaeaoufIKESt2ZebhxkNjF8I
F/1rBgu3eaOdkmzusyAEbM0GniK0VG+m498KLIXpKEJi8VeCrQkgIlCGASDF5hFz4qhWyga42wKr
Q1o2dZCwTKx/ru8br2O/ZNjIGSCPhKvO15GswU7SlkxZUJa1O9eA4VS/zekB/AWYvfGjaB3a/vq+
RHTzwn7A1UTAxl2GpVCTorazPKhb5W87gDc+rfTx3jZLedd0bXqKQ3M+TM3YHbKmE7Fw8c+arRem
BCxOSFmAJYS7//IEYtpWTvNAJ+CsSHv7WA/Gz94ed8M4HbTlRujobO0wcIGMtBlnaPFDuqe21xMV
9GKBzcbjostXw0DRfo9hHJaTS1nqGrlWeUUrh04B/g/Be78ghMGCEXsDjww1hvwdj5iVBgxTm4y8
DJbBhoOaNO3BUHLq6jEyuVY31ge5rxsvU+vhqNQkBRfmlJJTOU2D5pRmOXuqYdCnqg9zPyna6ikv
5ESQQNp4vOjJB7E63FqGA+N0LY2MEITnSh5MuZV5uaS3v3JDagW5iAu2qK+tAHIOpwDqHpUnVgB1
WGkrjZ0H4UtVf6b3wDhi2OwPkC+Gt5nq1pNbf2jS8fp139AZDEoPoCN8GDwx7hETLbTVRcHx18pn
Sz/iO1W6KZ7Tl+tSNq71SgrniuqDVRWo8eRBVvpR59CsdhTrBziwGiN3ZBG1j8nZxv/dyH/XxD1h
Q+utqE61POgLY3JHtY3AV2PIXphrixd1fbS7vroNRQh8CJt+yloh0eS8VoQ0yjJgtNQ8mCswNMLe
3xS6wPxuHROWBXYnxpWCX1uLMPJs6PCC8qAa6tg15JTcIhCKb0oltx4qNV+cuk0FZnHr0ABMgTKE
K80m2a1lImuU9FmB+ziED7NHnMVRlr9x85l+XN++DQ0EInzkehCl6MhZcXJmO25kq0Xo3VHMmMHQ
Cv3JNM3utg7LxptHyTghxRrfzZX0B0hZUTlsUzr4N9GQgGeAVOp6lVKGjnRQ4RRBM2X7OB9np27+
sRpgsltQq7fPSxf/woj060veuqFwrpFzJEiPoe1jLRSjnBpgV01kG8LMYfXOKX4M22fbuy5m62LC
QmuIzQCeQh/gWkyZGL01thCDcScdCGi06LYWlfm3bibaJb+Kt+gy5KEEo2YM4ywzGYljHQFYmBTX
ap2xEiiqr/aUc4+XvWqMpQf8i8UlQEyvF5PQSB8JBkUHM4YaJwlSQbIL2u20e9RkRy7BsVftiwE4
gl9t2DtSfV+RXSgRrzUjZ0xTJw41AKt7C83QyX03/lTiY0jjm3oRRcNbu37+oWzHzuLCocbn07Qr
Aw3EuShSO4u2X7JCcLaXVwjBDLieMKIITorMN+DLQzOPcwZsmEpfsicNcfai5EfQkYvM0uVykJBn
xJXAtYLhhFcDfTMAwVjLZTAVlaOAp0lS/jRD6sgYwcF4QIwRGKI+flGyZ1uWENtnQKQuDh2MfSy9
X7/QG+4CxscA1AojiazwRbBYjmgAm80QGJx2P5ReeJeTQ7+8J8UNHIR93I/HYlHBk6359vReG8lj
o7XubH5iYtT1L7mALeDZrr6E01qL2dSSKuFLTGunzx5QTveDR/d0n5/iB/uGnrSnijoZdbp8X1d3
S+ag5+L6N1wU1fhv4MxqrQEDAj5qpJV3P0cvdjPPGX72d6Kn9wWMWT+99Vo5HZm0vSQVPYGO9AZP
2dOgP+me8oPsqxvYupvsMblZfOr3GNLyAMbYvXQAU/ABb+sQ3X8ei+fWQSvUkR6qXemBYXhvCdTp
paXC94HQCG+BxW8mp+cwrittQH5aBk2WtZhJt+D921brKvkwHGQj1bwuNkOvLHvREWy8QkhmORIV
MQNogNZvXVvy1FTTtAyyRXL6+tAMbps7XX+6ftJbYsDYpKL0DCAtkpxrMYUEt0CemjKQjTxH5INJ
EXp1i8F0biJKx2ztJab6IBFjIGDVv4Y4nWkvAl1ukxraa2pB0GcAIDrQQAt9sKcBg9P8Y2QiBcM+
nr9dzHti/LhskDbnPi12PgM2FZdB3pwMudlL44eFhaW/QjSuhwqayHMww0YBhqONAkaxiz4F9oLO
ZPMZGzRAhj2QsGXQLn9JfOgUJK2jf/Km34WJ01SPw/S3ovtoEEQUQrmc9giXOs3SCnIxlWtvjWRX
dA9VfFJuCO5RpbnLAM7H+VeFeSDXb9KWNrfRB8FS2zqWznkeqVotJcVIT+CL2hQj2MoUxXfkjJSu
EtXVtm4SSrKM+gSuFeZ+rS9trM8jmiT1MkgMUPuSOJYOGEo+OFY4LvuK9KmXmtYACsKyETyXL5eR
v1JnogmXiBuLZsmBXS+DyDRcLdNfiPmrH/cKSfdU709Kb2LgqreAW/OZzDvEl+N0k6hvU5vfhmZ7
mPsHJOeP6oPZIMq8fgAXbbjsyp1/G3f0lp5omMJk4ejJjWrtOuUYxWhNYfxd+2h+IN6EmAXmiwis
xVeh7HJTWDcbqCcwxIUTPJp9Q5oSm1I8IZFyugfvefhqVu5H6yguMitO7+ae6tTO2z+YcOJmO7SW
uLWb7KM9+/dsB3/KC73r28EuwcVHIXeEFDoDQvMz4fq2N4mESaCIDA9DUrnVfL8U+yovD7HTpJhs
voio4S5fALoD2SEAnYqUH18hx/yWSR3A2Bak+WI4Vhv5IZEjR4pFs98ulfa5IKTs1/c/bbVO1bMe
UD5q+2FmvUWg8Gp1221lwSbqF5vIJDFoMqOYRdPbWhLGEo3IogCcQYb4D7JLg0vzIhYY2Y2Lu5bC
3Z9uMIe4NynQXBaBE9i7av1BmsZFROfO1eLERuspAwYaSB5GKXRObeiC3Nzm0SHrzfjc0c319YVn
tsnQx0Wa2I5a5AWJ2la5ldWX6/fxUmlhkeg3hr7SkEHgLW3S2F0ZymMVjI9Wf9O4NSZkx274M4sF
euAybloLYmd6thZbbcrUAgY/6Ala4XdSfaDm3vght4Jnvynn672zDDdWtJYzZ5repIOMPesxjHN5
U9Jn0g1u0t7YIL+9vnmbN/5MFju/szXFYd/YdQRZPRiBNG9WYjdqPGEy5FJnYOvOxLDPOBOTDq2k
h/YEQBemiZsO2qWBeYq8cRf13qTur69JtH9cNGdHdlsUs1IFZvJpxykSk0858n+SKSS3ES2LM83z
kBVlnauAcg0VOrjK29SaWkdVJ0cFwpmW+3BW7mctEnQDiRbIPutsN7sRM7JyEwtsF/02D/WjldKd
MR6Ro3AsTYDV3F4jlK5lsRw7T1nbKVMEzLQBYdNnmLwbau8YhYPLqBSJaz1Myii4ktur+1cgd3zl
AqjH3GBTFeNPGjqd3WDsfKjfm0/Xr8m2dgSl6v+tjDs9k8K1ikFWF6RJMLwakv1j7r0x/TW39LCM
RwK/nWTDCXE62qIEd/Sr9WRtRdmL+Fc4d4bg5M0VxOB1ALh66SR1lzmSkSGT3wJq6UTm/NNSZhQr
gLu0vDQjILDUmuQtNM10ZxZpeWP3Emg9JbB3C7aFmZ6LLzPBtogoCVkEnXurRUSoFI5A2BV3id+4
kuVIL9nD8KwWzvLwn8hifdpsjBRACJyqM7SiI8kM8xDbh0T/qVWOFk6u+dxhmrj8j2rDx6kP/5FM
gjQeslOsJXL9ekgOK9IZ0EX9fpYNLyQ/afOs2gdTe5LGl2j5mBqBhWKr4HcUzG4AVCN1iJYxzgzX
itKFtICSXeoSQ8nJba/M3vVVbb1S1L+A52A55wu+iBEzwIextHGXrWMPNTAWfjyM7ig/FCEmvfa/
Gl2Qa+YWZbN5q3iJSIcivgUlOLeNykiMBP0f0eMMeMNx6drPDC2KgkhzQwgSZSCQkxGV4KFyO2eD
W3WUiB0/3nvH6xsm+mV1fQtkiSgYM41fxoRrVxSjsidyduBsb1afzQX/Vj9UBbQpCA6SN0yuPRn6
vfQzm9wS95rky17TT0b2o47vQI/mqu1tBIKHyXRbmwjUzNaHgKAAxGX/w9l37UiOM80+kQB5cyup
XLsZthl3I4yVoySS8nr6P9h79nxVLKGEWWAXu0ABnaJPExkBXgd0USl3qW5UbVtA/Jd0dnHMclru
hEBGhVlwJMp8i/hzxRqobfAPqswIDdRCrJYYGq1tsyAc7alg+Q9BYxLr2W6hG7t91RDQhcBIATeE
0OBy8aDxy8peJAXxfe1+kXd1tfwo/DLyUnPDGXvXLFbW8h3egI5PYOGBnb205VTU9vNyKkheZB8n
9rVaDvrw0tPDMP1wIEyuu2FhfDAhjLEsFP92B13LocF5rIvfrka3bky5da4+ByzueLSkFKcaJ9dV
j2dBH0oyg2zlkLdFbYVBMLKQjdldUAT18zR5xpMZpE5UGI2/m5wyg0SGM95jKuHdOe2mXOvKN+Hq
BiQbnckImlQZMC9gUCOa7JIkI31tnOBD6fe7WR9C87URVmQ1hxrqCVArH3wwKyRQTaXu1jLJJVfm
BVBQdEfraMyGQo/ymM+oSGcdFZQ0LigW/KeiJLw8ZPap8U6tiW2o0aOLzP7tW0S6x4rVd4S4FEBD
PlENb8AdBc6XAavhQg8L/Kqgc/jTZ2xju6/cVei/AJgH2G2UENSxDVmqC4fnlOSGP0W81nswqPla
fHssazsdsagkIQUzJPo8lcuCFZ6dOP5ISWJWkZnthZNAmKA71c7B0uqQNXNEhyxizRQaXR6DuHig
v/CYxqLXQlt7rJJN8Rl5C6vzC8Al8rR4YkC8pKyqmznMSTqTEprRlwAKM0Mjfjrj3qmDn5wN0ZyA
2WI+zhYkBOIOfOO3p2Rt4mUjCABismlDzTVq2lgjes4qUk+zvzOmed47qcE39u7KbSZJDIH+BzYQ
8Z5ymxVQNRqNqqtINdAITt5pXl6XqnjRqv80Hsk2LeEykl8Q030WOEBqoRoy28V01s2+1U4dSItu
z9jagZAMifAe0eiCl/vSQm4so4X20AqNgyj2taP7M5n6Ypdotb9hSS2lyEcWjRmAv2Dy8BKo/QYl
RTdcz1lN5oMO2cvR3ZfzcXJJkj/35kdtfuVb+PmVwaFu4EDbHuxSJji0LwcHCb6lAmdqRcrBdMK8
HzTIPUD/bCujoThzcmSoa0sqJjTZSkzRpR0WNOnc2EVNbOu1O1loBNDqKHjr+odCPAtzi01bnmvl
kF2YU5ysRBTeQue6JrrTlHtvBkq1Z93vfJ5QlhsCcWf5qfb3ex42gYtAH5SEMCk23QF5e2OBzcL4
vfQUxNoschaSb7axyRtCHRwEqHCu4CygXUC91JKk0mza1iTNI9DH7OF5T2+ZHtVdFerWVr/6e/Xo
2hw4d1CPQflVzaAntV+AJbZqCFKV6YOV2/ku6crho9nW0Gda/PYwpvoUd6lp7AQz7T0Xphl5kEqN
67Sc9vagD1HjAAkoNGBDnUUHNzO3g2gqmHviEN3dJXqQxeboOmGRFc29XiEfHSRjHYmUVQBYgWVF
4L7a58E07xiby5MoGJCSPHcggpCbb9RYvCjBpIQCLWj3Q5rVzyU36EFUU4oqsPsJYq5dnGpmdlcK
yu5Mmukf2gXd/txDee72jbG2QJLd0gcQB5gcNdslTLw2+LGBiGNVHVA9qlFO0qbI8YoimiqK4qXw
xFsApO7G462WdN7PmQRCAnOPYhYukstzli1gWa1sHTWjgIW2EQ2GefCX05iTyTmUooi5Lp87th+q
/nR71Ct3Pl4USLeC4UoGv4ppBtlin3dFQ0bff2mCT0POiCfv5I1ztnaVnNtRHlDT6c3GSbKGJHxv
lW/1B93WUM75AoQusnA/Ou/vUlP/TOnZuOT3nL0wHed2alDYE/k3f3ge0zwM7kraAOy0Rce4dhtL
PmbEnwDQomPi0lTjlWne+UFNuJnbp8HPTRDw+U/zSLvftxdrdRKREAGqCu3XV70SiN1R3agwKHt4
aCYn8lvI9BXZY9f/RKfI54Z+aIONEPJd+E+9SFAhhviO1FIBSudydBrYwgxr0HBBZrHBTmmehb74
ntuvo9mHDoXaUHX0nXIPcv0myeIRDncROkcE02Gp3aV9BC/bzOMueJh1eucOU9hDO1P3X29PjUoZ
8r7gALjB/cdaAG2iXORd5gdZEeDCYzFggnpkumEDxqwS2V391H4B0wWUCTNIzoT9y23Ta6tybllx
Nbx+8XPQ4jWk7nyUJN19C2WSpS0Pmj/uWcJ3Os8+Ice1caLkybxaGDDyYcsBRQ2a08uF8XllZFbB
GuIDY9YOVZTVf/Lgp0tfiy3R3bWrETmqf02p7ifkkGohTMytIyyBpyGPbIOiQdCdWGQtpth5Dh3u
Alr9ZQr2n0U9M6ws6hS0Vq21De7kqX4BUTSakB4YZ/GUf6Hlr/+wjEDoIoKSKmHqi1ladb+4g2hI
hvo94x+ahSzlBx068maQP4ENTRcbZ+sdEKEuIVqN0MIColpg05SbA5GWydy+ZGQxvDbkHT/WToWu
NIvbEc2m+T4YgKLwARABs+syHbssa/Y8qOdwtJZ6P7n5L3Qo9XHL7e7oGwM91gkbjiae+MTIqvj2
BK09FeAM1OHFGFLHzbrccEOgJ6Y/4ZVKpmCIKlpVJ58ubpw2mkQhCr4R9KzdqzLcQkFNitCqrtng
L5AT0ipGpv1pijaqCWrS/X1rnf915dQulE5WnuCvWz5aX8aXsvpKnVOSfHCKD4V56Jvvg5/GzD/4
Hrk9jyoc8R/TMlsE5x0Otlpz7VkdzDhEjHQLA6fuPfIWL50VRHbu77jZv/TlL2bF7nQ3iWdO+zD4
uND72aERQmV4++N9ph+08tjR8W6gNErYXVqEAPpsXDBXpx5YOXB+ovQHhlkDujCX660vhdtkhcaI
682Q2wZJf/LoDw+trh95U7wClLNVBFxfFLQUIM2KqBC9PJcmMxBKgctvwswM6XDIxISgnxpQlTXr
JSqESUG9MDnhBOG0YwfK4CezmKtDbvVB3NeJubVH5PWink8oFQKcjYgYt4I8EWdOhN1zoy81xojN
0h03ji0PwSBYe3e1Fi3PljfHWvJU/tzYHisZJHTQmTogq0hdAoR7aRUZsrlb/JoRPTegdxU2rXGX
/qIZA/u481uwqYr45H8r630JcR7NTx/HERl2tuD1176kkDa0eXpk2p8WdP3+JsP92nMn5QdcHdGu
gb7ny89jjoaWawhGkZGN3+CpBpAHTuZQipaeTDYGoVX6FPhYzd5pfbPZ9XG1KxGTYiVAQPNew1BF
CDu/rzUfJNQEXGdzFfKpQs6x8NP+a4B4B+3RbpJGlljqWMN5Og4D4H3oKLbaU1cUaF+dAfCHXFOb
fmZ1P2ohNtTwMJk2GyMQ3To7rbLKr7dXdNW/l63N2Ncm+KDU9gwXdCyc2Tr2kQl2Rmc6gUwb7Plw
e8d0V71Y7n2WRIuwo3HZpNNd203wEIBx1NH5icv0crkMmrZNOZmYry/lPQVUB9KiESC44X8a4//s
KO5IV06lVwSw41Z/vOQx890o0Z4p+7oIP5rbbBe4oeG3T8GWp3/9TOCUSEAO4idoRKpYGU5bXnso
f5Pchwh9EnrZryrZuApXvMtLI4oj4k80QP4ar4VJ0qUJh9c2eUxHHz1kLC6KY0XfrK+e81DC36RF
HTdwQrUNb0E6A5eXEaJDtNmAdActRVcLyR2e2N084jm06d6qhtdBp6eNRbzeLIgE0biLHCAg2zjc
l5sFjMz6MImKE2MGJBhsorSxQ1AnnUBxkaUMNVhQ0umfmmRjbNe+7KVdJQrVs3JkhgW7rnu/iLvJ
ONjBofAiKIHcHuHaZpEgcLhcFuqgKmtL1Vi+Vqc1J60TIHbK+iTSHOjPVF1qb+2Z1cnEM4/rECkf
gKwuJ1NMWp+YruAEorIPeWc/sq4NPYOGWornirMjK7R7M2lOKJZ8vD1MtSEMLgYmFC8XPBzEpMgS
XtrmyTLzKZ85CVK3iycGRwNcoS7KsUUYTHY08bmJW7fwQOLa0h36GsBQN4/tCdyA7MS6ZivHcX1t
yw8CRQpII1c0BhPcds486pxYtfmiucWzO9SYf+9n48ynGk2n3rQ1//IhUg+MzOjBKFp0cHgu58Ax
h4R2Y8PJ0BY7L6uiwGWneSRIo5t8jke41ijERKXZxfXMQszZf9hssi8JaVr4NOjuuvwAq++qHNUn
bDa3h2dJ3TCj0GlYZgRrG+st1/NqrGem5L4/81SKrmqW0hgx1mb5Nk3AzKd/0pH+SZlxtwDOLqzx
IXeDCIiWcCqr+3awozTz4L/oh9k5TqzeCBbWDhoKRVAJQzgFwjPr8oP6EoDR0qOcCIj16mCwQiV2
AHb09rjXhg3QvszeggEZMcmlldKm5dQj10PcZDi0zAxbPfjNbIhJ8nZ329RKml/iX6G0IxdUUkxd
2rK5buVTHwjiJ9qOg4pCH0DN1YlwqpCdWwbttWk08KHy8tHN9reNr9z96A4E2a+U4ZEddZe2UXVo
vCWoBQmS18b9OW/1Sq/MI3I8kowC7Vh4QuXvZ9uHmTra45ZeEEj3aCbgRsujSR9Ta+N9WdkUF2aU
GzGz+545BsyIL1Zsf+xfb8/S6p8HrAVIBqTiIIlwOQrRglRz6RdBqDVGOt3N5QAf5O83NsqrAAHj
REPzS91yre7llKFthCw2lGuyPCpQgh/N4+2hrCz4hRVls4H21TdmyFcSEdvh3x+a87+tVnX0HMqY
WAlBimrYe1SLdOsPN7/72dfbY1jdVP+bKbX7y0/1nNMRdpbu5KNRUQNqPCgODJootw2tvXYYERjm
QJWHu15N3UM3pBiLxsTRRCchFHH21oD6AcCB2t5G+Dx/aM0QsHB4n9nbMPiH2+bXx/k/68q2ozlY
vjmF9XmZIstCitGdEXdpcYrOrdum5LIr1zyaa/CuQ4sNKSM1+KknO0+alrbYfK6+t7hGD5o5TEcb
cBM6GiwUuanHJXKDj66RTrvb1tfOFxpCwSwJHirADNRbwvMaozHrlsziOYFeIx2KcJmbDSsrSQDA
CySPFloUIRWgknJqRt32pstawnOQLjI+7BvLBKuAd++Y/T5ItQdWHeeMnwK3jwt0SDrOVmu72iwo
/Sd8gyQ/kl1FqJ9dXiWmV2ud4YuW1E76lfmPDjhIdU3fzQENoVvbI+HCag1YVzM0vbYOucEftAWy
HSDeH5xXI9tKxqzOPQIcuKzAJwLmdvlBYI7wQf3RtwTKXIuThwPNwmzZSHisOGnvUdS/RsxLI2kz
V5ZmDC2B6MphdjmUa54s8R1EcIZ+MrbAU1tDUlwEIKJNjQKzR7SOhdbYo53ZJZXZbB2atfMpY8N/
RyXv2rPHzaK6VsAXb0mXgJ70NfCXsDO/QMpg43DK1+vqcKL+j1IQiC4D1d8fdGZn/axjPN4cdr25
S7MTB+ixNezd7GyckvVB/c+YskHzqnEqiHRjg7p/guBr6r+ham0heXz7yK9dOLJYbYN17h2Hezl3
EwhxbW+aO8IRH+n1z8H5MgAqCEIRvXw1U8h3frlt8Pr0S4ClTJQA441uCjWcz8HAZTqp1sBr51E+
1nHrQNQiyMIFr4d+LB+Knh/Anxw6QNpsabdebUlpHBx7wCgCPWaqndH+nKZ5CZ4EQoM3OHSF6MJ2
2Oqju5pT5FUhKwTpDriT0DpQli7tZkdfXBcJi/55OqWnHm18ycHQ7sEQHGdbyNWVIV1Yk19ztvtp
qfUl4MUMOD1iJH002uhONJetAGTVDIId9OqB6PWK8cGrg6RIQD9MuIY8jDdCmJh6/G5KdQ0N/dz+
OFoF2PoRaB4rv24OJjqgdz7trb2Yu3u8lhwN4s4YZ7LafntLrX4a0GQy6gceT/XYAvTllNmQMJJF
dvlLLK/uFnPq1cmXK3pmQZnjmRZgpylgoc0RT7J6Dx6nE3XCsQWbW7oxnOts4qU11X/ruZOKvoU1
yjKUD/STXXRR4QdR2fiPOjrHBbKLXZGFuB24Zxxvz+aVZ6pYVx4irRsX2i0eI46WQBnaXZIo99gW
XECegYu7FFak2hxwVchdomPnctf6cHL8IcEY/eqwsGPhgAZwDMdThdKft3HHrU4onnmp2Aq3A8nE
S2MWm4seRFGcOLN7JzL+yxMvfDR2rIyKNBZQVG3nsZM1tx0vTHJ7Pq/jSjlUULbj1QAhFmAYl9br
GVQflcCEZjb6OJs/dm/Hjd29Zk5DpkIDIb19l43ps7uMGzvp6g15t4wqAwJ1oF7UjpqlaSrDKVNO
Oq4furrda99FGxwGMz/dHuPaCQSoxkAALRWf1bRikYmZLmDkRXiJzvCU+1aU+QIwCVQTN8Z0vT1x
tgI8viifgL5SrU4M/TzYfmNwQhe6RJPHXXgV3Zbs7pYV63LNmlpzhi53OZlMEIWEnMe3J2xlSyI9
iZqb7yLQBOxC2f8apS7eN4+T7LUFYUYz+dDDPOTBhxkkW26yn/jer56o9um23Xf1+MtzB7vYiGDV
wasBCuXLgU2d7RXg3kcsI0xgZTK4vc4EhwkiHtqhpIaJarRbRLQsx3gEKWPYgJjziMYIeAcDfQNw
VwO7imDPlp1NO1Hrr0tdiOPM+gY9IGO1rzS+54kOr8jWnxs7zR7L2bN2HiLF3ZjYwz4XvtRU07aa
GeWXX48MBxwFV0lFqNxby4JWWgu80CSwxK4Q2Q7cKPumi4ePyP/1ULWAnMwW1/X1LSZn81+brqMc
bQvdS9j4qSDa5+qt/BZ86sMKMcPG/bW2GVGQD1wHqolwxxR/wkGTQ+lXDGmPJQC0XV/KqFt0vhEb
vGfs1Ak0pQ8IUK2Mi+RnnDkSWi0aCiyGIKZzn2b08zS3EdDYBtA2SB4dOoZ+MC0IC2+M9bSJ0nR5
yhZoD4xa5Oc/wViEvWKEVRMxZHtL+oGNJ3QVHDTGv9zexNfXGqrW8EDgPgIWc4VaLa2KobRfCVKV
L8t0n74l1kdqbHQdXT/5MAKPBGUSH3yxrpKRA1wBUh4+MnJm8pF3C1r3hqgHvT0yznGQbVB4Xd+f
MAYKTUn5a4DMQ9m7dRLUy1QKpOc8AJtKftSLBK5VsrGRVs2gTGgDzYTij1ocyTocULPVBelyv42X
xs9R8LH0oznT8nB7jVanD3EsauvAWiJhd7mZhJWAmtE2BGnNuzzQ46k+ZiOF7PvndEvwcu3go+Jj
I2XnyUKMcpXmOedpMXuC9Ln2qwI0LEXkPIa6ALTDQKZcZ591vgUmXTUKogQ0IQE5jY6xy/E1S5Oi
xQE5Ia8/JMl0X4C5PX81msiCD1N5h7L/dXtCr7FEyJVIaoZ/LLpq3KQv0GXRahcb8mCcqBZ/tiJ7
P4N+YQiTuImmSITdThysFz/aImJYW8xz08r2TEAPwapFw2JqifbiBPx7ZkAqVvAq9KoRvD2p5W8U
uFZNBkjSyPsOOXHl+AmPp3Uh8zO8BJ8QxRXeGejJOKRVveFQrPhn8A1B36jjBCIkVPePnQcGyoZI
iszTNwgS2lFh783ShVbQKfOdPdefA7GlFqN25eJKgVGUyuD74X6BS3O5f1jaooiWZy1xjLj5xt+a
t/mt+JCctMjbTdH8xdTiTT2QtXcE4ElEv5LQE4n6S5t+ZnaW0fCWgBIOYJsuNvqvtzfp2qkAhzJk
aGTqHHiISwuVSJvaNqYWru5zUX+b2iNFb0SQ7Yza2mVpjQ75rSTT2hPsQuAH5SEkzUxLbqSzV8sH
Dak9g06D5Klz530pmv5gPNNAxF5qfULIuLFbtswpb3Gb0t5LErslejuHyWihY9vc62X9XViPhnnP
kMe4PaWrBlFalXqJkD5RkwlgrvO0nhktqlLOsk/90ofX5peHsq6rYzBO3a7pUBdLynT5D48SPESZ
qEFtFcG1MrPCKlpJtkjytpcOadbuU6+ooEbfbbWCr+1M2XQlCe9RylWRaEPGp1kkeUfo3PBdN5o1
2tHxatyeyjW/4dyK/IqzrWIZi1HqQdERlyZhXjg78DWk6ZvNxcaarRrCIyuxXR5uFvn7mSG3G5yg
S/qOCJ1HppbF1vCWG587KGreHtHKvEECBfRYaBjF9le9+ZwFouy8bCBmVSw7vezrJy9Jyw3wxorb
ACdLtunjzgAaWXlgB5qMWTrQjuCefwMGiEBPZK872eH2YFbMICknm+Ag5Qs2MyXmqmgdCIt5HRny
OkRZPcSsWcawMWUrDwswwGAPB4EyNoPaQgpCq2SGoEtPMkh0RVpfFxEb2z8D4JX7Ck2ID2x0/5JW
SF72wPQDeOxh+tBJrNxRZVGZBtcy2Mx/dNkHq3rS8k+3J29ly+ERQW0XmsTgZ1PVkWbmtpMPwBtp
dRTC6OiYoI0BfrQvPSduAUnbmMaVnWeh2QnhPqqxDsTpL7c44EPBbGZOT+o24Pu5c5eTzpotcee1
xcIZAs8A6jWoWytbwkkgE+GWY48s0RIZiXhoFnB2PRuc7X1aP9+ewrWYHE1iuNLe0ZnoFrscU8sG
PUtzZyRBZUxPGRiC40ATJkE3pnPUEM9GGQ/Gncs1c0/13LwbTHfYi7IxNy6qtWGjJoUOZzg/OBLK
sLldoM7tFSMBGVl9sDXg4oUxxW5Xv5pu+WHG9t541lay8oDYIRcnZYIQ9qjda0HL2jawtYG4S463
EwjVWBh5vg+gYoFaJ1gq+w4s5/AttCe8N+we7B1IWehoGtEhfLnxOSt+xMXXKE+PhmTSNIzuQKZO
Z7HVJN1uABdYlFVBHU+lld/1zEIfX9/2d8aQbiGLVt5coIrgTABvjWYt9c0NeJc3VVWNpMZD6wn/
m9c+dpUbLd2fhS/HDOpGGyu+OuAzi/L3sxcDjZhB6gPpivbj9tAMX/lbmYij7KSywsl7mLPPt/f6
ynWBtCu6r5EVRKVXfXAbdBzUidtMZAm+GzUZgylMZuR+5o1xrdzpkrYZbc1SR+2q587yBscRRTCR
YuH7ntMQVTkQU3+5PZoVKyjlSoZhyUsJOuPL2fOBuxPUHGciHO/B0tBrnNp0p3VtsLttaOXWw2sL
mQtgKNEQrCZU9bFLQZHYL6QYXO1ubrw25szkG47XtRUJdACfLm4ACMCr9xB3x5kHvTMQLW8A0ITm
4hac7HrCYAGVYASvaE1BLuNywniWamkKZjjSznwXcHRGeF4RaXxL9GTlSpWG4AMBViDFjBRDJdzS
wZi6kejzoyY1Y5rmyV2KZ1noA53g8rXOfifjz37MN96n6w2OKpWMQyC4gsSZGj/aOTXthLYTmX7m
wW4A6qmPjS2+xrVplN1ELlLfWDBVkcRKh8xAW+1ExMzjCnp9FNqKnf/nbzcdkApIJmAS8T/o07tc
LDCfm16atgvR0w+MFWG//Lht4Pq6w1ZAp8q7GRlmXBowIPctXFBmE+E1444Vuo0cCpQ0gO6L60of
YmYCGzCNTrXx4q4ZhmJMgOgNqDs8PJeGvRZyDuWS64D6+6GY9xATchctmvQoH4BNALXr7YGurBfq
v1gp9I0i06l2gOV+Uo72kC2ET32oj0cXFMzTfLht5PrxRjIKcFA0+iLWxg17OagSKSrcCdVCmvlY
tT8yy45K/YNM6TvNhqmVTQ5JHIwEiUNsckfJy0DzZBqtQCzo1PD3Ex2el9GNx845eNpyuj2qlTvJ
hnQg0s+YQDCzKi4J8sHCz/VBJ0NFg8jr9SwWYpO1emWBUJ9DmzTOLIJ6NYefeNQAKGrSSVqNEJ4n
S8ojr9iYteu3ViLgIYKDPe96qGUrC5QLrYO8mk54tZuXD1rpR3lKo8w+WNYQdVWyM/Xvt2dvZaEc
oOhxeCXuCZmdS5PAgidl6Wg66Scn2xdtVUZaMS5h6fJTVwb6xmKtbEGUVBFxgKPLwvWrnKvE4LbN
XW6Q6kk4dcQ9b58Y9z7wTFO9xfSxZgtkPBAlkeEAWKgvh9b0JhihE9cgyMTn+RS3Ux7lZfaBmffj
y+1ZvOaNAeEHyA4gjmBDSwt1zUtb1mz0haCtSZhmH5LpMdPSHR1F6Ap6YPqPuQ1TyJ3ZmrG36+aR
DskO9M3QeGOnPjOeWDrs9ST4fPujVu6w829SReB7B82zzcRMUrJ8t+TxlOw1966zD5X/1tvdhmO8
kqyU6TVk15A0xOqqPZpT5i8o65Y60dwjTaswsV5zQeOZ773qqdTeUORFp+b+9hhXDj+eBwPSvu/0
eWqGNG+EPYKV2CBdNWfh6A0TWmaTLU7olZ10YUUeojMf2KvswVvawiByXI2Dzi2jC2uxRCmIEa1i
g/BtzRoS6phHE5EPes4urVVIeWUlHwzSGlUoWGQmj2gLnjqwbW/skJXDL+MqUPIh8QovSF56Z+My
nZLpSWobJBfezimGMsx4MYBkGhDWmm6ls1f2o2yTknLnEuytlpK4M0IIYU4MEoxtnLjpE/g6CufV
GL4ZWvqojeT21lgJHOE/StJoia5A4liZx1F4Ja0pUBMmEmp8eF2aP1bdQf1hPjnObmq0vZ/86Jvy
ISiDhyHZ0nRcKYtI/xWJXDy28JjVJ6PwOur6Kcf5q37NRfp5Nv09r/ST1rl3zLPCGTCkUlgHeE77
wtC/t9MMYtjhBAJ3z9Pe8n32wJ7RcX57WlQJCDz/+CwQ8sO1ARsj1v9y0Xs6VJx7SB40nYgtCpv2
R+ETY9xT/2tRZDuk/n0UqsrffRCmaJ0QgGnTtwHqGK3+Ox/thwI9Zkmw9WFrF4hUpoSEPFJFIGhS
1osC2ZACMob5QvAyC3D4p3Nc5Cz0vH6X9n442yB4ofOh7e3D7UlZuUY8uCrI86JID1CK8goafKQ2
5MpM0vdOEA7awIFM17ZUz9eOGxqyQAoFshfZRHo58+PoGDXgSyax+adpLGKnXZDKsPZJvcWWtnKF
yL8PYDiwYdd3cVvkVuZblUnqxYrLKo2BdgHVTxrmIN9hW4I969bgJUOQDbJL76HW2TVSpRNkxjIs
XFX43p47CGtStMLup0nzwwkpiz/amNV/70lA+Q1EXihUvSPvLyczd90y87zZBKjik1N7MeDRu157
HLv+4NZbWZ/rJkwcGiyZdJ9lvKNSkdgi67s0cU1iaMuumRfckVroptZu0cHE7/ZR4rKjmz+l+feA
FXf9+ItB98ECBck8bhzgtV2ExAioCRB/o/lU2UWTOxp8MReT+PMpaD+Pw2vhvcz18faJWLViS4E1
NOHjxVFuCWOYA2/qNJNA1u+jMUyPlqiag+N3P5LA3QKrXGPeMb2yswmUe6hLXLVszRAAb0rcWKRq
kfkWh6DcAxG+d9rybtLblzR/roefLNh1vR0ugb4zaRfTysP/e7HHtzo1V8aOEwpJbTQuIzWgqpQu
9TjVRU1t0lSHYBpBElSFzvQKHqvbc3zdPAKc2LkhZZLTxLFqOpUwZN9rIxAqaRnPvdahT/LBqsuX
2X8Gr4kwTrUZ7AB+/FS12gZZ0UpcgxZtOBp4lxHdqIFn4Q0LA52CTZY6SXd51wzHpBB61NhoJ7g9
3JVL9tyUCh41RJnrvJhsUjX6gzbR1xIsirdNrK2c7E0B3g/wTcSdyqVggxW1ym2b6HXnPLcmSrzV
2GinaZrHvb1dBVizhyVEJglRIfpLFXt1RTVnxOkhw1zvhNPFrvfGHBuU7huFrrW5OzckP+TsijV6
vSyktDKpOBhi6jz8Wyl06RYgOQ+qACSncAzVjlG/F3SYzNYhKAbx7GPgATa9AVxaO+YXNpTpmueW
eXolHBiYdjOLIAAMGY17I4GQuH5iJrDEC3sKaNxPHwNnuOvFB9a/jfpeoOnl73fK+XCVCdVnf8gr
oCfwQtJdY7aRnNQ8YLtg69VfO2ESTQFH3kYGS03Zz047I2bExFIKLrAaRFBvZrGRl13zdZHIhleH
SjUqoSoQL3A5BwGA55Ck6sDZXhot/EzmILXpiSFuEvDvm8bwPNiVR4F2z09WgpaUpvfYg29nW20G
a8cC1T4cQtTf8B8lj+EEtdXUQ+KQqT/U/f3QPjhvmxt2y4jyDoK5Lpk56A5JY9qht9wn2UeaFNF/
W7+zwSgpi7wHxk4fAocI6H9WxTcbjImDtuHNrG6SMyNKEguZtCovBWbMrQ7mdMyz52FLsWrtCjlf
FPn72RXS9GmdZgLjwFy19s8RxPJ/f6Sw4g46okE0YqhPSRIAYqMHwiVZ8FMYC+CgXxerR9T656/t
oJDyfr2DOBOp4cuBJCDLGnK7hp0M1FVtXTc7L0jErilz/ojWsa1xrSV3ZLYUtSi0egLJp+wAj7Wd
KPTcJSP4+CFSYHtP3nhft/UThTaOCzLccnY/5u6hcMPK8Y5+dxre7BJ8Sbt6i+R5ZddDAusfp0Eq
qypHq7ebpajB+UYSRG9V86yJJPbEUzBv9XqsbJcLQ8rx6kXvMwA8sF2gRInKK+i8/971wEZB6zww
RMi0qyX0EgV8fUnkOkIshBVIqwNzljz/h81yZkTZ9Y7Ek2Ypd4kwIbzy4FX3oE4Z/7q7HGTCwNQg
Y4uqOBApihUwJHd+wnpXHl+U6UOcX3CXb5yvtZIVQACIQiC3jctebdcYWJc5M3IdhNNifhid5E1D
XTMeOMBeHq11cOgHoBlEtMROxuD7h3IpQTYOTNaWdMfKdYW40gRcBU+NhH1eHkELaN25GahHjODN
c5bQcvd8s1C2agTJcEAgdUlgJH8/u7DmfJxG7nUeUu4n8D1Z5n3Sfvz73YGGg/9vQh1Hn7LSaGAi
sJBhy4zvPfvSU/S+GBsQ9rVje25IhtBnY8mMbEIzDfeIJb6WmR8vw1vak6HfKgNv2VFyKIGWoKuj
72GnPS2j81Kl8xPL89+DvuGQbi2OEro4tU8HkTQedjxaW6ewhZhRlv25vTwbRlQ/Ih9HmhgN80ih
o9SM9uMhv6uS+LYROSWXzQXIfaIAjAAIJRxs58ul8foucekcIC3pQW0b954ZueVs7USzBFGOro0s
T7Nj5ndb+VDVaUOSHO/YmWCJsimshUMookqgwtJ/0bspMkQCnUGD3eMY3zUV8PZ5G9tBE9b5s98+
Z3Mi/m7sV1+gbpeU511ua81Db+8hHIZKEPJ+bhuWuCehXByD/fH2ZCsr+v8M+oAf6pIhVwWn2zoU
zd0EQ7bpsR8SwGaOkHLfKEUoh+DdCBIkHvAdqDEhnLlc0Qmc2v40FM3D5PyypvukSaPFDVNnYyzq
ffyPHTkQsPxg66iVRx2s0UsplXuClMa++SWIKGD2hhMaUWAezB9D89JBE+P2DKpB1LtV2Ps/0r6r
OW6kyfYPLSLgzWvBtCFadCJF8gUhaSgUvLe/fk/xuzvqLmK7rrQzo4mYmIhOlMvKyjx5Di5/JLfR
LMGdPHnR61Za9SqMnyXpCFLrgqRfZTMoytLTdhChIM0/URI0za5Z3Fn3uiEQfAHbl2cn5v99Ad7Z
rJKHrhwuHpJXvY40yYLa3PG2IQ5hf7TAIS8VCVS03Rzr78lL8+26Ve6Y/sco06oH+g1R/ce0nHlQ
bZi1SbEgFpVDc7LPbxOkgvK6cotkp2qnOl4E87xlz8HDzAKvBzrS+E1UTJ0xSrGG99HcP1Xtk14l
pzJ/KWtKLMnZz11/f32AW0fDQTsBSLtYXk/nZlWpjbpyKtqEamuPXyZ1GQ75ZB3zdhH10X6wZfAL
CKVAEzhJlM2Bf7o8IEqGbEZrJU3I1i3e94d4H+/bwwSVZLRURbvyUB/sY3zTH7K97kb7lp7iPESr
jD+FVBdMNJ/3/1jZ86/hjqvSrhluk7QJteq1klI3sl/S6JRG1q4zpaBujGNa9kCzP12f782DdG6X
C9o63V6jxYDdeQbpfOGNhe2iiyyan7DGSubajeQ58UucB8rDuLhmddvGvTuIjtPGaUJ8g0hKQZYV
j2Xu/hnNFPn/CZ+ROZOXWqe0hbYIUCCaEbt6JYhDPnKX3NKDxI/pqODOAwcAZ82JrR6ozboJbyx2
cp/7ELJ5pA2qvYH/fvuhEEhierFPg//8nbnvo7u6i6f4EYldw5U9xUXyxlPB46gJwrGtGxHvANaK
DOQSw3RcbswM9GRLN2MudIhFQ/DRwcvjdTXmu84CijeVgMs6SfZwmLIFvBb5vm8swQRtrAZa3QCE
Zgl/PPo47wpar7Kwp6ILh+mBHfUY6J8DVW7TUsRvseFgcM4ZCh9pISC1uEOY6FRepwK5kcn+0ksz
SnGnTkZ5cj22jG5ZkGDYuBNhjUHdQPeMSJQ7ZGiNVCHSs3ZhlxN1t3prQYr6j08y9jBwbTbw+Eji
A/x/uXxGV9GsK2oa5vGbCkaJbG/bEPsavFwFe3DjjXX9JVIE55ityMWOZkbRowhYLvK+ING4NJpI
WekY/URDGRkwfx3VMpQWipzA2GanEqQubqdqmTto3W0HSJcgDv60XxA0MmFkQGiYqAxfK6B5ZK7V
vNJwyYs0nNBODfJKAHUclFiP8QShz2wZRHTYzDNxQzaY3ivr2geulK/bp3OtA2QO0GKlym4TKa9z
N4oaOD5tzw+OSjSzY8Ngk/L3LRqJhhlFZBpS6pcGOjiI5QRRoOdvcb2/7ok35hAdn79Nsf9/frVn
NpQgapOG2CqPidYQc7kzxgep0e8UEZReZIsN+8xWpQ7FAGwCDcuRxPWj+hL/E40QkvyLowAoFxIb
gPQpkA3lzts4IMNslAr2RfqtHUy0l32xml1+gwpPflP0K3gP36/PIl9NwhohHjszyd1nsTpKWmGw
XVHPD2CZuclxXSWz4ZlL74Kl2E2SPhii+V6GxIlpuav+XmR/2F376SO4+2VEqswyJIy7sjwwMGf7
4mRJd5LAS7Nf+XQAkGZB7wWYHT7pXoBVc60XFTumowvJ0YGRWGDMF7Eqfb6O2IyemeEGs2R9WSIf
g43Z7dSq3SXg33U0aack94l3UgavrB7alRSizrpPzpqzy/nRSi2g+BjBLlXfAavyV9CmIr1StKKy
0v8yQqiLgWkduAS+YOasctyXa5KEma2j/FeDoQcviMR11upRSZXELbLyVamXn1WfFFCxc2p3oeVX
bahMwd2/NWZ0ESPLCjAXkBj81d9SIAAbjDlT66OR+LY9+g6AiJLAzpbvBOEK6s3I6CLs4uZ2cJrE
7CqbhgA/deDaV79Zky4i0dhynudGOI+GaraSaouBwbTZuzm51c9az9xYSV05qT2zHkREQ5uzByoA
IHpQhkQm8tKtDR06T2YVo3Lku2x5dazatUy3Vx8FPoZlffmDB4ZLRCsQGwOGmLtsbSM27dSZkrAC
X5S1QxeQm6bHEWp8y+PaANLkSncqGs6vm92aTnQis2YNHc96fpfGelKWRjtjl8p7OgdJ5Vo/2sgF
pgX8TgJbW/vj3Ba3P6aBRllSwBYST+5U4E8tcF4iC9zmiKNZXeYFFhxwDEppS/JBUA7ctqB/dJSC
TOWTZCyCPTXv1iRM0ID/h6WqDw8PvMC/P85ttXxcUnthW0BuWnc23wyjhqjr2/UV//wohAs8t8Ld
n4CuUWTV2RBasn5L/HH/0w5y3ySC2GPrJjm3w6byLB6Q1RbgZwmLQdFuC3q3RkYdQlP868MRLQh3
keSRk5eLviThmjHRvHuhuLzIALdrI92s7LTCdEVq7JYU0FGhrNvWyT9bdm7Xam3fYwwYwmDhnDtI
8yQC3OuWD0NjG+JAhgVCWH25FJKi0AwqL0nYKJbbqIsPmgXf6d4aETpu052w7Jlsgv4K4PBLQ6Mx
dnpTlDjiNkSI0+TZ0W477QF3E173ymmEhuL15d+8Zlmv6P9YZF90tstWVW+MOoZFeichq6LnpH6E
ropnWERxzZKgOee6xc1tfWaQm8tJXqzURMoqVKynOCv8pj1NpsjIB9SMvw2QQwDUEEzvUMbgtnXW
ll3bdHISqvcmJBZuwK2kP8W+uRv87KZ4M+71ICfT1/S7dUxjcmjSwBTsGR6Y9+GN8Axi/cvIZwBr
ezmzXSMVQK2YSZgvwXS//iw8s7lxouNa3xu5Hi7ac4cs1q30M4aIiSVqjmQ75dMEnFnnJqCjeTwt
mgVf2H3XRnRr9LIrNyd7ei+Wv7mYkDbHWxNsMmgl5Gw5tKJGGensiJsOqbKp8BiRrHd942w5EkRf
yLHKwKyAyvdyPo1Ig2OutSQ09WTvOOlxWUSZ1a1zrsEAWzDG78ktWdl3AxDKNly7LBO9CuIXc3me
Z0E6le1wfmlAFwWouQ5M7yfJqMnWEhWQTVhBta0kCC+DXh/c3iD5BBDhMroazQWnbvPWOjfKDS3T
cMx1E0aL5Q11mymSSbszvpnKuxmjiWygh2h8vr5gW+Nk9UvVQm0YmEXuOu6jTDGj1ElCRF0Skrmx
v4b2XVMEfzU4lp8EOQzgEAg1L7dGZkR2VXU0Da15xlNohwYBa0mIiXy8RO/prJE0ickkyo9+YGv5
lWSNusiUAXiLgV7arbquMVGjTUINt06iA4AxFNALNSqCDGkTf1m+ScptEzVHNbpfdFf9URzGJmjf
U/MrEB2C8JCHz384HPOjfoVSIXpUua9BxR29mxLmGyKqj/pzeW//WIPhIb6fHswDqmh7TIyXhSPU
H934BwoU15f7g57q02yc2eeuksQGG7+kwT4EJaOT4Rk/57vZAyDwvi9J8qbs1hvHl3zgRsfoS+wu
N+UBqt9P179ic9OdfQR3vahd1wHLiX2uTk+NKfnI0BG0w7TFXrUCihpCHouolLcubdzW4OQETBV6
x9zuq+M0S9Q0TcN81Y6m6g7WcBpLr6FOEN8VP66Pb8uvnxvjwiknmRwaZzC2HJN9+jioOFoiN/i5
fAhPCiwHOlMAuNRAqHC5rxNlGKRqyNNwBDDfQBO/Yfa/4mhEn4N2rLPmjoWlmpOd4ug16WLBRt4+
VigggnUYVWj869J8Vcdt1LUZxujCP2b3VeqVj+nLCrbR3XQH9G9yK7vOa/UovUqvkyO4Z7ZHj24I
cHICx4+k9KV5Sx2UNTaQMzXv50OSedFzlpHmJbqLSFO+/HN9PTcDMJQOWdMhEO0on15ao9DFlOa4
S8O2n/fydA8FyZ/JAM5Tm0jTU9+6hvckYnTePCTYqABroW7pfHiSs6DPQtoZcntjGg7frf3wlLnV
bZ643Y0lmMrNk3Fmhxsb2rrKeoQKQWgYz86Kap3tlU6o69+lw9iKCCg2rzj2Bv+fUXH3jali0yYl
rPXeL6SlvkbeEK5fULAUplDZDvjk6QCTQhMVnvzYJZdrVqy9E2US5q8qcnemQaMTA7IXe0gVmofx
edZ2eUaq5846qSiTRqIE+FaYAiaFf81zx7OU1imqMww0mH9oux7O/Pqe3N4ev3+fc+QZMItg08fv
qyco4zggqXTKk2V9xYunhrB1IzD3vyzcb3ucz05ne1IywCLCstPe09TalXVx6O27qIJcGuQn5y+x
RtRc9NgSrCJf0gPHArCcBcxqQRYeTf/6JG5fh79Xie/cqsokjboGszgGix997wO9Jcqhe5ZeHM/e
xUcKZkeZLD+jV+tNV4h8WgKwY6vN7vp3iEbJnQp1RHvc2OEzYtDDy9LbON62jSgnwqLHTwcCYTNK
Tox7g59KKaVwmezorV58fLX2i2vc9N8SN7pp75PHxhe1o286ljN7nGOR9Uq242RJw6zaFegQQQ3I
6R606WQst5UqjC/Zz10bHjeHhtSOqK/BnLeqBG2oxb2+W2uvCa3MNeq7dhJkyTYLJiDD/3c+uRxT
PTgglIgxn5OLfvt7BBLHLvwHXb1k9rtDJIjcNs/7mTW2umfXQaWZI+6ID2t1qLoQQiPjL8P9dX0j
bnqtMytso55Z0QYrXux2TkNIY98tnn5T7a8b+AybYGHLmQXOLUM6tSypBgvD9/kGsfhpvin82k8B
PsqCfjd48255yEQg7A8R7Wu7g3PHa1HiWUyxO/SdMrrZm06gz+ABqgZcQnZ0/A4yal8Xj3rfpJ28
116p2+yqvXyDVMTe8CiJ3CUQ8buKDiTnwtepMcvcxpJGegE7htXiaTKIgAJbVj603CB+w25CznF3
NQXyiUppmOTUpRHUv0Tea3NygaoCRxbgociicANBigf1icTB0y4YIZqw04/TsdmN/+S7PJwf45sy
dJDJ6dx234X1rv9VvXS74qvm9/5wGLz6S/yz3glTO+y88yt+/lHcuLVIBfnFjI+SbttA9Wuvc3uS
+PS74dYgmBVsa3bYr1jjaXkWNam7HC9pXCS6C6IIoNp+lqRwS5LvFiKS8tJE5jjfuqooX5oFBoce
AW/azy//KAHFhqa303ftVvb7H+u31i+Oxk7ZR7c1rq30hHBHJdM+3vVP6KvdS7sCsJ3r0/BBpX1t
GjgnnOTJoEWgogw9+STdSuCc1Q5oYy1y4P/J+jXZZ8flWduX3/HoO5o3wMdY99S33PrdrEmHZ+jX
+KfmyndymJLoi4iIkSen/Xh9n+2Jj2k9c2/dWhhSlWGVNKCVnhv2j+W+rsiiHt8z7/pcbD4azo1x
HtuO6xyEdzAmHx2SEG0XvChEJ6n/XfQW3Aofzi1xXtuAnI4Otl88bvX3Ib/T6l+FKFW56bfPbXB+
e5DkVM9stsHhNemtREaSEgqeZnSHu5mH7M3u+ZdgBpnfuLabOKddaa1kOB1sxvYS1EPtJiWgZlG+
6+NlX0frEdpI+2Tq7+dsuLUd+mWcoqDOZ09al52mNH6s2E/rcCuJqhnC2eA83rwMqdMt+DLnMQMA
bvG1/eAXu5xUruSOvuQtL+XxTykOPm1fzqUN09TQacU6y7vkYd0DknGve0XQeL0gVtwKNs4Wm6+m
o5EJjQADhjf5Rrje6ASatv5E6P31Bd7ct+h8QT0dfYdoF7+MNrqskxcJXcthBmrGVtkVVuWmIiKN
j9vn0y76beXjZXN26PUx6oxKolmotIck/aXMdG/Ze4fpiS7j3QyGCAp9UXWs3bQc3FGb9lRxi2gB
Y1JN8rX4OkkWKYd+p0VVsNY9inz6PmskP05bv7e0W0duT1GTPzpZRMau8a9PEjtY3OcDeQdqPuTT
UXHi8wC1MgHVW/Q01OvVrXt0MmjUVeOnUsh4wlI2nCV0mjIiC0hIfS4RFP2sz9DCBhSub/aVnd92
bZBkPqQO1Oxp0LxujF01F+UfNjYBQgdwoTuslQudUNwmWPIWL7wuCWOA39qRBpqJ6LlaBcANgRk+
X7XEetYNRY/EZ3+kY+otCnV7iIZeX6wtK4AwoiiIriMbkMnLwWAhByXVkXiDsLzrD/K7sFS7sR2A
kPxtgX3B2W5uJKfq9Q6F1Hwtb6bKOBb2HLTt8rwOcnB9MBvul3Gmgk0FhUegE9mnnJmKWnCCLiqq
wmruZ2Pi2Yui+fm8ekPqz2aX70Zq/zkeEiZB84NOZEYSy2UVk2lM8XjF/E2zX6Kvr80mPx1Mkjvl
HngHwZtqc7XOrHFRlGJ1s6VUwCLok9eb37PoRySKiNgVxZ+p8wFxARGwnHY3SGoS9tY676LYcjyp
cEbXKOb3waBQsdZ1UZJ/0ya6aFmvAxiTeRJMhbadJOUo9Sm9K9NTMFi7Zg1KUUVx45JAXey3GW4n
dlArVuMKtVMwRT6UEw2UGJrkvbSfV8VvagkCs+lRmmVyfVduHgAdCQwwpUE3mUen5GqBRufOABgi
nX7OxrpzVOpNWV6BjdD8mxOADDfQSvC+EOK4PAFm1alT02OIiXJoXA1oWc0FkVETRPXu+qg2z9qZ
JW4rSrq5aF2JugxaqJT4CfRFqhamPhTmSoGlzd1xZonbkWhL6KtBQf2UNWuVfpcc7dKNsqdJ1Bm3
ebrODLE3zJn7kIG50sHqD0OpvEurY79mfiES99mKshnp+b9LxHncqRnBAbFiiag+7BLVCKrvdNyZ
dqhob3mxKy2U00xK4m5xu1Ywley3Px1uE5yOYMRHRwT/6DP1VDKNBkUIbX1f4/tZ1GMi+n1uU1ha
1PUjhO/DOPllyG/Cu2Tr9x3Q+KM4Cv5G9MRfrtBod5azQOo97Orme0G19Tirzig4Q1vn9dwIFyr3
RpFXRp1+nCHgvTJ0AKX6nT38un6AtnYbWgIZuBAJiE/lMH3pp8RUsiRsnVOWvbeqJPA7W+cGCUTw
+KNebho6N47FsLsyHzBZyF2Z7bKTY4nAOxClOEqp8IGxuTRn1rioiGbWENkZEDgpnaDwpUQQ/Fpo
jDaavHdINqijX8hZ/7VKIalstSNrN5q+DENpeJNSdB7I8p7sbM0Fiyn4LINziPbaVhadGPYpiSUo
csp6kLWyiJZxcy3RxqPibgYuiI/V2q5Z+tFsANjUoP6DHhrhYm7dXWjP+9cCd7LGoZz7foAFYJYf
qzwLpBnKGepEzOEw6jqpVf3YJwJ3sbGDmHIqqv5QTWTaOJfHTekplHM0gGNWU3L7MbvpuvpuGGRX
6VmvEI33f3wkLuxxnt6yi7lpGtjDPiIULR5WfFqav7iPL6xwbp7SHA8UBVZq56TPp3z4lSenwRS8
SDe2hINOHdZSyWaOZ7VkNJSZ3CCmKe1onxvpAQ1k9p9vbmivgQfYUsHahf7Ui/W5Pvdb1YGLH+Mm
fwDwzcx03EtdOqRBGSeHTqLxXddX/pImCkmysgoqq/qVjRmkgcHAc+NoYHlstfXQzYOoVZtnIWG5
A3yPBVJ89JPgGXk5uP8yYyPRixy3cezkN6XZHOX4e51F35IkCxxqErNGAl5D6+ZK0gr3pQ0l+Dyo
MnVnZdlNrk+vcmr+uD5JmwcCiDAVLwy0lvG0eFrs9EWuYY4kyUtW37gBzSYyV1SUihPZ4ZxpGjV1
L0McJaR1dRxzdS+vI2mocVAq5aZN/5C9+j9T/XtY/Itdzs3CmAYgjuyZAGY3Rl4UHRuR9srGvYqQ
49/J4xe0s6wapLVY0ILI0d1LZj1HmsCBbJvQmTwOPDEegRcH4r+U1OijucW8qSlSs/Nx8nLtRRvv
r+8CkRW2emdxYkMtmo05rEAfd+5cANszX+ilNi4uzBbelB8aq+Al5Ix0up4OK9BnjW0PJJ0Ny12y
WQTvYjEAFxBeWOFiBOBk7FJXJRaEHC17cvVO20XrXSenxIgMt0+O16due2P/HhW3sTWrS5EPSFCU
N/qb1Kyfsvytzu9kCP2UVKRDenVwKppfLqewUFoduVigmlJNJYoFgiJQhckvQ3WbqdQVpqM2PT70
HEEUADJFvL8uzSFZZCE1hLFNtYt7snud0qfrs6czn/dpudBjhwiYkbJ/YsTR7blqG4zI6ePETwur
8WKbVu7SZBJZxjL9OpSyQfQhy6Gf3IBV0m5eZq2biCMlOlHAD+4iekmJ3je/lhkgq5hC5XZNxgLU
xL3jrvP03ci7gfRK+UzpknlWkUY3ALfaoDzRwOmdLRHQG2uyPDtDHbmjEtPbdYqhnVeh67RucpuU
zdj6SIpUrj6bc6hQUEbocmn5SjxBs1ZvTVA1aFpwfXK2p//33HDTT+0mW+s0TsOaTl5NR0+KBZt3
89yjcQzgJnTiyTY7smfnHl7HHpCWRTbbuFfiUFv2ObSxDFHUtYVcwf3y2w4b6Zkdc8ittAIBYmge
C8eHQppkuJGOWPmY/JQOWiWYuE1Pc2aODfvMHAi2UImAFjzA+mQQcF6JpozzYqAb7dVIwW9XQIzq
t+1xfb2+6iID3KqbY9+a1YK5itPIb7WndrLAUn43p8//Nzuc4ypzTav7Bnai/Ni3OxuI4O4kq4ID
LhgNTwA0VIOsFBqmK3oavth3yddZgAHZdIm/15qLGP/LksYqb4D0RBlWScBvjT7ZPf0x9b4jmrBN
T39miQsngV3Q1LWAJSUP0EY62D7eRWi3lEXd1Nvn/t/T4nDhvBprC0rnMGShLjsnZKQnHB5yffk3
R4NSBrjVFdAk8LGL3k0DVp8tf/vgAGDFhMAkwybWuymirNgcD3uu4y/kOfgYppPisipByAuXuUP4
S7S5II0IR7Y5HrDSM/gD8IYm58pysBlIidGkoT1B1Is1tFmksKAoUB/BHXd97jb3HJKfjOkYzLEq
586cJoqKqkJSqCv8NPHnMQACryrQWOvXIozTpi87s8UO2JkvQzp+SqUBtuyWAJlGBTeA6Oc5d6au
YxHpEyDMAwSoSZfpljfEkcAJbG6AszFwLk1qtKIFbSxipPlLb7wb1bFOqKCQsLn+IBwBATyep4CX
X85TjIIGXq1IDCHjTle0HOYKaXNKwFQ85YL137zPoHLPxGqgQY3onDNWD9KwImwJVRRL/GVcQSfZ
yLu4KxUvXobERXPaSbcXHWTQc01mW6kF3ntrSlnJFg3DgPsgCX/5BanRMdKCClO6/pPGX+e/6BGF
7srv3+duB9OmdZm1gFs3ce+VmUms8kejCfbFVu+Xg9Yz1ooKzlscpctRaA24WqiGimA93eRy07jI
Vod9fzcPOSnUhpRW4loVECxY0Ky4Twc7mIyezMadlYj4hLdmFJEiWq9ARcLcyOW3DFVqRjPFt4DI
UPeQE2rcKs9vx070FN40xEhWANmHfAPPS9VVTqTa+YJ+n1V9B32m42sJFMQSnDv/up9ii8QH1xCv
gx4V1K6RyeMWMan6mdbWgIazKoP8wxDWy20pH+iqul33UqGVcRWpv225RswgdFbBZgwPyc2iMQ/Z
3EKnJ0yyOCj2rQO65NRdYtWNlphEIvqDrfDi3Bw3Qlr0ldoqCvJriXVQnOJrXhcAGSgNaeXk8Bez
+XtoPCJjVCswAowYml09o10fOvAtKZ2VzA+aeq/R1ZNF/QdbLRYgH8HjCNUvUNPwe7LsmySFhhlS
bnNgKNlNBbak/AHK877tFCRPPXpjJrdNMgmCg61bwUK7q6ECF8JYAi7PQgm1mRFq38jWNEn8C/n4
3pWmSvkLH3Zuhb0Nz642OXVW3G4YnTGm+1rDEycN1r4Ori/b1hY5t8KFbZAUW+QBkqqhpS5vakcQ
xB1BS+YmugjmsnWw0Y0D4ivEH0jzcXdph81BdRnP5Qjpgn1XFD/QqAy9OTr/RQ0A/FZ4tqG/E4GN
yW37ubGLMWJvBHO1e79YM+rlXSOSINzcBb+t8EgAdYktCUpGgG9q7zre5KCFEeyzzZQokCcgLgHe
BQqb3OL0JZoftR6VKQNakUD790H1JEtfmphU2o3Tvw/zYfkH3fDG8pJC4j1f3aI6qCIS2a3YAezu
cJLAjGC3sy10thG1VRp6q6nRBJwdkikOaHVoki+juQQaFbXnbm1HRqkO2ROIKsNHXtoCm3vb1y0Q
HWNU7MbOfS3yGJKEpmBmt/zwmRl+7ahiF2DqZ7iKpyEj5kTsf+TXKL2F4u7148W+l79jzg1xh3ge
NaMZB9xm2a/2FaaymTyskm9Gnqi9YOt4ocwMrwQ1C3ZJX86cnXQsFIKvv20fQSD357AXUJ///nXu
0dUCY5BHBn69AMZllUPLeMla1GuM1zbaX5+yrYGAvA8M6yCBZs+vy4EUUgGWNdahXc7tg9kYD7Tq
94b0/hdWUGlAy5xhQGiYW5iF4ld7EACFRZ+COpXo06O1iBTPN2ssqPl+6POhrsFLPg1TJndzDnDN
3PoNihZaM3iG8zUzbbcoHZIve6fYmXQHgk5SakdJtoLrw9w6T5AKMfGPBgQCzzmRyW2qjgsm02pT
SFmjmbQGNguSSWVLoERL/zj9g7QrutE/eviB5edmdR2kqKgdPGX6uXHHHkSPzbRniRMwdv/pwGAJ
Fxc2pa1CK5rtojOntA6OFTct2q7wAEzAMAOaGTlp/RkNgZFIPevzjry0xe3ItVOGrk5hq3g2c7Ji
GdXd34wG4TVrPwdHKnd4C1uqy87A8yybgPZMFS3dl1XRkdFMHGJbmf1/tMcd51XDoejGAbgQCR0u
DnTjfuGECRlPticOyXGQUeE5yKt29G0TV6O+4HUu1d+BXb0ru/yLFOci/qQNjI0KfgzgW9AM6qBO
x8UWUWkXdhljPEpeEjWmrlXIxMTbpIlThPE9MZ10n3doLelAgX7oa8v/8wU8/wAusJcKdTJXSCiG
qfOkGKdMOmn+JILqbQS8GCZeRaj/oqf4k5iRXHa61OFRHeaJ37c1RMMRZqde3BTwLGgB0qk7GiXR
G98QYW+3lvLMNB/zVrFmRx3rJSvRi5fvAN5QRMmWjfcuytoqojZG2muBxPPyTEMQoJDrucckDpJv
tHv7tUYfPCodIAbx6PJzXrzGGKHn52lY0SED2Vh0TAv12/W13Ogcv/wO7nSYeT01bYfvyJ7fO9c8
tp4R/oheaVA/O8cmkI7mXfFofY09gV3mHS+DhUu73Hu/aRZlMUpsovg5Lv1SdxnOoyZMOego9z56
zkpRnnMjVwObyAeB9IKRwvLKDrJTVBMUR2Cz7NGFr7vdTICx9hkWzoyOw9gQbQjpKshHbfQnXNpl
++3Mf5ttP66FgjmuiFSR29HcUU+/a56AxkS01z80NuTnCM3I9G35IZhnto8+zTOoJJEPg8Iems4u
bddJBhoOCd5Wlwwitz+dAaKQdN6pzhwMtDqlfXmXJwEEhTDw/M0oF1FYyPzRpy8wEdWDGgFIYp5q
pK3HqEmpjPzRMn2RW7R/Od0PxFjfmk46daP+Khjx5s5CMhYwRBmttSoXVg9r0axOtoIeQK48IN2P
iTTFZKntB+PJTt1O/tbOBwOcriSTBbP9OQLBQrNsBzrcP0TwLie7tRoUtQcVJUxIqJPyViv9XFDk
2JzNMxPcXrIQx0SRpcD7U88uMijXgn/KJFIyuI0ILPj51Xc5HC4WKMxVixdLR3J7sH/2jk4SRXq4
vlqf3wwwAfkRaOQy2go+V7+U7YhkFzbHiqhQ6yUfxadqBK+a8p5IJ1saSCW6Wba8u4YVMi1GSocz
cblImrkuMl1NRFMGjr/5Bo4nRR0E/m1zmc6MsP9/duTTtqrBrG/hwVw4lZ86ZuyPjkzWLktJbfWU
tE1BBTY3dx86RT54MZjW/aXNNrVxfxRGGs7qcylTYmfP1vxWAYR4fc22xgaCZjyxNAjl4RF2aScB
cVyttjhgM0biAaU5hktkjJ4OKSdXnbJ/wPagCGxu+m5WmAYPGos9PsXAER2XwsGdPJk3zbd5uTMp
GhKS2NVKx53zo93cF5bgrG1NKGQswa0PiWMkhLmdkpXpOGo2jjMFHZPkRilS0NKdXimCC2JzQs/s
cJtlzczZyE3YGef2h1w9dhndOd9AXhksUuSQ66unY3V4dwySXaAtWToYAcjl6jVrXWVSn2Sh9U0B
vYKIN/xztgHFkLOf5zaHVqvqXE5FFjbr2xRHpAYDfi09DtJR7am7zO/XR7N1mM/NcUtUI3oC+LVE
O9lkkGqCjmrD6nzXjWw5qXMj3Pp0Tk+bvGXAwNEBT9VdNOWeMt8bs+fYfhYD8iUE0rO06rVV4s5y
KfXz3JYwGVe7st2n8XPWUjIixyy13/pupxgv6arfXx/n5n4/Wzvu5qxBbTlDcjBD4gN8XMoDOnKI
otyuyOVcN7QZESFxY1k6VObxVOeyykOnZlG/Qq47kXetCd6xPifx5EB8ZKC3i5RAeMv056ly2+ww
ylGgFFDqfTRAFbbK1Y0cDYITuLWNQAkJvS/WYIVa7uWhmJW8NySjzcJFPln6E56IwvaBrcn9SCmi
lKYiO8UNWZccPZlzIwuRkyDK+IsxXcedSVRFNLtb2xWlNCTAoGaDtwV3wmW1dKRmNbOwAoUjPcSj
ctOX8U3O+r7Lo7ZmX8f27fqCbjkV1AeQm0ACFzTb3CtitLRF7jQ9C1tthtT3/wcAbaNbHIkhpoCN
Pj52a3OOpW2daEoaFAXt+Bbd9m4qnViX6ORNxdt6o9TortJQmsCLVPa7KRhMgRPYHCLihg91ANb0
d7lFGirNdcEehdlglwGtpafSif48sYlBnhnhTqBOkyUGPx5ehVEZaG1GWmt2xfyvW9v9zMzHZXsW
ncRd4/S2hodQ3qmHeL5HbnIv3oebVgCyZITk6GjhY7u6diabIX7CdEWjRqkAgNuUynfJGUT0TluX
DlJJaJaFZCprtLtcm9oZUPi0EfnUUu5OubOjDmrtOmiHCbzQbuhiGQIBVCCBu3miwbQOGk9sR0Pm
rMaJgRKVzMKD9rBI1k2D5o8By9X81fCYeAPoKGUw3KiXw9OwXG3JhgfQ/T7VrD04tIwUj5tEC4pq
gR6BKNzaXLozi9x5ltE2SysDMXKTLQet2Q0LJFsMQXi1uWoW3ktoNofoBt+wZbQNhGtH7I/MfEHv
TBcY0UGZnpsal0979xcOilWWNGSooZzKxQk9zdsCZR+kdKypv4sLVbqtimbwr1vZHJEN6DyendiM
fErYMCsLKC3EVgOyjKz+sUzky9CBQ+e6nc3lObPDbQi5s7JksdFEr/qvMhHchZvbGk0kjIYU1xQP
oxuNeKgaaiOvraLLUl3dfoYmr3RXFYJwQ9u6qMD1q6Fsz9p/TH6X4dSuKh4tod1N9msvZYa3RLPj
AjtDjxFrVk3XGGmDeA3TJlVdEGtQouuDeVOPko/cu+nJeaHvm1l5opICEaRSzYPaSfODsmjolY/q
1evatPuW9LMRgKdCJnaCDGm15g9j0U7EygakYqha344pviOeBwWCJXWyn/+btCvtjRtXtr9IgPbl
q6Revaod20m+EE7iaKP2lfr179D33plummgheZgLzAUGcDWpYrFYdeocOqVBZQNyp1Y22wD9k+/G
qkhuYvxl38gAjoLi0ZogLI8YYtbHtaPwJuYypyJyCSTPjVtZS347KxCM780nlDLsiOYGDZs6Tr4l
SmutfG3pvQqEM2AaeFxBuki4ctrYru3UmJGXML8NNZCiBN6r9sV5zd/Vn8UvzQmzNgCC7roHy1f6
j1WxKZkWWq4aGazWYeV1x9n5FrfvihEfJuv5uiXZvQ2Sdw8jlWiigFDhMnjmFua9uwp7ajYAHLZq
/qUlzdomytJ1LgrOqQBADCHmj6hxtdqgsBwDUfp+7l9zr31UAU/y5l3j7Yty8lXa+EP65fraJD03
3GtndoWPl+KvKqOHvCuplNqf1Px50dLmobaIelPMcRlBJzrD2MvEwsm1lAPRta9lrBnhzIr6AMjA
mtqJ9J1+9otEXjsXKLhGwXgYNJT8+tb5EWtb/ef4pvpDFbrdihfJQhX6b9DdRA8Yb3Rh+UrXaf2Q
wFicYWSvPdACw7/FZsBeX99ouSEgflAEQCtC7FmliclyD1H3FlI7KroPWt/7zlvyft2K9FAAswi6
Dy7/Lo4kdqwD+2eLOOT4P0AoFxzp7roB+WE/syBcHAyKqGMJYBa6exDJLaJ+DxaTvbH5lfgsVEIX
/EH/T4tCjKeWk2fjNIJE2fnZblDko+bwTSn7vZbsAZ1G6ZK5d9ZY+Qb0AaBnP5Zryj+yS5kjQf+3
qzxAnCW7NB4sNvNdBXlFCDrVQ75LvyRrHvJRVv4Uu8/M8Dv7zAxTmoJkHczMiKK+BeVFaF/tUj/+
jhK/v+1uMbCVhq+oA27QBgibQ/wwbp7fl80a1E+2XhTd0JBGQoOxDWG9ozEiSukEt2qzBBlYc1qw
idfNCzM3RWdjNKhaORyybAQpMIpkYILHq1PIrVAmTE2tyCjGkKGI4anpLwxY3hf5WplMasdCngBs
N8bjxduRtYARAGACO10010fTPYBe9bq7SkxwWmHsGiS5UZgQPqLTLZQ21QR9zI31Sm+SNcZdyQnX
kMFbULTFUDxuo0snQctrqNNqprzuYQI1sG9GaEQGOvnzT3JhR/gknTk6pe2N9LaofwNjDTqEVTS6
JCQCToIJfCwEk8CiYG6c5rmr2Ize1tTZsvGOj6126vsqwlr6SWyPg5vR7bbFIfck9hSVDja9nbSd
1d1N2QZAnL/46mcmeEfp7OjGLnXnNoMJIFe68ggT4MC/bkLWtecYL8BidE4fJQ5ZoMbbK3QABofs
rBuyzba4rv0+YPtfz2v1H1lWcGFLiPIoo49G0sFWlj0709GYwAoOkKhnVL6ahKUdgrq6rTYTPRn0
51oJw5A6xtlKhYifxkOpNHylSuJ7P13qs5v4frxVn5ctSrQBvfmh7ftwvuk36XYIh6csoPsmrJ6H
HTSPb9jW3LcbNBKg4b7pnsA0txqpJcnaxfYIAbK029oo+Pa8aKG6mf3loMOaE9h+G5DwtXpUQfPy
4vnJ5roPSD35bGOEww/RnSWrkZ/d0onsWmszqfrOXbbXjUgjzJkR4eTPA/Sr7RpGrPoL0utCOanz
qxYwb8WhP9BUwn13sYv8h5wdmjl1K9Piq9HCwW/uh6O2dQ92YOD9UAVJkB20fX5fb5fQubHDJtDu
v3fH9pCAkW9nhKBOD9XQ3ILCLRieoP2lb2mkQZs22TPfxs4bfh6m23VOTP5txV/NW4289Iz7Uawi
1h5hjc6BrNARb/dsCa/vvgy1AigfLl2UGS1QAAtHLyHq4FAFYgo1BvoNfym2JMfkcf/S0U3c+DX1
Hbt4KJyVe0t25s7NCmdOt5WOWimW5WTOtp8x7JLP+q1mD2/2mKwplkoSDKwRatq8es8J3S+/vA03
jg0La8x1+5B1O1TZtDLe0r1nbTtnJWWV+TPepijqIcOAWIQQm82UEKvmc6ld2waZWt6gtr3pqihV
Z/BY/3lFis8r/GNM+HoFhXIDGQHbNhJ2bzndXTx8s50xTNvGV7V8O5lrYmLSDwelaFBmcGyEK8QE
N0bNry4xdJV1gPaxugHpso15pbI1NT/DbMj+uoPK7aEga0GsAoB+4dR6GajIvBHjSrF2+H7IMuRr
c732GubeJh4ylDDQTEGfFoUkIQap6RzrHZ9IqrUXta63I8o2evqkN18T8zANh1hPfIrRXyd/b8x9
0b5eX6Mszp6bF9bIypQtlNTQUCA2YLsVqldkeYqb9nTdDn9dfl4mOuC87Ixqj3DoanAfxUDWYvTL
+Gaq1o2R9fu2eNLdt0Z7pFmxGfs1mgn50v41KRy9GGhhAECAmsK8RBeCYu3d7IHxK+xmZW2yY4dW
xD9rE/wyNgpl0Qp8Qpa1u972wpqNUe/WSWDYja9AY+D6Xsri8rk9wWWWVCEYCuN+CSaj1DwN7q/r
BtZ2TnAKdRo8jXAD9RdrSIK6ejKtlSC85g88bp7diE2GEY2xgd+VA+TJKOhgB9xy6iOI94ycQlfp
twGM1/VlSb+ThhETHGUVaqHCd2Kobiq6ARBy/Tgji4mDfNrnht/Xb9ftSLcPBUKUg/Ey+sRiSBo1
JwuHsGWd84ORMQ+IRu7meY2yU+oHBt4TnMSNzyRf7qHVUMstew5Xm5/tYa9YT3+xDtBLAKMAzQUU
6y7/fpoMFUpiwBtNoJoqLCBXgCtVxzXaAVmDG5NR/9rhvnLmC0RluWJP6G0oGkyRbZGDaRLD+79R
httNjg7YTGMGtHW/Ybqq98vu0cqB6tbn2wIfM8Z07PV1y+K+jmCMqrLOUdfCug1lblg+8Q4ZaoXW
AeX8JffdNSEguRVknxAwAw2fqAOkQFNYsRasGsjgrv7R40loTo9mvpJ7Sp0R1HL/MyMEiyK2px60
SmgcgTERAsf5jHkguoZbFKxgchjD8JAjRK/ZBBWuLWQei9HTwatKI2ox85ZkD04Owvb55fp34ft+
dod8GAEEWMNXgSWI6F36CUrghkPM1ojc6c3xIkR1P0ZiRQ79tBkrNbxuTYgW/7WGDj2GlVENF6Hj
KhQeR0efjShHwPUxTLDRB9ptzNQJa2u6Wfrxz9zuPwYhuo3/mRam8YU99ABiUbJJMyIwyGZD1EIY
p6TH2EuD6wsTwsZ/7QBICDo3D4pGonvHsUYrHMeozUBw72Ck1zdibdhdtyK49ycrwqGuUxygdNSN
KClAjYLEV8MAMrJ6ylawBjLXg7YVWhYGJmo+bRvtCvDgeIYRmYqKMbfBTysUFNcQDfLl/GtFyHZj
8NFZRY/lAOO3nfL71hh9G5iwxl5Jq9eWIzi5kgCIVqEqEcH7/KE8Jc2Lu/YCknmAjUYATqqOGaeP
qsRZwF3Yklq9gYPUzbl5kxXp+JCbNF/xM9lxxV2L8SJObgmVxsvjWnnDRPWlN6PBewIOxVKr8eQR
dVfr41OsGA1YC+d5JTWSHVowJvDJOsSiT9m00UBhfATkJirbduO270Q5AU/heyMLHUff/rmLnxvj
P+ZsG10ydzSrFfiEflen38z6AOYqstb5ly3JxYvOQTkMwVVslykjSiF2lZqRPmUv1rwBi37An6vJ
vteVzfUVyWyhvwy2EQ1vVUP8ZAZt0gExyIySL+n43a4KPzZ+Ff24ydbGiyUuCNez8OjHUC+K4fwY
nO2dbsYMHFaZHcVkaQ8TncEnTfP2z9fDoxxYElAIR6gTTm3bulo7xLmD1t6g++5oRaPWolVdQtiE
ZD+sNP56fQMlYQIvYsBc8Ej96DZeLstazNzOQccV1Th9oaIXVuA01g0lOaScmLr/C2ugvMdrH/1v
Xbyi+nzqIEwKa6y3kiIYofOnhYDHzkMw64v7wx5UkHpdtyk51ciNeDED2FXeKLpc4TCkBjMX3FJK
c2fEoAwrfKU8ZKV7X2FOto3/kFGV3yOYacLLmDP5uborHLKmyC2v6CwjItoU2hXIfmeQk629FaXf
7cwKX/WZO5ZGvzRNhbihL3tjRElhgKBrNUIu989vq4vlCNuXqXNuZQBRR5q5DFtgR9/sieIFRJo1
ZpePry+kSwi7GHpDAo/+qAi5aowpqYYsNiO8EXbmEiksfWzi8aY0IA3X33tGoLPKb/ISwonjDbMe
jAlUaUGCXiPHTIF/deX9xdf26Qe5nKMUpHXodPGYcL7J4D9XSU2MaPHuIHH4m1G8wu4Te7eQqO4g
3JpPa0Sysu/qYb4EiQ660RhAvTQ5N5We20VtRdTQfUctt2P+VLD3pFuT6ZJc2+B2NXUMw+NFBl3R
S0NdyRy1V1o7Ysq9q0RmuhntP5uh5SfhwoQQMrOF1Vln9HaULEu6c0v7kKv5GJIMun6INmudSkmE
5kBAlBIdwPVwi1+uKB6nJNNdgnunSuMbj9WYJSxJtRKhZfumo1qBxxZIiMCZcWkFwgxzCkJhK4r5
uDXYacYWClTw0OtRS3Kx8bkEOB3OA8KlYKazkcSDFtGKEnOTOdqGlom/YL5sMJ/VeY1cXeLnMIb8
Gs86ZD6i0xUl+q4mba2IeOOuivtgGsO+/VGy544mW1X3jfzl+vKkFk04OlSC0ewVnw4Aj8ajWcEi
GGOejSTJj0NhPHdt72Bsz8UdRNPkMDKQ1S6Vw8LrxiU3AhB8BrBpuGeh6yv4ZclyqI1nlRXZJlCJ
b0aoBOqwn4Zj1m+vW5KcZljywJqPTwlmFyGjbJAmEVXpcZoVA0RH3+cBtVHSBflaw0bqLmC1cBE1
UccRE2Tbm2bbXIgVKT3d9Op7b7w57akfpu00rXw6mSnEDEwgARAA4JUQOLwOdWGEKDvS/PxugQJj
gALi9W0TcUYfkePchvCFetfJqJaXduSOkFObmufY7nyvfa/KIqgxadIp866LyWOWroV82RcDCFdF
JQV4MjyjL483yMqnuPKAyyvs0vIXwwn1iQQgGH1wtfT3yjJlEevcmOAeYEJtlzJjdmTrpEp3amqr
6qawKKBVo+b91JbJ3qdGaj96+Xgci6W+U4BB+c5Gxd2C+WMZfAIfj4Mu173X679Nug9cpN5BtQ7l
NOGngQpfm2aX2hFpqp+s/67Hg1/GxfeCpCsBVeyqfXxs5ExQmAa+Dohr/lPObllQRjf/uSYqpvjO
EipaSEpn3/dKsGh+AjGVoere+7nAHOvb9VXKPgAqWWC1AM4MZGDCKs20ZHadEjua8s2OTisrk+3h
+V8XknnQECsayEbwZMCEKtvloLXZ0efrK+AnQUhR8FgFqRpOIqYDRZRt7y4dc+PEidzqPk5wGvXj
37y+sTU47HieIlqKIEtq0Z6WauVEpLipsJZhTZ1TtlG2hjl51C4drilx6QEpm2NHaxonapMNxuJZ
vK+1u3RYKVfJtgo3DbBToFYALTX/72d+xmywo3VstlGo2iXptnma3Oj6x5DGrXMTgiszrYRE1AgT
qhLvHLc5gGt7Q1wlyLON3qApPauHtJ2CrNZW0nTZFjrQkQOJs4qHo6jvNlGCwgWPWxXIZDMv1ADq
7c2jPowrsVl2eZ4Z+tiCs1306Kjk46AjZiWdX46BZqEKjoKcggJ3oQGG8jdfDYgaYPsRHiBEdPnV
BqNlYFX07KiuMeLuVSCGhoxsW668EqXO8a8ZcVxB6xdjyhaYSVrHfQCABEqf0/yzS/PddR+RhRwH
LVo8R3Fdf6pYKMkUNyg+O1HvxD4oe4KpXWMNk/kC4Onor6ACA4ZDIe6wxZhZu8SICUqNkd0uWPSo
0DO/L9d4vSSW4G44smiq4+OIrECsnhMFrwg7ctSXCfn20t4QzV/Kv8iGL+wITkD6eQE1KlZE24Pj
nlwAggenCB09Ys4fTgvy6+hfW9Yn7nVvGshUcodTe6isQ7wVtAKuub/uBdKNQ7IG7DqYeUFYcenV
C0swMJ7hakCgMMPKKMGVAzbTQGtZBw0WZw0WJfE6PuwBdwPxJZYoRFiv11zi6ii8NP3PSgNOVHu6
viDJ+bkwICwoi5dFhbayE6Xat5zed0aCdOFw3YZ00zw+BIavAlpCIYDnRR93NSudyOoPmvW7XiAp
E3X5WvbJf6pwpWIp/5rhP+MswpmjoSntgKVQOyVgb6nynVegJ1BWGpBNHXsD2bV1aOzKe0povRLu
ZNmQiVczZ6jBKtGlurRuYEaWLOXsRlbWQSmT7cvRN5dnvDh912j3SfKkF2+DdRrNYeXJqfG4IC78
3LSQDekNBktTB6YN2ARd37Ftl50GiRAHUepnadIgJvMmNsx96UGxkqyxX8jXjhFMgFcwOYbBocu1
T3mm6s2Yu1FfVNthjo+MJkcUQTY9u51McqPbyU1W1xmwM9Wpyr9edy/ZGcElgywUpXjUXoSw2VAz
HyvcNpE+Qh6ZUj0PUlVdS3cl9ydagZiLRjbFKxX8eXXmXctSUcymtW6EzNCf229ZRYE8OmVZFUzp
dlrT6hKHAj7CmQEpcohkYowCJfJLe1Zm5xBcUl3w/ofz/JS7kDvYEGVfq2TvxQrEGNtwcb8o4/wM
MGbrJeHorTVWJE9GGAZciM8r8729/A11N8Bb+8KL7kD8SNT92AauEtI1eIHMDCfbA/MY795YxqWZ
HAQ5TsxQolcmezN54z7Gc2qIN7VtA5W0kgfJghFYYDhdKwZHIKxwacwZGjvvJhMDXHM9bd0S/Uja
Gdah0Gt7q7sYx77unbIAixoC5g5Rw0ZBSPAbxpRYyVMDD1MvRaplAX+Imv4YVJm+gnSRrgz9dzx/
LbCdiZhsd4SInDdiZWzs933nlEELTli/icGUYa/cgx8CPWLM4Vz7/zMmHHmrB5itQ0YbzVpqYZiJ
UXtfW5WbgwqBVOHC5YPGxuxCI06rjTYXG0vPME/S618qUql+uVRsOxmJHkwgznl0Ia+3mWljHPEq
KvcKgyKBkXYrybYsUvCt4YzLNgq1QqRI0LBV28K2o6ZizyACg46ZvXIPyE0gseJ6fkh8BRN50pSM
U+yDosx+r7XmO1PZ2uSx7LxwFISFoWNQlbnCedHjvIM0m4W9t6aAEm3nDsPN7JIg1gAL05MV5k2Z
X6GmzR8paKDhuXd5YhjNi7QCyW20FJN2ZxkUzTrmTTtTT9gPOs/jymtMag/zpxgq4WmcSFvgDayz
oViJlN6wfYstW0wK+l1113nl9vrZlH0suLDqgdjWQEonOHGhYLhhqngaPDrplnk4lrbdrI06SdeD
pN5Q8Xi10Za43L+6s1hl1zzFKqddrleHfgRjRo1XGPVWMi3pgs5MCemia6WpNttoQyo9SsEpSXvf
Lew1UlFZSEMyanBxBfA1iU9JKF2NYDhMnQijvDqEKXqo3TvLuHVBvbDyhdZMCV9omuiIripP6it7
NxW2i3FNDKhBYXklD5aVADABAk599LAwuegJSSqp+zmHWikeX+VjNv5WQKJk0x2dtylknKwKc8vp
Y7ym/yp1DdTv0W9H3gpR8UvXYJrXZF4GoxZU14rBfGzd6tFMzBvL7k5/4evIJpBLQBnhkyBB0pCJ
jRS1GtWk90aClqC6xuElWw1ex0h+wZsL4hHhau1pbLdeMTvR2PSHyWu3GYlf6kS9NS31x/XVyELg
mSkx26aTmzeLC1O52R0t+z01XvWh2XoM0nzFii3ZsiB/BZSlxSerRI4Y5AkjijSuE03VJlZvhiLw
xg1VdtdXtGZF8PRFU6cMJV0n0nS/Xk71HKJ+Xa9BIGVWOKObp+OtjBon/+9nWSxHktZagYinD8Vt
mh6hZeMzMOUqwGb98XrQlELEwyOZv/oES7G7uIrG30N1vZQBHl1ftTrduH1RAOHYrD3+Jf7AKcgs
UJXjDaKK1SbicU0ekAtHc5fuysVDBoKvGTClCuZ8eC8MQlcyIEmo5eR4HN+LErgpXsIl0HzNMFde
ZNn0vUmLNChmxQuubyI/MUKWBQoT5INYESacXcEpuqK1imnqvagdAh1EQZCePJFus2Bm5XtVb64b
k8Ra0MYhqUD3GonFx4vkzDcKDVmFmw5epGULOD8zPfY7O/1Sm9aKq8s+Fgpp4LzG5J2NB86lExIv
ASOj0XpRpr1jss9rla0NY7TSA8d4/YtFgcqdG8NEgCO4IVLymnktBq3i4QSQW6nd5Wv1acmZ4u+0
f0zw5Z7tW54lKUbHR+ybB8JU29nGmL1R4zJMp7VBftnO4THE3y+cM0WspOhzWjRTg9WMzo8xM47V
c0shpVO/IUlcOb8y1wNOBf1l4LExSyqkErStMKqKblaEOeXUCZJmc58d3d6fntBRuv6NZPUDLqD5
jy3h4mC528asVbGDNCiOyw8gOL1TekhHf6PkIJ9csSf7YP+aM8Ve4RSzqlIgghlBf7TtbvTmdn61
1V/XFyXfP3BpIKYCGSYWcyENoXQQGPKiafrepS+a+Vx44dQNvhc/6GYezvnKy0PqG9a/BoVXwWhN
lhvriwdEWOy7Nt2o2td8eYS+0th0K8FPFipsTP3y8IeL5GPW9czlq1HF0DSxPHTio276MlaPU9Ov
xD7ZV0Jqzg8tyEjRQbg8Vos9s64YKYlGfQq0MrKqOSTmb11/u/6hZGvB7LqJbNZDWUBsL5Up7Xqt
g6OTpM/BezLUJ69Vi7tSL3fXLUlXhDkNPDXQLkO/7HJFcY/2x2IS+J3xgnl0v0pPqK0kf9F54QEC
PQS8v9FgFC6N2uyryVNbErUkzK1g8KCz9uX6SjSZd2OaAKAFvJyAXuC345kDFEVvalRVSQSRmmyL
3e0OrobBqtYss6BvkhI86NkrKPfaDWppSzA5k3IsK6fcDYWmPGRM48ykybKDvJS6McYc2CxDZXd6
AmbK3tLW1Od4tBIvUg7kQDHLBapfnLRoTIfNveORqF/UO9LGj6VyW5InOo47C60p5n27vkGyw3hu
T4hoJEvAO18pJALE3us2BG3qLn6L6/C6Gdmr5QOg8t91ibmpqmC/NIuQKLH0Xx7RHN/JirBF5QTQ
Fghog/Oiwlw71JBac60uIDs4AKDx5h6qr58OjrvQnOVgu4jS6U2HOyv9D7deq3XIzoyncjN4U6Cq
IjiaM1HXSPuMRAVz6H5Upnyn5ca3vsF8DhpYa0Spku8GdSBQZgCQ5oDYkP+cM7/WJt0joCUjkWWd
9PR3M4z8lNpJE5bZ5vq3kxwhvMY4RgPuiPlWIQvy6gWo4JoqUQ5xMbPKdknBAhB+s7H12ywwcxIs
1dqtLvlmqHnagHjzdyCu9sv1QaaAMlo7/BwwoMP8RIn9NaeU2cA4E+ZZOLL7E11H04LYXGGmEmWT
vhsxXEJKfQvB6uvb99kKhwqiaIz7GywnIldVrDXWPNdwDBCXb+LE9A1v9HVzpabK9+Myblxa+RRL
ieYByUMiu5wg61GFybiyjs8Ozi2g7QvZCAQo8Z1EVA5LnEoS0X4/GV/JlIRKf1eMj3+zXf+a4Y5/
5tjDpBbESCuco1Jpb1LPXI4aKfdV6TkrMenzEbpckJA4pnNnpsOCBTklxnHCJLR23m6e/8IKCqxA
6amGA7C2cFCLtEMCMuoeH9EqiBuo6tYBogoD236+pvEuyU+RADuwpXGoE4pDl5sH+tS+0OoaXtBv
i+FBZWNgmbdsKgKFbu38kepfoDO9pd6aMqvknuWWoZ4DfDVHeAqfDS+XuqstbGbV/dCy59aA5OLi
18W2tne6cVqSbdcAYZe6D+SxbLeqslFAuDc/qEn+1STul7ZYm1b7HLbwi7AZIMMDSAFtocu9SMho
QQ6RZxfZ93Kc/dQOxuqIy2d+1jHCu0ZVJTmAaOqCIw7D3BoKwkJWi+Ji2yPDJlFMERTbUUnCrKrN
lVxTEkx4mu4CRYvHvCuSp0+KGi/T1GGbGcJVvkFK6DdrU4WSncMYCu4WzjWEvEzYucpJ80lREPCX
Zt56XUBH6J1veSJYs5Cxn4Xz6/qZl2QHYNNHfRtgXU6gJNY0NWMy+7JvlcipOq7/pGgaJp4xKoMp
06Wff9gjxJl8zHsUXxQ0piBWAPhu73ddD9Ln679F8h3hwND34K030M8Ki4fWT6O4paVEWmGhOd80
b7MJPpnrRkSOHTRNcUz4hYCnMfqmn152UPjzWGVgwWC40fXiYDplCPJ632Bu4PVbitHU/s418geM
LGwHBfNafw4exE/gSF4oh4JuVHwaWaVjx5gYU6JJP2btKxl2bhdYfyhl+J+FnlkRtrNuWW4Rz1Ei
pf7auY8GK1E03F3fzc85M1bCK0FIUNCxEg/FoPSt1sZ5fELpBII7O2d6Br0te6r+fOQRxRmMVWLq
ACg/dEguQ8oyDdoEXoP4lMU7gIfDvL7zlgy6O9+uL0h2ys/tCHeG09lDBxW5+JRkAL6x5tjw2b01
dXDJ/XexGiFkp0vTxZaNbcsy8MLbx2rcEwviaokTjGufSOrwkB7F4QbZIqcvu9y6Zm7qQXO7+LRU
36ixoWaYae7eULRHyzwkNQVN6KMF4sU56vTmMMzNGv5OnKn/8MTzXyB8PLtI4jru+vj0ktogtPMN
iBmGRTTcpA7Ec4I6RekoaElwGxRrfPyyncatzOsDIPdBLigsXqcurqMxPpm5T9gGpDe9GuDAzWzl
JMgcBwJFeOqgLMrnxC4NLQoI6hXbiE+0hYTMxh12ybTim5I00Do3Idxzk2LpFVnM+MSLiIrR+rZx
79Bktzr2K7uFwCwL1LHDMUNiLuMVpeskaZuc+keWHrv0fW5v+roBS8Xb0D4QNV0ZM5ZeQmcGxXdO
uVit2ap9cipt2x+X90bJNiVfIEm4jmOlcRqaU02zbuXKkcUvPp8LZXsUqfCAvPxqvO/qDAsM5229
zV2Q6qSvE9rIzERP784d1gSqZZ/w3J7gJVVf4N50uuTkDZrfsWjJiU+UkK0Nckjm7Rz0xpH88lsd
/0dYWAMFnbkrp+Sk53uLvdbdTWL/nNwKvPS3gJwhFa7iO73jQ93a8n0unzpl2xTjLm3+4lyc/xBh
xU6aqBhg0ZNTO97Q+HunvyTzivvIjh54CjDiBLwqkOZCeKFeNi+JbiSnGn7SEz1Q88rvx7VulcxX
0BPjmt+YH8G48KWvzINucDmg9NQnoVZ9n8HMqRX77NQ7/Vvufrl+D8kc5dyYcNbdxGzzqXcTpO8u
0kzzJtcek9bXu37z/zMk3g7gc06NzklOYD8HV9A7tAkDs9NQONFXLIn7hwk03N98ygAFH7BmiVdr
j9NskGyKmnLjZeq208K62dqmESYLGL/319f1cXTPn+WiOeGOHTQTstugTolM3Hjo8+llqCU/Fudn
bJ90Wwtd9oulWytdQcKIFw4wQ9D4xjPhY1YRxJeXXqLXVmpZxFCjpW22VDEz33SnUzuDRKbq8kOf
qr+vL1RmEK8t1Ih4txbznpcGC61tRzsvNCBnPcg02Huqvjg9bjsrDcY0XgmYMmt4bKHIhn4VRjqE
j6hPldNMRq1Fc56WgQVOIVKqW9K6X4eRRWlsrj0KxLvIwbHmg6w63gOA2oiAAUggV12NEYhoUfPA
Ga3b0lheVKU6oq4dxHR4NBqy6Rt3pRbCP9O59whmRfAAS53YZjnMIrH47SFJ8dTu5fqHWzMhhOgM
nBd4Ziao/+b6saD9Fg3PlSPHI9/lKsDSr6KYDSYc1L9Egt8W1PP14KTxyYuL7eJ4O1wX+7R9vb6Q
z5/o0gr3mbO6kWl76UgocnN1pj6GiYLS8IJCe6I0PySoSfTeHRqRT9eNri2NR5szozQtiD72MGoM
mGmNgQStNl6jrZxm7s6fNhAYUJBnAcaIVsalFZabSz1bsGKWUJ1vm8DppgDTpDRbg2WtWRK8gXis
VHJWxqdeOaK6MIPftNrla2116a6BrJArSqLRLSZak1UOc1fDCsiewtIDr0sTrt7Hn9I5oG5QqOTo
HhxbLk9wuWuNUquuOSMXnmYHsPpY8TsHw8f0sduWefIx85xjei4EZ0R03Ss+nylYhhMjbUU1DIT+
l5ZLWppdCSbVE6QhCiQ3WRLOkHzYXrci2UVUKZA1ItcA+4TYDrRLM+4IbrOTp5cHcCj4vRYfcvvP
VGpcvovnVrjHnHl4rCR6ngAIcdJcd5OUz7V9TPp6qzQro/yfHogfhgA9BAGPCjlHcWZ6NurMMAsk
NgZ5y4di6yZuaJVRPf9u2vui+z6oms+swzRjLGPcAXCyub6d4p3yYR8FYaBYsKkYc7tcKMD0AMLG
ZYpbUgsTKw3L+Zk9AaG/ln3LvhufAODYfHBaiSovely4nZfgJZGRZVeOzp06KnvHXLk6JCcZd5Xl
orkB7A/enpfLmYEddGkypyfNgvogcUAS/tCpwD+vqdtJDblcaxlsAphrFkJgb5etM7gsPVnurqP2
ATEjUevAmclKzUx2qlzkF+CzAkr9E4cgmLLivBzV9ESM5DuJIV6qqXEeXveCTwkbSvSclhxNQuwe
vFCIgCApKJWyrPNTMTwXLBqcOgRx4YGaWzevtoB/BEuT+XjCrA0FfXS0LqM8x2HjH1sFaAYn+vKL
6QNT3dgwspPiMMgElv7i7lQbQ+kPs7LsGyfdOXUwpDem023Vvglb+rXNzJX1f95kAAgxnQLKDsRN
gCMvf0QLvtxaSUl+qqLytEZc86kEg83F4DuqE+jFf7jl5V8vzalWMiemp7jALMPBqw45Oc3DcJuO
+d5TIdsc2Om9k9c7FxKW5fzgJfuq1iNEnBVn+nwIMYqJbjBe3fjI5oeu9VlYa80U5DqQBD0x+tOo
fwEn2UwrEU1mAp4EmB9QptAT5lt9ZiLVF230gEE/tV+b4UG7+2N0GnYT/D//GuA/4MxAklCr0tuq
OBHL8pXmpvY1hoT7LkOh/vqpkC4F8iWYiMNFCpWGS0ssI30xTE1xmob5MJG9XZX31FQO1618jiQg
t4f7oyLNmS/FNKdd+rYbIAVxSph9NNHf0OkPlTSPBft13ZAkNYAlnDFemcAjWiy4OGmtxozo+DS0
C9KG+sPXvgTRSn6shi7QWBbYJpJIsoaKkx2AC8PC632JbZcpGQzb9SmZGn+snlPzWM/mjhZ1kI9K
WONfedAtoYGLZ2C/kbraKBd6p+tbID6Due+AOg3Nb1ATgIFY+KIgpQKIe7GLUzMOfpzFkM/8Uk0H
G6HHdO4YeuF/Ye8j/wc4GZBeYeFOQl0HRRGcN409m3Vvtj6tyxal1tk+TIaWBYtW0m1WmePKE/zz
vc7HORHQ0V5CLiNSz9BqVGYw6YA20ByONsVLwAldNUxd83VW5hVjsiAOLjAPFyEveYGn6/KkgH+2
bdp4KXFSCiQrgJ08mFmdhkNNwkyZ6qDo035rFWYfYhJO2VWuQ29JM7UHDfJg+7hneejOJV2B3Mk+
N5qzOFeIGKBiEkLFhMHHkjU1QrpX3prEei5sejAoObCa3DflA2iA12APUl8HyyqgTLzBhY705VZY
WpfMQ2qXJ0e7n78m0240EN7nZofGbxPvRuggVeOj7Rx1rfM5SCZ/ocd6jZFQcqGhjYfhI87gB0yV
4OhVA1xOTMr/4+zKdiPHke0XCdC+vErK1fKWVXYtL4Kry9ZCitpFSV9/j9x3qjNpIYlyz/RggAIq
khQZEYw4cU55ahIMtM1G7W60IZ8k4WTNdUEsx0atGpUlW3QonWYWOt5O5cndoR30TJ1QlXzBNRd8
bkG4QIY1NfqswkKKFCTTf6fzoykx8X44hQwEhSPM/WDQA2hxazlFZwGl5Z3OUd5hp1n1fHRnTOV7
vNH5P+bOnUAyXIVmvNdT1eds09hHSl/AkcZvYtDbFm9T+Z3dgZ5hHje8A0VxFlj6tlfRZbnuSFb2
AVus4YKhxAWglbAPndLnbNQwnWvn027q2t+VCc7RtJHVWT/MKsNDohuNeVaws7lgjBOuzFxYvcbM
geFpbxa+U7lhlqsBEOGb3jqqv6rsuUJ3vLICEoObWQZeWDlQF9aFPMxj88xZirq4Cr4q927md4p2
JNnLJzZzee2AK3sZ2heqdpntkQkAR7iFGLTpOfG7moR5KnvxvBdVhYOFUvXyCAdhBAaThaRahdSt
oqRwBcm8b6vUVyBehdp/6/kz4FY8v22qXT5D0EYrA889sWwLDCJo0AKdFH7mHvOnLLtPRkhTBFrV
+xS6eMyNtLg5KvwvJy/fPzueAMiAkajinXF5B7KOg3tKd9iJlqCBslzMRPYVkYGC1j4vsGAgJPJw
4xwRZFB54zwOtslONX9JRnWXgbG5nP3Ufbv+gT8WxdATX2g+MeUELjRxLlrVKHFJR8tT7XzxAHjN
2jc3JsEEIJr3C1pLPLYl93Ml3F5YFLx+PnY0T9H6OLngk6tZWOcsrMibXhfhoGQSY6uXFLROQHcD
eA0gpHCAtdQojNnk5Wmagrzk+FTPpfPgtW3YNF2QZPYz6Q/NYKJmYT7WmaQ2svZYREaxkCIhvgA8
L/oICsQdyjDI5crKZ3z01Sy9jd1hW4MhnVfTT1YmvtkPX4ux9eO5nSVhZyW4AduMews0HtiTxMOa
Tlk8pIBJnpgaK9u2q9m3qVVUSSlhxcrCSAuQNt5LCKbC7fXslOa0JtVprFtnw915PBR5o0lSp5Wj
iqoIkie87JchNmEvW8WuPWcwq1NvfqfJXcaUXaxqey3Ttl7lBA4HEmL4S9AkLjtgckA1AmCKkCcy
zTV1aTe9VtangnRuYGulEQxQG5F8pZUrAQM4HWDKQbFOVG2jc8oSRWnrEwhSvqp0kyXD3kl4kNmv
UqTBSni8sCXEjcrM3bpEdeBkTWg/zuZN2k5Hy+OSk//xY+HQqyiZAUGEQoEIarRYoWZtzZqTam77
fjT2pl6b22bMj3le3elZ87PrVH3ruKlsdPNjJgvLIL1dUi2cfRGCQ3ERJk0D9eBUHMscTyQPUoG+
kpPQ8E5qLJv4+bifizkgEJaBW9Tel7txlhI1gw7kmWM3J4gFt8ONUt4BNCPxYiubiV8M8BoKEuhm
iWPXDWxrHmXdSeP1DQBw9277k2Q3IJDcosX3s8w2hjS9+XinveXEo14HVD6SPSHM8YbrtdPmHbas
srYThzyy0gOgeT38rOwepvChxLFQRi6lisvdG+yGUY3a/alx/lGsR2aVfpF/v25jbfcwegP5o4V/
GTH70obHSZ05ldWfcgN6bJmCRJWkx6GlwRFym2+kSgA2anfXja5Uq4FL98yFzQUFBPx7abXkzG4J
6bqTVRj3ZecBrWgcvCHx0fypUyuas8wnJP/ekzS04ywc8ructhLHvFLHWH4F4AbAoqHpKvr/YqZZ
Hvdld4IyQmiPGwRKv6ebdvphGneaovplOQQ1ZgIkq1/5rhd2l29ydisU4tacj3V36iFIErqmT5RT
BdKeObTu0mdnM6WbEd0pA4ragSN7pqxE3YtVixrBRTJbCLqwrmbqSzP85nyXJKY/au0GXnxq9yDT
AgdOaCLoXl/4R0++9JE0sCECZAgNOOGsjShvOvnQwDL7bVkHnR8IJOqc3p/bdnPd1HsF8jJnvrSl
X+4xyEAJwQsAJ2zhZNpV8X1nPjMOGgOIYIAZeqoVv/r1w+D3rE1Q0YgK7x80IRu+GSXHTLZq4Qlt
Tujrt8nQnfR0OFge2CDGHbVeCt2NJjOTGFt5KyzrRikcbgn7KT5CIcLggOSw6E6VTfXfrsHVI+pF
3uTPpdq89XPPmyCb4m7eEJA79L4b56p2IE3Dyq058H4zx1Ctfag7tKiSwjJ/tSyHbl42UudLWTC9
AjED4dZmtnVILOWN3oagqCfKTlNpVezS0urVw9jauXHjKiy9zwzOZIzx707pw8eFZgskJ5CD4CFw
+XHb3oPAnjXh4/rqptyN+/ze2Dv7+KhuqoMCGQif9zv75kv5y0586xA6ktr0qv9CLejPDxBOctYY
Y2OxuTt136t8a/rJo74pyM04/jOr+7zufefQ1KFUg/fjuwcf14Cw2zKbgGEB8VBXPCd9inX3WU+D
yo5jv9dZsR+dePjmFHFyktyiZSM/bPSZQfHsElY2HmiGTvlY+0VW73XgcBz9QJwy7FB1LMbnwpwD
qJ9fN7wSX9HiwNAB/hcVVpG8CfeUupWmd6es0I2AJIT71jAn2+tW1vwwEPMIAOByX7iuL4+RYnVN
pzq0P9XFTZf9iPVX3ZBkeitlPDwwzmwImYITJ46aQMvoZFvf1eFU0+PQbPimrCMOyoL2BkCY9sn2
+xu9vW3qlwQA7OuLXPX3579AiDZM53PSc9IjSz+mSX/btEZImteUYCZ60924RnfT8P5rR2RcDWsf
EfUfHNdlZh48SZfbW6Wt7ilN3Z+U2VW/lDnSF0wGxE/X17dqBSUFVOLRJEK99NIKOGqSutKb/mRZ
pXqgelMfLEwSS+CJK09lVPWQwIIAAohMtFcuzcTNkMcVMfoTZve25ou7syG0qh+qZyPo7pgpOf/6
crHEi3duTti71Bg6aFXr/YlnGLm1spGANXbsf5rcTsO5yvuoapT5HqOEGNk3NHZj2DHqQJrbByDs
yTbznHQhahrqHca3c3SwC/dARzZs1XTm21bBHK6px/VzTTx6V6oz6NWTTFaF+5hgAei/4NXRPQAy
4AMX/4Snj9lm7nAqlCr9bdQ0hQB6oz2UPNGiua1izGEbFMwG0GoAAU81d0cNbLL/XD8hH645fgWe
We+j0mDaE19bveEM7ZRTDvi4ccjAS9KkyaHrZGxJHw7iYgbHEDU6A8PYYutbSScAtfSe46Zb9Hvi
dvYIXheOWYfry/kQBN7toLwMvuelOCX4ZENhJOFTw081utAhNYo3NoAR0KQTVKqyMrxubXXzQGr3
P2vLqs9yVT13LZYgYTrZHosDz6bKZqZgeW9QKPlbd/y+MLSZliljjMwKQZWRuhnjuuUntBz8Wo+P
tBhCJ5slwXv9O/1nRgiiNUA/uQHerFPqWl8x2h4f9cFLJX5/ddtAAAAiYR1TEyJPTab2vMrSAdsG
BU+mjRu7bo7c/UsBW/B1LCwuf8yIIK3eM4k7YKz01Omv3XDk3hQM+ZdaHzefOAVndoRP45C5shQL
n8bFpLKDbkbe9r7d6RK3t3i1C6+HOhLuEMqRQPdg+FBwspVH9IzEIz+peZ3+KJ0YjKZpEw8+V+1h
YwIjHsaZPoWQFpNVEVY+GOiy0N0DFQXgS+KLnlZQMXAKOp56pQ1cioeg3Ww0TE1f38i1FYJAFV8N
6hZgVlt+xtl1SrUMu6aVI4pZm8o86e3kZ3TUgibF0noXMPFCNrmz4i8W6nxMcgKugZxV2FS9asEh
qM8jUCNG4ddNX/qOmr9maYnZjLH7S43j5UhemBMil9sYxpDbfDxxzreeM7d+B/4Av4qLMbRiVxKX
Vy4zBtxxYFAdwczuB/hUpzfMSNXxxGixN9Vhh+bW38JHlwWdmRASDLPXOfji9PFk029my8NWuSXm
SxzL5HFWT+B/dt6D6dnRYE0PVLZujCdCv0GUZKORGjok0985JgdVsqUt80e9UzgNzmhOLC0hEmpQ
SNhlYAjrM7AJuzJe22VXzq7yv3ag0QFIO+ARKP5dHnQwXcfzDMXdqCxi7yafPDcwitEKa5BMBiVe
obvGa91DqdfQk2hk6qHCsfh/66iEA6e3KAoI/opMBYmT2smjIfJ+gf7gry7x+98OfW2MQQA+amBY
5XJtOTCdsVHMeUTptGmc7pBZgC+3w7aovurtrrQldXbhZHywJ0R8b0xcdERgzzHQD1FIUFalb1ff
rq9q+SLiFztflRDpy6rVGAaHIaiNxKXsvdu59e7trjsOXrXPiaRQsfaFkCa5GNnCGDbwXZd7qKNm
O+X4b9SYsxqURTIGxqjN4fU1iRnov1unG+i+oIGKFpdgpirLogN/TR7VoH8x1b1Sho0eNC7fzTYL
J1Acg7MhbHNFkssITveD3eXPzy5zVaWGYtj4ZHZxB80mjIyhDfPQV7IFrm7j2fqEa2ZRoullvSgq
j/70he+vb9/qwTv72wVfrnicdcOye3pL/Vx5URN144Jr5hNWoJ69DN2AP0YEN/HKyuvRUnBZvWrH
Mc9mF6YcaLt6vM+siJfIs1JHnRMSWdqzHVdBh+F4TlE+ml5b4+n6ilZtASsF1wOI8ofyhaK2cLON
SiKAiSzfsDAgaBA8r/QmyXcQdrf8qSKyovrax0JZaHG4QCMAKHB55BIWazhmGYk087UDQwMdSpDL
PF5f2aoRAEjACgF5NcAML43EWG5RuYxEo6ndDXheJp11N04yfN3aBpp4zKNBBt1QdE4vzQyg8590
UpPImbakeXHMiCUh6J5CItNpXF/Qf5aEBXFou5qKDl1unLtDip57LvEEqwYWEIwBWPByvi+XknBj
7KsOBmq1AMXdTp2c0EsksIs1d4OU+Y8RISLhVab2al+SqHrnoCqTIxi45kGSbK0uBSEVmFy0TXAG
LpdiDKYxE5Xj4zcbtb7LkaqmiObXT9jaUhbWDPA6LNgAsYBN5jJGJcZCdSrdmOOth0en+Uhkc4zv
JWIx2p2bEbI6dWrN1jEyGqlNxXw6zDxoZu2HNpVq6894IwKVVNCwtls0Y5CZB30H/HhpKr2vdvGx
KKcqMJyJ7XKTK5uusT2IDY5JOBgzSGPGwdxMkzF/vb43ax/g7EeLA20NuGkgU4y94UOk1Ttj3mi2
JC4LD5T3wAXsNsZ+VCRvAH5efuNuyPMELZo8Suybvn+qzexebwfwZziQMH3lhmxuZHVJGpzJgsIA
slUIMbWalCVoIXL0X7o8HMABc2M0jAC3n8vmptZiJahq/5gSltY0Zj7meZ9H7QY9tk8EMVR+II0K
CCCKyULAnynILQCaQU6ogk61QFWumgOPS9zv6uU4syKE+8aYkpmasNJiEtYl1dGaaOD1L7Pdf/nE
UcMxAFAAQQVx7PIctGi3V5My5FGXvVjO45w8Au903cTqYsB6tHRfF0W/D06rryfaIQW08qeJm5CW
Y77tPUrT57WnCABpf+wIbsv0WqLoM3Kxojc2FogqTKUOamValCyDdAIqUUuDMZVs4GrqiYI0IPkA
5SAmC5FlyhKrnTiSp8mqgpTeo/C5S6pgHPjeZmDLiP/REydw2152FFfP+QJoclEWB7hEMFyVej4a
HIkAzfOgjt+8UgbEX720ZxaWPz/LbhdCuCZt8bgb4yc+HmNtRMPt+frpWHVEgNwB+7CwxojqAJCy
sLmd4wnnMggvBrHiGxooFrcAH4/57rqttXRjgff9z5awYy0fyJQpsEUqdzsDCDea9zEE4sxmq1sy
oZDVzwP4CNC3mNYAiORy81IbE+3JhBTKhfwJNNnYQ1lSSY1T5BN7d+P4q/HmMRa4ryic6Ix2w7sm
J1FiPXou0HOosWfH7ei+gBKgK5/NL7kZqCg0NJsc41ItmJNwNMew4sQnukx/YW1/Qbe1wCgh32OI
D2YwDM3TSAsSDdAKYsWjPoBfyAM5VfHIRxmX9trhxFgSsCXAyyJ3FPa3jIEly1TkjvRQqih4ebeF
JoPkrrmU5WIDdgTdCjSeLr8h+PyreCwnEvWY9M1zCBkXdFM1qk8gB49l0dAoOr+0lFESZtYOD0Bw
gFCA2kUHu+Ol4c4mnVarKN+onH1h+GZ8JIe/vwznJgR3SXrT7pXYhglg+hzzi4aRKKPZMnC5j46s
lb96Ms7WI9y8AoR/mgJqWZSjtoRXUZNgQjvbJuYYDaYbXF/Zmks5X5nw1ZQeGJcc7TBc8+neonNo
Z6ZPebFx4rsWlGFUl6aZq4cRED+QlS0qGiJEvCi9JkUFlkRFizqHz6ai7KGOWyCXVFNd+cYw/5n7
1C0YqMR7yET4udZ2YTmV+i+z6Jzaz9K6qHykof0/ReO0GOciWb6xOHgvqpnOQRk3/DXxmiLznTZW
v6YY1459uyfxQ0+hKofLDQXsW4VQGbBlfW2gdQAPGwrMYsqjuSMhfbX4GIr6kOYnILYEo/f1b7Zq
BExMGHPHP5jAuTzwcTIn6oRyXqTExNfnXTnUvmq+XDeyequgKwDijeV1I7KlFgpleHEQPAJ5DOSg
M0+bcrTs7XUra/kO/D12C20hsH0I+WcOPeDG1fBIqwGK52FcbGbr2GmS67u6lnciSXBtqAgAlxuW
gjGodRy4vznzvaD/en0Nq58D5XYNVLYAdlpCkSF3PZK1Lv52y3si+Z0DOpsulUT+1RWc2RAcuGoq
pckyvJhbjiGwuIQqZp25bXh9JeKs2b8hEl8bAzsAF3/g2J87JZ6teXkzz9uJ+t/d28kfkkCf9xCM
p+Rk7dUiD9R+Zz1dt7zm8xwddt8RLqhQX36hcZowoUltBKismDZtgplJ6rD5oAxzeaNwNdIt5m2u
21z7buc2lz8/y9i0XmV525k4e4xvZ7W6LVC6bhvZYMb60sB6YKEsjk7DcgXOzWRt23CMgEQpGIFi
N8f8ghnqKnvwMMtUNJLOjAhtef+EwO4AYoLkAtwoy885M8dUPphVMuCsY+BquEuNsD42bGMrx97e
dd/33idOPyrJhmajQQ0sv7CLzsiShHYoGtTlA7V1lEStjZKXkm+1tomYYwdCHJQlyJcEK1VmMKuA
ii9q1lOIRifo8X3m3QxqEVUl+4R/dd/B0xjnXZoll1tYzhmekrNBojgfQtQUMMCD1udnVnRmRMha
FNuOUW3RkS6VYwAEqE+zLURwgzh2Q6N//Puj/j6wCIqI5WILZ7CcWI7hSJzBQW38kj+OkOMbRknB
bfkGYvno3Ihw8vLSI1xlMEJ6VMbneJcNVmipmcRJycwIr3DMv5ddreDadr0/pjui3Mq6wzILQlCC
aP3UJs1SUrLyoBogYlq0O9DmXf8mi0u7sl1i4WpKrDExamyXa7XB0ENCd/5Ej2xJsFC0QhcB3ufy
HFs8BgG+s1ya3PYd71eOkQZGZHn/6m5h5AzzPChXfZAX0FjdeYaCdVjqG2tuk6wP8ID7zJU8MyJ8
kiqjfexSl0TgvvaRfRdTLW+HrCUjmC7+30pEkh1SZbxOF0/tasf6hcY3Gt3IOJ1XbSwM0qhDGCAv
FZOF2ETYLmIkv+k3o39jxo6nUS2jbpdZETwYAGNZmvIUTlm7ZWGTa0inH4a/FCt8DzWAJWH8EjAR
OH/BSjPgBavnOY1ai2GK90g6b2vQnVe+XL8py8f9cFPO7AjnOHGzwqkrQiOo3wFWFKhViyfK5LtO
7mfGLzqogTThWt/B/9Ym5Nhlj053RwrUwn/m3lN/B+FzAm2Z6wsTEZT/7uAi8IASNZC94mnoChPh
EnsRsflhdvX9aACM3x5oFxgd3iuq35qv1fy1nhu/NszNdetrFxcDLojbEEPD6KjgSM2Z4ZXujYAj
gBxl3NXNrZM9XzexWvBDzW3BLKN1gVrSpQuyiaq14EREQmmC8lRX6c7MpjuADzcFPRnTfW8lAP/n
eJAxSZhYediCzBsBFmUlCFqIYAteqgbtIT+LQ/NDKX0wY1j0CI5ctLffri9y5agAJQUuCKQmyLfE
Xu2cauk0jjWNcm7tUfozIcZHyZ7JKnLrdrASF3w+AIALe1nPSpXXWkMj11SeRrN9GbhzYFNyLPEc
lZzMlbOxIL/+2Fp+y1kWmahlXRDW0cjpjla2wapS2aTkSkp3YUJIF/SaQBvUwXKGGgGwgBKEDyLS
h4aSRzLSvVcXklLHSsBdprkAil76jsCqXK6pMIy6LU2cRTX9tkzYuLK25oqfujAgrIi6EFMeO+SN
M/go+k2tT7ukOLgPSZlu7abdmdXu+slbXxFKy8twC9j8BIMV5AE0qi+JSmK/Krr1ABDh1+smVg8d
8B4uRso1DCQL8Wr0ZkcZJ6yp6wP2u+puEm8vlfJZXQcmLzE6aCKM2IKzHVtw8igqHDwbi/3gWlsp
dZ/MwvLnZ+d5VhMvrjOKu5NCV9d57GLZeMbqjTlbg3A7UZs3immGBVt/rAHfoc1vNFM/cS3RFXon
VkCl3BCWYeWOViYU8aJwbqpfvXeIN9c/99o+nRsQVmFjwtzEgAuNjNKPDZ/LVNXXrgj6Wv9y3QPu
KdxBtVEHE21iLEAdKt+0wH02eXuqQ7tpynyTP2qT+sXS0/31Za2d4nOzwkUZp45yVjEapfGt2r4q
Jurf0A5MZG2mtXiHLuB/6xNi6ojyeG7rWF9O3SyC+I8SdB2n4WBlD9S6p5N2P2XeT8ZNG830uJC8
/teC3rl5IU1OtKE39Qrmm/h+pl8Hzv0ZlE/VZrLKoI0l1tZ3FQ0FANbQtnkf2Di7VNnQprQyYA0c
9ClArboZKvTILBlV7qodIOBhwQaJnNg1xEtZS00PXw8Yi7k/WuWR0ePfiiotudgCAwUfL8Ze8f+E
T6c4mNxLZoRxmIj5I1YibVWv+YhzE8LnoanTOsmSKZhmj/hDnG8Oqu4uk8WF9Q37sxQRAg/RaCVR
XYRWwhb5tYKDYXDrfcoZYRYNGQ+e/ShHX/pUtQKIsG4GGnXuk5u4IdwRr+pPBG0QW0KhEKEVn1/I
/bUJcjtKhy0zFIWFBZiwMJlvyeRfl/svvDCQKC6vV8gMoS8tuL2pY3qpVbDSanaIjx+rD7V2bDBr
ocvGE9Y87DL9A4ockDJCBPZy1wqFM6foNBp5VdmEnkPVAPVvGXvU2knDkJkGO4u2uwhLUmbdGrJ4
gh8ClN434h+znoXUU2Vd77WThtcLriV6HWgUCJG7Gjq3tKiBEw28zw4jia4RZM7fV6+glohxpaUb
saTZl1tGtbLpEl3HzUQaMjy3aui2Ele2dgDOTIhEgZNB7bTT8VUK7Vg1+X4abu0E87tO4BFZLXPt
BBgL8gJ0oJhaVcXlGBn0u62hiNo62eLhtZSdr4e7VQuok+LbQ9MJAxzChukK3swpchFDAZFFNfns
E+A6kDD8Z0F4+hfVMFrG+/O4fWlJcWT9m0qfEsgUXl/JakA9NyTc/zRxMt1kWArAjnFynPLQeLSe
UGeehq05hQ3/RIZ1bk840HlveLxZ0rhl6xYcR/NYOJK63Nqleed0Q8BZwCjC53FJP/XExuNKj42d
0tg+adPt3P2MMX1yfftWLUG1BWh/3E8ouFwehLoowaSrwUUb6nNZP3ioKoBfyPcKR2Jozd9A2QsC
EphiMFERujSUel2MoeXx/b3YZsYBh4FIw9rasT43IlwceAFS5R2cWmJbqBocIWj0mWUs0iL4By8e
cRQpN/t4AN8/jXiBGR30JFvrVbUkhd/VvTozIsRNI9EUWy+wV2ZWhF7/tlxQj/Pw+qeXWRFSXm4O
CWlBURCBFb0M6eA6wejWbRDnuQxdsuy7GD1BebTQ9oA+FkWXy49fTyZYJVz45+G7/Ua/sJn4eyX3
2+abrNm05qbNZY4U8B0Db9Jl0WcZJ1VjT2FzXkReM9vhzBr+u00q109TVXmcGHsZ7F42gLd6h3Cm
QWoK3Dr4qi5tagkHHTslBUJpjNbnGDQElPlsCG3+ev2TrVkCfSqYo4AyRT4lfLJMSZW6xNBWpFkR
yOzDKn0EqZWvNH8/74Tho3e5EpDbWCJgfeRNNXgYYI36TVwHvxr3E0fv/O8Xdqxig+I2BdahOjd9
GQF2ncgkPdeO3LkJ4Q5hTmtklVXARPpt5DfkpeQ3wOgGvfGK1kAgpSRfcz3gtAVg0lvIqQwh3mlo
CTHDrQvcWdCG2KbffwLb905VDOAUBmTBWn95zPS2aUdQ6BYRqcFgQeoNs79nP5pm6zplUEhpM1YD
K4A/CwQHSP8PcoHFjMyzKkrYi9uHtkgfS7QIErW7yXNb8Uf6K2FvPNtq8fzw96f83LCwlc0QQ3Ox
heE2bXYKpHinbNjGxSOVAYOXYya6pYWSGcVtUC6AfP1yRzvo1bDJwzFX+p1THiGO9pmW5zv58v9M
CCe9UKt5bDFPFb1vVhZM/XFI3q7vl2wZwlG3ayMHnyMOhtY+8nxDs1vnLxUV35++5zslOB6bQo6h
cWECO4U5CeyUKVNzXV/Fgo5BpdzAB7n8GIaVpy5mGotIN5J5i2cY5nsN582atGRzfb/WXAPeiQuT
K+rxqggvyxNWaQwKKpE7dhwzGdqAh5wFRLHXjGrgKEl328d2vZ/rTvs5D7qssb+60v/si3CgimZ2
bjlwFbb6E98rJk+f+16YKkYxG/2bD3e3SxS69DFxhdwqcMugKedAygW/Fo2gvfvHiHBPFZcjBDtu
EWXJwoY1hnx4zFz9oZLxiKxu2Jkh/fJo0Bh8eVNhwROxzTKBhsqL00pS7rXEYZFR8wBVAcZYxNVT
YpkQzY6LCIPRftPctm4DRR/F30hC35Lnij4HMWJph0K/4mNJjM1QwVOM97UokJet/fSL+3VIb6UR
aW1F55YE72Z1dsvcwUQE1JMQKipx/WbSYdu1sV/JCM/XQEUgZgS9O6hCgB8WywkciG8Ig8AYeSup
P2PU4sYIH0CsMsU+/Smldn/nr/ywjWf2hMUNRTZkWo4jYcx95Az2iBn9MnCZDYKFdDNhfACI4nHH
vVfSkm0Kudmut757+hjURKbQurrRC9E5MkCw+4sqzGoMBjA9T1nUq0eeGtu+jQOH3XTWl5ibh+u+
a8UWHgbLvBJKanDLwroza5xcTK5mkVJ59n09QazDSMDOApp3BihrAQa6uaQSh/lOmy7strFA4pc0
AFQTogCgVThdZiRNFmG4JYifS2tb2P4I0TX9fqrqjWdkD1p+S5XBV+nPkaOirH3Tyn7TpW8G67fX
t2DF7eDHLIVe8IKDg1FwOzb3lN4aqizSoVnMtlab+rYC+UYZtcC6naWahBCxCDdceh1mWanK9D7D
vEZebzF1A8Z4Mxs3mMfie4y5yRgOl0/3YZMR/fAfJPiYibq0B7ZWDt/QYZN7TKpDH5OF/Wjp4fXd
W/GlqJD/Z0XYPVBaZo6Rw4qByWeIoqfZloGX/xNGbFQWQVGMqUexicMrCH2aDc+irmE7R38oKuUQ
y4iYV7/PmZHlqpw99aqC4XnvDmiiYDY0/xobryD3NyRhYdXIkv7gtQ/6B7G6TJRirjQHKxl040jU
zes8BW5DJMXF99fBh29/ZkZIfrLJmvQ5HrMoIWlAwLpu32emsqusKeCd+QV0Ob6ePGrsaVIPXmsH
Xgvmk7oNTf2uw2O62Xhj5OQv0+Q77r4BNa6qRQppD2BSAjb+3joAPbvpK2UTt7euLHNb80kAkmKE
DzKFwF4u+dbZhwBvWF2mmpFFFCKryk19ID+G1+oTKDLc+j9WxJJlUeqggzRhBSkocjsoluCN1cm0
7lfXgjoF0J0YhQGvzeVaxkJDl3mxAv7FGA2eeQ6Sh7j7Zjpfr1+RVUPgcEWugUltJDCXhrTRUfqu
RwvQApz6AeRNv5su08M5LpSdlUyoYFcII9dtrt19hKg/NoUbM6cKp22PxSFkBHbxMmrHrJfEirUL
g2l6jFChbgnRZiFXs7qRoxCf5RGaP35X3EIns3R2MhJCc81ZLjJKmHNfGHpEoQ8tpxVEzWCm3pi7
IVL24FpgYXyoHsqA76Crk/iOr/llQP1im27J5sfTtyYwjk/DxtonD03Qgu7y4OxYgNsTkAMJn5nP
gnxHD8Pr9V2X/VSh8jlMfRpnTppHGUMu1P5Kjd11A2sgMeN8M4QLqIxgHtZjbIZhkx36cVswFPmD
+pXq9WYsDOBYjo31aIIXzCl9JhtwF9kaF7d1bl4kFo05SZjZY4H6o/Pdyfx+9tufgF+SJ/d+eIm/
dy/jHYRX0keU/K6vfH1r3fepd/wGsXqdmM2g5rQEx0sN7TJKIReSOpoluTYiLe6/CwQ630UowyCK
KCVhx6xGwG7yCIwnVv4z5tnGsfN91fvEB1WfD7JMHw1BNoXdSE8m36MHaZNhiwnPJE3DSdr0WHMe
eI7/+UHCJfOKMW4TCAxFTsr8BnMPIMMadScwY9SeRkkwX1/+Ql2Bm6Ytw7mXrspK00KFLAiOVzsF
C/3grKc+ib9Dn5n0t8Yt+zXqpW8MW33It+OtdlKnbaI9lKjYDDKI1urKz36L4MLqfFKS0sYXt+3Q
mf/hkHeYyn1p+6CZlByutVmXhUEfkB1UdZc08HLdFJ1Gz+KYso/VR5a7mNnpfKLdKvUxnpxtnGR+
3IWO97XKNmO1n0xItfNBUoldTb3Pf4SQr9lVhm4A1IMivOD5zQCvFcztbeJnpZ987d68MdR+5v6E
gYev7VfZ7N9awDg3LpyzFPgXszAw/D8lRTjaP1XLDtpG4r4W7yTmPqjEYOYWLU8PuOfLbfayZqrH
GStsDhSJr64fW3bkxS/ViIbhBdCOT0QozKEsJOpLdUSs+llzxTxm4bMCuVhn6EwC9ZmVqPvIkAlr
FVSQ64PHdsG34lkgZHVJXsUKIHh5xMgQsPRUa06wdPPirAq8AUMc8NJ4JJ6uO8W1tzjkJUA2g+sK
pQnx4VIYJHeKFOOuY+Vt65kGM4VO9W/e+FpEcu/Wm580Nh9zSaos8jv/6yaRyQD4jDwN3ZDLD6mp
aWVQrueRp/8D6jc0EsuNBSVQXt6wNAmb1ASWa/K7xPbpPPt21u7xxtpfX/1a/oFT9OdHCKdpjFmW
txYIBFTnGxB3AQdNAUY+D7kjOUZrxxZHCPPZQIpq+MaXqzXGwnJ7PSFYbehCwvqlo34yBNk/4OGc
JO+DtTiHlgL0xICLA4e14PW00S6Uebbx1Mms17JqeJBC01IS5lYqU4aDGIohOxQxPjCJtoTPBWIK
jo210cdHiE4ZL2Ua9a7fy5rBa1783JTgVwCAQ5+2gikelM9aRL9UQI3K3PfiGUW/cm5EuH1mmc6E
cBhx9PBnz/2q8Icgn309DzAVmz5eP3eruwfJGhXUSwuvsmDNyUs3dxNYix31MJlL+9kfH5NRA0PH
4Met5JiveWbHA0gETXtcdfE15LhZvmCE4DS5kQWsjm89St/iJpYF/7VP5UJoCIN7S+wXc5/JThKP
qOAbAUn+3tKGsChu5m7X14GW3tApSmrmZ/ad7j3nlt/wLVXtfTsE6fx/pF1nb+S4sv1FApTDVyp1
dui2PZ4vwiQrS1QOv/4ded+7203rNbF7McDMYg24RLJYVaxwziWUeD1La9fABD4vmo3xD/gQbq/c
WA5iDfQrYJ4pNN2C3DEBr03DYz5fu9i4ZKAmAy0opi4YC1KUszLRUU0Ocx/4EaB7ixjt+lHjWGNM
2mLXVP1TYlCOo187UAz7gIAAaGB40zD6AygcDH+gCHKIetMG2oNBU4fratc28FrI8vOrl7oklaoE
tEwsrX6i86sazZxLx9L5ffqAawnMEQUzEjZaic2LrIdS75wAg/paXu5EgEoUxkzycHlW552wi/KH
JD0KiFhBI55UqU/zdsCIm0rwyneHLEYbp3FKBjfMZk9V/EYihVRvWjD8xLx5+TUlv/5q5sjTqRYw
PL0ceXqYSjccTRJk3+PMblOe6Vs/Z0B7A08UrewsxjFAIrS0tOAkgQSAfiXwZCOlmEnefWu0etBo
lkd5BlEABhpuD3oGfkKfBpACkkI0mse2kD7el7C6jisJzEELjTSPY4stKyU0qg66bUaHsuC1J61L
MdADhzwshr+ZdXShmuVdg1thjIbTo/Sz5LDGyb+/ljXbDfzi/0hh1pLHQRUBfABYR/NRDjTHGv6g
6NfXGYJRpxBDDuflok2sY/rkN0DnnYIsPqNt5TCNam4BKyQuTsjn5WN67ICyiU69kHMdV7cPbVVI
X4PfBCXuWzWI6yAtmmD8C4pyQsRgDS+yxEN2XV3PlRRmPVjqXBoLsmvUUTfrpiezX6qou7nhvffX
TPOSYhRBKYCaPcsnYOhp3RoBDirTY5iT0q40G7DxGNWgagqOVRcZ0vuqsWoZriQuqnNlMePCCIUo
xkVqyt4JZNmbrCokZh9uQNX4Vge8UsuqKmroLEPzJHovvpxYmeZVOmOFaVFbmF6utc2oN9uiSCmp
sjB2BuiTn40J77GyqipXgplDjICEOcYF/Ly+jJh3R1n9g0Grf6OPQPJXQWK14BTKzG6iaS6YA6Dl
BpbioyM0RRal0TmR2OqRATkMNVxYP7Bo3AoJg6jBrBhsBgqgpFOS7fhm9TO8SulbXLqOtUKkKoLN
G1QJeOShQ/xWmloEfdMKsIMmjUkkzRvgVVp4afWoiGckKu3oKO5y4nZZ5hu6a1TP9xV05fKhUxQt
3FgpXtBs8i0KFUHSsixFbgrpdyWk38C9tVAoGHYQlpwgZVUYkq2YwELSGqSqt4s1unrMUgGQL4M4
Fc5YZ71dtrnimABOcxGQ8oCbVuWZaE9eQD9QLWftV2pqgza0gEAYFQy49tIunxpbnAtXjqNf9zdy
5QKg0xog8yAKgt9kM8p5ZcpUxOVDuRzTA2E2Iq2E4XhHpUFi/3eiGKPSTGUSCYDOAZssMgBxR6Qx
IbX0T9mwl2AMmglbskDqAnmWudMgJ6ETyguYrdWfYwIEcSe9pFuRBA/lgdq9p+0Eu9wKnCfDyv27
kbr8/MpkIixIwE28RFJ2ZBvkj+Gnzv39W+4U40BBjoyiyQI9hwojI0HIpj7vDMxp1kMP+BnR9DCV
/35fxoqrgUvDdDAo/oDWxPJqRENYGFTD5KRaReBYNY29GKbuXLpKI7llnL8DOqoVPu4LXdNBdIao
QPjGxDzqzrdbNw1ZUpaKiTgUc1lp/T1DHl/gnc+Ki0FxCxNoyNJgYIJtxs312khaPKAObdgAK1/2
xPBZ20WGLQovXPTbNWVAxy+MBZCPFLQu3K4onzpdEGcIK4vX3NK8+LuSBGRIchsNff9i8zAFhI75
BYf1C8obpbUIeBGsKwHfRhgIoo8mrNym9TRxFHB1VVeimMeaMGd441Bc4BhNAWL7fRieJ/OhRp6k
ojzHvKbsGDyBsUVWC8ULJgvd9bTL8gHLssLnXkenZ8njTVrLU8J1LWifIDnFyAFj1pN0iIxBgQ/B
FDEJrQox74R+mslOM/DCNbMf5781JL8t8V/MxC5Yi3jKq2DFRVh3qx6KoKdDmGB4mCqkee8rG0/6
+1qx5kIWDtyFqxKm/UtS0hiiBBk14GJN2SXrRtBTlrs4sdyYVwZfu7zXkhhr20fx1CU6YGfCtqY2
OEsoSYJRtk0t43FE8UQxBlCZzWQsS+CQVNEHzT/6+rup7v7NvsGQ4+oiOa8zFxfknlZWGliNqCZ2
KeQ2GmTBLO3FHcddrK8FTWPLi9gESPqtCnQVzeaaYi3D6PblJkPwwklMr6vA3xKYpZgKDRsVmnYw
J/sneoaC/b+ZbkFH0t8imMA2mLuqCxf4pEB+jyip+x8zz+nx9omxOYBSKSJgGQI7gG5VT7Nca3P/
xNeMGgDqFpByA+6VNTQ6nSJrAmfaAawSdUdJUB3TYDuYT7/vy1kzaNdymOOolbRL0gJyehAJAF9V
SHL/n0tYmNlNFfzoaEphrocZaFZpjEDOqiUH/TCT8nr/97NEc5+B1bUAJoCz6CDIQbrAKmSkURpX
dsvSRoEu3BjzeYg/5mKboPyez+7QU5u+tcBonu0q+z7lFgFfdbilDvCFBR4AyJqOAHgaY6OI99Dm
xSx8moS2bkx8l2ECkVb4M4ZP3GbcteNDNQsFNICMwNcyZm6olNHoDQu+rwBBEcYOVI1zX9cKzoi8
/hbBLCMI5dwqhRBzw3myCeXjlAy2Pjro1H8IEnSfK4FIJDQ9jtWlBUt1dU5LR5sMv5TAyB09a/G+
pry+lrWoaelpgVqhCwCPrVszNSm0T/sO3xQa5VHWz9H0W0qqvVwop1pRtyBs4bWpL6tko1wAdyxd
wvD+yJveSszEWe4B6Ai8iPJRkiqPGr+7JSOd7/X85b5Cr/WfqUszPG6LokN7mAiABnNZUhnoWeZR
3xUHcWMeFaf1tH2/kR3tKbVzVz/Hx/Zh/gmYQkcl1J4cAW09ra06uWf4ItF5M+pr9ffrj2Lr76OQ
S3qY4qMCGZdITTYIu+3eUjexaPrp1DgtQCjV7jhOqm3G8VPRjI9ma76h09e7vz/cT2FsFiojbdCo
cCHCQ74RNukp3wWe9BZsgDt5SPxuG5/vS1wOlz18nDoGMjHVDrRkRqAapFQeF5/VYZo1Gog8vvUU
sOGc7MGaVl+LYfxWDk2XhQhbPPZnubLj0oUTTjewTy1H0lpVWkVxA9DSyNshTlps19WzUKrVXgGr
fXzoKvVsafVvK2z3aqa1ZI4vpuqkqVugrSGoDUeqdY5vWzOMn/xxaEiTwALMxJlNJ+RyBYzfQ6r4
wWzYVRt5Y5mT+4e2dmPRmo1WBjRCIkXJ7GaoTIpWJejpg6kgegKybMMsMEyLEQnaq7+iRuDUhVcF
ol4L4G5oCibPbvcULQdtO+rY02hrgu/UA8PkU8FLI6zu3ZUQZu8keQgB1KyiaxC1mh4whJX1XTY5
N2zNq2DU8D8rYbRjjno0YOtafPAI5+g/oRnYq3T9qxk72tHGSOnyqyc3c3KS7hU/oehQU532IP5p
norHeS99U7xkq9p4LT4CDcGXxpc23nGZJ5XlQO59C+PZLLHGY8fCt1iRE+6j35GtfdM8dE2hEp65
wU45SB4cW+ENh6jdjz56itJHdZ+/j275EPzKH9pT6qVkfLHQbODc197VqOZ6oxZjcXVD+2gWgyiE
NsG8uUCFhT1wQ6DauVNs50h67+i71RITCm1P23g7Cqfhd+vGrS1uDM6jgKfYjD8y5EmO50Wxc6So
stfYSbYRZ8h6zcL+vVr42dvVCiJtI7BQQa2d7qh79ZGznfc1GjW4298fa1kpgv4zPoiuG9r3j+r+
9mBe4PZ3F2owlNpyUogqf5XObIsO5bz/7t96je1dsoQ0QICHz9f1vZjvBn0jmZwSIm+Hlp9f6Zug
z92QLe3IQr/DHSWNxGON4O3TF6sSRKjgLPuUkV4BLijYE36nQO9BfuP+iawVvgG4/n8GDLbqdjEL
O2rYmxDlBOVJtj/QaPueOOlJdi/hfniJK/IHGI2ylz7K+wmvaT/91r9kG4mjGbw9ZQxMIgaqmqIl
5DCbx3JElBbxgvNFb/9/E4bg4XahsySGddXBHajot1ZI6kivrY8K5oMwEOOh8O/vK08NGUMwgE1N
qTM47uLgjW8dp56xWr25OjU2+aDoUVOHy2La39NJsMdz6mfIRE1EtukZj7t4U9PTUB4nXqiw1jR9
rS+f4dKV8stRXU5ShYWVhDoW/jokPQk38nuzrbaDb50wyjaAMI6jp8t+3Tm9z1byK7FqH2E0NICa
zsBGNkkZe41GeqeYPhTzHHUcZeFJY+KTyhgFAYDP8aF2MLX5rd+k29CW7Mj9r5SE7XYYI0EdY3kx
JIJTRdRLlcytdI6/WF0L2EMwA4RCH8YobvU+MzqLIvGGtcB1Rzt0kyluNNr527Tnwaatq+WVLMZ3
1FER6WGCfRMFdKKMMrFmmYyj4fcW2mXqCSQp36SSRFn+FHcGGqEzXzc139TznrQprwF81aZcfQ3j
bcxRjtrJhCsw4j6x59F4VqnC7bZefssXzbySwuiKoU5DIC6aGRwzZ/aMjegpB/OAcCP2eo830L7q
Ga6kMb7HnJRRR7YY3j8mOWY+tsbgUOPfBLVXQhj3Uw6pZI3icscLyZ2qlykXOJrPOxrG63Sq1la5
BQlW8T0f9qXI67hYf7ZdrYFxKJhCirShgwRBeU061Q2S7ZR0Xp666CWJh50U9U4JygcTGcP7t5p3
4RhHU2Z6IjaLQuQf8S73qSvthRcVmZ/tfTn/z2377HFc2mtZm1jHYz1aYYduVDkF/m/Rabpsx13a
xTYd80JyTLGcNDzo0mkgIH8enhLJBKFwNRszqGZKhW46WSpiPyhyHdOwbQx3aIFhm7Mhy4K/3pC/
v5O5IVGPKi8SJrBAgaeOiMdrStxQfhwHzo6shsZ4TS6MJRgX+pIJlmZZV5Z5ojoNbEzYkGDygqFy
euEPZ+tXL/2VJMbQiX2smOEUolu7yexEx9iMdUyEy/jcYpLxRQVBhQ6LBrItRTrfF726RpBsayqe
6qAYYvRaa6xMKJQclI1yTuJEkUhvWq4eKDucMy9eXz25K2GMKiuzWPbdiKmVKJ6/T0OobI1iXMpr
kWhXPUalJvCbeeZU8xLCq3cIfLngtkUZGxP4t04L7Ke1FuVoE26Dnxayo/HwMMmHcPDq8CFBNxGa
Uu5v6+pKrwQuH3QVX2SaJARRD4FTM/hAO0a/0mkEGk4koYqkaU40/5t3iokxCzT7YM6KPce5AvMH
WntweT8SpdhNUvOqS5gHur+sVXcBXlVFBcbxAsp3u6wyBrGeOTbJwTPAqTf64LxKVBLycAxXK7Fo
1lgODJP2IPm+lTOgX3AySqymAKLBjMlF+VcZ+5OQEal+xGAqKSu00vJ6Uj/n5FjLAkRT6AcGX1GC
Y5YXd1HZgzBlmeAbD9NG30X+cAy/D8/GQLqn/Enfwgv/lAUy7+mmeJq8Eunf7lx1pH5B6t3nvaZW
TfL1BzH70A6JmYbLB0224Vlu6hp26df7xEtfVC99UN6Tp5nr6hb7eW8XGGcaZZMyBAGEilh/8vgz
cGpX8GdbOvzKH3kPmzWNul4hY38MIN0YtfC55YX3B8NlpODEBp8EgffWw1z+uVG1OB4gAsWmkwWW
5pPV2AdkWvfyY/1cbajdbWCEPGkXvIfbetdtxbf712Zdn68UizUHOZhj9Q6fkG01R/XTXUtqEuDV
y3sCrJnzq+1kH3JBLQd5akEQYHzq9onSHXCwQRj2en9Bi97d2VL21YbGwhlsZzBvSJSLRLF57aYK
Ry3YWKQP59rUC6xDeag2nTuiCBPY9F3dEeNUntRt6M670VfOmj14kxP7WUFUt/iZePNpcsZTdBje
8O9OJunPaFPYGicyWJvxQpPhfywFO+aSzEmEHCa+bypeazT+HVWbRiTOQLlkx6fCEY2fgbXX8Uy5
v/Grcei1YMZEjU2o58DRgomyB1skiW3sVWI6+VYmJufirPmwa1GM8ZmLvspzuuiSq23rR6QF3CXj
yVkQT5UYaxOqrQKuJUg5jr8f0+1IGtK7PXTqD2g2ttZDzsl18FbFGJxeaqcqjiCvdXTX8jpnWReP
FYJ3DRmTo4rUjK0eQmaJCKd5l0LG/X37bGi9dwUZk6IB9wfLwDQyxjeRlaaAS7fLnezqjvZKH8Rt
19v9sTiNryXMd/f7Byhg7n/B6hox1LmUZdG2pDDqYc2xmBgzfLRVP2Em1hq/N8qL0XHSDauGAPAp
GC/EWCyQVG4jgQmDTmGQt2g810hVdDbo2RLLmUObyyi97mwxIADqV0QcaKm8FVUCSbLIFUwJKGcD
6PemN2DyxYxfR0nyelO2UYIlHWYvjE4FzhCG545a/iMHAsn9fV0tsmJgD9ObGKADVevyWLiKHRMx
18ckwJKl1h7o71D3Kur2YJX4Fovfa0Ap6fNIrCR3c+0wKzteX+QajAKILNHDjRhPWrClbuXDuGem
Ni7d6VS1u/SXOo1EBVZkMWyGjzzxBlCRDltp3I3Wb87SV08b2GPL4CB6TVnEZ9GMNJVG6CKXzZ7A
ro7lewzIBMwiCeqm7ESvzX0UoZfhfoSNdqs+iW1F5omShR2Fx6W1XKEvVwwdB+AFA0I0IDZuN6IA
g5pGs2UWLS1MktXCuSutc9yCT8/CSKWbZElEBnR/A2IrfedsxVp+GQPT/xHOPAnTlta1QDFxASIy
J6qli6q89+EBMy7bOVFPTQfEtDx0y4/oX7AIqOj1RQUX/eYaQDZvl40sR1i2HeZyQP3SmsfYPAz0
YeShNa5t7jLAYi5YuLhxjJYXZVzrrW7Bu9T9PoyLnUw7rKy6VJGM11L7Y66lbwCI+3V/X9c07Fos
kzwImhnzRTPEyn6LwYSQ5q4QFCQwqmM7dZyrvObb0LQPTbYAV4tu+tudnHRFoO2MnUzpB8gES8zb
cpmj1vwZcI8AtbrcWZl92jZqFkUCEl7QjNAulXdEfWpZOGniTh3QgUqJY/ZXM/YAZEetHflfTAow
ZlKUq/Kv0RyqoTLa/AgrgP9XDSnqJ2vTZYJHI1SZMDUtWqggxJtKRuK2nV2Tmj9oJHKKZ6tbjEka
4L6A9QCdIrdb3AlipgoRzlNRayJIL6mCiVyDN3+3GnYBzUdDIgjAiHhf34oZpoTKqSngTgDXRdl2
bUrE1MBcZO/0iQvQFZXacWGj9nNfXVeXB7yVBU0XfeqfteorXxDMs5ZHbQIWvN5c+Ba0UXeGgKOm
q6sD4oQGSiHoETrub1cnS62cKbRDd3ocl3uzEBU7VZrItQIx2baz3HrIfyr7ieJ/lea7MlT6vkO2
nZOLWgP5QPcVOm2X1j30yTOxYFv3iSUg43jop8cwdep4IGBNJIq2MQy3nF1NUI4giqrmxgmL6F1W
N4F6FJCEKBcu6zbc/PPNv/4cRtPBja3VGLhBq6mRbDqAvszjSyHwdGvNEAIHEyPsQGvAzDxj6EEl
XAxDBS+TN4ZrWN+nsd6XBoaDdYA4NuHJkCtSlf8QRRneDIkwuHgMCGCICf99e+RqDQ4HzWyls1rn
gN4cEl9skckBc18aV46Ud/9MkVl57KB+gEHytNUa6Tzq2wb3U4XRnUVOHxBzW74IYbYyl0pQecRY
lDxYbqdiqmMGINHLfa1g46MvUhjPhUYxNGLWkCI+NT8Kp/Kfg9/15ldyqlKbB2LCBNmLLHirBSQX
8z0olC4rvrr/+WAp4PMUpXNZ19rBCgLpOSg18Wc01okTDpbGMafr8oCssfDUAGKA2UE1Ucw2qiCv
N/xJ249wH4JceJNgcO4WmxL535X9LYnZxcESy3oQZukcli6AFysLc+3FMXHU6r3JHgCiMAw8gHrm
pv0lEqMPmAADIC9A6m83c0F1GEtlks60mIetWNPsua+LwsMcje62nTg/a0mdTSRX1XETjqqy5WjO
sntXAeVfH4BoB1la9N59IXmUwyhplyHKc/6a/IbLHC/aafiWP4qH9lTwhgZXLgPI7v4WxhhToc9a
vYS0cxPTfS7Wbtam9jS1LmdRPDnMrqLsVlIFgArnocfbMwofusp0QnPeVcqOtpKd4rmk5ZpA9Kx4
oIO1NdN0J0apn4ayI029f/97Vg/5atlMzAXAHymMBg3LDoG9oSL/NR/BI2NPkrKPM9VuChG02w1n
F1bvzZVUxpwmaVzoTQmp6OTxWj30giB20kL22p7HWcPZbzbFNwplYhkDlKiVgCmkzt+M5jSrBu8V
wKa4WGVlc3x9nwyIO7EkMf/IjW+AAdh1kklmqcTMkIwpbGETwWWI+uyVgkqAamXrKY9vinOabB5Q
w7h5GfZQLiGnJB60nTnWJzXR91rbO1rVbbOsdluFt8drNh6Xx5KQDFhIWj5zBVd2N6xSVTBiAabi
HbOHEsZTyWzver94omC7If37faVlI7D/3ey/5TGXtUp6vdIR5J7byNxQoEOhnOOWeW+PlNq4xPYM
St9cAzWJItqNFXsc+atKhdfD53MTHbSMNbasFBX03pTOBRCCjCk5IuK1RaU/zUBZ7a3B16bZ7iZ9
38wHtUnPE8o+c7zRBWAcK5wM3eqZX30L80SrR6lF9gGKp2TINSR2oxLMr0xuQoY5JiMPwWP16mJg
/fMJYUjs0sVQqLJGx1FP43sFoKzZk1RS8PJYbBXirxO+EsOsqpHMphiMUj4XWVN7cw5Kmx6gaBFR
xaQXAOiB5JedDA0eTU0S2Lk2ojm3pYOrmKXlNOac7uRmxNxDJ6A3XZ7eY2Os9obVBICRyVV3lueW
GGk5O3Gj9qcwp8n2vpIsTynWeyElA7DpTz42bTm3qzsxhFavq2oon9Ogemjr8hx2pvDPw0Rge8E/
LsS9isHCLMVm0vWGlGCX9GnaAGzb2JqNBFS6oDQ5olYNnIQ0G7rUkctHye92PcAfURsppvLZSJXv
aaJ7euYP8gm4QESzzilQaDPxR1TFdpY2rjaWoV2UFsdvLM7xZk8x6gf6JEAdIRxAGZp5vhojnQGK
2jQXUaNE7DNbjQO0E35QPXRC+fn+AS4LYoQtSH+IgD4hd9iJZyEWJlUS+ubSp/QsVPJTPJZeSNuO
UHHeCjOF3mN0mOOQ2bwq5s8wvGFi7ACkMJiTUpg0WlgJQFRTxubSzJNntr2/0G6mT7hoQjN77fSt
BveSeAlbtwdcxNBs58FHQw/nkcv2nH9+Bvj9kNcEgLX0Bcc8bZJomEyruczxy/wAXGPAWGW9jyRX
oKF4BApiwTUAXv+BgtlE97Hu5ZLboYTmRtqunTbiQKpDJPmxAtaZQ1Bi9ArA5Hs063bCQ3PmYYR8
PrrZ00KX3QI3pmkI4xiTHBmV0oDiprnQrfEz/xO7vV1h/mjeBE67Fx9rV4E/aja113rDpjvUbn4e
9q0zP4inacMbH/6cfb73NYz5Eko1FVDTaC6yD8Jmt7E7FwSTNuJ1OMaA/PozOQn5CB3OM2HlfshI
NekSwmVknNi2hrybq9AqxPYixQDeLO1OfjM0bH0Jiwnbef9+fLUIQPzDLB9SD8iEQGkZTa0a9N61
LTQ16enGKOpLkb5bNfXTqEW2MDyUqeTMkgag/eGjFf505tuQSRw9/Rp6LB+x9FcAtMLEH8YkIPMv
9wLVm0tqAVZEr7dKlTyFT1rpJKpsT62DkUDMnvSgpBoMAt74b5xdWDETykJpjncnRtIx6HdrF9Hv
jsGyIm4vavIWDC1wK/8kobxV8oIAbYIA8o2m0XZ8bWrQmB5pFm7qqLXR46KF32IptamsciICtiSy
3F0gNOB7kBHHeDGbIxHAq9FVudJegDqBusChrG0h9NG4OwMxpLQ0Z+w+4tHXk8dKREdYTt1UkTnJ
hWXfmRsA4PUF5BIz+viLeRrrYAkoAvinS1hWEkmsCYDSA4g0OLv/5Y2IpaKzBuUuyAIQJbP7fR1N
KAr13UWN7CYEoZWbmq+xcjIAvjdcgtIRS6frfnOkLsbkdnGAVQAKG44dqgfyktsz762kS8Uk0s7m
vEG/zXSaRlsde6Jpe9SwEREQEF2Mm5n7mvl65yxRQtYaRF54S4DGgjUsCbgdjEo2z46w8bY/YzS5
IOC2bX3PMSVfHQAjiblY4H8HC3wNSZNPAbIL4B7yp0DtfCaqjVqSM9meRCKv3QC2cdO7sW86ujPa
khs70S73xH3ozY+ac3/nP1umbnae+aolMr+KqkpN6UDJJZlncMTYo5P8NnfFtjj0XgXcdmUvbTIv
c0r7DzpjardxBvwRHd0TfAAA+mD3JJmfetTPOP1kX4Jw5rOYB8mcKWKDAqV5HmwJ4g23IJQIjsFZ
PjvjjJz67fEziic1pYU+r0855atoo9MR+PWXkPx6+4EOGdIcAiISjraztfO/hAKVXwaYNx55bJ+X
JQpDrhWaeZ69AXuubLTNvIltaZegeyR3ajuxHwSMA+ywr/79817Wwxw3qhRI/6CvDR7mE9D/6rgL
uWrlMe6tc1ReTPlYoaUtqd9jesySmOPOVo4QKV4MMqNLf0H8YON1pdejOqHCOUajfGWjUQeIwzJF
3IJ8jCNSzlGqX1d2LY4la52laIYqV8LZACx6lfzMm3+8dfCJ4NCWMXCv4KG2fMDV1mnVqEh13ccX
paWoCTTEpB66hG0EELYUdhxD/PWgJNRAUYqWlmZiBI230lQhbJYECKSZEQmUkJTv8pvaYGiJc0yr
ghZjDyo3OBY2xMnUqS+LVokvsolSNqr6F4r8WbWpYo4X/aoP2DN0RS61SKDcsE4UjbdAShDi5GKc
M9QWIjVzSwBvVZgsLEksyu7Iw+z5+ui1MGS8VHgx7AwyUvbIkOkrKdqIk0vrgXfl+FPdTfaHQJKH
HIQUoZ/avfsuOq1P8Qe1JY5Gfs0xL+Ixxq+hare0Uixe70pjTLUV21HJkov+UtmzE3h003h293b/
SrOTtTAnt2IYFzZIVVInaCm65CTwNaKRyUVx3v4JjOVt7YY+2n5PnVM76DO2FfL+Qu3Q4fmRTzje
W8Ny+xHM7cgQsBhNjI+g38KNQASMbvWkg+meSUxUZ3QfgTprY7qDUN8kMK6ZrT2gk+NfXJvrLWfc
mZ7kUqiL2HKDTNKDAi6GhER0n9bn+5v+JUjFngPlD235gBxHfZ1ZbqNOul6kbXLRkBg0i4g0tirK
xJCehi0fr3EJ/NnNvZbGrKrqurgcgia5ND9SNwNknEWgTrbpyraMztwcDWudh8kMMjqz8/O53cy+
DpTt2C8Pmg2SFacFrJNO0FlKal/08YayP2qSbAQnAfGK5aC/0RG2PNqCz3rpl88GviRwnzQNvo75
7ChJ+jqV1eTSe4rT77czJusMdDLPnrxgtZDJFnetQ7eVn3jh03PnDZ5Oyi0mjjL43h+5U+zGkZxj
R3iMOMZ89fzgnWAdUPkEmMjt1RyHFt4CUMOXvgMUjLlpu9lpK2mjI85IFJKLz/f15UuWD/qCnm79
E1oaYJiMPGB6WLnQV+mlbPRtATKAMtjqggEWJU7D2tdULiOJsQZ1V+FRN0IShmsVLwRlWucFxj6r
fNURkFv4Jpbb/25tzF2IakzkCQXF2kA5k0SP3Xjq45G0vJV93UMZ+C1wvjqAx/EyZAKKOE8LqUyF
5CIbTt3t8+wSIhidt5GSgvYEjREq4tF53wubwU/PUkLon4Zn01e/wQJCG/wY4igWClOchwizFXF6
0adNbTwE8R74TLL08/6Osk0uMOny/9Xj8RqTLGapozzi5S2m6WX0LLTZV27+QR8TR96iBd9vNyim
EbEkFaf6yhH7JQGxzD2E5QSx7QHUsk/lU+N06Pufd50nenQH7Gd8jsxZ7NcABAEibuGSp0N+l2Wc
zbJwyFJ5TC+R4AVHtJalmylAikHi4D2z4xXLpiLyENGno4NJGfQYt3dejPHupaGYXcCL+fQNIIEE
gX7sommbjOTZfzwc3vw/j3/+BN+Gh/RBoKTn9ayuLBW55WWMT186XRTmWPPcStBlWhWX4HvhCT8k
N+U64q+ZMqxyAZ0CarEC+F027J6oVAV9PRaXaae+dt+jh/A7+it8bSM8T8CJGM7BGwzrMRVJSZ2E
d0cX63Jr8iEd1JRI8wKaymIT6KBBaPMqUooLdcYDqgL70H+TbJMsrF7ZceK9qb86xltxjFmVprQH
ZawOcdt8kz+Bfym3Qc13qvf6Fs3wG8BnvGinxmtdy2/9+Fy8WJfAFTfdG/qRzZPwnr3wIqGVjMLt
NzEGWLTiZGEFXbZAdKmn25UfeZo7OLJTesGJN8Gy6My9HWe0mtI+ruPSKC6CAAwf80nJjtr0oHa2
Vb8ogDNJnPu2aXHa9+QxTp0KvTFqKuSJwUnuM0ep9rHKG0NePpoRAvLpT145ZCHRloSfX0XOsR5O
ilGL0aWpf4rSG+WluVYWAfAjhG068k6AwWYW0RdW2QOiKLpoxu+xfRQKPw54LUcrlx1RP2ZBQZmM
ONFaQpCrNYxabo0qOLIuD4qjus8yaTgPqq9pSbwtriUw5gRpyUIIKCRI4XM5ZiCYe5Syozj5pfbb
lL3yooZ79aD9wCiAjRrufT1YSZ1cS//iLFCRymUZGMoX9XtY2cNr+kfz5n32c3DCI1E2U+Kq25hu
6YuCmV2O8BU3jF0FNC+g2ZcWMiZTrhaF0il1hSdPTgY8djb1k85jo2B1ECEGcvEQIoMrQwVG7+35
NfMQN3oZlpdwEkCOcTKREeVsIXt3WRHM3S26wGjDHCIKzE0Kv7Cc1+pV/pHvonOMt5K2SwMyf2Sn
/HG4iBzb+SXR/5dwwFJjJ7FGNsPQ10NdmlMC4RdlT98iOzrrh8wVMGMXR4TnGdgbx0pbbsvVbUjL
saLjIq2cM2dsD2gbJkH/en9D2ah+EYIoW5IQ0YMfUGWuddJbMzBRxBKm18TYwkua2+MMGqiBk4v/
8rJnBS36ebWaamgxmlTN5UXBULYd7suXbC/t6Akol7xjYl0cK4rZOH3GMI+MyeWLsA+OdJs9hH54
iJ4TknF899oJXW8eY68qK4XZ1SHIAFmYGvyu9G2S+vcPaFXpUNpRUQVeWsbZlIikC0oagADnMuxU
FyrQ/6Rv1kuyyV6MRy0hOe+g2HIGdg/JTmDCIhGJxJ3KHFSNoJAuIclFeZAzMjw3T+YDIs298hE/
8IzSivbdyGJOqp0FgM8KWXVJ9zEmLINN5XVvJUcfll9y7RnZBTGnFGH+2TIMCIm22aOyER9kTArf
P6TVdaA7EORjeEui6HWr3HHQpyAGq6oLiB1/KKfop/I/pH3XbuTIsu0XEUjaJF/pykuifOuFaCPR
26T/+rOo3vdOVRZPEbNPN9CYNphgusiMiBVr1ab05v+8beWbup0bCa54lJiBmtfmet+lGUlNUnTh
FNVz+h5aw+Fx47rDwcRL8c433yxvG5vtysAW5g4WQXANbzfXczn3kBl90gaEVc/ZY1CZ0n2zwbY7
3h7WwilCXl9FJIPNRsHgezmqIBeSqhCE+pmIpzg1TJJZQbBGZLBkBBlboKeB3gCpNnfxg1gnE7sy
ZM+RuIuBDkvCjQ4gwe2RXN9/CJfm7D2KgbOOH7fT1NSoq7LKgQ2hJQqOqQaVAshnOP83K9xQSAv4
eUFgRQmfBOiXFsNqz+r1bM0DQaeIMTdoqDw9o1pApY35MNGK+0n5SQTDBbOIpiEd9VCO5gj21K6w
jGAvyOjxg8jLypZYnEgFtOfYewiL+JqLmGiJCqln9jx0jWFmtMqsth5XG2OWzcwyqSrq5zhWlztP
DVt/HAPAa0C3TFQTLNugQs47S2ImIJLSO0k+uumjZTaoYlbFefkHGbaiBpTN7NjRsQcg4aXxScgA
7fOBzyhH6NORN19DA5D0yuK1Xbm0mOeGuCeTCAgb4O+UPTc5qtMK+ELKB3XtmrqqivLDmb/i7H4X
VHBXhAVAECr0q3+57DT8Cj5zZiF3twVKCTXByC43W/AyDG5te5K5D83WVO05+x4g0f7U4rf//qDM
ZMyzMACYb/hCdTgVapaJZfPMaBQ+zuzT9jSFa4KGVyWT75ED0Y9LhM7CutwuotM4hbouNCgm6Hvx
kD3aLrh4XPGA5hCQMOzTrXZAzVeyLWO3cll/A8AubwRsojPbnO9sq26miIHtwhTeTihGW6Vd77R9
d89cZITdYvezcDP7Farsbuo8/bk9wVd1FH7oXNCZdqUstkHQPgOC6eqb8h4tvybZlDs/NZFjd9XN
sKVo+EcR41E6Dnf5fq3qfYUR4D+BP0Z9NvRExgwEOhqKftG3ge19+g6aXPoWK9B6RJDH3KQCSeMm
F6ZN1higCCX5n1GuAJQ5tomp0eIYJYJdsNiqCzQs25mBP50e22BTDJ/q2Jm9ZLXF1iDu7QlceBUj
8wEU+iyQAZCbyq0fxHy1MGqBHQnQjVYeWeBowgGa8G/5yTiuXeZL7g43H8qWSHfNvufyiJatSOpK
IO0zaX92SmKKfWTfHs+ST8OzBIWLmUkYqNBLC1EcKXSIk/Y5ZHG6H5oi39W5XlukNQwTEPhqxd5V
6n5efaS2ZaC/ZlJCHnLHxoSmApT2EL6o5il+Uk/bJ0Davm4P67vWwB+zczP8JqMpzcH23z6PG/Sh
7tUn9bd4cN2TaGsP9dY/btQPc2Oaj535uDOc+Kcj7DyPmOGH1wLv8QQ2S/NrZejyfLZufdO82mcO
l9RsUo0W36SBWU8/xBTQskcSugaqGKgmIpPoZS+oapXPk+q273ligqsRiGxqV9sRTOjMaV7k+CB+
NeKOSb8MW4IM6tEf7XAt/3VV6eRXibsb6ow1ecPS9llKDqw7yaW1xYQEbm4ZttWb/QG/G01E0E7s
1BtLerS9VWHJbzTDrfni9qY0dATaB0X73GebMdkAmF6QX8BrBbVlbAXDY+reyLysv6/KyZT7Q1ru
IvKr1FIrpSbqJVlmycL7hA7dE61tQ7NH47ED3j1xFATMyr6X3KxHP+lXuavnLkhTFDZ1cl8kzqBb
BkT+2ruwvBv8h5iZfcksf9QgO2tCh6f7TLJNCx02Z9JceRf9BsHVQQ+AaTaDwV+5FL+z2dw8gCME
hQP0VCHRxkMmmcHAl6y17Pn94/4XQDOC2ewqM38QzF8RqDwicy4/I7sPuUozcGJ7/llY+G/8ISRl
zbu7vbMn5v5nun2RwcMR42p/Cp0QoKsRKeu/P3tQuOAM3D6GS6ed4jJHbgnPUlnimYnbus6ygY54
FtJdSsjvSGtPylv8kwpbzXDzunnW29c4rt3bduedcTVjkHWY8d4GnqPc9pWLKPWRtWueexVyfGyq
PpTYeCdxcDKiaU0hZ+lKoDLAkyitwJUC+3F5ruW4jvJWm3G7cnrIxmemMrskik2RmdbeY/keVJms
WstNLr0kLsxyx6OSK1JLM1zYuH81zPJBqcz0KdkHL2hfBm5NdkRLMoUdsUWk2YQdO+SbartGbX1V
CYCnQDlnTjDP+JorCcSeRqUidIBsSmQ/88+7UhzYzcv4BE6JQQZAwUGAeK+sKTbMvpJfYXQUQJAa
+CEVJaDLOc/GOFNqgneMoJ4KiJkyUOvd3kPLIzszwc2vEFbISQ1+81yJmxJLGeZmJ4WbLnATYV9a
RYnnb/8L4ov9623LC1kDzOmZZS45oZWxZGQhBocgxq13kK7BSf7szN+/gW/AcopWjUsqsA38XMPE
X9VHvxf0zDj35pCUIJ/aMAQ49qTsO/RxwqcE+xA+BXh46R29WcOmcsdVYrjrHODloLkguad+HegC
pps5NaAaoaVZIiCDyVEFCl4GUT3gEoWbe4ltAPgirRROr+oM3LD5mMDI/KArZJgXDuVRuKN3xuPw
Ru/oadi0v4yH8LSWtvtfVhkpXMCtJTQec6tcB1KnBQNOjj+Y2WvyWD6F7rQ1rOJ3iMGHJlT/hB/y
8xNzSGBmtn+3Rj61kKicp/yfL+CWmshAFGQKlrqUHZpa/oYhDb9NyCEDD6cE7UZSOaT/c3t3XxVv
/840yBYQRKNjReeeZrpA/FxmeAaJv4edhn7WwFQ+iKPIbhTs0N5NHsTxqCO4fFLSZ2hACLYEEoiV
9Z79w7X/+OcjuLdYz6CUFmqYfD1teycU4av7SC6sTivfbo930VMZkF9GrABluCsgbDAYUlGqaK+Y
PqXiROrGum1gXqWroZwZ4FyhAVYJGlPSPA9H4V3dqgiEDtOLtjJhi7ccRK7+/zg4dyhOdU7lXmye
ky/5t/CefBov+lF5qu7zYmVAy/vyzBR3MiA/Vk6RDFNgDpc+JhyFUxpa0DjpDuQ4nIzebH7cnkOe
FgNYm7nPFr9oCrKaKp9tpGQSsyrD8Ye0bv0DuKUf2V5V9709vCaxyQ70OXsDBQlkflcMz7udX70z
w7zykMKIgGeFgU4QBOH1UdsY78ahOokICb4yN3pY03ZbcjtzCguXJt5F2JTcOsY5ulBzCRFfU50Q
VIdavVHjl1p5qatp20D8A5WlyoToRyWM5kC2imLVuTzLC7fFvs58K0/ybZG7BVtb9oWpuPgybtnb
vpZFf0TQAf0lqTqo6D7pHkLpR57YynTnC271ozlN+zT+dXsN5pvlYglE9M0BhDzTdOCtyjci13rY
Ny2eUx760QwA/TULl+BjOz5Ufu2IvY+O/jXc+FXDHjow4fS/VwDEa0gI4ZvOYsEIMoEonJfMC4X7
YPR8Q7AH5T5vgNip9+NbqFmydixaV+5NJMHicUPaz9ujvs6C4RMAC0Dn2ywkBLDX5ScUpR6GkdEw
r6VoOzaFxhrJRyo1TlgQV1QFS6OIte6icZdWOxraVfYgCV/TOKJ1q7o3Nnn9JxBMWbdaYWVBrjza
/GXoQDJABoRLiK9KT2rT1ugbZR4IcuxOOVbCV8Oe+/G90YytjOvy9kxc3QWzOU0h0M2A/jPClcuJ
aIpMADtIzzxIgFlKeDCGyNLYw20j189Jzop0aaVQ9SwdtYF5ffZFG1BNN9Q2uspmBBkk8pgkbixt
cz+zqnabTy9DFK2cr+UFPxvnfP7O9hxpQ1UN0P7stZUVh/mGCo0TV7lFhXHHpsIWI0tJShNst1ny
48dQHZXko2leQCnj+CG0RvYKZSDFe0DvmRjk29vzs7gISMbOGq0qCnPcgSiknERaPDFvAgShDbaD
z6y02/17I0h2zWzjigKtUc5Iq+tR3VCfeZ0u/GIsqrfJLGiAmvoatcN1lhPLrcmo0YMkD6jY78j4
bLKZ3IZNW4qN10G0V4t8JxhOUwSUsrKRIIYMNom580je5pnN5MeufZSHvdpuo4fqEPvonsqaI8if
QskN0UbwEVmx06MfNvPvu2pXdJuCmj14PyqrqtYQG4v7ZH6azQBQ8Vo+rRgSTZ8M2niJIB6SXnWE
vjPHcHyM0NyiFJCu0h8E9uVjoUKGpyn9hTjcZNFDHwFZnKVmkrrSe4v4pCntVCG2gF19eyGvnwiY
XtBp6RRNPqjEfCewzqZXGce4yqDX7lW9HYpAwRX5EV3kvtNBvP2J/gGEc7Rv21y4Ji5Mcv6yEeNA
1WqYDK0uO7XAGwnDozx6HQKV/Ge/2i84b0buWpohsig0GSi1KnytK4KDRMYpaL32q2nQHK+ZxmPm
P44P/VCbeKduI3WlIW3hDII9AZyEaCeZ2zC5eGCQgVLN1X7wkM2Z7Kzs0S8SSInFCA1XTM2vDG5w
s3dHDh2tx+gy4N7fpDDqUBynwQPmyi4l6CXN1HrgIQ4+bq/a4pjODM1/f7ZRxE4K6rIhg9c1G5qW
YPjft+Ma69HVGx8PiPPRcG8qnTHcsQyj6ZO3IP5V+q+3B3GdR+MMcHtv9EUtigMYUEVTpFswlYaj
i7YIlD01u5ruutdu5b1/vUDgMZg9GJFQGcfgLudNkdo0oX44eEURFZtQLZND05PR1qcRbLettCYJ
d33no7yBBhok7ND7CwmBS3uTr8aAZNSDF0R029ynSmD6PnOg6m5PCTZ8EK91gV8vGgAMwGZIMIv0
Hd+D3SmgqUIxbvBS3UDaNELLd5LTNSvXkQWYEL4DC4oAAxuem8gxVdtQj1RMZFfRXZ1mugscA6il
SZnYbZ2VWygXJdu0RmzBxvyr09vRiSB8awbZEDhgcQpMtJh0LiB6gaMnQ7qRg3otyTxP7+V5nMUq
ERDMmTwwsXI7OOrUyKjkcPQgOGwaRmQRoA7FXrf13o1B6H57Py9N/bk1brGZYTBVGvHu7arCDpi6
VVi+AhxdGhBYFnU87CE0S3mWtRFpybZXktGTAfbyXyIV2+ikya9EfLw9FukqbMECgzoZFBKgWkVT
P+c1k9SPVCVrRy8sCzdMP0jt6gDWx4013NcPNEB7g/4W6r1dAbodjh9R/JgFm9g4gOmgRO9x91v9
kUfU1GdOjuHX7a+7dn/g4fiupoNlVkIZ4fJY9ZRmxlj1o1clwTFSAQUxqtGswjxduZGXlnQWakZg
iZQsjvClIa1oqdQLzehNenMXKPVWysKX22NZNIH+SUwz6gkwdGmCCkrLlB5jCcUQIUsuqhgMmVYG
svC0wJQBC4tLaW6E5aFhY6GJVa2pI7hkc3Abwi9sAio2dq0WjRW2+vimRqzb5kJYW9k4MkcDDHrf
1DWzQKIt2bcHvbSAiM8oFOsxvag8Xw46TfuirGNx9FRG71VsnLTN7kFvtLltZsHdI/LVRQ1sXKhs
85CuNKXYGxoZvagPH3OwYiRT7tT1z3GNbWzpXGoyoBug0kURnX/nTyrTpEpOJo918WedGHaOX0zU
iWxQBj9XDVsrz1w/2xDTnxnkTkDTSIGs9wEMts2mhzaMWP5W8ueUALhtSvpvuXNuT+XiBtJQfQKn
ClD3cPqXSzaB4DHLAFTysngvtrItQfVCS8Fo1pgBwupA+TO2ijtOwT0F9yvL1zhVl84JmhFBqThn
jvBOvrTfx2Ilg8ty8oChnKxaDsqNIMlrMhhXHf46/B5YelHbwwMOERV3HMc6FLIqokhe0GQrlnY3
gk3WlBrbzzQzfpLpBk3LYOHalIKxKdvKlifpAGYfhtJslHxA5jPOqn3dyE8r83/9cMaHoS8HVJ4i
uDauCD0l1tS5ig8bhHsNMBZJtkLBkap78UUu3Uj96NdyvEuHFBMBQBGg2eh84uJKSUGpPFHkCacn
ANe17AJTscvTtQhk6ZDOHbkg0ZShHsYXvSQpNwZotU/eMHQpmstjsFfoVW1qIQiU+vDP7XlceJHh
8Q0uJ/Q4YSPzMvRNWCbG0ATEE4uGbIooedFTQbVIIDdHiCJkm6wWqdMpw1rjysKJhWEwiCqgBRBB
a3W5f4EO1pWRhTD8JO3r534j9daU75svsf1xe4gL63ZhiXuHZCSTxTLGEI0s31UqKD9ALRmO9OG2
maUBodgxE6HN/ZS8Q1CydDKavBg9/ZRaOCPV62OhWnJoFWuiGEtrdm6Juy3GHMQ3fgFLdeIa2idg
hFZNvAT920R/Zp3778cF1BA2PYDn18xqQViSPjbq0aMkdWgYAIgl2rJuj3pmEvKYlyiQ+s+3bS6N
EEHJDMUEJc5V15RUT6DkzSSMEB0JijeipRvMcTkIKt0uXgHrrdmaX35nsWMa6LqfGrh7iUXuCuD4
QVMhHYoVK0uOFK0CwFLPVO8zR9ClGaUpaKZXyuiNBgCIbXFf9LmtDrHrx9ouSY+x4NRAoPQPatRv
8ql5FZBx8P8Y2h1RrQjpeW/U/7TT79sTveBsLr6KO4WDIPaCEOEZNAToeNa7nRSDGAf8YAmIg2+b
WpznswngjqGv4xCSFqmUQFJSk+Wo+kjBH9TkTAM7N+6xxGuM4AvPEJRcoXWC9ng4Gf69M+ZBEqdT
BI/dEM8PNqVPHCPcdekvVXNuj27JycxEixKcNnw3j3jzxSnparmYPIDr2m3v66MrKAgFY3mqdrdN
LZQVAJ/FmERgZ2f3ye3YYtTgN6dy8pL0qZZes+Qzpb+bez22o+muqV9T4S0vD01mA1MJJrs1DcCl
oeLhAaQi+mOBy+DuQaILrIe2GWZVGZJNlrPfejRBR4ola3LbSy4VyVXcDnO4isLN5ZmRQN1njCJu
3B66uI/yUzHey4dJikBw4Abh2gZdHNeZNW6D1sNUBkKhTZ5aofbYASSsR07VBisx6zXsbs5G4GJH
SwUiSnRwXI6qGfFADxRh8pTOziC1jnR76RnGjxzymxkD0Kt0YnXbCbXVx39qZvvIjiQPkMaOk30F
NWcpNqEymZaWNN2pw3NU6mbS05OWrwQlSwcW2Vcg0sCLiw4Qbp39oVIGXfUnD4htaJPV8kML6nmr
S2rRMsKosxnIsK1Cb/6LLBF6DJCxQV5URXMkt+zVyEpGwZ3n0fcEBPcSs/UAEPFdVg129nb7MC0s
Ol5ZKHnjLQksOt87mKDTaUTwR7wQRIKOGGaiWTZF5NRtWm5vm/rORnDpF5S5ID+BoAhJN17FJI6N
vtdoL3o6DZ61lGR24ePlnA6iZE1jTSDLgDbkoRbQyD9pYKhUJ9Fta5JtAziyR+jK5sdEi2pzarUE
6hIqdWnX9a4cRYFZp0Z7iiWIqOupWB/LpNCdvG7LFMlDX3yXu6F1kG2WHWAhsod0JOHjEAa6SdKu
sFP0e614qYWb5bveriM0Qneywu3ysm2qOGxz2SvaY9bUp2x80BlKBrq+sk2X3OG5Jd4fZWFUVFOX
yl5GXeAXACCd8BKqnTAvtmJ0R1Mwg3WRlYRmoQRu/DH6hzaHHOwg/Li9wAoOLre++BANMSEx0G17
JaGC2l9tGPgQIuY2U5BgXwPEXeO2cCzOTczb+eyx0gjZNBh5InuJetCKO1qjwQBvib6VNnQ4DuyO
AgmIpGo6HhtttCSwE8WODNRP/PjfjBXhEG50XHp8T5WYsIQ1WiV7KhGOstBZNInWQrw5hL6ez39s
cFsorlsiNk0pe6OVy3aqbTKrSC26qfdJ7VS+nb7/n8bEbySpQ3tVmmFMEVLvKpBZgGDftnCNrwE2
CC0pOBKg60ErGjckeajLSc8FxWPDbtC+mPLWQBLss/Xd7HclOYJ72961d4M5tIyh/DJ7HcJ5UtZI
Ux2CoM/DznSj/H7ItiRlK0aut72MMhKVFQ0uEoVXLhyBJAvTErB4en2I1vUxb8DKjarSyjGfZ+Zy
M4B6AM5zriXhF43Ltwgsg5qWoKle42oVaOSno2AJkVer7y9ivIaPXJg3tFWiBwQd2Mh2Uu4pkCZd
wJIoUD2tyo4VoGOCncvdSpvyAlgALalIHqEsAdj0VZasHijpZcowJL+sXSY2NXQzIL5TkzE55kMY
OZoy6W6V9OK2Lymo3loa3lG5KTaVFBTbXk3ilbW8fjHjk74TSrj0cSXOb4Iz/1JPMZiJulL1mKPT
d4GYlfK7B9xM2NzemPPGu1xN9NdhZ2jgIwaV3hWLFMS8QEnORG8KbZXIZvFbG1x1XGtxuF5HRVIQ
KuNVjoZFZJMvhxPO9EdjpomIIKt0Azq1wpRq2XCQT6tXbveFAG+2NZ9r6D/hfHPPJQNXKFGZKnri
9BYx4w0CiI6E0npC7J45HY2sljITLYuNPgF2tYk0aZtAgLnYRQIAWs81hHSBv+n+3J7pK3YLFL7Q
xouNPM80ntGcD6g00L5HqF15PUi0GjCBtv1DWb2zavrVNaJVIWeZdiCrDYglx/dxEaHwd19XbwXp
nysgRbRc+iNP+krgeX2cgYdSMFHwhsj0805D7Pq+BtGh5InCnmaF2Y+FibZEvQ7dYnodBLMcV7z7
wjthNglr86abr9HLzTD0QS7G+Bsvexy7DGB9346LNDYDklhCg3cDiXWzu6sMU0vk+7B3iBpbfkd3
Qd2uHLPvZNDl/getEfiB56YvcBPz+1+viqTrx1Dx+to3HIkmmVv54rCFdjvzCqUkZlkIPtBiSmf6
eqFtBSC20Yfad18r22P2zldfYqAooKL2AOAqF0wmNcu0QIgUj4qDqYYOFX406MBmemyKYBBO7xqL
HKrYLalz2/L1DsAUnBmer5UzV0OahMpMwRQkRglOybFAx0uGSNbKjL2QPLBwJe5ayNiDlxlVD0kF
FTcOxOwszgz6uiACBFVrXngswud27EEAvhG8GClIyM3lTW6qvckM2SXlCg5iwTfANNwdBB/mjmYe
DZ3ImS8EXat5MmTvokw2DeWj9wFigXMgYWRFKWgm3bp0ZGYGv+Emitop063hl9tROUXxLghSx9CH
le+69vbzZ6F6AOYUHR253BJIOiQ4Y6XXPEGVtjLblQEosSfRzgvV9f89CFZUZUikKWjFh1glIEeX
89+FotLL6ki9Fi2w1bEGT+qcTYxHN46fRuB/7+v+VCi7MB4PVFx7TF7fOKoMmA1B5gTrf5Webfsc
JRKjo14jOz1oLjX/qYuPcfuUdn/S6pG+DqDLzod4M819YG9Abo3DSvv8fNtwR+3iE7iHEkEfdj1E
PfW00hIFV0pegT1F8vSkN4cYHOG3z9f13Xc5YO5gy7o45YIwUQ/hrwb9W0g20XIElkQv1gL2hZcM
bIGPAD9mvjS+A6zPmylsMoV6Q4imyvI1ROlNO4gTsNxK0eyQnYgBvKB26p+S9uH2OBcX9sw2N6vQ
9onBTitTz6CbqHwo/McgPfYrzuP7hHJrB2SHjGMCDmN0dnPOAxAGNWepHD8qAsEOqVJfieyA+h14
EHIWV7YRiygkN5UMTEfUgK/3VDFxeIvKoKzMGJ3Q/nYgLPpZQbDmTTAMqMqgyJLfxdkANoeuGKFV
ZOAfB3ZOUvRldFGY+9smiYlulVM66RDLAJbX7oKefqI1OSotsPUWmRUNYv2iq332roSj8LOY5mwA
TsFEN7Gc4XZX+4lqexCGCK2rKCXShGIETKAl5Mr8P22E1OqTJv3ZTAzaRGD8AFmp7EMmKa0BRNLC
ZHjrSev3dh5pHdo0ZTGz8lhGt07RVDS3Egipv8d0aBGRqYXwkIHOCxxhKJCq1ggdQf1hqPF2/wRF
uYxN0A/IYAABPv6qs57l5pD5an43wde9taxNQSKPto1jIqZpZZW1n9lgHutBL9jq6QCKrEY4TkQO
IB6FDBuzNcxNYvfq1P/StJBlFss6FF9aSSqMjTCpSvAzM0p4HNKqReVGhQJ+zTErOvllhOTrcfSB
UFvJ9XPnHOgfbJIzIUpuR6aplo5AVMbHkn5lUmfpaWdNr3QAGyvyfaiAW//qBPzH3ixyMTtXuLdL
xzqyATk4iUJAPHkBcwfc6V4HYLTVvdt2OI/y1w48GJKXQBGAGu/SThAxP9BHSMQKylco6DY6UsxG
Epz/wgoaDcF3jToWFNE5K0rSN12TQ0OVgQCw/Qxi6gbT520j3M33dyhnRrjjPFZZVbVTmRyxh6yx
+iIF1LEeJvBJ9rV929T8vWee48rU7L/Onh0C6ucDGzAeVIZs/dhCduK2Ae4hdWWAW5YckWpL4iI5
ar38JobEzLTWGWplBySkFRJlp/uDE8WrWr6c472yOx+Ds4H5Q2EMQY6BBcz/09DEVKPhzwSiBJzP
NQJ0PvH119gsqgFICUiO+T1eEzB1BjqMdY2jhB4ZLKI95Jmrd/d58FMHR64+nSgNzVI7BeQ9QDdu
AW35If2X1Y+rD+HyEGppSL3S40PKCCgT6UXSErOcNreXdHHPzMyqGlWBUfqGG55NrZGURR902J5i
ENg0C80w1VZ2zeLqnZngVm+EAokmdNg1AQvvgISyac3ckCp/MgjV3R7Not84MzVv4LPR+FWh9N08
moh9kRK86eHnajSxbAPpIcDfUITncdRqqYg96ZvkWJPc0oXPWgcV/xon+5oRbu1To8nKFuftqE+e
AA1y0p26ka7M1qJrAt7m/42Euz16oM0UNHwnRylDmygI/YVnsQD7PJidiuDHf7My38yeKLZDG+ty
ZSTSjQEE6DBrIoKR+qWkilmvNaMtzhrCCygRAnuKvNKlEXSf9l04i2JT5iPOUvtuqw+F7zaAnqxs
6jVT89+f7bS+SEXRLzB3fv6at5ndV96YrNUJFw8n2LuBTYTmHWT8Lo2MMxGAL/fJkdX0pZ/0T4H5
K3uAz1X89TLGNy2oiH6Z78aTs4FkNNSUDDQqR2Q9W7CidXeikh3yLLWDpnWjrHlocEylLj4JZWJV
naPlQeSwKLQTOTj2mr+Sq1yc2LPv4dZQEpPOD7VhHjM0UHqwcnyWyevtzbjgkWapLORFgNRGYoi7
x+q8wzhb7JO8bfFW1uONJpWFHaZ0NHuy1pnNxyzzFF+Y4xxgKYE5NxiwjGiBAEkF3EX/S5zIi076
t7yG2EK6S+hOYDL60jMnL3M7WmN3WHgoIlYC0gk9LlAy5pmwhMFXtHzs8NSJa5MwyMkILaA8kxNK
yUM8eOHw7++VC4PcMiZaSEajnpJjA1SIOVQQA4V+uL5iZcGDXVjhDghD1KHkCoY1Fl+INkr0GW56
LTDLxLm9Y/iUzt81PJtAzn/hndHGTYE1HNvHUPPKqLdb+QQ+AfUhwVlRCtOvTw0Eqtq16Pp/MY3K
Cgq5M45NvvQCCkl1kgDleIy0pwS3c1C6yO0QqDGLkaOro6UWCOzHx0GT7vAC/HfB/X8Gjo4NCSG3
IfO5TOQpyJiD3PI4dZmdNIjuwAKTPt6e3oWHJXLvVEVdh4Jnnid518sUfCh6Gx+jL4A9a89XDik0
+9LpiIQlXpmft83xXCd/B/WPPYWLYypWBDWBXPIxzNw+34XHZBsiWWS3/T2pEzMNUbP9YNLzmKcQ
LnQC5bNmf0T13k+tXIWIu1kOjngvbERxJaBb/TLu4ofcm9gkKmZCQzldMuUf/gZXWbQNj8ZT+Rwg
3tzonhg6AmgyKwsNSEikEvIwN3puQa3xw9jdnqqFKwjUs9j4EAMi4KLhvmegcYNU1ogIU/katI9C
X1mKxROs4AekfgDC5zGoQtwSEb4iPiqDeAj716gzpdAO1C/dkFYyK3x94u+qo9ZEIWmATBRPallK
gdhIEaJlUTQT4a3PbFF5lRqQNwEPJ2fPkiyiv5AekbYCcYObD/eh6lZ1awt4/mvax7CST1r+IES3
oJ1BqQB8P5cnO8KHhoOBD2rJ3ujA1GUnd4Dnu4H00eaPaXqoqGF2up2Xm0h5keyy/ZiUbYhKgoG2
yP9ioWfVOqwEtLN4OUGKxqBpjKb4OGt2quoPI1q5dBfP+JkB7hac0I0PvDF2ks9e0fWw6athJ+t7
tfpdK/qPQX4FeerKmGb3zwXEqBL/M6b5k87eNmKMfVB2MJmnL0q0D2IkzFLZvj1xfKX977aaVagh
KgUGBD5hB59ZiHGmw0oZF06KgqOTQA7FlUiIu9ZoGhf6nCBOJUNiR4rgbzox6lYuwsXJRTkV/RZI
sl/VrDOtr/owFOBAy5/yG3aRg7g1JwnQ8ZOlU+/2kBdfEzhHyE9qUF/lIYgdkf0gg7DmcVTUe3gr
e0BKkfVbtcv3ycNAIE982+CiFzozyB0UnxRhLQ/IB3XNKZgQQEDC97aFxQkED+NcI9d0MG1fbpUk
KkU10aMECJMExL0/s9YSmZX/0hLHz0tLUNfe9ssGVTTHIJmm4aRfGoxLcKwAThEfqRrCjyvHeJgc
JU6dIINGr2orxAmVNRJkvhr4d68iPAJGAwNVeLhB1QApFQdhcgybPgUFA3r0IWit2a2U+pusHQwT
Ik+TLaTAvqgGeDPoWD+ORhCt7NelkykCwApwJxrar+Qc5dxooqTFd2TmzAhlSW+3l5OHPn4P9NzA
/AFnRz+QhV4c0GQABhTZzn4GTr8R37MtdcPfDTE3z4UVT854VDfhI6DzIDF2krt4hyI0u19jKF10
EOffwr0dgWZnaRziW2YZ4o1YEEeUvzq1d7Paq9sP0T+G6YqzXXw0ntuc792z8Q9TJ+S+iAk+jalZ
vp+m2h4nJ4/sHvEc3ALU1/5lF+Z/plybQ2/kkoBPuDTZ+0ajDCRFziKhZlh9SdqP24vKk2pdWeAO
aVELspbME4l+ZXfYtXaTWOJRjtxoH23B6rplvhmtk6sseR+AGv4zMOCcLgfWjKStdZYgEdeZsZL/
lHpnOJC2+5EX3W5oZpb8YHgN8pcAXI4TAb+atuJwl5dz7veQZwApAvXLT1BQ4YkzpDGOWlN+Jl1e
mnQU3TQugCcY7lOabgIQoKK+KwRbFkh7KZe2K5M/v/T4y3SmuUBzBqYCXX2XnzDG6VAGDLl/QQxf
0a8DhRL4xkn4H9KuqzeOHtn+ogY6h9cOM6MJsiRLtqyXhhzUmR3Y+dffQy3ueoYihpAXu8D3YEA1
ZJNFsuqEoAK8RO/AadDR1iddMOTKZjb/JV+eh+dWVzmqmAAXR4AF/1AzboLWgh79by01A9UI1C40
nE9iev6z3M5GzC03Lc+tdm7YoTq8glELDG2BU1ymtS46CBho7r03DmEPLlNlpK/VRYsBtF5Lv1dH
QIOjbno2khe1PlZWuzHMTlJjEWYkwAPgIAZBDlxr2Yo/yw5F4RVWSlVkJCAAqPHcz1D+y5+zKg5X
AnP47hRPUI8dJ0m1SbSTQCYwIfjgghrOx3XSUW8Xx0EpuLB9d8atVvZcZbmUX6Um03uBixDrUXEb
ZZy0hRYKklDjnQwF0jPZt2Fu/Tl5u74d2Gq/Fod7F1Wp3qdKguI8Meew7OMsMErovVn6gGMFJyze
E8UkuaOIrl3nY9Mvv1q/Np3qNqihrsXGbb/Nv936ZQh1piE7ytSzRF8K1wM02UHBRtmIm8ekqwyQ
sTqk2vpNiVvftj4npPG+ufDuwf+YernKu0l6M9Dnzooy+vo1pydlhgR8LwOC8GiY/wTxQB1xkTTB
leOSRq6SJPFKFC/6rNd3Gbgy4ZLVfQhGshJQxdB2y5RA55ZkXmCM5RA6E4BqndVaoPJ2zUs5FgAN
uWGdxHGQOhO7LS1dNNedG8RUqQKvTAzJHhFdjXApwp0Qv5pptVx+5WIw0jxTFVyN+jko6I3r+vZo
S5aSMAj4rGj8YI+AaXoZRPEsdKeLtjxCBbmp8NR9Mfu76ztEtIKYkCurszLqMLdDsiE2XZA3yiNI
Ar42vpFahp0V7Qe84pFJQErGEuVOpJnSxkxVDAK1okDB26OCmjO1T0jXg45e2SRJm8JJO4vHrSY4
aHmzi5LQMdHvu8rcjPUUSGvTokHh5o+li7YMQJTcxkut0SK6Q0HT021/KZBStDWy1DnyIAQx1Dm0
LWT+OKIvdR6S+1LWqNAatrPlsUleUacOVfezEozvG/E8BLeoPbW0+i6eyuPQgu4E2SM9yNR0Onht
m2wJXnbQ3e/XbaM69V7JGhRfDCyXKi21+7b3VJntkGzE3HuyXEtlcCyMOMVrr3AB8ZAhGESnOmSq
oLQA3ClAb9ypbrkTOHl1Xx77+h7HTxxq+QkKfEcwnmOJtI5oWeJKCF1/cNQhtMU9L3obrNJqbMqj
NR50wFwHsEqVp+ubWXSsQsDCQe8AGn8fvJuL1Oq6WGPfr/aCkUzAGd0MmhdK95hw3nDoMEdMNCv4
7Dd0RrOMBHAZbJFgndetqb7k1ktKrH2cQilocaJUyv4TXq9xTACyh3sD3HvYejm7D0E+SFEazSmP
OgV+Z7LuazIBKmnua+NxGtfIWL5XThE4Ofqk6RTGHtSor0+w6D4BRDfwLng+AavKJWQcQyOYnTEb
dwowG7Yh/CdIHvSzu18cEin0k6Q7tiWZHBPEhKAFD8A6l81Wc6prfa7QkVVWYLMPDiQXzC/LWgR2
+QJVg0+Pj2lIMAV1fFvw3y5nOCZDm04lvmuqH/XiO5l/da9NfbvKWnuCeYS9E+QewXhkOHRuVAUp
HLSBbeDyyMGMQWKzviyUPlnD6kOs8/X6oETlFKZuAjnHd7wtb21ceJnrjCwadSrdX0fIVjQUGidF
l0OEpPAeS68a91Pp9EEN6lqgpiZ8lsvukySH92+J7QldEiaz9uFbto3WqdpQVUela4Ox+bUOoYvb
6CATMRfsThvaR+jVMP0YzeZWaQ8vaTLPTXXsTBQ5J1ikuzftjeEFAGCa5h9SyK7zws/5NyD/7p1q
StpUYwHbMKsjdNjX72q/12SWWqJSvI1VgxSnOaxFyp2B2OtwAI4xgzTfAaCvwzs6NsM+DVzdLx8S
lBq+r9v5zc58K9jBIFbWCxAk2Iv43AHZ5Fk1Z3ArOsIPxjfUr0qThZoHWc98lWQawQUDBU5cutEC
ASfofSbOcp2RaJNDRgAf6zhS1HxT5Drw6Ha6mWpvRyCDiJq1Ltso7EDlnks2DkEwRHBVAw+BS7Aw
XQUDNO6ro6NN+e1M1R9abAM84cWp509l3QRuA2ZCXLrW7ZCszVZ3Z/I0FyQF3HVaI9gM4fF9ffcK
zk2Y4QCWzsgq6C9yn9ycYqK7cVEdSTJWEJYphyBLkZCcUZfBeUTLGJfU9+QHKAePsuoKaC6luVce
nfWP3S37UYUUNB5z21GRAVNE+DWcISDrg2eBSwEvRdBoRqaNGamOWtdNt2PqxFEMpiCwh2kSWbqW
QdsSjN0MiIBg0SZgPnBKRPM0NFE5dTTSJjICCqFOh3kl80albS2ZeOFsMHKdB4Qz81G9PAt6g1Tq
snQVuq91vS3qxthaJPU2RW2XoCKb2Z0Zx+Tm+tcWbTAAPRmwD0TvDyUP2mfG2gONeVyd4TZxjLtl
ee5g3emr0EG9Hkpwu2QuErDANd6JWtzdTyuBiwZQvTo23d6y78tatoUFY3Ggo8g4Te/KZezfz7Yw
+AVuvyb4xI31MGYPSuxPGvhV5u76OATf6Z2aCN0y1pTnkZB9lqCQoi34TinOU/e2BJ3MAmFq0WEY
M/+6HkwwaVCHxa2OuSeC68vtRo1UXmKnGnYj+ZL3p4rItGxEAQzkOyaZgV4rj0CbKYF5Zo7RUEhV
R4WhgQVEe2d7fRiiTwN+KpOJwpsXXZbLT1PYEEQfY0R5AZLOq6Az6ZdmeD2G6Lucx+A+v02aLGln
NhKghZi6clSRgAIH8El7W3atYGTb/w6G26gLljH00xFoQMvAmNdAm59QwJRsF9lwuCubSselimtE
UYbt3Ow7+De4N2sdZPXnSEgfhsPdXmLdbpXJRKBp2a7gIL41L9MS2rLdKVxogLKg9azZKEuwfz/b
nSDWQYOcuNXRM9Gp7/BIjNBFk2nEihYak1o3IPED1B7P76Ygc9Ro19dHlcavXnwXpw6sqNwd5Dok
S1pwTgKWg2oqngmgpfDG773RZUa7mvg+TescOpNS30nNapeZiRFdX9mCQaFbjxAM9Y+6FPcubzt3
ToniVUdXKcOlfWqqN4Pm0CuVvEZEDz40e3UY2sLPiZnhXX4jqyKNUzR6dWR1xwfF/DbYP7v1SCzV
n5SDG6xGMMHjvpfsXFHhHfRgA8kblFSMkcty6Ryz24VRHdW6hwkbrMPGB49MhwlSCvacnGqrQwXr
4MCC8PMzC3w3wOtIf2BB65cDTgYvRgsLi5K9cHvT8JP6xzz7qv70D3HgW2pB+xXqM/z7q1E6e241
fMGkhdXc7Nd0P3QnIsPjidbkO6sXJBTkKP5oSiig2c2QkWOpv7XTyZtfNJmktDgEMA7wU0Axgpf9
G1bcV1WnIsdZeSHOSwpc2FTeX58tQapwYROBA49R03E0XX6VtJrdNLehNY5hWGgj0upfPsdZAC6D
1406dzZE+Y+ddwLCe10Lv+1O0m6IaN+yDhb2FEAoEJ24HEeTaA14Wg05ttoJmF3DCfFCi2WJSBQF
NQToaxnADXwwRiPqMna2lpOjNh4aF4brxc8xec7q5+sfRRgGZV7U4FFVBlbscjDKosMlcxjIEejh
bRVRMMBavQ+kmv68lDM7j6CM/t9A78ni7KBYnKLolHrEChs8KC/2EQJuyiK7x6WRjgf27skmuLBZ
j3kZZps1sY8u9fbrDFGKP6r3+OlhA87zfj0GjgkXscthQwGoWfoUnTNCXszxR2w/KPZdZn3+MLmI
wh32STNMtUbQyC69ae9FVrFAhUqm0SpKs8zT2YQVO1uVvNYkmGV65pjoXgFxUcNbbNpiLltVDeIS
NjywfrR93ZB5VgsSBlOHdlnmAypK59ZNXjVam+sAI2fqNmVUTOVO6yUHl2BtgkUNviGuWTaaZiyh
nC0ZtGsdhwwLKF7mEo5TEix1vSlAuIqh6HB9PbCfyz3ZL0Kx4Z6F8jrA01sXoRb1ZOfjISt7XGZu
UPMCn/NPSsku0aLrIdkSuxaSjf4sZGwQlc49sP/u/NSCG36AorxPrTXUlkZy6ZSNjlvtabequuIg
VGNF8belre9y+0CGl86+a4sfsddIZlNUKoQWI3gWzBgIHgzcAYxNEXcLtPuOK4UQgO53SuovTRut
phEuaeqbGcyIA93Bg6Fq3c+3CC6Cc/cqiIlUmt7gW+rkbdKh+W/c21KDCTYC/uudj5Bbm06fWqnr
shGifpaH9quiBQ689lQfOpee6i+KT8pta8ms/tjfvRaXW6h4JCfLRDA4DfpiYzOEid1K5o9lpWsh
uIW59GucqDHwEjQNpi0AiHZAQ3oja/DLRsItSrhbACeWaMVx2m9kCgziv22/v4ChX883GMCgpHXs
YZZQo9WPssNDdJZhhf33z/NWODW1Ry1mnfbyZnkyt9Wfau8F5VcgWL500b5WgiXybnqYw17PGJJR
edzFA47MtJlMVBKVvqO3NIHFQ6wpzs31KMLz5Hx03OatPFrCaQGjA07c78PZL/06MP0yksnei9IS
w+8yCzfU4njis0LUXksKC5XRExo+yiFVAAEI0f5H9UUydbJQ3EmMNo0B1T6EmvTaN7wpSFI31DqU
nfVn2t8UwwOBUs71iZTFZP9+luAVdYGsfYuYNXrZ3bQBqM3v8g1d4FHlHQb1j6fcXI8oXCB/J/TD
Q0FPFSRlE6PUtkW/BVH3+t8XlVsBg8ZFAw8RuLDxDx6YNNCYxGDnOEbgHR+aQ7FXIudnvaX+L6P1
+wdY3m2y8HpU0VXjPCg3jy6ZlGF0ELQLk+hB5gApOoahIQONKciYMIOvy6+kZ3g5K6YHsKH+Q4PF
pKru7OoJj58yl2BERNeZ80jcGoydVNPSHFgXpw3rbPZ/tsitZrW5PlvCVXc2Hm628MAacTTE7GCa
g2lqgtk6rPSQFE860cDbYjgLWVHr47pj8nu43+N9h7eoxY2M6EnmKhbQLxSAh42mTdBfUmXLQHCp
YFFQm1VhLvHRD9teynY2yrJEewx+TqWyycegNaytPmo+TX4tA1iwc3YYv8WWZF99/HKIjDL6ezEV
EHZuTnG/tgeXAHszap6/gZQ8JL1CmRu0JMg7vOssXdi0yXCfBrLB1E8TxDXxdKXGU2xKcD0CDuzF
YPjmXzlnarnqAPaUrbqrk+d8aPC4LKICsNKu/663TxqqJt58hFdhtR2JA/yDBsEkpZHQv4SrBhU9
9ORVcK0+8OCUzrBh4VMe7erWQPPRWp+ubwVJAJ74ZlRe17RlDRyH0/oxecllvE/BUYm5ZOIgDOLJ
2uKXyaNwjaHqHMylnpq7glqbht4R9TSSu3wZfCi+lLPqJ0suOVk+3tAQluHOUXZn+lLcflssj91A
ZoQtIzzBut865GGyKupVN5RiF4WzCA8DBhlh24+7dcwQ4CnGmQVLHd9R7vCYlgznY4LHcFjzBUQ1
PCnfTYLOVn4eW3q6pohQpDZu0Is/gAdZ1zJbQVkYNtCzMCigAebJwlSAWDHBBEpOizX802AYctWF
kwZKkJdR8g786CFe0UOqoDc23YNOqSSS2r6AZA0bRiw5SL2hXgeuLBekRNvTVCFvX92alQ/Sg0fx
bLzNh62pv1jUCJIYdjtLAX2SBFB1yb4SppDz8NxMQmNPy+IKG8tdArzRbyv7qw7LTVc9KaXmV2Oo
QGmvGl7c3Ip6vd05NWTIFCZ6KJX0+Hh8M0NKVOxRwYL+GW995tLajSsTO9Dctt2vJOtAJ/+Tg1ku
n3QGRrx8F12G4nbdnJSWkrcYdd6Rbdxu0uR2yYpNPS1BlYU1fBu0KSC/Pp/DzsfHZZgmtvtxWaqS
FWYd86keZWc3+wMfR+WC5YDbD85wblRtp9aqugIdqKr4gk7UZg9J8pSYO3s7PymKZHeIMpcB7yL4
64B2Bvrz5cItV7Uh5oJoWTKmG62B+ka8KAsC0+LGHpzSHwcQ9GG+E16fR0lgHlvjdAax3ASBK9bv
2CVTWMJC3dpaxdcUKNDrwdj6/zCnf0fJp0y305vcLhBsyn671SleJH9fdFU4m0UeTp6XAJLSit1H
ate3zKfESiAQTHyNSC6T4kTDPGxYqY+p6l9+LwfqNY4Kw5zjgiri1L9VSX/bpCf6q1b2OqzMja1u
xJEK1bTR2NsyrK7wo8EdBToOqISjanQZnaH2qmFAxjbAZU1uUEzRHuACG7TTn+sfTJhFzgJxwxxz
xWwKC4jPbv4zmoF9zElEB78EBf1/C8Tttrxa5mHtMaL8RwqzHH8JM5BQJM800UEHMAbKpmhkQouX
Lc+zg05vnbwxGoxmrl5AY8/oiaRv18chXIFoWjJIPQ4gXqbBrdO5gZMMbvyR4leBFsiuOMIvchaA
G8MIsEwx6wjQ3Ggh7BwDuCpK7p/v9JgP2/QsBndUK6pTzrWBGPXe9p9Mv9gDqL2/86Jm9wcK70Hs
Q7A16oLfBK/bIHCDZ2PTRm/mTpH8EuEHO/sh3DpX17zMjQU/xLBu8v5WnTZq+/X6B3t/o1wbLLfE
IX3V5bRGjO4Ix1h6aA/Fa/rLeKOzP0eQRd2MgdX5zYPy1d214SCRI+AtnbEWcXieDZFb+ExksdJW
hB8iZ4N1H6x+tYcoQQWR2oPpK74T1Bsg5hI//9ZEnZ9hY3Sh9iXbaFvyun7Tf1Y/tUi70fEv12dG
mGQAwWEyAIAw8FoAQ1UY+aAYSNavRmgB8njUdvaNk+3+tzDcBNi5muhJizBFua/SkzG9dZCKITuj
/Q1U7b9kgLMxccfsOnfuGjNguTUnPsSpoXoZTIakPSNctbDKgU0flKahZXKZZszYKxV3QBAnfQJt
z7eVb7ST2WQJwAtYOGdRuHWrVaBt5zrQ6g6+TTaEQ7wzzONk/RidF7Re294NIItXALYKFc/rn0yY
5OA6BsIiANaQGrgcoAEPywyGdLisaMO8TVbD9Be300Kt6lrit64hAwALOL8YLFrweA2/n7dc1jPd
pIcPuIu3ubmGQwsmkV+GxRBaxmlqBh+3z6DDZd+6LxI0bwqgKEzJyhHuhrNfwOVEDSJpEDTFL1CD
yfrewT83J9tyD/CGk8sug+L5/TtabgF5djrhJREjJa3QKEn/zMVXJYYGSP7t+ncUXXEh9KExUR+G
B+F3g2MB29fn1dF6TmEA74TU+U6y5c5KvuhwB9dbmT+EgJAPyW+ciqxMBdl/3lVh1i3oJJUpAChe
Z+7pBFHX3ujzKIOvDOTEigr6UPa6wRM/uxmWOo1A3lN2Xk+HL1PRGAEzC9hPfaw81l78SpxqQLsc
FWsLJj4BAa/UJxB2iMZqAL+IDO6+SDsTGKXZO7la5h0AY01urk+i6GNB8B9yRQA1wyiLo2qVcImg
gJCWR8WlG1Rj4eeTBb1aRJ37eSUTzB4sit45Pnjl6pf7DnbKU2FD7fVo4XDSuyghra+om+vjEdZu
GDKSsXygFc+LYDBSYExTJJb51/ACbn29RYNyxg0TmrJUkiqFk/c3Fq8rVfe5mRU6dhUK86TdW/Xe
0m5US1baE71QoSuEOxnecyCtcwtdNVfbSRiufk30OFinJQkbd/xhkjULvHp6zYuh3GhdGZhmBUHK
cYkkc8oyIn/JOPsBH8bZjD14IUCZNyHKOOC/POqB9338mYy+MoXjv1R0IG0E21CYWgEnwCUrHcZ/
dQKz7WNV7oBAXTaWJxuRcEqBoYYeC2i1aItdrsXMtBvaTgpyVBdC0W2F/9umNE+pce9+L4g//rg+
g6JrL4Ns/3847rTL5zIDnhspEU363135pMXjNtGbyK7ysO8llzK2HD58Lax8dN5s+CvxIgczTIA6
Dx4JkIGBR+hG+VXS+TZ3byw3/wKU6vcZevX/MDxmTIH1ySDDXBJZYqcdaTpWx6Lqw6Q92APoZaCA
oPuXFpKTjH38D6MD4AhUI8hzfJAW74ZCX7QCGPi67Tat0kRq7e3rRnZmC7/YWRhugTgrqlJVPrAw
YAjV6XaEzgmQRaEer/sMht6SF6SwDcIQS4w06LCW1eWKVNMYWp8OWEJ6/W3udzkELDvS7Uw4TVpq
0JF6i+ZV2j731JSEFt0NziPz261M0UK16+o4JiHExEM4rVnJvO2psseHCbzp/vpqEX1B6LHp6A7j
QgSzmcuRaqWS660J6oRG74mdBSQ7wZNMskxE3+88CDed9gxfBSfGMimdXVprfp7X4TQEXrEdKhmm
TzggHJ/wbQNzFdA+bkB2V5tDagHxa1dmMGoLCVYF8pew1ZANSxgKRkuM44kR8PJvzko1ZxgnLEtj
tA+5ti5hrbo3OgD7kj3NFji/z0BjYAxEvATQqL0cVG0s9ro0MVC+bgPXtDkc0m8qJMgKmfu5aEhY
9BgL1gKyFrccGlLCQB4q+cel2NcQ1IUJ+b8M5SwCtxb6gfTuYgAondJTXUQjPOrjGyKr3ou20fk4
2DjPyjN5oY6QhsQ4MmujrFDZHx9U02+f3JhE7jA+Xt9Ews9zNib272fRUijCDw4DtOMpOEdrZoAo
OTjB3DjpxnTwoLoeTjA4rAN4tWog98LWgQtn55MF7xOcKTSd/WXdT/ZPiFzq/Z60t1UhSRCCsaHo
D/zmf8xWeBEmrx7qZhpYQmp3Cz2CD57acTC60fUxCRYeOjk4/YGvfM9Gl1NYgP6QEKDKjirY0JYb
tMPeUmQbVpCHLoJwE4fmwmwZjA1QkGjogmU8QWqbtJBckWRxUSD02eDfy+T7kB0uR2Ms1rp4BfYr
OodpYkbK/GIrpT/YL0AbS1aD6AMBZAvAN5p7AExzS13Xl0rJYwUkFG0bF1Fe7yHwuMoc32RRuKlz
GqvQ6Ioolba3CGSFfL29z2WXTQH4BfxRKFcC6Y86ER7olxM3KC20UrqCHCsdTV3j0XVRsRpMnPpO
ffSoeTTomwLAmYpedmK6b4VqbtNtjJZGqh0MImsCiCoj0JIB3gLiQkx0gXsm9WTpiQkCI/pRUTqn
vusCRqp0J61O/DS5M8vA8MJhfE48AudK7c/1TfEuJ8PlfYQHLhc4YHhVWlyyNJV+mRMKQDcpMlhA
76fpplUOXaqg5Tfe49TZJHRBfYYG3TyogUWeJrWFe8BptiGqcLCUP7GzGYrtNNwSYHonuLUYfwiK
Gop+yPRt1cO5WnLWCyRyIOfAwAZgRqrAFHNT1lWqMqQrBXQfpjkZeid2sis9MwDBJw2c35XlN8kS
KdoaOMro41eNql9nt8V00ubcp/B+wXP1y0RlL142Vx/mUjfQzwctG1JR3NJSZ3vEmxcgbUWvk2jG
JXnbmG0vaRsLdr6rol4PKrvBiB7s38+OgmQ2u9RrMgDSyr0KYWPjFe8lz7mTtcAF/HLg/FE4Y+8Y
pr/NBRq0mJpWB7UF72s67cf0l0N+EAjj1EYelGrYTethpskX7zXv/sCcDKbHXwd4quLsc9RiB2q6
5LsLEgRrhICSDPAQaF3c75mwFBxAyZkefxH05fA2rPp2zZ2HqZGlcVEoKDwyF1KwxzAJl3M8xtka
t8zLoMqK0E1vdCv36zkPPCJDTYgj4WEDwg4+6QfRKnPNXLMB7P+597ZTe9vYz4sM+CTqGkCx828Q
7nKHFq5CpqEFzF93YTPlBUr5U3FJYCXWrTP/ptvcQjVhGTeu0X9NYxqmMFcyxk2CejA+J5BgyrH/
PJAOtpOM1YrWFqOtcJ8zV1wbfq8ABK7dsxZvsmlvNz9mGX1NsCcvonB7kqiN1YMjCErAttlJFiT7
hdx+h2UisDSg46HQxFPkLW2kax8DYtvTPYig1d7yDp17eLueogX3FqQ5sL/xSAQ7l69fL5BXQm8f
AnToA7pr4wPL5ccP/xADx6GH5o4LpDV3Kbc7IP3hV4Mauf5orccqAQtYRicQrXTGLv3/GNxJs6hl
FbcdYqC4C8CkGeTFBnsd6pdeeH00om+OZYXbKxBdwFVxKwuJYmzsFGDQrL41M+iPJzLpXcH92D2P
wK2q2AN+v6oQYVl36gxAlbeBChRoAyBGWJZkOMKJAy0bThcgtYJHc5mMYIuMiRsBE8oerCxaTBRT
92l0fcpESxkqA/j7rNoNgd/LGED1dPoSI4b27Lg/4fg3PLUJGJ+SW6tw3s7CcKVNh+Dp6QwMafei
AO0Jn0GowauPqvNAZbcEQVkMdwQYHzHcDTCf3HKrdZK4KwFum5T0i2PSr16i3pY2+i9ubj9qiroF
dx8ElmqW7FfB57oIzN2WFSiDlFmDjKMnc0hNHfV96kOq1TfVTpKARGPENVZnHgSAcvOV4gQ2doky
Qt90xZ1x1W686XfzhVnYPRkqDUpb31xfJaIrAboG/w3IvzpQSxmKsseVIK5b7c5yeljGG6S4Tea+
iqpuyDddqffwzdPAnojhAWUAdRJ4c7cEGYTA/GnMxs2Cgv1jNZWZDYKiReqNDpHIDUzHZklDXlRk
u/i5/M6B+KrhJhBgdSvjmHpPaZvd5bCUNeJD5vkUvZu8SsJhXnzX+vyj1mOpBwsaoKwP9hAFmImF
nmKmLLwEe23xR+2nq6K9aiuS3K2z5MwdQ8w9CFci10V68LhNFRPSOo2Oy4pBITHcRm7e+7PlhhBL
hW/pwagOCbzo0BMMqEu2eeprzoa0v0i262MvVJutZwf1jPIxRMqX3s+95tkYZDtf9M45+5Uf1Dn7
hSZlXA/go1TRSH+gYuYvy5fRGDYKRHIBBP+eTusz6W7oeGsMxd31lStIPMC0v9tTQn8AT/TL/Kav
jdKmBa5ZJVMOu7djEijwGR0XP4mNELDW/zEet/LKZiqUdcI36bMjOEa+MZk3iXfT9JU/ovmn/FM4
oPGgkI4e/vuj9+xNkCmpOxcOJhcSpb7iPikG9W1n8hWYfij645BQyZn0ji//sOjehU8YPR/n+uWE
NkhmxFpgLmNN6PqOBSiJeeanRr/vFDtsILdnkN1Cnrq825WTusliJ3Db9ala4ptYe6jWY2MYEEXO
v/T1pvY2ieF+u/7JRXnYQFkJFwE0KeCtdfkLXbtNnC4DjUYfR+AzFBD7daffNPoS2auxSOh2olSM
qWfTj6s2MCiX0dLGGfQadgnHoq4jszRg5YXNDk6Zkdy11PIp1f+sxN5dH6Pgbsi+OQDKTLAR3+Ey
at8TqDEBIQzhpEfFIf4675z1+XoM4TyCtsv4XcDG8wWTWm3Bx29x/3Ty1763GaOBSZVmMocGURw8
BCAJx3AiAAtejiWuku4/IrJ6vm+8xYePaUCGjZ3IylnsD/FL9zwQly8VnRoksXERpemwqdrkcXbv
4WAymv127uLIoMn2+gwKLlfQtAJ4Clx1BsDn1gbALfXYv6N/46c5MU/EPKlj0LjOvtJlcnfCWFBh
RUccQksQL7ucRfjSj0mvgY7hZiY03qchqiFX2ni3fZHt4Nwl0ysWnrEoQvw3ILcEu7gvl8oGnjqr
fq/KpkzNJ039CceGsB6COblfczOMsc2hRvwPs2qjBcnkKGBiwr1ZSOmNFLa64JWTsPRNI1jSsJI9
JUTQWQ+vLxRzwLmDXin37SDFbNHcBNSzc7xkNyoMFk/bNXTWwUR7yVW2xI7LAyna5GDb7Rzl7nif
aon3NWt166RBG0GSekV73lLBz4L+BrSu+YIhdcbUa8sJWHkKjoX35nb3cyK7WQo/K9p1rJiF/4Dw
drmO2t6xx8HQgCAyp9sJhoT17ITWWO21xMZ/+62eeSFVzL013Bf9urn+bcXTDjUdxr9ANuVJpWQ1
iDNPDh4KSQnnt1gfw3bJykhtUjwep3YMkPr6wCxIHObD7ILzNJOgt/FwHYdGOaorrIWv/ybhvAPD
hhqTjRo4/6pUq7kuM4vhyGCYXOSOvy4vxSBTuRbtX3xZV4PgIDP74/av6xE61BMTHaVtuAL8Eal5
4/lxNuTbdqhuaXV/fViigChyYR0xGVec5Jcf2rMhVjyO4OPR3D5V0w9NBfX5ZK7d3s6Km+ux2I/n
M+95LG5RrZ4dzysjWtGUGcPqsRIli+lIDkXh2oUvJLCMeP/j1cxOmrPbUG265ZR42LO51zYbCNbk
UZq68QaacHByXaZ5Z6nDEhmzRiK7XD3NJyTujotb2dvrAxYdNYwSBf8AdJ3wPS9/iVF3iz2Ch300
1wY6vCMAhwmEsTdjUsxBaaQ9LAy8xynrR0mSEB2muAZCAAtcWAevkMvAJGlTM48x06Px1qFg75kn
OuSh+w+YZ9S/PIRBbcL+4ATR6AWdzRgDBGQIlxzXLHboE7RhvySyB71wSKi02YAaqlCJ5PL9MuIQ
oA1ONssAvLfrT4UB69/iDc9/SfYR7XQUSwFFYvZUyPqXk2c2ZjxRRliougeQ9P0MLl96tfxDPoFx
kwHlX6wM1Jovo4BSDqHYET3WGrf0E54LT72ROrvVS2JJ1UU0c7gjopatv0PyuC2u16mXWC4arDlL
563v1Ldz+ctKJc9t4bSdheF297KSMStdSDyig6tnb8lk+Z6s6y4cCusCoPkDowGeeQSgf9G/4xe9
7j6NmxCyew585dLq9frGFY7lbxz+vYhmHelcguMvox0zsk5h/tEUkuwgSod4sqONy2TQLV6lDomp
KXCQIB1qBqSSqjDGYrs+DvF8/Q3B/v0sFU6LQpSeAITZxFsSu6Gp34FIqP4DiBwPg79huLXs4v7X
6R1GUgJpoT0N3k0X/7k+Etlkcal07rqhTsAoO2qp6yttGySqI0ma4o/+dxTcvo+BTFHMlkljaw60
HLs0dEE2g278vyQYD5cbHLk2KI+8xwfQ517ixAg0mMXG0F+NAvwY9+36hIk+PdqD0DeDoiNYV2xC
zz59backKSZAorAdPeeFWooPuk84571kGbNp4U91pjqGx68HpDSfLjO7WeLVg0CgjZtheZ+Nr+DX
13AaSZXv3ZxE2vzpKwtw4EBEATiH/3/AI7QFUB7OhM1ZzKB4LHerS301AZZfL26m7sdnpxHENZBe
3iUrARzg1l0xtxAcIcALUAKjy7elPjbTSwKtrOthPt4UIOmMUgXTF9bwtbjkqZT6uuodClT6Nouw
uKMm0oJSsoc+fikEwXUeNAh42Jg8+lutncrzOiBGJuh72GroqtWmGxsccAtkj+wAJwhclpfd9aEJ
7mNMrhpKjpBldVA95vaVZUzLVKUoxUO6Ns+2lvFmTHHuA9wWKJDAKczCn7M6KNblqMaf3tOIjcIj
djWmFqzty12QlSqqQCU6NThcbxoDMtHTDOqobA983GyXYbg8a9ZZb7oNe4y21M+rTY+av6092O7m
+lyyRHq51y7jcInWtlqNrCBhH92piooW8NvpNBl9MC+PkyqzCf2YD1kw5naIBYO7A3fj0to1z5Up
xY2LfCnLLxrtoYJwvD4g/qXnMvE5i6kfGGAtw72Ju5xYdHBrL4+nx4MatIk/3KYb+OlukgCWYvfz
9u16uHdbjLMJ/BCO22e9uqrEbhFuCmoQb/wTTIurLugi0DW+qcdI/3HboTzb+cHRCaKnbPM2+dWm
CPey8gXfS/nwS7jZresaCOBFmR5PrhO+uH+Ke28zx/6D0xyCp7f+dTkGKaiL18cvjcqdCl459GPV
IGqYPGwqn+4ssPj0KAUI/s0HsEMffbJNT47kM/NNig+j5fbhWFpdq7qY9+UJ1/ZeubFhmgMfm2Ae
fVt9ru/mNsh+9N/6t3ZJAngWZBvvcTW/57c2DKyDLv95fSK4VPjh93AbNs2dtKAU81ChUO1v1Y27
a4ImkFyJ35/r15Ybt1//j7TrWG4cWbZfxAiQhN1WwdGLRhKlDaK71YL3hgC+/h1w5o7IEpoVb2Z6
o9kwkVXpKs3JElWbsilAptHDniYLYanUxN2+BORHY5BjTaTdBTWIw4y2ix7Tk8q7b8Wb2XkrmNab
9qMgheUQSptPwbzo2zfBnNM9r77MztD8fRZY4TKUSJDNZyQRq3jCMBHc9hQS2EeKvjcDmDwLl/5/
Qcm+UWKkz3cucZp1oNSbensKkLcLnyoampxjZz3ONzqMtCliq/qoR7SnuiDvzSLDbGrpk2Wo27yN
DNzDYwRp3pV1JkVgSd6E23pbb/qtZmUliSye7rJ9b9+4YoSpkOVYCwpwlekT1FsUAUt3GtLOFlOF
JJ/H1rMxYpUt45iiCpSrJJcXgU8LLJFGdwLHEbEFoL8/BtUHCWjUQ2PCvWPVEmQDZgokO1tv1J6i
nH+YeiTcPCkdSc1P1aa9US6CVbG52Byf/gef8UWbicnkvsajOsdBtIWu/mjrVfFUiDQvaGXIp3Qv
mRW6opEyfGwyxsliDxDCCNQpkHy9Z7kN5XkDQOrLKQyxsXSvVMfgI3bn1hyY9g12kAC69dccjVRS
tuANUTDh4V+nfUOa4VjNEr8Qu8FtadtJTdWAtJ2uSasuw5YuDp/jtOQBahzZI0T292xKLmDW2gY3
W5n1ssemSJIvYv3j8WHyiDBuX9ScCmsJwdBs6VjaKiJv05eYw8i4bmI08H+cMM4+rNNU7gfrO7uc
4NtatA3uxM6q4mXXrZX0WXU57nVQ9m/m/oYgY0l7rfDmaQ2uciP7mC+nlIc2z2VJvL+cqtdmBXZ3
Xk4S0fMDYk3Y0NZorZCj3yw60N8S93V2jAl1snmJMiYIqZaEcX0DUy51Qt9mZBlgfPv1QlRDpY9l
gh2c/psmGkGwPgnzNSpzXzFmbZDQB80LVWrqfGJW3HsLjafoR5KtYj0yjo8JDgr7/bq+6DHX1XlC
6DQe6FXSB8rlz9k7Nsk2z1qVcwj9wXR8UWKuzcPwapg0Xns6/3RRiKZPov4W2Re7tHlbmXg8Mfem
JX7gqYGGAE969VN0Cjq05HQg/0EIv7hhfZ4gpmI1BAzCZ/jsVSQhgl6vXH3CMRLjfhxJkv8JBGNx
46CYVX2HY/M/zzCy5gKLfTp9Rlb/ylKgdQarDwfBY1EQOkEATICTDq4V3Uz2TqGv8Skg9mN5G3ea
N2QYfpq5K1aBCjK1BIRhKkXmhKSWfHoNPyojPpcTIq8BN0Qaa7L8xEhlvuJtXhyNe2++gHEkTV/M
3ELCFwR4/tCWlEDmUMkPl3egg/3+plo3dJg3fxC4WaXm2XCgHg1M5wm5x8VbtL/YvFYbDkesu5qq
YTB3SlBKDXfr0YNjhwuAi3NsE48K46/6NAqCugCV+dE7yTTQc10w+8/PxwIybgG/jo21gBgLDbI+
BBnn93yXEjQV/9YMVXfMyT4yss2SB988bphuCDImMI2z0pVjEGxMhezSTWW71ny57Yi2WE0Xj7nj
nSFjBIVQuExrF7Q0G6g1ED7JWItn3tIkHhXGAEo+ILCUQZVnm0lNNOIS4ahsVJJyRHz4HVbCMbaG
5S+AjRwyJPee+DKtyrnYhd2pEpo5cDedQm98P7Wa7KJxworRVzsq/hjPQT0cmGEDzze53ETqm0jA
6o2TQtxV85TtAPYe6CJRrKmROsQhsumRlYqFz+//6oFzQ5ud9sZSRVEUI9A2o523c7ynxqhfBU1X
DSc1HgvIqPjf0mK0TJI7v9Qy0KrTldi/Rw6JfL2rF5GhOnooPMnoag0XpT6D9onWfyTORB+Vg8o0
ULNhSD6dzUqXAZvu4kk+xFfoDDK0PYfeWLB4yyyjep0QRI0Yg16hI0t+9o0JFRbSPllFDvJRby79
TB3KA2MbjeuGURPMmwCvE2+oe1HK1aGVIBpc0GFj+tiBSQ8y8Rs604/HT94Kn9FI4ZYaEyn4WCmP
tCGoYTfSNgtpablIaCz7jheSDIf1TRtv2GI8a5G6QSjLSXvS571eGDMyI7b96RjylvcMZztZr1Hq
LU+M4mcC0EH9Ejydk7VCwq34Yx7rKmkMnoDweGK0PpR9D1YGhFamR5tXZeUvqndbdyh62OljYRwz
mjc8sSC72DmPfRUdSLkvbk7K9UTXuefGo8Eod1d6kR9dQOPlQs+rcPs+101P958lI84IPSIZ9vKY
qWvu+IFQiIxG964qR3UDc7LalTQ0fv7MyWJjvs894yTqQWfUa8DRHV3dpu2G2glSa4sP3t5unsKJ
jJo7aAKfO9PhFjeZGbrUXaDfnNq2a37YDQ80cDRivr1IxscWeTEv6h4sd/SskGgn6zIZcP0Undca
x7tOxpBITlQJeQ5KIdH9rai7C5V8zDmej51P/UvZFBkYiEPVSmSRW9RLFkV5MYVeiz+qXTQz6rfm
J0bR13iAHuZENmz9WO6O9LJC8gmQdBeCc+WlE0dd/c1HMMalaotpCtx3SK6+Kdbe09Q06x85aRaH
VyTbXF6H32hQJt/QYyxMmDZFqQSgl+kvZ3S+0fzXltI9j6/hZ76pB8YbUYjWgP3Gnm3cdeU8iyWc
LQIL47LwCOWV1Mel/4YGc3RZGPhdiqn4kx7/iBWjsTVD1tfT52VNVpsUORlOJ/xoxh1ttv8wxZyd
VmlFK/ggKLy/K2S2DF3TJYfDoSeoqi5ja7c4eXoOSKVlfvy09+nPve0Z9Jka7WdjuPTZpsc9bB9P
kAc+H501Y8ujUEVjQS7CaQCRd9UtHlu6cZ/0xfXVD98EiJGXSkqc4ecxgOta4nG5tPf7PSfiHdX4
GyKMAY8bZYp1hyCixzkVdWDYUUjlY04G+8SekyIAph9A0IBsYSNdoZhi9kTuIfreYR5O9SyccVzd
WNiFjdnoAMekG2J3JiRx0zATgzbuTsklMLHbi0o5FonIaI7meTwWmvRqvBQsdB8gNLAglq23A+Gt
LmUU+U6bn3PZ8olSkfj3AY0RpmaIT5ZFjaPw+lm8h79oYQXGJ5YqYiO78cG5t+tI+LdDvfkO5uLq
ymvqvEGN+KxvUpKTXbhEgU0k+JSJQIlFC3LEaif8+4w2F9I2xopzrdPvpy5jeBWr9jAbj9iT9YIX
7AhvRKe6nLBDCl29y2YN9LyAZCt/XRkawmt0FNuYw+Jc9neRvSfLuENHLpr+IoGsRBxcgLpYY9TI
4LnC6w6z+wMGGWgGjDaS9BI7IzEFlsDcqbvLSbawjtNZuomhkeTY6ygHaET7GWBDly7SbJ1ougws
zx/ur8QlRUnEfNO8BLzFSSPm4P57GGszqfoK6yECPGVCTWr0VMm1xbSWLp+ZkImAzJ8qbUqKaZ6f
tK5RAVU7V3wiXOqZTxwxxSDJRYwTnglkFy5BHYavktFOD9UeVsFB92+MVKwEMwfIBsjFk5RMNCD1
FpiY3c52pb79TOhzszkGm/T1sUH57uTuiTLhlzAHhoWjTFEDsPLn0nR2R4RC9mMaY1J2XZuNlTqD
0jMVE22mXiYYkRmkrDNCw9MlC2vuCE/MRoI7+a/13H/TYfQ4iiu/zDPQqWll+i+9WbxOt/EiIxXl
JYbE7zHPPS3msqZhpwRaClqXZbI+YS30LkfHhKIDQ3S+OMN8LFcukYCvXGP3bKXLy1msd0Z6WFiu
pwc/ekM0e2r4a80IHF3ZX9YdQfO1js24G52bo/juNe4/lrnkug3FqIN8Q7KiRW5sTqquGLOFTJaZ
5VCOOR2TqNvbZmxKIfRShL7h4bbP0PDNj4RyGRpOlzUotzSY4NoJ6l6biDj94Z4BNoqSfGUrdLKZ
LDP6/89t3p8e4xFzpcu9y+V6einZVSvHNAANxwmixxzALUdMIOjkcopWRRDJN1MLnQW8LoZxHUQD
EUaB0EfHNnpF7qW6AKdoaOjYub+NH5/l6uXfaPkXBeaY6rKddGELCgq0PNAzWyWx7upcMzkI6/e7
/6LDnFRXy0oxGVplJHN3jug5Jab61rzEJjc4H+zFI0pMrOw6nlS00ZWjnW8FekwTgmfwxeY+gscV
9IsnxiGVghDMNawyP5VGcMoJgvELEY8yQctNYLl6vuKhTYxkngah/ocim7bs8jiTAg2n+FLuc/q7
p9t45+qc8GLU0d5SYSxy4Ilho8mohEmkN396uvDmrKcUbWOKHnIcGZcjxiL7cuIJznBbMakNExXZ
j+1Er+1/d3LDMiSEawNuI2NMZWHiltLs2mby7u7hnzOCjmukXwmvK2zkdYhLuiHFmNJL0ip5OL2S
QrbCTKn3inkuc7J1FzSx4pLmHE897kJvKDKGtZSB354lqCgGi1b/GW7aZY82O9fc84L/UXt0Q4ix
FopTJqUYIrubG2cghJBQB5LX4rFFGizBN/29ocFaiklT+IEWtqiXnyNoU7TkHBePCcZASCma+p0M
WdVVtOjthoQLVIZ4wHzXyd5HbDDGYTrvpXpS46iSc2F29N07bkqKhjlEG+iqWQp0usDORT0lGXrk
Zh/im0JlIpqqabzJNf4o9e4pXCylxYXXzzHw9+DL2Gd1PZW9NM8hLRtx2eNhPSz64C21vD5pHxFh
bIjWVnUViyDy0iRk8+7QCDGLhL0JG/XJEfWWCsQztssD0QzfEk568juyuErPuemrobuJzQvFd6JQ
uxoyjQibDepmmNCz3+LF9pmmwOiUD7zIfITksHEAY7UD8pz6DfcxakusU6gvp3NvIsFd2aWeHjlR
x5iFGWpm+A8rrgcELNzwDV8KQI18Z2hjwV4nE+kEs1nBF9CJFRke+XTox2ONZKG2hjcOsN9ADI32
2CX3bdY7TMRJl0CWV6VMYzw5N2aKrkoEpC4AL8wpjfXEUg9xRYTDY9JX3FlGju5IM6xOZokvJSKM
af6JIWWku9o1sGCGLzh7m0x/R4MtmWxzgj88XaEXc/YkHlv6Izy2W3FFabpeaotB8lwzspQnTvQ0
UsO8PxnGrcykpgCoOU4Gfd50iqcDMAK3knEJSG0e1a2xdbbSgldyHum4GKgChAVjgxiIvFYcb+4/
kUpsefBhweagiK0lqNeYETaQoh1MoSigLo/YN7mc6MAMxIuNJw0jYc8ddcbbSDEe2oWDHLlgzazN
zJjaiOKNdpkR5T2x0teUJ+7DHbMyIGM8borcFtBOZOYlGjpZUzsi2JVIgZU7tYV3A5GWk+Xg43jv
htngw75RA5zKgM0NRy4xhruI6rYJFZQ28ORSVqY5N2dLhQS7YuXTYDuxMsOw92gnJwZ96wj2i5DH
Ij+q3QOey98fwLKLoDL1qqG2UuHtOUXkEFvYZrtJL2QLqFqgrhDU//5FzIeJPbRLI5mFXYrsxHTb
y7GXzVWkQWdLTBGbJhJ72ydUNd1fj9kbKX7Id5QYjS4xUhP4cwclFrtFL0gEF9ibOTY1zV3iU/eU
oH26p0++YUzeA+rqM5fEJKC2cpo+cWvzg+iwl33LNqO/Uid0idgU3Ulz2naZAOHqXQxzkWR5462K
QPGpo8YY3hDiwhKzTLSdC1reOSfC+wgmYMQEu9+4Oc5+fgy0RYSR/4Zg1Vdj1pIeSabzpmALHakj
mqGbVEN7uQkgJAFGrVk8/pJRQ397HIxq17O5EtW1gspJrk/WYkvTuaWkthhSWRfa5SbwaNdtFXfh
V6uIziyBdj+Vuc75ipEI8E5CmCizqGaAIJhqCFAgibqsY6hg7WDTVkPlFSKIPa+8Muazb7lmIs4k
LsRABTQDFC5FRPT61lgd4TE1EnXdMcVEnQnytXgVgKn5jABJZzbNABxm+ItSoViSGcchEfunqfZa
ax9BY8r+wa9OgqDn1T6Was52hZHc+b0OMjYuxCi6FCWDtvcp2cSkr+m7vw0Wm2QRLIoP11CMTNH9
hWLVekLesMhYN9SY6rz8xkj3Pz4EO04AygHwV+nbhKBTCY7ku93ppT2/q5t31M61H5G11Qmi4SEi
9nVeEnAsY3tHk9H5zAmURghAU9hLMCzT48a3RQN7cJ48vbIvuB5MSzmUly4YC4nv6DJqPrl0f4u1
AuBVpbQnmq0cleQdGKkioOkLE52TDZokzTikebRSE3OukmL2PJ8uJwGZx68YIPJKU7sQoV8pWUny
alOFi6yg7vGxBo4q4ABTghE2bYDJvY8vS0FGZSX3u9PcFOmEasstL0vDo8BoQ5+VzaS9eN0ptgNd
o9GWah+PeRhz4yhO/cMDI+JTgGFoQjHwQOY/aWvxxGjUaPzz++g6uj8jJxDSWdWBA73HIWW7irxR
5+djHq6BHOOeAAsxlA4B+wHMR8YeRzlqM3gIdKdyObNEQwKlA6CL6W8Z7XHNnht6jFzLHT3G8vZi
JYmzCehpxyEbj+x4ia5QeeFaF1OzADFtCmiHOD3mcsQyAoYLm5vQ4oGnBjt0E06B+150KOTVs30y
wZCRthWLKakrO3GRX884C49GLu6OHCN6eemmWhWA3BxqOFEVIib7WlVpME2JFr86Wk0z/+Uxi2Mp
tTuijDS601z20PLRofkhfamtehPjafirXM+fffQcPiY22BFWaG7O82pzb14H3aSKtShEgdZzi1OY
enrRefZ/I8G87sW6m2EnJEjENXafFD+DaPEvCGAxI0b3IPuQjXvt0pS0dOtBJtQQgaiSYn2N/pjC
oDrfTumGAuMF1Imv+L7TdScXzeqefuGoLu/nh0u6uYRortbzdg4GfKDCzkJdg6P1FZ7Cjunr9IYJ
xj6UkzpzleEepAg4OHVCZg7GgRKNaoBCKTlRw8iYMZCUbqgx1iGaRorfx9PutFptriV35LxP0a9T
SsmC/Fo3xjpckzeMdNLEWB6LTUKTzQdyxuS/3RzjnZzJrE0DH58h9A0p578uWDxd5bx34KgW3TDL
mIkykjBSHQndCd3SqAi6F7OVZxwhua6LeySEjFkINB8r9vAGQRvdxrwcfKxUdIm2bUlwPBzmJd5D
64QsydFPSLw7fqqHz5V2+lh11uMTHcvC39zsNxxTZVKFTRtDWoW999Qu4kOzm9rxh4skOQ8zdfRc
sepg6H0DouT1SG4UQ/TjWpjNcHtOkRB1/uHV3EBr1KHckGBUWwpUX447kEBIhaL8ZtcvTol5alfI
/VmWsb7oGTppKzzhj9ri84Nj60c1/4Y6o/ke4EmkQMGdasVZyl+TxIhLzn2NMojTQwIQHT9Yp3hv
XNoukFq/8fsTtpj8mgW+Xmstddvyo86FypiG2AfhYPX7YyEZ5Qu7rmXkJuQBgOueqJij0av3w/5U
5Bsn3BbV0xTguv+NBsNYnVZTPy2j/hSoP9O6IdpsOXF5+5t5jDBKJ2qREwlaANNVNHQ+XzTZ1MgR
/j9mZTR2wzoLgLkA6w/IXrP78+qVrK+nfdpfq2gr1ZqQKZlQx0zIxEp1oBxyCI4lroZVt1d8OLyk
WNxUJCY6RW2zHhHvpkEaB+tK18Vp9vJzl+5NkutrpSBvxSF+Kki3OCbU3j/meCyzc/cBjH8QpbbK
46jsT6tz6xMXkdxTZ2x+ZqYZ04NPc92o9SynyQ9jOdMLVKj8HYqyvJzOtSj+zajenAMjqKXYu/Ic
cJanl5dNtn4vyc8upS6xJtTCUJ/7tJ1hFC3UPbTVBngWcNR/VDdvqDMirPaTCXbKFP2pyfaie7xg
T5KQPTtSZswaBLXO1OCc+nCqj9hlxLkVNKcTKrC7QutGZ7zvNPNnuWnJ4rdPLSNADrqg6fG4n+h7
nieej6rSF7MsophUh3U80wbaq7NqvQcf7+Jzj3hqQSyjMS762/LHcXmxP5cCoW+NYTwHhFcMGfUn
V4BoLG0E4CNjbivx4npxl+C8Z7/TyaEQT4/Pl/f7wxHc+CvXv4iTrIEaB/F7qD7LPLDBsd+fCcCb
HpbAADKNCaWLYFZO20ruT4qcnudecdbS9l9YbmBYDchyaOYDauM9C5ew6fvcE/qTk/tE6xa19JJ2
+uNjGsuq4Py/iAx83pxTL2plEEg9tE4yZSpEGMQsjqfXeKa7T5VxMdGNWcdEOXHIDlaUlf4BEBtl
fVEDDhOj7IISxLO0hq+/BO0koBcN/d/UdbUqBaKqmDukj0vfofEcxngld5q28YOpEpGqRecmqf0s
MvMoxZLnx981G/kuAFViW/awlAsj3sx3+fKlSNBCMYX1n8yohxYuM9/Em1OPSsLkGSXXgCy1JaBQ
lrZd2y/2Y/Jj7000AWPZHbB08QcLXzZX/Th2g3560s8bkfpLrFIwlp97jq0bazy4JcOuFMrVsFCl
HlzmRkzQ0xO/YyXyG7/TZrBhzC3f0WGUxJEir4svoDOxEc9tdj9bQArR3jJg3Mhxb/N8yJjzRqsI
2jgGh4ZNB4zKzF0375pcmp7QNpoSb7ewYEzXgmksObr53V0okA7MQKIvHLvSBEZtVOyzyP0aA5e6
WZLubU17XrgzEtzfk2AsmKN2SXspIgT3y35FjPVye+w44j4iCPc0GNfv5n4/AZw65kZRGc7pgqw7
3eAc1YhQ3xNhdGrmI7zwgMx9Wk2I+LZFCwHV0eLC82rcA2Nc+ERAkyKiUCSlN3PMqSQH3mQ+79IZ
l+10VZrVxXDp5b47H+UDxxhzfv/K4I0t1rCzre9T/H6Jp2RCaGUdOfZlkP97hby7iqs83FDw5w06
AhpQkMgwCe9Tz7btD95N8PgYjOwNFTfr47yRcBHhD+0HUMt4sx8jpdZ7NgY2bwh4AdZ09OgKxvtb
slMLR7WEVHVkz0P3GWmmv6fE6LkUpMhHi6DU7zbnmp7P7x61dyn9uduYGYZ5Wkxb7hClcWJyns6w
GWQhc4tSGpR/en5/aghZG0ZAnjma+d08D8xhCgKAr8NSPUZhkkCufKdIMRKCZgwYZjwwSP/2WORG
wNbuiTBK02v5bFJOk6ulfD7sALTV2oeDu6kr/bDeh72uZcRF6yqyuhzKHPZEJtXvNcMc/AyUvXV9
QM/LusyJZ/pWZas40ulhTV6NdIHx3Gf0mSpvn26PWSuVzrn6MFIuuzuDa7fMjbxmE+A4FQIO+kV9
ftnAY5gL8qTQdWG8GlvKE9o/GMJ/7pUdNS3VUnO9BOTyHNUNlOJWe/1fmaovEowGtqKMybYhMa7n
JEzpK2DxAt5a2ZGy9v2xMcqnVVgGfMFS0tNGN03z9+zJelobw5hXQF9iTrcK944Yd9sqnqJ0GQ4N
Ob3e3JlTXJJV2Im9Rs0mQwcoH2Po+zPsnj/G+zZCVFwy1FBO/ao2qXZ6LP9/sJJfd8T4XalJsCI2
LsHROdxuMHV8QmmWeHa21bl9KN9fs/esMKYkRG9dMEtxevqmBRpEYGLogRLj6KPDTNN5DmCkEH5P
jjEqaSCWjiBCMlarmOgbXNdi8dRQ63dlHxBdLjFgrGHAg+fY/hAv/XOk7HBNJ5SYRZqAzdil0vsS
oqiiUay0OcI47kC/yDBxc4qdqxLGtJEJTYmwkHe6feE1NsyG3/geCnzRYJx0F3d+oXmDvOtns6To
ZkWuRdaJYdBjZmFik/fo4DHFmAyp8y5hl+fdSX6W8Mo0FzH9LeoWhuDeMPLKO0LuVTHGYy5PKyWV
ICJJCmAyd1Oel5iu3+85VzXSSngniux2g6k3z1x3oAMxhM1AHQCdsZZBDVtbYFkyL0/F86cSYzQC
Je81IcrgS2I06F59yek3+YX8ON5U1HZ1/YNjR773Od1zyNgRzRNFX3ZBMSQb/bIpTfiUnc4hwnHW
7IaswEEqts4gHWcdPWwnskDOHyO9mB1eqQZPj0dyrvcsMfajDMvZZaqCpRXIvYOeZx7Ib8e0jAT9
gdDrz/3Hh8BZyzVq7mczFQvKBOzMuT5eb6IADFGViO8hKUpN0jOgVB8f4bhG3/w+48GyS5c42M86
tE68YILh/X23QEJPJGgGUnGUts3T6EFjv5mQG4KMKLZADZgi8Q8VQ/kLKGXDw56aqtG8PeZsUNVH
dBgBjCSs5WlqHJxki/rl9fGPj2TAIAs3XDCuK5OLWMGizOHYAOCJUej1dDmnS1t7uhBuKDhqBG+I
MYJXK10pY3ETytcR0gYoEvISE+P26IsC20bg1u4kVQKwkyGHtINZ/z2YIyQPACnCs32jluGGFuOn
mnmHJkgHF6OZwS6zUe30yP6DF1xw9Oaas7vRmyr63/XPjwBstx5f/0j14+76r/b25tfdUmjqaAiW
X1Z/dbS+h7Z5yq2FhUT8uqcX3dhuYz02bbzyeKyN5BvvqTNeSlG7qpppOMEVmpb7RTTFFHqB4Xez
orT8CbhE+8M+Pgsr7kjQoDMPdIodUYyjAlvLh8dRUNPIeatIgQWYM9Obc4weR+CvlvjmeLVkkoQu
cJZPyk5dSMiacmRwPG6/kUHGOBTTfhJW6XCCOmoZiHJ3eFtVKGRcdLrsbF7dgmcurvJ0w1DRAJ0a
ENVDykzBOIP5l5HVDYku9X+VBbjhjbEWkpaISqIO8BCYElDo1Hqjy/2+4pjX8ffiFxl2PLHApoQs
HI7Qb4kAUbgAsRAz8DOF8yIfwZK5k3YWX/+i5X8L3UoXDMl2lrv8/Ny8Y4yJ6+FHw9sbnpjwtvWn
6TTOB7GIyUtOqrUprRFVKEgHA+DJCM9L7rN7+MkHKsUmnztA4QI+FLeFrBTRS9KuiqOG7YrDcunH
Rmv8ZXzDHWM2ynxWx1IArcLrZ3j8/AaaGYIXg9qfqz0PUWA8CXZDjQksBDXoZ5IDxnTUCjZmbKB1
aHEodettaSw7crTxPFl9PGZxPM5FVgpgJaKKnfaMb5k1rVxlU7xe58BN3GXH0wLvk9mCGLg+G2PB
n5+Xa8aPQ3bc2XyRZeQm8+aTTJ1dyZ7POywjxhYCA0E9lbZDUE8/0ceboc9csFGW4RUVR+oXg4J8
UWfeSD6a+KNZUaEsRqt1cHrfLEhLQf+03fLQuf4QLn7RYmQowPYqV+pBa/WyqvShM8wn5sGqUGqA
7TQQeD8+2j8I7RdBRoxyV8yFYng8Dy9OmE3AsMq6hfzXXt5yaHGlhwlN57FWYoHM4NUF64yZvs0Q
DDvmq2VsfxiIhg3d5nA3/OJ37f/ijvFDjdoEQTtE3/DkJIbIoHXD+lFYXJT/P8QMX5SYgDWPBaye
m8C0vVS/FDKHdiysxO4R6b9iT0hPRROwURz2/uBmv4gyrkjxyr+TqaVR6SsPHSrqmliYda0p/ZAW
e1f/eOF1hHHUAXV2nPmNr60qT2y0IZYtdP0s0I1i79BHXeqtVXP4+4Nb/x9/CrtbdeYpcRwPb5l3
befoCyIi506vL2peo9l8OKo/S4oiMCam8i+AOvCGx6du6rshRD/Elumv3pHkRAYG/K3Xhj2l9Gjr
wFmzfX0fPfNSaOPZwX9MjcJO1sOkK3GhDA4Sum+efIJ8DOmXyB9wz3bcF3+dLWNpmokymSvFILBA
JsCgZWLjga1uOR5D5pFh7Is6d+eX4gIyakg0D9Nn547Of8Wk0iMf/zeMvmJgrSSLRMVnLH5Z1vpt
ucS76GgYZOGZjv7r1ysGWM7oh9X26Zp+OHg0L5cGns/YQc95ro8nqG4ugDFRE9kpA2fIbuuA1csW
mHKeIGzYc8zS+BPt6+wZs+RjCrN1hqRDipFbOnkXTLq3eaBeg8V5JNGMRVKmSaq6wxO6X+S6Qwas
08dsjCdsbg6LMT+NO6tmZQs2QoLk4f6MXpUBO++AKTNSQVW3BvWfAC153K+4KLXjaY5/jpAtywaZ
5GjC8ELcgGpJNUP4RZduxYnpOGYdG7rvjV2olmGALYzQEmQSEWMhWrUaskZCtqBHgELwSjgck47V
sPcE067FyzdAym31ng+j2AiwDk8yEJxm5HOJ3QrHwHp8izyRv74Pbux5nbVoZ7rWAuWlcyHTPeyA
dMF7Q/+PhBiLU3lC1lXDszq1nDe4e2w3sI9cwXgcKypskTYQ2lCdtxCMl1UGDBRtK7z5x4jur7Hh
Y46u7/EHKnbFtLs5umYyc31pMkjHy2YzhcvHYh1ihTSxURs+Unv+pvAEhOOnri7zhmQoqZepluAQ
Vx5aemmpu6c9zzw9jpqw5OVeBl0g2VdhDLY2um8j9bGLz5/5K5Zr4EnBhb+9LsV5dIiMFfGq+SWZ
JpD41tTfV5ib3OxOi4O/+X2Kdgf0JnVz8vs3IbREizmQxLT16hgeO9vmnSwnFFbYJF1Q4nWaDKpX
6Kvz+848PWFnD5z+ca8sIsoJhnlqd30J3FxkN/f7KB/Ynthm5hHHnht0wKblXCbHC7B5OskPsE96
qHIDCrfRxY2akT7SBZ5u88gwb6Sgdv4uuJimZKOQrtEDoT+WqOFD93ghKEcHrk/jm6Pr3f8ZktUG
lW7nCYBxjxWbF3iyibimQpanlKFlnaUjobRbBGa1+gWrPww68Hq9ORaLzca1USb1agtJ8Je/MSr+
weGFdzVMsCFl8dzNhxq6jvbtwZ2gfdwyhptB5e2FQ2z4sQfKzCbivDa6wFuCFyARvJ+QN3XW62uZ
YxX/5KWT/pC5+icGYKFgu0zz59kg23WsCxJJZDuQ7KhdR9pxnkPWc9FKqkOHgTfeqnHOmbLJuaQJ
p0IzBZury+fsrdh+crR2ZL75NufwbellXftRkAxhc/xjg+7zkFoLcyNaJkTx4FooP5OtgUGmC/lE
gxVH+rnEmRgkm6D3uSjBXWqcUa44vZv6StxMc/1C+8xw6r26o92rvrc/j9EmSGG2Vv/ROrJpu6oO
5F5Fp8RQ/wEoM6JktHtE+Mfh9Q9p1n9k6Dqnd2NLimQ+bUtxuEn/B9rIFDo7o2uNQ4UnLswjCK+6
IMUCW/T+pDSzZZKeOl7POMcmzpmHS+cpqi+EaFvBq9xfKpbNs1K8dz+73G6aaIHklqBw3sRbgb6T
DDkpAIJbkwXHiHAMItsCV8/FqpYHIJELxeaLtUtC62A9bYsDKvccUkP8/sBeXdMCN9fvhnV4ucCd
nHT9IpMePeTkBzKZHifI5giAyORMokleV34PjvCYTAFri8eKyKnpcLJrAFG+j9rmEyFTow5J0gsF
sI2+w8ZWl/zGe5pginQbXNsQSqxl44HEjz9Z5tjIpkkYolOvgnNzhjN36ijuYIY1+8UMjZOs/0ai
xkDVfsiW8HuKR8PTG3qMNjntxCuDBHcmkVVra8/hz8dCMf7ouyHA6FKF0YgIE+aQdEwBme8/8ehD
1TEi5G2LWtl+9e+k8IYg46KTuRKqtTOcIFksLMdE1xRxjO7wmK9RtbqhMgjpzT2pWZy0qT+E9b0O
nDieyR5Natz8PBvHu1HkafmgSvLetyJyLQlwDClP1tgYHRsl/n4snFdA6Rqa43/jOb6mBbWPyAzx
eBrNMnzxxAbpl36uepchO+6tf+JqFOyBXsnActH06VvJq8SNmvAbYozblQQtmc3+IqZvIlP4Zes8
fkbN3Q0JJkyP5FDT/GuWU6TTwyuy/Hig8sLz67P3m1G9oSLeC1odNWXsz3Fqkf6OdT6/W8BfEcDz
oIXHzYzHQs0lxliD/yPtunobZ5LtLyLAHF6bQZRkOclB9gsxHo+Zo5h//T2te3dN93DVF9/uYrEP
A7hUxerT1RVO1eEwTYoJYc7p1NzkZD/YKjpDPfVNNO/qrX/uPI5E+vOvqcfCQ13IoNGDxBRM+eWG
IDtMUDDxtS3P23mfi8EF7PtCKE0belFEx6AOWqI2GkrONyiW4FlqbQcMvr5c147nhAxICGgeKcqW
nmK1IUKK2RNuyYlnPwYolNiqeos6YbGND+Peskf0D3/R4C7B/zguv56j+XZGNlTv5lGvLQvSXg7I
68OE4JB1HkGAhf+i8kQZFrBWoCMiStLXTbleol2IZm7kVE6FZLLgKA1oSilRqYE86WBbx+ouJNP9
78Hrd/NOOYQpQmjfvy59fVphIZ2Fk7Qu+5z2q+7f8z9nT4OHPpjuC482Yz2RsZDDYIo6T6FczjCw
QgJQ2t/mA5bv7PxjzEvGridoFpIYXInl1hoSlfrmgbYHgkk+xVnYoa7m83hf1ju2FrIYWFFzJdfE
CDFA45w6F2UuXMwtwSoKjMmhBMT5VpxT91f0XoZYAEuh30Hr40eIwG37iEIIWgewcZ6Lz5ybmo3k
NV0LhHaCtM4+1CR0pQ0W3HDO3Xopa2FABkgMKNTVNHPe7bIbrD34UvZaTkIs7LvFDp0vbgzFU4pB
lbELRDE2IO8yPZ051rtwf/0r8eJCNoqfU4UqBRHeXe4iydWT32jxNcktUr0PvvJ0XRzHJ9h4Hjyy
hakEVKFD5ki3BdEfuRkUTkjIDqV08TDJLTUauuzI4x86iuCiW9l9aDiXJk8QAxKlbp0No4KgAzbY
bmMOmw7vrzPAUCWKrJg0Yb3XwWd63l7/EDwkvWzCWATOmWxVxVnGn+/sYeeMdOH573lXb+09L0Sn
h+Lv0ELHS0q16IJrBrNjDR1SdYI3nPmnc+zSwS4H3sbF1Qyd8i2C+RKBoMulWUCEJ+3l+4zIXHjh
KcF8jfOMed88QNSClufDoXtPHAWEDa8TKTbYxIZuKOSLOF9oPVD6VopBa9NMh0aZIFJ+z7BG+Obe
fdvZnAt1/e2hYikU2GRBnMvOmUizGUl91dG4LyeTfUA8hn6ZlmD+CXOAuIY48cMqACzkMeGDNCh5
S0cdn+bfGQZ3lB1wk2M3ngjG35Smj+ve6umnAp8A2sjuMCuxRbYR+TZcrCmvGrEejWG/j2IpFsiW
WS4y7Typ5UzpQTs7J/GZzD6lE6FR2XvkmPE++L07YkYj9oqDkuwfeA1sq665EM84/6QHRd9FEH8X
PiBE+Qo5F/l6EmYhgPF9IdLNXgooMymJbg6RfeclTve8JY/iJzoBx80Rw1fZMy8Fs57FXIhl/B/G
NsJp1sen0ZlJ/hxv0Gd7bhHVcvRb9ZeFHP3ny66wRkHMTezOe3kx8NVMZ7qrXzk+uXqRL2Qwjx7a
YtgaNXTZOwEYi9D+grK39vbJEUO/xF9QuxBDXWUB6tjP2kQq3TtYP8ZY1vJ46WFEyeo48RSih+ia
JGrUhSSUq4bMyKFQ0oOTrD3bxEv/hJtQ2/KeVpdS0X8WJbO9WbJmRrU+w/32aArV/6Qy+K7VeNOE
yJ6XEcHmFsryHXni7afzYCSYzd5rHBdZD/z+bViZbdoq4vZ8niQY1nGyihA0+BWkeDweuet2OF4v
sz1bFbhYUivAusF91e9ROcuBHb6xfeB4ymp0sVCIAY0hyQYhBSvYU5J5YRGSc5+RBDS+/VYViSTt
YkfR90F7ehbm+1bxBnPL+QHXXfVvXguljeYioV/1INrV2zm+zcA/MhnIEQauUfHerevVz4XCDJrM
KBg2kgW7qvHWFAsipXa3kX83L51iiyqJazJudvLnuJ9dLTrpvHfeaoSyEM+AjDUYgT6oIFTOv+KU
xPe7kHeVr78kFyIYjAmxJ9o4J/BRzBWD5ind4yonWGJj7H4p7tHhDmXxVGLAJtWKUDQy+gWd4Rd2
DNP0+OCMbkN8mwNsMk8WAzd9iKU5ZgxZLw7d81C62P3ilLeH9262zSMptzc3ldt5+p3WgLwgdXiJ
B458tjMrbnSQbJ/hPYXTfty6uIauHweegmxPVpfX1WCl9BI6nYLdNnaB3568ReGOpjic0t/7O93z
bYeb6qCedwVe2easEWTXcUkPhnOoPrcjeer+hMSr/EC1Qa3ta0/XNV1/eHy7KduaZaYJOozGi7yS
DG6EvRjpje4VSJNxJF2/2GW2hlPFGva2UoyjcdlkYwXtTeX/zgjtuL39VWIBtsOJbtfzRgvlGJQp
S72s1BjHvHRf1K92V2Vkx53luh7wyZfs8eLuzaz43KkzAj5MwAu/VXvc5T32Ql+3HueCuODpQsjY
m3OV0NPtPX5d/8vrLQ4LIzHAUXVDVld0nUHjdIYzxXb6aKibJnD7mlQv1gFNUZ1f8njwuI7HYIhZ
C2XRtzBbFCHIIxvAFXq/kNjjDc1wThRbz+mUZhxT+n3SX8lx/uVfNx8HitjyjVLosSJO+DCHYOMZ
Xs6BWo5zsb1VppHWsUqthL6/FIX9N5CyXVeA41mX58bCs7RJkMKqhALBFtMf5931v855jYEA9Wdk
KvVdPxkDPR2nw7Cj3djtTRF758wGoSRaTR+Otu2+3T5uKo0HOKsv9m/HZjussIZItrSWAs7uZD7g
pVQNzidvFnb9yb6QQt1vYT+16jH+lUNBsCxL3jslONiAVBnlE+y7sbkdhNReV+6Hy821EAfqkHiI
U2rPzGlaYssEdkS2GIVJbpjNMyCDDJIQYg5LADJ0DTmdyvxY+cnLHBwj3puPB9Rsm1Uq6G3TUXhr
vPMhQLKj2fCJKK6/+rDd++eXkqUyCBW6LWXCoqXX+lD3xH7gi+EcWXbYsRjPstnJeIsNu4Num/ep
3aN+h3muyYHl9so9t7+V9x5iuWvFVBGzXIVIw0fG2CWYZvDt0PvktW3x7gq2Z8rSxEQ60yM1aE6J
Nbq3x0/tEwU1Wif8L99EbNuUNijiXLfwvhQFrfilx1a+3umxSmwCx1tDzHbnit51tLrEIFdO14VA
dXG60jgtwyCDTKUDechjRn63oGoC9RDn1uCALluMKTtFVoUES5WslsQBOfNA/T+8r9BFgk0tpqWy
Uz513PeFbGFpCthCnMITHtPDm429b7tj7Dlc/sX1sgVIPf8ljkH5zijNDhveaSGBThQ+pPsnc6v+
jrGq0HL8XUL8o//AuRr/w8f6FspEd10lSlZOl5LMd3tv6wn2/Ihl9l9chKeP77+d4lsOg/DnKe+V
XqC23IOc824bOGgZp4xUDba1gUePK3A9m/MtkMYcCy9sQWVZRQEENmiHpPNvGNCkBJo0Usa9gmsF
4/QOx/XXA5lvoQzYi5hJ6hQTLvmyh0jvMAzYtXkfHGVHBJ2+/VDveZtD/wPqf4tkQsBarNtoEPEB
QTBzJub9DaW6A8kXR7P1K/PfYtjXYgRGvbmhD4+X7OYw2bOHfFF5mGK6Zpg7DspxlovOi29nnQVF
kxOBLgfzvPfiSf2VpiTwfpWdy9GLd+jYp2KYim2h0hVVmBsK95rnYfTc35Ideg2Oz7fdVkFkwGvv
WQ+mv21J1V+oJ1RSoJolvCQ3nADrp6OYoxUPudhnohFg9bTRUyjBrlWZnNQNKrsvg7nRPaTTHc4t
w/MNBkNKKw0HFN8AxHuM+sWv113vctdfgQ72bdgHSlik2gWinJO8wxZtLBn9oJRbIyZOYrvFePlN
vkVvTwb6LSfbYO7z+k/g2pMBk6pVqzgdoWF1k99+FA4w5Hxz83qD68DntdWuPvENw8SWSxOLTtlg
v8aaVbmqEvSHnsFfhk0KHihNkAG+rtJqgLWQwnyzbBzUfJDBkSm0dqa5delqWAKWbJNqn7ccd1xt
VNd0xaDbjrBljWXpBxNBHekTnZZ3gFH9R2mDvgz4b93+0Z17tCeHXrcPPf32MwThqelyPt/aeVuK
Z+6eQqtN1LkgHjtUS3RmRX+u23K1mrQUwLiHFMQTyMZRAdwfvA/vj75tfdrQi9JmAWf8fBG86wJX
M+pLgcw9Ixl5oQ856oHgKdqrbuXH9/7+5bqQNQ9ZymAulnFsVUuMIeN08pwR/FRJzXk1r6YvFiJY
Kv20bYZEoR9mf6iOyWv9G/0Z4dn+5C5FXruXl4LoI22BuH0n9WZM6RowphDsAuceDUIZuaExqa+7
HMNRd2LxaimMRiYLYebYjUo8QtjZxbi2y7s9Vh8qhqJpIP6XUN9msyVS2EmgnRZpm4OBiWypJSaI
1xro8iBUBKMXHH3WHGEpj9Gnl9HGPcSQp8Qkec1I9FCAF/W6s60eoaUQ5k4MpWYYexlCGu+0R7TW
ue/FW+zKb2eLxNtWQ9J/gG5ffiDayabmEkNcbhH2qy1/AL3kFl9tCNtY14QZIJEiv3L4qDcEz0Bp
Q2bX9yVOixL3GzLwex4EDYUNqAth7sEBt7v+RJN3E7TkoN9qiG+oMmrLkm4ossk82RVZEuZ6oN8P
ip2k/wPB5JZMrzzMuDz//7LiQhZz0CYMGOTBGbJe9gbx3qt7w0/uRtTinAZ0bc4xcNEEeLR1DzyB
uNS4eeR1wy5+AOOsaYoJukHCD3BO7wF4EPHC8BENG7yYZ+2QL43K+Kse5qWSV5CzB/dL9Roer5+H
1TO3UIPxxjIVxmBs8OczvJPEbee4fsPleF7L5Sx1YJywi8oSZBoSbIVur/ctiTe9rTo3rwWmae2O
SNuBEyiupj6WEqlVF4dsDsuyDkpIpOmIk+cJ7tkjxyN3BoqnGXMhj7E6yNgQQymeMO9tQYq9Ux+v
f6LV22upDHMJq8Y0Shny1jSqwcgmFtKrRH7lAONq6LmUwlzDQyXNIRoIIKVCd/IMd8jtYr9xn3d+
6PGggp6Ov44vYjQ0TZkmxoQYYXpZYM5KUyCspUs0XAmFTx+AyLEcdawrYtgkohVYiSpKKsTQfqbT
6Bi3KkF3OWpz/8h83xqxicTzmGmBORtUI+9QOKiFN/a9TSKE1J/j/6Mvfx1tFwIZAAojOZW1UKbj
XRghO30ojupk6Dz94qm22rZuLCQxEJRnYmKlKayIo4RsQ3R/BqvBjBaS/b2IyjXwNT6Ke8j91F3e
QeY4CptXLM3qbAa1Dop9J7ifNzfHnf+lbU2b9/nofXHNUxiIAgO9lc495OyHneVhJOB1fpDsBw0t
i9d9cj0AWViTgaY4ltNzbcGaLyny9Giw80bMM1r2ZrO5xVn7evBN+7pIrqswKFXpbTnWKVzFaRzt
0tg3eoojb4sX2dnxLLkKiQv9GLRSIjk0oxYHwekpj4FyW54EDSjPbfDmHW4GQ9RZr4vEBMaLSDr0
W+E2259/334NyF3W3C05vM+mMsFNL0hVko+wYf2uvGLuS1VI65Jnd1MhwG9BheGb6uYBiXZATc3N
EK9e099GZXu/qzFRY6mB9Jezi5Xi4a136DZKTrBzan54E18fXnidx+u3zkIkgy8BKEELEeuDaesY
QPPxDaj5hTUQL9wPyTnjKoMvWY5Z0fqswbQupXetWiK46qv/ef0UrD3NFiimqj9DArRECmUw4NzV
yiZuNwLmKbfiq9UerotZjdfQr42FY9jkqInM8UZgbJqzbKLzeDPf+vzR0HVjff995iynrSjrvY6/
X7sO+KPpsozOmxzMoV7XYz3AXSjCnOMYJBR9YEEQmtxtJ30Md+FhFm29I83hAZX/W+1p5LTt/weg
+laOOdJG32SJpECmBvJtIrpY5Iwi9G+T7KKafH5yWQVWfUJX4MaiBLuZjDFVLHLuA+p5DSLTj+Iu
f9YwV9EiFds+V3YIGmv+yCXV4a+bRrdMEx39yL1dCNIWoamMsYTWCrBfFGQK4P8WiOZHki1vxwYL
ciaSev5DZsviP7oDFmKZ4xw1c2/FcjIjUsUZkxL79dn2u72vcIFZo+f1mobMeVZa7OKRE4hy9PeS
KF7hYPmI94ghidc/KLDeu69vkyfZAXne7XboOD3Rpw1CGFS/Pj/B5WbfvuEt9QCg4dy96/61MAKD
ASES/qlZ4pcdFF8Dot1igSLoMqQt5+zQv3PNAkw00YmgWRPpN4Zqh/IgKyTc2pX9pdyXe93lCFu9
BxdKMYgzqL1eyxmUQuR5wtYjJBNuJRgws3np6VVSRKxs+7fvMuclmKPe1CcqCiw45uakYCdFmLrB
jU+ZfXzfBrltS/QBg/4Y9adxIRZLYbyj2+M9zs1PrULt4tewCGVEoZaJWJp7ct7nvdJ5ln25/qNn
NSTciaVLqHntozLg1ApGK8kKxNEq7exE3vZxG92ZhY2sWJw4PkAxsE3Zr8BKATc+7ujGqYcXXkS8
Ggp8a83mMsVBiaQ0hm/hEwzu+xkbwoIbZYPpetQ36R6vz3/2jFqIpMHzArLmc2JO2QTNg5R49U5M
iIAYZOPG2Nbha28dt5uA82UNBqzCIMK4jQCBe3WD4EPKUXPZifsYG6jAV/HJyyatpwsWCjKIpSbY
FDr3VB7a5JPjdOf7IPPkoA8H+A0GfNIqHkvNgBAUUHNQiKJMy80/c6DXYIAHqXo56dqQrinee5an
ibaLiwy8rzxODB6UGgzqdALuTuEMbV4Qj2KnykhC8PDToXeO2S5p5ivnjt2NnQ9Gj+7egHYODHZy
Y2AuCaiDjK10K4K6+7z9ekApJ7B1lxuZcnDcYBBGC7qzKDQwZ4plHU78oDzSuUuMn9iFQP47GDcY
eElUPcTBprIasj8d5MIWPyuU2LHClGjOP3sTfrs8m6ytiqI1ipRe0u/nTfocHkDAeAR900CEG162
Zz3M+ve1YTL4ERdRXg0lIOsAzPI+Crx4iz04TuOjv/+HEfJCMwY8MJM7pQLYdWgTY3Q340kNC/IG
x3j+bzKQMY6WbJYhhWEnfRgN1EXQIOkgX8DbPsGVxOBGN8im3DXwf4xYXdKM4D+6QbFgz8V5apkr
J81k0MNIw1RJ1GhGQQm9M6CmoiTciFt4PTM8vDUZ8JCLKhMSBb6+P50PPSn8ioCPSObOM692XSwC
FjbAD9SyKPIetps2UUkQjMWu4BqWHdwULakmp2qITs43iJY+91F8a/X29VN9aea7ZlIGQQTDKoNk
gpsg2YMRUd1W9tiknDmxCxq1bVDbAciOvQGNoXLshrbp40YNEUvQ9w6fKYnrSwzIdJKcp3qNUz/t
PK+2rQmr4sGtLGxRIcFWxevKr6eUv08iu8E4naW5VET4ExKUByyM2oLh+fD4ahLsLrO2nxxp1GlY
U5sq1mDoiok93JcH7SJKqTtZ62cjQzioOOVBwaDgxo/vCvszOXzimcORtnZWltIYF56RxCt7C9Iw
VUMKJ7ZfJ0Qn3BfqWl5yKYaJuOes7NGVkl+CBoGk4IP0pw9ejWnVLZZSGC8toiIuBu0S/6DBPwaH
G8jpUc3iFshXG7CXkhgHnOpESvsA+jQoD7YzVr5hrt2mjY54P3zhzWJh3SjvW629kBZCLz9q4RmZ
VgRTpNFvdXJ6EfrdRJQnEQ+kT54T8kQxV51mzgUoViCKJndPjoX0xUDOJzWHtJfP7PTfeSE7cWBI
yF409MMFm+iozETPUdel1YaEx9+x2h21NCJz4TVgQQ/NMzSbNjVGyPYeJotNbL5Ar2NINMup0UVv
i3sq3tgaaDEOLklfLr/Majy4/CHMfZhGch+19OQ5B6dtCaRjTTn+84WcARKwny+cAHS1CcZUTQuv
O01HNx1zOqJc0GKhOiOoxgQ1vPVfTEucb0l/99/49S2GORqh1XaC2RfAL8x2YeAedHnPtJzDi8Y4
ctjToEqz1Jr0COIdEj6EWFcUg+yQwHDXFVq9fBd2u3zIxbEzIjQEhAoUwr3rUaal0R/BA49sHr1z
kBbY83K8q3OcS5EUtRciKw17rMwMItHYDCqb94Pi5Tvt0G1FVOJi3KvOdR1Xu2KXAplTofS9YA4D
1TG7q0Gj7D9MG44I3vei/77QaZjUOeu6Cjqd5pu0JtZDgmiJ9o06n7wtQtL6JfpvJ2THcDJVT0Wx
h6+/nABZjo6OANAb+WBe4GhFvfmKt18m1xdaaaYY6nJc0/ejI9p3kV3WpPHVJ2P3dTTe6F7Y/8dm
WJ52zG0qaLIOHicIne9esM+BppgTp9qnN+kTeFV4rY+rnFFL52CAI2zLuMgk6o0nrz8mgYMwDyu7
UBN+/fz64hL3r4ck39+OARDxHKICrUIc5SM5OYg1fcMenrgAshqTmIoMRnQL8ZbIOOR0zke9UU2k
ksFeNjxorrazE9nLNtz396pGC0nMg6STUzU0oRQMqL0mGKDC8JSwBU8BB6rWil0aOmAlFYteJBOr
Kn+eMTnKizZoVRxjdfNUfViPw1tTo21oH35c9/u1OuIPSUyAMDa6IBSmBkn705338dS+Plrun98E
L32Q2Gf2QDRuZLxy1jDzJomSaem0uMJ8sECMyroMrflJR67mRSClXQ+2CTJdt3aej9Wh2vzfLOcn
D7zW4j3UwEAOIBuKKqKR8Kdh42nKpVQtRQCyF+ye6Hpr8jY5t7+wBYTL7XeZaGJA5Yc0Bv7Dqmiy
aezES4q2xEoynPBflncmHyFJvEfw2GSXnYNvv5pb08PIX2WDf8Xf46l1/TOvPX10GYrLYKGQDP3i
Bgt4i3ut6oohElE92x9kt1ZRCEdULUKi/2Vt6SImjkQKJozuPyQyH7kVp3gcsbrjKbtHYdgwwLeK
dDB6nqbXB8TVL/xEy0qs+0MiczqnXkjCOUhEWoo8KE7wRJnPkG7hLjdeiyR+SKK4vrBmkeUzSH5T
eFGP/OzdPDvy56tvd7719Il7UKYEgza6RXm3lLpyYeiyJFuoDoPiCS78U3BTygqeeRkcSiOj18OJ
5xvQ6bhYdW8Q3JCJTaujyMpgUqDemG8mugI+sldrYyejPex9LLsBJbYdvVSPdn53dHpe2nCt5f3H
L2Q+Qh/lQ4OVWPiF3Q6FCayqOMDf5mbTuuAKhGlsYps3uUo0umvT/AAjY8/re1+Dzx8/gvk+daqm
eSTCTKCz1giGd1GT8EyScMMtau+/nHzxPZgLPElCq2ysAtri1d0f5bf8yX3+qj94z/u1StcPjZir
e5hnhHYRNOp2juNbLYjHUa0NHg57jSgkwmBj5aUHC1MFiGg3WOF8wJ4SOITwYqS+za0arz16fvwe
5m6XU9zEek8/s+N8qG/zh+6AhwVsly3pMfJIc0b7wOIkcNbefEupbNOLcA7kcyZRqfvDdBs/yDVo
ASPnXt1uwpsRaQJs5orciWBxBNr3zvvP0Jn23QcP2laB5vurs90viRFGo2XiZ0woIiILsmn8wBux
ZdXC6jUOjNKA/YqHsYx7Q1hmlp7VIu5nHPcgcfpHH4kJ7qDbOqYtlGJeDnIXqY3QXQR5SItnCpFC
pMVHW8A4BwY6bCgXFtxdYxdjXVOQgbQUZExi2VdQsCSTm+5Ke/ZD8nHnRRXR0Hpzm2WkdBCkVpvj
btzYt+BssrsYdFgUYemjHiV7005f/0nx6oe3MVBWncvZinScOeDpCdUrzHhhtx7/3uKAyAX0F7eJ
kaQhWCZg+eBhkiqSByExg6/cCRMvKn8NAQlnR0gI1mlYu0l95zjYSkz7Q0sGwsrKUnsxgP2RjBJt
IfbUTzVGl+hcerxzw7m9VAbEMHCYFZJBP7VDF4e6Iab1b+hzrvOjDQ8y6e/+y68URRctU5I1g218
EjqhOw8GrJpNnkWy4VYPfol7w3D/if0Wchj7GaMUwHqQ8+I5QUKQJRHRO0z9kiNoFQkWghjrDco4
WNG5odajF3y667y3CLfBdTFr3bUID7/txiA7MoatFgQQ09mt4023yj4AueMN+b3FzVIQvz1cMhfZ
gZssWfXEb8nsqG2immHfd5A8Yi3a65/ACz8TMo92BgDirmFbPXQLYcxDoNPBhSFZFO5k92zHuLcC
wAyWJx251fyV9+nSopdoZXG+s6qPsF4FeinksJfQyK65b82Gl8DgWY/Bb80INE2tIEW4Q3T1hmlo
9Lug/cK+7h9rKa0f2rB4bTVggKX+rhu2I/8JHPBpqxWmlLut4PiftNUlvnt44EhdvXIXn4vBYlMu
6myIqQ17O7szbzpPPrW3TvX8JTif0Ya7vnqtBPFDTSaEzM1caioDAkFKIDnnQ9eR41f3Aazirh2X
VnFxoRwDIedzIZq5RmVhKdV7TbxtSDJwvR25+cE1AsYfajEgIs4JhhByiKqc1qNbTuPaxmCxRXQ7
dYXHPN7PdvPwNT/7x2LzZdDWIc4tQCVcweWLfy1OA7YMRZZF/Ye+Q0tb//3C60Bbe+Qvlbz8+0KE
CRaOvG4horMvG4Dx2hZmjLZ/+eDPtD95VDfroRPyTiZe1qIkmcyRyFNNOA+YVXnSd01FhkP5Jz3k
z78jf9emzrG7w5t3TwuaHEuutcTq8kIucyhGo0ukqoXc6GZ/ap6QkFJ2SGTYRzQRcg7gSsrmhyjm
OIjh2MRnAaJSkj1Jtyj3Hz85R3wVkRfaMKcgDcKmMk2IqJzDXf9quBiVO/rZhpcvXH+iLgQxZ8Cs
xUzr1AmRQeMjMZmT9AtVIczt0R5C2W1MIj02buekT65bYQbdEx4GPPPJM6+nee0oKJIuYn0aCkhI
zeCoLPw0NiIx0PSZJqOq1FZq4vCCoNW8jyLLeI1J+D+VpdI/p2l4FluTnjbvMejdAE29zcb+ehjQ
hIIRYM43XAu6luIY0ypamUxTCXEpcd7fZ3K3Aft0Rm6ffW7H0OoTdCmLCVSEScAlfqaq4Q18ON09
eaC73gS+CoYTJM+58dfq1/o2Jfv4zJD4NbXsf02p22OOYAgv7adwM7qgWP18iHi5lMvbjoXKhYbs
OzNTghlvAwPnOybKRzrvBMmNsat9Z+537gbjfX/ITUBud4SyDOn67sFBKu9TfwQt2q8Q7CQO5+uu
gcDy99AQZOGvstkItUQtLuZuc95vNo8R+Ht/v9kTWiG/7Fb2/tEQr76UyYQ1wqQkWnaGDfanU4Qk
MXm93cl+cMsJn3iqMRBuKkLe1BnE4PR3ElZbxeNDK/8KBVtsNpZxc92SPN9lGfsNRQ9DdNjh5D+F
hC5Cc63E3m42BC3geOoVdvIHGF5zeXrWIg1FRkOKJNFksM5Ys0ctEntDAjxWBDArkxNI5zDtWI5k
rG2UZngOsxaTLsUxVs173E7nM8QhiOpvxsROfPshwBjb9ro914/mt1rMRRgYZdmfqWMaj0c0KGJi
9PrfX71pl4ow158cZDEItwQo4oyyHR2ljX7aqR/Ye++Hd9zhrtUYeymOuQrDVtYTk0INluJmjlOp
/uSFtjt5b/V217773PHxNaZFHLNvCzLAnSeDiREJKIhCdeFg/Q92EFHKyM093R1g0+r4QEy3I7rL
s+3a82gpmsHxSU5D2cwi6ell2uA6xvLGdCA6z/U5LsK2qTeleVbKCiZtj4MDcgo0GHAgZPXlvFDE
oIou4LE+D9U0Y80LAhhKVQmCc5sOUz6aNyCPwG6+X0esav7kfru1mv/y27Hd6UofT2NphjCg07kC
vhyydhte2L5WPP4hhYGOYpa1pi/gIS/Oe5YQ7GkO70XyLBL0ToQO3Y7FC2/pX/z7+vu3T7JlwtEc
K6WxYM+uIRIJtnNOezVQQUDN9Yvz8VZLBgr2ZqCuoqKzhqXqSeZGr0ctl566yXbEZ4nWq27Le9v0
ePR9a92m+lIUAyZ928q9bmUSvdIcMdzGGJp0u7vdJLncVrNVBF6oxSCJKWct9mcU8I2Tk7qNr9gO
eMs4j4PVqG8hhAEPfRgH+dxBiGPWRPyt+8f8lQPA9Kb4yxcWIhiQ6NVqztIGn2eAL/ih+3QmtW1u
jXfJ3rU6l/pl3du/5bFwUVei3AwmvhHqacpe8qv7KrerunIFy4ny/Ti7/UAaz0odEOvLFSY3lcQt
u/vral/C8ytqs5BSFNiZoSBp+rQ/uxh1r3qgCp2Y7kLyEmww40CKj8dHFJOdxNNAL6U/xSfMkG13
br3VS9JtEeVze3JWAXthGyYM1POi6rQpkZ4qk6SDP882Uk0T+dJzzrXOOykGgzlWreGoCPgKhexE
FsZK/ejB3z3v6opwufeoB10zNROraFln5PEEU9O8yOGwTUB21pPNzc3bbsdlaVzr4VtiADsYEwtz
jlQupB3GmGDXZWKrp+CVRyG3mplQNENBbgLcFjq77lzvwlbpkhLHxg5vFafeBFvlsfDHR5Uu3W3w
qEW9DPUT5TMl+vN1512/DxfCmTMbJ70eqEUtIYoBvfHhTrfvEO0+tshtNe5o0+q876iP/+ja+BbL
kmxUmVS32IYlPWmVX/i39hja6h5tFXS5yD8qAC8MfKlYLu78MZBaJZBgYDSyHHqvJFi/ZfUO8v97
LvnZqofqKpJM4MdD0w5jT00B+UQwNfTe8GRXt/HgffxNsE5sd/wCUer1r7d+IX5LY80Yy0HV5dNZ
QnKJFuXC3fhBR1TTykEfAUfW6gWykMVETlZuVbOmQLPDIQkdfXBVGU20tffcvh9TrIXZ8G6s9bzI
QiKDYUkTFNrcQDuF9F4h2zc70Nu6oytbKN44n/PxuoacT6cwQJY0VVDOyiA9ecOm8FXvKHK2a3M/
FwNfcZ7OQjZAQiM4030LftkUG3S2e97U4DomLyzHvLWKKFGVroDlHKTpYhdFYoxBolueT46+GrIv
JDFxUnsGd4F2HiUkk04Ofak+SeSpfi7trXmz+WXb6Z1/zNwjok9en806bi5Es2FTpw2pPLRQcv9+
ePeepppgkyKxMz8iIu3Vf/B5sMU7A0wQNad5FagttIVdNckWaxI/F3s6/X+cWnJMdt1H+XHdK1cL
D2CF+BeisNvlI8mIlMqCTHGDFzra0wY3PliNLWzsc7XLbH4SbTUe/ZbIJtE6ZSiMSIObvoC8J7LR
Lz9v6u35w+Q9Ky9H6q/7fCGJwZSk+Zc9tRKsFKhweBSdX/o3dCUdCs961B7/PD5hq2T3PPpChAah
cqsPqF7x3rfUTa/9EAZq5LJVm1GivgRWh+Yu8wpQ+p0uH5VSnKKXg/NVOeeG5S8xwqYpswQntEXn
vvfebi1yRtp+PyDS8Hb6B6p0HImrL7WFrRnwyZoutpSxoydVusOC6+nSgqY+zQ33la3wzMngj3yO
LNGcIat2G48uhTgVN5Ntgpu5JBiikzYgcXsbXfd1o4JSCLM1WIiL0o/lOHueoXnOzACUJqu6HoU4
PsUN9bGPs63fNTiw3Bcj1emaCzFwJKEFPg8s6Awie3UD2kSwriWvFe7IwrX/W39lgKgNJKlQDAhL
Mvuw9z5qza6qjXnroCs1seN/wrCtL0BIZcKaknI36iLcdY/oEO+6mFg2bkg/QLbpup9ewt0rdmQ3
ZFbnSdXKmN4oL065i+7OCaa+ttu7wqltQSPtxkaQuM/s6ADGzezwye2KvWzYuPYLGFQK8yDR9W7C
Ne0d9tj6crg72x8xSXdbSgrvZv6uIrL39nzkTp1xQhCNgaEwH82iDwFDBwf9uOdX3gW2RrOy/I6X
f1+EwkEvYXWr1OM79t4BvWqKV3nl82C5lovOKbzajsNHYdv9ZocW0M3v3r5/vM83HTpSnyNw+ICh
YzNvxLvb3sXG88z2X8ZhM3Ie1KuZVaxh1elrCI38bFdQfG4NoZ5EilSCjwHmbDs659TRYk/IyLC1
XnYN1q3vH3j5pdWa9FIwc4THPrJaKbwIFh80UsQEAx+ngziBfGHXvYn1AaP1vJTkalS4lMqc5TrM
LKkG2dATMoOnu0P+mIa2lKObTuUcrdWwcCmJOcV53OpgSqKSLPS5q3bR2j1suVNc6WC8XT/Hq32g
C2FspxB4tTu1TCFsjxGksPbS9+hOf8ojp9vapYE7p3Z9rATLnVv3VrF3hevjYOsG4d17tEDLnubl
72BOsxjh4V02VOkm+h/Wrmw5UmXXfhERJCQkvAI1mvJYdtt+IexuN/M88/V34X3ObpzNqYzd+z74
yRElpFRKSg1LjnSfjJZdHGcUo8v8rr6kl3S4u0v8rBxScwK/GCO7uSnte2y92jF7Yx3h2+b57MgW
lY7X7MWSJvdkaZu8C8oJvA2t/b6NUAxAw/ZRiJEuUtHPRpyF2Shp/B8VvWoe1N0LIAfvDFvkqecA
5NJBcUFDGk2+jsOCAM2b0ynGLDY6dgNzbmv9Ia5ZzsdxiRoXF0RdXuqBB2peZWG6/njsdm/F8U6g
fWth3vKAOItihl2TNT4hZyU+SPeoR0+B7Umiie+1ASF9SYYzIVprKl1mzLr3hNakG7QmHe6t228b
QCsBUehKDEgtOivOkkwDieoomc/qqnEcDcAPj+ivvim3gYb+W2FWZS12XfDHN2EMfZJgAhzkgKJk
brMrjEhg3wyaIy7f4dUSoq5j6knXqEI0PvYgkxYQFQiG53zaszmNG9nTex84j0eU8CPEHsIMzlqk
vKTIWaeG5FKQExVR41WFJmIJDQt4TCITdncnCQraq7q4YI43UEUwtW0/KwmkSDNbgxCfLgtw1R4t
SHD2qNI7CdsGFHKWWqs8ad+AuNPaIRbe/pEnWxCa9XNhkLJJTqKwAy+97SS3uV1V1jxHeyVEZVuL
6pfnwxmlxg9Y54U4n6vOsxBlH6+x3Tm+uXuY0YOElaBVPV+wxRklSZWaaJAofBX7XrwQLIRIiRPL
DpInQtxEkeZxpikIuoayT3W42r7eTFYJdUAFGfAGwteDiC3OPJVybgLgAEIsHKAUTU6+Y4/SEWZC
VCCcb8tvRn0hP84syQCIzo1GmzOGp+5M7o+K8zh73stavpp5WiiFzvWE5UVYGWEGMkgo093z6fX1
5oAxDKw6dTeoSD7aV8HuMkmRZeIRILtYyjo5hmYAAfJU4SmrbIJqG11fFZGFx9C/FKTO2YreqFrV
lEHu6Vmy6AHdBejYuMySwBzxbS4BK4eGRCARRFb/IaNrwu4UkUase0ZUjNk8U800k7NI/ohFMjEQ
f/Gi8nbwjYft4eM2tHdwjABfsrGQVJw/W404FzQ544QNjrQJfB23GONfr507XkuA+BfFfp9B1+/K
/os1zjQNzaAEZT2TwegmYP0mq9hiuTZyVZ4taq6ZjcElWpxhSqu+M1K8Hs4A4yf3nnUUPvrW1eEX
N5w5CpVKI0HJZtOHt8nzqdychgCgvuqJPqc3xe7nXhzFrBv3XzQ5u4QdRxXw68EV0o3PlWI1gcU2
yZtfWA/IVwt847q9/UWMs02T0uhBk4DBmdgpPFy+TatpYv1vpdNlziYNbR9FsQpe2PYdrdT394ds
P2fD0feXY7+bLSC3Gj4vyHFxS2HQ3ps0kJMQTTz3m+IhuaqegOXiCAitmXSG4ugMjkzRvMnphdwH
WTKiGwNjvI73cps6SOxjblFAZc1DLalwmjBgiiBOW1BBKcFEUp9aG3WDfXgCblZ7Cpd0OCWIkrJX
xxJ0PvfIAGzkfEA/LOZ9396wSF3UDLranLogxzuqWJkAw5+CHLB3nK2PeOK8vWFWix6W03iHZgVm
3cyjDNZ9/TLeFpp1uxndCktTMRK8z0535TfgHV0W9WqSZflNnOakWAldBvV8oINzOmPC3sI6WDQN
wSIDjPSH6QruHV2zXUuCnC/TBharqLEriD6UXTxa9BXRQfoTFYZ+c7qxwtN9bifb8+H+HnD6gx09
Icen2UBoT000sm7IZpNZ1zZqZyKUvjWLsPwwzjcV2iApVY4Pe6rQBmKK8QbX7NuSAOeIxqzN26GY
Rb091XYiW+ruL2RD8iLyRqvpjyUtzht15pDV8nxP0bSKwUFkQDLncAbgrfzyPfqmW/mhwLj9U+mJ
WtBEUpz/v3gK0KYftG7WcRU7583rZHNZX1ezkUvGOAOkpElQj5+ndPX8GmD58z3buNDWCJvmhWmJ
NS/ImGkqJrbRAT2AkyJriDwOCFnOVXsEnpOybeZDM2LXYIIgdjWiXJLi5NbJbTNmGIk5XwFj8PU1
c4BqszF3qYPJZYF5FXHFiRDQw8GgZSAl755O7/QcbwV2dbVVZ8kMZ78nrcHYeQIKxUO3wWTBDCgh
0IN1F/HraDjTbc4A/cwHCWe2G1jYekCDjrgHdvVxsWCF72obpoKqkdnN+rzdjqdzcPNhfZ87nDCz
+nPc76Od6Hj+h0n+mzW+g20CBtAgTy280vNpC8xF2MLdLULkeXBPlPFYre8s+ePMsacYnT4Q8Adg
jHN+51v+MQnQXG+hFrjDukX7oSitnwA+l27nbuYfAl1czWUu6XNWd57yiSYF9McdOhZgFNGsileA
yPfO6sBHzEsynO1lWsO8qYG6YO6ltvxTM9dLBDr5P4zur4PjzEViAG0iKsEL0iDYmm3FLUAlIyvd
OsWusY8/MUZ39zPEdgDBXViL/pbMcbajQKxetTnoQl1g442Xbi+/1+8iMiIZcnZjHP5req8c4+7Z
tE7tW7OnDbrSIpwakId3c/eMgLe119uSN86UpGQIEiUEb1h6cMKyv9wK3kSMieTH2RJd9+KimJ1l
biW3FBWQz8E1kXasBz5/awcP16xVVdwaKlQQeq5tD+/xEVMDk4twz7RxvYP766PdXtEr5QozEgIp
Cjjk4Zv1TJNg8WFSrrbkyj+adrkNt1eAWhTQWff+v3jkrAlKxUpLJkjyCpXMobF6aW6icJDLAoTm
e9qgGi7ex7g6ibHQER7IeTIHWTZbcDejpqH36BOoELvPMI7x/XbnvmyCzecwRi18qAiuBD/GKhfa
iNL0LNdhcrYHtBYCdeNBup37+4FYLazGi86RszBxP40sVyFftGZgf6y6xx722kaX/8u8q8HforML
O6gvH6rIH/FQz4nCCmQ3wCRmgwEDCV97/tgBMsfdYCRfJNJVagaRDU2lBC9anXIBpBmlkhfPLJ6m
LVJE6DawSuebtjuCQ7TdWgLu1kS6pPebSBuDJvMDCEh4RyQPa+uM1nBnVC3Nvpa3RxuDiiYaYUQ5
nLUoDNPPTNHUObjUyFc+laQIuhE7naG02/aVoUG9EF37Ne1ckuBuoxaVIVFrAu10nJv3fvsgMM6r
wdGSAO+8J9NXtAQEkPOaHxloy8D7GfNPG8ycYJ+RgN6aBV2S41RDyruykUKIzKiszkev+YeAwGqP
65ICpwytFgwY/wAFVI1RuXu30jkCAojgZaUT0uE8NuDIOq/tQAcv+2cgZwb2ecfuEPoAv0BAav5k
PvJZssR57SAcE6S5PllyYBiTLdkBNQ9XSZRRW32aLSlxrrqtygB7ZafZOKFbkNSAaKfNbPkD6whk
X0eMdr8WHCwpco7bYF1eIamC4yotekZAJ/ZogmvK52zypghirQeJdm7QQ+yIaBwZ62/okbj7+XT5
rAT6zVcVsqJUIxYOEOC4CcKtQcQLodet3d9Wh68k5FJa56mHM9KajVw9xdGODVYg2VVolwRokixx
FKcYzpcZExgivriQV6OZ9bMQgdYRAZbquLdF2xxWc3kLXeD9RpJhGhn3as54PD/rNgVMJUyRuwnP
19jKLNT21VLGkh5nKmgbx0Y3GyPnmTzLP3OrOtygUzXd0d6eMF60P+bEeiwD6+7hh/CqiY6Rsx9a
PdGpH2fiTo/dTTNio8hurIVyS/54uzGUY6LI0BSMTtT3tT2vVUtvr/dYJYsuZ4HmiwyiztmObvRG
JQlmDXk+DYBm3J4N535nDbvHH4JwZjU5sWSMMxp1kWFrrYpbBnR3dV9/115+XNb21Xh0QYHPGUwd
ViZgtzSYOcHvqvvQwnDww/08eYK2BXTu7R56LFu9ElV2BaaeTxxk2jBNJIIQw92dsBlSZN75mVmi
dnEpt/j1J0f7fhUckK9GNbI7U81OEsDdIc0jrKr9j2jwb3vFj7MFiWdokv/pU5AXw0oTAMG++5sX
YLa8bez6IPLMAhPMD9CqgB4fWDRHNNVtePsgwpMWWSl+iC0mrErQqDPreY74It6k+9o6WaFvqb5F
O+DFtzGCANFtFsqRMxhFHA8qICFmlcSW62kfOPPi7jcsG97foXPnX15nfuGT3A2pPhW4AYhvTlvi
nEvsG9awKfwAU/VDZKoEPprf8eRpvVZGyud907an1+CHfxffxuf8AFv1/3AROANS6IqflsNMzkGQ
+Hx6knfP5jYitp9b3j0KYiG2Tl42KaLLxycPWOVNgIj9tMbIvGxv7nf0vNscj58DekKkN4F74dMF
pRGqY8bAYY+mmufTyUOZOd/szWhzJ9p/IQgNDO6NUqZNM1H18+y829xFekBU11mtzC/MMZ8e6Iwc
LQfzMwho8XgsA1H9BbWtB5QLRL5lNZu6JMW9UOK0LEaa4ZqhpwvAZHibI33rYwnqreFalvuCPSnY
1oNdPfNiIBGUkMi48Muf0E0c+AoBowCE2CZOtd/t7A06pPCCmTsrBI+YT+TkCy8LPi/QaVGnxSPI
tTYS1UiNY0P0YGHE8nZnfXOzN8RdD+O3h+SumJH5hRNnqyAOS2FzEUqSMn1gDPRjK0MHDnW80PqJ
R4CAT1HAYHCxCVBnQklSZ9uJ2nq6CdBrL0pPC3WUsymjLjFsWZp1FE+Maa/uHtE54giduCg04fc5
EaQ6Q1KCTrV9RvMI3p3nBJVoz7k/NBZ1LBRX7Y29jyVblIwQqYvJJTw6YI5OsQrSz3Mfzvb9gCVo
8ArDft4suxvuvO1OtwbsTHHtaww+WPWV5P5IekuU8eEsDiMEQGYm4L1kShVsR+aOM/WSQY78IHFp
fq1MNvb7SG+RtMlTezxTZl023FxI9hsx/lzlaioM4iduEcn3amlaRlOelL4WBLUCnvhXaloZuUFz
8ORpVj5Zk2yN2N6T2H5kVbmNEb1/xRX/UC07yUtlGVzpbWIl9akgdzoTRNHc++NTcpjYNgwMyelU
5p16i3mUPpjSxJWjvfxWv5otGibGj8uMiIhwx9PUWL2bqCCSqh2W3t6TNLZ1Gtuj+QcHpFNGTADX
MaCKcpmyEuwUXZInbp/Wlh4fBsPSuo+eaEcmadsiVewkTQU015jTNaZhZwO6A5Fj/JphJJXOhqkr
EpdFaDnyDoXhb8MucmpdsDB9TcmXhDhDrOq90itpnbhYLmXH8jEPf8i6KuBmlYgOOD70gWGFEx8o
mNokM20mogQBhPXRKDvTP15WhxUaBNCCClbXMBVNTpyJqlWjjeRaTl1Go21WHkcTFYVJE9yelXMh
CqEEFGRAin0aykWLRNWHyaiZNHWzXrrTh9wxasNm2ks07C6zQ7+m/uYrBEIMY1smo5Ty3ZZeZ7QZ
1hembtMOMzslKwQU5pNdhAB/UVAwTElNamDHAnd/DK+por4gqUvqu7gvbMOv7CQ8laa/rTUB7Pba
4Sj/pTWL7qs6D6Med5GMw8kSc9NHm4ZSp+j/uSpj4QeEJZugRdT5IxZn4wNUq/MKNXVrnTVupubJ
Vqo62aV1528vn84qP/BCWEiG7D/lAe2iTM4kpUsyN5R3TZM6rXkI0Tj/z4loiE1mT6dqJi+00NAM
tcmizPXDu6YEENC8bo2o9h9QoYxCcrrCDB6rgfqpHsCxZa4j1ft3Eh/+4OcxAmJSSmSg6HAn35l9
1RZ5nrlVsCHaiWU7mv/BzYdZ/psEd/MbFtExjsBBP23o9JwlR6P9+Qdc6ISgVV0ziCpzVjIGVJxc
qCARFpMtybAsVLdlTaDAa8ZF04GDCEByYup8sBplBAFOByo10Z0+VC1JudO0FxaFf3LmJvZHIVuh
6NgP9PWmAAy8YLVPMnfMNyadD6XL3i5LbM26aL9IfCY1FpeRdXVJk1jJXNO/1+hjrWq7KdQtGROg
klRsLhNbE9wsNdNAXEhM3ionzKiQnDEzdwizQ0QjG/eR5JkTTJ3g4q+Z5SUlzsa0RComv9Uzl1gv
veC+i7iY/78QWainEw0Klrka1uTSUx1s6vQ0VAJZrRwMdmxBhbEWCYPmn4ADCyoRyQwzKKTEnZJX
LGs6kGw/yeE+TTQrIoLn1wpHX2hx10YedUMKJNDqj3QMnUa2azchIm1eowLfomHSDKi/psbJrVJq
KZe6LHVl7Mi0SsnHatPyO2anFIfJqSeQH5+Om/3m7Mr+JscxNY1REDM9B7nXOqitGgn2tNpS37Oa
akfLszb80CpLHa002hq+S3e65NS9a6q+DTPiyONeEklg1jrOlX/5JP5Z5OdRGpmQQNBdtZk79TeB
vr98xVYUHyQYYjh0vqMlQ/mqnFNSqeZkFKmrjECQ9u9J9XiZwDoPvwhwUXaedFofzAQYq61IPWTV
bW9u/x2NmcmF7pesUsdaqlK3NR46/7E3PAtX7DINPh3wH/34xcjM6IIIaWmHxVwIQxRNb22FhM2D
UZuGo2uA5hrysrlRCz/fxjoJNkD5Q/ZDksk2pE18aAYzQZFN0ew26+L7yx8mOkHumvipb7B4FrBh
PGTjD6l7/3e/z92LUG5GClDz1NWTaWNq9VUbxIK5y1UdMebNhwZwMjW+ZWeS6lhvZUREQ7PrHiRy
vPsDFgydzGAJGJLQuKPrhpj5UozfJwGaGYPjUItu6uohLChwh9CpYca8MQSCSlvZaYixAdHDYVVG
iOblv55BfBSswj35OvD2XCl6C4ejnL3WmcAWzB/5m7lZkOCYQAFOz8YKJFqMzKWF3Spb+WE0aoE/
XJOVKqvYFIF1Nibh4ZqoXHdR2eKBErZvcvNaq4OAwJqoFgR4dKbRa3sih3jMmbTYSX17SnUZiGzx
z8taJSLDxae1HvtRr4MM7ZjVsBNBzZ45l2kIZMXvzRp7qkrDpIAVv7WIcVaMH5cJrJ25SgBcg1eC
gZQEd7uzrtXkbpYVms/3xFQ+dOm6YP6ELeKi7qpVXhS84JGX0HHTuScDySgLUE7GO654GjrMO2ii
6eDZH/IKDDSUvylwJyIVmjmwAMx4U/kzY3GMRaqHvKzPjD4P8WligYiiiCflq1Oo0m5qmTLzlMSW
nDwmrcjtzN/8O0+qqSkaNQ2sGv1KoU0jQJ/0LHU7P+mcigQfplI5U1yrloptJ8jFyoYTTdpzLo8H
2TO2l/VjPv/fyQOiDutbVYY38Vfy2VhM40CNFGFlgfRlEBzLjh5Z9jT1dFfJQyZ4wqwL9Bc9zlT7
U4H3kw4v22mPUfHRdQJXsKrv2Jr6X344cdZKO+W6hN/fKj/p84vg11dNAgSObAVGaY3PQatFjKC1
DVWRsUrdQdpqBvaPyVdJLtK51SOZsxPyvPsVivH1SFQfD66c+ZmbjtF7mSC17A8bvd4nKLeIMr48
gvBn1KNqwF3FzDhy8zxaJ4lbv29CZET6pAt2Hh19qxv9aT8ZY2cTTfJsOdb0B4yUo4tCzaNtVJd3
RRS9dIaE9Y7FRO3O932HmJG5j70mMeyyCEPbbAfRG25V+DpiWUMBQhPGIb/KJdWLqi2bGO+sTrPq
j0huIZl/nvZQ0BuKEQhsrYer5CLyIckpq9IMkYTv2WQy7Ry0hujp8qVbVdIFFe4dj5X1aqpQUCl8
p8GQE72eqkfj+2Ui6+L6ixUMw/JpqIiYZMQWysxlzbExt2H/0EQCEpf4mElw9ljWoz72Z2nF2WYo
jhk9FYUtTEmIGOHvA/Kgkh+AStm+j8VjV1231e7fyYp7xGiRpDLsowcjyh1qOSY5TtPmD0gYJrQL
ZQHMt3GyolmeR0ZQZa5neNfqqIUWk+TAQv7LuUxo9VBMPPawhEimiLm/XhPfU8tJyvCc7Gm1JcBt
zgJiYd4C+zMEYf2sprzvmJ/uBjMwqIf8/VdKctQoMmlgO1iT2ZK/NXrH8H5I4/feiPZB+jYyT8Db
mvdYUuSuZ2KM/VTUaeYaMhaamk9emQtiSxFP3NU0ugKLgSVQkPphX3W3gFi3Gv1YGopVV+it3cTR
y+XzWjP3n9ZGYybBE4aTYuJHchabuKeDjPeLNWIU13CyV+qdL9NZ0wsk2ZFhB6Q3+U0B1T6fWFFC
ASdjX0Q3yVU7beNYQGTtgDQoHcAtKUY4eXcypmmUthOFZWMfaoSW8egPrhESYIahwMnrJg8VXrdE
j1gB5zgEWfrCkrICYloauFHXTgJV4JsQPn2jjhXwDCUjqpqM0wWmYrm9NMEqaNiwauV3WIC39aNw
IytuIZO7KWmsSvtIDdFjc83ggTlMvyL3js1b8/8XUUYZ5ayogx73qhw3RRTYZvgRTf88+66iII/K
G1a+GTofrbMg6oGeMcQu0xL9oSr8YasO6nAsms4TxbgrcTsCXF2mc96aosTzlSGAxbS9b4yxm4fe
tgzCGzXAWnClcaZyN7Cjlw8INeTeatRHZdBtZnZ3etda2ckwS6uJSWopJtr1cq+9+cd34suHzeq8
kLTed40cm13sEmK+BGZnhZi81MNoHzGBreSRB2dl+kKKO1RMGgNRuG1jN27HbSZbZXAMp8fWMC1V
vSHq3itcfUgcPdwMcQT3Ezp/wqpJ8TQzcYE+IT8XrOZaJyceMiXw1bU1+j+VWMYL7aCImstWlBd8
/qLDmWjUC0ez1rXYTfvRu2n6ND1o4XiuO6DeXuZolZKuYA2KjBvKZI6SoU2S1hdT7Kp+5mjaaxBU
Vj7o28tUeFiRvw5uQYazAl2pe0mhKLGrT7bKzNBGtsGaMm87ke497ihsQLmJm+rU+fRazvstM5sd
VQasSJanjeG3ttyzw+WPWmUdVxdm3ITL4MFoK12fStbjQgFdz1IOnhdbkaD0u+KWYPKAqQcYUk1F
3PL1akyJlKPPjODOyka4r7LKSbThUa/Ku1Run7D1RhYo6CpBQ52Do7lSZ3J3cfD6MsDLLXZ96VuQ
a448WfkL4KycePh5WXqr5mhBibuKqobYWC9BaRzPCvBbIuBBY52ZbiDZjzWK/fkyubXMsorEHv6Q
FGGwul9FGcVmFJSRFLt9JE+ATE+jjVYAUy9RZd9uhsTDXrO4cUjgDZhfTroDEHDLPS0ydA0H8btX
NIMTYOvkn9wfU4UgDJVqJp+VNXpl6DQZn1VnR9SZrXKqLKV9uMz8qqYuiPCyHts2IJMHIhaiQer2
xL5MYCWsoQh0GQpjiAl+AyzMjKQrIsJiNxor06HjXTtn0vziLkDNcnOZ1nxQXMALWhSWHA0eCLC5
UC3D7mJ5KGDbtEx9rapmH7T17WUS/FTGbG5AgyEYRBQFp8m9E6K862SWQWDNVB4yI7W8Do9u3TLr
2M4U9PqUT3n8NKWA8taTF6WPbH8YHIYCRE9yOxtRtmpE37RyiF++SfmqwKWioVBnAIPDjNXnKZz2
CZomaIr5JdXqh4dUAVIw6Zyuua6qGsosv0VK/kphK2MaCoKJFTPx5Vs4u9R46DqXffTBoZ2QHvQu
YZYcj8WRtYVnJZOUbod06neXT2X14BUK9DQkBQAQzB1KFgZF3/Q4lFKLarsIarw+iDz9c6tO0Tby
NxVOzNheWxitbyIkC3ZmdKPXh8x7uszIWkz7hQYnvj6szcQoIL60fwwRUymIveTqp+H/9GTDrsba
Dpi6lwBSc5nw6jVVDGJq884bhZ/PiVulylp0YblU3unpMejemke5FhBZs7Tg7hcV7pyKHFjAGNNK
XCnUFLRhDM0mScJ4XxUNSZywI9MV083qW9RH1aFoB+ka2S1slJZKAE5LXmQbUd1aeeR5gvBvXYF+
fRh3tEmdB1mfR4lbb7pbSeDPVq/ngmvuTPW2Hj0YQbRtyplVa6UzDh+hCC1HdICcE+tprNaVAcVp
fX/j+4DQGn/WwLo1jUDgl0SUOJchZ40ZZBIaa6dh6yunad9N+0r958+fL5oyf8QiHG7quG8jH/o4
tMfSLxzdOxhJLNDHVVuFB5xKNIrSpMGFjnFbItc99+w2kWdr7RbmMqrfzeSY5W+Xr9eqfv2ixLdr
KWkz4fDhywnrj1N7H4X6nxinBQXuauk+8vajAuPkZPI16W5z0SKuWRi/OdcFAe6K+GkXRU0EYZFe
g3U9ppjjTNltJJ/nwMSnlYUFM5eltn4+mqwzDRj7hM+06znxomBEf+vUpfVuqj3/rk69nW96Vgpj
hSi+jR4vk1y9q1iiTVGiMBGwcGLMYQahEHhNlPQlNq9qPbI0SdSByA/K/hVELKhwspx0Axhagw5P
0gcuHew8cvossQYqW4UyZNZEa+yarx9aBKBAOg2sPq6tOMObpUMe10zrjaoBm0HDTrJqcFS0ZDWa
k7Ueci3tAyMY/bgslZWIHKWOuXyvYjmDxidHu6Gbu4HwvWERWHo9On3wXVWPifzcnHQmegqvnoGO
WFFTkYsA+P3Xux82EVhp53jcqE4y3NKuaRW7pL0p6KMSEZr/vzAyHRvkJs0RN6F1wNbYHWvw0vBH
gfBW7/6CHc6UBQqCs0QHO7G8Ryt9K4h9+Jmfv5QJh4KHtoHS6+d8y4ILqUbnWVSBizI7kjKzSXaI
s9ZuUpRgzlmoO36zeWCZ6D24zpZJ0TaCJlrU274KL0/SokbcGbuKckeZf2KdKXDKq1qHJNt/KXAJ
hISxAbMI8AGtmVuDyiwllF9D/0oqysQyAnegokB6vt2/2bgFRc4hjJkXFuM8mpIE0r7Qg9Tqug1r
M0T2voWVQXu9P0REdqYg+VaXogzwZYlqv1WEqJLIMQO/lZ4dlCbd56XAq6667r/50/iCUBXVCP0G
8AeQT6ud/FsjpDcN1S0aiWYTRMxwJq4N2sGMZ1GGqNecRM9W0a9zIVUrNfKUDBBVeRx2+8vGbv1C
YZwCi4pRPEGN5Ktmd6GU91OMT8/L1q6ibtfluhOM0yGbyHOYq5gA9ZqHymwfgipwg1bU1b/KHDYI
I6dKsWOGz2sbvcQkMg/G1GNSWwrGVe6zshreL7O51nCJ/DW6IxRAkIBLzvqZSpCqSZQlLjKf9oRq
+QAo90nDq9FX7Ly4QgtdM0YWPdL+HDbTJu7krZcE+yZWLTR0bUdSHqqIbIcydPtAf7v8eWtCWH4d
ZzWLJkujcMDXyXVi+bVhFfHTZQprAQ1e8/K8qdlAoMcZMLVlalyUmAVKk4Nf1ZsoLLddP1ryHtEB
3vPdPqORc5nmWkSzpMmZtFg3slxis8z9t6ijth8DQ6U4exBnXP+8TGtVjwlmXdAQYSpwE9wl6WhS
RYwgfGLqU4oGwrQ0D7k/vMSdZk+ZfqLdhlT+Zgi01zDORcEbP5/96ZeW5OcTXvglI4+C1PDHxMUc
GWVGvEPpHuNq5a4r5VPT3PtS4Aw6GnerqxIVoqwPOqtC8sBpAydoqy2aOLcmYq/Jm2yaiXZNrPl+
Mg9mGMbceMwXcUjQ9EGqQThk3ObhdXqOa0F0sfqWx2IMhYE7A50iXKU3jnW1yk28dvMSi829wO7q
e6LldurL97UBaBnP2xiABJI6QcSxVsxAGfYXZc6CkQRYo50iw/j2kxXWoxX011nzMRQf5fChqpMl
Z+gwK68khJXEo5taZFz+B++Y7pMZ5iBQ6/56+LLiG3kHYAe3lQublXe5kc0NuXY3TvakoGfdTI9+
c1WFncB6r94wZIAoFr6hz43Pizep1ned30PonuKmGuZiatVu88piRr0rQ9EQ46oaLchxSo4GjqQC
diwiBv8+7sudFNyZwrkSEU+cpZ7CSic5bZE2UbHPtjRPFXkj6RH7bg8kTjeXzcYqMcxgYaQQeWfK
AxMZeV9iSg66o1SmHfabCitmIvm1QCJvCgU+SESLkx7Ay4ysmvNBYbaJarzn6vdRslq8fnRaFoJb
sRb8kAVjnBSLeIBPmYkFabeV2BHD11u0+9oJ7sJlEa5b3gUpznmpYSf7sqQgsaC/p1V+FStXniZt
/Ci3R/aO0LWL0CtfukXRCSK8VX2kQIil6PJUfhtwnSS90s0MRpcY2Iva/6zC0u4LAZFVz4nXmYKy
NDVRr/x6uY3EzEnTQpIkMHaGf6yj1Ik7GHNv23RnpBKthsiCXM3q6S1ozqq08CYM3WU6sB4T16wO
qfKaUUxZq+kOcPz3lw9vlRBEh54Chlr4p2VbEMLQGzYcNiVcdDKMu3zsOoRBxeTUsm9aTZsL3hyr
B2YgO/hX+ZlH4ggavyqbHn4o8VOLKI9dWFm6KDn4GcvxDxuC5lXEtBQx7W+TaTK2iTUFrGJvJk5j
1O3BYyjHagWx09awaj15rCI5t6bvUZ3sCrRTdGQbpPF+8p18NESlrVUZm3BQCka/IWPuMKtGTtrW
hJZW7XVZp5Nl5K1F6bRRIwQBl89zTcAKwXyNQXQZz2NOWX3Ny1tPoYiC0HEKUl332Alv/GyoePku
iXAMUUVu6nDQMP0fFE6VHVP0dF1mY81ULilwkSPpo15pAh0nmCe20v4g3Q676KwGdV4Fw3+Xia2d
j0INGUtpUHdEK+3XyzaaeGn7CN/QfJLbZRYdi2E81MG12uI2XCa1ejwa0VTVYOhw/sTTXFy3Ai0k
CAKMxI31yK4UJ6vRXSUaARQR4SLhlDVjGugQnmY+Zh2Ww4abJE3+JSecM6Me6VmoMuBadEdDIrae
naRKdHNWFW0hLu5kshjDQEUFccm9bezLVMDDrEW/6TEa3XUcO+I2jeNhaqNIMydMFnZ6eUZ61a6m
+LFt6XFQ5F2dF9/9wBSQXFVs9GrLGp7aMjrsvupap3RSrOIt6oZh6Wo6WmvUQ1igcohOZyQ5L2vb
qvh0tA8ThqI33MlXYoVKvbJuYgznyw18scz6nRGphcBXraobEGwZhkEx78TrdJeqWSANKeYGYzOz
I6WkNtVbAn/cZ7vLDK3eVN3AfDqcFaa1uYzVIEWmVskYUTR7ui3oUxX426GNLRZdXya0ztPfhPjF
gw06VpmXY8ytwB6Qqhs2Zv8Yt7rgfATs8GgTZVPjzTSVqasxz+pT470yboOk3KS6v7nMz5omqPKM
eYP8ovbbAH085klNdT91/WZCx5UO8MrvmEwQKdyadlO4doRkSLXIvNiSTqVtq8P79GN3NUpwsYVf
fAQtuacVKuOp93CZrTUBwmKr5jzqji5jTsGNPvV9bLNL3bKq7Mz4iBRkT6R6m/V3lwmt1nKXlDhT
kTKMIfRynboRgHZsZQzQMW3W2l1NDX3rywZWvY7/R9p3NTdubN3+IlQhh9dGYAIpUaI4kl5QmpGF
nDN+/V3Q+e4Zsgmza+Z4/OAq29zo7p3D2lWzkf24wxyG8U+rer7ZSjwH7B3DjbhSNetU8v9CHi6/
itImXIili8MAeSiks6Z/CvwHynlBygJQW5IGXYEzAQ8boxkydXixz9IAzYnQI3Fhq812tiZ9w8IU
WtLGgKhAny76vOYe7mttpSa6DlBODASKee0TvbX8Nn/XmnJbi5wdtchJhwJDLJb4BzKBaQFFRyvU
987kC3NcKX6ToY6YYpBykkjQPYqSbgotllAMLUtNsmiJ18dDQ1mjK/O4GLptXrPQbpPI8pEQ8LzJ
us+sS1KINB+m8tGwIwp00w48p5znRiV1JXFwI0VwPaBbCXWzShLVKZKY0QOzFB+hlwybwdEEjY5u
SinLQiUXaYMm6DEFlJbaqod6eJVaYxcoOwktQPi/tsagMjQ0vTfkO+GGPjZRxfyTBtgRSvblIFEH
LsCYrRIgqxQ0Ry+sHzIkCVJdWkkKMrZTZqZ5tOfLfqdOHgn7+i/Uj2GgIxspNYE3aHUnjlE4ihrm
cI2x3Pal9iONJLOIu7VWsqpDi9yDzDWalvG0aPm65h7wZJwLCqYbsml0B6M/aGgO7EZlrzN97wVS
qMYAL0hHcz7Ceuo9syYDKv+IRnM9O2Mhn1m1g1VmGvoFXu7z6SIhRIJwhADxhSm26zOJQqFkpYYX
LIW9oiuPWfqVjVtO1f486FR4TBoASEQQkOegsnNKrcdIi2GKQub4jY+2xpSvgXrN0MULSvKKCpWF
LOUhqPUOkxMF0laRdgwVYEDnf+GyXlGhtIg0NQH2BuNxuo576NCTqXLPItfMBcKsCS1Pa8z7j7Qk
Z6A4w/oY3zaAeqVi7HslLOYJHk1tSaImphEfVeU8qrDohZ1jV1rud6Tkf/iAmcOAzub+ByzdK5gD
KX3krSHvFOfnRsZ1fc5DzuWBFOkXAo2/Af9RLmlQ4WatojIitqCRygVBaVzSZaKkjBrP4kFQ45eR
BYDNofs7wiRBLbIAmE0kfmkZUhHVMTJYzRZLMiXyADDRURpHiZy6rXYq+a7Mk9ydQjlftaNaEC+V
/in48gGIWhXD0ixSE3gBKAeoIILctQS3kTwoRqxjNsSfNpXYEL8sn1spsLKMtflk/nAqVlMAHQJV
i+4YTIhSjM8rAG0MZT93A+MFm7mndBOpO61fSxHDKV96JhF2DNkapJAMehSl5MWiUD0uc9UytzOv
2SI/vI876enP2fqSDKUuhkg1UJCNc7eeECmtsP7D6BnzJLNk3lzZxUmoKxP1egDSeZS7fZcQoftq
y/Kv7groZTo6ZRABzvxx4T+1dcDnWotDqOUZBFTjhe++7t/Tgncxz4L/lwTF0NrQ6FOISVhXwAAy
CceuIkYzoT3BjsNhpw2yxZXFjkvV8326Sx4/cr6YERJQWlGQGro+G0Di/abRFIBs5JW0Moq0WBWh
1JLQa4CDz+tQvXC0VsMgKude0jCCXGhmnEWSrUeavEHpMzL5YgRo5f0PW5I5jGJr6PrGpCOazanv
qvqgN5C1dcVyXCmGhmBkckZpn0+svNhS9zd20wADb3brYKJnUbl43kHoagQEEAUhUjajXjpTvJFK
3dZ6w9Qbk0cptQ+NNZB+TP/RaBTH03przMPHXh9MsXpWZVaz1BJLA5hAwwQI4AGQTb3+omoEeoQf
5rmblUpJ9Er2zUD2OobNW1IBl1Qowan6Xsw7CTw3DHUF/VkpphgACVL3xsK5/5qL5hX2FUOEEjZi
I1NzfSIpz8VQmLIcyaAvDRs4erSZFeFcpOx5IBjtCmE9iDtshjQLQ9uo5fAXKhy9efoMeYZBk++R
/Is3Lvw0UtOsylG63I7iNn2vi4IwZHjpPhHXaQhFJOxzovMcY58B5bst8Wo1Z4XJaqo8KxgYYQiL
CPVoypACOkLDQXK0t8H/0rF/T2SB6y0SQbIBpgiwnYhBrl/L4L1aSrQBRIIjcgJmWe2zrv+LJ0E/
DJpAUW3CfVGax+jTKYfLU2Agv86JluyLLvpHVDCRmPyNu4AOKVXGDKuko2BwfZ46Agxd05SFG1X1
Ksq4n6P4S0jDHYT3Pp8vmG9YCFmCWKGKhv2t14TGiA+Bu9TkQMlpPGIUnMM1/lbXEFpEvaWkP+6T
W3inK3KzHrngaq3xUuTB6tzV25F4+YcQo86Ul3+uJzCR+11o0uHY0e2z3pCWfODx4Gv0BGdNvfLX
oRIzrPhSe4OqY4Zxfh8ZE5PzWS/O4vEBOHooCrfm9FVvyI+B/1K04V7F+OpUF1aef6CV1syiitQe
ts9knBknDUO6FhQvymlAkf1GEUWDx/VHYJAiS8K2Llw9LzZ5VW0zFvTuAodgwA85cbR2ztqIEi1U
LdqkjZLCrWqFlN4hkFe+nxEpDYg3sEzbwnGQrIZbgTqZpOn0AIim+pmuJWOB1IggTRa4v3xXggAh
230+XDoUquoK3g5Ebnq6e7n1pmkUoS+MBquBSjHbqH0WOV0mC8QrMOenT4HMYMuFw8EXR4UJpwNw
Ng3Ln6Lu13cAaXOVpLDjqcXOlEj8i9F3XJ2Mp5rHIyU6LGsErGUxBqPABIahr5qCi7dhYHBbOR9q
hgQsXOL8Sqo4D9NoCo2Tm1V8i6Qu6iUh/gMH26WlrVy2IVEnVXKyLDSIljcSI2mwdIkgiCyahuIQ
8FSvGX5ojJZLvax0E6/64IK5Rd3wVve5Y0FLoekeA+/I1GHykYZDDD2Fr4ZALt2g3uuA3qgMLErA
+MefU0GOTP9usESXFCW6seJFWa5FlSsBPVebXlASrjj7f6NBCW/kD2ItRXHlJrlkrkrM/wkxow1j
6UHQOYCoFt6SodIZsKYbxVrvwwpWMVrrU/VPGv3NEDegmjAThjY5vAkdZEqNoFStVFSYZFZXvsZZ
Qunbbeut79/WzDvXgRkOwc9ZbhmhBQCNr3kry6t6ApIngnTVdyv5XRUqUmE3aheyADdZlGbRurAd
TVQksO5BjtGLZy16Sz3M2KkPMfd2/0C3b4MDQQ/gaRCs3bxNHWlqM0odrPtPYSQNKyRn/TyVZiiA
6+S38IhcLtYsRbOyWGXICIsC5XLJpRr6QYsD9HaNHUX3b+dWzBGqAO8e7hWMDtByrx8BDQtjU6j4
/MpbaUZGmuasBwwduUgDuVpkDSQwFt3FzZcZEsO+hheojnp4BnQxL77cP8bSHUGH/JcE7WCLVe2X
gwqu1UeSdWcA0N0ncMusQKGCwp3FAgaTFguszQnGRBZyN66HigQq37qVUKAqXxSROXD9xLCT3y7F
tRxeE6Skoxh6jCUBisatOlMfV0Vh1S9daVe+w23DbC90DEZgHZDiYz/L5IFHvdJVc08ydbn0NkPK
vWU8GlOlKq0YGnNm2tvjAQUCM9waXPz5QS+EP/W4IGulCcfjpN7KGoxayfADhL6yxe6zlBprEHKO
eGPP0G+3Bnu+VzS48HCvFIyPXxPuvCnUJA9REtp20sJJM9/CTgCvDswwPt7nmaUzzvWDGVMdA1Q0
2jlGx6I2E+FgGVrlpkC/0/Kth90NeuqIXkRyXSMqy6m7FQRMFwJSCFYCRlulV8TlcS7ByeFrV5L+
aWaIbUYr9cL1Xf0+dX2ZGGl9LOH3+yFE4uHgkch/yEMS64zLW+BHGDpcGzwQ9IrRUBAzRKchTWIN
p/6zTw7gBQUzeSkzkbR4oJkMwLXh59C7T9K0VrRp8Go3UJV1oQEX5dRyuTmV3TZRGHXB+XIopocJ
ByE4CoiV6Db0fET0LPJhA9sakhywNnKAaOLtPtctEsEekjnvOWO9UC5VlXOTr8sg4uO+8ujctU5S
n+/TWOBsXb+gQblUHPbeZ62fNACU4U09ibYlmlsHrIkYQ94Oin+kPiZDI4aMiGWRuXUNLi98LUgW
xXxVJ3vqOKYN0EeesuzY96yc8SLTIZqV8PPI5NHblxI9xzBdXjcuXz4mg4cczWBBIw2iaN+/wIWT
oD6soSw7Zwqlm5NkJS+N/dC6ISAcbKkvu03dhAbLiMzWm2I49NUgZkXlGx1QtNVquCbwjFZu3TGb
zMRIznmg7ztBcPq4IWraP41t+iRP2VYJV2q8FfSz2r3fP+ktq6DtCu09Mxot4j5a0cM+orKpSh2w
U7zMDtBZ4ESciKyw2HukEuPEDnyU5rHaZKMMY7q5T/32QUEdiUMFSy2QS6KluyngFjal3rkYuDM7
YyIJv4J5J4XKCMlu1cg1IcqeCZ2eeb6ndW4crbPE6Qunx2iPv+dU1pvO8nv9pqi0w3Ch2gisYjjp
1wasDr1Kr9Wud5s+KmOAeCfllpcy3c4AnGuGExAsDSP1THSfV6QYfMHh+Dpf3b/XWyWDj8A0DQJe
RCOoG15/RCikatSAg9108qzBB4JENBCukhkCv/B8yMuiuweCgqIhnYAePC8blR5wjHpvR4+1P49K
ukGRMcjc8ugcuwMAFFsjEPwo82dcOCM1aieJFldAFVRKfldI7bQPOMw6SV3y0WhA5VZHvl7LyfiM
RnSJ4ZDQixGRqAVMK6ZzADGHpnCNPmQxdZM+5JrgKgAuGmUsw5pORbJPPvvIinfG9DSKEeE702sd
Jd42T/ih1eiduq9Mfo69Da+GJguD7fbe9XmMGSiLmEtE5n++sIsLScVMwURxILrhUBf2WPGVdjSy
qCtNJVByDOYVqOgwVOLCoBLA9QDkMw9M4Knp8nDXiknXJBPWGWkdkTB6lhpYRKnpBKCmRC4NK080
e5wiu1L/XB2jaIudIRg9RCIMU3rX5/WFKMnrRBBcKeWwBS9WFbcOm/J0X2gWbhXNQOjkQvgAbFM6
V1QmVYf+dx+3moXChu/UiiM5xvFIKyHQ7gFFwFBKt1IKGwZ/EE1kM/YonQcro2nQNSy6dTFdKQKy
TwWW1s+kUqp0Hw15qDM4eSFmQfXL+MYLQ4X/pvyXV6hrRHktuLxqpaUpa9jmRgrJAnw+FrwZhxRj
OMMfa/hrmpQrwkeeUvV6LnyDYRT9Y2vlSmkCg/z+2y2oCKDEgivRiweUEl285pC4RFCBTJ/gaqnc
VeakNEJqJnmVIW5J4jI30a+LvSF60UyWH0wYQUs5QDfe/4hbIwPf+z/DI8CAuMF1xuIynRu4Dh/B
CeIKOSbdGoB55ghRpW2UKXT6Vg4ZYrlEc/bBAcqG/AmqcdcHB1D+NABeT3CHUXdHNdiPqACSXDIq
rPrgXd+IGIdcuml0a6Dgp6F9DhB31wQTTqrlBliGbpb1v4IAw4pAmxRTtFgCdnKdRbHJ5TUp44rB
vQvCAisA8Yd1RRsM3a8rVIFYhQN0HroEOVsf+uYjF1PDbKK6GxlGfEETAMADRhzzP+iRpdHRjTSF
o4ltBsB48p+aDmPscWm3KrCI4Jvc55lbTxNWDfVTpF0wR3ADmhv3XFF1AITDJgA5+CjVqnNEruIZ
l7dMBYliNHVC7um+PF/B+mcBGshFX3VI0rFo13HRszrFl54I0Tt+CGyBwuB8rRdmqe+bvE+0SHL1
JJ1cXmq/5MBvzBKdlAytskxpHhVG6y1KI7NUXFAqIGlxFCeS6yXKz6FXnkelOXCd98/9x1kkA6sP
5wMuOjDTrsmgHI3yaZJKaLQRAeAz+MZqzpasi5KfGEm42YRdu43YswgcYGC5YI3YDXtPAa9wta+K
wIRPtmiMMqXyR1nxZto9Shy3wt9/fDRU5KA1BEwtaTJ9tFLTxKBFI77bDm/ZlBADw20iCzbmlu1Q
hQbHoQMTuUuN3inNy0moACBcBYiyjBH1YnyL1CFmKKRFIui4QqFlXmWgUwopDyvw8+CDiFy3vFWW
Ocp+vV7o4d8QAjg4hFxBNYkeiTHauMgzpVRncM3SFLMUfo8/Zc3nn74Mnh/1Uqw6gVrH3N810/FT
JUdY8qliIWqd8nZtaF257ka4QKTNSiF6+nNy4DsetThURhBYX5NrG68CpluguYlWtaTTumc50Nfq
n0N1oO/mP87HPC0qUWSmtuwBQh1qbsCV7kwFIGx/nL4x0OuJzBq29aApgYb3MZJUzRPO19yuCV8Q
tHio8mmfZaKzJvFuzcNMCKi130lKKO3rK5MjlH89PdZQVHyvY+6UY8VRKjuhwEoQLBFSUM+GZZCx
bYrekFr1Le8VASCc1dww/R4IvT7G2nkgO7Oe5z6lm1WfPVo0+ZbH8wA2yxabd0kvrL4FGqbOsq23
Dgsclf+eCQsgry8vaEoDASkoSd5eyKsDsJgKrj4IfokglZENXT4VlAJW7QGum47F+xJiPJW4PzEK
AzPzxcCpivAxT/Nsl+k1Q3AXFBGay9BngS5TtPnQJ2sB3N6mfA+vIUBlnnCCf9bQ6fzrvrwuUpkr
ZegdgQdGT12Hsah4mViKQCaKipJkklitBDh/f2z6ABP/3baN64NvSfF4WQiNX6QAiG+0JLEiA2M7
CcdLZqkKg/0XJ8IICKBXMAeCXvtrjshDUcj6uoFnJ4edCYzgDvgfms6oaCze2/fyZ6gHKPD531+4
DIDdnXQ96AB1EaXGEyYsI0fNAt26f5Yb7gZyL5Q2Btg0HglEusOS6wHE5wP0yG1Tn1Se/ISFcVYt
wZxr8rOU14yro/HxUEWYeQDGGs2WmLCi2wBQuY+rpBPEU0ys/b7blOTn5rQhpUUK8nZQTHPNWUfG
GelMwA3ROa15cZWcJBSGmINosGksK9xWX9v17vP+RVKie0ODeq4B3SkRkjHiyXr/wXCG6b7Jm9+m
3Dqh0cLYS/Dbzn7YPPibiGzNtWczyNCJoxsylAh1nOjVBhrtT+e9QnLyMJDN6tejS8zD+nltMe7r
205fOJA31CiXuPGmqtLmR9lZr4Lzvu+fHjZPv1Y2tzo0JqC/TBYbfNvTexRnl/aCDUbkYeJyvkZr
LzjVZrLeA3Oz2ZBibZOMdLZkvkTk+cvYMI5K5zFujkopjEnmx5ivZsKAav4xgcn7NfN0sx3699Pd
SLKn/v/T7YB7RSznRIb1JrKeHn/9GB3T5N4+rfscv/yC6OKdl9QjG65SLhJa7tupUjnx9NpYe6cm
D0+B9bT6ReyCCKZHtkfrzDkMmounvKBJiXKL/lrPizzxlG34aXUY3TedHOzcqh+2Zk+en3nyvD7f
p0m3hv/n+S5oUqIdJv0gGci0naxgg/5UcyLyp7DNP8Esa986HlnjH8v66oIgJe9e3+LSJ0M89aYv
E9Gy1p75GTFyBvOP3PDLBRFK2iNf6ueqlXiSTf7Re/pfL40Sby1XswhBg3gqLHBjPNndafg5Ru46
Wa1fzOrlmJgsklRIevNOlHxLfcqFDVyD02jmCTL7r79MM9trm+N6i74K58jkRsp43hCk5Do2WiR5
Ql86Wern+ussMJIGNLYL/ft0N5s2jZXMh2C83Z4jtZnjz+pNtLYBWVssdvieX7rDDzfjBrHPK90E
acZuR3Ofkv3Dw8Np86Ru/nl8JKb98QGy255Yn6xU6LLd+c2JdCdawAW1xAmgvHsdrH1gOpvNI3F1
8uabpvnJ4BIaHPHmUikNItRtPSg8Hi1wd9b7e236ZCCP6mnVjMRcHz/9n8yrZSgtuomiqjD50PEq
DrhzYFe758SqV4GFMozwNZJ+t46fR+Jb0YppFBhCTnenVHouJWi7F0+Nc97vg8d9vHYcn2yeZGvl
aivXFEzRqsz15/G+zmRIBj0s5QMhL49TiOLPU0h8wurQZj4ipV3QjlAl2Wx69tZgOc5EnlaPxLbt
7fMX01NZdr8u+JPSK5qehn7Wg2N27/URiwkfLd9aM3yEfxECeInIPxmYfKZ0/hRGQiQJsYQTvTuJ
NYEpN4+wpduIFOZxfTxK5P4T0UNf/ycIvylSBgBD8oMwzhR3yea928iZCcer249kfWSBKvyLq/Cb
FvVeVdj6gwB40VNKzta7YJ2cJ2iWXytiJvbL8/H4ybjO7w7ZW232myD1Zp4sZH6pRlDN1s/26WEC
rLiFVfdmOZCJbLC5h7hksD/C1+362Q/IV0CS4xx6rKfHmMBGMQL7ZdP0+3MoS2H0hSzENc5vxeux
J+kmfbZY+5/+hU//S4Se/W7KzEu7BmfO43XxQ6kcsn7Zrs8t+d8O883KF360LrZaM+U4jPIzPpme
2RKF4VrScyA0b37z0wWJQq6wfT0NpNPZelAju7e2W6sn664nDEZZ9s0BXPJ/ckejSqZJFkwFJhlP
ElHw57W3EWMJvWUx7A7zdeTr6KPLsiYKChDacc/Bs9faHln7z8eQJzsGqX8x5b/PROmSYgDMfRjN
zL9/xcJ0Mpo4Vk7eefs9fUl2/ulYwFk2zeTwZj5HjOmZ78TEHdGjMzF9q6ceX4ez6L06787m9K3L
VoTYCFtfYO/wh8Uvy3bu94kp/dJpfj1pM83WPKvbWrYOW7gr3OPuc810V6iGmRvepFRLPrZlFBfg
zd1uNPcORxxns+rIykYAuUWgfF9NMzQHvdexL/tyjAxQswKPCMfmvP5inYjFmtJ84gtpQyMLEGf4
+URYPbDdz33hp2KHAbxMZukOJq3ZV7qklaP+OwizZO8dFRjcJvSvw51YMRTLntL5+7Hx1EL9fqXX
0VRX+/ef5EQef7y99dYHAnDGKzGPRXmVwBABDF08M70AF09HbGiGVmJaDL/qu1B4R7gkSou0RpBk
/Lched0Xm/efHEGMD4eOaPaK6OQjIi8BHIaRwGVgqP1Fnw5JfQUICPOEF3VEBdNpkiTnEgKE2p6O
1o7x+7MNvDnaxe9TR1OxBDMFLjoccwMRCFL5DeE/xw3rpRbF94IMpRxl6GBPmY9xhjOs7Q/2HFzf
l9nlwO2CBuVadXro1bGBo6SkcaAk9k5Iup0eWvEp2gerwhoYnTlMipQCHGLf87M0mx9HXDXWq0Ew
wz2YiGjWLPOy7DhenI5SgGHbaNisl0qnyqms+aUGt0qsl+f18YuVVf0eyr3HFJTjpE9+2ssybrIF
HcsJLNW1Ib5H1qEYzEdXKUSZlydZxZkiDEacnr964v9kMAWD8b49kUvNV2RaX6Qgcd7LZvnSkQQz
1brD1OaznNy5sm9VdUFHjEtsgfZBZ1ztXtXVe7rlBpId1uuSdWnLztNvTqB7XAy9SnNPwevs9xGa
YG14FT0pYXKZeT/W5VHKIfG4EnC2oFTar9aD4wzkKdv9SogND9fcnfP1/cdaNh8XJ6O0BDYSYclo
gUuUSEpekd7cPD1p5mNDHt23dWLqJvPZ5mzpvWejdEZcTkPjoXfjFJ5VbjWY9np9NE7pD7TzMSI/
5uEoZZEnvh9htn9WFvB4NYLTbVZP8lyFsc0tNAbDan0DK9w7G6UxytwLR04FQayge9/tH5xNQ6ZD
/ctcfx2Pf3GTaHZAwQz9KXMZlY6DOs9AD5/cwJ2ZYY4djcjHoLQ6cYuBAv3HfUb5LvZdH+2aGOXP
9Bgi6IS4hFTvXpG+QmJns1oZR9RM8BfDQi5koq+JzTx0IdoG15UAHZ+JIcVJJhf7owJrQ+xD3c4l
IRa5meXunY2y+GUtV93UgxwWsDfWaIrbkgA12NL2LoZ1TsqAGMZk2GcWTUrQfTkb4yispBM69tLM
zjE73vPP6NZlvNutN3N9lZSAB1mYJoOAs1mviIwA8hLa9ehsM/t5vZ44ptt7q7+uyVHSLUScIfQt
jrV73fMqyT54F4J2/0y3NuyaBiXWWdWFfo8puFPZW85rYMqPPJZFmeZ9Kgvm/5oMJcxjNeQ6wEck
VCd2PFCA7NwnqTk+yK3ZCnA4WFw4c9k9LqRcAE2PGpWrQc+SHvbVKebItEc+jKmlGJxHR0HjhBbZ
Svx+ovSf6oXFcPO13DkG3SZVwMWY1BKvE4/kFUwAAYbn9Ou1s2Q7DZ40Bj0Gf9PxD2cY4lTMt7Y/
hx+B0z9mLKXOeBeJ0g6dH9eYWMWBxuPrLjrJvaVyTnIukFjYMTh7wb294jk67OGUUEsnHbTOe4sj
e+JtOhMh1nNPWCnzheLbNSlKMWiB2Ki6h4tD537UkPYxAB1WNmghP3lNhdIHQZrLTa6Dynn/2p7f
R9sgU7FtrUqdA8dn21TJW0LIgXvb7Xfcw35nmeUD6sao/Pyv9pJGG1DDHPDmw8z4oUra1T8AvoJj
tWb3YbA4htIcMZ/o7TTCMPcmaoJ9tNFMYHplKrFMi8H+DF0oUUqjFSK/bvwOOUqys4qOoNf8V/zM
Uk0MIZNnrX9hj6caAIh9P7OlQvaWvjLI+/vDiaxWWBsdkDND8c6cd0eDyJSrkVVeEAPXUDq9Dr6t
kMq1DOIDRcNWjl2wZ9c9ZAY9ytuoxbwSA4CDoSTxEJRbF9VUzbSER8NqWQm8hQLBlTzQg3V8KdZ8
Mt8kjIr3Dpc7J87DBmUdfxNuXPQGMa0ly47RkKxa6zV+2eN4FtTxw56k+35jMl1fFotQ6sSvS91r
JlBpzX6bjgRJryYlhHtRVtCUKDSw1DLD06Cb2utxNIBNDi6ZHs76sUSpqmWmghYCv+vnolyNKsgb
r+/r2aF/tSZkvAbLW+3jwL7P8qzLoxTGhOWMTW/MWjIl0y5j/DpL1d+MpRVBxXcdTpGec5Xo27Aw
a30jY5baMd4Mlg1jPAyNoJzV9QhE/+876yz+bDjiZysScV2vWQVnFmvTIHSRngDGSAIpaw/nVrAc
fl875RssGSspuJDtv+IEGum1HasQ3fQgpaJn4FUFYiX+PKDKVZONv+Wfq8weViXE94sZDrGUBt3g
XmZqLY0F7ImEMsfeEW30c4WIiNK9ZhurtiOmSF7M1iysbM9Qxgz7Qq/TELO4jdPZlCWNLU/miTMT
3VImVjTEfElKfQgeXNK2Ap1xFrTAQviVOMhZwsVinGgh1Xb9kpRLItTTmEpDIaFj57zHCHX7pBym
dyTbfJTemAm3hRLfNTlKhYgdJs/KOQBDU8S++KmT2ZnbMavc81ffMZr0CD6m/9OUV0CmN8+v2oNj
iXbf2ihGTba9bhTzvsJayHRcn4ryOyoxH2N1DpnPigD/fjcVhF/1JtBHbEyYmSQi67Vm6Syys+m/
c0oayNdP5BSYUfNlYstS4ZkmT2Lry3dY3vGyQgYuHuY/UQeg24XjfIiqPh7hHLcmNgdwR7k2WU7V
8ll+06DcnM4Q2hE7HGfltRt+2EhxkC9WHeVf0ja/iVC+Tamn1TB5IPI6d4HW5iY10XR0QMfRNlut
/zJ++U2OipW0uAfGyQgvYLd/3ad7s7bMZ6QRGVc3K4NbLvhNZXboLtxRVc0kdcIC4NO54Angr1ga
Yr6Ue79PKaOuEfVYqPD7MTnvJUs4HBCDrZkdWssi+/sYlCIq827whuGbAeoPw5l2ewd/ocm0+TTM
7FCGpHfNcQ1rpjvmV/TCEOFlO/2bPKWYRi315KoFeefBQQe0jQlghiuw0Ik8a4nfJCi/JsxKNZCV
+YSvMNBoRH44ndD05q9sNMGjrXT7ZVhfDOZYVrhAOplxM74X/F1zBxfLPUCeJ4REAYnc+JC88f/I
D+0ms7EP2HuO1sz+xYWbxBALlqjMEHYAu6SOOSip4XvdxJ9Gr56wl0vy3/y4waL5qOBR45tC0c11
Y1yHhohldBgFPcBH+sMpK5TrsRMKA/LKPBSJTfeUpKNPTFA4TuRPRX2MEp9Ima3nP+7zzEKkNLeQ
ABIFQxTzftLrq9VCb+TzuhRPQ3xSBZWEwKG8T+F79IeSPZCYB4P+MyxGHUNXMGEglpUItz4mr8kG
Wft3vzIfEtQY/cPDRtg9ceYqW7s/VNJbBcFJRad1a/dgv3SrZwYzLR4YGMfYJDfDXtFg+DGAnJWs
LdA8HCBlIJWWUrOwOpb8EYUHXA2gLLDFCcAg15eapJh39hsf3l1jvgK3NCCGRvqCxD1BonaLHvoh
stSDx7jpBSUK4LcZu1eSNMChUxbc10VfbisRZGWJ5N26G4CSx/TQZ46gnhMwggCKBnYTlujSbUeY
GUr8MjegAR7K9+6H53Lb7Rfw/ZVH6z7jLIn9FSXKKMRK709FAEqVs9NIdDLsWLBia71riW5Wzn1q
S+EAJkQUA4sS5jUk9IbzPCllOAjQbDGJyb7M7E4kk4/EiIQumafOlDFpUU8Hbj+opFu9oMRlMVhz
qUiCjhV+hqmY8bfoBxz9Yahkj4PLvBUPP4d1E5JwDQdd41fpxgydzLSmBxYM3EIDiA6qWPAizFia
AH+55tZI4Ztp5FP5JFWbyFi3vWryAPczo6diZahuO5qtBtgBcv++lwJx3DWmv8CrmE2kZ9H4HrgQ
micYJyTG7W4nbspNQMQfR5Yu/+4zohh2HvOd4aWAaIM59uvzpVykZkMpgZA1jqZVfvBzf0F1TsiD
uvHRVMmR9KPDP0l7ITB/YFNyaUlbnqCdFLh0wiPLhi552lcfRKmHSDCyJuFE41Tb/mGfOOG2Nt/9
NUe0Q5KQ7hDZeUCOrM7E+VfvXQOlHbw+8BQfU+qnJCTGU+xCkJ7X9990wce+OBhQoq9vWmgBnJgA
m/o0dlYWAEN+N+zkTaiwvLkFN+uKDsWxemvUteCDzi7atPZomF3vGAeZ1CfTTjILA/1ki7XG9w+3
EDdfEaXMWNTIqd9ixP8EmpMNQJ6Ot3LvoxnQR6qc7tNisMgNGGnmx4pcFurMs+K2/5CsviaRk5qK
Sg5bybTV19xipmnvc4jKU/o26BMumlJcq1VtOHswD5npM3T6gjBiORAG7oGZpQBpnp6i5OqaS/Le
M06SJZFshV0+gzWtJtN/4R6aTfdDWdUvESJPhWjK3o+xsNSJY9NHgW4zPRXvCakaEicnX1mxEChu
Tw9QUx5La4B8xOPwFFPxzeCnmM73TlNpqTWGcdNNLhvYyII24SRxNBaY7S0/gR62SQC9Y4aWUqlY
Ych4LCYpY+/0ytunU2CicvHKMtbq/GTXQn9NhNJ9Klo+jaICkfPrwz+Os9PNHXJdjmAJHUnX+Wrv
WLs9xhAeNphp9dfBw+PbdmsHh4/D4SBt00dE40egn5PtNnTM7fbZ/GAlb77Lefc+cX6Xi9DPDydf
9RR8ooUO+58/DWTPOytHO/O+JKfVYYumqWm7FczJXqNVAJtEWIZoFtybDwCahQEcA7QI0lZ3Cn1F
rCrPQzVwcrBLWFlP6/6tGEmyzh+4N1YPy+KT/CZHJzxSgIzFU2V4J1kvzEh9VUoGOMOC+4lHv6BA
cbJfSkCH6UChcrJNWJP3kvD2/yPtu3YcR7Ytv4gAvXmNoBFlU0op3QuRlt57fv0s5gxuS0xe8fSZ
RnWhugvIzTB7x7Zr5eucatTbu68Z6Z4Kyi/Y/t/m6Ok2At8EpNaALWOxmbfn6OeZ2iVpIo5TsSnJ
iUgPPjFPxELf0RbX6YKOmaXLMzNNAx8CvugISALsk9/q6/XlKSMnKP1WPCOo4HQ0lKI9J9edw/69
JalRGwp8ucf3+8b5t2Q7WemN0InmYpbd4cQKQgsdWlMSjCX5345um7uXzZemf32lK71tVnkKtVkn
lB5l0EZl5Pjvn8HbxU+UG3zODVPl+A4RiSAzXUe6f3SPzoNN+pfEkJ/FD+Z8f+kzNvJm5RNd5VlV
6oO8Fs+JT94ygcg2UJiXvOAZfbwRMnFU3IAvo1SCEF07vMnfJ0DmdBaKaMf7a/nrrNzs3rTXyisT
pSv4Rjyrlnc4PQhr5uu+gKXLOZ026f1McVgNEoYD+1YhESTomCiwLSLq227dvkSEXtoFazYzQYFl
yWB6AHAYoBGmE3thHwP2NuqxexgVxwyDa5zL3Zkw47Dg5mQp1KISfWQ3PfET8nMU7IVFz27rlfxJ
po0RO/BmS92oHDEaEMcqjpnTM5yXnR3Sh+dxxnp/efTWnoGs+cKZziRHb1c/UU14aIkfgI/83Lz4
7/Iamtmt0HAJo248PG9Tew+gBm+pDWHO9N3s+UQREevjr8c9HwdQdfMgrc62zGAO7qQYBppK1j/9
x7jjrq4vVrFmteVqvycqKfSljHQGZKMdw0Up8Cl6tMlwNIz44V3cBkhBU+2/6Ye43eeJjoL5tFEG
0LohhDET/QzjZ4lowXxVlu7zTEwMSUjBgegUGRXAZN0+K7LmB4mrcjhRqM8Ht7GtiGwBRGCgHuHr
PVnqPprB+bgVOOY/rp6U1HeVihsgcKPv3lAKxB06qfpJ1i20mPKjz0qRgFis9sya1qt1jm7DtVi0
K6C5H2LRX7LLTE60oz2//VLOm2P0Ng49LRVE5hyvm52daKoyxKmidZBY041uhqvcalbdc0q10ze6
h6wKlab3y6XYhdhlzT5KB8VWjcgQ9wsGf159rpY+UVq+8iTOi/EhITpedmZjA28agyGWv91uhXVG
1qmOziL2P6jDzrlKN3sw0dwcrGqcFEJ0bjyhnw1zFalV9HB42dVxcf5qxuO/ETZRVdERmq4p2XGd
wUOTnOuUSgopWCOUD3K4EK7OZM9u7/FERXlGYNIsG6UNtElgB9nH13WJNsfjWBXV75v9pY2cYq0D
DJdxwZENrdkhvFBJgwobJnrGeR4ghiyY+Zk28Ju1TYHo1AKMx0IBo6fu8jVQXgixME2EYTaMHdPE
8HVl4Vmbabi4lTgxQ6kXhn5YQaKEAtKbaYX2amEHZx/Of7RAndidcqhiNWohIdNNaQWO3r1h7NcI
d+D5LCU759/JK2ETa+MLUiFICY6r0dV1SXiqn3/9gwdVtxgrWsUmozP6EsfRvHNyJXZicjwtDngu
hNiYbHY7DJPAHzJtVSfkk2xbHaHeeuWaX6ulYZwlE6NOTEwE+qioTyH46WUDl8Q0OViY9MIYxPrc
Gogq14+MntCIBnTpro7n9idauFrzxMQEVVS2YgvRKfEeZMoRTCzgMdmiTdJ4N+gjUn1H9b8IAa9N
zZRwI+7VALlsCGXHkSqc7TmmJ9tyTGvPo6tq4eouLXFiagIvjDSxhqnZbOSWFigQj5Xo/2Y84kYJ
p6wRlVSooQdg/bP36j3yXzJqqMxrSzbHpYv62/5459Cm0LudxjEyGwq4L95WOoR7zFbv6qdiy+kf
9sjvQE4nvI/bPY9R/L1M4M5vDcV6BY6/PyJ/hB//fzs8TZsFbssN9aivvMERHCcJqbXF1K5niKf7
omZak243eWKHqkTi5K7GJkNDGcK+m3ZHCPEpruulszCjefxZUpG/1dZbkRNr1KDfK2ITCTFLZkYH
4MuyNvoZVpTRNb3dPAJ3x9W1V2ZbLhUhfjsl753zxCAFgSsVUYXFgnlSB1M6rRj9ZCI5WVu5Q9Df
i77lsR6ELlno0UbfPK4e6evrM1yTgb7u0WJ0f/dn2sVvt2JiqEAzV3gZi1dA3uXGB4PIxeasxqDI
ntTk676wJQ9wWhlR2az0+hL7Hv4A8dRAws0EFpbtW1xM+M/XcVxR2SKZoa/oO/LBMJT3P2Dc3Xu7
P3GIZC+skz4Q8ah+fIZLVAYzBabbrZxYpVJIhdZtcbYB1JYAn83Yvxv3F7AQLIAx4dZr74bK79gB
lk9yN2ZOQtBqPHgUYyUMyoYMaWsLQVh1CoiRayuWJJcF1Rl36M8OAv1QZlFgB0IldyufdWrXD0B8
ct4kW+lD/ARq1IKEWbfkSsLE8Sl6oUJPACSE3pGPt02t9wyVGPJ0fyfnHcgrOROzA0RpxRMG3EWW
ov5oWA/Pzxwdmy/hqy4F7PNX40rYxODEFficx3DrXGmkyA7qTxNfQO9MusQoz/2mRkPtEvr4qLj3
TmpiaTS1b5KSwz76Py8l6GeYdb1EFDUfK18ta2I8Ci8oHS5WUcklLyMM1ohfcbpcRpCkheNauncT
p4btKlcue2zgxk/0YSPqg6rri17q0t2b2IeEDwOw4Siju/iCWaOOJdFHZwAew9d/2pUGMKOnxX7E
eZkKMiqgAhTVKWoFG2h4ikRPwsyWHh1gCPEQ/bQbBDGrr8WC/6g8fy/F/wibDm4VUsOkbRhIiCr0
nR6B4ENXCQV2xaKk2ScWPAL/b1nTGa5c7TnedX0J0QUGkTSSviziOM5HnFcyJqaiL0BhLfHObwrj
rfEImicsnqwBThRZC/dvpmkBxv1K1sRcpAOobXsHsrTVThfQl2XydmfEr/t6aVRcmNfcf7ZuYizQ
EgKOKp6BBcQhjaWpt8OuNjJbL6l5Pp1OlkYzY2ttX+vtHigW658fIAQuzpnMR6BXK54YkE5zPNcp
cDE1MxmnyB3brG1+s9REONPhd7uzEyMS+mJdB44LBdg0OpCiEaCNKB3JBvkg1I7W9DGhx6O+BLQ1
7/lcrW9iUri2iRyhx/qeXnYvilnvhuP+Ml4fuhgdzVmvsc0HXNmsCDz7yYk2dZMLThtJ53KNcmgK
UiOkR5gn3xZf4GjB2fza6Peft/EnThUdDB6gUOCRGxWnyAYum2dFEQvSWZRTcKn5pFtq4xm9makE
0ByiSxD1NwDMT66HlLhOqrDjmkjGkYLQd+576Q2bdXeuhUzuRlN7EaM2qYT5dKK/le/hnqUvm/hn
9wJ6ZwGpHr3f/gfwt3Nm8lrs5GqIYio72TCK3VW654+D/yWmnp1zRUrdAhiUUdE1LuXX/UObzZJc
y528P2JaD0zbx6PRVLDeX7AkYEpujQtw7ZackrlLeS1s4q6yqVpVRZxJ56Gmar6PnfXw7kWWpi8h
Usxq2j+S/jitVSk1Dsg4sZ0v6IUWnsPturkAfXBpRbNpumtBE++0iUPJq0dBISpBQBA2kU8Huq/1
gCkG3pSWsYzGH/i/KwH6+PD3V0n0QFQrsR4PLCRAIkSXN/35WkahWNzAyeMDAvAmKhGwQkyhv6iW
gnK3gjaubOOd3IDo+tJO/g593lvYxGINgVtLArjIzsjVv+wkpKpfmBWbk0HT5U+qr55GrNp+jX+t
IyZtL5e1MdDnJEJTNgW8zdL3zD711yc7sTaCkHdNL+B7UHUyYyO1ulNjrIR2MSyYO1Fw4gK3CRUg
UJxMTrQAHlzdxS0EMQnZaS884GRNF/WBxyVln3P8riVNDlVsGFULakgaHuE+MxFViGY2sDRoA4U5
HRPZBJdpwcTMaf211MnBanwfK13eSedAI32oxxZbIXU2PKDeM6Jh8cj+fi3VW8afOb1M4LlQ0Zgs
Add92unUgCq9KnpJOr+8cIBbStHwSDjimZKmZ6u80B1iSMjEHmm9ih3ghfbWwqKXPmByqCAvhZvI
i9IZ/ZjOO7iH+XOzYj3qxu8iS9Ffm2KSoM8twV+QPPuAXS99cshB0TFMF2HpSannT6jQsq8a3W5r
pJ7hahDFeqYs+iK947DEjj4b4F6Lnpw0ErKuHHkQnX3yRlecRd6W0epeO+iDa3X+VX3VNMo6mxDd
4tE6xUzZwq7PXXBl7CrGoXMgV5ysndUSLHzwFCSiAep12D2lJ/foReRyaZ891DW/7subAXzTEJv9
I2+y4DjGPEetQN4myOCfexyV9YY4GATMntHOjPx3b26By6xtJSCXpoZn9Rj9Wgn/xWSbhpZDXhR5
UDmOXtjtq+C2bCgBvE85R5hbYkXiKcfWlNbVWFvpV+3H8SgOBI07S3o2o9s3cifuQ1wonoPpNgXh
OHCpAZrxkmOk9fwxQNdOoi2ePxMg/66Ht3W1WzH2j7I4K7b0BROfIgd7XJ/w+AJ3JT1jDPkDM63H
pxdx/bIp11+u2a8WDn3ulo+TAQo4+cDfhJmd273uM+BqxGgTO7fhg3/mdRR0+k1sjmmcY7nxLOn1
/i37xeqYGLMbgZMl9lHiu1HD4JahtxtMhB49dLq/YhuDucT2+/rR2T+uDeI9/daX0DSAloEKgNUh
ZggWPmV89CafIoKuEzNDmM0ETcjkU0owWHZaWzJn1TXDLiaiclY/CsYq/AcJc0pctm6F13RQiNT+
xKkZ1seg1X2tIz6bkYx/z7OdFBQkgAmMgAS6CoNtCwq55NCotOlsJqopr54LZu8NRg7Y3+94qV90
Lqy+XsJvXeTKgeqztK8ysHGeucfyR6hsXvMA+VtrO4czsiNj5w5t6vP9fZtzE2+ETtzEfpC5Vo1z
5sywegHfyQy+GM6QNgPcGZMS9UC5HXu+sOhlOS51Y86F1TfCJ29R5MWKF2lYcVKj2fgxjFjdfZCF
U5/paQ7aYObEJwtp75nubqjIPxdlChmRC2oudmrGnCWe5qXpqJTjQQv33Ww+ABksfOeFXX865FOR
yCDCJuYBt/QYLNxVcWKch4jB5BuPPRd4GvD0+3QYS5OZ0TEGxkjBR7FaOORxH2+UA1qBuSQVhKFg
sf8DbabWKsuwReecXZWau3SfPYpGYCoKiVAv3Bu0MdDRQ+PDglL+3th7cieXq8jUQPJ4yC05u3ou
NiCSA4h8SYUVEin6eceioBaZxCpN65zopuVaAdznwLMfI0OT0byZWBEVHu7vxt8E9O9uYNoGGwFw
pqmZlNi0k2WHd875k+YTtQxJ84Hi00ce64X2yLA1kbMF3+fvTZ/InJgntamcxBMFNForn8JGO0p0
fVmCvPpbUroV8iejmQI7FJN3zhlJsniFR08hL5tMbzxDfggtDNuoD4pjSCBOBiyQiRcYRb4fwEjw
w7++4eOXoLUejNKSwOE/bl8iLe+biE9kLFdwUPA/fBxGQOmg1BMHEzZrr1u4aX+z7xOBk/1lc6nw
4kZyzl2xqio0Wzdf9U7ZDUax38dnmGzTR3aQXy3I/etn3cqdcm0kTZY42HHnvAl/Ni/hPiWxAbLY
8M0xn0N/bJZDl8EYvWgPx8fo+HhcuMuzmv3PRisTDVOjNOKEUnXOqUTYklQsqQzmGD/Aq4HBvi/s
7/zIuFjMq4LHVZNBQjzJQNVurVWs6DHnjWg5x+Ah2TpGTwIDPU1UXAMmHH2mIMVwrQHzQK9xM9bn
Mcv1+HP/O/76OZPvmPiU4M5V05RjHMAJWGEO8mqD39JQ93Xf/AmMKic/G9m4L/PvIO1E5uRGqx7D
gS7YZc46CCp1s9ua0efZ9ENytnekfRMF8i6bK36z7p+Pq1VkKO/vvf5+gZe75NmOV3lqVMF4j/Zi
sO8hnpi8Hpqbu6XTw9PB7MiTiyTgcG4O3ku8F2m4Vq1213JkHRklQklxpa2rt2Bd0HXOEX1pqm3W
ql1/yiQT0QtdwTg1PqWMVlL13LFUEjbto8uRoMO0PWPfPwRuXNpk6RqgORG7jGvHoMOtWcnUtgL9
ELQcfkq9hx01OhBdoCbloUD0dV/Yn4hNA80QXktFkUF3CFLPW1kxq8SpJuOSSRXtgU+XbBgVs1B7
7Xxfzt9E568gTEiC2k7AqU4EVX5QF7kSwCEhenyq35oQ6VX5IP2883pkNJcVUv7KIpjA3yzSrdhp
02ATKilSnqD1zJAyw16KAdnmpmzCaV+iWJozHCNtNwIy/MbDAbndy7BrtTRIIasZezuOzcoUVu0l
fDuP9oKgmQfUX8aj+JweUK9CW80H1Kbd1HSpv3ju6b/5EOH2Q1I1V+o0wYfkMhH3gbaWHYOnnXqs
lc+KxjXJ2gVeg7/Zw3Gfr9Y+Udcw69luCCHyabPr9OzLNN/edpvNZpUBza48JNBimR7673OZk/pi
xGduzArkr3iek+Uk7awGoZwmSgI4kTGpdLsBHJeGKMBIzDlyjToDftWGdQ9ZBVJzs9YsNaJyt/df
tY62jVVq5sJVH43kH/3FE4J0KZomMH88kZ5polfXLYyoQpxdghkln7qB3po8MH2/0pETZAnifHbB
OAIZU8g8J/yalKugKgmYMExrBey13KHB1rJpsuQD/Cnv4sdLGpIcCD1BzSxP9zRz3K6va+/Cq3s0
GdA4sIXwmDEvsgjw28RkaGzIgANw3KdEeFU3wkCxwX22lviNFBiD5ix4m7P6hnlyRcBkOSAJfk3O
1aJBW1+kPno6LgNz9Cq7y49ie+m65xLZvYyqKeXzJ76viFC+NLweDIrRDGR4Ctp3RaENZpQVN9WF
gWTRN9NSX/PpkJqtvFMEHSzxhV8t+Yuj5zC9GCMpOCjiRZCKTltpXCVzQKLduBfBVBxwIUQvogKH
sUrIUBMxpapgJIWVu7RHiBY/RO6CS/HrkE4/AIAKErjOeQBETHsOlaqNyyiXvEucoIb3oAKBX4cf
l9jteyXq7fsA5Gm9fBqyHZe/VhmAMmQgyysfaUrRuhLkgS6ZMVAKTLWitTDmNkUjZd6HU36JNcq5
hJVPokZ8o+kNVjJixQTJLGc5W02lmtmFtvycDXTY+3btEEygc5qerj3ZdDCh/uUgEXGudg4F5VAQ
E4Ehta977y24v5yv+yo6a640QRNVtDSNt3riW3ll7UisI3sXJqDeISfBC0/VtUcj3QQiPIUC6Qb6
ERPycBD1aBXqRnZah+a78r5SbEmvTG3VuovpnZlHUkGtDCgmY8wGLJOJ4Y55T1TcXoSODTsuI/5A
s4daYYlUuKs83zU7P6ZMRNJHNdUTZiU5j0VHmlMl01pc0q6/JgXfwoOFEG4wsvhTN7hHlSsZ+sC/
VJhMzuye06N3nHD+LQVmH3YkC8+FS3lOZ6T16Ae1pAwa0qOk4PoGH5mMrUk0CQ2ueW6ZJe/wrzFC
ghn/QJfgt6AafWti4yzIw7SN/YtnMy+emToPZbBif0qE3nsnJxmGqlMSMp/Ddxy+BexOCzAswK74
f90EreE7RFwhjFeDlkyY+Mtp18lF1Rb+JeoftEeoj7SNLygz1P2RqX2g+JjFt4wM/KCzqpU/Ks3C
uzsTmQFoBhUWbnzmwIw22QifiYeC85jgkqPBoKHlQFOFpt+l85waTL9pcyCKbBtS1Hu4q0xx6lIz
d41WJemHewilncPA7TPL4BCcqoJKC0mI0am7tTe3XzfesSsLXXReOQjj11UY1/Vo4ONhggkedlp6
cljSVPp9vZ4JkBW8CKgICGBSHpFdbgXmxVD31eDFl4DfZuDDeGcdow70nN2kO8cxYWL8M1usOIF4
lzSgQ07cpQ6GvwlOMG2DMhzAPCwqYNzUDXSSImAbIUwutZWA7ebBeUWLF6yr3j7XdnRh3YVnZUZR
b+RNrkAsg2TbCSAvYX80PHfonLy/q3/9mXFBInx3eFIyCMRvN7WLE05xtSS5AL3SBSHwT/vxH0yn
jV7R5K7cSJncFc7BVKXsFsmlUe362G0Es9poaySr3WKV6uKGqRd0Z7wLU4GCpiogQUBHCz9NKqDf
o2IEwUsvTvFTeWZXPTXp9v7OzYSOwBK9kjEu+koBUn/kxs0hI7NfKp6wwUY+Mxa7KXpUpe7Lmjsl
EcEVzLUiSoo22T9Hi12+aqr0Al+i7g1kuxLgjpcG98QsThLOndW1rImaZU0eRNJQphflsy1gdwi7
8bxtGDwx1UF+KWtaNmaUGvcXOJNnheMJ/1bG5D9epV8kiqvNDOpcSDRfyS4eOOUHOBDKS5jYDWOC
dtgTtk2px6HBPgg/eTQQ5LOr8OzWK+boaltGevO5gPAcyd2VinaslkiBzsc0SlaK8lIxT3VpD6Wh
lnbjI9uy7uGZYESvh58Y0LR+dJZypX9vH3KUeLxGtYI7PY2Hs0RoPL9t84vn65L0liY7sV4IRP5a
X4hADgEZBJlHxD26o1f7FSWlwzjakF+A9k267rFAm4F/Yltp1dvJUT7dP56/JQdNBcCbIANdCn4D
Mhe34tANJ/QsW+YXJEObmigcbWyvsLx6L9ulXpy4k4TBbC0M4W9+ybnFLCnbaIduFRofAG3WkL2D
vzKFvQiCuI05v8N6OzTbARLNRfofncMtaXZOSbWHepWJCy/OX0yvcdVXQiepSaVrWXRvQuiuO/OX
D/MjeIwGPdpwQJxZVxjsMA2qWAA5eZRsGjSr+5s+d8TaGE1A78E7NlX6rGwcgWur/CINeuaQtlOt
sENXsabpybtfUalk6X2Jv0jMf3ZZ5rFoAIBwwA28PeZIEyonr3twNOlCZ6aoKyYJRzjeUH/ypxpQ
RTnRjIShDqtHicH5Zp2SVqTDCX02xN/0Mk1QeXvPA+Rw+V6HZxZh1KgAaZBHi4gOLi0fuu8kox1a
Rmo7A/qtT+th13mrIl7JH3xJG2aVZ0aG2GQROesv9wACyRF0DgtTANI2vURcx/vq0EjFxRMIW0U0
Kp6DmLq5WYQ9Fdo3P7VY50nzzPC1l06dqIvto/CNIpMkAbSfJhoQ3ExBNbR4FaC8U6LhurAbtFHx
OotQFKUwZaV1uqdsak5PNRP/U0I++/4h/Q7fTQ7pZhWTW8nlUSazklxcMNLua7qChiNlJwCVa9iW
P8MHuiVQAnKs5Btc4O7roNpBYHKK5fRUUVdlQMNhzbNWr/eyHlSrNrG04SFityJjpJlZONQ7ScIh
fVDe/JOQGb7w7LZglERhuTfcg/hZOYaSbsGR6Dx3zKawBHkta0cFQd13HlhFrDP+U6hZZXgIOXNg
Vk5o8hIt9ili7mzfB5kRNjkVPTJYGJTw8FO8NSORQKYCxG/L3GALk2to3z54H7Wn5xqPVA5+PbTo
ffWkhe38O9s5uRTje3hlSf2qFORCFYsLvw7sHfNyqK04JxFyaRarA7zTIzJcWzJ8Z6DsRfRqJFZh
+eZS+V8aj216rDKGBuBdAgiF+40Grr4jbxgPwGRqcREO7Y/yme7zfWV7JgcQCPccb80EXDOHng5m
uHeJspOsYA8GVaTnLxF5pkC7BCURCw4yzBqy9AlcvpeVZPGmfwgWoseZFKTKXX/pJDDqi1QIS0Yp
LqxS0qT8Gce15cfkJFk41dD0luT99X5u5U3Sy3nWCULhYme4Q2GWqNeMjLUDYEFU3TMd2zG5vXiI
wF1cL1jgmTLNjeRpOVJIWDmGzcDdOIZP7qaRTsOruGtVWpZErl+H3obfkepBuE4lXA3+8b6q8zOv
3vVOCxNVb0PZwfXHTmsrnvou7ZB0RjfQiwtNIL6Jmpwu2OkmodKrQ8t1aqQbwR6bU+5/x/9yN2WA
yWIYDMB8kxOQUAlt43j8jk3+Lh9L2m0SvRhMXkb0uYG6sCPfY2RnCal/2Ofsocv1HImWffXFBlT7
VFZxHBNpnVtpYwQhcQhTEi2nDJCNanO8NeGhPTOc1Q5bh1Z6rDd7lyf1R3BsYETWoe4oC2uacd9x
toqAngJ0U/DKbyn6St+4to+0WPHLS9/qXgfn8UdONaom0armtyyb0yBn9oXyr6NmSIUPhZyCqiH5
MjlRlW1iyZcc3GXRcCJSP3WdR5Q3b+M2j/ISoutMtWmUpiBNrSJoVn5t39Uac5FHSw4TlBcP2Z3y
26t4U652RfqMxiAxWw3Bp9T4pBIsH4wFNU0ifsGjmFXdqw+Y5OICr/ZaNg3LixjaEZpE4XbbVWir
5aZbsBIzab/btU6skjwkhSeoWCu73jGH4DyY7PsB0EEyjVfVOMqGjF81ju3T5xpQPrGNWI1ENKGV
8Z6R3PyJ7BWYE/BUUddciqpmIoKbg5goECYGhT4Wx48LbS5bxYFI5O50X0v/AkbhJVOQXkRAgNmU
P1oqJzLSnpX7e6OD8jWXzpG0kg5xCPxV5SL3m7y2mMxUgCTEoGNil1fI0xpV99oBF7G3WP9w/4Nm
MjbjBymI6fA5qNiMmb7r66e6Ud/IOH0FT3jt7Tuzhd8Hr6kCByizHUDhI7FU1dDEQxjnIaLSV7RO
lho45+4gQkugMsrQOyAr334FupXlLJcq3EFg9te56XhPQ/rplGgwcLqFOGVOFuZoFUUZ6YLFae4y
z8KwbWWvuqAfu/qEI8Mgw41kIeoPyHwvbC8/4zGoY2cqmlQUOLWTGNBTyqZLh7y6CO1G5V7UHwaY
w4oC8B8SupYglVR1jbwM13y4kF6Ziwe5a9ETvebkLM78JKsuxSf3EQoCFXpdlGhaqQCP8mlJalFP
H2XJ6val6NMEXQZpsVGXAu2ZEjA6wq62YKL0adKmIDUuqwuYhe1z8CjBzL0q1qOKZPFB0fkFFZs1
qNfyJnrciJmbsRzkOewaZIMhv8vBMZsFqLgcq9ZWa8qFhOWo0qyUs9YsWNNZz0vjhLHv/vcBmZy4
JgxOylR1daljFFSyTSYaYk6dbpdVklFoAS05jAHkxJHPC3dt/MlT7/Ra8uTA+6SWuRIjRpegbEmd
wClWYhoPhsuiEvgdlvpQvSf5Z9w/lvWG12y3f44r2r3e/4y/CDBjKRAesgCbwrLCr8N0ZVFCzuuk
SMEG9HCCH4CCLup8QvNdHxDtkr39qPujhBqOb3L0ItnxRjUCoyblSrL5JRUYV/xnR1BmE5EJHlEr
R+28+hQv9GshT2HSm/Ct3zW5gTSjOmZG+hZkmsM7k25C0VY86r9wB7XV02x1fzN+vb8/XwDUUSQI
VLzuyuRM+JF2nS/j8sK9pIb00CIhWPEREVmD9TeIU9DiVFroFy47s98AW8RyIpTkg+8K0da6KFAH
819AuLvzXCp1VPEttA827fH+V85ZROT0/ucjJxqaOTmvBRK2qUhJn1Mfr2u8yTOUaV0Kr/G+sL+j
VeP90HgwHwDKHscyca8kLga/aVngCaQAyJKJPWBeAIGm3r+E5972DKT+FupVs5pxJXJyD2olCYFe
VZaXKkQ2EYGr5+yTQA+UhWBgpoB4u7YxWLi6cEUdpOAe/12bBqiRbFtjLE7QkbU3MBdhA7l0KwDo
LDISQErf39fZQxw7en9H2gEMeSs6SqJGyeqmvKhr7tC6ES0GSAnqQ6QsPKDjY/znTl9JmhwgN7SZ
FnmQVCUAkm8TRjLdMn++v5yZMs64lf+sZ3JmrhBwjQgwtQtSahfmQ/4J8lWCHg5hKyeETW1vVzoL
ycQZDxBY9SLHyZwm8eDluN3CuvVdUWkkwFNXnhHANobZqyQs3JHfgHSyfTdSJiahdjrVB0hWeWnX
PRWN+jsfsbAzvV7lRqVHD+5G+OiQlOMoazbUx+8Cbe3GYO0Oc7DdPnxc6pCfuTq4NQD0HatlKmbw
btetFRIytwFTXqL22VdAtd0cG4yl+qaAGLptuv9mm6/ETe5P63tRPjBOecmT7zoFuYr6kYX+gjrM
nqWIgaDxOGXwrNyuCR54MFSg5r3UGg2dn1jANEW41BA8J4RTVbwsLIcEvzQ5yozraqYPgvriOoYr
gjG3Atj50ljZ7IVB2w/GuVB+4dXpG8IUssjAU6wvhR7Znc7p4rcHDNIBY6kFxiQN1fZpbKuH0EbI
6J2AMg54Qyoc0FphiCteL8jPfd2c6fxBiz/y/CxSDajyTvNgWuuoWp6m9YVLSG7lF+6DrXXX0Ghp
VshxKRRJaQwciyxgPHRpu8HglWKKdNNgMKwj+SZaeujnbvD1B01OWwkHrU7EpL4o3MmXaRptmHbt
h76uBsQVXYJ2NKQzzFglvNCuhxfekkG28ST3C6Zx7gEAgZGGsTgUQOQ/gUzHdYXaNEV92cQotAM7
zG4Ow0o59Yce09BIrkdGTJqtnq25XbHwjM/Y5RvZ4229enwcIVebkMWpdCiqD9yu6tKFt3u8z1PT
BcqksdEN7CWKMrHJ/SCWWTzU9UWI0WjW7aps49SrqHwQHXPhio1G4FqUNvbhYIYRNQ508eEPt4vx
G05VatFtL26rVy9oZ0JLloXGigTgjzsMcvZbF2g0Km31FQqL94X/yTuh/iBibgOdSegiVZVp1+rQ
peKQRXlzTgP7ZYCKVR/OAWDf7TZdeA2mF/dXkowqIUhZkAOasnw2Ue2kUcDX5zoifBuvs5bdeQGY
xLzqGPQ2OmcXNnZ6Sf6vQIAVjm0zGN6bmCzZZ/mgKtT6zPDIB2NusBHLBfs+K2LsG0fpHT0506Yc
UIlHSaj5zTmKUenlPQy//Evj/rsIDB+i/UjSUAifhHiy5jFJ7BfNmRtkk9EeciEkrpsvrONP2WEU
gxYSHM0458hqwu0drOWaa4ZRTKHLVrFVLXWtrtsnde2uOD3RGUMxfHDa5DZHNSu1s/3/Ie26dhxH
ku0XEaA3r0knSqSkqlLZF6K6q4vee379PayZuyOldEXMXvQsZrGNVTAzIyMiw5zTOeGGJwPs3YpC
0o5m+RJ0y4msiLIYUL+pBXOz2swIlvoTCi3RBi8qFXAEJGNAl7QL2Q3r8oXT/Sp2Daof/160qiEv
AxILJGbwHdQmsGms1loynmRUEiJz8gqww8f77jERn6TmJHZOz3syf5RyM94DaW9FPm1ysHIVvVVI
jwpw4uAuosRrZVjFRTWeoijUKwZ9j+ozqlGN6DTKystVWM7z0uYssgQMdqCPA/2h1Hmrg8gMQdBB
lsISuFYtfhB7T0SxjsFMM+w5ql9KnxkxXnCyYmdiqPftl9+YslCTqX4Nm21SvgzNLsWsu7BLOLvI
TT8mZavL3BZtuE9cu5ULk0vQ7ViJa77n2mRefj51UlLtD0ytYKtaxeExA8sRVPyCx0T7ThOiCSTV
9PTjv9EODk21IpopoKCUYkah6Cdh2I+nRDXaZtOYQrcrd/2WF83yteCeJuAkaU6f7KX3Dt2B/410
sMzgcY1IRKMDV8z6two7t+Opqx/FsdNrzB9PPsF1Jj7aHgWO8OUmV2vkYRwmNrlCL4YXTh1XvmPZ
2Eu90TALDZcIK4FoU6R0VEbHDB6WI3tiy4TRS17MEGtO+YoRWF4fF1LQwYFGayD+s5gTQRXy8iZU
Bc9MI0ayT6maECH1pska2CMXm/c39WpWF7cNclCD/5EDK34pB2rkJxH++jQetKeiJs12dBod5eCT
76oMqQPSbzPXfR+caRduI27Ftl95xB/xChwvGqmWlOml+F7pwaxXQLzkBqMXDWYZvfccyonc0pA7
r6z2qnz4s1oRUSzsqySig/NS3NTJI14jEMeVp4rbKNWmyc1MAA9TTKJG0du53IQgUW6y0ou77jOq
mk/wX+nxZFdrZv7mCaNvUpahSHjIUzsvzElecMu3jDXAi8fUnmOvZo6JsLrqZRNpXUJ7pCDzmLOD
eac2eZYqEYXTiDtJjSlOD/lJzHWVecwe+aW+H+INU09G0B1GhiNoYjKSJFsJ2W8dMwaR0DvDI1cB
OIHLfZdVv1SGMuVO6fA9a3abPvAdRLJAn09PUsWuhD1XWcnlnLGvKoZCwDMgX7mxYsqT0VdYAA0C
D4W87MBg83E4OCenBzS1+9oZaPYmTyGGKDcPL/ev1K1zPZdN7XYmNLwWhMvNHfdd81LvKjT9t7N9
X8pVf97PElUJbW0I7pYa0+WWdnEWDa2ScycPawM6pGjjnQN6O2IVug2wf9tOgBDtnDiSmDMBmt2z
YOKfz2XqfiLfqxBCVw/Xvz4IMRRQfXDUdHdUr/hxWsk+ezJ6QCoX+unD+3h78xJ91jtrsCsj3df2
bvP0tN8/AG3r9f5+XBUeFvGwYWAl1VRQH15NzQ5oRh6Thjspjdk8Z4BrSOVaF5B/j/MKdIcC4RFB
PvTze6bkW+24Iv7WHVPQkQenCLC2KwyubOoDhJY1dxKQ0kzR3l1v6jBFv9KD1n+MQ4ZB5eeRl8xW
AllhYgjDqcoWJrT7n7HYDPqmL9ixPKybIKIx4FIpFIwlJaE4cidetorUrAZUtT/LFz6x+uE5QjBz
X9xPSZ6Wh1Z8GDGMUKKaR9mwupPUpkw47iQX+4QDC6o9jxq88R788O2ACYBZ2gipMfqW5htN+Ry/
iGC8kxN7lE9CRuTAlSV9BPlQPJtsr4MfLqt/obcrdYrRm5ucTJlZrhH/XdWMFlVBcInDgkXC+52/
3KVpbIHsUePqIFYI3+ZdhKKYuOGAsPX0DSTE+3t0QzEUVALRl7yw/14BqKDvLUkZcNKehDd0pgOD
+s/9379x5Be/Tx3BLAdVLkQtMNS/kP6QMKvr9DtVsjf3xVxF5ksN9Z9l0PGIhtJK3E9YxgfeIMZk
dCv3d2Wb6MaaTJmCqmLw+5zhG5rHvd///KtCHc784vupM2+lqWflHr+/4EMq+M+wF7e9Q8JIL1Zk
3XAAF6Koh4UmDKVSahDle78iU/Lih/trWduqJUA9y/yUkS8J0/L7/HdooVa/OmezJmD5+zMB0ZR0
nbSoVEIwj0ZmV8W4kdG5mLv/XnAH1lHhVpT4B7L1TOLsh/mA3jUR9EMNWN40cuAIXmBoDvmNXjpz
ssb95nutiepGUHJxTovKnwnFiKJQZxmWCfIKWWc+N+rj1/2TuuWUYGOQXkJ6EC8m+o2ZMHKTjAt5
lsd6+ROnF9uedMcYJHK7YaXqdeOCXoiitCKOolER8wlUbu/JTjHFiPC7NaDVNRmUYmg9shWhABls
pTc6Cffd2oYtDopyKCpeV3gQYPIFb3Lq7oSpwrZMyi2qh446HU0DNiBqJ7Im5+r1vIyQncmhdgtM
ELzIwI2eApStxU8ncAQ7OaKFdr+G8rD80r0VUXvGJKVf5xFWBDR+f+UpevM8zlZBxYB4IElFEuO3
s4agN3ZwV/NBa/tE3RGxkOqyWfiUTuB1fUTruGgJmCvIH9cu4w0LcHEgy2U9u4wy2trrOYSgXfBo
/Up0wRyMleDoxn2/ELF8wpmIQMK0QswA21/eesHON3pzcNgVN3nD9p/LoBusYqCjyjGgEE/RY2en
L5qxRst5UwBCbEANIcZW6DBXiQPeR2MVwgnCGQEan+9brLWfpx7I4CwqCzHDzzff8bGw5wnU6Pcl
3Iq+0Hv2zwooT6z6HN/6MADLwH5BoFWPI/mz1eynTbpy4GuLoYyJMhV5PyLTeTIkZE86vTitLOXm
7QDBLCqPmAe5StKkSRb2HQc8e2C4FiQifxqDX+V1u+GNl+T3f4RQR9LmU9WnA4SERmlq/zqNuBjC
s1+nToNVKqmaOvx6gZcyr1uA25FAUrUWBV8V+BF/XcihziKIoz5pcuC7G2AFfnjJHcniNtywCoZ8
046crYcy7MMsDDBaWM8Su2RghD+VtrFy7DfN7pkMyqTjPNgiirGWlxek5dH5gXgFXN5tQHj34eFh
rVX1qreP3rtFz88MlyZHrT/Cu5+ijeMpj/rzEziSdm97w33+vr+0mybybGWUuS/msh6iRENo+ZBa
ouPOwHBbW87a7lGWXgyTIlZbrCZ2GhK52++H+2u4FepfqBpl5yeMJYNGF8fj7YJ97pxOjy3wHsiK
mNuKpgH8DNCQPPrwLw9lTtS8biVpYSbNMR35B4Mxz8Uayt4tIZyEshqcPFDl6O66HigjsVqEANbV
VXsyObyMgAJA6pU44pahPBdDX5oSE2ZTB0YE1Y42eKvbwUrj8S29OhdA3Ri/CRSmnSEAXTDf1TP/
9jveTmvX8pY1PhdCXRO/GNppZCGETcHH2BDhoXDkA7cNjGZT/Bd+/lwWdVHiClhH8ghZvM25/qZw
1sL520eCGqCCWhg6LyirD9wjoDqP4PeYNcyREtGJZ8REKzfllnoB+EJCBhEZHO1nPO/MsLRyHye1
Lwh4Ab0JRv2a75CN0UsdOVFYsR1oUV/+G4nIuajoPUf6nc73z2wwtQVoFU4RKTwSbIvRHrf9Xt+g
8/BBMr4Yq9PHw9ppXXFgLBYUSD3/EUupxlT4sc/EqgAuCkNiSfyUY/QN6HbG9wPw3b6/MXmIP81G
RW+qBEyztej2JxtLvwLOP4DSFxacqL1S4AOw07MFF/jy0hqJp5jkeHx85PZP36EZmt+br/v7zS/u
+0ru0qKCqdll6oS62XnvDxlbxos7hGTMVmbPMjBzS0Azb/e6yeG4/VOMeh16iMnqqm+95n6aVP6W
Tl17qeejuOUh/eUF0ncWl+i+IzuB/b7FmNwTMG8jI7fXGtxuxhrnYqnTBqsF18oNxPqABVO/8i0I
SxcGl/t7e/PynG0tdaRjVIpsUEMKKxuHBYV0JHhGcuFKEHszh3C+GspfKk3bMWkPOc0WmIgF8YbH
zpNSA71VD18rNlS85ZzPhVFeLWmTlpFSCBO9JVE2pETY+Eft8RcQxj4GM371DYTry8T3iBX3u0w+
FtyCwVzqUQkSp5Ywx/wPIEAD4+l7+/z5jFLDiuOVllDxSqdRf0UZGAUeSaZMY+sPspSow18h3ttb
6ihIUilEtRc80HGzHMXJccTjxKEFndWTzCS/fycAKwcNcL0pzRbtlo0RmyrUf7v5+l4SWoGV69+l
/f39tWrzbhsfJP/R0iCho4NuwhH4IC2mDEmgxuQfSncEGc6psEMrfK0dq7EbEjj+79wW9G10AL6i
URgY2XbuK+tVH/aPBTz7CEqL4jErkjnFRwiH1BUwzJo+ZV7yrHkVpAVWuKuOa9CKi225Oic0KaDm
iGk3PJEuI6RqUGqhrGakdMu+1BdgKB2BVLlyDW+GewInsIjBQEcFOMBLMeWgFhjiq8Ac9YbhV2d2
BhHtGQaaq8wVzbsZiJ+LogwLPzCCnCmFeEKL2uxIr7kT6lxlax/fSowmTJ4AZudbtQJDXoE+uhU/
nQumbE2vApBVmEvxVLuRidunyxgYWDNo141wYOCCk+LRnKax6IWi3mh1E0foPVLmU9lURJpe4/Zp
iu1KlOzXMUVrMlcTMV8rWd1YGsaFUP9GAx7+Tbfu5qM4xX3bs6edJpmN7f8GbFBxWEPovuGJLqRQ
di0V27Ln8W47xdJ38Ml0eg+Wl9lKx6/pqwVchRKuVpmuXS9u+zKLAtRiSeIV6sYlWZ8qAp6jpxJ0
I34qWNr80oSotWPcLsj1sq+f0GzdiLovPYe8tXLfrxd8KZ1acNlW3Vj13HBie2PG9EPVCpZfRKQU
nbIVdVnZ1Am/AyTTitxrBwK5qgQoMwFojKxIBRxDOnXqpBZoS5qstN8ySkPmYkbXZmmKyT6cvmvN
igPAh407SQJnh6Y8opXXbgvd77/absWf3QgF8DkAAVwmitHH+uNLziJcMQh4JdHq8aT8bsSHuX6o
5k3BfPTfcg/YhSf40G6zBg95w0xcCqX2IBIR93IiWrMYtjVVrjHrjvSjWykgp4w30/TGtIAJctRi
+FUYU3wYOMASMhGZ889J9Nr8eeVMFod4aYgvv4eykGzVDxG0fzzNlTHlOyWBYyxMOcew50PAHSfC
x4Wx2if1E1teiwVIDeATkGKiRy/ndCgqrh/GE7vlA10RH5VmtANespvyI1bfBcWq5Gwfp8Dkf9Iw
jzgWXtk4yewIvSekelYdR24gbXgSJlsWD2pUrYRWy7rvfSB1Tn2IkbaGRQdgPAhvpcaEdtSFOybn
55XbeDUIjM5YqOE/W0GdgJJMIQM4z/EU1C+J/6QA7xlZUMzhJ6XFyCcFw4OTIaDtCVuQbetK532P
aR5j7qFOnzjeYoP3FZ24ZZ0UtPFhYALFcAysXXpNKZpLVQi48aSlkTqaeVYmeiAm4qc2qbOVS9Wf
Fr3hh1qqfJPlxh0To0sSZezPIVWztSQkZayQcJKAY4CKPKa2gNEkUQdRjwDznYR2dPl6j7l/WVcA
tr5nMy9sCAPij5VSGT0GfSWPWvzgc/IwSN3oFmZvNXp8ALbWvgK4dQvM4AENMl+ZEXra5v6eLyb3
TN3+lqqJGOvACAnmSC63vOakPmjaenSnahf5Ncl7gFpW73VFBP9LRb6tWyvfUMZ4kaiwcKyoFgCu
SGapsGGu6iTt8mF0W6PySvK5XcuwLwdDLelCAOXjANTSM0w0ju4geAvgRu3/+z27EEC5MaFQU1bs
sAI5GU0wq+pdSfzATCQ0uPJA/wf+ZWncPybKKtCb9hMlnbmMcajmpGMgkqsERK1o0NfzTF7zk9Qj
5koK9YiZgtTXShFeoQY0rfAG/L1frrSd3paJGl8vXu+viX6D/C1OFkQBnS+o0lL72NZim4kDNH7Q
w+Ng90v6nYhoF2ksgMQYkRnsGrs2C3c/IwHkMjvM6hqF9XX/M+gIk/oMTH1cXoEYBV+17KAvSez0
U4Aea1mv6sbsMRmaxAYbAMkMeS5WfrkveNHDaz393+VrV32fKVsnQY/lAxHlNJg+qF3Lx7XaH13Z
ulrdYnPPNAczhvGcac3oqo2bNgbXYcgjQjdl/1F1b0JUmOwokUL7JSYSmXqVqJgeSErz/lJvq+8/
S6WsjI/xuEqCq3FPx9WUx4oa4ZFwuUK/yGtEfvjxgBcJM6iemPCGHHotlhozeoPYdlYMP3usQlNA
vJFbDZiQAN4EJrTUANpFX1lF7ztiUurzbMPTtNq+4dZatG/bPVRH4XfxKqR7IzFV0U+thivcsXYz
GkWwbYD+gO58bmWz1wRRBraWMS1RDhNusTUwxNl2mGu/f5z/h1L9sxbKxDIj3w9JiCvTGoAzw63l
LHR5Aqq5T0FRYGByfCUqun1J8QxEfht9nJJGSVS5oBP9mB3dCAN/Y1qSuq1J2v/pMklXgIAMupXW
6kAQe3+ly+P56o6eiaVMFBrZJikLsZcj+6QBTyl9DUTAEgUrHoXOhPx1S/8jB2+USx0OMe3G1iLk
CNqnmtrpkent6TlpfjQ4fO+Dj8Yoe4HMLY9/R/oadOiyjqt1IiIGCI8CZBJ6dJsvpSBOZWyvGrGu
EDHmUH4LggRktkbno95ixmfGX9Oim+7mTCjlbtJuaMMhhdCczx5UptAl8OXExRbjo5IEqCNd5V9E
JXVY3NcwN8N5bSifDoH/2vYlAw+WbwFNwpTpQGKhGviZg+mXMiS72lMnJCae3h9cZYlgd+uUyamA
RhMIRpi0el6XGKl56kMA44SFkwS7ev5QNK9L/W0WrLgHOod09XGLUT2z3EMdBwyA/mHXZMmS/Mxo
taPf2cJo+LU3YEseuckp/X5F5W+6JYA2I3UFBBGMYFyKzbMi8+dhEesHGBe1W0FPswBTANrnPEqm
qjIreaTbCz2TSOkB+Lh5lEchUXpiNif/yG3HLX+sDM2JVkKO24brTBTtDbMoDSuMyLpNZnLWyTdk
Q7L3pgyYwXQPlp/71uO21ToTR/m9vIryGE+d0WU4Y5p1bjZkl/lmMqN8yPVVBLybxupMGqXNoaol
EWYiR7fMJWeeu01Q6UAkASK5HNsh0ApEDn/1IrAFADgxrohJmsTpZ7ijWjDur/ymw1/grxc2TDQF
UUcqzwpTlAGPT+lsvvck/lQKK2pzrafLYCTAlVFAwnNepUxz0QDwLyi4yX1LMfINi7iWery2iUua
DL8uA41BFX76zM/u3zw1QjSVEKAE+YmpdQCkBBipjkSzwiBuLr7zZf91f9turgl5GICGg1z9CnrU
n9i+nQNhcoW3ARnVGHzAzLE7AAvvvhwaMhC2BUs6E0SdD8+2IjtNEITbzevtL+DlCpvpRTA4Em0V
c8RUaWP9qU1FJsCPrw3tOPx6+pcJ5L8/Avl/kcX2Sj95srMNRnVAHjGdMLm8rAcAVAPCt7GGSXJ9
J7BQlDgwwQ1AIJnO92h+1eRyiin7TEUyr8PUqsnFRjOu7ejNkzuTQ929RBjmuRalyY1ReiPg8ABo
Yf1asw9ovluJhX7azi+d9eWaKMfAcGlUtqwyuaMFglGztVpDBJrjsFX1aU9mXTK15Y9emzmAEBK7
hH3b5gTsWDFBILwagV9f9svvWc7g7ByrRCsSLlPxPXgqpbHlyw1R1lZ9W4iqYgoazctoXKaEjH0q
BAOEyKLVAolvAk3J2K6YrRsGe1nKP1Ko2Fmbi6qUGUgR49dceRzsPLNExECp8DEAXQJoVsK4hjx3
Ha8D7EVeJoWWLBPuweXKxFCdej6ATCWxYu33ENtKuy81HTA+K9f+hpICHB6XDe8hHiOWlMmcuEwU
UEYZXR+c8ieMBac7/1Cvzh3dOCqM3aDAgHsN1HEau6Dl1ElLmmR2y5jFnnWHUnPnqDLv27AbYQOS
VkujMXwMhNAOoCvbdhzmeHaV4lA81m6JVWXlRuhAdXsAyFbL9Di3Na9wI08HsZiyBVwhWNOusFAU
BIxKkmN1qseQQ+60FmsW5oxHEGP+6Swh1CeXM9eSWtdHdyl1+fuzOyZnBTCPJEhtAKDHA8w1JuII
FrpTEMd6G21W9vY6NL8UR2kKAA/QYNZC3JwACdET65QM9akftv5jAgRdhTFFwWTEaTOFQMzsf/3/
xNMaFCQyM+RtNrvtb/UZCE9xsWEUa9PqtR1YLbiMF2TKlctxfQ0vlqxS17Ct5rAs8nx286jURfat
kl+nN0DM6cPwfX95tyVhbgmzcJJ4RS8pNl0Kb8FATbqnmHlm/Y+w/hb8P8UaCDjdpgEPizUtXdky
Kv0cBF5qjar1XVRO4ezGnQKC38hMqojA4TJIJIKgoQIYjp8aPeNOHPNQfvRts5ZFv/a/yxcspS6U
0dHxQ5ntOZ35cmrT2Q2dwmxDowg3JQfP5D+Fj9rW15+6p/wh/LM2eXkduy1i0TyGYVSwXdHegs/Y
ltUC6O+EyT6ZdOiImy1RJC3w3Ctlyz/eP9EbfuNSHuU3+Kxrs1qFLZpYj5mfms9CR/6UNeRIJeXs
IF+yEgRwNzcWGwrwEVEAhQllEEpFyAqlLGa3t3pLNr36ADrF5Y8jYqTjK9ZZEqx4x5s26EwkZRTU
ThibYChnl9W5nWgoWwldLmuZCLo77C+d/UcKPdRXK0HShzOkdGZ+4HVg8ob6vDk8/urJe2Bw+tKU
ktoFWFAF/ev+Ma7s6U/gdWZklYlN24SFCWhnYBCKFYD8a8A1HcLJuS/oRr4H+nK2SP7yYgLYquWk
ApJE1hZ59GZksyEBtJ09FSlad09lCKTO3ubZQC9LzsFLQZ8ap+1WDO1y/y8jycvPoN6ndZOrzahB
iTT/PdJ+JWtgwzct3dkyafszC8CxC6vlLLPyUfVfUuHAV0Yirr19b2RyFCQGcRUQ5mMARaY2NK8l
v0lraM1ohbr4MqMVrNy0m9RQrENOhC2H7hTZyrfAVGheV6Xfcpfn0ql9HIKu6ZkY0uWtBJbLSs/0
0Iq8egN4HnQz4gMAtlgbohd7jCPukGIna+XDWxYPDStLHIlHq0zz2WW5zxVBg61uAX7PHEZLRQeV
ZDRmuSCxcIY86C1APjFPkVoDydHasBaP3TIPIFFCYxUHqig4nEudRvlravqwn93ipe305LE+5Uf+
U+mNfD+88rtWF8C/DqrB3XBo9fv36YcWj1bkc9mUoilSquYi281uZVZksnm7durj6Pjfvds8IO0i
GiUR7ED/fC/1F8yPGp3+tTA6P9v752cV7Jya/piSz0B/t08NcSKCGi9pdPPTBZy+6e7rPQ/wtNZ+
eh528uNaTHnL7px//RJQn9mdbk4Vvsiwc0C/d9td5qYiub9BdM/Jj1UFhv2CUAesL6STL0WUTZ5O
aTPDdgepJxUhJkNAp71hWMBdlPzMeNnQoTs9b3q9kEszVYrKyQAmivJQIFj3P+aW1QF8DF4gICtF
cX3ZjrPltmzPTVXEz25U/VbCQ56uWNdrq4NFahz61IHfAm4e6vdT8Gb4YiipLnqKjonbufl2Fe7v
hgzg8y+0oyqgNBEGXq4h4hsxVYYYeDTP1QsLVN8Cw6epNQIrk3cmQyaAwUrN4fX+zt0wc2j/QOcQ
GofQIwFMh0uxUsj2ecPXvmuVoTm/glPB6X+JJ4RUaaPbJZkc8RUEcKxvzOA7PK51Ed1wzpAP5Hgg
1SxwQyK1bCYLhKHLWh+AiqDQ3fIvzD75yL9Gwjvah+YBv/hUHVs73gBMWReO7H6NhPbayABJQ+MB
9MSidxzsWZcboIac75e87LtBlhjAAqqmo8QckSBDQnPgV0zaT5ry0qxcSqNuDdeWnIbBLR8V6oIw
h+iTIaOlHXh7MCUremxIaiW2bIyYCo/I6VEGzO5x/yqT1z2nZ8fBGU3W4K3eRnc/mU3Arhv39eH6
Ji3dxsjh8hoQNjQ6V6+FM9itk8B3Q8CJiK3TTY/3BdwIVC4lUAoXsWXqtyOjuaLNWNJbY4PIDlAm
/av2DLKep9zmjuFaLu1GNH0plHLmfpahK3DEsprHdjfb0HTgCIM0TF9rq7hxi5EOAXsm6LMAAUQ7
TXUow2xU8f4B5xPpqn1mgtBYxERAa9/fx1sXd4GgwaUBIIsCVqlLvfWLFsA4Ice42QRG6PDYO8Iu
fUJnFYsxGtbxN+F+cqVncRcc/D3jVivhAb1QVBQF9M8uAzVAYOFpLEsuk/uxKgXGZZCiC6KvvAS3
QjGRWmj0olpZ7C1hCAKQpcNakcqmdMZnJ14u5jjw2sbJj/AumyyYiZpXRjiv9NDS5mBZ17koSlPa
qa75Mk0CT/B9JxrVjjAVY1UNEnVBAHwbZAnYYO2JQodatFAq0BmnoKzzDOurTwc1NiJPdhJYW6jo
r/taQ2O54k4vyxMXc48aJdCjLrUGqUghL0MG+pACspXXSys1YqPeIaWbImiRyWjWpLCyg3ZsNiuy
6f43WvZyymdeWm46EWhjkK0JaEgNTvJsD8Mm8CJnLL+DmSNl9HVf5M19RfgO8iDUc4CodylxKnhf
aRjsK9favGRUI0vYt7gAj5X/ODlKtHInbu8ujCYq3rChcCuX8opk4FMw1gfeHKVP6VgYVZ8TrgHO
veAIz2H2xEeAVSajuquKQ5w+pEqpN73dg9cgxAx6+YfHENz9LbjKLv7s+j/fRM/qp0DvxZw69kAD
aCkYavxth4mIaYCVSNzCjfcpID5LL2LJagPirbuEblCU6xZiMeRUL7cjbIe8C5My8CTC1V78u3z1
30vwnCl64I7bWbAaELy5wvMEYuc1tjAa8u9H08+FU2fPDSAUVEsIrwC1kpnjrj1kn4BR1hMvciXQ
cpPPaQcE8qc9c+wZAuyq+xu/3KRzT499FzFjtNBlLiT3dOtpIcI8doMYeEFuZ92hCR9G/8hz0/9T
DHWhhXyYuAqgwl7z3W9BD3l/EXQ48LMIGcTyIKxaQMcpw8RKXJQjQILhVft3P6qdoEtWEno0otpy
UKhRKCLS38jtC/SgUyjyHN7ZfejFjmqXlrqdjWzbeNLGY0z5q/HQzp9uNWP2yoeY+AcfWZrNBuUG
FKlST0NN//6Sb12Yi+/hL7U2zdUKpCMdqtv1S69+oA5Iis5op9/1u1o9T40B5akHk6m/GjdBy3tF
ouxZQm7n/nfcuDwXn0FtvQpWWibisS2pD9RWfwba6YPIGEm3FRI7llakXdVvcQoSCiwLfhe3AMVS
elRnoVIFxRh5Iebh9ETnXlvgkk1kxvSiSGbwrIHvQTyMJhIO39OONcKKFDvMlGzuL/uqCPPXhyC9
K/4wRP/EPWdeYlDSSQjlIfK08YmXSC7sh6AGS8hIwk1yQPLTk9aeAPQow6KCEkIoAI2i8q8h53N5
5NyoCfKoTZGXNS769UdgZ1m1so1FK3oY842gWWJlyP4pjb4CjLWGqov3ELh8V5a+iKFMxsVnLLfx
bOlMmiVDIM+RJwSfA9foJfpF/eaQHf0M1ftdV5740ihzUxY7DDW83pd+w1fKyOujhxp4r6ixUfZy
rMMAplqJvUR+VUOAzUq6xPkk+Sgw9RVxvpmXa7PsPw7gYsHoS4BpAT7VAmgIOMnLBXMSD+aqtBp/
pjAbpEdkHQSHOm/2R1mf3/A/f/w6vk9GAoWcyWtNEiMkoPcxS/QxzIhW/jB6T15ngC+ioXjTgZdw
wMNINzAPSXaBUSJRFiM1tvaeWNInV9+NbAAYiVFyATH85XfPpQbsMLTAen15ihgwoYDmPly5CFem
d9kbRPgSmuh5HnRTlzJSIBAHftGPXqeUZABIYBKvZYk4enhFwZt/ye1hII4F4QOKG5dCupYZUi0M
J2/SP7xdb2z0t9qYf3dmsEHWk9d/jeQ1Ih8ZdvBNNIH/kRu27KCvVz+cDhrhCHE+Ts7vnoTGa09q
8+nhQSDG1u319++MbAcLfHPkiNQQHrCpvlmaavacjf9aG9+9/vndmQuASaoP+rd8EAkPAjyJfPWW
hP+vXltPKoYAVQIOP7JHkk06IEVvu4L9OhjvOXl2U2J2+r+8BtSOUCGcWrPoRJ0C7Ig9NyeJMdjf
Yw7VBGef4mj5Sj7gBzee1qSzA6DrkkxfDJ2oQNzO+wB/KkbyXwrieF8fjv3oGd7BqU3845rb7aft
/qntt41xf73icsT3voB6W2XRCI5rDl8gf7RG7cq683Gw/ljW0TQwQwz4WLMntkxsYm7Mvau/bFyT
kCPZEvvTUPU1lVxuzr2voZyvPIlioMz4moRU5puiNyvLvQ7RL89XpUx9H8pRrA0Q0NYOxhRTOLnv
7g/zW+7MIiM5lN6ZzWYHYtfogSmBnZC/gWvj/p5fhxjUR1CGvlHViMsqfERRHlk056LXmU9I3BLE
6PIEjEvG3xUScsbMLkDvD0rHCRhOy7Xgbm2zqSwxYBP8IBfxGdaCVES8t0MBmJ9dQjwNN/xEcPl0
6MCbZT228P+ubR63tvv0Kuj67vkBN/Br7fivPTGY6zGUi3IDEssi/MKlQfL7XpvKqE+9jEd/jAN6
q6bIjeojyl+BK1o0sZGxbgA8hckbfJ3FaCWSzC3SZg1Yv9OVc/rB4aO0UeMWzFcM9rEKCiGXX6Mw
SjxIzJx6bwzpDaN1AvDPMvv0MBq5SqRNDM+EyXK73qgONqi11YD4MJZGjVIpqD1jr33O19r+b+wR
j1cF4jQe3YqA8KP2CPmIvOHysPGiHFj8YVEFHpwRuGpLn7U13gcHuhRUNgcEWLOt5/a3mIMZL9eK
bJ8oaWqkUx5aucpHZq5NmT00BeOBLCIw54hdmxa59pT4VsCuqEt6FdkqStNHXpyVgo8bryzeO6Ex
+uwpHteoM65N2CIEJwXwU6SIaDhFTJyGVa9BiLxkbU8aMDULHXVyuVixHgDhXz74UiVQX4BOyODe
W6oNlH8YC76ohJoZT4hqQhEMoqI0k86P+AexC7jPQOzj33M4pqwusyBa8Bmm/TNNqpzaGE3yAcU9
ZblbD4B2MqI64z7qvOL208RE30WayODMKgYNT2Nh7Ky0RDg+aIV/mJHqe6nzoQTrzyAlPBGntASz
lV/1Wz8FffzA8MFoc92cn8JOiCU9lsNRIJWfos9GYpPOnoADijr+WDCck0p9+opxWTU3UqEGEXA8
iO1XNcbqS138D0XXsR03rkS/iOcQzNiS7G4Fy7IkW7bfhsdpABAEwIDIr39Xm5mFbamboVB164aN
l8hTzkpESlov5rFol/M9347jkEO7KZPWT/V6xI318HvM5/942U4MEr9uoq0Hw/QI59VUtTb3wlGV
rgImFsXcc+fm33BfqtHLIVbbjnPtTzQSIiH/omH2TIibkKXYAYPI6uhJwxuYaR9irj9XpjPq/qAa
ejiyihVBzqVzYWzq5ZyGdM4gX0p/lPnFl2h2hnKTnboVZ+PEHT4K2DcZM/avZXh4QFKuDBJfp4OA
ZZ+DEde1+MG9nxv73XRTxDtdW9E8ViE7n7Q6CL/nRMfXbZG76p2p1098aawf/UqOl6hy9v1Ertrv
vVIFUkTCXj8Vs6QWJKaze9vagm63Oc9N1i+psmEkycN7x0gPJep6zMctrp1kCLUL+79IakrGujX7
MnZdvuF8KpHFdU2ilDCsd3kNWbsq/m01nbIbFOUZ1s86kxdhugg9a/txu2Pp2rrvFmX5cMAjjN2Q
8qW+wiceciRna4ugD5k3t1bvhI5WtMcJ1FaGarBU5+oC+/H8aTkoalnY5fqsNV/e8K/MgtgpUYqr
2tfJ9mda9hczCTI/nrza8cVWbm8irBMMYLO8SMgdoPYxxDzBfwdym3+yMSK7L82kgKzutjiuBuqT
uU8mr//OZm9Nb4NZ6KXIyqXs95iXL3sZJmR++XqKd253rev37cjhEFZJ/seozv2hpYcoCUlvdutd
HSGpMbqD8vwgfu5jc+KmMWZdPrCm2AWwt9Ory7JyB+p85SnQ6kru36REuHG/Yf2XxkwdAj5RtGEe
SXFACQskrKQhJS9sP/Oc/1dDKokYyT3Vt3XmhAxl1hr8yhxkqE7gllwNgephdAIeAn15Epcegthd
9tRCH9s9HRm0axeihQGKUZ9VMWAb43/FsNOvccqbl4DL+OJyS28L7hJCJWcf/3qWDuS+C8DkA8lP
7OOEseX7WYn5m8o4oMW64VNfRAo8y3mG728mPGd9G13zPVehxR0l7fYP+giNOWkvzwc4FuL9tzgB
kb9hoScCg98ey4DAV2N7QFh06dtjMdANxSDfiYN3zgC8ev8ddYz3JFNJ9EzV/FG3nG6XtfOMDh96
tbsw6xm/EJIcNlAx5cM+c5Qu163tj3qlU3tXWKQl9ErrLruck+KXfNs/TnlTZ0hWJQAgkNGwfVvX
WrlPvisWXC0pMtQ1Wqi/iw2bGJxz+KDibJZusLUiYshWASF+ZXKawNjspq9gd2xYikwQEPSwfMa8
1laq/vuRLXOMOnCKL900CoTEaSffWkgY0wgYovm9txa933nAU2bguZBftVDx1xo2yYdOpLK+q9Lc
bU8LFdhLtvN69CogDfzjIUNVoIXdH7IJSpRe6gZVCympSBQ62zMv72ZoNX+7uNIW4q8pry8l2Zj4
BBLs8ZDLNGF/g5kw9CEvJRmqKuFG+EBDcyFkTvUIOmnArFyddh3ySZU/GmJNNeylM76ne8rpRUdW
7L0QR/fiZo0+c5bM3euGz+9cbW12a51W36kus/2+owd8UPPo1puqN5gdzdOZyetiFO2eOKcCsUF5
zYoxO1TheixjwmN0bP7AiCDn6velWZ6OczMNvPEz+0aRGvMZsLBc3kKRHfOnLHeGgC1YlTeopxik
dij9P7CUDqkvyWl/H66l9gKYQPxCunR4S8i4/Ugz6OoX51q7DZ1u96+nXbAZKddY1wOUxSU0TK3K
/Q0BdfS8LNQBVRYsOnVfVdOB9MKOrfqWiaXx/cw283WXWL7fkcZlze2o0/QcCY6boZEeXzqrVPs7
HnqTz4gT8XZQC3QGb3m9Y2NRldO2PsVj7Z7WZp3Bxt9aw8fSLIUcQrfB1qMINUuPmQ2cjzwnvumP
VGp90cxSLNQnfPqB4PlchwYsJlzGeV6mLw4ZHl/RbQTSw6WgPh8V3xJ+3151Cfpvy9aBFECSB44U
1p8gQ7evRgT+E3NbmHFKk1L0NRVx/3SgI3B3UmXxRYKoOV83kaMPWmpqsNk5U3bJc2fldf34ZePO
uwLvuOyQUszsGoaymHP6DrnImfUdKzwba70733dwNfwfQ0hH7Cdc6LbPs1D9Kv2alYOGA8AT96sq
rlwDy+0nkk/xvt52xFBjRSjgqHO4xN4AxVM5KnfwMHhe5uDMRNMsDyxJ1r54gXC1flV5awe/5h52
UR8M7RH1vAbRKW+RLsI1Hu5hosf63rEmXwd5xAw06YXZ+Qbrm0pfYFXG/ou1jOtFzXX7DFLRB3pS
tkGOS8iQ5HU0YcMLKsAYGycAovuYBVMgqW5t4WMysBK/5ebYBs5DkaGvifvO7QPuRf6cNXOaHg/i
FL+rHf70Fifqm5snxn5tRafnwU/rkX8YfsjtkQmRPWYTW//quV5eU+1THC1fQC1o2OrEhTIbOiCL
pjru6VlV6pPJ0odDAtNwhoAVAOBPUxaeXFkk/gXuPp69mVJu+3O3Hpx9ra0tvilr4I5/YH92PDa2
SB6neULuJpR2Wy7etY05EN1qwqoJ7QfKjY1bCmOVoVMdkj0tyB12dd9NIPl/p19WPSSoX8IdmLCC
9WjeKblOdlvQ8KEPBZtHlZ5jUjaNvzpJxIOtc00vpt26FfJjG+o7VhQbez01LfjYrZvGvCYdWd6m
OBE25mmav0FuYgKycaal+tT69pzH83Aru518N2CBVviR9xhqMAiTKL3+lTHasrcJ75DqswzUsDG4
LuRosySaKHQLXRvSm5HGF581PpUZfRvL7xZPx/+KqSHrdTrxn8AtUy9GYMzsKSi9P0qSRT6UENW8
Hhk7/9Q27/iFTJ16UdgePhjfYV7xYpFvbKrn7X53Kn8tY4dF8Mehi95yKbq/ABX4/7DsSulVTbKD
0ZpiG9oHt9f8mnN9rgN3BDEM9WrYPAjtYQto0DE8UZbHP9Xiu64P4kD+krQC8WtZs+Me7jjEyh4R
aBX+tGDqL58IxOXKuP0/tZjp29Z6OO9sKI3LUIq6s33ZQbOHjdPOxGVSLTJi/amw6k3aqysKWY7E
u7lln2cwjtC45FvxBWdIs/SyS/qnSWhzQOrznt0lEfAeRXnCH1sxXOW+Q84txQyy+PSP2HZ+IXI6
Ifiz6g9FVZsu2+FRGMW8wdIErQb9Xui6QROQNdpBXlCmJyoOXvQ+L091gWdieVstpy8utup9jWS6
SV1gq5PR+ibPvPvOMqk++Uz7l3zPp2lYqolUl9Lv5H+U50BvuNtm3A7bVWM+15W860qO8PPSuIbf
WpZv9sJhEqUfCpev/iLqAPeymJ9wIcGuv6rGo7J7+IxLhCZcdDug9YXuGTZO25o9sBrD8aWOcnuf
CrjUAvpHr9+fC8KW+4xHaOoOW8BZxkZJ24vcDceItykPCVw9VWKsncnNiInm1OjfTyyLAKpDybW0
fOUD7Gbo9i+FFte8PBhH2tuMHOWbn+lhUbZw/DxhBjP7bZ9rdV+zXci7MvNVMRY5LOtfWvAzFV5M
nFnLrWKZn0dovuH20i7wFtK5g+mLrwCn5Oyj0yjKBT1aHssWGvcdw3RvkBwnepydzQ+ndf29tDOm
jrUKxdZn3byBI2N9+Jy5nao+NFLW2AOAbgfOv4/7kAzrlt6w9bzUqNRkKHYs3fuG1xoQfNgOhrBM
xOexGqprVSt8K1oF86lwQlF0VqR72ISLYEs2INv2Z5etZy9zihjWTrQ/WCFK0x86OZBvY1JkqCtN
n2NpqrVfNtZgOeVq2fTVoZAy1C2iiOiJXPozsXbJ+9LTZR65bRDSO5tVvxgps79551rgbNSrNHq7
L3pwTacpHsoFLFaKUMY3qAirl2MJtrtUx94e/ZaxyPpdFe1TxmkthlRhWdJDuI0dyWYFOtEAKvt/
O9Y38IKofIVArIycQ+7r5Rk6M4zuqpTqny+C/EwkZ/rSrTteybnRnRgWdE0I0hWybEeYedXQUcwa
n6mufPqS53zer3mBQoOKsrVf8eTxNx94B7wu5ywbCV0M6IG62J9jNGy/LCdUyWM0uAD4GSZ8UaxC
3CzbpMAI5bv5oTwLuQx5s+owNMHpz67BgoGRuQ74oWhgMctGX/fch5z36MDtd1su82uL+B9gTQLt
cG4QzXtTWCgWPV/zDRZbeBtEP1UEF0sVq/w3q53k16pmKIPcdzRdaHPyP8kd56sVoYIf1ASYA/9k
nh9xZXeGbhAxS6rG5Iqr3mZvqViqX8SUJr/k+9xAa0lk2YwFeAesJ56d76jWUY2SzdLeTS1Pzdhh
svvZLVOVX8LcqGclzthcaLbwnwnTKqAhV9u631a0Q/3Cl+4Z4lwNV4IloeoWeyboa6hdaW6VkAi4
ghwmd5eAvJhLVaAE3ylsU8Gu382CPMaqYz9JVXn9gGHCELSEDtil6DKMqyBXIjLZTMtmLm0iDDaU
ZSPv1jCn9hLCwv9si1dfDDBp5KxustzuNnVs69tK2YLD2uWHGYLXIJIsm1LsqyF6F9eOnxaJqQb+
e/eWqP1HlKbDyXjU9J0ptZ5wIst121cnfHFR71aMLExVK7mDPeYmb2aqYZVHOPrdTkSyDAbGMScO
j5LUw5ER8tywGZU76vx43gti0FzLrMB7D4dN008mK/gns5PdPda7w8AImSB2JCDJUvT6APHvmmCn
NAS5x49KWUApu/JKo4m1qlz7Bo8g4PY4T7hcRbX68eCx6oZdYA4YgQ+/48fBR02egJ04q933szMm
DnbbDYaxDOvKZ5XlB2AYC0yqpxEKj4eyJlGgo0IY8EiQPA5dF56EYiB7xUh/SGgT+radD9MzjM8b
KtRR6MdmRtjEaPKwfC6pomuP4QjV7sx1hZT6klXzULYMnHd5MNNeJnNK+KwovYGjOSUHG1MmEORB
Zljt6WDQS+oPYUufyilDgszSYI8AlB3L+w7jyb/8NNnPc6stuTbori0OTVmViCSEwr3XjbP0eeWM
TgD8Zfu87ixQQIWRaHSXEl/DlByuJGZnRXe3lLX6HyXb+V5kRYLqw2fxv0KdEbNM6Ygcqyp2Qzel
6ZUiaLZGEyFx/rUlwzHuwCr4Dr9o2JaSWgIDo8CtNrzJOl3XDiW6pzDBQdU7obW8Yp5eQRBbqqN5
cjD5mm4uLe3SZ4VAjXUSd/SyzNmMPX1q3TEEhId2wzzBA2TgsbE/y0NHc+Ez26se4zXQHh7c+asL
rvyrU9kAvtF18ea3dMCc7EBvNLS6wstsYFtZ9qkxEmcoLdUfLxuqh+ajwwdCuCsU8IOVH5QM4/Rg
LYEiYKEL6lgQGJ4mlbIMc5dvofIppHmeAtzfLl0eVzYusyrLZxKnaAeJcvBvWSXNe1/l5snsugQ+
KMzxvSD1Ut40glmfum4zYoTZNmTZgh+5fqJSNvyuaf1BrkUKZXGdM4+dMJdK4yUjU+mv2PcE+JHU
H/5vsthzNmZIAJ3vPGr7F1rPSzYWAhEIPaCkVgwbMm/Ec52yWTyGctasPwiBi8oezFr0MnWiGtLm
7J+SW7KO9Zqr7kILkEKHlSjRXWAVW/zuIHbFvTnl5geBbqe4nCU79sHvRfjeIZb0s0rG4xQoVuOG
gm37/zKXUXSvh6vd6PWCHD/NZ9iiBrI2P0L9gUNGsCHvDc1MuF9NzrdhTaQ0l0y7+o4iHzGNCtIA
0mumED7qMIBcKF2UuOmkkFaP9Q9FLWVZ93mzGXX9xtFVGXhHojSMLVQ50IgmHNhZAj7j2L68bkou
wI2DQULxbEuOqFI0Vl3vUxd3QP6mjNeU58L06cQrMRDFciDMCtvVK912wMMb5jI+LoxC1bbVmRxB
6FTA9HZePR7V1u53jH2MFpuMeMUmHBEgvAPQBGeuVbuF/21st9HpIv5vxlNmBr8sEk3v2gkAn5Sv
Y/DF/JC5RmUgzGQlQBhcRPlwSJyAaLOq9dF4CSgnAiz9DNv4sA8UU9vd3pTFMUoT8wAAXJlPlrsc
H6F2IBXASAIWPacRfzreoQaylL8D1JFpJCaVaJg0hJ9oZTYz9xSSSwtLRXRtQIps9x8RtNn7zPgj
vxVri6N1TqD7jzDyyPUdGhFlBoJn9I/H7UJXkCre3tpUzvyHK/fpFzqyxAc+R8FVv25rgYCBSIQA
sJur7GEmegvX0+N/PbZJ2MN1pdsKOPwAm/rwvOkACyWXWsRAum6/1vpo3uRG5ENgSwOp8VptNQzL
oZN9Zz7K9QUG4IzkfThzUfTdTCWokhIk6i3GlLC2ctPjfAJVGYCvlPC1X4w/x11OcR1bQMQ/kojo
kIyZwytr1PSj5mf9Z5vmU/+QGm3mlwNHSP21wKGd7s9JEv4FnzLy8cyPGkcbvOqKx7yeiul/wewn
bpje1k9kDcoPmi4MUcs2eBicle0mRwa3kJ87xFN4GCrdfd1CB8nAlHuF5iSPk35Lqwwoa0odwFiL
I7EuDIs1CgYK3dEAh58QtGmeQxUPc88KawjMrkyz6bclZQT3YvWNeJbzPGdjjTYXd3o34nVZjAAT
C9OS/7vo2XYAyLExwJgPoodqPu2lriNE1meurtPEMzrg3AtwGHG+Zu7BzllboGBrno0ZutXwAIsQ
8g3ouH3aWgxwN4kugl/Y7uf6KZ1h/82Wbk8QhevKfi6XHE4JJU8KCDamRYze1HTY1OMnqXslvd/u
bBPjMrqjjf7BY2OFMv3hMYHOjbgndexpfT9SswggD6aBhBcIPNSfx1rdLdHl6s56A45ynznNixG1
CkC8KrMMf3N1HQZJ2Cbwh1WeuGnOZ/lPdLzw+587mcPzo1M1VkMEpsT4ZBVuWqSsWYcFcDT2Iapp
HwHbHcdlcvOJdF7ZZZBlAlk97mh3ajJI65v1dcektFxEh2o6lkxO27WeCZtuUIqU36oWvQouXiey
Udgl/Y/D9ROdpFunyV9OsMnsjQS/zPcWCYb6MZLONSOf23keG2mV+B5OFMb7eUKTAzN0ADacAAgv
bf2vhOEw+HUnae4tq2wDE9uy+wm9L/mhsmNNf4Vl7fQHeF1sX3DIlhhFkv7gKO4KrRIn28NZGdNi
jSUW9LIaeA0afJ7dHVVlAHft3Hwi8wSAC7sB0BZTBES2V/S8Q73a8+Gk2sDA2JtTPWY1V+HK11Y/
H4JsIMhlZ4lebT9OeAvyvVgGsa36fJXoRt6zGW3ekJoGaceAd3ZYhWQmZQ9UUN99X5cCnkjbiY7i
hEXWcp9O3J5h7XK1juzITXtrVDD1Mw1EwFVklcdvIsoG3NwUkPa+IiC4uevcYp/bcMxNnw5LLs1c
nU9TIXRxWSc0fpfSqPMxmnxvejbRuYaZ9z7/LbjM2ydvNpcDkQIchla1ic2AsnPwh7L0+/5amyJi
22FUDqnlLNHyMqkqANOxU8A5bccxkBTQV3itzvti6+avHNszMOezBkRQ5xf7ujmTXj16bHEPcgNA
Bo0TsunX1WAu4lNevONidl8wZ8QnaUPzP09xs3pTcX9rxTl1fduo4+dZU1v2ql7QePGtKRmegnYD
XX8VFjBp2JsXAjRTATVoWug/tg3GxoACEhx3Q5MhuR5xrD34nBOKvp5wIgRg/7Gna2ph+pqLCpmw
k4EupcVJjbdoK9KlRc3+GtKqf+0A8b7M3qIby/LdDBUi+O7FAgTqsibMewORFp9JVMu+jary+X9a
kRL5Q+tGfiw8M79YITPXrz4qhNivrBodRu94OYp9fwnwIZl6mKqe392i0bCtna4vJ09bHMxHm4kt
RiPfeXNiNFcNx8KnKfj0LpejBufhA663GL8vEfQHgY52m8PIoxdh9HJpKN6Han+jWEcDqbIigVMI
OEUPB1/pj8TBsbxfMAJ8PiEnfGPCY5M3kS2De3nw6XnJdgDRJHH/i00tmn4uFlA4CPCzh0PPsrkG
ouf76QgJizVshuBWAUAT9xHjPJ7RrKJ3WATVaGtmxEYkIAHvOCLKP2D8YD/UYTGOTduEvIBsxhmP
ucmt7yUu5NLnCid7n+0qSwDeRfGrcUf3+Vi2FXsMsm1yyDrrUWnLYn+3NJ9eSAUnhs6e9GvqJplj
weNT1hOxA+5f3ALcLgqyv0DgViMIQuLUBpDH6u+uCFzctjbyG0fmm+h3bKM+xaBP/H6ZxEMZqcWO
xlSz34cGfeB9pJUysL2k9i9rsQnpAYEiZYURZMwgJSq9whRChwtEAAcdpEk5DO4IP8qhXtBKY5Lw
E+40T+VDC/O3ud+i8H94rqGoxNEMuJbUYQt36CR9BageW+0BunmF1dlaxfm6HlP+ZZu2vO1DBNo1
wHwd99dVebC3fTUAKqyAOiiGQmGj7Jf4Tfpp/i+sdNMD07bFLmm2zVedaVPCrK0071j8n7qnAZPw
oI+lMzd86+Iz45U4cSIIeptL9A3YREyQQCshXvftLI77TVo8VBUCZA1GRfi/4SVP5m7d5gULjjTJ
N74dpxoJp1Ffage7qCEvU/fnnEtI0Jyawiu4AvILvPPjs2N1wBNxfOw2MBrbHyaz5hPgAfY3eX5g
gETv9stu5fmkZAEgp0vNgyIfKhZvaf1Wcl5Du6GX5j8dz4Je/Owa/RZLLNzwDKb13lk8VjvUCt8x
YXwA574F28wzbR43xxdY13fFga4oL+75kqb2cpR1AietkfwXXaJ9kSvQhd5iZk5XoJRxGmIo46+s
0lpfk9vXHyBMoPfpED7ZjGgusxokAXc8hCLBXDPg/N4ARoptu5cqhfU6o/F9a3l5bj9BPnUZZGO1
OdStzMCmHVSbbdcssn17dAfFvrkp08dThjiqE7BCwas7bC0KjqV5rtS9W33S19jEsrxxm53F3bxQ
9X3Gq1YBr93r8jcQWUu+QV5b7j/RYTIQLQL8fIAw41+es5zjgMJNfgKG183NxkPklwVBW7iAe2wy
DFP41YD0W9DMnCPwcAAZ2tZfcrAD0BSKad0e6hP97Fi4df7ZaCzIxwk1Kr/oRVYgTmDJD1I5ZhBx
h+lsCkMXw0Sv52nh0VRJgFQ3OpNlg9IsbYAq2mD+dRRrKOBvs31vMZp1eNobXEgPCqMc8ELYP0vX
KQWa+AlhE3UhIw8bOvz9WioHKLxX86a/aYZVzZ8Of9w+riLPxLCvJcXBCR6Bw1KCqXI8d7HCmT9h
AdKO+4kf+Ak1raKP63TM3xYHFB31ZGq/1Kmp/nNbyqeL7chKepZE+79OE9gAmNzl2AljH39t6jkL
dzOHYgTEaIyloDXlMENOR+UlFqdIJl/6jsvsuNQhosjGDCDlFULl5rjgsQM2gI11BUbdmTSk9T7D
i6pTpr6URgrxfNQGCGkDDAV8iApEmwd0rxWswoSZYN0qKpCJJhy5aljqSuih3IuE/nXr6rec0NNj
dZwwUNbHJrOnRbVbwMhHOQC1EjnmV5BhoJdPFdhH2H22Ggs715FvsiAf244Fbjv3MYUJwZ6dbwjq
Nq3tsHCKEcihr+/6rAVQGig2vQNA+e433uMI6sjqLPaS0R5shJVHl74VyCWDQbIKNruARbXOD7vI
567nJ8dyzINM0Vx8g9l1QEFtHfRSLJUjHNQx6bo0KzNKVZTxmYWDYM+7Y0t3XrLiQM68W1XiX+LO
GvgbHdhDfalLUAA56qlv3ZcATC2MujYnfzCrV/J5b3Ke33y1FOGe7gGgvTrmPPsCdlXkd6JZaIuh
M+qn7jDMwlY7o37+BhhPeow7625eyz2JHMnZmHXFVzLVkiL8ocXqxSEavsYVBtj8nfEVWTKaKCD1
9MzD1xJDWtNzsqcPG15+LGNMNKQbnRBfP5I5gw7dZGv8C9oYQLG8nFt/BeFPZDdglqW5Snl2x3VK
WLmaKoXfvsycu5Js0mbUpktxyM594sNHYubZJ3wurFkw4335iDVldx5WrjifdJjiIyh4Vg1g6wE1
4rUHKJEDiAJ+qYKmgyvbphvQfwQoklQBxZyyJ3DZzu7r+soUB16PgzacFyJrKCg2QT/oRXlo0k1u
nf2JWYe9tJFhK1K04iiGA2yGDfgHjLguVmr/tGPbj+C0bGMMdgpoLH7MvrXQ6om1m664yeDE6QU7
4F5BrGHHNayGgltRnPQKltq0faIzR8hE1ZVhvoiIDEp8yDKCX7ZvJv5YQFrc+nYvDv9+4lual2MC
Se/ialXyV++wQ//BukxW4KNNsPKuiVnQc8dF+ecdAoKnLVPCfifF6Vc4LzUb3jaPw3eYNgEbWUYO
mNquDC6ltJ/SOos3pbCnGaYKQgMYZ2PFC2iLn9NT0qbC0qhtJbSPkTeINIL9c/WgDxBuL4CtRbyu
jkIV6lcayRUdatdcAOVoiA1wy6f7JNj+nGGVZe4ShC3zm6OAtN7zbuXFg8bRw/863Xb2kSQImHsk
O9TxLgXZfCKmtfzGpqjOQfNE4FfagI7yNMUFam3wK+Fa5U6k+I08605M3VgtiG9Z3pYHshtaQz9b
mnXuZ7WWODmyioXi4USfA+vXqdr3YceXVeNpw4ylJGgjDg5RSPu+O+XUdp/gs9TSm4vYMt4ti6US
iCmChKfBHnh/btgHH64vVVGRKwwt53TZynqieMpsC1pGfVT8QXcBT2UA1SreNpM3+h/Z8lOAtYWs
996ulCpsxg4Ts29dJVV9mV02zTdwNaIcs9qT9RlVefmyKoJj0JB2DV8WfD16p/e4TO/aZdG/5nB6
x0fHcTU9yTChvY3Ksz8kg0L7E5EtKnMDpDp7xA4RgQULUF/YNayczH9DbArEPxym3C8smgo7VKDx
0z3ycXGCyeOM2EuhcMf/c3Yey5HjWhp+IkaABiSxTZ9ymTJVKmnDKJWhdyAJmqefL+9surN7SnFn
17aYNADO+d0ptss0FvZOsDf3LxbETn8hb2D9qDdDlIlA1VFyHGIn/gEeMVbWCumNO28qPUf+ysDk
FccBPgBOWZXa2VmVssadFJIw9tnJwvjGt+re2cvFXl6CKkqXgzVnTrI3BhZ81Wkv+pH7MSKdAf95
AVfCsc3A5o7HehG+0GzQHw8YrgKrGTbw4+jyLdP7HB+KwxqJmnYugpIu6A9WPVj6lmWOnCFcSi//
qAr6sdXstLbcjso4/sYzgwQssp3GJ0BtqrJbvw7MrWozWsC5twho6r3Fm45myhgMI0rPSnfWnCMb
cWXteWunkySockpyrIpmpi3QEbV0m8PF7mtUyNOqpOjRK2HC3togryP+eogcZHgp0A9kBjItvDYK
AnSbVa2fveV1L94rrzUtmIOOlg3qC6VXegyCN3hiL9jLsLaf6Y9IO5rbzGPry7o2fYA6Kcf9VEH4
HLPKvazlXkys/aycfMgrf+KY1p7frttca3lrLYJhQVOFF/zGii2Hj2CRQNyOzLNl1XiX/koPjjuj
Xqns8FhhBZgP1lJnELNlTEFmedK9VBAdvShGbKk2VYR4gjawCAkmGpbYW6VN1/0ua2f5HftZ5m9L
GJbHpfZBa9RQCQzBUbB8ZefAc9TShz66Ckp030bd9GW0Eqz+qq66J2D95qTCNo1ogbr5OSXaY9yn
baUZqUVzv6ApbN1fFV+TXAHzUNmktjt7EKeLD8XojzYaIxX2v6XVzd4h9gebmyf9IwcdmlMSPAJp
fYdK6VO0d43/1M3wbetBZbpcR1WPrkzHwtyTlmHIYaFCYZj0rBSphf08t6t86pNXkSrnje6seTAl
cu/VMCqRrw3CY/ug7UH+tBwva5CQ+6Vei1nm8Qb2tcNdGGTtPXHH8bQOkwypzwx98CVADlgfghml
0IcG9B4QCAZ8tkjJy/QGmMJrycAsjVgNUx2iLYv55rcoxxiKSAfBB5frVoAudP70KzDF0uKO6xpr
18cGbcWUdPayR08m7gyrJ99USo6UsLwL+CfpUrzqLnX2RIEqBAJVWDrbygVb2wwIdzlnPHdmeK+o
NZPIvbyv9lWdkgLIcsVjHfh9BqQTJuK4uKHFuRm4hSG4IZS3QijUirphJAlnAYcWOoMpiXf+kIXO
2jgUHSywrmJyonAQJU4+NC4t1kVF6DvDhEmtRr0EtzDaMzM8Ij7wyMw0PNRGYjp0ZWYeEkTjFVAc
FQSxWBmZGBqAedxSGmcHi/m3zT1EunpRqACKbeANFpL5rvTlmumXi3vMEKVON/AHrAZrQVy9LdOR
WmB02wo1awYstPbTuC0p4oPpS+jTH61BOe14P/oFTH7eKZ1utV969losRsD1lUP7pDNBoSGDsHob
fdkgrJ1N5B+cIeQ366l7cPs8/CXrzHpGmBOcTaRRHDQdmr8bfgz415Q5RbFu/NEgPG9DUp1oA+Yf
PZPVq2+TbkSzCqrZ6Va5n8XyDGXhJkTqlVbpQLbEnu0cC5g6PjsoZhtBPorjrRadXL4kIfDtCgQq
JZy6d8k7zb1mKHadv8gHm7ej1rXUaXt3UdR8BxgvGZu1tGm3dqs6fooyTUVf8mXdQJfw7buSnnJX
pV33nDCuh/kvM5Tivu9jkN65E9E39vsl3FGCLtGmjBqgOd2xwtfBUuXivgrc+eAuXYzidu4rSu20
B17mznPrWxAsms4zT7HPmNH1ovcePuhwGSchkWvwCc97KcoOub/Op2fL8vqZMXxAHu9V72r6laYl
io9EW8smh5+dGCgjnx/LaK5QevmaSRRBg8Nk59qOnm5KtrgX2Jjwh5ZoHI9F2A3vLUqKZNNKj9Xl
oDIeD6kOSszSQTebx5qBRQyZSuYueQ28MRl3PNuKbbB3ra+mawN/m8Xsw+u26OV0M9ZxpAMUHp57
N2LsMEiytIvZMZWMcgNFWMwuyCPl70ya1xdYJlfvQWOHH9XgTA1a4Mp9sUrdffNaS2DWgp7KtpUf
DfN6SJfwsWvyjPOWnUbvCj+zLazsMWlTyDgaSNoqzN3oAVlm2m16ExJaRtkh22c4FZ+0vZpCdB2M
PuHyomlAtPu5FO+DZ5Jz1iUug7TcGaixKGjXHhzFbPdNE6cTmpjRaskZr/rQ2VxMHy0IxqS/OmPl
tExCnKOXkRFZDTLYNI05EtjItnTG5W0Z9CGHmheDQlNX4cUATi5eK9H0P6mf8+m+zjWYTTCaIdxa
2qmTY8pb+NXLJs/fPYEzBEyKnWdjhhG0wtWaI1Q11sIkRBkn/dZPujj/zgtMEGjToQ6biSwLcnA5
jcuN73r594bj8SRGMb2jxM3lOlwkKqbWNrJbL53wvw+T28pdz86Z0hj6rfXFzi9+OQhoTumqjtT8
4eJkOOUNirMPrbPJOnZoo8UG1V7a3mYkDC7PSwyhuU79DFQBrhc8eIufpiyOoMlR95MyyBO7PvQn
5yafpqo5WbbW7GvTMror447wI1Jr10bvYEe5e9vPsos2yAQHn6Sc3nhPspk8Aj4yNoHDwrnAGI54
TFHkNY5J9nrpxnyXeF1bHGQXl8GN4Yi2jmDE0KB23cLG+7bX2xtOx0TsYkfCksc0Y2AeYdw/pZ2i
WxfSa7+OSeMzpNcP4X1tlFPPvupTe8NhWBCf6mBwR2CRQIr2ZdiyuS9+89DMFopyHwbK7BBi2/zq
aEYczzyOCZnd4rJpQImbat9qq/bu+ByDeDv19PHr2AYIX7X4Lbw9++AyrEuctNZBCRstX482jMeb
N8M6FqP1TpxD+1zoXg+Pqitcb1uPIvrwO3QnaSGLaDNWUfIznrzIXcW9m6b3UzBbADK4s5I7h3Dk
D5AN9WHqgBY4n4QMnwq6fQbBV+ja8n0OaYbQGL5weI6wQiHISMqO8lPKibW4BJHYdWk/J8dRIgJm
nxLJuBHabZliOXZhdCdE5HByjaHTnBmUkqSbQXcXFV/mB1347ln0Cnykxfw61n1u721bI3sPo0bZ
d8ZfYH+mapnd+8hDBrOzA2eh0CCyzwTNtsJq0Q7ofApkbqBg1dQke5nOskHWUNsNeIAnA3IeoeW4
koXUuCqVZ93bNrBszOq1JYZk6OjmpYR4rHYlgMCybrvIYW9QZf4z5XtL1iGcc/NVyyAlSgA7BG2H
yEb3e5C7HWYg5Y5Y2CSoChkWXbKAPFOFjaPRHw0M2C81exVGQodwwydrmqs4YXRjWABgNLN+ybNe
KMpvy7Hq217kOZtTETevGucbtJER9dvSTOZFi3lwn9QUMw4K1rL65uhy8Nam7EcmDFaV7X9jukCD
cjRFzbtykqnk01vGFhAxo4xy1uMk53DnhoRh4NUJlno3zd1063iaxgeZ2pKcRjAqm2Y5BZsZSCKu
f3jNAmTch3VfMI8K6q/cdmO4fJ2ZAnkuMStpKmUnC+4FQGV5E3lRH98ZJ8mYCd/xXu49oav4cXKr
xdUUTiotUTJQWM0IKOspfJyROJsvEOP2WyfghrbkeFjFNunRurBBJwFHLMgCs6argeyQypbJC4lz
uTkYG5U1BM80lSc3ci5+G4x3I60f8zK2UWFxXkRFkv2AWBcAe4gGBnX2NYFxz0VIaCTjXDtOFuTV
4VvfZeVLHsDu4KQpSwBZOld71+XK5zuKkt5ZI4Tt7+oxoG/taq98QP98sVdPnTOuHHuWbzoQS3mG
+aRumghbjjeB3ZXvIFYu5xcsJNqfQdY4J2wgd+NnKlvJJfXxTFQXgbNI7TG8Q48AyVYMQYc6ivar
WMd5mitO5AbuP5L8298Av3F89MGP6l3qI1Wi3kBoz/7V2wwrteCG7iO7SOxtSq2LCCYsDKLIQrjl
eIqpFdPjGGTLsBei0u9ZQwe/8Rd3NnT8tklXQZa0vyY5+e+JaBs2iMrO1pkJ83MdjeE3GyvIe2Bl
GiFibOMwtIOwk5tqqPGIarvO3/U4WPZtKm18EkjZU7N1YsWU0rGX4SpCKyfv3H5Mh2+ZlkO0YvEG
zPWARtWbwE9ROA+ehfq3US6p/FlVuLDg7RS+UlDXeuVjSiDpKYrxpaH4Rw+ponniDQVDNF08G3Oy
4tFTaZm8l+0aC3gvKM+lnjdNV9rj29C5AINFWU/xIfQaD+OoujjvoJEo5dcW5FGCCXIuHfxxoX6U
2rj34BT9ALpa9D+qKQzw20gwUIAmbDTLLyql6esEzTbs4qahEN3FAfrZakUXNW4cPylIeqOzo+32
8mnA8BUxgqJr68rZRInGZlF5SflcKz9pkI6Uvl73JmuJ7reNVaPXiKpHzJt8bMox4oYSPQo3wmqT
Z6YceNbt4pS23mTTEM0PnZ+UVL26Ud5GAe/HFF8+exWLAnGH1nb/yjitzl8PAVxfRFyNgZsLp9eI
Ua7j6zItwNDa8VMmPuvLZzrGufcLoIb3kOG/jA5iGFqqbpY1b2laXGcNbSh5k55hsoiHMmsTtJ5F
3sZ4gTai5VIktbGLXbdT8JkI6lNxO6cKe7tTpt5LG7ctMxxDByGOH8cdSFpsWQNDiYbhBcq3QpNT
4EEA+U+jaBM4erxlREwGIMqTPNGX5ye/j7AUgUHV5VqimR224ZIJsxq6i1NaWgIyN8Xu6a0gNJ1b
UJHh3eS2GVeTyeb7knYv5eiLomlfmYtkE/5ZPE6Ch/JgeriKI4SaaQgK7KofiOcbGnQpqwceYDaB
z6FthQBJXb2zVV7DMBjPxmCErBGPRL3oc2cNTbFhsD29vqX4EVvp6fC76w7YDQBBUaGXnjNQhMcE
0DK9c8H3zXIoW3QJF2nnaJU0jiKsBB5eRIJrAE316gfK/6hEVvP34NmvfSHEHQ1suqxr+KavcUSx
vPbGpcY6MET5Y4eJzV4xcZpc7QxYboWcHGSFQwnNbwPA/IPdt413KOmxDPJKJnc3pdFkr6RbzKz3
WBEHTp00BPfpIvpznFrzOXHsSmwgp8t275dq+l22OFJWmexhDplgO3yBwWi+YEHimArdIpcHu0OF
f6vhLH+UeYRrYcldI7eJn+RPRKsamv3WHR5kA0F/EQIM0B1dWz57ky6cLUlpKCfjZcpwrQ8jjrxK
kO3iNzKg7bfdqKrYgtNG3bMHW4i/IiZwoyKwrbR599AjkYKDy6fLvqcoIhEs8kWUN7ZnteNGS6kw
jsTMXHgUgg787LVVqG/Yu8xvkge89o4Wa0j2bSmr14lJaBJ9V1Z3L1nj1dYurYrwIQWZ5GxNBS+W
G0FUZwSgCHECLiKEJvOg8mhQe+/WxhPZYncqJm/clhUY5tellPF5nKD07gA5xVMuwkLfZsoHz+7d
xk0fxqCT+jaq3Iswe1B2si0m6naMSPnyAxsxzBEdDiUNDSCUMxRx/BZ2VE38F5H87QYguitLFJgN
Qv6fAhgM0eFBL2Oo1lXhRCdyrtJhaybVPY7WZLtHCU9sf4t05L54fdZ9Xzx7bFEoDU2y8oqGZhWp
guoDpBNlbiWrIVfMIgyCyJ+PWhRiucUNU4eP+KvnZ7fKkUJMWYv3/lKS9TddEyQTr7HA5ofbAx5t
KrLQ2mSNbhFQpqMbbR1RclggoYoOkATmS+9U7iugS8bsoKHPCFfv/DBcx0ms35cwdBF5GzGLFaaP
9LteVP+mqtxiAU4edpQJ8elPhwoJArEDwVkjj57M62jlAyTewK64g/NxvbvOnuiI8RT1dwXmVyxy
KmY7on3PN2quJ28VhyWSaQMEUXMmLJCDg+sJXBMkZPo7T1DhP6pxVOoc4BpC5ReM8ZMFXmhOkz8q
AhpcmpoKvN1CcIuhMyKayqqQ05SYVPu1aGvtHjw3QYOW000EmxlKT61bL+5eqlwa/HMDNiE43yDa
Gs8V3rHt6gayJgn0W6OtrtubssDLmgxDsbF16vvs3lHVos5npiDllnhrzCJgoqumBmrN3PJgg/Re
bGy63IJJyI71My3l2mQOHdzgOclhLNgsbvDDR+jb09wav1HtlEQvQXOlDznSmf4XDVxFkEYRERC0
Ah0tAs71ZH5ocBF8HZ0e8WzVU0usXMcZ2+fZUx56vgVNKT83lMVXatIhPZLvZX7mCQalFVKllv2h
Cdw3WVnzQy5mPsI6rZt8Z9qh+TJlU/kcpMUCGDG28/vAYf3TIFDxL0ap4VwlqdVsyOmeHdT9AlVv
EE7yWUYzGkKpQ/e1SJrLVjAHUbnGdFcVvA9KvfXYoK1cpW1Pmk7vIQjbKH5nsJrZi75KAifQWuk0
/tpHSZ4+uyi5YP7ZV4vn1pmSL3kZTjNaxX44gwvrhk9xwUwzxCI0B6ggIHgZ96XcCRu77qoBevwV
zNSZm85dsod+jnDo4jjr0LpgjXspyKGL0Og6xLcwbnTGZDOnxXvPsHIMl6OFXJWj8btgeesNItLq
PQB5J4EKL6LZYOYgx6AaRbCGnB5fSYmbPbyIWXYis18xgC8Ultj3lJj3qCKSV3RIKOpls2RErJLf
8YrFy+gdMcVxu4/QO8UIxbu8/b5wjlODidx9psMMk3XpVmj7RdrpR1QnU3qDYinmH/vjVB19Ambq
u6Uoh0O7aM1XApmU8u16PkJoKIFX0vt5BUHXm4d8qb137SA6XQXMPyZIV4+A3JbC0IOUyEcvBSjc
vXi05z9wepT9voy0/ZvwjtbZTsx/YjIQ7DyTM018eRuDk6KwJ9hsGeD2xCIxizQN1G7bOLW7DvJm
JkKdG7AeAr3UX4HGIH3iaKxe2XSrh4maQKxBaEOqpS4d9CrwkvQHO8BgrzCFTepuJrUCqtjJ1A1I
MW5/pLBl/uSRCmC4zRocUA99SJmo8vE+8NBlseU1JImmLSXVKs0LNhxTyM7/YshmS75jW4mTfeWb
7A7hlKtAFkk34qNFldEAVU4HYJW2PXTJQKyCzJBPrn0nY67W7InAWS9NMOINkJX6edFW3Rv4A7Ff
unCUFOztrG8vKPL3lMCKHHFC4H7JpaNAzacxCU+1PXbtEzwVHrMyvEQbWGlu64fCrfp8OwSV/NZn
8UzwMNXZKYJzopZH8vStsWdMLcapFuhyK50rxhzPtMjK5Absv46LCszootoAf+dDYCm0WByF0dT7
QTvbD1W3xCfSe7K7wfbxYa/Y4HT+XGLbUw9+MFY2VVqf4fxeC09YtnggiYU2YldnrYxCRL2D7D6W
kpl8egNui1B2VYZeME47Zr4aa3hEjm+39jmcB/xVeztx0hJPD37AMn5SMwkL7W3oogmmU6TfcuOt
j6NeBhhUcIenRyb6hRazm6VdWNSpOmm/+42/CDpA9E6bPDUNxvTKD6JdGjFCp9rU2nGIJs1Cqm9S
oIyofjdd3KLJhK8ex3urVp56RqO+hFunHkcqL5ESo+DWfRCtBteef7kEuNQ3S0TBAbngNdXLmEZl
c5OwE8rNwASKd0WAkzh3MPkXtzabfPjTMuUYn51gVnA2oZMrUiqntBiOuVUGy75yR2ZAX/JEgFzG
uIy/L7Ovy+PcjIl76EE743s1EgB6Q/Ife6bTLUm5GUUWTM89a5phxFXg+3gzSET42g5Ottx2YS6j
exxG+K0cGlRcXLChyCBsVn/vrJDiYctaVawuSd2KhWQL8qGtJ8ATrDtTDnV7YxGzOa0EGTCsnoWM
ArKMCmQ5ca9m/lhIdLOi8x4vEF/LTMyxrBDDKds+E+Sbo6wfJnvBSqwgCFBcZF+k0f53BxMN50Uz
qie7WSqGGjuAnTPUImahosyobDh3KhpxFclVHkTz2YukZ05QU5xhrEjvS+eGjOGMWeMPxjKGwANe
t7qxpFY/pqSNP3IewLJNkIQLgAaQne2g/e5HmYyUj6OXAoEGJfxR5I78mWm0jDjnPGd5a5bYig5O
3lj6AH03fTVVMO4q33e6fd9Fk3moJk30Soie4NkoID5kEziBD1PU4DolAmjkWwlyElANX+DDUnPC
3iYB0h9kk+wOpAZl0RaiWx+Wcunbbd239dM8/+e8c+3pS+tCwqGhT2AxMdBU/jrhusE6GZU9gZHL
HK9JO3jTIarz5JXQkZSuYSjVHXZWEk9Gr6i3hWfLYIXSApVqKpGhr4Buh/rA9t6wZ3mG9J8lSR4B
u2y9om0HqOsEHdgFuLLdbYcT8xkKH2rabQvrNCcJkK2OS6zrkVHD73H0e9pTFlCzzdBT0KqDFNfA
g/jSHmIsohHBD7U9HCcwlNtw6RFNT8xpZ4gqGT7O7eA2ITLruEM7IaBmWxZUOWXbxG06bi2O+uXO
CYBBMafryKzHDlSadBF7oSHpiCA+F9qd0n3YhcnFptW24s4x+AqgDixwu0ZPZtqIko5rTf8r0E7M
GVqsoO4wlMSGoAUYuWwVd45bb5w8Hn8hnaf3ixCcEpSZBIO3r7sgxkjCeb2vmQSybEkIk09JS2bC
5pLl9SjGEIp7iCIaJ/R5fGcFercvfdR6kMWq6zaBB9aMdE7oRwJgUvAsshr0XUDY2Ne5HqfooWby
7GsoZr3JHWcwb7ML5Q2OPquMuhe+nvUNT4tdllBQ9I3aqBW0jqjWRIUS8GJnQJFbNCdoXF0iBhBc
0JrZODa1fG0ubc8mkmQF84v9pjwqb4m+aBHgeoa4lc9BI+YN1nJzao0udgtC1xgdvd//xMSPdgd/
CPg7WX00Gwuwr9jSxYsTcTPq4leGJ12BQOY41rFw21sLlxPRHeiQ0RCimcBc2iwQ7U6pi9e8HIvo
NiwKa0LjXYhNmfnEBSg75K9VI4k6G+W43Lc07T9qbAZY1a0xe0oWLR2sdJhjViiQBxeeEm3xLrNh
+PnOVHdbCztymH6idPXUeDE4SiWq7ndlm+ajBhrmF+gqpEkHMZg/jCx1sA1VO51KoK1xlVaRq375
woJCcuHm97GdK0Y4zXb/TIiE3+AcD0u6or6pSpQCrXszeRoOpatkEh9rvwuXjYKCarbh4DBbJ0R1
f2tfgoa2c52YExurybcQTajQbLYDa3+Z3uY+NOUwj7c4ATBMjCSQ2Mc2xSGmaKrRAYqu+/CDQE13
OEaUfwa/Vh7uWCwdwaQIlDJWwZLDa5hY2cEvB6xgqRck33EMZCiCOzX2pySe/I7XMyH1yrrB3/UN
ptwTYe/OeC9MNEGYYGVJ8x06hpAPd8wxBtp4gH+kYMDfFZ6LM7oh1N4UFCYgJkjheOSvnfo+wNpg
HelajIM7uK+LbQsLVZMIgYUGUCJFo7aKqKWstWLOWL7TBY0TKyuFFVyn2rWcjV9EYXTDLkeap3St
i4iIgD3SaMwyDmcE+YSZ8+E3IZEm8YLir1/L1BvcU9xZFRIW/MTpyKGW4M3Qa5vNunwCA1pwaDJ+
TO7GXsX1QckceyJk2+DuFvI5vdt5hHS7IMEOT4fjd0NruiTrtLD7n+PQuufSI9u6WKsBlOd+Ztgg
UVSVLyK2zHju21tENqX3zSZQAhJYWtb4CESVaPCgLM2QjDThFG4y5C6oYRzoQbBBclWqr2lg/B8F
Gw3qDxeOIliMB98z+gRAImkLis2okaGjBod43ZVN3kfHYvRNsCerR3d7NVKwcCCi4VBrkem8Qevs
K1I1J50NN3VV4klOjHbvpykWsQKlTmz3Y6k8fedUoPvfAgRd9rlHekjM1zL34VPW9G10p7BKgl40
lkVW+sJl9i22W+ub7XWmZqYvf9pzEYD3H1SrIfNxvzjI7zCJ5165caK4feytvnKOA9hCSAST4zxn
ThoTBy8cius2H1H2WBdDZGvHvbix0NjkxwnPdrxjQ0YY0GubNlPpnqyBMgiTdzrMqduTnTmcjRO0
3TYd/cGgU+6t+Ii1OBbrxtQzdi5cCLZ1G4Lek9oVqSR6jPLG+ZE1Vtwem7BtQqTpijYEh6//zp7S
EzDUw9YR5xSHJgdtCNwQ9qxDE9N+qxdOwAYbXZnkN0mSif49FBTcgAMY4bd1OrfugySeLjnUGVIE
plQQH7WSIHlMCS6yOH8lqWWMLyJdKZ7qtmvqE4OAmTOhXa/rzp1q0bstvDNxxCgUU7Q7lnTbF29o
fDjqoQP1MGOWTpuyS7zyDG4+TTeuj+7HMq6PFSDw6ggf22A8SsVJjvckTy8/vdDIFF1un318koT7
b3GayLoZkiAczl/nKmE1N6UdIn3q7xEOD+mzU5TbEhEeF0TdJFaLFb/ES7EbavsYHvr1mjf1SQSz
/W8RpaGDvkgwIYRRIVc/ofWroJkUP4HRdjOZ1/GWJJENwpD78sjUinW8+3TEwCWh9TpElJnJ8pLr
7eJWvEpFtbgtUwTxcD8W7bw1mjEoGg0WhPDIjEGMBKgqFNtaPrXDzvKDtwrP2lGYxDnFeBSiT3Ju
/zGqwnYUclKG3geCHNXrOHM5EKeT1PVwD/+xNfMhK3+p+Bs5XZ+87H/mDV+uQ+I7D5vwn/DqSS+j
PTiYk4b78HHqX+r1PB2De2lt+3Vgv6TVvd648b4kj2FdM9LxVH42nuVf3vTfrn8VnAsCkjiELGBB
/U5L3fSMNZVb/HzzT3k/7tCWH6BOEnuXqE8esP2vdw6KqRiR7XDv13cepMzjE/3AEJZmvQwPC7EZ
dDux2BNBoDgpZYOl4Dd9J7jztrlojvvj7P52RmvX1Pknn/w/nwMInBCX130ZN309lVT3ODwN0WX3
0DunuN3Bod1n7dOf3/a/XsRmgCbfd+Db1x8VJK07FTgY7m2vfETMd+sOT5n3/P+4CL0qPAClmXM9
fzyvYrf3vcjcE2n7Vfn2L8zrj2HifpKUfX0vLAtqEPyAgQJYlOHVevUt1YlQNoQppa/afnKCL2H7
ySWuvxAuYQvUJb5tS4pG+zI86S+zH+zGKMaLO9kJIWrTbzV+Uv+giwPyij8/suvFfn2hq0+RGlr2
IWXZKWse+/wpj3476kMPpz9f5V+e2N9u52qppQwuWAptZ6dOfzjpz1Cdls8mdX32xK6S3GWSF5CV
PLHCW3fDyeXwmrcowH39yb7x2b1cvf3GmqJkSt3sFKRfIvkQeT+9+vDnx/XZS7n8hL+8fbLYJk8Z
HtcYnWX8wEsR2dPc/Zer5frVX814SYyLy0pwFaIE14VdE/fzzfMf/3wrnz2ty2v7y62kGAUovmR2
cvGe5NYvUgRxXn7yeV0e+V8P0P+9EypL1xYOK+fqThAINFYj/Ox0CSNbwZzdiB4n7p/v5F9fSggb
LzkUfWRuf78TOjkEzUxFOSXNKSRSNiNz1E5/6rH55EL/OB4ut+NINhg3AElx3avVEpjKFsmcF6e0
vwPeSLu7cCDUGQHh0rzNEtgOoouYzN3inKLgW07Mt1uG6wlqJkF8qUgD+/OtXyeqX/+gq7U19Ys3
WxE/KFmcbUEKWioduN54oy2SFEgIy1//fMF/e9Z/fQJXa4w5GJHfgQqdjNo73ysCJssQYvPTJ309
g+76xq4W2hK0oKZtXJxyYkxLRMtY7ZAHkfqm9qTqKbyX+bQLMD/8+f7+80Vef7GhG3DquTY67+sv
dghzW2AMKU6qsk44J5HUncnYwwpAfp/1nD8FH7SK5q688e9KUpvAwT8bNvJvzzj0Qki5S7Hn+VfP
OHMTOcyI907NJhm2icVAFaz9svrsVi8nyD9uVdq+g8VAMt7n6hnPdhihOuyLU9s/gfmuCE0r6NLs
t2gVPHo7crXQ8hXrTx7w9fyiwGF8E+WMLyiwfMe/2hJyNF4ahGk+O0xsEjSyHbEQTGnOzJM/vtj1
LchgBmIzBPvQ+Zja4nx5FyhgZlLCmgOwx06a8pNf9Y8z6upHXW2GfZrOE8lv83nAeTlPLylJCIqE
sQH4wq53f34E/9gULxejtnbJ11EOAzT+vl81hIDKMuIJBPET0M9K61///QV8/vzLfChymK47JTBL
NEaymc8jNJ7rktRtvf35Cv8pc/727XAPf73E1T1YZpIhrfl8ph5a+eFd4v3knh+8fDuS3g0vfiQD
xLTqk/f0f1yXTiwIJAWYulobgL5EIFZmPufVg2neSEXcWBffnjpZIWlIH9NA6uRnI97+sSC5WR5j
wJhApp1Qwv79hXV4WVpI/eVskSndl3gjWJNIV+695JM1+W9XYj62TbfJnAymh/z9SmEbRXqMW3H2
YhLYSZaKsiPx4Sil7v/8Aj+70PVzVNWUe3EhzgPxAg/E/VrglQTosnCLYz+rcPP/uF7gAND/p5kJ
r87omSkJdMSTODtdvir6Z0X9REh+Wx7/fJ1/HIiOf8EIPMcBHw3+h7Tv6m0b67r+RQTYyy2bKKrb
kmPnhoidmL13/vp3UfNhRjoidL5nJhcTYIx487Td91o8TxyV5KM5CY0vLCbglUMjxaumPPtlBWQl
EfUZ/tjl7Otzifyj7oBIBb4NshIIOkiFlmK4vRb7kT0qOeBVE5H5rD1ZvaQTaj0pYL82kijkbo26
nSvWE/cb6b4SgPQoewIytt6nEWpaE5KGQGv0o3QzNGhzB4ib5AJKRG+b4meDkRfMZkuN0wGZQm9Q
+zCYntmnqhStAe0ZfGDGPKC8tKWNFDAGA1ws3HheIm4iumlyTKDw7JHrX7OPKIYeNKbObKp9QbmK
C28asS2gIpFngTrkSDZWpP+YvC40PC+Ah8cFZxeybIWTK6iDUQBeZ8CQTj8B2Gkaredn93h0sxoB
sbkKJanAsbt/bnkd8yDvGKajIjM24A8A/8HYXeoGaGCrhZ/PhV0ZEe915r00Yksx58/B8nXTsfpC
Z3rzMf3mXllXsyPbM8U1v+58ACHq2q9065/bc+FWFLtz5bx5+AAe4TfiVkmSryxzNy6/yAC7B92o
07F3/RfUEzZgjGT20otsTqvibR8eUxC8auvaiXZoyXq+eu7B2+CxelFQJU2T8B9+1kg3wmPgIqFF
WJmOfg30JgxXbQIZxAxR+s6lKP4C7hkQcc1njlFpDI2ZjTC9/5sv0JBoxb3mBSQJ7r9g4CW0wwN4
5FjXDB5X9Ya87dobzD6S1phU/4k5aTTjy2qst/BrnwtfumnweMC/LXEzOCuhl9rQn6IaZf+jkNVn
1a0VQ8uy13T6VovVf5J0vYU3+xyg7I7JFfl6p3NdxNA8CvJuOiVrpseIk5q9PZf3aEnmtBFiAiQ6
JZhH4lwzAX1PWuyzR6zQbWXPBhY0QCGKF7WjSFpUFEj/YuAXxhjGnxCFpHMwiWwKnXQo5RyTH19R
fQY5XIRpN8Yr9DJhrTJXaPppcYU3Yol7A4hBIY0riGWU2q66VdhUBiMXuyTyzp7Ho6ncCvx65xcV
oKJNwHy1TO+GWmwVyM5XNA7y2SsnHzGsDTKUigR0Npm4SQOfdzlgWtlj1ifhSuuGb5AO9c4QAyHg
+cku3VlEQBKrcaAzksiblPKZhHZWrFtEAS6egNPsoHOy6C8Sxpefi7qmMslV3coisl1TNRSlmMTs
sZdaDHyBWsZA/dkRmeyCrop9zwuMEYnDdiqrE6pam3QSX9Nk2kaAszIANB1ZdYpuaAko+7qiAa4r
4wRMc7EHH2jRwdSc/JADjCFTTWaODCLALVCY8bjfgSqtePQ3GiXvWXLXoyubrymKn3t0+FGrBewF
mn15ZD81YnFKibKgn1VwSngJwMZCs2/j9gcrTZGRJhnInoTsE4jI67wUf6I4uAvVwE2qnMcIseCg
MXui2PbF7xFgAZAsBZOwRjhjcD2RAfda9tjAl9B7iQfgIoCPKFIWnqsKB0EC/Y2AcA+5ynt9W7Qa
WLdihjvmOoBd3X6V91Z0QENwVNpAvXt+gx4f6b0wIpitMMTPCILPH9UKAxQFv02V/QSiNbRus85z
UcsLA3OAjLqQwPIaoRAEoEAKBSZ6jhgM6WU7MpWfwR5IXJiVvwz/amGSoPE8C+dZY4mFoSN6Cltk
pPEyEI8CTjEAgCo6DTCL83xZj4oFOwgXFppcQ8WL9PiAKpRM8ghBU1sDsIUvp1UDequVnws+xUtf
FCWzqJxrQEyR+dn5vLFRDDemRYsA6FihAP6NmbHQ8MM++5JD+ev5oh51GBY1hwPo9eM1ViWPCrjU
kuZDUoaODPRsGEnnop8iBYhWnlBKA9zswN0rMQjTANasySB9xHO/X1aciHEN3hIeXRMFMIHRdqdc
wC7liMq5UX6m6CIIwzcMQAJx1Ykx4ikEFI72x4eNXlEZUQjUtYoSIXFXsgAjhGUPphB1RC87XJzU
BFOc/C8uCqI4RYQrw6F5k5ACdDMOpemeP8KpZ9EaI6KhkM8M/uX50S296FsxhLUXK8zig7+ZP+YJ
lKDLhCcAuqIZ7LmUBb8Ueza7MFgR7j1Z4y3qqWA8oNEdI+HPiOZIJj43wFLNUidO/qBjSRdTUKyj
yfv0XPDSG7iVS+ziWCD/Ligjf/RRwBVTcaP0Dlc09nMpHL9wJ2/FELsoyIXQTynHH7McoAaqJ5g5
yMisukL2f24LBaVH060RBVV7oHmHLrAn012sxOF2BDoB5WtmYcQDAW+9JoqwPTALJI+42GSY+O99
5TiidQe5BkS+ANjR/UoRLGAQt9bzxc/vjRCnKYjNNZgfnCwpzkMZRY5F4P910U8BsOLIlRn+cOIL
3NgGoz1+uwnKmvIGH4VqLGbtJVGVkd5DmHGvBDBL02GOLVaOYck5TKZPr4lw7EduG0cvquxqMkXe
wgkDrELU4AoKCGTB3XovUPCiAU2VvXbkudYqAf5Rh6cyXgPJHWh0lV52aDtpL6LAGQqGfqE8KLu8
ENeiS1nFTOas+eCXzlfwRptrmKFRI3EMTmn7S9IOmFnVRbRBoScuHoy2c4IBAIzYctAcMOkJDYzT
uFMwNgUsqBK4Ya2cgpnytyaV5vPjX9oZRUVUogmgE0XMS9z9HKPTaOXhvGOMmRv0UrE1/EcXnekd
OuMD8KsiMYRp43fZDmmczQ/dKrMhACo4N0fa8KdIxvZuEhq03vr+qW/5t6JaF7HRtDYSjIDB3ynt
YGnAZq0Y4E9p0ypPd1J45BjHD2vKk1swSmjggBOP4AwuC4Lw+9PB+A2mpLjYP2Fo0hSkN3ZCVqV6
zb949G7s0MHL5r4BmB2zLz4Un2J+H7NI98IJQ19kUtMBNsM/xZlqlyNwzoG3oIk/gfpuFGj74zwa
9e982+/fPDYbaPsC7BOriTLxGsKRRVusJPgnoDdh8jBEWxuQJDUHeCm0Os3CS5+dCzw7tBaKClmn
AYHXNCqj4p/kHXAlxXCdDXul1/REjq28/GBUykOjySOWJkYgUwFXm38q2rkYBWCZbNuCqQ/j/CZQ
RJ8/nse0poDGE/QaIVmDeBte7v29QTMfLwMCJTpN4953EnE9+jsx+u5wgHF0bkVU2QGMX9ij7O+T
Hilkgxu+IhOwTIzBMyuN2dTAQ/YAoVoWjFH2K4wKBgAzT6KQFmg8nPn9pwpEPANORQD0x210yt+C
Dxy4eiz/lJfBateJi260i4dedcr2PHhahEhCy/dgjwV9YR+d6v5DAK93++f59j9YSuL3EzoVuHJK
LXv4/WIHvBG1NDApXIa/uvbjf5ej8jKyvDLso0C6rGpXNdk4jdGp6X+IVb1XC6ikVB5Pod8zlHN6
8MWxJlXEe4HjCLvMEseUlVLfMLGHNSlptmKHPAH6aIkYeCpypx7bbo3BT4qX9RirCWgHgrcBdQBt
jBT9/TVmRwSmwI6bdq0BMhOrX+F2rjH8EFLb1h6eJyQhuSrMATUSNKRbnEqYVAw7n90hY20Oa2aP
6V+bdUKKVXu8GfdiCKM2akqQRgw4r1t3MGMHzas8Lb59vNyzCA1FDXRVzP7T/Z5poZKyjBiyu2aN
7LSJ6SW9Nr/8o+ECbWr7+3+9gXfCyMoQ8pUgzpuwbbETmJrBb7n1cwGP1+5eAPFUk9k/GtnrufQW
UGe2aB+gnAn/qIHuZRDPtWQ1oCP1AbtTXjEYkmKqBQM4L8MW2/fDO4SGh5X1ZnhE0nvff2knT+/X
GEKxlW1LeWQPFvd6C/8+O1W4P7sG3L9l2kfsrrY01BU0Q3NDU6Gs9zFoIqTMN+jG5esxXlMDYxQ3
xOwtANbZqil+6byOXBZlPcuv6p/1EEYPmGdp20VYDwbQNpHJGMqJdxiTJmZRT9zceZV4VkAvxrhx
hhOsLXTzmEgIQk9kv7oV7TpytBMiNBKAMQAj3EGSd9Kc1pofMQZMTvGl2Gh7fi0Ypc3/APmXZgoU
o0V7CYQ3Bhp7QKjxkMwbgVFsBMun7yNtdYTumMouLjHQxe4mW7PTwRE+4X4b2UbUOQNIpYa8147A
atVa06eub/laIqMJhwzNrPBa7q9lmUViKAXJfC1by3MTk1+XJvpIbJA/UbTKY3AxP4EbWYRa4XkP
TITgatjNhzhasaM4npk5gSNYuZlYz3XYon65EUbol0xShWmenNqtXxyahZz/7Z3HTCyE0BgVklal
gFaAXYebGFop7n1vDpaBuNwMfzxfx/Izk2UF3SNIAqASdn9CAMRJGSYrWfSQxw4gW6xiEx+LnWdE
FL1BlUSoKJEBGH0gQNL8wGrdMwEA5mauZ9BeFVUSoaI44Byz5bym3urWtR5a8AdNcVutckqD66Iu
vNk8QkcVoKVJ/LGYddRgisZsLhUXw13/detIDZW1Y65KWBCAEdfDOjIbnfs2gOj18h9vA6GQAAii
cZGABVU2gBz0Wtf2scEZoJeiLIm2c4RWasF6n3kxVtTCKiYYGoEPaDQnlrKgReX3zwGRhRWvYFpB
1rCewZyNL79GEd+gaZ4FLY6uQDjsHJQcatnE6aBVH+VRTDhDSGBEEDJu03/xTO9kEAczRSIYyNTr
lQbQkKk3up6vmTXN6i7s150Y4lgKDdxXGDSZjwXUvQYL4wc6CsrZP5bf0Gh3s2EyYRV8gCCEUwgK
71LH/L7RbEE0akbQ1SGQxzFMkhgqTaTwqFPvRBLGAfxcIvCmsDDhIJ9mvcoYGUDk9dZkTfebpheW
7B7KwRqiG+Q80DVG7CMHcMAo75TZ7g3r4qPYDHhFyq/QBG0fZWmP2b55N/+RRXZb9yAfVYrmKivd
dwBtfumhjWqkI0AjtuVfvQNn5L95PXHZjfdCVbaz2ias1Z14YmfB0VdhOPIqflbriYn20etrLm3Q
MhgB4jyKkpp/44NENDuiUxP7i9Zg/PzG1+U5mUuA0YfNDXUMmG8KS9QHA5zvBuCNKRp+8a4iWkVf
KBKIkigRhr6pkX5v6pjbpSmmrAOU9eWThBDsfepPku/W6YlHh5JwBkeu3mPmW2Fk2noXAsw5YP77
E+a7fbNeLijDGDCzHMwZbySmts8+MWHdf3gO6qqGume2npF/sixF7nWEkNznW7mEwZ4GiQEmBuTW
FnMAqHhlhqZqTNt+D7u65d9CIwV6NnjrTO/Q/AIolVnTCngLZgKFM01G3ItS6EM2BOAv2Hv0eiK2
lkDuawbn8CV8mbUsyJbsdAvaNpCOBS/ZvtJjk6aoFp/WjXjSfDB1goQbuEd3wVY6NOau2opusw0d
2+b2K7Dz/gKh2/eEq5etKHd86VVJmixixBPDDfibOHOpz3l2rHHmp9aSnHoXwOZ7zqxGeJ3f0OOE
a07u4bRvJBIqi5W70RfChtsBXA9ExVZvKK/9anZpMqc2RguBJRI2gK3aDOt+NQeynjMZGrDcv0Cq
mOilTY+P+AVXGK0uf2+DRFiKiAkxXDxhGzRHOqgnVPdPrTvZIICBswWe+uyz/gIX/aowQGmBgL5E
YEE5iQVP/+4TCP3We2EEcDR8wmAmJmgJzHznHfn1ZEROtgMztcGcaQ7FUihzJ5NQOgjXapkBQTaO
oSj02BGugTaG5k20q/SvmkNZ47yNT86e7DRQKkHqBbXidj+FTQC/fMAlKwzNpAqinSehUhqQxacJ
i4UJeE75vjYYA6CwBtBRehNk2mvKuiivSCICgQpoLN40r6u35rjeg5ORuh2Wlx496Av/XwWhdydH
RASIs5QqjeaTw2OZw9BhWxvKS+aMJnrTaV409aIQrudMDSMyHi5nsO3MdA8uo+vp9SbAiNyCZhBo
20kopaGZAeMVqIgWhqhbY0wNRGxmYwKsyuLXnuNBCTAnCS52YSi4PCAJR66LeqqLRuFGKRCaSvWB
Y1DJOFVQ8l7zQoCZMrrDrKxEE6jXRn2c9YBmMtRknjDb2icvhXRdZZAWgvYJ56uePLfcQxVaINnc
+z8aE23S2PUD0nwHtLw5Gihl9c5N3uTKnAyQ1Xe64rZmsk/24G79lznA27snE5oKPOmqJnW4DLn1
Vls1cpzHlXRidZpZXPRu0TWscTLmPeBWE5ccU/Zx1MY9t5N305dy1RigK7ZAD+JQE7lLzt6tLOKG
V0zbyzXgT65pQO51sPtVtwaRLvR/5vjHRldWyX42ixEeNDBj9OcqZL7Sj+f9z1KJKw/w8BYkBxDf
ugDCNJA4htGLaA2ttEUSNzqSBS8Eyjv0lAHP3cgO4WlWi2AwOPyrSOhmQ0mTCl3PAWoeslB1R161
O3tmN1tPHB+vi/8u2EObJUYW0CKL5jLiViZCggTTyP31WqOtugNuPPQFDm/d4T2odmA9P7JFrw0u
oww8BhGgljJxZmmv+GkGTscdeBO/B5N/E5r1uTS5VbllRgt4S06xy+1glyPQZFYSzWddOkxoJ0BD
KDyQ+cgNbkfgIKWgUttpeBkqbij6Xg2AZZnw0mnRyZLhvpVFbG7ZqmzSAHxqN64Qse80Y3hp9Mz9
/4iD5ndGPoRbSYRLAlTAoRYjrEo5AC3+V3dWnAgGVd0239WvbF/aIooAnjG+PD/Mx7aNeSjvZjeJ
4Ad6Bqi5HVYIXtBTvu/gk0obz6y+Fdc3hD+s3gBphCJz8QTRRzd3RYHRk1TynudxcSW1POwco3eH
3PUtnOIKc9Ls5t8oGO1GFnGCHCBkwnJqcFucuRga/qnXaGinOLFLFvNWCHF4nSRVXAxEwuubn1Un
3PqVBAfv+cbRxBBnJVV1P5PBzPsWI/feuYCD19HFTXngi/bndjmzn3ITEFdjwaNg3fEo7HaH+iRs
fCtHpqpbiT9Cyrw8bUmEB9nwPa9M4O++1pDBql2boErGbaedEHVNhE0NYeNUlON52NTZ3/etWS0P
hqdzu/LH82Nayo9jxuqf+03Y1Bg0mTnnY1GViWGbfWgFKC8EDpy3/3ghCE2cZxOQlubLDbz+7ZyT
mvU+FkVTg/MpPCinmwUR9jPPuVqeySRhpWebFjvir3E/B6lAUzQBrW9O+Ur7/d92USFiU6HzuKYO
IHQuubJIzKTG5ALCz/Ao+ug6BkYsD1AtrIBUtQpeALJnWkkBgZyII48yYb+PHTQzbAXzq0EXQG9i
NvzXBQ/NKl9fffN0om3tggN0J5s4whrImikGI/jd5r048la8mXSAchudAcGSAfhaK7WTFW1vZ03x
bMXEgTZKKRT8gBVPW5R9AZiL5D0YcLbpcdjLcDKFM+UwF3Jst8skMz01kO14KcEyFX3Hmf6msA/r
o1Xs6+PF+U3Z0wWdcieLUPnRhP5nMcLiWgt0sQjY4m2kt45EeXxLftCdHELra8MQApAXa3oHevgH
azBoC5jW6z9o9NU/PngbcJvg9cN1pbWqiQunx12bfGQFnf5km2cdxg2vDSU2U2z3aVld4iReUQ5s
wUbzHLqXREwrYNpNnL/hxgaE6PvhhLGen/xfZZd4V2ya/VylpzZXLK/nH1mEEQDEtwCc5VmWcU3B
Bjqwr2fPbk49oSZragw1yFq6kOhVnRulNfT7scT62nCs2par+F0k1xiBtBj2Q0m/ZYUKOrEkiGfR
GouuSWGGVbvfyDZt45SLRH4nrjpE8qhiIrm2fkF3rMXbyDWaLEw45fCWlMqtTGJxUiyCAiaBTO7g
ndKX9i1bs5ZgnsGYZFRW9pbs03OzF6zeeS546SBv5RIHiVAkZ0A1xO8AMwrGBruW/jwXsOSuYi7o
n90kzDgoY3xFjCGBARjjDIismF6xYT1ws+RW1u3rblUVn23GrAvph1qaFdh/af3nS/rl9hsI8w4E
TS5rMGGwYw3PjTefseVb7G62T0DvhBrtTZQxwLiJbhPay1/qpblbP2EuOr4Fn1wn8DtwxVrxvlsL
Ww4jzZ3e6YkOEOHRlG3BqgyouzNl62mXirAZIlfwGCKYLdXn7hPItPr5ZbU6ojAwrF57nVaFWqqO
3K70qn1vFFCa4yKBXAahlyGvJvOz1A8/E3MNTBQYRxmWuZrj6U2v//6vm3z9tBvRQQNoam7EJoPN
CXVaRp/Wh/PqOGdBfoFACcnbEy1tQLlT10T9jUix4pUB5dNZ3fYQGdlAFkW2nRZBPAI6AYgUaBsz
BgBGjQQS6VCpmBBEUdJ8f0AlEW07+2AfQv3Pn8qqLHA1/fKNb8q9mc0g6WvciiTMpNAACD30sZuo
1aK9IndLpHkat3qRncKgVrQWVdDNAgl1C0a0pg1KLDAIkJG2d2f/+jT4d/ZLchmzMJ+vjiZu/vnN
ufEio4RpCHFSnOsTuxfziCLhas2f7R+hVLUuAu2E9/9uo2iIVmjlBs5rfgGJUxnfICKiyFx86phi
1cC3JmK4gNBwDFIswA2Q+V327oOYsDOLH2i7LQUL7MHP94+QhNEoNEhLEj+X8TGFKRH6jOcBCqtl
fHaxgYp/4aBRD6COc54LIT21v6TMKDMoaWPwjUyo9mxScHEhZpc3tN1EhwA1dCCUgRHBcIGrqYPB
w+mdV6PXuYwWWxB+1INoYis1RvH9RBGyy8a02z+BOaFdKrMnXe3WGWCmDeM72eWffWH5dlwblHMk
ATAepBPbK7d9H2cNFl591VYRYpQ21duzIbyhK0Nrrco+9fppLtQ4NMni/av/SzK63lDgxgC4IBOv
PhSYAAzRYXpJhC/QVQ0An5fLQI+mEH3CqvpWB0CTTABuvAaidTXTg9Og+K5DtTcP5/oJ0HFAFpJ5
lHjJNJMiJj3QxKv0MoDQS13V4KkGaIHFWyNA0o3xTxrbI0hk4tUkrrVVvKsOVYlKs2jL4Hffcn+m
1OKdutlEoZNJx+dXkvAK//o2TGCqqgS8GU0krkUf+R3YE9n0onEgCWdylce0UAbRUWGAa5BW05l1
xMNWYDQdfjzm8lkSsmesOLGUNSm9pMMIPoYk08UK1Dkqt3q+rCt4KikIKgNPGrIwXkr4Z8IY52In
N9lFRonqExR3OXPE6A6wdNg34KyVOvunLgCK34NvyY3XVWAzlT3BHnwNwwpjPUpkJp41pUDWd/0Q
lFFu/IPfii8Y8QUXvYfC6befWlNsBv3p+aeTc2PXI7n9dOJIQLcSw3S02UWVzX5IMcED2kw9AXQ8
3KkNE62zUs+d/kBLMl+BYB72TJnHcQUMbDyg1IQxaKF8BTrQkw0FJAH6OUbzZmceAYJnAHdrXDVg
rdfL3+GqvsyUOyDBbJAc+AIsdr0NxXUrUY6R7Av4ay9uPomwOej4C4JuwCc1tjlaojX+sdfycZXB
ln4V36IDy53aGG9aYeLs5fk5CEuaAxNtf28HcYUCrlGCkpuyS7SWT/Gvd/H7EL4oG3mdbkOj2vjR
qrG+kSg03PQ1tKX1HjOuB/SI4P/bvElLUJKJw+tWQH9pmKXHGO8DwBbL5GMzlml+EQGEWa7B9wXE
fvBDpu9dx7FvTQi+TlMARDoifT7MXtspZd8ANJ++54KW+BR7sqQ3kKSSBMy6IwYh/cQxwM9AwZBf
2iaYbLbOM3DSp191w0qvXcXShsXnO09cTeAxA8VHFJDOxJg9fn7j3miDAsbzWskvmCgX12rI8XbB
lpypMCBvEkqQPCZVIlJuHxnkzFsO1HVEy+j4FHlooXup/MjFXNE2+YVPTFnSq8jCk6xyR3ip0KSz
4sYX0Sx3lbwROEdB/0aF4gjNISc95b8+AvUtETCuigAco/uPEMZg5KWizS+MI3M7HvTEol5uS4Ax
jjp2HY2N61q0MnAotTbgQIsvZf38ISzdPChRTCMBNxIVRRKsSwx8XgmkMr98IsQsjfRnfm4wKxF+
UuQs3CnImYFkRTD9PhiHIuOFiQ2wUg99IlhoPZ3LAKT0uE1lDDJcsGaAnY6TAPTK6G3lG9NkSW8x
QGdK6X8dbbxuOzrROIA5zLBHD4sGV2fiixnOvrKb3L24r4zpittAh5Py+42SKVzS+ZgQBkgNK7Ay
0PpmXXRzv6suCAdfGvNLrMMxgQuwqcB6khnSHhyyra5kdsHoNNeIKCr+tUSoE8B+A4Ic49L3QsG/
wHAtqEAvPVv0JlOOis63nOgUIAzUmTwbdaUDD1gSqOde873V1LG0Ehy/8LDxuHDYcD1U9gFZv+PK
yMPLxzd4HvtjCH3mdzYImmBm4F4ETkKVA2seDlR/BtEkSrpartbK3oslDUSlXhfHZozRXHDjDYkP
pvOxbaMtBtvq2GTHmP+RFYL4A1ypmIdng7rHfLwScrAZSs5t/T5hNV3j++DNK3jprcrqDr2GCiNe
hC4raEPES7YMc54gyAQWI8akyVa/BEyolafNfLHoa5QtELopHUCRYh0UNwZTfvIf+BzG5QU9P/Yl
WI44Q/7s30tb9gyVMwCWpstsQ4l7yL7X+RIALAHfgwF1uIEkQDwP5suqDTj/MpPwKOj7i3k0PcrK
agCJmOtjIqUHG1syWJOwf/7er9HbvVLHvKYEbHo0fQLW+ar5bi592fqiGoNg+mK+/xytbI2OgWbN
6D9z/Sc2Qj/UGAUrjRxlTHUNe6/rxqv5fToZLob4zO0WahCls0T/MAznhD/OqL++ZsZrYYBVHZ1J
rusar7R44lFH4cEI6IlBjyq+nbR7QIVMS0HzvDNXfoA8Tq+bdRwcg4Fieh6fxb0YInsQeLmktgCY
PiPNZvnJvgaECACEMLG7EcDl/vwgyCFK3IF7aYT28fMShieGNL83R6NYKzoab76L7W63s8FCsf7z
NWr64A6Gvp2+4yOtk2LhZdzLJxQR1zVVD7wq72zKK/R67+zP2gDzkL4Wj8cfrF3oMhwq0B0ZwPyn
+DGPAcm9aMLJU/lYVeJZNHgLxeKbiw8x2FSf7++jI3kvYz7sm3sOShs/hVrxzkFyKdtSDxvKSyJT
M38doCTMcDpIlQBd5V4CA1qzfhJy5pw63vHPanA7dw9Ay9+oZm8kc6Tcl8dcCdYjwTOGuJmTgdgz
tpT9Tqha5gzoLH1o1jP32ggW0fKzkX/0EqUyv3hC0E2zmVJAg8Hfr83jK3Fixg7SJEwd1KtUeRPQ
Dv78iBZ8HI0FxBeUIB43C7f2Xso4of6vZgxzzq3YSlfqVtXdbx9dv7Sk7pICwb6I6HMHhAUCrXtB
Mpr3lHrwmPPgp/ZQuFEt6HW9K5v/3WXGim4EEfsm1GIOblgI0rIesRtaKEQWRLKKHrJfSTLRNnBJ
Y92KIzRWXbdi7VUac96ARBKTKfwJ3aI64usvzrAyy3DlDSVQXnpWcEkBvAN/CQBjxE5WQikkk4gF
JlpnyWDLkxC3P78WC3cPDiA35wZR4QSu9/1hFUndgEY39S+JXP2owmoL2tpWD8LUei5n4UWhjgry
FCwHIce1/fdGQ6hK1EfdVPuXrM5dAOccPCl+17LwUyhHvUw7m+NZyrNayEppdzKJAxvEIQgENfcv
O/sArH2ADeCvARn4tb5a6zC2hut4+wQx7SvF271OKhGG/040oa64SpLrpofo93fWeJOtt94A4aMj
6aZtrzULn/CJdLmvI99QgQBuI5oyBriMZoUsYe1sCtP8pmRmF27v3RfNF+HmABRG0CKpKf1LGGqO
PIFsXGK35cCZadUYdc1TNn9RHJTMHFWBVEom7lXEFarHp75/icGqzFthKwGTy4mbTZGnlIe5ZFxR
X+ZEAaPKSH9ejf/N0vgurptBVP1L65aqUfvYUEHPVB3jpYfmmJmSZ9Se3mBkW/cxC+rponcGfO2v
vqz0/MOrKd9DtrLPturuewjrAbpewGszvH/BpDj3vovQGmGDN+87QteQ4VEsI1HOehBGmF5Q7Epx
B177Sz2typduy3KbXxISSdJu/F+Bp/6SBbBRzHChhoCs4/0dYoaGTcs4CS6bVN9NOsdZ4+/fm7cE
uanfvSPQ4CmXvDYUEv6RR+TUIy+QOhZ96pc+WnfNBpCH8SbobAWUy6weeg7yA+EELPvETALBFMRN
Fx449j3V1nyzQScTqxeMq2QWKLLNIdvGnkLxe64BJPnOb7+QyNqMQTJ5bBcFF8xMg+TQRtEDSLE6
3MvfvmvsuZ/8POHcWH/Oh4P9smXQ4W28nsz33cZ5FT/DQ2hmhuNZvxWz13vdofXHLT+Nf3aQ7ODN
BKWYxCAOLry0iXi9+VGDARZz5LIRKS6wqXN3BMgxX615MzmN8q4815w+/GpemMwYlVMRUJLxCwkn
vI2bDyL0AnIjYdjXOFIJdAfeB8dwlqQ5gleYfaNdpNzOgRorIPfEVsDsduvCBMGu9qdSd6Cq1xOP
VhVbiA7xQYApAGEIshKA27+/0wDxGUoAWQYX1lBd0apX0w/+GBrse2+mpudhEJOlvNglU3grkTBL
Y8ZraRPkwUWpHLk0xhpT49n4E6n5gJbDXN5uFCIEEFrMYIXEC2qR4e2kEdtdirYA+IXUFF+rfYB5
R83q94memUpwqFkUA1YTeKP1BHNw5+eWf1kdSvLMAwfyO7iE9zvcztTjIAHFkTerSa7Q/yO4kf+r
942SR343i9apGq94TwFdfG1ItJLkkuOLKjWADAHZJsAUEVpL6mRwVGeQP64kvfwGQ32kgzqaM4zY
pth9smnmqiGx2cj1gGwA4IDE9e4mMOOW2RhcMGtr+/UbKMNTLzA79sSHm0ieCa+NEHye/EdZ6D5j
soohKW+UDV/y6W4/grjSU6HNQHVTcGmV11Y1NNXhMK0w6Gpujqc4OI1jbXJ5CGA3e1zzCPHliqfY
wGvjBqkY0d8Jygqob8C5Ed8QFxOXTA2+AaVQO01MrtE/MFy6z/aXyyW1YxNjC/o3VN7p3yx+ziQD
Pxl0nuQM+VBLauOzMjSekVoKIKYYDLqsOsv6JRm/80+JkjpetFFwcv6WR5x4WCtiOUiQ17poZq3O
2TG2mq3i5DvZDH5VjrCfXGa1B+sDWLPcQG8/MUtm0I583k5yu9FAAHQaxKsSwHHv31jlVy2fJnUI
DtdXEF+HJ6WyQO7G+66i7dN46/9mXIHGpLXo5d5KJaxfGEjADewgNRAM+/3nLvhqV7VR6/ZsB98R
mWfr0VDQ2SOH1lHWZX0MUUzbX/bg9dIr/fI6/ti0lJu3pF1VzLeDDwIX7wFbUAOzsZYqXnAJi1XQ
nKt2k/EfCoZBh1yn7fqsqcldn5UKcnsKB+IJwqcG9WQxJQKL9F5vhbrvjrtQV8FQu+d1BTxx/8Z2
QrHMfLGY5wAS7P0haxUaUIWYCS9561uS+OUrusBbxQBsE81u5SObGyEG3PPvBhiF2zQyweBtyKKR
VqtEowXfszBi7dhdMOOJKuqHD0BuKIOVZejz0UVrVnLicOyp91aRRHGwFsIIDI0jEwMBM9AoccMG
IRIEEGZHl65xGcFoBDO2xuCoTr+fq4359xCrQbuKIuLSwBOAf3u/tbzYqmojMcklbgsT3cZAmdXF
dh3uKsEJeV9HlzMl8F7YPwFFRRGjZACAQGh2LzHkOjmIBy2Bnjo07mhTx40WLuedAEIDV3U0elkL
Afl+2mQm/6fYoPcD/h76irVz/8nYz7dweUHIdMOTQisICepZZnABGhHyxFHv6h+Sss8mN8p+PZey
UE5BYloWZOh24Cg8sHRxaVrxdRmlFwyG5pXemIoenZtttwUY6xYx9aS/dHphHTOgymSZ1bxxSJO/
Os+/Yg7fyety+xHEww/Q4OR3LT4ClPGWiGmq3P98LmFhN1EjRPcgC99UgIa5vx493ypcX5do1Bpg
uKd1CETUvjz5lFu4sBAYDRG+CmBYQdgyf8ZN6FxlXlKMORZSdembwjaqzVVVYT1fy5IHdieFWAyQ
mMRABOf5JdEOXecKWy9MDLDzJNxuzN+FaVUPYGCk+WKPxT9Ufm7WRtjEtgKV8lQEKTz7WHmVpu96
OkXl/v9I+64lyXFlyS+iGbV4BVVqzcqqeqGVpNaaX3+dNXd3MpncpJ0906Ose6aDAAJAIMLDPXYu
TIH30NJvZmKBiUMEES6PQwQUlwCXjDKseeIpdRwEkdUIpCoD4genrn3LS6NlARx0j3Pv8QcfwYEI
QyAlRtIYL5fR4tUSC11BMYktr/PBkBumKBubkEny1DBgZxzl4SAe2RotIS/nUcv4QWwxhaT5EOZz
aSMCBNyDyFFFfz13mAevhDEE0UNaEjRUGNy9Vyax1BWSB3wQtJIUp/6s8+L7uYXHZ99gYgA+oE8A
uf5xqTIdeHcYpgZOEcAKFzWh+vWVAVWcYDgHdr2m5pzxISZH3wO2FyAWkKODmuxorbgUQi0QcUhR
/saBhbZvCpRkDvkR0fXdg+4DwfDzET4+/UcWRyuGOrzYBhSXWuu0XX9CH8KsgQb+8Y2aQOxMPVbk
e6EGX1oyt9snVm9I+uFSA6sgDUTgaPU82wt8x8ssvG60d2UNKiHbIA6rfZSm4muzIPKHbYeBAkwB
hnhcpAIeG/f2HC8RZbttMos3ExS7ddeAFkcfkPSnnUlqPsSWI0vDlXtzWvqRgjSjBEuV9x2K2rmi
ybnrZnba3HCG6b0xIvgUG9eDkYjwnRrzC1EhlmxrMw+lOTPjK0ykAja3mczK9AF47CMRreiBS5g3
4eJ5xnNnfER/DDMHrngUGWQcWH+3+s2gECcKEL8VM7i/+C6/G9G7UuyqJThQzw0J6zkXfIh9YI5H
vZ9G0zMPBYPR4MTSLcoUuEsLuFeJrL2PLDEKXruKMUFroRjN9jg9JloGi4NsM8sikMTBcr9qtM2n
BXitcwvVtY70eO1BsweCOnsJWSs0GfAXtBgmmmSrdXguqVP4089FlI+JltE3jDyn9qDEVkBBzEI3
RTUQh2tpREpXBUfHatUKM346zOFdDDSyNprjVJJqO1Pa3MoNcLiv52hJp07ouxkdnZh04cpcIha5
lXlL7GuibQ05I3Tx1gbagjtIl1kNwyHkfjai0YmJ5riATZwqt2JlK4hm/Uqx8B4/Omb2SikAmyVz
qcBZtxnFKL6UCkHJwW24ZMtQWh8Bfnrl9TQy/K8UTTdo2QcJf8QCLQ1gIGGoQOXeAJURZrfMQ7SE
5Rw69AYFRWRChdGdWzYBEIhUVFiMc4pAECXHRGJWva2WoE1sjr0+V2N/RMzjFoRa859+Evb+Xy7t
5kxADN9VXmAXVpu/BoDDWeFVQEoyGmDq/k4m0jZeQzStX8kGh0TR8xNpIp6BSBTOI8jP8eCnH+0V
mq45P1SUwkqrV79Sa02sz1FKZH7GzsSVASm0AUogIaJBk8foXHCrSGaSqLR8/9RzC8ly8i0cqSFu
O8PWwQ0bYuS+kIVhUJdRUJ2B5um9KeREMqgDcqVF6xVyMJ/AGUmGs/Ksy9bP0WH9sWKRfQG7DMjG
TGcfq6p+Ouc/a/TUonturkFxKv7A5yAXBSU4UKaMMRR91imC3YilFVaqC/VPI8r0eOOtpfYXK7sA
YaXZK+ugXAr9gnVJg3w7pfE7+Td8zYOZC+ExHQlfu/2Y0dZ2es+vm1wucanW32gkBO0fYK4ERNII
w1DxICQALs3VJdKAkW49l7oZvGm8NAILH0CgCRUcerQ0TJGKNZV2lZWLUH2yFa5XoxSC1s99mp24
9kQgHfEqHpCGCPDuPSBvIs6uwLZm5X1OoBDEvoT5chByJEWk+6DtXLigbpKI0+t8Y2YAUxfQf/dJ
/SE3V1de+/y6qtTEfXv+XX9Z7/vhMwA0o99/eGLin6OrAo95v5IitrVyhognG3rQZp3r3BdojhZQ
6+sd0+VJl6pNtulZrUl0htuHPonohRRrTbAGGLwyO0ZLi29bg5w0r0CXU7f774Dt1effOjGH9986
msMoDJKAcejWKsgWXokEwzuqBgNyYKAL8PRLvE53gnoOVUQS3zPGH4Oye+MjN0WW0ZOTrG/xZH0P
1W2nI2cZQPLhc0ieXrYKeb965O1DMBnVUnfXjxn7j0jsQXZtUGbA42h4fo2SUpTCt7GcCS3CNKgM
BHq/iAA/DHIthqCAowmkQY+9rc6YfTy47q2OdkfEKaXMC0prle2uExCfhQWUNBcRM4dM4h734b2l
UZTGQomS9wqMz4iIsdfeO7U1Kr1Hq1gJ+IWubpCl/gQlI4lMtG+jYzwnKr1WcVqTuTz1Yy/KaK6H
b725/pQ4asWMsVsreok33JUHjXi/OIUw5eI8ytQSDud8Kz7RjigbgBVj5mYac6eAQe1+Mka7smcA
O2IqfICTfTPlOnZJyW+Ciids/Bb46QD8BCU4mXHxxzMKVhnkZQbhb9AKj5IklOeADpShMGzCfBnu
+fC+pL7KpW+IJP344CSgYe29veNIaNIOGVgpZz7g8UbGB0AoFelIXPs4ke7nXXA8he1lp7NgvgvJ
Fj25l2DlkNMP/22eluHZRK8gOo8/+d334hdUvHNF+cfOrWHiAU2C2jB6SwC9uv8Cigp93o6iznpZ
v+633voT+ju7PUpVHjmla9M0d/q5I6vVR7HcWatQdwlAv8fFy/OJGJZ3fCjffsVo+ZmwZBObDTEP
YEDMr1IREDDEzSz31IbDcmLFB24L4MLvhwroQSrlRdpZXq/bhaSHjKI/H8bUct5aGG3pvLAT0c2z
zioiUM4JIeE4bNzAdBhJEwI8N7tZleTH2HEo3/87qNH6MZ3fgmM56axUe9luUSxIyLo7vr5u3111
f8m2F1zxWsyop5Yse7K0lw65cOtlpJqE6LqVMMRyQWkJ+OphcfbJSo93aI61fmP1W3s+OVMnKzeo
s6ElE+2h4wwhTw0F2gibrYkGMd6j37+n6GqO5JllnrQDiDXeDoDLQh/tfpl9u+/9aNhTKXLhQ+pT
RnBFiwBQlL/PRzTltUNhHS00AHpB8PHeUmpzad0pQWfhP2qIIKBhUGQbUiMD+l8ZeqDRaTB34bBJ
lejNZtclbXHM63MTk7P271getJubrIBUrd9BhhrMz84mwsOACa5OOlerm5m0McC4rgRHwW3aWRXf
4oEVYx/GkCPNAnf5fERT2/1mdZTRZhTKpKM6CYbsBm8qBXX+pPz/WBfoXyLExdE5dBTdO0Als3xC
h3ln1UGlMSHAo85O8GfStWMK6b+78dbK6JJoJGjQZjGsIFW0iYbHyet2T+t745AuanJq16cTeKNq
/e2DZ8kHTTT0Zzyfyr962fh8vv2E0dEJ7ERt8zkcMNVe1wmRFBwzW8PYn3BVmf3uwB1jsvmAIMx5
ARxFqM4cHVNL+dc4w6EvEPiG0ZbuWHQO/vl/1QIknsREDt6fj3DKK28tDCf7TQBUpL7o+C0GWATA
LLia6LykzBxC7/+xkuhm+d9xjA8MIWKlIoQVz19E5GWbDOiE/fIkICNunZrDF08axB41SB5AsKIO
c4kejJnzcWaof6HYzVClxoewq4yPKIfzUfkRrNAx/vPZRBEPbz80UIJOYrQvmLrNKsnpsC/QvV3E
gmFn8jJT5vDiEy9pFAuB6QFbFdIaaBS6X7Uw8HmuYuseeBfwXsMn2yWaz7VlsCU65M8cNV9JH6m6
mGsum8hu3hkeV9cg5haLkPzsLY7kril+eMG6eKcPWU1sNMrxC+WQfD6f0qnQAkEiFHdxfaKmN3JQ
msn9kkuK3ooAYupinQcowK9OeCe/B/5M9maYtvFuhx308qMFlcYj+X5a4w4qP0XD9pbcxaQKzxWT
ailH6FfKPypcuoqyuZ6dycfercnRSvplnCRRwfV47K07cHwDLqQ6i3eQVxmORaJKjYF7mMMMTb46
kHUDly0kVNFWPWyVm63QsHHgy7XcW31gKKGRtTRpg0SLuKtHkYbeVJWObtXl85WcqD8wCBn+tTpc
xTdWnUppYyWze6uGyINI4loHiFji1br6ZVQlOkAhFxQA0avNLp5bnlzXG8OjYzQP64xmUxhmlYO3
YqBdErzRyZvLmfkqmmNAmwpMb0c5cqJEsgVJiQdjzrGBJLzwkyZm2B7nsCVj7vC/63FA9tE4BSTE
kKN7PkBjrRNxQm9tt4W6NpBFWtSXzKJ0E12MqmfQmsWoX52hfxwjHBHVIjV/fb1aH2cuqckBg5uY
Rw8zNurfS+tmWZnM5rxGUXoLmXpONsoF56rQgJ6rrEwu4o2Z8bwWScUrHczE6bbedxlpcBDEYHiT
lZcSAibPXWYyBSWC9hnIIATUYAO4d9aiYiBrnLq0xZDlktJPjn7Zf74LaBrdfy6XpyXIVQyHmsUl
P974EsBsKJkhR4cy6lg/LauquKpKqrbonrUoIVUFbu6U4x4vwsEG2krBqoBAkR45TpI7bpZXfmMh
osFNLKrKJ7PGTUzi/fInXnxdIWoO/NyqKMl5YdnEXXysFiDOkTTnOjPLj9H3/aeMZhkIg1QKnaCx
XjjC7UH+QRgDDzhAiCJzEKqjl+b1DT1yu2J/PmZzONVHHBO24u1MjM5BmQLvbxfAvGy9dr/o/Vf3
DDEG44jvxM3Xld+D23K3K9WOuO+/qNY/H//0av+7EqMTsQ/4QgxKrETaXaNyn0kztfIJL74f4Ojk
K5smlBweA0w18LMbrwav9kP3VemQgx6jzLNZqYvFt6zPSnMMTnR/l95bHm1XuaIbKU/CBoFlAeop
Gi9STXG0SAnUEEQuUrFQQtNl9rlwCON1lM52G899wOhm7UuZ7psAc8uR12D3jmKMq124xXJJeM3U
aWOVrs44EeeizInY7G7g4xhQcvs2YAa76xqhGXi+QuPyc/KvIMRfqa6+oA4LNMs+96OJ5P690dFT
KaIkP2ITGG1UoSIgnnvfftbnS3C8JKvl0hT0a4jkdUxo4w3BIamYoQTfkFl+uIlL6f5DRg+mTmji
xPs7WzJ92M6N/v5eXhRSDwmarahefO1kxmsSbTZviaDvcIaT89B2A9LfmVt/bnf/xSM3FxOrVFmS
xHB+avHyCr6LDLGVqBpL8DiDSv/0I+kbXUKXP0sYa3VUtOPM7p79gGH733xA1dZdFLlYlYEMEExk
iO5wf2ASPAJiRzNdHChJver6CjMQbo+uOfOCfryZ7xdjdLx1nSxENQX7LtoL7WYtpxYDahM7Vv1s
5h35yDl3f5T+9Y7fjNWXlapVhqM00yOU9La8vl9CxeWgM6udyuIi0eacfnZ6R4cbV6RpVaUwCVSC
YDDa0j07pB7iArwrT4A7bTaRhoN7hY7+6/eR+xZPc339E2nk+ykeHXNSYFOQ3B12O0gN1gNQAWgF
epVvsNADuXW7DlRJPVyvkKYAhYTOdUSHTmBM7H1KAFHH0i8WM8s+JvhGZHj/UaOjL4ijzMnr4aOg
VLRHrhF3O9KfJ/OL4ODzDjjzwe39zS2fn0J/z4YnZ/6fj9z4QK+4VBQMdgPCbyOilZutIaHX1tZO
p/a0IdQRrgCUHd6lM1ttxtP/DuUbyzaYdeyAhmUuy5bIVxldmqy90lH9oDeSmtWfj3QCNnE3w2O4
W54XiRulsJdrr9nHltsgHiRmY6BEd8AQz46hzSzqxJvt3uQ4alNclgpCmEw1e2ubguGt7AW/t9fd
3Lk5Ex/+udfNZIbR/7nBhl6t7bbe9AnZ72MQ/jrE3pgHpNxikYBP+Qw3mlWwmFvK0aFVKm2RKMOO
EiOzLEwbHfcRpBj7JRXM5lGG3fnMYUfxVyDbaZorsNWZmu+RV1xRGTFQfsJAl6eDpH7J57cE55hm
/R5Bb7CecVtu8gMkEBJByGZQ9xwtqtyFhe/HiJJ4EOJXSG1mqnEKtif54jUqBKiWwXHpGuWaO6Fq
kWDreIYaH4fLaiH3A2ZvFsg5ARmBn9180ujSyhxPzksfn9Qd+QBEKFsc5WQp9cCP2sYX2SFFd1bx
FpiZisllvzE7Wna0BkZZxGEpQE+liWoqv0VeqtqZGTHq8837h6J6WPUbU6NVTyRBCWsF9wb4jo/1
1/A4phH8s+pnjC5QLD3+YtaXHF6wxK7e7VgNxd8EFUB06Rr5y+bKAcZLgyyoJj95SU7s8loZb/5O
WOkgCdKOaBMAY/dG7OYmaZj7Z18+uvHY0GVbno8aq7LZXRXQFsVwc/X5iZr44ABA8wLCRA810vuo
JbPjzFPkIWxCRkoaIhZko2zsfknvd0CkoatDRw/LIkbxbO18LrLZ9rFHX5BpllZEiUMOdWhYvf+C
PmOLWipRsKzoUPPLclnZVK7SdrRjZYnEtBRqz12CGcZ0P7F3FseFpiyumcZ3487SKJYEP74PNWx+
faQ0OOOMqcfT9d7UaHo78FQFvYvBNSptCvv1WlbXW3BhIWZxtWxmVz2+r2EMRVKcMEP+a4ywY+qk
zOsW47Jd1csI+l21md00gZ4cTIioA2G1QGM4ynl7Bbr9uh6FWNBrDE337+/OArQEPbl2e7kiO/XY
x8bzOZw4o4CcB4kYmPHRX4h2y3sHUVCza/3S6TGHUBYFYOxzf+oXolYYwPkmS6Javt6QX39WHXni
FgaankdjBGiC0LYw7mO2A7woqEroLL9adY2eSiKoiXZFCUgXeF+l8guEDSRO55KKj/fEvdnh12+u
5JplXdbLYBaZUx2/O4Ugc+M7KjUTwj1yKQj3hkZbz89yqXbRrW69IMkWa3vkQ4L1BTx56PlT1oX6
WZh7D2KADLKNgzbzfrnR2TXkBy3QDZtWYoiL2lytahOiRudSxZ+rxDjThCYdem/ngCxT7g2KI6TL
hi5jkI/cT4tY+n2YCm5vMd05XmeZpXhG0LgzLj7x0MCk3JgZjuWb2Wf4IlPyBu7GrqpjxqOL4ysk
pq7vhkLV7znU1UVpLM6Lj0ALzeeuPnUUIh+Io5iXUe6RR57OZmmURlzcW47tqKWytzng0fw1xUVo
h5RnjE08HAaBYIUFRzNK4pIwer0rto8qZIK6QLyh1ilI8uACFB4PJ0n9RI3uKmMVIUq5RfYkN+ew
UINrjc/gW+OjxWTtIs+rEAleJ1yIL6mIYEdClpf9LXBs5RkCkHKWeGLq3L+1OVrZWnGV2okwYGbT
ooU3XUiS6lHgP8450qEaes2k4/MFnTpB0IAkQs4PKA08RUaBDtPEYc2FTG1JVxz5oDROjIzXeGVb
W3a0xJ3+3N7ErN6ZGwU7VQ51Lqela4tf+Rp64sC5yUQqVRwc17TLGVaNCW+9Mzb8+s1G4cNeKMMC
Y+NViTK6WMvy12xfOjN1usk5RGQwIHlRskVj8r0dpS5FqASUjdXSYXgQhWArN0lGXLsT9CrLqWXj
RwzhwWAdVa5iCnw3J0XGDJ4x8lZsFPD4g19tQNSOrnEgVCEzzSm15bUa7ZtCOjBZUqvoyp6Sz+yT
a0j0+XwlxYnI4c7kaNSRJzJpbcMkT5tp/lZ9Uswn76mpt6ZjwmSaFxCPWbrtG41lbjUh3WbxMQWP
bWy2yja0X6JuXwJOKYDz9idQoHUar2TIgnbbxD7x+L+VUBcRlWDxhGP3DuoCsTXcXosStYCIhWyG
sVlBKf7crzhUJctvH6y5q5hWs/Lqhl+i8BU3J7FSuWYpFIUa2Rsx1Vtp6a0yvwbHSamC2FXs5vRp
Ji4BTAsOKzQ1obdPGJ0bdVuhRpKjZMKn6/5cMCplVPw+6IaWqsRdVS2InHVOBjf7IUYL9rWdw6JN
XM53HzA6RJB46EIu9pD2aDS+I9Fv5/6iRB3VZiXOeP5EfwF4FSAGOjSHIOj685GbHcbRacmWuIws
NjMEkkKmOYV4m+HvayM3YjNcrmVXdY1+HVm20YdIK3KqbUR4wp6l9z9lbPBgUDP3xlQMePdVo0Mm
TFsKCjL4KtBbvgo22QI2O8BnKf2VAlFf4a0r11RTa+YsnThuwKlDyyLoygXoXYyClUhMRdAJh60V
9yJclFZjCJzHSClnaNvzX59vv4kNzzESumFRlBvIAkYhGAqwcpg0WWtJJeW91HidEl5s7Rlvnigf
yBwjg6MPhJdgERn3qghK4rK2DJi+BMEa6BgYoa0prauBqimtSS5ZPcqrqNLbiHAjzeMAimjUsJFU
vjuL+aoowF2XU4vU1RnOeD4Dj/yf4HaToIML1B8uMIBc7o9dX3aYLuil1vLRBdUaebThhZQcM/eH
BRcGipVgFMZbutBsSs0y06HJ8w+YeJref8B4q0e+hwMZ0PHoBQxfxnujv2rOZ0COvwtUVhbgdc0c
lX2raRJ1a/zMXA5uYqeDBWAATA9SvOj5vp8ANqvx2MrxnMqBXUe2yG40yGsa+57Qe3HfbLxDsfRX
i5lRT1zhd1ZHnlc2PficWACX1qURAjFBgl1GOCgZXU6R+VOSTWNsviQVsNZmuWq3ljrzAVOv47sP
GO0zzAXCU354HeMeYAxQ+tRa+8E6gGidteeDnZphFL55kAagnR6kmPcz3CU0JTodjQgU/WcCChXt
S9xf+mjRKUtJnttsEzcqh147AImhhAGfHp3cIkKFuGiZ3nIjlXutPgLAKJB8OxBR+7ped7WO9lhQ
J/6c8wAjnZvWOevDr9+c5ZJLZXIjwXqZbcHBiXOTQ+MPUeyedJyaIZQBsUuwkFyVvbjZbk7YegKP
A2YmYKghWSOBInYMcQiDQAzSsgO0SjKyrcsQ2fkFEGDt4iUb2htH2Pf1woEsIa3/x4t8Z3g88LyR
wNfU4j3lL1hm5YiElTcSX5OEVd1k5vU2ER6gkwZaIwClojNdGd1NSpZWlJzjWVFym/qTV37z9qJI
MyMSJq4inh3SArIkgDJk/E7L8EJkSgW3A0deOsg6Cq/+t/jbbhgDbPeqYGTkvTdqjVb7jWw2HwyU
ukxAG3o1/cAtnW1qffOGNoeVbm42+ke3ZHQesk3La69u3lar3zkd1oltxvMSyPhZkDvgKBsdpFJc
042fsJ0VpkfQVSqZpgTotCkhOIOg+flqT5SFICVyY2y0y3I0tdKSB2Pr7V78CDXQrVtEOpWLL9PU
0RUNAkkKnOvstZk9sCeOzjvTI0+rFa4CBJPpLNbMEBZ55NNYf79sC3SRhS+KufqglsLMCTZ1Wt7Z
HDlcU6SxXQqwGZHsRSKv/nLL7NIXf+b4mHqs80BgSyKoR5AiGDt2yJcF1deY1gQJsFhLVBFvDlBK
00s8YAvEX7ZR6vJrpGV7aikdvoULaC8uc3I+E6UwrO7NZ4zuxNr27c5t8BkgjGfA47srMbnsqn/V
+T1l1Z/otWzRvAfO1+WZQT+hMONeg/eMHmKAoOOHiBYL0A2Mlpi3iwSzgJ3XJT+Fvyvk03P3/QPT
PhrA44JFd/YjArX3exRT26K1AOd4hwKl1m/4F3kF7L4IOEEI1XrHzPVgmeWaZFpnlEYU7XcQCQC5
GnWo0cBYQj0IWpVkbhdPD/3fLxvdy3gCZ3TUlq3lSXSxDhxB3glyeH4+/qnz8+9t9c/w/7DdN7dU
2Sglx6Q5jNjsG0XV0qFMkt/CYRsDnUvx9rm1ySGh5Q1wd1CxP+RXnQ7NC1WGyXZ995zJ6Lfn5i79
ORPD2XgzIE4ohNq3q9Z6qTo1gggElnWfGn+4oE20RAuiyKlvqzPq1M/HNrljhZvBjdeLbame+bP8
yq62xiAqmpgnz0TwrmWa/sbCRxa/yjJEZWUuuzZsgwcv/tf2OGUuxpxcZ1XdWrUoLBr6hVY+abGf
uQYnfeXGyCh6o0uqBUcRHNJJfkpbk9or4xm+G2nPJ3LSDNpOBnoRdBGOKZDbAiQ+Nde2Vpo6qlx+
OpxRp+cCz+/ndqYePIgZ/jU0cpWoD8ClwnatJTOFHsXo2BbsnMCDEhKjedsFeDjwkFDz2V/Ol9QU
7Ht1jRKVLfBGJrVLh+VflDaa8eDB6sNS3nzVyI04AYB4hcZS9ihkXthCDgw3zAGWLIFBcd0sOHY1
/5lTMjcDJ5wKcgQBlQ/0EaJ3Uxh21s3OiSAPYgsUOqOLtDw2rKdn2bHrX4SYXdPKXNZ9AhqPCg/a
DVi8gtEiOk5GtzGFl3+G3KxdADDjaWJOYgWocVJASK//5ku0963Cawk2F1B2tL9ipPYc2A9ncpqT
9zlSLugH+FNVHO8cQagViNcACZz9Rs6rzfBayOlJvfW5D4k3/BZCOlDW6ZXXGecbUvvjZR6IzIbC
msyjhnc/267L1hB6dmgAPmg1Qap4S+1SEh3sqzuTR5nKp4LKErkzETIHwCGMQpa4a2snZqPe0pgr
A2KTT7NCwTsmxbWaOQMnAjLcohDjQaFQQKw8ssQFYp/bMeoZ/rKs1FYrgIKDjnN4mnvdQJr+cf6A
oEbXqwAmBh7J9vv5q4KCL4MUgb8C1ZKt0va2qBclEsIGKI4ZmYRZybpq1tt8a4SsRH1mLW+/dklb
UyYtx61InOFxSAIXW0JNOFcAlWwtUslPy7llcKliiBuiT0LmHUI7AMCrkAIP4pMkOgWAR3mGXIQX
Jmm4kUvJE3Ux5ZVETyJkcL+hYG/TBhTlKBlJVjnxVJkX6E7L+ZqO960bCYPsGLqW9aGtNDbiCmhW
wkJcmNIVCEOAvbhG9UsL4obmlgEvUqFGRXT/ytZpIG4SKWnDNd8lrLPNXS+nNNGlbI5AxTulzT5B
RWUNigXW30dxKeSvUiLVyaH2vVxZtiVwk2ZehFyq26zoAS3aNyFvKG3IMesk7bp8xUaiPVQTWFvc
sgydoU2lsTnGiMPCueAkdNtz1HlhsXUFwZXUHOzf0LUTMlDPJrnn472n8KA/V0TeKw9t6QO+X7ZU
wu260C5rle/TDk0aXQQdPM+mAnDysCFd6YLNcu6CyeXWA8FTRgdWwod1/CUIETDt0APnPe8TkXIH
iqnATih3h0oBnx7FqFH4hdSCov8oZZWL7rIu5yjClmyW6GEhhR0WIG+9XpWbKIneY3BXibqH1EHx
Vcqsk3/xRRU54LHqCypeVAmvNCuHogT/Bdw2rq+76IcNL0ngs0FG8gI9ddA2iHxxV9eS4FkQYnDQ
0IZqENrplaBNUfnJawXpecepJCh8F2LMnJykqXotxL9nJcmECn9PlTi2AgVqvnqTOrWzLnKkSH5D
h/HCZlXUoeDuqKoShTf8NimAEpHU1O8lV5YlhOxi5RL2YdeRFrKGrJ5VUZhodgZqZp2NEgVfpPhS
uytzCurRVeezoukkoedvKlZxoRjG8nYgbJCqoby1ndt0vKVCpMZMHCMyflP0mq+5nq8oEtV10uqd
l8SQhk/sIovUIk+EQJUzdAaDCKuIu/ziQOeQ86GhojTxOU1Tqd/EUgbpkZBtQ0rlKTRKLbg4YCG8
LGGSGJIibdFo+JbSWZZQWo3B2x3HjF5RORets4SOMXluUwrQTUVsw3zWaRnILUHbpEKRumiibBlF
DZMdwEUQSgD6dlnXLWyPKuizILcAz/SKmMvvTiNJ/mef5KlgOh0lFiiBiF6t13aodCrLerVrMKIT
cFgqruV3vQi+JOyNKlsxbieCviKFVL0ZFnkYg7slY5QvKo4gjUA7lSNoPZTffhQke1wDepaOu3fz
1KV2TB4zgR5GTlbqlOy1icF4LJ3mpKapsNcctKXIv00cUzqIW/prC5IfB/pHTfszc9VMXOwgTkbt
F6xp6AoZs0DxfR3gLk56yyuhtu0r69q3aHopeRaqlUQRtm38XsuXLPgEModkrvfbtqmm2D9eBMZX
5XfmcyZuvn84sDhwuaH0Pbok8qiPATkZit6OQZUE8nWMicSyTBhBkzPzubWJawL1daQBUT3C6Mft
0rHC2BQYWGkrFuXI4Cj5RZA9I6YrX/PpLjKeW5t4fODig6AVYhdwewijCJnLhzC8Rjtj5wuZFpee
owNB8/bcyFRxEsRaKCQAGgPSlj/Y4U2gxpWV7NMuGhlDCq3meJhX6Y6pMH0l0vTCRejRklESPL9K
PXRArqHkWiLLmjjbqTq67pFYAhffjbL6KIAOqqRRuAzK6hxDol4VBbyWPVajv6pvbw4jM1rIB1uj
sJgW8zxnY5ndIiL3N6cmBcb6+byOAu+xhXEkWBROz4seRpMidMFjDTDnb1kBbyNJ51B4MxMnjfxE
8JxQkFyJ3YpbL0Lo10NGpSOco3YL5N2fD2sc/v0zrqF8ilwgcpdjLhQOmpFFIvjcNvJto3Y3XK6B
RNew+wRn77fi7WS61Djw4c3YHbKMNxHug91R6kYsmliJZNhFWaHfiKjWQ47CQ5OKjB/Mttg31znI
77iD+R+bAKqhvAY6tIdqsUA3YcoELrdtOj1aNCKBzq2iFl+4ssAiwGyVtzmTk0vJQ4YCDyYww41J
/QpgqvjKD7gtsqxySGheiwXifXcX32r9uaUc/OJhSvE2BO8rQl/2gbXXK+SwghzptvoFheCiXlA7
bte+BJfAADDt+fpNDuz/2gKj2n2A3dRVLzRKjKkUCMACzEXkiHNxvhNN/nxuaXQ//bNoN5ZGu4Fy
oBkjNbAky6pQG6CB/E0zhA1zDjlKkjzYYe9HFPC5yAaDHYrQW+9d9geZEvB31mpw6Ba5VXxKy0Yi
ovV8eHMTOcrGFzltyz0Xcds6Un0v1jPuJ4JIKagD3A3lI865/nf2Ru94F7CW1A4xTHC3I59Bp4aU
k+Dgn/IVdfjvTI22OO0pYdb68EfqHJzA8KTb4IS/dDSZYzyem8Phdri58myqphmnTP7GJL8wVxAe
ex46ThhHZbgZx3+8B6BSAFLsP/0HREsjx3ebPghBu6xs21JGhwlNwjDV2XQfAmJLQbfeyeYc8/Gk
BGEvUgHgJRje5385ipvRBZmfygDz2lvBhQhxXuqZLS9jBkyJXaXF2HeA8gR5TSg/gJjxoYKqTUfx
c0RSj9vj/itG2yOl/MpJ+sjeSuxPF5hJjI7VmWhszsRoK1AsaHgovAK3Fc8afrjEO6vh57q2Jo0g
iwUKcMRi4CS49xVGUTrEl7W9LZyC1OmhzDaVMoMVePRHwNLwBzgveaQhxocjL3QUxHd6dycHK+H1
f0i7rt3YcS37RQKUSb1SoZItl3N4EWwfH+Wc9fWz5Jm5t4qlKeH24KBPN9qAt0hubu64lnRXKLYY
/amNuwSzM3W1khLk3EoYrnNpnIEcc9DdoWEocH3FN8w2zSQm1GplXr/MfJ8PxFBUynVQFQBaHwmx
C8UP0qggYeQ2U7ZL88dQRaHYzBOGsMqKiheE4QyMGrYxsWra9Qpa8kjBgLl+F3WFHemd7Y1rWHLz
YZ2/eOffxC29lAuhiXs/ciPV2JfZo9IbOz+577I17efr5b+rB/coYA6An40eIE5tknaGkcNIsUvD
xirJa5GBNBpOph9Yxr3IAlcO2fBjaCsmlEfPmeWCkhZNCgDrQ4/9RcwwhSB6ydvEbYHZiZKFjeJp
ZkWOv/FtyRLs2qIWWrtYtUlRw0Xb7EYHt1PjPEt/6EoylO8/u/gWzgRMRtQAOaRL3ERmXXDEZFjY
YLRY6VjWHjrpS4ozM/ujaJuIEpOCm2BsmJBs0Q4oC28NOOc/wtSi7UEQ7L5kWvSaZI9pYElRxPy7
qrSi8m7UWPKhVLsY6QPx1VjlkL28K2AbgAcIYkxQpF8MLERTPMplpSdumeR/gAsMx2h4vH5RLg3M
uQhOJ4MCsCtNQhLXR2dm3u0G3ULW7LqMJXU8Wwd3FCrpfIB0QgjGSMD5NDVMjOwh2yq3k21oZtsw
ubDHNadvbWmcgVa6UBvlEVJB5xiLhzq0ZXklzOIz7rOSgdBpRixG2wBSt5yZEXvf17y6zl2hKp2a
HKXqUY1bs0eLajZaibYzgKXc1/EmaFdEXzqa55K5g/P6oVWmvMndlD5+KHll08Sc1bdf42ZbiLnO
JXGnVxuynhV+m7tF7BDJ8qldRuiDYD3dNLcj64MVF2JxZWCBpRTDOrMpOX/zCiVNIwOVWzdV34UG
KSaC/GfxjhwhC+U1B2nBJgNW49/COEspDmoaSmmBxbWdGUV3SvtJ8k0FBLeVOzDvEmf8IQi9v6Bw
QgGDN8kkKqcqbnFeQV+atbTTgz2cdoJBASG6lbzHQT+idSuYL+GKJVw+QIokiwyeWRTIudSGMWWt
lAtl7nrTrgoEC8Q6IqtyzKw+E/FYeTdDtPIQ8BWx+V6gxwHo0igig3KGz4sBHbToaaAXbvg5Odnx
SzD7o4pSgE1h9+WD2W6TZ7LOJXLp7p6LnVXrxPkU65AiOUwKd2w/1Z+0Q5OWl8C/sGsBo8Fbvbe9
bznaqPS2vxtj47mj5jC8E7Bl6759/cD5EvrFFnC73gw+Evq6UrjCVjQVJ3LiZxno2sMBvBmJ2URg
V5lMQNbYFYAlejaiNANOUTt/VVcZhi89vPNtmX9+si3TWKBRscBpRLsJ2LHoB0GOy8y2GA19M27L
m2j7FzOSwpHa0u76LiweCEqwM5Y3JttFbhMiuaQiybLCzYvcHDVEp6NvxoMTyUgOgdISIAP/QKA+
8+sBWgBzQZzAfmz8AGnjwq21N0Dsm2J/G3m+hfpGnaPpaK3Pd8F8AP0asQ740JGW5qf5SzIJ3tjK
hZuOgRt72UbwSpYjNm6NNY92fko4A6KpMIgz4QJyNBejpoqYSmEVljNAjGfFGyRn2LN/J6+0tSz5
cKdyeM/Z15VAmiLI6ZzkqXmagPcvsehOsEurA/G4YMOZu0V1wPKcwfwcmf8Y2HSboqUfXJWPxm6N
Z2PBCcL3GOBI1RRK0MVwrryinkUwXmnpVkVk5nlk9vXK1i5JQOADCiKYSOWCI04u2mjQlKx06zCV
DgOhgR0RFF+vayY/CvprENDVObOzzZxOPMuMkRedVJVN6RY72ZzbouOtaKu2dhjYjW/q28lOHgrz
uZ97sxJzLbe3vMh/S+ceutwQUPuXW0indYUOkUI6ykE4rli93/oLr6Wni+ROS9X6tGorLFLeZ0/C
W7hFeCeyyAIEvXpDnRBcuu8r8eviymQZ+0ugIej5P1eQKutAZYoiqxtPwI5KD6harhgVvkrx30d3
IoJzSTRfK2kTD6VrbOV99A1IN+9dtyq7vpFs76CDo3VthGrxBQW6479WxZ3XVEtqmNdYVbDTvpU3
bOhLZFVf2SHcoTZt7KMH6gT2zM14XU2XvAWkf9HIgfyvPmefz7cz9KOwDgzcfy3LmVKbSBZ5lggu
rk3m30qIEmhUrlzA/0MmEKc1zK5SiXf5tAzsPTHSz24DYnTZdo4JwFX3a4BXy3uqw0vH+gwDFbTz
pSUDpvOVsS8BF69v4m3iCDY8ocAz6xsFRCftQfkzY/f/jdao6ZciIA1m+38l/27AyQtcAbwtlSZI
1u4GqwKkkvaAroe7yfw0rPZAVs5wVsezS6gC3xB8xmDogQeG/N/5OrUib4sa0DoupoRysyJBu9VB
621XiMSs6+rC47aBy/ZcFvfgBp5kRJkfl246PKXRn5/xIwBLtyU0h9HwGVXvapRKinsPoCwN05q7
6AP/Hr+qYd89+7t6dBJfXlOntfVz59xXrS+VFN+kK2+AI5bILpAeheC9nAJTDFi86+JNBIxATJeO
m6k3ibRi6y/jwrNdQfLu/AQUQxmIrOALmv6vt/W8vym42cq7SemtenLA4Z1PL1K5Bm4/n+vZuc9Z
F5RFMWsKVwT98pzUQmzCTm9bF70hdqHfd9JeJpmZgMu48f9cP/iLPQZPGsGzLMNIgJmBh38MidKW
pa5Xbpkmb0XsO1kBJoy2fbkuZjZz3JJQVgfMB1h9EQzy9f5s0HotAQ28W4++nSuPIcZX+xwlsbXh
i6X1nAri7G1cY2vTFoLQK/QU5YVJU+N2UvOVbVtYD0Y75uTYjHIBcubzIyJqXaAFKMR6CrcAjSkN
nknh5MZaiXlBFaAI8DPg5CJ9zFtxKVSBvNyPlTu+qAlTzepYqnZrONdPZ2HTzqRwl7/Q+47m6lS5
RMzMOjqG9oSc8XUZl3dJg04D2BTpRBHU8DwbEhB+CnQnRLUr6QIGgLtSAeqnVHUW4horjzTdjGsv
NosuLk1D9ks21EJsd028VgVe2lMdFwyTM/NfOmdWxLSr+kJTSlckHUs0dSOG37GamR4JMRW/lsS9
tKxYN54MIBxh7AltiJyqRFnUywn1K3cq3if/Oy9l1LgtRUahDTVopc+3QnFM8uB5KBzjo2/8TQMQ
OckNxK0mozWtNXXSouMT4Et3xgCAguvnwuPoIZcxfx/Sk8AQRpGJV+W4irtM7GnptpWxbbLM1L8D
ZSbU+JD2UW3GTwVhgbIVxH0Shw5VdsVwWwdkQz17VG8rcMImL9c/Sb00FpitQKoUEBiAqaLy+eVq
2yluBkrg447la2mEZhOrK87mgsYTGU1ZqJUoBjjSOB3AXFUwZH3ZuIU0WXK4HzASFusrRmJB0TA1
TQGjAVql+Q6fryNsa1JOcd24ebyXpr+lYVhRZJhyMDGiJCvZ2QWLdCaMu8NJ7kt6pleNq1XUlNu7
oPjuip9Q/7h+NvOv4Qw5zgTPkqKivoMX6nxNqLAMXRXkras3XwK62aiBIRwfFHPyrSw+ayjFXJd3
GW4hGAAaCdKICioSUIhzgUrvF4qq960b0I3SRKg/+Kml1W9NIzPFcOsd+sVCYo/f+ZN4iHf5E+AK
jHgPTXX1Q61ur3/Opd6oSL7B8QTfiYQO2Vl1TxzAJE1GIVHD1k2zY6P/0PQmIvnKjVySgfQiGLkw
RYhaHqf+gZonAhBYWrdCT2cIyr4ceabuP807YwlzvgOHOM/186OYRSbqddQWrTs5DeIDwAgCtRHI
pGvh8qW+nMuZF3uyYRg819AVDTl0RPZMtGm0idJNN4ErZuVKX1qNWRLuNGJztKH8KtKJpEDp1QLF
otZtFT0wG2m4k4EMu3I2C8tBKlsS4S4DqwxY3efLqUvfnzA+0LmZ5cQmUs1MXUnzzvp8fsFAu3Ei
gTv9Vi+NCE3MnYsWF4DzgXxuR537tXw5P9gOqw+25hlXQJRnykDeAIbEyKtWiTo3UdPb/knv4cE3
O6PC0GL4nAb3U1u8iUO6G2tvn4AGFAiQg+rUumq2iu0/BWgPBhJAcptnplI+5mF+o0+Jg8kmwXu4
fuUWzhVfSuCgymD/uRh0pWMrITgpO9ejtbBrki60u3r8uS6EH7z5n/34txTuYIuqGqpirDs3nW5b
HwTMZhLgfVY/g6OaDqZ25/eYUzXy4yBmL8VfPXCiyfblZMW+LCz2l0sJZB7oEpB+YZdPlLjLda+g
WT26aI1mRtcCzP/6Qnm4h3mhkACbCo8SwGJ8v1aXKb1YpN2IhAQm3pW3+CF6al+Gm+YIAJWNbiUA
FA2PNLCCya53Mvuj29e/YL7xnIJrIpxmtP3CDcSw0/kVEoK4j4VaHt0aTBN6GphSfkjqxrou5fI5
xDIxoKlibghP769XdrKRepKn+TR4oytlw1YHfIQGxIose5XXEnKXLQrYUBlrmds6QAOtzkd6Iqlv
Ml1s6mpyR3Oyhp1yKB594BAPZm9l9njArPHRN/9Gm+nx+gqX9vFU7vzzE7lhGraZKJST+2Yd1yLv
Wdv5Mzr93fPunvxuVY4aGfMkk2swdfPVHRqg3GnmfeysdZ0ueMfnu8f5SGNFBAAzQNJofqWbyMpv
6U7dZdtpU7/V1me9HTeCo7vISoOFsrI8O1+5cQsXAm45Rm1RbcDwFwzM+VonOpGs7HPZHcY+NtHf
zzzhNRJDpv5oog1CFBQvTeIBMPshl1+q2smrwMEYzF3oAVUeScpCn7ZdfjONtrzGsHb53KAHa2YM
RHUCYeZvTHVyDlUACCbZl9D+j/Z8M58wCjbJerBNhgLQLGqqO4IutijDK/rmunYtS4aPDBwDALPx
OQhCc2Rokbx0K/SY9Oi9yGjKxGHj7/L6LQQX9XVxl3YPDS4KqOrQ6wPfn7dKlIiRMEWR6oaVfqsJ
hQPImxWPZ8GTBN6GiHQaHHKqaQqnatJIUtQUDdVtArs4Rh6qtruJMrpJfxI3vSlcWWCxzPqbKrUU
1WlAIygdJSe0JLNbzSRe2qfzj+G0LvLABBp7VHXHexHwBPpBAggWvLDQDIdd3W4piJOfphcQt43N
VnaMdnd9wy+TqKBzQlsVqlDiPBvAp9tzWvYj0CVUt1QFNHyainSPmRuSPReRzPR2nwS3cruP6V6T
GJmoSRMn0r6AMtV/Xf+Sy0rV75fg6QWjC9LVfNZY0EpS6hPGKMk3TdD1zdTmIfbvBDM8auFdClQS
YZOWt+VB3gd71Y3u9btqnzxMP5Jny0x+lcgWrVfGVqEmAIGmlYfk0h8D9pJGUQQ38CgDBPTcPMRV
LedFhK8bm+8WQJiNcZ8qf/+qYJIuBYTlr9d347JGgd04lcfFOwIw5Ho9hbyh25B9f+MaIAx4/nQf
/6wsTJkf2nMjD0lAFsKeowX/osvLT5OZlinWXOUOtL8UExrHYXL8B4y6aQ5mX5NNT1k/PKC/r8qZ
fyhfDMmRb7v36YN0t4IzqbbcOBO51/RtJgxmAYLp0hE2obpGrXH51J1/KecyNHHVdERPNTTJdEwv
wQ4/7TV1rdnh8tGDFGRD0NoNM4EB2POTlgNp8Enda643mnE1MUNFFPEQYppsCCqmBkxVMcISx86a
R3Q5IjCfOXxcIH1J8+AxJ9nAePeYCp3mhuW3dhBmGlErq60OkJvjtgnvRjSFt+LDFK4seXFfT+Ry
ros2elKr1Y0Gy/dShU8ZTrz4R2dH55kcQmenk0sYVE0vjHE+aW4bNu5E4m1Hm42iDSvR32y8L5T5
RAznv6NYGOjGMGiulmgbrU90k4zFd4WkbGJ0qR0mbbHyZC28kPNDhZw5zk5GYvtcXaS09MBrK2pu
UrzHFbD/nTrWHjCwznoh3AaDYF+3DEsrBE8TRjZndFYQGZ/Ly/WYKJOva24/ZEz1XzW530TeY4ax
yaFKVxa39B7PDbdIwcF5Bl3subA0xGwqgFs1F4iTOhMm4BflWUZWTNCC94em1l/Yb5QLEd1xT3LQ
ChqGmmXV1QEzllHgOccPafKiapjJUW0dijLYBqji7B4MAAQoVV9x5pTGPMmNkTlDeY/QbNUAfbJN
7dWEwqLDoFMJyHMIkjFNw22C1oZTK8e66mZRsm9KykDfbAk4XwxoBLrMMHVsakCe8zwvN6dP0Bhg
7nSGj1eUJ9/YFtqrAX7vR5B5d+1NEq6lxi6L9DAbGHydQcvn+T6+E6Eap0bpKZ5wICEyTTFlsP1W
9dazgJn56VlojW61h/AITltrFJ/rtSmuRYU8Ec9tz6AiYQd1h3M6YCizCYBOHUZladU+Bsiwm+iN
MEZl5RYsKSY6z0E/R9A8g77oc8UEGiXpyYhHy5PreoMEVwQETDAKrty1+dt5cwKWLLz7iCLRVs+Z
E1IoGAjuFfiKT/DwbVtlD4Z58+Az58NgzvcmZLeiCYZnh7iCZdr2zf7V/mGfN5/Pj+0BqNN/AuDV
PwJb6327vd9u357+3j8CQdA6WL77dth75uF+rWVq6ThOP5l7JAvad009QlubqTGH6JmMh56UTifd
SWjXuL4/i17KqTDuxfJSf6rpqKqughb7otqj4VEmz2rmSF9C6aiqnT4re3oTFQcPkOzXhS+9Wqey
uVdrZr6uowxnoyTvKpKXfWVhiv26jF+Wz2sKwFl33xOLohmI6h6Aujg4M24PoNQAyCQD8pTMzE52
bA+MWuDa8THXv69vEB6DfNxaC5GXHFBKgGaGZnxkhPlbHqutoiQx3hl//MiHbTe/0z5rpruwPoia
U2Xpyv4uXTHURIBwBesPh4jT/bKhpTBjJrilJzINI1TBSg3hN7bgNxdJWtguCREGYpDzS4yOggxt
XInuOmA6NHdPE/vRLZV9E5uYP571cwzN0tKZHaGL43FLdsnbS8rAnfHwZ20Qbumen34JZ8PoOKjy
1M1r1Q6j6yk9IrAPNEKsqNPvIV1bMffQAZ8hGDOCFads3APJ880Ag8BXzQxW3bx9OU87av38st1Y
hnn87t9A18QKhgQz8PGczxnQK3buDznINF9acw1AbulCAfpSAg0JYKWRaD0/jqkMaBYWLbAjgNjR
jvtO2eZpt6JVizt9IoTbAUFrKhAK1bo7wFZQdFgCEKUFtmj+ef3mLmrviRzugagJssVNg8W0/gAa
LlJjUKSMxxX/aHnLMOs+P0SYGJi/4iQxI1Y0M6Zu0F2gCSFQuOnGrQR8j+tLWfIwDRwJ+q4J8iKq
fC4EwCCdH2SZ7o4ULZMvmEkonsmASVEkJ/Kv67IWj+dEFmfQZREIUlWU6q5vHKZvMbKKsjKles1p
XjJmgG79LTnj9f5lgzjZN6lr+0oPSt0tAOsdKbu6Fs0xKK1huIczNaCYaBgP11e28C7inBDe4hk3
0H/AaTcFPrNfJIruGto4HqgUlHYTSpup0G9rZImAxxOuSFxQQdDGgilbBSTC3E98fm7GqIKaQ4BR
USqgG0XI8HT10/VFLRzXmQguS0DCXAZgBOyJFKtMQVuvirTJ5KTpGnvMgqITzBsgCBDnfwxO0ZMp
9JtYgqCy/IPOkADT8uOwMku4JmP++YlSTI1IfFJBRhN/YC0t2UrDSjv04n4hmalqSHRocN7ORRj6
2CXNCPUeEkD1dNP4pOsI8VUBSF8xxjiun86SymHYC417GvAwEDqcS5P9LAWBeK+7gpwHdhfkQK+e
aMy8OsDoVBoGmzYPVi7wLxM698QgTUwIwOMwK4njOhfaFl7QSqmIJQIq+pYAtfkl2rxUVg8SyBKU
GqV55zNQUG4ejsf3I7Ue2Aj2uBsJ7HFmz2TgAPZszXdZ3IiTb+I2IhXQVAisB2iP0Tw14UDNmLYg
aUAhBtTKrNMKlV3f+iVdOt0F+XwXogooKJiG08Eb9ahUD5G8S8KVCu2iCJgTQAHhXuCMz0X02ZAC
UUjSXXW66/3HCWNUPV2530smBA1m/5LBGS3DB6R62Kiwk1P/PUjNt5DX9vWd0uetuFCYExncnWgU
sWqRycdIxX7cv9Q2Ymqzge4gmsafmFVvYIpq928Kqxw4wU8/uSnMigVQV4bhhdx8+Nk94PrsdAwE
hSZYakA86QEVC/85w5MCqgo+zGtngiRJZFvNuv8n6qUrSIgAfgLNKPyt7mp1HMac4LA1X3VkPwGc
VJq/FaO+k1s5vdMxM2Wt7NrCpiFnChooNP4BCo3bNPjpsdSThLgaeR6THSKgHNxdch7/5w4Gxv3J
zLOOuX7AnZ8rWTq2Y19JIYEbgxEGMVNyK+lQfe9r2q9cmaVL+m9RKJaei0oyrSo1TYA+19VjpHYv
6iC/klBqGIDRNTMAq6xzfRN5fiMUoecREHTSoMPrN+d5LtJPKGSGKXHfGlAHVwioXpDOsRIzQpyF
aS8zuasZ8LScxqJ2b77JNliy9WqLYsD1L1m6y3CuwLiOrO/lYFOmaeWQqBVxDWEv6Pei+GPA97ku
Y3F/0ZaiY4QbnhxPGiGQWBs7PyduGUyRiRrYEczySM1oyCkrxynaXBe3uCTw/aDmPbNU8UjbaFya
5NBriAs4OKZhHi2nn830fF2IvPSgomqKPDkGYdBAyFl2MgaqEI4tcSvw+wT9oQdqFt7t8e/QHMWE
ddQxKIYjxWOpI0OnboDYl3iHbKpZtg2Fh6GLGeocbBB8Nnr9rR8APAn0Xu1RXGs9vpxKmJUNlwht
p2j4w9TYubL1Q1PVVTMS1wtStIorTtAcegR6/k5uLE0ydYxnmLVs/INzIDgEdZ71Qr2RM+FVr1Cg
dijElXpwURPS3AtAaNt4SDauVDZ/KxO8JT8VNWvgiQNV9ZgTECKIas3OGfBHQ7F8BLI/0hUYUUIX
2UO2G0AIbcATuIMbMLDY9AEBP2F2MWFHf/Pj2+wmxC6wwDCD/f19axr/wMsjaPtARyd6j0T+2UQC
PdMSIIi44aQ/wQl60itSmt4giyv37de9utgOOPsgaEH3KMgCz7cjAEUboBwN2Gi8VMkuZp0lOaNd
szuUsbaSdReyn459J+wm3xUAeQNIBKq+kg1bx7Dw6zflN7649jVcZCWVWREUPr4m0UemtpYBxM8/
Qr/Rmo2XHfTUjYLaVHTk7AzM54BiCe33IGKpd2Nuq70MrNnBAcgS+JbQli0cDGWHvmWr0A9jvVWi
A40QTsdm08SACX6Tgn06hKyN7+rWqQUABCP6NXXKRDcEv5ma1lavg/bB32nFaOrd2mKxs9fWOrs1
J4ooRMAGnwYCq9Bh2BBwvRjdvL6dS3YHpWLUq+eYDvnZcwl1HBe44z51yXBsJmB2hk9UAQJiu/JE
LWVsMLQFePe5eQgNGNydQtHCD4MMx1bh3uTsDZhMFoFvhJocw6sEWAwDs3+6CWV6AHWF/fNN2fe3
yvRfboXGNsXv2f0ZGbXvYwuZCGZF5loBZSFDAFYY8GnMvD26onORZlfKDVGCiLqK/ymOn9lQA9Hs
s8w+Da20VZquvJaXYBwwpafyOK8kKodSaQrII/RL9G89xSlBnVf3LgnwahclE0sz7ZmaWMYhjHrT
GBwv2wVwCvXxvpFj4NAMZiLZyqhAAUEPj657ZE3Tx7q0Eul9lMwJrIOpwIryIeleaPcYe0yb4m0s
rE1WLD4L877NQxzoCeFbOYe2z/1SS6mb7Ojw7gFTL0CxaaduO9Coq+6wUmtdSpmTU3m8VSKxbgQl
5HWASp3y9FUzXsU2MPU7LTd9476gsNQAR5hCW4/vAV/oadOKp8dTJ/z6XaffwNuiAEAF8zSCO3h3
YmB62SPAxlkIxhnJMowNpj9k9R4ejKkQZ0oBdDrYRPwUw+qhCsDw5DFpdWp3VhneZKBuC2gklIvQ
iMw9k40YiFUYQ6V6nL+rlMgA5d9FYer6PvG3ZbRiPxbGUOY6O0qo8N5BiChzKlyCLEPI/YK64IVQ
als7aug9c/3hvTSbtGYT8D/y3XWbtVRIPJXJ18CRZS883c+x7eiABoSPE5jDVrAB3sOOlL1msBOA
Q7NAdeliENtKV2rjl2OLuLYna+bzEaNe1kE9y9cGp6n1Q1cM6LzswJtn6fUmGGuzqe8AlJtmB1W2
6nxtMHS2lZdn/K89/+1EOXkW2sGPGq2H/NIo9orwRhWTiDtRwfxkEKzo+KI+wfMFWRjqg6gunD8Q
kRpoI/UqXOtRYkCPMo3aSuCRRuQg6EdZKc14rVi0bEpOZHLPHoCrAbOKxl1XUWx10xMwV2NzUQhG
5wPTm9fiWfL+XtepJS8ftXeEh0AUwlwEt0yqRSWQY3vqhppoNdmbiG6cPH66LmTx3JCrBVYx0CvR
5HC+l2PVSmpeUeJGUWqG8tbrE4t4dqPWprBGsfkbOV8oCXQEuOnI0CHqPRemg+iDorBHXUx/W9Eu
2okgSMeFZD5TUSXy2ZOBdzgAChSqcJMlsC9Uwbb6zTG/6a33uUfKY+nu5rlnfxIzgysHcBRUUWTn
+c/1XVnUMMRySDxgYy7i5UDQ5TrrYci1IHOpBw0e40PcWohCnHgcPuKqBJD723WhSy89yEnQZYx2
UHRkcO6IKOUt6uEQSmuFZTG8kZt00xqAXsvhk0gr4d2idp1I486ibKo4KjUotA6TWMhfqvxnRLR2
fUmLMST8CYw3gtcUeszp8GikcSYLAUy/8JK2NUv0r67etf2T778lzTZpWIvGPjHEa3QbZW4qbQeN
APwjRy/IV2TcjjNQQAsYqrGwK6V4bfxmU4Wbgm6Kfnv9WxduAjwEoP4AbRwYKL/J1xMLFqvKFPSA
h3f9egR+/rvqPWBykMX9sYrWAK8WZhHQjod2cjTnobRk8JFSbJAxN5LZhMHRh19SboNgM5HtWKks
AulrRtjUxFaMJF3Hhgn/UwYk8JPWr1z/Rbs29wYCs0xCko1nDvalqSkLoaOu5NuBZuf5Jn1oK1ND
YiFAa7T0UK89z0tqfiqR8wZIqvpRFMxmLUSs7k/Cu5/Fdu41mPH6ruL+rYdLcv1o10RyN6v18jZK
Rogc49ieVPj1zdOQ3OWYUvaT3lYFbWVSb03g/PMTXUqxvKnuhlng3tundXgTe39K/wGUDVYWdtvr
y1uyVjNZIgwr3sSLSqXWykpdIYPjpqArEaqDRLe9wHR0MQJAl761woqDtZjbwwT2jKI2D+39+sEn
y+urPkP3BPrUZLTI0P2AqMnfFkfFAXIg+1Dtkun7uSYhsacY4Ekde6rNiSD0tbNk5WhnbeGeFIoU
lYFlY74VgC3nOy353QjqceSHocg28b/kot42hLK8X8NmWrIPp5K4M02EIgHWBiQl3kcjVmyOhSTa
WkmM7JiwcqSLy1LB2IrpPTz+/A77XeCD3zggLopP8KAiR5VB1qLnpiSu5YZ/G50utvB3RAP9Jyhp
zi/FyWnGRTf5ZRmSufskjHYYBJjITs+/J6sT3uPBjoPCip/ByNB8jdJNWI8mcCDQDtPulOFp1Ddy
vFaRXLJKYFZE6xtySTDKfG9WGRtVJqRIHqc9WHen50p6UKkd6B+FkO5IflT8/EVRXq9fo8UDPhHK
RW8xagv6kEFoB5srDD/oXLSa/KfFnAjqlysv4+xXXWw6HkQUXPHiI3N8vumioOhZCGYNVwxT2UwS
dBAKSbmG+bGoRidSuNvRTmEidlOBhJy0H1NU4lAN6jAF34PVe1xrmFiKu4ALg3dtJuJEpyf32PcK
wADxdCMN9taI1tcEPm8PoDvRDX3wX5KVDqPFpWHrcEcQ4YMT4HwDJ6mMkiyqkdaP3mkDI65+1fWr
LKw1tSwdlA6PDI0z8yz0hYNMwkTp0pG4A30KJ5c2K67mktbNHba//jC457l1VKTzGkxHEBdYzEwr
3weAQBjZSwkCoF77vK7hs4nilQ5zNvN2YRTnYiS+VPooijDmholQe5IrlsuPyYQazH2N9PWaZV5K
r6F19F/SdK7ohHpIIqN/mrhZTXdKfivmQJaK3ithJ2WfAUC1PLPSYNmC5BAlgVVUEjB+pv2QVDao
2dkUvw41mOPrHQ1eyJAyz7jz+vsgB4GKKQDtfkCSOzzEYEsRd/MY8FTvgTuxA9Y57XBxHzAiDHQQ
lgmYHMluAGLdjkxIH4gfMnm0ru/swhN8tlYuZwnoZy8E+AVxazl46JsN1QUTLfGYpDpg5KffNdJa
yWlJL0HSiTlPpC5hR7jd7eE9gvgKZ5mSyIwy8ZYKxe76opauGIgbMDCHW41Eyrzok4fB8Np2BEwl
ceNcVVmXyIZJFAABiCkySoXvk5VHT5kNxIV+Gii8gmkAQJ98NxQRgzhtG4+4t28as9DrglbMlznD
//Zx+xVZX+DnZm/422coSZtzXl/Fn42emN3z9aUvjHzCQcfMFIIxFJ6B632+9iDoMW0u41PUwVZa
lhIr1Q9xsNXbnTjtuiE2e7epgfS9F9HsNgWIWxz47kBJbNbgO5aawM+CBe5bDBoqvkRL6grlVm/C
rVDaOoKT8SEHuquxQb4ji/56ilkhvvoBmMi4Vqleyi6dfQH3jpTSAKKuEeFKkHzkxKnrdteFwIvT
HKKxrr+fZz+mnyKJWZrvhrVujKUoEpP4FPORSB9CITkPhbZJJ+RdQwGGjXnmSnbadHpU0XfTJI+R
cid7t+CK96PvJv2rKU9Rvxu/J6Cwa6g2Ru9iOJpDwSSlZpUM0lg4hpL8p3lPH4c1xualsA61L5S8
UZoSdTRbnmtNqwrg0ypr6nrGG+JYP/WsDqOGNKtutTE1qRozIzqkjRkcFSMzC287ThbmZyxpbc8W
zIMBjAGCGjHcJxQOzr+k86U0LHoJgfcEKJJsn6zxPSy99pCA3wwwBAMIwJxWBr6SF3oNetiGblrw
026F5l7Sbmc8mfK+0FVW1odwDQFiPmnOQpwJ5RSxb8O69DKVukb2pBlfc6GrUZyVu79ghow5GQYg
K7ApoSvzfO+gJV1BcwGZADFCk3IK5Hk1VUt0J+TPGcyT2QVD5AxoOkbNd4i2gGmsbsWopfc6EXQm
FcY/yK7CGKF9FwdKgIHBxR61XGap1OA0G+FWKjfeUdAOCVL46cP1pS84CMgDoqWRIBsAOCNue+um
jNQyxvbGSAqJ8Pvl+NDWW5QsfHhzwVr2Yek0T8VxyxqlfPRqsFcB/P62kT+L8FYDHPf/b0nclTSE
uGinEUuKWmT/QfhVOFKlMLm0yU30D/xtDJjjmCRlxlkSOc2hcpPErZobbvpfnJ1Xb+NY16V/EQHm
cEtSki3bUtnlCq4boisx58xfPw89M99INEdEN/A2Gv0WUFs8YZ8d1l6LceJYelVaGoTC91beOhBr
84RXlhYuUYXeKo+zDHYcufiWMAM0omdaqYfa2xt9/ZBbtlH+U7ekcm6zBVpedXMoDxm4Yyo5YOSu
L4iUK7XVhqV1kg/qdIjjTwniAV7rKPI5liw6e/da+9JYx0J5FWD0jb4oDFpvqX7O/mXpCmYHR91a
FiETXWysOqpKWGu1deqY6W8g9Jg02uSV79TmRjVnJUQHaADYUyNqhtF3YSnL5bCJJsFiIClzNf9x
TFu7ie6l8Nnsv94+rWs34v+Z+sBGmKGEMFid751S8Vh7EBQwMg4w4LaRleAGvyZTdWRek9nwJagu
98JoFCIOT5h8LjU3Sxyt/S7VJAThk9/fJyARwvs+/WEIQHbKnQUvYnsA/9YId8YGZOTjLlLikIiy
+BcPybLQkQC0azqdG5MU4lsuld8BuaBGY/T7RKm3ku6VugIT3sz/Uuyc1YbfC1sXEa1YSiAue4md
lDQHdqmimouuGiG6GRbOmOxFWy12t1f745Zik1EbMkhUjuV3jOaFzT6m1o8cqXdqiAz9Zt8iENtv
wIPWP+zCyOK5rxt5FEMz8E518jeKXqx9ltkQZuqIGv8SFNHNpq28+ONTgZYCqjYwR9C0MJdLySD9
KHq0UE6BAgTXe8tD/VT56qELfifZI7iUf7+K865B/wSc8AMFS6cWAaQPkXUSmdMcp2N5L5bRVhN1
zpmuXQrfdGFk4VRrBRaESgmsk6q1O0l5zFFpMCxGv+RDFj0P1jfd+z0KxcadX4mkMMt7oaOTTDFz
2STJeI/reOIO9Nkpl6Ojh6gbmhh2dd/OMCFj3wfdofJDdxODvJJaXJtePFhWmjeWKVTWqaKNOcRf
ngf06u4GF0UoLzpkrvnbaiAO6PZGvhO019t7+v/5cMrIAAP47qUfMlREAJJgXm8pa+2s/xOBaHpS
5Lts4jWbKHY6iu9/qSd14zStECNQpZKAhKowA/JSL6ouulY0VZjxeCAf8/IKQRFY51+Go6N6IzgD
HUlE7na+/WOy+U9K2IfqxR0fLBesFWqJQNz3t5di7TZd/p7F/Y3KVEEtm9+jf9F66D99R9Z3HcVP
SX5TN/lw5q9bnnMVxmo46gFkEOdev99+CPxMNxsuk4nOQkhCFGqHUvzee9a+qgJki/eeirOSTKfy
6Eehy6s8GcNEeqfVzhi6YvtbrPZGQu0Iusv6YGzRFszn7uMvhBKZuVxEKcT52bhwmqakxL4eTNYJ
PexPgRAgbVz5L7fX/OOzzhlQ8L5w9QMNXipU5lLS1P3IY2BBLV3D9BENL3WOFC257SbR8eoG01mc
ezRMQxqLkImB/9xEgYaLVitOLN2TEfoAak0zt2s5syPmuRXhLMaHUBhsQR4cUz/kxcTIVLyrTcNW
zVcf0eXbK7Dy+DJ1pljQIjEMCoz1epXVpApUI/R4DoG5aQ8ehTUJ5Yu62bhuW3YWaUUrV/VUigRQ
Qqs+1WF2x5jgUSV1izbmNrYMLRKKsAqgn60wNA47zbKb9BAEzhbWZvVsXqzaIhwMpTwtrJq3Vu/i
f8wgBuODPsvtnVl90C+2RluU91RSFkjy+ZLJczxQdurB59x8+WVErt9+Go39bXsrNA1cBpMhBP5F
SLjED2lGJCbSmHqn2BY+iwAfg9fBncEZr1CgN1TZjIMOQ9ijcTx1ENXctr52E2Gsm6eaVNhR3sFV
F7c9UQd1xul5J0ML7IzYj6lRJfsm1mCVu40xsbVw7NLWwtMyPy8JXZoRjvUHQ/1Rps+ltmFi7a7P
/HcG8R54giVwPqy9xKMT4p2QrDegAo4kux0ePOVeUo761s7Np23pKRlWwRKdF8S6F6dRLzOGoaYa
WFkqPhKcOEyuuEIg/NEphFem/Cj3v6p+IyPaMLqkiG2Q9C70sfBO7ZiBWqYsaj1UIpkf7NjNlDAB
bYAxl4OtoHPVLsKH1IehM2ce6NpheVyJPK4qDwCRemwKLrg9jY4nufVR28ovVw/Kha3FI9mqWZFG
IgvrZ3+L+NVUf5fCfwk46e/+z/csHHDq1b6gRnyPpgPrPcr31Q7tpWH8EcVPkE/mvrbh8VfqBqR9
FxYXrlhRGmhBZSzq3nDumicVbIto+nRTnvz8paCmDMWuLj0Ofbqv5ODu9kVfKSTP5mEAgwd8hpss
Tmue6sU0ppg36UTZkr4b05+F9I/iP1vFZym9sxrFFhU7iY/xqLjZf3jxL6y/O90LPzNNMwqkaDzQ
SJJdAjLSBuPO6N0UDWB9481beyVg2+d/kFUQZy2OalSpWSz5pH20tlAwCA63V3L1JjADzwQhEvNg
lq5vwogj0FoNNxYSzTlGU7tDqBlO3nmHrtsN35vcQeZpw+hK4Yftm/9qRjxYkmXAUPelZRapxOkJ
GyeHSxR8lHA3TG6CaJRafm/MfRE4of8jZLJsH+VOWX5rpU3J0NW1vfgZi0Ms0mOO9Z6fEbcKGk52
q3+eip2/G/faYXBhuvPAnkD1V7IqwsYZWnPuBpNtFCtUc47krhe+NkN/yEOc+xjdNfEb2lZgjO0i
qexacnJti6lj9ca8qxAZcyxMze/aXhQYsMuLbDTQDWfQ0y+del9ajurpTp49Nk3oiLD0VmK8K+jF
iBBrtv/hOZuH3GXGLyFdXkKbs2KMRGHC2TM06UjR3ioOjKZ4pSvLj2ax8bKsed1LY4s42ZS7ttek
2dj0ZZ7gqp6QCfsvTvDSiHy9pmYyjX4q4NoJN7yqcmP5R6JAxi19C73UkXr/LmXA2G77aV9kbjYk
W/do3rTlo83hYT1FZFng3rz+AV6r1EmQGt4ponaZqA4AHJcZCFBLFNzSh6bbt8lPs3jKQmSMwr0h
fP333uPC/vL9hkuUSclE9xDD3CU1yeaQvJTOKO4LrfsskvyHm7MYa3cWeANXB6wWmO3Fxo5iFAmd
bHFvev2QxidN/jVV3yrvQcyTg6f2uC7DRW5Pan6WfrSDmvNJtzYr17OV5cIT4xI6QE1BBWDx4MqN
2BRwXgu4TSZBxs9Be2+WkI5BOug3UEsOnW3AF1Aq0SnPpc+3V31lNmPuCUCIg9giRD/64k2Qzb6s
8enCKXqc1RaHPVzalFvYAPQwTvHBvA93QrqT+33mlHdbectaTmESalDAZhyBvHexBUHb11Usq8J8
7PUkdoNwn6ov3S4+WwzQ7Tz508b3rtTTMAi5LNOAFsJ7C185eEaaxIksnGpDdJpS2AFxaUcU6Wvb
9A5G8Ve0ekfZvF0rm3xldpEFSqmkFuyecMqTz4P0SW4hNTZMkJE2LBd7aCyJW2u3CraY49cXGOAa
+GEJHpJlMVsKwkCZipY3H0ZdKbSZk0qnXWOCHrebh1aFdXWLxW8+sIsDjYQQoivAk2bpkYUrC7lq
g1lhchTgLkcbK0DXw9ceYJ+4v72bKw+fScwGGQJk8jps7dc+q8nbXo8EHt0uN+9NqhRm+JCm5p2p
h46kfDNgEr1tcPW6zNQ4cJMwMKAsu55FNNTlqMq4aYE2CI0l6OcYUBr0+9BMGSN7Rm/dQaxhJ+Xw
4BlQOINrU6ngEFW7kfw98z/L/hdlKwJYi6Eh8ZwJdUG2zwRy1ysR+FooK1kknLoEpSphp2X88xgp
OC5yPimz67E9+PVBTvtdmW/BQeZLs9zxS+uLfdAk32/rNhBOhjeldl0DL9JOemGXnQZR2hYUc3XX
YZBQ6ZeAVl92+cOkkhGOKbCGFGgQcazT9m5UQsIMJhSSAl0kabMOv/JWMMIGcQCdhblgtki9sqYV
WvZTAO+Bgp4st252tpp97p0zr7AZk4DKlrpZAINq/iCX5yx9yIeNJ3L1w/WZHFNnAARFq+tNVuI+
aYUwE06DfjDLZm+UoWvQMuY2V8pvxLo2TvtK4AMRB7KWUHEi0qMuQoJah/97oOKDdrMuulZBAycU
pMztjHyLQGXVT0ksLmLl3GPKTNff1gyi58d+jS1qFQ5n+U4IxOG+A37lmkn+5FvM7MdJrh37PBid
QNK3HuLV1aXXQepCA5cG2fUvEMYgGdtAFE4eJ9dKqBoEtKweWhhjouYtSL5tuJK1lwhrEkpDTLfS
9ry2N1n9OHgpu1mnD14Uu/VfVXe0Rjuj+GBosU36LW51G9cu6qXNxY7G0Ee1ioTNtLL1qbCLXcss
R/LTc25/3NpaIhU9E1jTMFaX39ZXXdcImiWcKt17y8p8XyRQZkJ9lPxgeENt/I2W7Zo9muF03sk9
eewWqWceS3KbxuxdazhREx6Ec32QWtkRy9chvbv9bWue4NLW4pzEYSh6+XxO+mGywxbE/ZY7XXtA
Ly0s7nmZNUbWFKNw+ho08k536lDYCYBFb3/HvNdLpw1YgteCAieVusWN0yu9kVKL0Esv9afBvPOH
V9O7L0r456WSB2QXPN82uPpZoNBm/ncabO9Qy4tSh6bmUT2DFk7ZhCSVYDmNhxCMIh7ELfmfNcdF
Q53RC8ocCgpo11erbKVCzlKCvEL72uuPmfE92JqEXH1xL20srlKZcBorCrcnD/5qb1d/ncw7I3ZY
wsw23FD5Y/0xt1pyG99lLI75YDaJN3XYtOS/SfvXtM5F93Z7k1Yd8cV3Ld2grggUUnSOt4IPEpMH
CQJk5SR6d9SLqz/+t6naYlZdu1CMzAIcBk/GTOkiJLfKvglbU/TPRtKL7qRooz1l2RYjxlpfmfgX
TLtGwQCt2MULnoae7FdFATjHLe3AocMIPZmxK3ZvXwp4LsW7LYtr5/3S4PznF+e9rL3CkxQgLWVm
wc+866yfXSXB7m5tXKzVT4PvBVwwVXcwQYsVNIugMc1Qp1VrtW7MlFU4/VMemXrIekD0xTGungJr
P/HIjBIVeO9Rj97S6WXj5Kw9Lpe/YnHrtDywJiEwgGClf1poGo7N98r6QvoB5n2woUMX0Q1xh/w0
hI4nP/JLhPZxircQr2vLPpMgovKjywAUFxczEeEV7+XBO8EiZBcxMNDoqZwsu4ubDQ+6VgijCPU/
ppbPju5PZpqYExAX9EVNqMjAJRwzPbpjjPXcWx3lqJc4g0nclJ409aVqNzA2azcHgYiZ62fWbVom
s3VU1FqWkf/U4tMoBFBJbHiDlS3lYs4osxljxgN7fYQ73cgNc8r8c21BNxb6OATevPhHUJLS1ZtB
4MrWWaRxDLvCAU9gvzCXFFLtt0oSnNO/6pFh6zMkGcd0Fz8NLwxTeJ99CGsjJoP3t0/ufCKuXkIk
TmedDYBDIlRZyw6APyaRUnZGcIYOflDcGXWg1uiB2Fr4WBj7st+IVjbsvbvgS8cwTlnf5NiTwgwp
yx+BnNjCeLbqryggulV2rKJPt7/wwz7OIq4U9/g+SwOuvriardT4ee+p/rmrk12ZqXdVf0ji59JS
v3iCe9vWh02cbYEbAhU1s4Etp5PSsvg/tkBhAZU5lNCONYZw2MSMbBlaOHRzSFs/ik3/3Hqfyl6B
5xKl4lS2yy1CglVDpFscyBmHvCSONqlQVWQM/nnoFDdiRshUP0WTdZ/LP28v3UeHMq8dV0DlfULm
T5sv/MXJSCIR6t0+CM4QNFU9spPR6FLkcNU0Pw5K+JAkYNvgImCUhzMi5j82v3XtbF7+gsWiziwA
eTvEwRn8xeDF90J3rHXEANXUjWu0B5PUlfw/tz97bX1n1UmJFJPuxbJxZChFnShWGpxFkktYJdQe
8ijvfrO3uW7HgFwfwB53Yf7zi9XtaoautaEIzmpyJ/p/ZuIVyCuCf039yyaSnv+PmYUXi0pGZfUG
M50/7ooQNb0YZrS4duoSHpatw/kxYJvNzXBjoAqUspf3rSjRhCYLw1wzOhI+7C0Ke9sLTr7Z7bQv
o/A9jqSNO/4RJjcbRUWP3IEU9gOCNBvHsklGPDVsYQfhrn+OHoP7oD4pB32rtTb7pqV3NnWTEv0s
DEKF/HrXyqLphkDqA9iGGVJ59LkIT174RZAPwdZBtOac54Ot+WzAcTJDchdb5wua2Y1NF5wfvv8w
7Hp3Pkv22bJ/7/fn+z2zX+f92X7ZvSDBYL+8RO7+zytEhw7hpPv6Z/fp9cen07c/UBLajzDqHE/O
22n3aXJOwe733+ev1v3zw+jcGXZrH+G/fbv7/Pwblvln5/OzsztubNCaw5/rKP/3QxYOP8kZ/DPm
D/FP6qfGru5Ue9oqmMwLf2uxZldycZ1iZQqVLh+w4UfEPnqrE+j5W0HBexD10QxPM3E7APHlCC8U
iXoVQ0d6lrTI1vN/OjW0gxj03fgLdehJDR05HQ5dsaMuV/Z3zVQ5MIg6Yvxa6S8ZAjy9kDMQprhg
vg63HdfsDG/9tMXRZAQGvJVQ4biOSCf9swHFWF1fuDtJl1U847LcpwtDEkbSFJxjCPvihOn+jYh9
zQBjq4jKzgEeL/b1BrZ9rHZ9bnGzEg3XXuKqgrEq3duLtOJ1Z8lPIgFEd4hRF0mrnsfA2z2ToO7F
/qQ58kYQvnY+rv7+ZT3GC6nnNfPfz9TpFKTQ/Es7oznTMLCNuz+F8WpKrh5+FdIEqm97UN1itOPi
XpT+BklC1PAfoKJ0zC4/Wb5e2K5ptdIcWdiuS9WzWWjSveL1G9Pma46fHgSdCL4PjgBrYSXosi6k
ycVTHQcMD0EReId4bKQ8I5Ad22RdW9P0HyHK83ddWFyUjHpDMRLJw+L0Cziy/Wq6rz/Pn2Indmrn
u8AMLGme3Ry/Pb7tBmf323SO9j93yrBx6z7OXi5+xuLaQWTSxIHiBWclfhRNtCoYwZwoZM79pjLR
wYY/qWPkJkZrG635ICnBYUDKQnoQzN+NlDva+LOQ3wL/tR8Y1Dx0kdtqUHUFoYOXwANtBN8rD9jV
qi2uWZT2fefrAge0hHtQdCOghC1sHVbyLU9KZsjz3e0bt+L8rwwu4pw49WsxVVkfWnyfAstza/HB
8gJXyDeO4EqwiCH0yOk4wYyxZLVT+loOgzZGKk58KzsgmZmrSPDJ1W6qIIWmvWnT99uf9t6vXLjc
OeJgMoeUl9GnhTdR9SqLqjwJz0r1XTLx7FKDHnYgH2QBonDPuoeebGcJw70eflEFwWmbT5MMMKjf
4mZacZ6MeUkMes1NIYBH13e8Diuxzn2+fTCkABrJEcrItPjXDC/zUb+wsjg7TSaOWYO01bmLfqiH
SDu0wdcm20GZfXtd13YSKgmsMccCbc0iXghbcpKmHaNzMzHldcr9o9dlEGd2P7M0sC3mTR3ynts2
1+7Fpc1F/ODpXiikAjYt4keGXnfqzm+f8kBzEGX496ZA2DKbhyAgo9DzjbkIVfRyDMkQ8+gsNU43
a47vQGqW6ieveRI2y0KrblKTqWPAokVXVl98WNd1EkQFDdZScScg4dhFc2+wfxWKg+dLT2GH9ipK
uvqzEOxLMBYVk1FW+DpELHnfn8ruTy8ov9Kf6mNdO9XwDwq/ZfitpdE4EPxE9X2g3xnw3jT3kfwj
Urfod9b8ByBB1ouom9Rh4T9CfWonISqjczg1BxphANn09DGV4Krc6uCv3SIodSSOHHP0II+uN8Zr
wjgRrCQ6y+FvCszRVpl+7VzrtGxBCL6XyRZ/f12Go2bFbIVFYCp00300PZXJI9pDNpjEvkGCovnX
2pPcIspJDNvTnybgWbzLkVHD7oW80znTGRlSOjuKjhRGN27P6spdWFm8xSoZET2hnpXTI8tOG/M3
lfotsb/V5bswsnByLFqmS1YbncX875A+aZYrZV9F8y7QY9vM36Kt6eu1WBHq43c4B7D/9/zs4p5K
vTISzrF0ku8G8WMiRrahwnyUbXHSrh3xS0OLD2sGrUZoEkOy8VnU6p1k8P6fQ6PeZ6p72/esmqIN
Rdw0l1CXWEWmhIdQmGpuU1O5cvditTR6BceqvkbCn9um1tJy+MAA7ymzpjjl7+vrJELih2InuZLs
a5/SMbszK9GetYC8eNzF3uQqGsTGjil8CcMtHPfK3mHbIEcjJpgpQq9tq4naJ4KM7U55KYq7DKEB
XPqWQvjKal5ZWfgm3R8Ei0p+cG5NKbcLkKd69KggWD1M+kus3m8s6PyjF+EGRDag+ullM5y2FCkb
5VBNqKyH5zaSxQcvTkpXTAxI7ous3flikuy0vp8Og1RCplsY3oNRh9FToBventGqjDZnnn8dezLP
xmjDjZO1cjsRSaL4j4+e86uFo0HeTfIIhQm/LP9QQ3RBWf13o6b2kDIKrniuVDc/kFP/5/airK3J
O1UTj/cMI19ugYCeuTrwmPZD8RrH6ecMQjhF2Ypi1/IbiNBnxrkZ2qUsy+SaXPtNZMTJGXKe8QC1
fmm3U4TmqH8SABHIjU/Al9uoHrVEnsWW8u3KZyJ7yB3631Rby1ewU2QlLdMuOVdw3ceDo79NCFbf
XsqPXWR91lb8f0YW71M8GYbQWG1y7ke7HKF5VwUbztHSjv7JXbjD9sHutsWV+4NBJmyZtYSecVlN
icQs9DzmYc5VZcY7Dov4VJuSBWQuC74bUl1+8tV0i1t0aZTyJOjDmWob8AmP48ItBbropSG0F+de
7sDxHgz/pAFCK3XjECkbVZMPNfTZGOMrEDYxTD9DS6/9kCIE+tQoGPPFt6KF+1oSbLlA0R52G/Ns
GW4nvbUIVKWi7RmSE+sbTbnluZntayh/6JACqTLFm2v7g+5ZQ1Z5yVnxEptq9gBMJNb+i5GZfYVt
hEx+Cd5IaX5YMYjxc6XVtq59G6rGFjYFV1c/5cLK4pX0J+QsxDhMzyP9m571y2fuDoi7b5/JD0nd
vGT8A/R8Tj7YvsWSqX0d9Y2UnONY2tcmYoNB9oUBJ9W7k46GdBC17F5Kzb0qNCiF1DDeIUW9dRWX
6cj7j4D1EFzhzCC6RINLUiV0rcmSgmA03cZzYdlyGgf0uy0cP//+/Tc99yA7bn/62s2YlRQIT2fK
iWUHmbaqn5oJhyVvgheY5ih0cj69vZTscnEL8bN6NWb1HPJmivc8Z9frbMRyICrV/IkTSh2F2xFe
UfSbm+QJRYk6Hu5Da7BLcpIJiYUi+JvCc/wfvlgmbZ6ZS4BqLX4DYixeWaGJcxZ5Qxyz51n1CY92
o8HssVfUnp3kQ3h32+iHKSE2FzUNEj+q+kwWL5skMEFMXm9iVYONRfB+5NOdPORviexYPdwesP73
LoyeivVT1FLXHhtUM2hxK9pGxeTDfs9tdMBPsySkSY41//lFgCu2uZcEYFWfTUUQd6InOjqKoc40
Tj4FKg0izDytD7c/fr6llzEMZM6EZKBXea0p1bzP2V7YFLRAGGLFCp/zZgzcOpAlcPXytPGwfDxc
sxm493gvFWg/ljAetZoJuVTMQNzS9H+aonSUUdpnTbjXC2gK+m9l8xCEHeyYp7A8NUmz4RM/VILf
P/TiFyw9L4g2rW/M8FlPYKpJXGF86OJHTS3e6Ia1nWTTXkyGFL2hXwNDDcz1HtsCsjPdbuQnwbtj
vEbZ+k1zGna1+O9lB15a4jMDdPbiuBcTBPNpy4b3qZTfh3nUH+JEko6Kx4B26VeKPUW1BKhVauD1
1vSnuMgbt6lDeS+ijPpJDcx5Vrdp+uPUSJNtxV7iCAWimCKPt1ukzddAU38KLerwpRVGuyCgGHb7
AC0j+5mght9PfxGnocnLnUUMtkxGPWmeWslrd5kq6m7HC3SIhgjZCDRk72/b+3Bb3w0CCMMNM4rE
ubm+JdoUBILQlM1TQPsqS1/M5kUmOuqql64abKP7UfXSvZD1B+9bfd8HD632E/c1BcbGw/ReF7rc
vfmHwAMCGYdELw3fcf1DfKvLzD6vmyekPe596dj035D9Qfm7DBzfD3dqCaWf92B1aHML6Kt0n/xg
531K2p++1u0L/ylT9bu8emP2MOD/8Jnj6erz+FUXpEO/Rfj5YWD+/dei/cmPIVOBS+j61w4hNbsm
GZonSjrHIbetVoU62bDHBJHF5tWPW7R1/+gMnVAePirZtKsbzUV7I9Xv++KYVjPJ+imoNSeDVVaz
PmvjMHOabsBf3jPe5aoyq/AO0CKwX2rgiFXVwPiatE+JkRaTXfVa8ZxJsyivPAUtGCpfDFU3qfTE
slvfCB7kMQk9uxwQdRdDOt0mI7PQFqqVHL6WBTBqW29V8xiV3pDt2rSSTlHcMuNZelEGKkow019T
5ANfL/w2+lWWWu/Dk10VTwMJxY8grkSKt3IVDa6aNea0z5RYASEwpVtkbMsYY94hlXoXrz0zOcxQ
Xu+QqobQTmlUHWvYSwsvdLXubyb9aIIRMpFHc2tSYvnavJuDS0VlRpO53HeXfeH5pWlsdd/AHHAt
r+Skunubvb59Wz98ExznPISM54HqxVEsgkRdGqCiDnLhyQ+9pzTxOH3V0dCmh1h4UuOG3MmTvt02
+cEhYZKOokT0CS0EQlnXyxhMvlLR0RWe9OhIr/e+b54GUsRQ/XLbzvLl5K1W2JD5ywyQDksxPan1
uy7m5JxixzY3fMvHb6AexEwY8RhOlQz++hvawSoNfSQTEqbKTszqriqP6ELtumLcCH6WUfz8LF9a
WjRI06LPqjrR/dNkTo4sTKIt9M1voTE3+lwfTtvCzsL9JHXZ+XSKsKO2jwSabpH5D5qfMgoc/Uqq
rfbB/HJeeREcHEHkTPZHdAdb1fUCjoUaG37BAhaPBDNPg+fCraJ9ITfopP3tc/DxiF+bmv/84h51
Sq60QYupIPGO/YtS7rz2KU5/EOERPWwc7i1ji4hBkHJDpW3JMmbh0URsBC58u0g1hqrBgtWTDYnp
7c9b2bjLlVxWKHW/nSBjw6Kafg5jOiSm507QHzB8G/h/b9taOfZXthaHsdNbQY0Lyz+JADPC3lG7
x4xMY9Q3EquVQ39lZ3EYh7A2OjXBzpS/gQ6A+VreS8XGufhQvuFqXVlZOCJi6QFOBaz0wrdQN791
Xvo18+QH+TV5LlVX8MMXOWMGTptaFBA35tI/eqdr4wvHO+WFpVSSx6k0vlj9nzH9l7nK+8fNwF9G
+4hc3ykbL069nnten06Cf0osqBsGSQs/t7rcO75UFfuuLPJT2Q5bVeS1fYNUAFQDcEt4SxdusUuF
aezDJjj1idjbEcj2Y2qMGU+yuGVqzYFQPpmDOyoodLuub7WuVyFJQR2cGrWMhB3cFESzeZ2C+yWZ
+pTUqV/BL1nmw6GcynbniX63xSG4ch3mbAkBZwbfVEbvr39DmuBa/DGMT37fh9+V0AKv33r9Thoa
wRmLqt5ohH4oqrKpyPNawPeY+qH3sPjo3EisabCa+DR0yO7JHtyPlDbRR/SrfhdP8SHyPKfVw5MM
6drtq79uG1AdUx5ECqCOrj+2rEdVmzQpPsFvnHyNrFw8jEqJ+pulxM4A+huuCEnYlZbwvZH63i3L
3N94C1ecK2E81Uiq5iiZLHtzjVFEsjAo8Sm3ujLdD9Okfa67ChyQaQV5uQ90VUwcJSuz0PXCONia
4FmzzzOJhgg/g8nKxX43hpcJejZFJ3FU0GyLyuSgtXX3RZR9hlDIzx/EQGgOhp7KW2M2K0eN4Rd6
unPEDaHW4maVkzhKcdumcMRL/jmHwe1gNZXnZrm576pSPdze7TVzZL1cLrgNICBfHLQxauXaqMrs
5E8ZbGSks3naOiWumPmiLX3WDxVEjjUzlGiRsj/zOOW87he+KutEs+qDKT/Jjekafmv3iX7vheFd
LD+l/uRAK9QLpt1KupNKwlml11ynykNrbD0JKxuMdAbTRbPECTnSYpXjOmgCVS+LU0mFqTAgFQjy
gxWbx6IaWieK2hdZCHe3l/pD24+vf2exgP1lpnhfVhGjuTJQy215qnLzrvP/EcrnMv1meGcLWV8Q
A1rU3IXjZ1/eYuFf8dbg4Q3q3TI7DQvq9bKbY87YuZSVJ0nN/jaGv4u0nsnSKNl4aNfsgKSYOxYw
NQG4ubbTx17ceaZVnOIYD6kmqW7rX71E0zfszH/PIqak2jBzgnBFFEZzr+1ENJzRms3L01iHu7Ri
kpy6nNaHezV5VbSNeHnl/TapcDDrjKYwgIH5Bl2cWT9sPYF5akphfpo/S0KWHXwYMDcCobVPovxn
zTefichlDpODcvcMK6xOheLAwHxnjtKhjPynrv7Si1sIwZV7yAmcZbZ5TudnfPFNHFTB6i1k89Bh
b2tbYCz+OLbkgM1ZO6Q7vfjhTY8Z0q+p8SOyto7jx28lG4QEgRbTfBWW4xOi2OejrkTFKemYofZ/
iIpPDfKex8C1QsW+fes+bt+1scVr1sa5MMZFXJyyBuWXCoj/FvHQh7k+BpJmLlReTEh42cGFCaEK
m9TozPiEPNw+P0oP8Cz90e5qJwdyCfK8s1HeLre6dfMeXV+C2Sr9CJUJOnLfheeOTb1H0AKrkpjs
BiikYoa+otp7TI3i+fYafrzX16YW8XOLqOWsRBhDnldHoWsaL3GyhWbasrEIk4UqEiooRROGITNm
6rsiTOD0T01Xz5vm6+3vWTmAV0u32DBaOX1aiFZ8Sv3SnvL7MuEAmg+ikjuTucGBtWVrcdUot2tZ
aLBN4nOu77Xha/MTsV0nSbcGKleynOtdmn/JhaPSgFYUUYolJhvzyRngc7ES6oujEnwOgsothM9p
9NjTxPaBqPXSVtC0+qW8qkBMAVsqymIHrcZrA5oPHMg+czK/+hbV/V4cAzvxSfrzL7f38GNaQDmL
14xzR3mBIdHrr22McdIHMU5OSYn+51NbHNTYbbQ7IX7y6mdV/H3b3OrqXtpb5PtGIudjqmEPmlNb
3GXu+eVXYU+7FMalDVNzcr282Rem1EVwIk91YlUxQ2SNvxPzhzT4OzTIuY4OJNfMRjPS2dgW5eFi
6DZMr20hRUJwcfMGMt12vahxNZrKpIDArwbBDW1fPZkmNc/sV7w1+7/qNC9NLe5FEJeGWuWYGqZv
ExMBEmq8crf3crTh7/J4PCiG6089jMYFzDylE3p7vR7sGrXm28v9QcVwdt+Xv2RxbwJPnVpNz/E8
9+Wp33UuFI+N2+/al+wMROvNf+o/NTt4xZHziwvbyQYHFP/tH7F6mi8WfnGakfcpfRR8k5Pqf+f9
mL7D8AbdVPua/hKzjYLElq3FSfYSorPeLJKT4R+yoGCYBDjLvizt9Dccs1q3xWbysU80L/A8FgTS
g9mwJXvYTK3iSUabnCZhP+1r5g+EnylYwXS6k6YXof2tHLvpKdTR+U3dqdqN7V7fKkOuZLV4JHJJ
wFDaXJReVLRqhOTHSGeF0xLemsPwkH5nCDWlX/F7Gmx/q6a/bg/3hPIUXorbdH2VKkGIU6NJUuQp
KkWySfYH384iZCQcP+qkudBklA1dsjb/m9L1QIFLFEHxlpVR/ofnjskTwsY5pf4wUFlHw9CIJQdc
U+u9+L84O7Met41tC/8iApyHV5KSerDUbtttx34h7NjhPBbnX38/9gEuWmxCRAIc5CQw4FIVd+3a
w9pr5Xcqd3rKHvPyaczGHUPeesbfrrW6TLWc0MrA211oFoXiJZM+Ss5OY2q5C2v3SK0BdMASdfBJ
r0821cyq6wSe2EkHH+1xyg9+ZEOVBjPb+N1O9gpQW+tBlsr5QcEHjeUq0DJbWZ+Lvs4uwXwOF9nN
P6Z5H/aPk/ljcO5u+4HNZwa5DwtqdQ1o+joxjaPYLidZYjHxdUrcHC1v6MuSfoTWWnFlYGeh6Um1
cVDnv6e9UuXWTiFZ1Oj5wedNWfz6ZEutKeKoT/OLJEN+nkdnKTzmFnKSXepJ9gEl7du73VpvSRaB
PBA2GGssTxNqWjwqI0PUsfxgSI9ge7wg+BTqvlXAO9PB2nN7wS3XB/vQcg84WvRHrjeoZ71cd7me
84hXZuK2wfOfKeLfv4biS6jtYWi2tmcvwhzYDvnjeiR2tLoZvhQnx+8FbghhjxlC81F4Rkylo/hc
RsFOqvoOWsG3o/6J9jwclYxirof4rCwEHyWk4jLPwCsoUHaldpnqF617bLUvvTM8Z3ZwHjS3MrQD
Myue+iGkGQ66sJp7Bp8Nf47/luKH7tvtc3+FLK3uLPMczB+BgF04HFZ31gmrOQiDrLzYRXIf98Zj
09a/NKf6bQB+hlRywOAMZtl1IZ9qSfUaEtHIDSPCV0Uvj0FjenIzf5SSEzXund+2EfToFlgrCkFw
YHHRr41CM5tBM0epvFjmnzGYnmY1cW30KcrZD6VPBXQszbM5p37XR+4Y3Ol250lUn6X+fg4Q/KD+
ffsHLeutzwplJbqmBkhMzuv69yR5owfSEOaXwA48Q2c0VreKczwkql+Fn2+vtbn3N2ut3HXTF7IZ
zPoSC/hSd6IR6tUcvMj83Nrjtd7b1+ry5WGc2ZQzeRq06KAxCKx+luT2WAw72erW04v5M/AGPJAi
6nqwJ6FmZJcObqwZkN9J9QogRYneJbw6qex1qexHmXacGbWz8r05/433j7VRAAUgSbtg3SmAPWFK
8j7OL2HXeGVs3adT8+LssoK9g3EtN92W6UpTv3Hg0Fq5aiXtJUsEIr9oANkbMR7kePjQhZ8761cW
On5rurOp+0MQ34Vi+KnrL9mutOByZ9d2CnOcvGC/GUu2VslC3TXaPAdFfilkJfa6MWq9qU3/g8um
cbwwSIPtMYGjXN+GPhYgLFs2Gs3mb1mpP4upRQfzy4QSbzzJZyNUv2uFcbx9L7ZslVeQlxAMoP6O
f1atekOvszpnxK7wrBaADqpKIYNCIpx2nPaWxWCocDQsE8L0l643qBYaX2hoF0SPrLh250gQKzvq
QQmmvfr75lKvTwOi0dSM1jEwIykmk6DLUsVhDJGcnYT4EFMp2PGp2wstnw0dYahlV3sifa3b2Bry
S6zp0CO/xAOA5HSnSba1CJM6oDSZuof/cpUma4zs5aVD9CBBNHroLfX30JSya7bmHmRry9JpIavU
tgE+A1m//kRBXlZyFRA2NNJAhei5jMedA9sITIzlKjN9LyOAttYvNvredsa6LC7N3JfBQz62NF8C
OjanSpra4D6SNBJkKZicxJdoG554neT8cNvoNw6U8jM9CtStls7f6qpBXT01UdsXwLI+6TalzM51
0Ce+vchWKAD7I71qBcCeQ73o+jDzMotsk57hJc79b86hd//AnO19vLx8OzDw737tXPgjdp7UrYL3
20XXJRWnsnM9yVk0FY0PCT7CIyOiSFMpDk1y3zre2ENAdgj0uyr92sQPEizFt/e9EQzCw6KSeoIp
VuX14fZlxviSlhYXYGzm0Yqj4NAwnwPTM+NXtlYdGxO9tlmr9qrtW08FqCgmN5cpILDVq8uYx2Op
RvzjwnNV/azldrg3y1H3EEMY7uPWXixKSU7VFI/MRtemNzjAB2IlyZ8ZK5S8TCvEjnvdOgyaqxZW
hufjh13bwIhUY1YhJ3KppdR+bEpHOQiCoQe1quWHsHbCQzNUk2/okfzp9mfYsnEmhbRFrojmsrr8
+ZsiqRxNPdTTRXWRjPkYVP1dkXhTLZ9ur7IRVtEqWoBWHDgp48o1yU40j+1clpcuONT1T7W/+zYY
/+zWQLeWYTwA6CCOlsrK6svSqh15HRuOsUr5illCvDjK98OsPZX9bPhUHvYm3TccFY0jQpslp8FV
rG7vnEdjXqRlhQiS9qAUzE7D5pVZ51JTfCO7608yQj63D3Pr8r5dcw3HLCqthV2IZm07fLbDcyz/
6O1PXSbf55TiMu1JRzlaqB9n0Kh58aUJy1O1V1zfeAGWftkyLARpOk/Atdk4SiA1DAtXJFOzJ40/
RLkXtKr8DatoCmUQWAToShNvrN8YGRxNWtQDHen0TkkOMlD8ikzx0Pdfh+yrMnVumH3J0sOeAOhG
pANenFiAUhW+fz062U/mGAQaKWOXqeKQ6+1PDW0UL7Vi2c0ru/Jvf8wt+4HKZpkzo7xM1HN9kLKU
ll0+TSWBVTfXrhnLlRtC1Pus9DR9eue+Tk3EjPqkRgVZkndirQ2/Q6RKXAf4HXrw9dBZSTXbSmKJ
zqMDIlxEHmJJaXZstLtBKhZXvDNXsGE2jC8TBzFGgsjoGsyhBVPaa1VD87H7pnStm+zJaW1siJKq
sozmM9EB+uv6OJMMBEoPxOySaHpzF06wqpfGOH0UWpZenFIFKiWpITTkobXT19pwpEt5CvVDm/bj
O/D/oI2DsJu5usCPR5HKaT/03XSXzP+hf4uvYfQSkApAs/VUAxD6ThmmlF7/PHpRaLqhdrhtkls1
N7ARYFTpIy0t6dVrBINGXqoOuIywkB5snEw/t15t+XbQuGFffoosAVWP1ftDbbtBmx3bfE+dfstQ
VFI65L8V4EbrYd3J1EN0sUFoBGlM7+yL6P7c3uTeAqtEvxf2zOBVVl9E8TjK38Yy2PPSi6mtHBgo
7wXXwzkS5KwyUqOSIi0P+FBFdixQnb2H0Ub3S3GnHpnVUmrX3muabDx/FqEU4RRVL+BSqxWLqM6T
eArrS74wVEfy2YKiXT+UGuy1OwHL1vExK7VMZmEoZB3X9yyfK9muSlFfSqtRDqWYZS/M4p3GzNZ+
iE0UkAQ6Of3aCEw5VUtR6fVFrxqvm1VfRp3CFIkLK9UzZI87OceG5ydvB3OuqxYYtzW0HeLK0Z76
skH5mY5XOD5YnX7S8NButLOxLV/B2ZE4LbXld70XKskyWU3aXNLErg+6Uz8NaVfeFfGOkW8d4CIx
tkB1lnmg5Y19E9zNKAOMotMbgrvsOEjRRalODCzS268+7bKXb5gEUkekMMCqQBMoqxtlVk2UJmYm
0MMrv87O6BVJvdPp2FqCKAucDkRKFMhXwVaaD9NAYxDAmOjhKLGC5NB32V5/Y8MObMIadkE1ichj
5f6cAP+XKaCp1MZ+7K3ElWZ4mczc7+PTbSe0sRLBKhAZZuxeOxzX30eiyZppDM5d4EHx9fh3W36V
4STcZRB9f24A0Bb5D/Bh1KbW+DBVyqtC70E+m7NsP42GPfwIa2qat3fzPpRhFXqagHCoxOEXrncj
x2oyKCGhTBH1H/ShKKANQVBSC1vnPkigPRhHu0IaWEgHu52cw+3V358lrpaYFFQyDgMk9vXqTJJX
JS9meRFDhW5MlhjPemBlflCO4wPqhNHObjfQi4tvp6YKvIMy5jpQHFUY0SO9qi7aEIIBnqVW+SDk
xHYzRbI+jKJInmZBKGA3OdhkUwTmX2ZfodtUMDh2vL359xedj4vH5xdhSHyG683HZj5EZkAWFyvT
V0gTP2jydwSaOlF7lrXnljcSaFaDnghWYVoXhMnXq7UijQbEbBZYo1rmvhBV/R0PYwyu3mfq81iW
FLSlooZ3p5Bi/S+4rXT1w8DQdOQNaQOtpdZLNRJhs1XtvLpbVrCMKYNlxYVTc77+acLpcyuu5eoC
088UPrfJcxN7zbAT620dN4pnYM0AZZPNro47aUIj6fOAWE8I824Ky+BkBLFyyNLE8KUg/gwNlbqz
5ubOqIdyhcHb2+ukr5/kItETwom2iY6yJOWLROKDVSeVV5vi5217eh9GL8VX2vTEXwTq2uoLK3lr
lIXKYqKc3KUJ4sDKiD7sFKRulzoHytw7j++W8yBchzKFzAvHu/pwJeEzMQBOV6SfVflHpRwi60EL
oWUU+u/E3PPx719gNvhmudUXHDrhyNBdgW9J2o/oI92N5negRHs6ZluGAtPUwmdrMyqxrmXrSVjV
VkG+wx+fhiw8inE6jz35gZqBpU92rH9zOd77hd+YkcZ1Ta0bpbirJqzfTpVTHAEgn53uz6zZv+Tp
7wgykdtWsukCSbfwAsBZqJWvAs6FZbDRdaW6NB/S9J/OV4+N7ad/iw4pK095ebm93NY3o5O79Fbo
5IKqvr7badpJohd6BcCTaWoBJB42DWfaY+7dumiwrsGjxSvGp1vZfhQGtWN1E6kHcpKFkCt/MsLv
46x/lnTz6+0tbUCBmChmSp25BmZpmOe53pMirCCSUpXFqMMihXUXDeVxVD2mHWPNmw1SvOqoTl8t
57Oc6uiTEbwNT7J1nuLj7Z+yZTt4FeawF1XJd8Xuoh1LLavt+lJPB9W8iPhRNF+s8M6QdxbafD7e
rrSymtTIgjKIrJrKr2taXnco3exvI3aZeb4voQBHM1P48x512kYXlKOGw4JaJ3kZ0gnXRx23c1oR
PtSXGflXhaIvNI73WTPcy4HhZo5CA3R8SarsZa72qhIb4L6FcJxgcunaUf1YuZsmh5AuS+b60oPq
I7lgTKepz23zPbd0t0zOmfLJUH/KTJW3wWNawuyaSx+R9drJOza+8TKiRnxG4ZtgYfUz1Dir6RFx
8jmDi8ox99SBm6r5O6HRxkXFiQMfWGgEF+DF9UkjvjFnUSDVl061Li0owVh9RKT1y22DXb7XdX6N
k3uzysodTGU9qzGzbpckyx5M04Mm1KX2cmiLHYPd3A5lCA6MPjYBz/V2hrCMDSOum4vddwfZzmDf
UO9bbfx9ez+by1imbDJrDzHrOu2QurAeg5n9ZJLmMJ+rgmCvs/YUUVvYcdwbj+2SB/z/UoudvMkL
JRlxWjhgm0vUYwDp2UhCL0qkz3ELM23tJG5aQ5oU7DX1tndId9KC/4ka2eog494KGs1ImotDkJrd
xX8HeyjaTZsAZEgHBQZQ0A7XGzOCkrC7jpaEN3EZqziURL964hzScucqba1EHxehODJ4nOay1zdH
2NVCTFPSNJcQOEWcmb6WPjD5fKzbP7fNYstvoVRAfsE0DNok65DWEehvj+HQXJRS6Z7TcmqOSjXN
vwpDbU9NVaIso+iPfWzNx1lWH9q43JNN2HIbC2bzFdUAJmg5izd7TSBWbRhsbC6w2vlmjrjy+CWU
jrGkH+vuP1y2t2utTNOU8qDL257LdurNP/aT1f+6fZ5bH45+F3p7ZKkMFa6ed6mE7jBI5+ZSpC9h
hrzLDwCZgfJye5XF+ayd0+sjw6wmAfR68ivMjGoQmtJcoKItq5Omfb/9928E6AzEAtNS4ZmBTnrl
yU1HSGabEqTAG5c/Rezzey6VD3LCf9V2bB+yNpNdJFP//YA6LUraI+ALGJ5jb9e2EPZCGs2B6a+s
O1TOdyN6tsVOU2LLO71dYnW1mj7risiQiQ8yuh4FhFYy3dhi+qQ77UGWP2byQa1Pt89zy8SXUhy5
nEURf1286gQVd/6svnCDeqP3e/1H7bhz33l6E+7wFmzeaMi3CWJJd4CDrO6T3Iex0ttmc2kq9acU
y8qxt+zQa3Sj9hljUo6KBp1BmYeFL0JQbl02OD///X4ROgbAQZ5M43n1E5y8D2FBojLYiocqdj6Q
wHwO4/ikhMpTa+6U7ZYPtr4MjFtS70QcCNNZXbmEZknTx3GLom+GKpYBhVUWKDtv2ta9frvIyvWH
ogAtq0btpUVxfUhOs/NRGtxq/g9+H7V5Wp90l0CorJaRGOeMgq4iYHdG+awquZdP1oNIHN2PSi3x
b3+mrU05wGXNRZgHdfuVNwzaglEPtJsvmEENHwlk9a3SDH5m1HeB2bY7y218KLqeS1/uFe+yrurL
iUUvOwvEpWlbbM+0a49WUApsLtqT29rKAmjSOww+YxTIba8zHy1Inajp2osVVRXTFv8UCWjuONQ1
fxpn59IyznS0Z0m/yzpZOwo1L56GyCqOUR7ZgF+rfufLbmyeRgOsNgtpDlDoldupY3sS1pgIXjlg
Z6Htan3nm9qOo9m6/DRoGPleKitkIqtCh6OOdRc1UXcxT079ENiHuH5sLUFj7b4sy6Nqxdz8+39t
RqwJMTV5OpnXmnZTWFbCdHDWXWAbs+kxX7Ly5783HeqKMmksSo6kWSuHUgT5iJsR/WtI2RmfKkVz
k072/v1G3q6yug8iC2utmZv+MsxuNX3tWr9UPg50ym8vs2EKBvHjgiclK+crXT9y6pgEWVvEw8Us
fw/RQ6R4Wvv37SU2bvYrhy58+yD27LVPhACllOktDJd8PifxSwWWOkjVgwM/8+2FXi/SyvtSDgd9
Q2l+SchWUbeY5BHOdTFcugTM/RRVH5r6G4VxSBW1IWckkkkbytSac1fmyqfGgtfiex96nYoK0a/B
/DGbT2WRuDUftNGpU3zMiiezfzFj04sHUGJtemcm9fPtX711PMD+aCOh/IdixupHxzk0GHOgDBcr
TvzC8dGlcYXxEpvxjt1uL4TRQte8VHJXgdQ0ZVVmWt1wEVV+ggKnr7VPYVx+nMIs3VlqsZp3H4J0
GK5JKrjQc19b1TjL45im2nCZTmFyP5jGiSpqYg5uszvk/T48RIiPe2hASUJDcx3OxH02jnIC8YDZ
g5PhvWgfEz+O/q6Vfyrpn9ufSn+3LVgjUFxYPhWd53WoqyGrPtP7IQ83RnfEh497jAPvryPit+Cr
bEqblFHXxtDMtRmKfKlGZ43qU0RzBx3NUkX/twqX2BpjeWhKQd8IvGL93CZiNgn+Euojmdm6ciSA
H9snOYYMMc29OZMvw1OfZjvx4MYBUhUylqYFA4HEhdd2EYxWJuaJpFXR6zP0gT8Up9hxAhuVWuAc
iyaqtpziOwKXURa2mcaEnB3cMX42K5ZXWvmT2UaZ79TQxiJP1vhpQ6dKjWzhj3PuBfBk7FyBra2+
AmqZfeEJdFbXuquyyi5lSilInx9SqTjowa/b1rj8DdeXjL4tg3AUwbF9UIDXh0njJOgjQYmrqio3
j7WcfkVPoasJzpWutH5o6/8EKphOud55m95fb0J5GmPLxihurJV1pN4wqPNZzSUOszuDwooZncMF
vJaGHzT98+1tvndbYO8gaoFolHYnBZXrbao6iGjmY/vLBLjxvtKQf1DtKPGjtp3uLa2Udz7cxuY4
TiCOYBwJXYxVtIY+Qqnkfcl6ZXsHZuxbFcD0IyEn5OpT/6Cn+vH2Bt97MDb4ZsGVpTTplIeVWveX
wrHuVAa1otq3QFfNWGgaqCdGyE63V1wdKY89GDgSWhJqeCveZSmKHmrDaIvyXCcK5KPmWNwbQ2Z7
upLMj1lr7DWsV17tdT0qwQzFKDz/DHNcf0K0IW0jkMvqbDHWp9M8jSnw19aP27tag7lel4Gyk4HN
peQL1u96GUsXdkbjkGWSkiPk5jxAhwvFe1JV3mwN2t/tlKWf+gFCSmWarMdA0UdfLYbhYYqDfCcV
XNnR8msAC4GqRGGIqGddGnYq+pWxqoqzpE/iqMzxS2ElX0wDxhUnzPV7KYDP6/YJbJwzzy2oADpi
nPO6YlHkIkTxURNnDQtm4liK4MONBsKcOdoxoTWW/3V7vIBUiVEN4B1ZHbZe5hrUzCryTJGSWkdE
fAKwtx1Tq04aSwT5sclAkCGa5ltUpr19kBQUOdxSk8K/A/RW/+pELz2n3dTYbt7NDQyx6Fhr0J1n
ZXNoIPxiNLso5MhlrLjaqbusm1Gvvx7BLG2RgOW9fReTDrwbVm2Lc6Nk1eCmYVLfhdac+2VpIUEo
+kGiPxEWR9GZ5SmVRvknkMdWdaOulo5SncB3J0vdQxKjCa0HcFT3VdDsfM51AvX6K5c+ykKFRsVm
/T3TdI6mqLDE2YLMA7aLpHkWUgg4bMxmL7Sz+iiJLvMMM3Jo85jo+6GsuPOhX2/Nm2eGH7EkydQz
XkdnSa2ub1U5BVB4Ugw7z0GKTmOuBkboq+O8TAUH1kieVcbiK/c76I4RYMPu2IANbd1iGsNfQx9o
AMyGtiYyU/r6yc4nw2sMI3mAiaUI6ZfYU0UOOsL9a0eRWfyKp7FvvQIWevKEPtS+QJ5LqCVrwTwf
srELBCRho/zl314dBdwQxHsaFcwFnny9yyaeJzMdpvZcqkp5KBqhMItM6tAbzm6Zewm01yfKu0J8
jAem+7E60a5eklRZZi2ox/0gzFRkDESC/J8T2H4ZBsHLaJVAKKVoumu0jougzt8RYE52DGxZaP1D
8Bawtiys4XBPXW86LJu4kgzsq7RGB52c+EtgZuldMcSUehIEYxPx7x7XV2OiIM2A66KHjBjy9YqW
0I0m1ef2bM4V9NcWYVc761D5Q4N8wM6GE1C49v72t10FSv9bFJwjyYEJ/cO6DhH3IVKfidKekeNs
nmkbxnAZFaVv1d10IBoUp06J9FM0TZEXzGbxX5Yn3OYeL0Opa2SEDG9S3nV8brNCelk38uE7CgsK
Ohn67zQX+b2pS8JL+0b1qM3uoU3WDdll97RTiNV4ERc0+irtM2Ta3XYg9WdTFvHnzBToIOkyJLX2
aJ5iaBQP2hhPh7ErOy8kej+KtpY8wpxPGsAfr63V2i+LIfxm9e1ed24V+rz+NjJ1UKhA9lTqs9fm
IHcjo1nKUJ3DkMqD3TLF0euWR3aiuDWFu2ebRtrHKnO0nQj2/UvJG0lBmFla5t7e0dXRS6p6WoPN
uUfRb3SbUDDs6UhmJ58CnYu/YwLvAy7mgWCTpBBGUZtPcb3P2eqiIWGO5FwCgHjOdGa+dFNMnm1U
THeklRF/u23yy1+4utmMWeAZXzU1YBG9XjAOkyiZY6c5S2oyH6XF8Kh973XLNre1FI+otVC3XU88
07QZgKGF4tyNgZl7rdJrTepRtqqkj3GQzUR6UqAN804WubEszXA42he2KShkVqdpxjMYwGVz6vRD
MYChAf7OJch7wnYnxdqwT8IoY7FO4IbvlJGtSnEasklxrlGGazPDs8z2YKJc24HXqqzyJIo9CoCN
KJaghAoDTRiG1CieXH+6amiKtO+6/oxncr6FRvZtNLPyUGW54UcGKnHOqGVeT9jqpoiXedTDaIzG
uoH2ZB/s8S1uGBIiKAwpk0rjr9fTk2NSVoGAe/rMOK/+KRrD+Zj1Yq8av+GhKQ1CyIlMMgjJ9aR3
RYOhjmO1P6d6/tQ5wTG1ZH+SoCSa78sGHjFL+zLo0U6EvmFHVI2YVAbhyWmvHfOozEVhDU1/bsKu
dyMAOUqb/5BFdFfrd7fv40a4zGjEQlaGGBRv7Zr4MC/JwkVg9GdZaePPWiB15l0uJb3jJW2QPJlJ
V3xKA7ty3EjDT/tyJcCNtk2d/9ZCPT0Ocmm5Kc/YU1jF40eK39/rVCh3xLjivkkl5WOvoct6+1dv
HRDCnJRUUeRZxhOuTTEEH9aNVTicW6ZiBsPpQZ30P7WxrryqyU63F9u4a1Q6F1EMYvKlnHe9WGUO
Wt4Uyzs1Nr03NbPlZln2uw3VH1Hf+qIClKm3e3Hf1qrwQjGOyhyJQcZ/vWrSmZ3VVfFwbkzjs8g/
zPXffXZKA+KQ9mCgZHF7kxuGjs9aSm6vE3/rpNAekkoa23I4i968G0MLPtGvBWSsVXpwtOJU/A6Q
mbu95Lr9tDyyNCpe3zuasJT9rrdoT0z8pHI2nK3ZhvAmn+z7PjPROoEh99Tqcn+Cgba8C+Mp9XPD
/os4sz0o1Drd3IlOxmTvzYFvmNXyCOLmlv+9Q88rCF6ESS6GM3pPySOkqO1pojJ9UnEM91I2703w
bK0HiyugDu4fb+JiA29AHXM3KlLHM39W9NkvQcm73LyfoVb+RSza/vs7A7qRaIaS3AI8WxlU3jqt
iQbieO7C5HtNCceZ/6mM6SU06x2Y9Cv71OqRp/YGJpUmFBn/mnUx4RFKZCfuzpOpTl8g0XzpRPJd
rvvKl5N5fgzVzPGjRrO+MKdSetkgmieUvNKDJccxmtGxkeTuVBV/zM6camYWnOqzYGPHgAquGyWB
6iZlOp6gTFGPA1WHnRu/7tdgmbxxNOmWyQKykHX8IErJshuRDudEtxIYB6Quuyd1sD+HoXZM+z65
C/O2ec5iO7yLLFiZFRXU+WAWZLpxbh2rSBvhuDQ1v6VrcmrqxDl2jtHelX0xIZqmtAjSmYErZ/an
KE8kP3I68hwm2bwcL+SnVfYQ9z3o077d48HY+DoIj9NrsYm+wFusMbwj81xOk7fDuU4RcgNYFH9O
ehF+iem5HYahb3I3EtoLo8WT187acCysaTyoU5P4fTfMh24CHjqKvn2ANzt4sHFQXkOD6+QYoXkq
JiNwCzlGhU6r5UPSlfqOIb9/+fn9C1v3QrKBz1pC6De3ppHVtAsMYzgHcxUwvipVUDOhI3rbO72/
m6xCAMmjj1uE+v56FZuZcjkt8AV6K7V+kSrzh1Ath2Nmyb1vjZ26s6v3/p5yPACXpUZIOLOeD1JM
oYl5jsazmfeql9rW8AHWqtnVI60/WGkZ+W1rl2gbGHvci1srQzFFFQUYOfiyVVyX9hAjBxVeSIxV
cIrV8CWZ4WkdegPaZ1mdPrStdqrEuFfPfv/k0HDRlgFhajcqA9/XJ2zmnSnZQzOf+/ZEBOZDCzQ+
G6Z4UKTTVHlij/psKRpce6VlPfhJXguRhr38+Ru7sWgqTUUSz+ehGk5qHLuagk5f+FwrujcXe/Qe
m7ujA4J2EiEKr9z1alO3HLjRzWfYHTq/cWpwHI6kcdMNx1Um6yIBoPSneqk6mea8Y00b1kshnUGk
JbumjLja60htBjAiZzuox2m8T6Jz3/yw/9MiZFmMesMqtYbxtZWWlcUETWajtD+Ekvtx9mMw/0RI
mt2+ixtfjt048I7Big+uYRUoMLhmKYMs5jPjPlHzJCcXo3uR08mDFuz2ShtJzoLzZDOc/oLPVa8/
WzQGkilnznQOG3IXDbzxIY78JPUERQjda7+1beY2KsBIw99ZerlnK/tctL6BhGM1y5zg9dJBUPat
Gs7zmU5r71GmawePN8g+Yi3GozNGtSsZMcU5I8r9yYIgKar7eCf1WHcpl6cPfiRKYSZnQGy98nuZ
3jWjsPgVhepr34IvVD5801V92/VAKN/e8tZ3fbvWKrIORRfZtc5aXTz7eubOVHWUByOLPN6YnS+7
4eVIkykTUdvkPqx5HWdlVMex1OUzdZcPNADsgbjO4P81mP7av9Sq2Ymo31dyqKvg2xaIN0e6BldR
ex/LtJ6Uc2xk9xJZwxfUpmO3KqQ9sOb7Y2QldGVQZgWuwae7NhyziiohhkA5C/hr1We7/t2bD3JL
N2sKd05xa1M4a2qGRHW0clYRq9pojeVksXpG3LB9LBo7QvFG0o5d1UrfbxvH+2ceiZn/PYW0Gd6J
Mbe10lihMWnnpC+qA92ezhtne29D7x0lODNq6wR8y6VfT4WMVlHk8iCr567XP6sIbsiN48YI3TfZ
nqzJ8hmu7zdL4VKY0yLLAg58/ZnILExzii31DIvaR032FfkDyirHcJJPEC2cGqo2TLvvlKTef7AF
skhqR1ERVK29eobgfRpSp+01eOsDeExpZkhoUvSQX+5YxkY2x0oLBS4PAaHwGlpTNHOYJTnbq8xW
ORt9+6NvGebrCrM65mX4UdGRcq0lyJt6C7mkVKlnF/cTufNcP9Vx+y8J0nBkNDGA39DjJLKhEnh9
3JT6+kELZO1cpYXb5H+04OttA90oYL+2SZYYmiN+p51iG2Fjz0LRkGSUk8RVOk3AahJAFa5P+C9Z
qM3XuI6HwifPIK/RjCYDSQyCrvVELHXjYejaUfIi1SgjL5MjeJ+crs13LtJGtw4+W/KZRayKcZ31
nIRTj1GVjKZ2tiqhu1maWacubfrHMnRqf2KQwzNmrF7TAlQ+a/tXJ3XTjhluXDNIxjBB2ktLS2fl
ogYjtbqh6fRzYv/UuoVO665w8mMeqDted+OSwYeEkCmXGvKAdTlrCtDESjqhQ74/AW3pkU3NLMl0
myorT4ZcJYeqHrOjlLXRqR+1XUrv916LbIGyLDw0S9y1ZtkKpSpplH7UzwwsPepl7CZy8nFqxd0o
x49hCoGBdq/HP2Mlpo8A7bahIMT7sUfk7bZxbtx7YGeEZYQzjPqswSlWYIwdlQf9jLtmQkTJXZRc
Hhkk/3J7na0Pu4iPLcnDgtdcxUsOPJhNolbG2YH12hHzaUL5Y+hDiOl3Vtrc0ZuVVu5TjRu7DO3S
OKdNA5juW5zHD0L+eXs7759S8kkGrunA0IMhsr12Gk1V0URuR+MMLTkSq8M4eMiDvkC0A6dAx4Tb
pHTNf/hUULgAezYAB79DuupFIHhHbOM8DpR3h8kC+mFn+rFq6z0xpI2vRe+FTiOJLUOY65ZbFmmm
4B/6Oayqj6YDni6SPxjN7xpC7dsH+T7c0pcYAYIQyvPLwPD1QU5VHDklcrlnlJYeJOuh0mI/kqGS
V35pzZ9CPd5ebqOowXoUneCApE/K0tfrAbnrq66djHNuzHLn90QOKiavTCelm8fGG+vIeQxh4P3L
zgvYy1uakidLKhjdn/QaRqBBmYxLrTix7PYm0q1eZmiLihPjgLBwGW30W1fzCBy+lQ2lK4Wz/GGy
rMp0tcSKf93ezUYWwm6IwNkSMTjF59VuAsVE+Fs1zsgsqXXsWsHkZlJ6qhiCtmUvUVBOkZ86QPLT
MLrsfOfrbWQBi6+mXsjq/Mu6WKhrRF9LYedshYmnl8GnIWPGTXzTouTSfrPkh7wb3LY9ZpG6h+Hb
eq6oiPIdiZnx4Ovm/1inAO5ghjqr4894Njxwgz9S8RE2XlqFTJ1riWeqY8X4+en2sW+8HWRVFIAB
nBNPr9FgebrMHhi1eQ56oDbBGPaHKG+lu6J3UIVQ5fJgN7aC1ko1QppOt+twe/0ND2dSMiU0XADX
QFuuv3oNdTHxVU8sCo2xH45l5hsAiL061sRO5vW6l1UwytsAHSQUEwyTrQsEQTQb2hQRrSVzcoC2
1k+c73UcPKVANgPNmyLBvCZaeGF/NJsvob5wi99NxV1lXKrwTzadnCh2FbjGBUUU2FMpphyt9v84
O6/dxrVkDT8RAeZwS1KUnGS32x3cN0RH5pz59OejBwdjUYIIz+zBTAMb6NJaXKFW1R/QqFBurk/K
peWwVDGoUwKjRrFpObLflW18g+qRoqfKgyq9+lXkVo31h06ka8r3S82hK3uvHpVDk2wJgl7AYi0d
xjfCMT4ATNUq8lwIZkziREYbHGQl2Pv+ga/23SxHx0+Bhd2LVXpQE21vKK3rd4cwag9+Pnq1Fh7S
UH++PhPnd9Pyc8g0udX5UW/p6LuJiGCnZmE66XAVdoPpCsejPH0rtvwPLkZhL1H/oNl1Xl01klkL
kYN9wI65cMoZ5f0krtUdj1feKqB+qYSYH77aF8VkQJiLzxxn+OqRMimxWfp+hGJnMw97v/FLN5bl
zM76KT5cn8TzPb7oVpGri8im8YRdZRG1WOp63ao6WYTllKmCNk3jDFlxnEfFM4OOd59OdtE+XQ97
fvESVoEQsGS/7PDV1i5DLQTJpusPQv4y1U/h+DsNqLdu3boXR/cuzOrekIU8ncTA1B+UuPCo8/+V
wKsoefcYD9BGyEQRK3QHYYO1tTW41Q5l4+ZZRwrwwL2aHEbjwbg1t1riF5YlE4iEPTkrNId1S6kP
u7oydERdq3op3IR6cBeOZXWTpnnmmkLZ7swS7czrX+38QF6+2n+Drr5ai7y7ESbIVPawEV3aRJTj
++J7UPnt7nqkC6ccoaBu8G6mBnhWLs5bf9KGhHWZWz8j/EYM68DJ5MipeMjlu6S+7cNDWG6tl4sD
fBdVPj3hqrLXALETlcMc0DC5bm8HW6iY5Zg8vWqWoS18Zb4cZ/hqFktJF8Ig03Q6G640HzZ9qi4P
4r9//2rR66UKYqnn7+eJZ6ftSyB91f0tWZ+tIKs1Lqd1kwvdsrNGya0N3fZj7b5UP/wUYKrA49Gj
lYDAryt5gRXrCNJZHL5WEOwaqodOl+V/qP713vUFd/GjkG2QYLLseLKefvmgL8dKFkLjIdYAVupS
XDklYI3/IQraiku3keIDJPzTKGYl1smiJPQw5FJxYw4SDWCT/O36WM7fGkjZ0rAn819gjMpqgSX6
DNDYb82HXMzQTs8q0Umt1MTSy2pukdqZ7aGofqXI3WykyZcCAxmli7pcyNa6qoEdyTQJ4mg++MOM
YZme6R6cwgwX4WjejbGRHqRWbvZakhe760NeG8RR3VrYZUiRkRKQGq1FixRlAIEuDOaDVr7M4les
g70sGg5zhiZj9GMEkZtIB1UTdr122y91HRqk0N3tWJ1sqykOEIxuTQSxIjG6NZoF1LjZZ15u7dW+
x7jmLWWjtooy3unHD7I0Lo1IYN+3afwXCZfypRNEn8TNrx5VQS0cs1ISlzKKui/1mWIo7iCIcYYO
koWCa4ZK51XSoD3SBxWdOlbNL7E16GBB9crtJOHXmM3JcyQKw8aqvXCLwglBP5PHD8+gtdN32ZWq
mU6cisYsOfGkuWLuFv23ULyZi99t9SRpr9e/5oXNSEZCCkSzDnLGGgc8RZNVTn6OopQmdDspNX74
LaC660EugBp4i7PVF4Np9slaUtio+gK1WF9/SKfqobB2mXFHIb/NwsxOZjuwQm+efun+3zwO7Sx8
DCAa+e1doB8V2m5SPniROdw1PIdqOxl2tfnSmYdKvi8ayKG7JKSh2uv1Rt705n61WkRMCigSoIew
Atci54JKa8PnVHwQZ6lgbae1/1nSa+slavU2c8ZEEfdyZ/QZrmsqG1yVQysAG5xP/zo1gnlZ0eeb
PeTKImANYVW8+rUVBbYh+yJS30aag3IekIMKjURuXTlDMinUsvb3OGszzmZDEimulMzq7xgAR+jK
SpSLTkMe3qBF6vcQ9oq2S3eChjKqW4Zxl4EzjRc/n3yyfmhVY5i2JmTVw2JCnQDo9VERkFMN7Y62
lOeUhvDU3JIz+s/4H0rf1TDxKUE0MvWLQkukjrPMFwy7S6UkdpBFtfapOajfglmpB9satfpLG2Zi
bNd9k39L8YVp7aApAh4tmtUhhBmUiQt2E0CHLwuBI1gRl2OTTU3nTgN6eLd6b/C+rGuKtDutK/Ro
j6KTXt40bdP9EHtBkncCijbqXtem6kdBLfxVD/os95giP3CMLp+HA/6xhmKns6yVO/RU889iR6to
47x948y+Xw0QdqnK0QYGpU87Y41So4umCAIHC16g8dzaehLUqe03oJUdWY6l0U46KqkKEkqjLQi0
aNXQSp8MAUtiO5yt6a6o4PuKsyl7Sg/kzZZ6afhj1WnwNcuKZqOXus5ZIW5gAoPCAjf6whFcJSZR
Y1jt3AgU9iKx3BcSGqxSOcauVfT+XTTI7c4PxY8myv8JCjCW4hG2z8bqgSPWUiQWfaQ/TMmh+2oW
qjsXO6nx2uij5YolEpLGXO5cRfCAVsOrxRBGnVLyprEU2w/1r1bV3VAX+uDrgm44RyPvJrizC596
lUNkUamWYiZSDhLYsJor++iMDXtF2aKAnBW9lkgcMVwnvEVhAq+y4TQv/bnvW+1hiv+MTfOoxNV+
6O+jPLPbXnscTWUv5p/axPqZDFsqles7h9hAzgCZLmuFka5ia5U1C7NP5udPi9xY7NFptfNcuzXi
2pageEoI9XUbidPyhU6302nQ1VpRwGslKUTBByX8GaZfBPzuoo++oZaBsfqZVrRD+cMqRmrpTQIY
UH/oqtgO29it4ZQEmMxs3G7rbIM4yDwBJ6UMQg1hDdzoutCX5FoyH6QiN/dpY0IUBz3uQEuTPLlr
ZTdI9cBB+qMBDmPO3xu9KT2zt74nhtzdTdkgPUw+mVJaIw08aa3yIOj4MQptEt+oPer6vpbrni+F
WyrGa4dEWJjoYNERRt0OnQXW3mmiFM04IqpN7D9EaWAryZzboZB96QPRE/1739xX6p1VG464KJT4
wv0w1bu8nADZdU6ZuZrw2RiCXR1Idg0mJDa3ft9ZNZryL2VCdBn5aWCW5NXva+skEKmn+w+S9Dfk
I8aVJzWfkp1aBW4uzvjiUAxTuNuk5r6ot77sOjlaogP2wwhoKdxoawi+3GL4ozSp/5BBebOLSBDt
0Nc3MrCLY0R0k97BsgfPnAIEKTRKJIXJM4bqn2IAOIjlg/9X8B1FeIj85kULBk8LJA/RYcxyt9De
6+clg8R+RMGajMoUYuSrJ0xYyDR/SGUfTDW3AzHzRIjkDZyV67tkK8zqyFZ0PwzMfhIe5GiyW20v
lH+kyNgIclbLWAazcBdwQeA1S9J5up6bFOeIxLeEh9pM9vLQ24jt6gPwA+217hEGTxvfMcvWSad0
48Y9YzMsoRcnJR6C0ALgXJ+GzuJWgIASB0dfQpfPcAXVOBBd0598CStAzDNmRfuVKv1noWufsF39
PaBv3KqkaOOtnOsUsJ+i1DGn5+sTf5Z8v/0wYF0U8JkcesSnPyykRJ7oVRYc+2aH/AjuHY6CCFBV
eKl2Y8B1hyYU5M8ZzuL4BLToP8rF82IihAubK2UHCVRuF3+Ji51lPXe1J8f5rhwPcdxTh66dqLw1
G3XDzO78TuK5wCOTW5G5PFMwAY4WK75c8psFbwLPTSRaX12EpGNsOKbI1JUmRCqI0tdn6/xeWgIv
cjmkFbSv15MVxqoGgzs4WpF8HIzBnhCTwIlxl2ThzUdDvfV5EWGTKfEDvD39LqlkBFKKv/Cx8k3T
bY3Ya1Rp3gX5D4ge3odjMSIgvhAul0rwqkeZUrmQMnVOscYClkB/7xDk/i29voV7ubHgzr8dKirv
Yq1K6oaclhWkJvzNp3RhsPuDW0yTayFF4OWh+T0W1NkLxSS6CcS4OfwPA7VI1sAT055ZJ76Vz3Ki
cpEehfheDDy9uE/ryLW6rS7WhYwNRO9SLJMgbYDqW51nVLPrzMri7MjbzOkCdHzrL6X6j8LDbqbT
m/b2EO6rXHC1wthIS8+vJQ3PiDe6zPKmXut8K+aY+laLIy6/rP2MqK90l2mJ8un6TK4rTDx4UNHn
zQNTBtHgNQuoQmrDNEZsY7Xej25HOnQO8NoSQNEoRwxOVL5k1BGxr69rf2O5Xoq96CWz//D/oSO5
2hqoY+WjgMupj1jggP2XWiVOKKBTg2RVIiufSqX8/vHhAiamrMXaWQykTkNWUicLVqfgVIulcjSz
ZpW9EX9nnr2kaaEif70e7/yFBmaFjisEHvY/Ivun8Ux5KnJl1LCL7SG+U/YYwkBwy2Ic8qd6LGJ5
byXmXB9AGyXmn+uxLy2gRe4K/1hWLxXE09jtVKRV08w4cWfwCOeppXuqqLn78SgLCBWKEQcClInT
KDLeZmCSRNzF2zzjbBOlR6uUpo1y5IX0CewKwFq4ioDOuStOwwTZIGZJ62dHOou2oYVOO0Cd6g8i
HIIwHD1BC3atboeZ+Vnwu4fU3MpsLiTRcH8A95KkLrrD69UqGrQYLG3C3hWahi3qcetVRnYUjeyn
rHW+h+hSaCeFwXE0tr6Tq/NPo2oPcS1Ono+FxD5v0xfEwTIn4TFmLxhFJ2jlbmcomepFtF4/fvOA
jqEEz0MdtPeaw1jNGNsnSOwcW0vwEIZ6HLnhm/qp3lRkvnQXIHDPNobSBjRztQYq0UqsSl2mpvZ0
6bbZB7touI1h9e3wpr2+3pYT9/RJqcGwMBd+MPoy4BhOFwJcKrkTxT47yp2ffMU52HdxGR2fhtRS
WXmavLHyLu1gXsvsYaSDZNQVT+MZnWLlesYuEtO/lpXYYH8yLvPhNg+2nIrfHEDPxgZ8l+cab9kz
vQQd5UvQ6gLziF3fp6RHwEYOJPGgBVZ2H8LXd/sWOpuYCfXOygROaVR0XfBm8T7W68JTlMy6J9OP
HQDHimMMUe+mQS18yoIAsr3UmIfJag23aULtLtCqZE/79jGoSmGnxnm5H2IluBWVATh+W/V/VTOc
eJ4WqYPfZoXMqlLfTHLDQ7cwTI+qng91Mmk37vZLtwIlONjtnCeksqsP3KfgWSkp4s0ozH9J/l9C
0bclKfHYQ47aBM4kgun9HxYVrd+FR4Ni57o+ngmmL9djnR9RCrirpQmjn3s1zB+M9vV6oPPVxAnG
ecxbE3Iq6/d0NSVtGwlYA2GxTdKED3wmpW7L4ZHMxmPWzy/Xo53vSy51pF7hCFHyQfXnNJo/86a0
9DI/Kvrv3jgsDKGstuvhnxqkd2DVn7FIvx7xDWN+uoQJiX4Y4AcwstjYnIYMxjYaRAkzFC3E/QzI
8tQWdiJE1p8WMaTZLqDX8lBTrLpwqDnAIRhwYntUwrH4JiaF9kVGnGiyjb6cO9sodKWzSzFRbuY2
l1+Lzi8/W6FW/QxAkfSumGUBNEit1H40OHp6KgDOjQFd+mBQA0DdvOFV1tdbH+QVuLghPwotHK5S
tKmHg1ObXhJzcLQu3lIlvfTJeMXR62MK+c/quBnDoEl4ehWAKfSbCW72Q5BPXoq/bOiLB0tJoHlu
ec2e7zgOTXChSLHhGcGeO/1mU6/jJT4F+VFHMqy0vFz/UZnFLbCEJgx3Fo/p64vkQlZNwIV1Dndl
AW+usmozkyMDhDaW7KLQ0otAH+B7BkD/NhhK/wt8F7N3MiUxP4egzXVytJRy6NgXyMOF2gjm+frv
uTh+xDzYIFC/oBecjn+eU4s6f5VzpSSJo8Z0CcO8x1CxT3JaiFbxKVBR98IO19qIvJxl691CTZbX
CpaOSx58GrmjSyKKCRvUHFW31wUnSfZKKH74mc00k+jTiGLquFdOo/jSiEOgP+XHQTqgpmCn8XNP
q2coZscQB3ghyY6yxgYg/zz7XIKinIHcEVCodcFJtpI+FaeZs2dAp0R95HW8kXlemjykChf+I8x2
apunw6rywPIDa7GPRySiIPdLHtLN1v+l/a8saG0ABkAD10/q0PAlhZwtPwZ4ICdwLCrhefQ/+yCR
gvn5+jo8T20WhQQ0ixYSBU/4VY7bBmOlTKPClCnpbu5VEtzOUfJ5J/fNlmLg8s3XKw88GCpcPB+X
fbiavGiq23AxpE+E4s4PPovlF1G11QAfF1Kbn5P5o7G2VN0uLQnQaSxCOIDYaqxiQjtuQENiEE4n
0/caQ5vdGHEQ7/osXqgOUhhEDJEthewBOfvp0KYeeqEiN8VRCkvcVegaP4V55fjTS37ADN4tTc1O
tjKIS4sRXidbGPIJ1+3qSOuVNjFmGf60atyV2Uuq3dbiVjXi0jn1PsbqbqCOk/dhj4F8E08I197M
JWR4NMWRj1MgNG6sxksr/3205de8Q4Mik1sbSh1ga6aluy6RndwobaX8GjftQVO2rFYurQ3gNYCF
UInnblhtZnHo4ljoed9pGmCRuCXPQ559qwN3YYfBj0M82CJJAU63GlM6SlU750l5DPQ83zWzoVRA
3zt5P41ZdMiRp9qYxAvDYky8jiEYwl1ZU/JmK07LPO3KI5YkoRfQ97ZR+/mgXTT9HfpRwIeXd4MJ
imG1sUbTjOLJxE9FHWX/se+QajJLwXA3NtaFFbFw6SHxo4xDpFUYAVB7glPB4qpCVXZ4KcfwPhFf
1HrggVs+pXSeW2W6Wf4fDa6dgrpJiH0NDhR2kfUepXzXD9WNMtkbkOzkJKPKSDWHeh8/Cir86pvy
7uy1hjEfe6MbX9MpiWKnjGE6u8OkFoe2UiLR6WgLxK4SJYLbx5q+VxUodK7UZZVmYwVv/EzARvxs
Jx9nkKBqZZtVWDfOFE/qJ+TEajgKtRXufOyGjJ3ahsPoVDUsZpLPqoUggWjwH6GT1cATIJPrDo3P
4W/cmePopbo/dM9FrrfDoS7rRLEr9Isa2xgsOdoFRr9ULnM/4Y/BpIOnKBHd3fhyy5F3NkeU2Ch3
s+jPzLrkxCoHqwx1sthKudGz8sYXM6rezSDe5KAaHWNujcmOwrCR7aZGg6S3xMVYcIjuTUwFNvRb
zhNAbu2FjQTkBmAdZZPTswX3Jt6ioG6OfKbWLlLlpshaV7H2UqogXxvcIl7tzZC9giT+NA/+RkJ0
dli/hafYxfMSROxa6DjKU8nsjFQ/Dk3g5ZUu8U6JnNAvoo1M9+zEXgJRNVj8POm8rXUFqiru4n4u
9WNh5oBh0JxJa14QmV23kO7b+8Hf2KMbAY3VFrUqSwHmVehHmB52h56nhSZwU7qSptpG8lewvm6s
rCUnWa0sLnQQ2EDOuWzXbafINMJ2ENl9AMP7HSdVcadE6r+5g9cBmQDzxqiY1ZemgrHQ50rhlcOg
74XF+ef6L7n0TUFt81E5C4mzWlLYbas9vlmAyWrJ7ay9Ku0o1m18z8tBgL7wUUlq16kFCVqmIyqp
H1uAjQ0dTnrinPsb23UryupVkFmUbAI/J0pz21LUNPK9qm0kgOcLhaVPIZxGIfUO/ni6AxF4Rduh
UJWjD2UULqAsHfzkBm0zR0m/SpG5sS7fOjKn64SdBr2ELsqyG9aFj1DEsafWYvVICpU54IBnlKkn
Tdxl0Sc5eZrUV1H+KlKiFtXcaalb1f3k4WT9EKjQh9KtG/PS8N/9nPWTqNWDUQkafo6i3Ks+Mp/6
fWt9bWVvjO+GfKPHcp6RAlMi6QBGsNhdMNunk83aT2JDEwwswEX9fkxyww5K4JA+2ZwH2rQ+ylnA
XcCV8qnXysmpcD33ru+Ps0yE34AHExondAERtFsVZmQlTECGGsYx5X6k0+Um2fePR6ADwB0MFg0J
sGXO3yWM5iJlZc2NeSxFQXUSNrsrpuWWO8yFL0eJAngp9Rg0mtZHalM0XYHZLUdqN3iC8hcA8L0Q
Pag3GF+6PNM/fKxQEaGDAnADqJuy1vTpI4xbeyFh2kzxVpMpoef4taqFvuVIe77p6fLxcOF/Qc6C
oT2dPYyYS0nG1ADH4P4ub9qI/nz0SfKtjZ14lgKD/X8fZ73x5YZGhUicZJhtEyWUJPoKGHlXbvln
X7jkl0hATmg+8Ke3ls679RCxxM1+ESLKORQ8s2sUWwyC1O7AIrt+6gs3fTv7B0SJUTbzR8Hrulzj
+MnN3fWFeaajwHNaxUaP94WmLEn46lYUEZoUjMDH8HYS7AHbtSz7Gsq7PFNffOim1d6Y3aocH2Mt
/1yO4wv9wQXwmibVxi85q+4tzDAuyyX14BBckyL0oAIR28jWkTcK/WQpb26q1BgOk5InOxLvHvKp
L3lVGxg3/iRLN9cn4lJ4iOAo//JFFMoMp2ss1KsytnLCC4OFpGrQuKVBGpjHBl7y1s2M2Lie412r
bQz77OHwhqviCKSwuSDQVudfUxeiFqNacux+VokNAsW/G1U726g4XRwdc/r/UVbXZsTmj4IlivhJ
dPqn7ksfO/RJ/lZbfZplK67uMmBi/w20HLXvFjZCP62azQRSCptS4df07/XPdD5dNAd4BlPAAGKL
tM/p3x9zMUP30LqjOj360XeNomQ0/zXzG1/beDydT5lKfQ5pG6BviDGtgXf+JCQoiNXjcbaQ0xU6
fFRGR/C/UWKtBpXap+Cgnb2R3pyfQARdkFv43WECvya1TIMSDlogj0dJewYvRvaByv9Trk8bydqF
aeQtvMTCswiNxuXfv/tMTSdiixUa47GCfYnaj92ZOTR9oPnSZymqNhKqt0PkdFWo1LYodFLwpD+9
brcjn+UntCqmY+9ymr6alT2anOFOpdqdaie6gy6NvX/98rn7Vu+F2/QHKPx2H3nhaJd/x7/lp/I2
d7ZefudLlR/FQkIWhTrfWVmlDMSu8Yd4OkJQuh9AdJQCxlT5ltT6pammdgmfR6VTcvaeG824FmhN
Tsemgb0+PIUh2P3cbtHe/rh0wPLefx9sdYN1JgQMjFumozGHLE9HLGrXEoMHJc3+5erPurnvhfK+
KA+RsLGiLs0mSceiobHA/9Y0YlEQ1d5P2ukY6jeRIdzkia2DQPrw7gdL8d8gq90/5wUcYrGajlRv
94Ya2ekw3XX3Qbibha3vdmErgr7mv9TDFt73KmUb4TVaRlLPRyUG9Bq9Ko3siOIvQ9lIOi5kwOhm
kAXgOQJaC5jI6V6sDfZdrnfzUaihRxh787vYwmdzC3J85MV3ebqRt50DRhDUfh9xddclg5ygEUJE
o5s9Uy2eu6cZMTaHehTeyWNxP5rlIR9tud+I/PYIXB0Ei7o+WH+kd88fiXBxukiUh/n4/ftDZHsP
n+4K+8djZD9admZXdmQ/jC4pvh06lRPsbpJdsvzBDr1fvyq7sSUbrtTu6fnb/Uvx3THtfvfq219C
e7Jlu97zgN6HO+raduTK9qcD28013M87+3l/f3/779NdaP/78+/6inzjN14b0epmrS1zNJqBEWl2
YT96d3e9J++mHQBix/KwR7kD5vJo7fx73bV+NPeobWpO9Nh+cg6DfQv03T4o9sZlf/n7vpvl1SUc
J/Wo68Hymx79PNvV5T6jlOVR29eTn/UnYHnN/LyVYix/6WoicDZSF1IrOgJn+Ruq88NUSVjExTE1
8UjYJWWycSW/7bl1DNQo4DEDy4MmshoYNFMx8bVCPEp24fzCVIh/8PVzUvvbl5+hLdpH9Xnj+144
BmAG/jfkcu69uymzSO3nwSKkqrzqTnJIXcFp7cx5+b4s2B/ocNiNl31XmOKj8888Kjfg9Wx91yHb
KHroc+iFzd0ie6/DlqbqhQzl5KetDntpipPIkPhpYqrsNKHk2Yfre1S3DXlKtGum6Kg06Kao4sYx
fHFOgCXj9KRA+1ijpyS6/tKk1OLR6Lunvjjk2U1j/krU7vX65J8P8M3EES7ocjziA3A698Au66mO
A+mI6m/T3ltlb2cljt/uJPdOLik7o/lzPeKFwxgus6JgCcMZCb1qtZ2zWU1bKdGlI+ps6pzZcSM5
cvxvSNHwyu/07jbphxtkpp824i5DOV3ZC4cajg5V6EUic7WyFa0zeTdr0jG/F8zDrEoU5LFfmX6j
rg8Dts0/V3q+k4zd9bjnyckSlvwHwBjNuXVrLk47zurOlI5xw8sjuUuEHy0ey9FjJGxUQM5rE6eR
VhlnX8qtFI8G37KN7e6nGLzI4te8Stzw1keZ8/qwLn9GsHBkQ6CWYLCdrhyxN1p0zBlXM+3mR4tM
Ac0YX8NqNJZQAfWRwvoTcM1eD3tpjMwXDWpaxyrP6tOokYX2mqbm8tE04HRaXtg+GVjn+k4X/RTE
jQm9NEaWKL33xREEjZzVyVSLUTLHZiEfMxiYw+BGja1CqqzMXcZNWj0IfWKn2GhdH+P53l/4/otq
EYVRhSv8dIxlG+rTHKfysRIfwJl2SbPLp5egGzbyyQtzSZxleGREdI1Xh1vlp0pU6bV8HMvGMYuf
IZ6EcVSCvuPAt7RbbFeuD+zM0owKyEnE1ddL87GfNaPh6xWJnaRYfxR23n8HWCMoTjVW+15w1cbC
H9SwqfTZQmjBFXEL/tiOvxutuvOtfZvZQ4VvE8usiYx9Huj7VDYcTYHkEnrXf/HFFQDKk+NiEZZk
1Z1+iyLO5E7vKvlYCl7sUz2Iazf3AKRLFcqmle0b0Py3tHwv1K5QgSFVpUbCUQk06jRqOEklqJae
dRdqf/Apc0Yr2omKW/JGFv/weMVDoLY7A4n6zDpcH/Lyd6+OSa4EVjvtMQgOaz6qpNXD3NWdTFJu
akgINYU3+2myMbEX7h0s30hQ0UBD78Za3TtDXc1mFvqshDj/7I/zsZoVp4g6V9BzpBFEPqdCNbzZ
OIwvzeyiQE1JDggkn3P1PfWwHmqBSvmx6H8jTToQYRLwurcVsmLTjnJb+dsIsnt9Ti+GXfSm3rYZ
iCF59UH7Si6bWqD/AEd7qr1GmNxRz2xzvNGl72VSftEFT47ukZvcyFQvfc73kVe3bQGFIjGSQDsW
Y1XD/x/IXFpcyK4P8NLn5BpAKQSXN7xxV9OqpJGSx36oHWOfDnwCcb/9N1U3AuYIQd/vhk9VbOyv
h7y0NYG7LOqBFjkaqJ7TORVnjS4xW/YYNLa4a6fPMrqzVbwfii9ianjDnNjSRg5xPpk8HknmlnL8
oje7mswJFQQBL5f5mMqxsuu6SL9pBKO+uT6yS1HAopAaLWKPZztwCtVZKcJyPsoz+f0UYQ2HaPxH
DabIR7hGKZnQXIDfsc78ah/7h6Sq5qMuzJlnRoh1maMSbZwm53fZaZTVwi8ySwfswjupxy/83sAf
bYflK9m9bAo3lq8OG3N3IR73JiUnUCJwJdeA2dGa5dRPEunox4r+o9CsyZN6k/RA88PaBlUUb2zt
JQU4PS7JY9+UTf+T0a4OssUCtOZZRtIFTAaShd+GEC7RcRSKqu03ttmyjU6DodhvYjkNpZpttm4H
hfkIUhTvymOdibYx8WofeZfHz1rwdzbvlHhji51P5mm41a4eK2HILLDhQBxjR0snhw3nNNqX+uOA
jNNAy/Hy7gUo03lS20A0gK8Vv9MyvQ+jeLY72ZaN0BaMO0HQFuno7lH1XwdM2K7vtyXrOJvVpR+C
lAVPrbWQj2GWupWQ5x4z+PN/puBGfy3TvwmikdfjnO9rKmsL+Qv6NVys9dpMmyisBLxcj3Md/Mrg
x3DR+dnGDXe+HgkC1RMsBK93KtCnUynhKDqaRWYerTSLHIC9jIleM9SgdvhfxvMu1Cqb07Pc1EuE
qGgfm7ltqGW+i0a0qP+HWXsXZbUIh2CO+2JiQKafeW07Y3u7JRN3aQG8n7PV8kPmv8n7gA+TGW4u
lLmTgQTojBdTT9Flir9cH9ClXfUu2roduMgBFbrPtEla2nhW53duMLefJyu4T+pp3lgPFxoDLAh6
1uhUUBY8k5tV56aOeqUyj9OUuzL6iH7bPDSWtBNj0537W6vt9nig3qhy54i3yZTaUSftpaL7YcX+
9/I56Y2/VuLbyrxXJB4/tArDRHrMFN2efNdA8oxVsJ8g4xSq3Sc9Kenz9Qk7/zzLOpYpR5FYcCOu
7pC5jtCbB02HhuU4g53lbpfddnRV/yZXza0z9kJpzzS4E+lRkpfyYF8ta3VMS0uD9EHy/S22DjDQ
swJ7LsEOa8Rxo25y/LH9pwhPYSbbXSZ8WBACVvEiDkxSQ6pBQ+d0BzfCAjkXSuXYozbr0iNXbDUW
t7BhF9InGBcmscgdFvX8VS4TVIIARy/Sj5VS2nmD6fGON5/xFR/a+mV4zMN645g9X/f0wVCTM1Ex
QU79jX727pC3ChhfgV8DkeqxhhDM6luZUXQSk1ehsvqNtHd9DNKGBXAi0Vik3KNK63eb1cUUCFpj
fPZJCpX2j9R88bcA81sxVsdG2YXwaAthfB5xlA0hDyNrjLbb14+t/reRIPjArQ9hC5rG6XLgPEpS
vw6nZ7+dxc9hKyxsbzE+VKWU7YQaBQHdn4aNduI60fhPUMw5SRIXj+pl6O++VcWhAM1RG5/DWtUH
F4WuzLSrsJomb47U+rdmROq3ohhLbwgFv9lI4s7W5hKeVxqR3xi3Z5UJYYaGKDCzaFgdzfkgKPda
KtpFf9P3qB2S8XTawdqqh6zPmf9EhdtpUaWgLb26aXStzueYbuWz2j2rAhV2jME7HJ9uh/Dl+jdd
b4W3SLzgSeVA29AiPp3eKGHvh1Y4IoMKBMb0a88vEpB2RSZSy1I/CjdbwlHeBQwjQXsAHnUazsiS
acgFZXqeAqV5tpoB83gtrrGitMJpTu2+Nhc/v2DKKWjoRbDl1nVpYum2k7RS1eKrrnJkNZ0TKe/l
+Xku63t0YFyTqsXYZn9TYXxVlL7YSBnO4tHdX+Ty2TMLNn09vT1M/qyv+u45pFIyUZIc0t6p+19C
+DvPf37wUy6x0NVAvw9oCSfz6dxKylynjWB2z3qEk2Ap01AfsTUMbuQtB73zXbGAFviCS6cU4bW1
DmiRDL3RKHX/rOvdTsc5NZ/3qj96nf8nhRwRdKXdhdELtnMb87mM4X2CDGSIp+KCHVymFCzD6RiN
zKwVjLqG57QMnDH6ZYa3ESWaNMud197XcHHffXhSKe2C9Ae+hViwvrqbUvwk5yKPxOdaui/z3vHD
8hO8Yq9I+40X/dlOpIYMNgumCepEjHA1NDOM6jopYvFZjr6Vsl1N+ziQgSlspZgXppBrllcOpFTk
Ltb1rkCKxhGFPvE5qY0jhfqdnsX3Af0to7bbOL5HN+9XkW28qy4N7n3QVSYhBaFGLmeKz0EToel4
IwZ/2P+T8uvjX4v0jPuW8S1KsafLI87bsKsmxhb+EUWacvFXHdeEaUsp/+xO4gAjHzJpiWHvwc10
GqZsg2aQsF5+LsPwVZ5Uuy3cTJWOatjfww/qQn1jFZ5V7RZZNx7Z9DigxJFHrAYW9FIgKqOqPrMb
vbmdHKXQ9mZqObmc2rEg343m6Ihd+bkSk7sx+n19Ws9Ay4um4gKTZlbhKpyZCvW1LxSaPpvPbdPt
2/CYF8k+ry17ztA1+Gz9H2nXtRu5rmy/SIByeFXo7NAth/G8CPbYI4kSlfPX3yUf3ONutm4Te18M
sPcAA3SJZLGqWGGt+G8xvJHpmK1LZUPixNP138KjyYPinX3R5eUH7hza6xF5AKAU9F6X226NmZIF
mCI5pQL4QjJwwO57NDpiLySFQ250bbeBFYFBGiRm4aowt3QpKjbHVEp1OfIphgGVgyU8lDXcUuEE
yTNnb+evZlY1kxHOCgsHDG26FNWHQkSNEdSwgF7TdmFY/ur7WLpPRlC3aJlAX60UlJ2Y9U+dOhWn
bSnpDyArrHdJ1uwVXZA5AdfVLgNjEplMjJFi2hM4D/O/nwVcGvhjjAJjIH5nPtTdU5/1XmIoK86q
r64QpMx0GHhIoRqJ/1xKSQDPJEXfqw5d+td46NwPYGz9jZ3+LSfeUKDfI/UMF+hcw2PAyxFf+69v
6TDrqIeigYEd4CpkKZCVoYv9wUzsdnoyqB+1x8aMvUT+mxeVJ8udPfJgPNmsy4zeaSLbr2KkFcVf
Vn9FOTRyOcXOJmWImQxwXGo8EJprQ8HImL/h7PSwqqwbo/n0fiG0kh1goHpxbnd/C7t4NjitAcv7
eLYiRleEOM3kDhMNfuv1vUfQJOkiheBIrWsQl9e9zNs+5k6qGhB2gCUX+8JAwJzyCd4jTnRx1R/9
nxOaxwMwFYn2XCaRrwQWbcMeelHbxTbZh0fL63YtQeuR6FZ3/UZ4alyNV2S9sjXzkQGaHdUgdNPA
s1weWZw3hp7IWBeBJ3akonUjAx0IZWOe6jj5TeWQc2zzRl1YHEYgc2ppGmFGK4SOhFkIgvdwR+SP
Sv+lFx1H0JIpQZwGllfMISNcYwx2HVdpImtD7MeSCkprPRDsFBGj05tgW7ptUHiimE0ER6ss0Byi
xtQfBRMcC4GN1wZPQWazdLV1eDrMiHlzJZYxWzoNk2GSA1wv8Qvtc2s9ao41Ve7iYZemxVZ572XU
mlLhPjF43cLfJZ1bspkYKg2USm7ALeerhjOlDkaTihVAq6vgoxTuSnBwJVuMQA+ajWfN7c1dUBjg
Kc71n+92bJapNqy0WJc6XAvRyLdgWj1Z6mDZaSYdlRYNHreFLZwkEmvIf8MsoyTECkvzBjAjMU6y
UtLQwWvxJGhptu5MXi/mwr1DBy1KhAA8nSnombPMejPFh+AspQet9UvVixX0U3l04uze4oIwigeD
gvwnqnWX9zvVjEjJYiH2EZFvBOs5Se/RrMIJWK6i+pnJBIAgMCPIFaKX4lJIG7YViFtS4quJPZFD
3FSuIJ2ItM7h4YYCM6XC9vY5fUPEMfp4IXJe95mrSZRIxjs9In7+ty+cKLd/oYzw9iV/SoYD4CTL
1jc15SjHVUoUFhpCEY9aeODirctcAikDtoAeUeKjSE//5vf0t+r162kLxrJkSzvH5GTvlvf1Rx5r
wohWgsUM8rp2Z70W6TESUZp31NKTAer6eXtLecKYQ8yqUQAQaEF8ElleEeD1F5oOSAoNwafWth9M
PC14zNBLEcPFjjLH2GkVaUEnS/ww6NGg/1QC2gc49krvpMrgJcEX4Hgr5Gq0nuMduGfJOPQUVGPi
MEJnpT95S7adZG6E5zIcfdIcuiGEwwD2aRcBKfa+rTuO+s57ea29Pwc7W4cz7VXTrhRphb0eVSHz
0qKbECeVmXf7RJcipJkbFOOeaJXHsAwTUVS0GPOOZMTPDkB+RhVxnebbGLPlkVdhBGva95wbsqhD
ZwIZq0Y10aotEcepO9MG/BI57iJoecdXjq5e8aJ838QzQcxNLAOA0cgSBMUv49/CN/bmF31vQ7v3
0geQoP4B7uru7QCEwGlwspPkSM+crZ0FXJ3g2QewV1NUBzKC8MTPgf1xGgdbuetX4qp3y6dmbWxd
jrj5HtwSx17OXpumboC4wY1U57f89ag+FJ4SOcP6YD265ItHI8I7SeZiFlGj0QS8mX4VgBYLiPE+
Kk+2hKReH53yJ0Li1e0lLrn5GTceFOCYugD++OWVEKQuTwUVJ9oX90O/krK/6W+A6d0WsryNP0KY
S18qIRnDvCZ+UMp01U76RyRXkhOPA48zaClgwt2ba89IV2LwkllPlpCsLmHe/Aad0pKxA/zkVjm0
9TOIUkPyp6w24xP6CWwy8GZz/4/L8SOaWSUaC7VMKRrim8NDkH7V+l4BE3XpUExdjeIe0IFV+Ud/
at9J66j1S6hGdoB2g9Guy6NmvarmigC++/bOLx/vzzcxFo/SvmzQrAdDT4TARQmsXaEnRnIFS/WF
qfduS+NuARP2IEdM49zI4czqaFWBHN2egBKcWh+h1j2iLwWObYeqdlHshr8Rkba9uRkA+p5spnZV
AIBCnuBoj4qybVMezv7yzfrZifnfz2x/rYJxVZtPR6R7eac7A92i8/o5fBR5IJ2LXuZHBVXG/Guo
+2l6Pm+CVoFCdgTESQ0OP87jZ9mTnolhjH6uWpFZ9FiQZT3LhpccOjAHKTb4+l7JLvq6fbJXgxnf
lh+tWnMeHgOTBrN9QtQKTdh0cDHUE637YEzXefeUK5U9yqvSek63pHpGd9+++DTr/diuUmELLCPp
7fZ3LGvYz3ewvhWtMkMrgs7Bz/QNINy0VQt8iOku1Ufc9geq36PFqilqW9bcoWnsIa/ncoinGoek
PgrBphXe0fjIGyK5AqBntod9V8w4J0qqY3u6LnoTAAJeb0awlJYPeKzVaX5U29KZ9GJXFZvE+iOT
N9rZsXRCwn9UiJdhRjIKNsUIPBZ0g8bbVL4Lae5OlbFXejs1RyBF8Moqy6bybCsZZ96nappkqGv4
6nP+O/WTY3lH14PXP6mv0THxBV4dcNELnMljfHeqjJh/MGXil0E4rcbaHGy1DCqnAcHG9raaXDEV
zOcB6y8iVIAfUFim8ZRWDbJxuByZEtokp05Mw63YnRTLLcQNqCeROH9SppUOYEv0cAT0Ce1sgD5V
qVMj2DfQIhhyVHcxLDz/JsYWF7GMEZ6mxH6bAuaz3lQBn0ViNxemldL8AVeMXXS/UcPgeN/Fgz4X
zFjlXpEntWxwZ6Jwn2e+khPA4z+AziubHvJ4hepksOsBDWccAIB++yCW3tvnohmzUfSlYpAJogGL
8YqjEEh4oAX4wH6ZcsKJ1pbs7pms7/0/s/B6UVmkwR+/yiVbFQGaybsyS970XAJjclWVSDWKTcSn
8rhJR3lLy3oz5RgbNSLeJNz8W2zoiTZ4tOsBC3Vu3Lv0V2Gsj4WMURq/zjx4RU94N5xiXTjDXXc3
cqKEZdU8E8aYgmkymqoEZRcajYA34/SgeDeKfeEBGBikXxth+jXqMSdYWMwlnK+QsQeCjuJ1rcBm
yuAQGQtHazaV7FRP1oM57nKAMSKTYbZOmR8N4aWmnFuxZI3OpbOh/VCnhlzD+gWAe12HyAm51qDC
b2FCn3MJFl31uaz5W840MyqyKsujOQrL9/rkUPFOEivAtd+ZrS0Mh66PnbB6yFcmLxSZr9ctJZoV
+kywNBjDlGDCzo+MzaD8LZHCsBzwuDXBOjY+jafbl32hvgOsix+VZQxcIlhaVeDl68eAJRUzj2Bm
KFR+Bx0yReC9BYv3bXnLqwPeFTKGM34vo7XdIIByrxlh5LdauZ36Vac6Rb8GmJrpKxU3F7t8I3/E
MfoaKklNexPLs9JDUXjhnXTC3M9oI56wVBdZaN7bbNGgIYOIEqFpAIeZ2c+qylpaBSYERgDfVfoY
3acakgi3d3GpAIKBth8xjHuQ4wzTWTH8Mkkf0O0HPkejfGjbHS6oDSaxXvtSg5UieEBHycGloMiO
ofPSQouW9ewbGD8xoJF30gi+oQco1lrZS5ItfuWZU9Sv1afyWLh6cp9KT2axqwVAK+S8HKN8e68x
gnR5U8IIYEdpK8E5ows124XPXWZr5nOboFtoXRYrNdk0ySnpD+Yxf02KtSXs4pTY5gjCDpmsqRHb
tfwYl2+9eSJ0XP+/zgiDlpefBxTNFskXfB4V1ylZde191Kzb5mNKVhnIKU0MSR2F5NCI3VYUgCw7
AReVC/2yeL//e0hXpCxTMKhdL+tIn62tyKWp0x39f4yOOEduM4Q66uNoUENm+3KlqSy3pRjKsW/t
E4KKhzx6avxJjUPW/CYVQFoKMESbnta9cbZ4thasrTwXzFyDqU8AetOPsQ9mhTb6S5/u0Uy+wwhp
OH4KmGj9ON4WuKTyQJ0BRi/KEcD0YhZaNGNEy6yG3dDIemweRPpchxh5I7y4e0m1zwUxC4vTqREV
s0StcejtIgZyu/lyeylLinEugbm9QVdqRlNjKclMFZq0ztQfkvShJx9lttI6Xo/0orgZYw2TcgBz
Y4F7qBSrgjafVCOVTllkboBhTloDV8vAoEbezrPVpFrdXuN1PwwUE2CBAPEAeudcrbpUTCIJRiFI
KMU1bvNH8PPB1QL3kQJheVO6yafiOZhZ30yPHLGz4WHV8kws26+fDMUkTiXEgjtRsauH8LdyElfT
b/FV+Dfh7bkoxshIMc16MMlBUdLA0bu9YrhNeNStp3+1JKD8o00SE+kqEw6h80XtRmVOVyetiBeI
MLixHOfPVVwdZD2rjtWYjDYtS+ugSGnzqCYa2d7+hvlyXe/qzyfMl/MsMLJqUwFSCSG+Iblq1dhR
u+0AJ52Ze4GHbbd0/dDB+N32AkhuNiPZis2QiSXSQaFZmjtaVBo4HsHAfXtBiwkaDCRichtdJqBY
ZG65UXc5HDneJsbod+GuL19w75Tpb/mVoWVTPUotpgc+J21FPgLR7a1NUHj9g/lx+zOWFnv+Fcwl
yUepFeoa770wxDyanhfoShXBu3lbymJAjT5UtGrNHLmyyWjQ1OpdUBME72nkKYbgDJ0MfIy9kD8G
yCpoplOad+Khaz4Hbnbv+56zqnMum1GdZhp6o7IQBurDQxbHu6ARdm1Ot3R4lsVdJ85VSeIM9Ztc
/Im71BmlVdIdgL0XV9uu/gDheUc2mrTFZDP03w2Dd6Eg20QiGzUG+SUVtmRIvLjjhRBL/g2aARhH
tPLL0JBLldf1NKuaEdFyT72w+cjFu2nSNoKtGoE9vUTJNkY+tCpWBsc5zL97vV+gqsMgOcbP2N7T
ZrKsWkSM5NeRihab1FL2phKV61FQ/ulQ6Rw7GPqPqHkLzm61nvZIN/cTyjWYIPCippg2hSRxzNes
wrfWwzwDMM6Jns1GxLO1kDbJLqpGRw9BgB2CGCF8D3rTM0JeG9RiwfZ8ZfO9O1tZB2J5WaQ4PLDR
bcNAc7SMOIaC52obuyHARiN0R+rTYcAwMhk5tmXpBDEPPPcpoR8a6L+XwlMd7fN9j3eIOgytJ+da
thKSSHATomf/wi4j6jNByTKDnIrMOgXgEeQW+DmRqpppodsdwHAxEu2JnQ7WSE4EtriumaoHFgQg
6qzJRIa11EcSJb4SRLWNtp7Rifs6dkG5zns88kQxdlHNMLydUpr4ZZPq6wTPYS9JwnglUvD93DaO
iwYKzSD/u6yryfQ2EQKZ6CloLSrgBjVm1aR2aNVGu8Is3lTeBZPU03EnaMhlOWKvAFSkj/vgoe4n
SfMShEGxV+hyrGwUgE5IWzoZYbtvLHmQXTkm+HuoZErptL0h0KMR5nH1VxIBqexASwcM42kkt7Ws
0se92YP2wg71oS43QHarKzCuinUDQr4oNx1cI4zdcda/lFdSZsxatC4hKwAgi0t1tUaaxqWsJIiY
Su9jskv3q3Zi+0/oVDZxeFnHJceLqBBPMjSfo13bYKKmckpSXPgm9SvzU9KrHcClvUANInRUiL6Q
f9UFSJ0FpJ7T6dCO2V0fe2rylIEEpFe+BsEPtE8r5sEcLYTIClIxAApAp6sGw3u5B5nVp81QhNRX
MXcug9Q5E7OVDqRbq1gBGMMu+rfbWrdkoSDxe15izrxbjFtE4AhiKCGmfrNqJDtzO8Gxv5T36bn1
QXD5L4TNWJPfeKqYgGFsMGmpkfcWhMGl+nTdlnb3ku4c+kB2JacZaOHmoofjRxRjkfIIsuRuXlcK
9xyZxldURO+gmuWZvkVFOpc0f8mZjdf6IABiAiSNuz7ZtPkalYhgfFby3A2ETS7cZZ6Ax7DmBdQG
bLH4qvUYD3VJ8czZ3SXlgTUEowQAYMBLzigPxqkLo6Al9YfqbpA9oKKm4uCBDmH1LP+qTmXpZccw
c0lpU3G00/iUyYACWGv56faHLATpc/vMf79DvtyQyignUgo59SltbAuMFeUeBWK0loT55rak+RAZ
n34hidEnsMTpPTDgqJ+t4mPOK8IvVaMufp7RISOMMf0cYEPj0TFyl1RrkjyR1B732Vf5kUd29zWh
JcERX8dN9mze9zh4Xsy8VDmdJw4wWSgBc+lqVKxJ1Ujp9AbqFTxWWx1I5a0zuAC4tVq7AnW4I/V/
mpdw2GVAqlC8vH0sO1taGxUemxm3Z33xWqGhDxxWMFPoGro8W5pNXSqX+Jp2h4lnZwreOmFPTRSi
xmIDPi70BETam6o/DC2IArvaToV4p0UcuMql0pgyU1TPg4mguWLrts2UDIKkdNR/kdR3oI/aplmB
f88DJA8lrtxtAslXhbdEfe8VnqNaPBHwYyCqMmb6NdZRDWVQVqY5QL9PGPn0tup2+ijXMYAGjWPn
PQNryhE/LFe8zzf1vuXYtSWV/xF+lfAUo67KCgDg+YWZoFOh3lOR21o/HyJ7rea3KJDdkdTDnNvl
IQOzozbiRITKTTu9cMC0AHja/hCBIualerYAVWJ4FQ/m6wpyAK+AGbbsv1KZxJqGIcWqEueVuZ3b
e5kbAyZt1TyoYMGyB7t1k0dhp3hv2+ZBOwxP6+zU3Q/30Ub7m7uoAJ/iD45xWdL18w9inuYRgPxr
M8cHaba8q9+L1Ufk1A75vAOt6LZzW0/zrU3vBF/l5pjvLXxjtRdOf2rX8MK19Wy66BXYNpvwLrXf
EM+tpZmO1DbW7RNg2p3bH/s97nDrzJjoqQFuTCh3+NgUoyRIqx1j3Un9xhFc+dWTTprXboJ78bXd
Ng7HCF+7HXQyI/ifO7NR9GRz3HJdGkRVx8pPhcZWxMQGSQRKxi3ME7JsAZK+t5c6r+RypRh5gp6g
o3huFmPLK4WSZF1ZFY1vPmOh3fYPWjSrF+ry8q8L1VUAD6CO+03aANQvxp9qvWpSTMhBULyN0GDQ
niz50PcgpRkKV0i2ZYsxYU5v+Hy12MUZgGGZs5VghmJhLmsLTE55nje+SrS9RDCxa0WfVQduI7n4
e3sfry0JUBVEXUE6D098QB9d3vJgoGpsorXKD2vxAIoHvKRiTvLiOhK4FMEopUn6rNDHsvGNHpxS
NeBuGxC6urEpoUeG4xM4y2HngbIx0VsthqyhUU8hoOeUgNcFzRPBKIRY6CSX2nk5Y2VroWaT8PX2
mVzfJRz+THGIvKMIjk1GQlQHedlpKc6kGANbxnBWHQFvJc7Bmpx7pOz/WiIPR4knk3Hp6LdRxSCg
jU8D4ih6uR3N0M7oI+yJ3XbotVE3txe5tI0ASwCQgQKKC3DNXyoeUYiRqRm2UZtG3RsNotmVzkXh
vHZi81b+SGHcSR9WalpKUG/gUz9PduQmh9egtaedo8XuwEn3L+/hj7D538/eAHGT5eBWyIDH44yg
JHu3fjejrTkvtzfu2iFdLom5TtSqwDcfQMqwip6iF54HXrqtPzsGDI3LRUg9TiFsYHu0WvWEydes
DgGej0mNVuW4qyUzdy6K0fM+KdBwNs02vP5TyNSu09Wz0BT/SspMFCGDUfPquSmpZVTHMaRMg+DS
Yh1LyqpSyEfTmvbtk1lez4+kWeXPzt+yIjLkctP4eQam40AOT7GU7dF39CKUOScCXNQCDJkj+EXr
N6Z/L2VpTTMkRBuha2XoZmBiUKWPCUHZ7RUt5OqhbIisweCCjmxUdS/F9OihL6QJYqLqDqxTtiRX
nmBl28KMbSPyZCO8jwKgb4bKL62YvCEc3m5/weI65/Aaw9aAsGFh6+KQAqQjExs/Td5yC8tMwSfA
ay/mCWEurt7mekUjCau0hFXUR/sUTBAU3Ey317LwlARGHOJp4BBAD1HrudxNcP4KraEGUBD6FSCz
JAIlFR1bIoY6K2I3CbXT6Uvuc9R+QNo8eKSjXpujHpGTBy3JHRlP0DJ+KqaIY4wXAsfLL2N2AN0q
ZdyC1NwP8Yh0hcoNThUa3f8Gk0fvjU0voSvYNZ6Ne61b6Z+mbwa1rak+711zbXzwGaipz7jCFnBR
5oM6u0Fto2ZmMHQY7kssJ5IfB1nap3Q3UlvTuUW3a98wZ6rxmkZTNOoq7JifAGTAsVaLdu5GnmJ7
pNsqec8tT/sdlu9449ro9BToF9CEOHf32vWh6wmYOoB8QdwFDNLLVZrFAJAQAyOMkfFb0/dV8sHR
s+uyMwTM+ASAJwFwuDqv/Gwbq1ad8lQlnd/UfafbVpGI0h3w1UrtQFvTitf4u/UhCWargHjMnAww
D5TGRhbQp+Xe/pbrq4UBetT65jcBpkPZCriYTADHC6LBR5Jail2gcIgbMuogMwZYJQ9v4toAQ5gM
vO35UTCjzlyuuxWoFMplNvhCmm5VOtZOIcFmDARQl0PGC50XlwYEYuADoPAOM3kpDcjDeWvWxeCj
zUXcjTpYugZA1m+BmEo4kcWiKKASgfAQ+VkAoTGiYh2Iq2qHhY2ArsJsarqRtVzZKwGGDW8f2OIe
AkkDCOJ4xYF951JUZcZdCXDlwSc5IMtDeRMlhYZBiMFrNS7C4EK6f8aVQpYSrSDzeAezh6i894im
i9EXB8F6BDtO3dm5FgLZCoBC1uSExlgkj7jHqZOEYbUyaGNUu7g00o+i7fDmM/IgHezMkLqnpqcp
fbm9G9dXFd+H/A7emjNtJgs/VbWg7MswEgja9DraU0PN5sku2bst5XrPMb8PzF4oLxD1rvD0jCk0
hFIRRh/8WekeU/jjTheEaNvkdfwkqn3J6dhbWBVOF5g46MHBGDXzSrr97deqiW8/+y0miEOCSA70
UB19/ah8JFv99fbPL5QmLn+fsWWAdAkDASiOvgzCv9/JPvK3FiBJCdAxaDr/nyPv2gVdymMDK0qU
NlEgz4oOabNP67X0SvTfQ7X+Bt1WT4PgSY0tbgsSOSjS2f1wrKLPUuXN8C+kNy+/hLFmIN/VwmJQ
MF0bekq719/14k5GOq58J6sSXESZZqdrq3145+zAtfe4lMtYAPBwChNqN6PfWr+K0q2STT2taLBC
rfo1/JOub4tb0n1MLs5tstKcgGBMGwAdLZnW2eTHiYzqex6P6K0OHqy4DOxOznlIkov6BEhY9ORj
vAQoF8z5xnWTjnCPk98qsqvHXwkI456C7dskbdrOdFIvNle3V7h028DDiaI42nvgKJjYarSkOlZ6
ccKzQK9XRCTFajQaXqJq/pXLnBGQpM6kMPtYplYUDH03+WaVO5UUrPNi3d5h5h+UhaZFOKHs0i0B
LRvIivF0h39nbmXapBmRCmvyLTOk9yLeCXbaGOVWEmplXau53xGSb//FPp7JZE6uk6q+h5GGTBH8
iCXCqDUtc5MTCi+eFhDAUZgEZB5AnS/9n45YuwE9Caq/strcpeb0q0evEkfIktLP4IIWch+I/1gA
1SGxTKMVUWKWmyG8CyVjJQfKKTVmru1YUzkbt2SiYaHRb4UXnIapw8slIX0p5EFBRX+Ci7N7s23+
YJuzey1reTShC+lSqCEyiTOcIRAUr3imO3VS68CcfLQ9KtthyFKU0uvcUS1zdLJEDF+6BnVHoy/y
+7JKx53RWzonWlrcXdTOFUQv+B8bLc2DKZLRI3cxIW+6I4kJyhylHd0EmRMnmszPf6GXJrpw5ygB
0hi9nBKZDkYAWDWjG+rVRCXRNquCx+C3pJeYIzDQpYBWBQDmXR6iRgW51PpI9HOjP2ZJUoKNtj39
85Wcy2BtiNUKRpxC9xMqSHbcNSFg23m1zIVSOXrYEOVosIjIcLP4ukZiZKZCB0hBBn+Hadt6b5ij
tQ2GsTm1IhJziVlbXhUagKxRK/SXhqNuS0E4eiUavT0tFqxVX/cViFTGyW0FPX4KCzV1onSMOZNc
S1cHGDCoaWAcESSRjC9EKb3MLCqL6P8MAjeBe/K7BoBPLUkT//bmL4uaif9kE0CnLG6uQOQsrMF0
7dcCcKLlNOqe89pUbW1EJ8htUYu6ZOoAJ8Q4MGptTMw2aFocp7UCXRLb8H4iZPJUuRH/jTadSWF8
RFNRxYhhsX3ZbNVV1Bb5Vk9blRM/LG6bBUYD9PDM6TBGZ005HbpED0GMSgkQODv0DhaTTO6RktKd
29u2MGwDzf2RpTG+oVDRhEMEU/QpMgqoAJlV1h2kYcz7TahMYnvoxlgZbaGeuspVrJKOGyW2RDAj
GlONkn2qtUiRpYAVEWOtDu2m0jD6nAOim8d1tbwrBqBXRfAl6+zbtBXzVmikQMSAXFLspMbQfo1i
Xx+DNrc4JZd5g9nAwwQjDgDH0USFVolLw4SWOKNorERCd6P8PEzaR1XKp0jzQwkDIIie596ShhNS
LS0PYFOzjwFvDMiVLmVWoDkphxoy+6oAy4NWtk4hgLoVzRMhR9RSpAMwcAs8HSBhu3qbjQgHOikv
JD8imR3vG90dAq+rV1XPiQmWLuW5oPnfz5I2QRAkMgjDZkXOHmkE2sSQRwK54BjhntC4gXwX4GRZ
cONenZ/as1aEdbjLmnpNgO5haz1FY8sz567MNoRRC1RoYTKBpKMY0I7L5YxdFVlDh+WIwDp35LBz
9SZSV/EAzmZTrUDTGOf9oalUVPY1805vzfGVCkrB2dWFyQ+kSzCJhFgVugLM+svvKFLMTocDkdAm
odthnt4NKmbz5ZfKTG0MOTjlTm0A8BPKbl/ghT+Caj1tvTbtHmieb4UsHOzbO7NwXy4+iHHkRZVb
AihecV/AAazGKznN9wF2oR17O+lH4AgfVF4T8IJuQSYA4QyYA7yxmPtiDoUqRnENmSF1VfIoZrxZ
8eVV/UhggqBhZuFoKkhQqyhYpajoWYPf9vFz1VVIZsTHYggOpdVz3iFLCaSLlTFqNiGtW6RVI/lj
9qknr8J9aCGDNI1PRFTXOYntvHGLMXYspfQwUXuf5HZscQBYF6okMzcBeCbQ84weLRYkPZsyxNQC
bAS6shT0qRRC7ySG5mQ96Az7jCL5GOyI3qwCadBBWq8clIGHez2rzdV9O/sGRq2MGh7FGuEHqz4B
gaMg4uWXdV37OnSIlCaAfR/6pJPdiWY1x0QumpUz0YwL1nszk+J5+QamEQTzD6JXRzU+ppSXTF56
vJ9vNOuAy6okIVqWYSP9NLAJsYV7JK/JSwnWCfWDh5uy4GUgDahYKD+B0u4qjR7EcdSRSvL15qAq
vlCv1JGTiVvwLhcimGvTdXKajn0J66T/wYqAMijT97A34c62t83O8iH9LIa5KA3ttV7XcVHo5KBD
aKOZ1M71/CEdOAHZUnx/sSYmIEDMOYK9HaagRX62TLYVXem16ijql4w6pRD1riQ5AlEep4SuBnNd
dDi82K3UcTV2+qtKlS8tFj9vL3/RPp2d5bw9Z95VwttMoho22pTeotgVg8JWp10f/66Fh0x6UCJO
iL30EEbpFClWHbjMmDlkBGYtiQlyFIgbOruCripASXjXP8H7YqJTqTjVvDbYZSt0JpHxdDSfxHGY
972OAq8oS9uYrHWRHOMxXKvCe54c+lZeF7mY23X3ojUcU7zoY87EMwaopeUY6UE7t1xa1ToyJWLX
YUm82+e4FINjX9GzBDT8uR+W0WMjHwCYl0GMbjry81bF7Z8A0XWQbWRrAK7h8J4xi1f0TCCjzo0A
cG/BxMUB1bQ9puDONGVPkN5oEbnN9Ov28hZNzpkwRmvCtiniycIZFnnxu27TzDGJJNk0TRPOY2bx
QpxJYrSlN0ajHwdImrTGo9oxMb1K2dT6wRqdopgcJKM4Ehct0JlERkEs2lPSG5BodNnaDDZj96um
GJrrVv9sD01p7h8F6D4ImVGVY1sjUHqtIxlJr5MU6o8EEOFh8i4YA8egsOoOKUgf4/cRUQECmm14
pBotrSS0CMButVchaO7NPubxl7E79i0DlEcziAzidhbUPlCkLlQHgZwq4Ex3iE77nWkNbtU93d6x
RTmo0c4dh7hSbG5JUIImA1VQcmpI6g5hBErHvRqUWyP+h5Xv7wWdCWIihWEIMwmND8lJbD6C7Hmq
nm8vZPFQfn6fRW/r4kLXpzFPTpaRfFjg3bL0lhfs8WQwyZNCG3P0ilLgSdjmHTrvI/yR9tFK7x1x
i/BOc0p1k3HuzpU7YXaOjUWCUksFRcDKUIpajV/Bo7pNDu0heJ3ebm8ha4FYQcqlowx1oYO3hi4M
Zr0Skf+2m7hdDZb4T99B/xGkznOCOoYG2cZa8FSqTdBVyQlAETLMnC2D/xvobodsjXmK24u68hqs
MOYB1EUYuZwIhBXmA33v70HSUgOtzXIBFLJrgMuUrUfbbTe3xS7v5c8S2b1E2VLuhTI5tWpxGKdy
U1C5BCZTsL0tZ7ac57H/vDppRjjH2By0X2dseVAWelQEhnlMA/lxkhM7QMm+VfTd2Bwb+haDe+62
wKU7MNO1gCkJ7foYNbpUEgCfgdejDa2j0vuSuUME+28EYCHfI4DIVjCZNlnsaiDed9axtg6q+TCF
PI1Y2jIToOXI7M5t5GzasNWaIa2MIDjmjewE0oMwoWMTOFWtAuixZxX06bd37Lu3iz0jMKGgzI9k
CDrlGdMnFdmkyGUkHFv05QN3KFXdNn6p+peiG7e0tYfSbVvfAo7U+AL4s1yldmCttLJwCC83c62W
6OxAi4yC85tzwMzm5nmX5GUxCEdkoR2lGjw6xjYwmzkrnpXgcsU68DYA1g7mqZmGhvH3qVAaZZCR
8LT/GE/kFzBcp7U2eEi2/FEDB33gvOHZeQsZgaiuYkGYIseqvgvqZzG+oY6ZGmkYadMbFcUeMDJM
6+wx/RvF0irEcBgPoGvBKGMuXtR1dB2BIQQtLJfXwBBEFLgSRBq5ooEkia5V69X6o0WuJjmtlO4m
I7qbUh7Sx5JYJCJFvEmRdACt3+zOz9ZJDEwV6uh+OdXopnP1/yHtvZocx5lg0T90GEFvXgGS8m0k
tZl5YfRMT9N7z19/kx337EgQjxD77cvOQ28oCaBQKBSqMk1oMKdWZzieUvXgLyqzjWH10Hkv+mAT
h6X0YsUZ71H71obmZCiEYrVZ4R5tadffIHQpFDnqKTwW4WhSRTCwfZpc2BSaV9r3DYkNwFEXANbv
OXElg7oUTY3XUEY39p0kRtnRQN6SuMM2Otaca/it5VxDMKNRIPGcZGD9PhoSqv6cpiVGrYFQ5Hma
kl3ir02Fl65ZQoTrnHU2Zo0Ztu+i88PUDMUkO1aybfpkskim7H3LzlvaqejC4PWr8fDmv1/YjKJl
khJrwFNNOxVRCV+AD9+Z4i3OBjM5y8f7a7Zw4CLp+nd8TInR//GSYgpjqM0cBYmazYeOVol2F0yZ
0xTrNIfUJe3QFlXm8D8qDZ7BLpwWzv1vuClqheHMdVs4oxCgQ/51tuGLMadQX+pilMof9bIh2r4a
HzrhwwP1W3tO811b/K6LX1ZKzK9Bem5y08lyidYhaNCHcBfnOUECfjtVIud6snASzJ+Fpcf9dS6+
Yj4Log9xiPMBn5Xagr/XzX36Q/pQaGAQ8Zd/ggRDtdIO/aZ25f3Ecx4LdgDwWeFZw/TcaFtETSKV
BjpYjlJrkQavp3D+q6FAyBDvy+TAExy6vVlgrPOTg4E2e1Q8Mxsra9tIrxQhOwZqdo6PsokwKH3x
i3h1f60XJxVvGyiiw9UPQ5sjlou1rmvQo0RIpR/75kNVe2J5u97GvkqdH1/gTfwKPdRynGsNOvI5
VPN2vE7zm35QeGIYGgRmUOCNlpZvjrqLDxhbRQz1WlSPpVPs8wfUnz7rz/I22vhbczM9Wz+DY3/W
Vp6r2hW1Nv9acI7FZ6xKM4ehTHVJPaLIiHT1KSxDgkeXQjLwz5OBVJwePUKRjYB9h7fRblaZGTtz
IFWFnw3w4OpRpmgNcONtump22bpZR+6wG9bhyt/obrT2H7WN/Kw8xW7uymt5lawKzlFxezTOX4IK
e9SfmJCBtRh760txCgQfs6BLB7X4UOUtLk3oR9xowkrJj43mzgKmHNuTYVtXcQdALQRSIiqcUUHD
3jpLvSiGMiy1I1pEv4oc/AnpAUy5e//JI0iw8kx9HsMVHAINxJEIcBDloCKbiavE0dTrVhb043sC
QjE1o9C70h+LA65qU4SG4/ujuzl9FVS2oBQf4lqoFkVb2vXGilVDjtFIZx1ly2m7TSLsSpXijVvR
eNO4iGTihXU+7+cRXiPVXVlXbZ5Yx27d7bq37FQe5B8g2tib6/gxWtVOsM/+gIXofxjfBSqzbyBa
LuuWB9Qx+AINY/81+JDVXBkBl4Nu/iVm3Wahsn/Gx+yStK38Go/W1rFAe0X+5guOti510h4rcT+o
1Bpf5eBnoEG+UFy3KTRAJM5Qb+48uGpLKHwEUbcGUjP2xu0VYmSMyuBBAZmEa2UXU99fPegv9yd0
YZhXKPNuuXCEUoJSs37qvWNK3Dd6/7dv9zczBObiaba5IIojfrx9GDViPJ77J7TzFQTZX942u7m+
zFAGXLmGCgoc18w4yiSSB6FXvKP4LFZE+G252cn7IW5g+FFIvTfriUsXeONHwXUOqTLUGqEQAOwK
zOi8UfTVVpP8k7D2dyBPGnaW5Qzb1D21a/FXdTAf8jfN5smWLE2qDntAv6mKm4zIvg5rfalNgRpA
O1MF8z+paQ+O8YrWYCx0Srfm5AAXrBCsgWjvgcNUQB/BbLiyMq2yz8IAAjvtykhJr5D6EawoIidR
dzuZ35Ef7p3oLIDjYiJePY+zcBLiGJcGCGp95h1k5hoyNtweuRtDAdEpOhcUdLfg2Idjvjb4Kvf0
0q+D5OQnxFzpfyqRBG/Bm4DTYB+6wR/tc+D0h99MIYPImOYgez6Ugv0EOkxZQbq3aaT1PotJ13M8
xo1LZoAYg1T7ofRFH0MLfRAbaEcD2gzK+v6evvEXDAbj9ke5MxIJR8ype4KGFi9TdVNFD06Cq9Vh
zA194GYZKfj54Jw/gLjBRg2Avm7f7dTWBESCRGro/QHd1CSwkIyj7zzF8+sJkL3zq39JZIhsas+O
2Ww9+vnsKRxHdRPRMwOc1/DC36IYejKqeYAlzC8h3lPUuoj2poP1pBru/aEtYaFIH3GuOZPQsDSE
ktxapVTLWKuc5BAEQIrl99hSyID1xOAx78wLf3VewhshFgASlBtllEpfDywYlHjq/bg/mUIQPbZR
X9tyaYickPHWxOEa8LQCtS9ggZSSQREboeyDTEXNq91pjoZL4a7Jnyb1+f7U3Zo5cHDdw2mCqA3d
yNc4qjYmSSS06smI91ITklaAIOSP+xg39RG4Nl6BMMaeptCKKPtBPb3HHzCH8Bi4yVv2qv/uPuK3
+1i3F55vLBW3OzCMIzZksDIRUsS6NKngDBvin+rPDIRD7dlSfqfeUxxvtGIgSbxDbZmOnLf0LMs+
CDrqamNpRG9JvU8S5/4XLa4k+qf+7wcx2w6tylIEFWj1VL6mo5OjvzZS930igzNtcx9Jno3i2jQx
zyhsQ5U7LBMURNeLqRRTW4sxGmB3PX0HRd4aooYTlNsCO6QD/VGfPz6+RnJqyb/t8vhe4AvgeYNe
bHa/1LO4CRQVtCexTkw7+vA3vGbgm0KCaxBowV6DiGo2GcYkA+RQnIrNL28Tr6ytsLFWkcOjyb9N
FM1m9M+I0EtyDYYXAKRnEfWeumotIjH0aBxRk7gizTbco2DvqXvQPZsrZ7O8Uy5gmW2f5JM1iREm
Mn5VzjJVaehIz8ZBOCChyrHLm0CEGSFziFpFmUgRvMLJLp833avAyV3eVDiyy8V4FkMaWmhCwO7l
57SkkWwHT2Nqt2ieJIZTY1eCFWer/55mLnZyfyMsTSMOAwt6lOiRRC6LscdCEXq86aLat9oLxNh5
+8ZB79YKt7Udl0b/5t6LVpkLrO8w9sL2I1C8lbrmqSdxNewjm/x+0mjl5HsejcdNARMm9AqIMck6
CCdVCA246lN1hroPaXbiD/Up29UQyzaJQquXAFyMRHiquc0Rt8HkNTZjl105KKOaWuqpChx/5z09
kWkl/NRW05dC/QAVNZwVvA0lr/EY4ywDy4/jCpOqkckVnW5traAawzljFyKiaxTGRNMiH9NyENRT
T6NN9lQe/JJ4doUJVWj3Emzbt5oTVS4cBldryJxO6OmoQNoHwzRXOdkPDmdPzx98dQCAmAlXQhQV
q8iOoBf52mupcTMoQ6TqaOGPiVS8+QlvV88LfYNggHNjdo7zCXuNEFpJOt8QjVPxLn4ZLmodDUeo
yeiCkBsqr3bAi5RvLGEu0zZQAyIi4wMxdWZIVZhraahI/rlWdelc5UgVVtjcNAuMyDUrVDpoaA09
dhZkRu57kRsH+V0gLitoCkKi2GDb9gMl9FGROPhniFWbuOmWCF379vM+yO0t9xsFqWHUveOay4aT
nucHRRRhfFoJarLQQac7aWoUHqzUGnLERmwnK6nxV/dhl2ZVRvwKDRg8+kJ54HoZFRTWNCjF988o
GIKI3AGvZrSA6kcerKToN2hlOXN5Y/d4LEd+Z85/wh2D9Pkar1GUoFJGOTiPW9Hxt/5GcnrOBX5p
JgGAbg+0U6ClkH37S4UhtEK0wZ+Djbod9sNO39R71Y2ccX1/8m6Ptnk0F0jM7HlKORqxqgXnyhXW
wjram9vyUK1jCnWrtfQcbqRttAV1Cgd2/tnrvXcNy0xiLEZh20+A7bfBU7hWafYkPf+IHsqN6fLq
crmzyfjGLGgnQcj14Bw/nEFFrp4mirk8lOt/XSBqMrPJ+MRSFn0v9jAsYW2uDNffep+48GwlR1wH
B4FzVVw0xIulY6PxFDzxSYZhhQ+P0lv2kbu88cyxxe0qgVsEOwt1eGybZ6ZYiRajzP0s0t6BQOx6
WCsr7xF5EI45LOxhNCvOehPzzffG3pH0z/VYr8Jz7kyuTCc7sbVdt9PteDNRhWIz26ELKe71Kwd4
DrSvR6iirxQPaOhrmwXvmQVDr5ZueIUcfZu/f9TwkpJ8GSt1F9H/iMSsljpIlZ+A5//c2N1mIp5b
OG+KU+94DC23kYB2PaTZbC6CuKDPQ2+ah6Tg2vTws3v67Zq2dhjd4Oj/wMMY7xjlTSFzqhVjNEG3
EXgjPJVADad1WxsZVYlzJVzYxhgYmFjBuTOzYbB89GGSqiWIn6Iz0poz0Zz0YD5KTkDKE1evdF72
G7O4gGKC7jycjAQlN9G5dKp94pY0sX92bkrSdegM674g45P8aD6WG42Ka2MzHoffnyUIyThG890u
duc7WK76KEWlU9ngO/ptspGwMxoIbOH9S6Sjk7k++E/DTe+27/EmeY0erJVCGxq7xoZrVLN13vsQ
JmAPoM2CCBMfUtiNXZOppsKxefv9A+Jah2oVup7jOTwGhNsXZ1jyTOkwVwHLoMthtkycynmn9bAs
MGJVRNkHdNpNHjVt8bHcNx9bGj0Xh/JNKjju6NaxXuMyOyhNsjmZBVz/Q91KOxmKWtya91vXeo3B
7JqhCELUWX3vGoFM5JdugwHQ5R0RS3asqKi9g+4NyBDY5w5BDpuxblRsGW1fR0+j9umNPOctz2c1
axuXIMzxWnhSUbUjQMSVuvVW4rb/fpOv3RAFFu3KW9Wrai1tJ8dY6W5u526/5qWLbi8LoBCSwOWJ
2j8F5FSMpYxW4yvot07OOlSKBqUjMa+Y//aEukZgbCKBGFIZyVVy7swYfSYPYIGn3egIMVG6o9Lk
HBO8vSHD9lHXh55YkFmBonQOoC68eCQbUVtrUEKoleehpY2AUjvH74+CslczydFQguCl4iZHv0kF
0aIa4kxqa+fV81Ds9SAnxb8VqceDJp5WFXDH4bvwWMdEbJWcttiKMqbYQ3c+8qsTJO6S2Im76oNz
VN6kIQCFZ/D5YoauYOyT67H3k2nm0EtIz+1X/SDtUrr3N+Vv6SU6SE8cqCXDAcs6iOK++YcNZpoh
RdQUTVim5ymZRpmOuV/8Ufs2FGgbQJzCaJrcsAOjmfaggavfR3kYwffse/1Bl5ocnUaCFeGiUwvJ
71rT23LF+b6lvXX5fcxUhHo0+j544M9xvhuycW95AgkmdeOLoS0nnznOBFXLyOiXtvISDCjE6J/v
f8LiDOkgYUOJMBrC2TphTQyFPp2S9FyY2hb9xmjSU3kPfAsY6CJFtTNUbUxcHpl0aJGmrY88cHo2
xQJFq5HsUyvvLPf+SJYiIwskE3MJkWmC/oHxEujLQEMLujPPFZjPJ1tCOGtudFtFibq1xYP3WudU
dtw+jcH1gr4f7HV4dJbRMHNtyZmUqoIsZdm5JiXynz7kZZ+cj2K1Np54AebSHIJ0Ze4GRwEn6s+u
oTSjK4vGy1EDRp94+dXlmbv4cWYcljcY2VgV2dmr2/7REir5XRuj6lko2haiH1hZIkGDyCTyYBSw
yaKWAiKjMFahg46cwKoxU5AV1OgVRy14YNUBZ21v30qghIGiCKRrUKaFGn3mCxvPGP3CNLqzWFAT
9SVBBSXHcnou/T9N5PYoh7KOfbeJoJwpBBYp28Ae67PfBnTsVr5nQ8DVUlDnUO4rXrvmt/leH5D4
NmSx8FqOWkQ0iF4vjTiJZaILVX8WynXpS27h/QJ9BCmiox+A135aj1kNXSHohRhuKIQbr0PdFkRi
0pIIOU3fB+u9EfYoW8kTV9ecIF0nwVcbgmfoEbwfDv7vtjpEKuhkUGQ+FRAbofrYkLxwBGS0RDzq
Fe8CxAW0Q1nUaMz8nYm5EzyEf9JuBWpMPXq3elKjHP7+frs9MkHoMFMCQ/cHbQCsb4UTbaJO0vpz
imoEkunQqBLbRHTVKPyq1XJwOtn87Fohdu7jfp/2zHwjGaqg8QDpIOT1mLNaCj09hHQSigGHN08b
NoPo5v4mz45jfhTDJyhVhN6rNbyGAuLlgBSW5BSPyi99IwvbdC+eIsOOTJNGDwMa9XyqSY/Qv2qm
jbpTTVfTbekwhoYtDc/G6BRO+CRbrhE1pKjIcMj1VRfSUnmx/siWfX9gt+W2CAdQE449Dn5bpJ+Y
oDHT6t7wKqE/i3GAAl8w/6uPloqWQmqoq2A6tGVB9NA2njWq7zT/pBuHshqIEa3MB6gMBTGv1lWZ
XSY71ZdfxJj2UKlDPAZef+7CjEhuX7px+QRm2dpvaGGlq1Hfj76NV5F8r2/04KN7hfJTJTxpIk2b
d6GzjZx65hrGeBgDZzJsOT1kKo5VW0LhsreOkxKWQ8dm59tNwDv9bwKNb7bPWawUjAKo22LOnRj8
2MMkD/FZI7Y3OuOAm6tzAqP4U8BpTpndz9U8MUjzl1yEc7FshGqR9ZC18QRtM4DGjlbTYIKtVecJ
at7cLGYo1FWh/QSJG+yBa6jSM7uknKb4HBPbGN2OokymmoU77hvjzXkzw4CyEzlfvE3diJfUJgia
UIENGAsV9YiQWiqbDe9U+84ZsxMH1wFSVpCqIAhhAiAQbRQQmKrzc10Nwjrz1VymhRh6MWQ+9Fyj
+Wiglydp1Go1QQW6gopKEpq0j8e4Il0povZJmEKzoBnossCP5o1DRLzA6FH7VYR1tIratvMfQpCB
QpIMLTsSURRPPpWFYsE0NRS401Qf64QU7TSCEzKIe3jZyrOQkAr0/iOxhMhz2ykLFDplQvczzKHK
RMVqNASOY7s9hjHn0JwC6Rs6GiSL1UoV1SrrU0tKzoPbbMoHxa5XgRviiS56+FDXYGltOS78NoBh
EJmQSe+gTND5iPobt9gfQmWb9jTcwMFN7qx54h259cU3Ee98VKLbF5qD8N3499p827GKCwUFUbhn
PDQgIXNRXdwj9efWndNkr+qu/gRzT4o4+L4936aXAIxWZnQzgJYQRJlMBCEVpjdC4zc9145B1O0B
3DGbxhnPHCc+Hz6MQV/BMDOaGMGYNi3i6ZamLz9OX7yCMu44mNOvtoog8QsAeCtj15D9g+JEhP77
kkZmupizSDS6qSjqeRxOSSC5Tk3yEKAgg3KWZckeLpeFOWG0cPJqK8WyoAjGxZBc1yfqxiQ+NbYR
4TW43T63z8PCXQcPf6g70XTGe3aVaFahMsNBG6nZyH9qG+J5FdHfPu8P7CY6YoAYcwuGKRr7IkzP
7yWZdj6JnNTlmNptmcmMgUsbnDQS67Dq672EGAmPO2MODPcR07bZx/vTMzcvu7hCFyjMjo3MskRP
GVCQdpCIK63R34nSkpeXgn5xLqNLk4baAZSA4qKDbnrGGAbJjBMp9LOzEJD3fKDGKvLJen1/ZRYO
UGT30OIi4sEU5GfMePIKTEaq0uImRbyfymO26YjYrGjNIT5c3KiXOPO8XsQELUJfQciA8z55xDoQ
/wwh0u0JCs33x7M0aZc4jEnniTIoVggc71mGsJb+iAcVh2NqN3EgLO0Sg7FmKIC0baE32XnnaQR9
XZ9DxkuFLARrVxCMXxNqAymBtsZ0JRt5JVLBEX4q9MR7ep1ng/XPlyOZZ/NiVcSpUbRQwkiijb51
q/3cpLgxqqOakVPwwkueLp0Gl2iMQUsSyJnHGoNCN8IHiJLpF2dh5om/MxyLCXETJAv1CgKO52aj
2tGW8+tL8cHlorDdQEWGpKGp4Of1Lfh+NEcnDxVdf45UIeXbfTNedM0Xc8WmRI1K90F5V2bnkSLg
JOlWoKWd7iX0ynDzgvO03Js2Zm9ag9h1OSQAsS4IBFw5IrEbuoLNsTbO1mSTNlGvD0I1wdgaezh1
cGcVBQc4b5F4NsBszjwZxn6MMXHlV+Sqmz/WboOmTEgZn8a1vJNxtXq9v1S8YTExTh8J4FUfAWiH
xz/pfrvmDYmzbVjyTSgSiJ4iAuBdpdJa/Z1Q3osCD4FxA31RCu0kYmOah93kDgSXbd7e55wz7GEW
qP6UxBoWvwc7R7mqnC2u6IRzYi7GAH93DTrorv3Z2CaCbNTdbMkj7fYlGT97d7s2qbD5vL/qHGdw
Q9hT+ZOaVgo2jR3QyHreOy+iSHqivtUgyqO8LhfO+Xl7U1BqXxKF2bW5tmaiNrj4SO1kW1DeFC4F
OJdTyDgDX/ZBjVx8OwONdLZJoflqa+tqp6LBl1KexiTH0aGL53rJ/Bq6LZUyb5+Y/FR2ka3b+5f4
kbeJ7p/ZaOu9hmm8MuqbEfOHtKG6qTciWXMM4r4XhWzbNYLYi4McVrA9XFSbk/kU7KhDTYMT33AN
Yd7LF0d2VtRNL4D+4yx+EQJ+cEoDXAx4XvS+RwBL+DVKlylSNuoIo3qKZ06TogL4MaAhVUn3keF+
any1e2GVObwL3TLuXA0pI9GCivhr3NivBh/ZCXhvp7IPNYHY5+v9dVp2RH8RmPlLtbAXxTzJztIp
P4I2dqvgoTZa3QfhDYOZPqnU+koEBwSi6p9Ixbtr5em/ATChlKgPIbImAEgnkpCMmL+jl/sI/w9D
+2ei2HIMq0W7zDgC4tCbtk6nB0fJnC0d/3XJ8Hc0/RdnDoUvDNoLOsRVWZwhRyC+Rrb5+JI4nL3J
WXOdueTA1ky1bGBVPbWIgA63wdkWBw7I/8OT/R0I4zmjotPGyojgYlxzlaL+WSDxqrajh2TN257z
B99GbH+hGKeZ9CBDTxtcDaP9DpLBrqmQjv6YDhld87Jiy47zLxTjOKWy6fpIC/Gqt30PiX7iDOW2
6odZfmbHZ1YdSlWLtZHqrUEk2ZY0Ij0ID3i7IalbESdB9dPxGP8JqTEQGdEVxyEsGzqonMEZhgIE
UWE8gqx1WhG082MikemwkYixRrER2MMo5WypxbP1AolxC+j2bJNCw5us/Kf0aYWUTkAsezccCrrm
BNtL6dP5OfafUTEewkizJA07jGpE24tP+/0HdZL19utVQZQic2x/NoIbe/wLxlIWIDfWIx0MsGAT
nGjp3p+3RW968euMhzBLK/fgILLz688pIMf09+n+7y+6B6RCZ8qFOfnOLEuJqmAwQCD8tQfbTtfj
S5QSRFb3QeYfuZmiCxBmPYoC8tLSgDjHXOEgXb2g5+O/IbDaeJWAFqTAR4gdvE9EhWk1K3HNCQ8X
F/rvKFgtYaVo//+o97h65ljs4ipf/DTjpOUxRB1njQmSX/uVtpWJuuasMw9BuT5piqawYjS3wpWh
tq5xTt7xPw6BccseqtxQIwOA5Kmjve1wr9DLvupikhhvDIa0fgwMmCqIdo6/cvrU2+K+opxxcGz1
+yH04khOrApUTCpQxuf3X9YHIszP/7QZWJcLXdRGamUABOdpHa/2uVut7iMsHlsXE8Xs6XFs0lzD
E9I52fgvIgm56ebZ6dzZzwqzn828EMpkviepq1eoc+zMYPYZoc17FOQMhHWthtpPUVxiW5QPPonP
GeXdzBcWG+VG0HBA0QYYZ9h3trT0cKFolBxhC27mOR1dkvk8i1oKjq5Q5mFemFSBlnIL/8HTpqO4
vySyiTcQpMXN5fX+ui/s8Suc+e8XOFIOvU5xHg3u/5t5wkae7S4siIbiJpTQgzhHh7TXNUKsKlmA
ErscN3GILaCcdSg5jvy2iRU9N5cQzGRNYwG2FQEQ3s/W6V8fC7d+KRzRll5p/BkQzm5fOP6u0Jgp
s4pcmppCz8/v3sEVS6qCQQMk47T6c39peDjMlqxks2+SesZBjflAlAfqPfAuXjwMZlfiDBE0vcPM
jVRfec/INNqona9Ieb4/loVz8HLO2Exz3Bi9Ec84YE8mEFhe3//55e2CKt+5MBTldCIzV1bTS5Iw
Ya7C196pibkJN0RBvMjf/kuJLA3KdP9AMVPmCT3422RAaeiCNXBpcQOaUlhA4IxEfOMlfBZX6C/c
9wl3sUHrWQ8zmkemEcsVaEcfYveLc7zwpu/77xcgsuoPbTsAJCbRZjc60wPyJC+cWIiLwkQso9ZY
RiACpXTU1SHeldR/kb5exjcOEG/KmLhlKCYILs84YOH9kNb6ycl+ft03uNtqK7CMoPJaRKMm2M4V
9ik476W+6qFHiyuyd4gfis24TR+81dmzw0N4QCnE/sfwOu5zG3UQzn3s799mjtIrbMaj+ihXFgcd
2GlAk8/KDu26cDq7Clap46vrttrlJTr5q34L1Z+a1IPdKVR0RujEk+FHns5cIeEObRrqV7o1nHKr
uEkO0TySHsyDvI1V4v8pY1JFJP1VKUQdSfTe7zPf9r1166dUOSSpRaS1+OGZKyFBDteMaTB8oOow
rM7NtOoyJ0o2jU46n/MuunD4gtVCQ28l2hZQ88MkrLssAwF4JeH2K9nFbtLIS2jb96eXBzEHMhd7
oTNwtVWsfs6Jy9TV9x8nXuPFUlR6NQpmIyiCrI9yI2bnvCLvpSNTxSeQk1Xfnnm9vUve6gqK2QuQ
dM9NvcJoaifaFAl9BxtiRcuEzu8uxoYncbXg56/g1OvJswIZnPkp4HbiH5RCST/ur82SC7n6fcb0
VVNNmgkVo+fpEa/8Biq6ApqR9Wu+lo/3oRYCoyskJqYoUbmg+BKQxpVMD/XK/M05s3gATBihxloV
Kfo0PyKJ9Jf+VHEGsOAFrwbAHImDVOcZVGK/U8Mb1akS8rH+4oRCvL0yf8PFXin7UO7bGIYcoufO
HVtnVNa8fNP9eULV4DVGFXuVnhvAaL8O+Uq1i1ePU4l/f6ZAzn2NECtTY3oiVsJ7yUl37i1Cc5ty
zljeMJg975V6J5klhrHrkKh/6f8tJ9nMmvGPY7zpwEmkelBKEa8pOTmEJLKPlhPzOjF4Q2A2N1j0
IcdWj8j7iHiUTOzS7jiVsAt3hatRMNvbEzK9l5LZfYRb1Am7Mq/snONAdPbVaYjDWvY8IAg7cXuY
X01ApTW4L77N6329vzd0kdnfInL0Uw2tlXNZEpNQH5UI5Zrr3xde0a5mjNnlRQ4a6LjBmrzjbiXj
lDdouTdet5yQ6r5fh/DP9RZBC1quZCoGc940hHcJ4cwUG+LCqlUrSvDjYme7E0n/hIem5CaTOTPF
xrh5mqp1H8Af9lRxf859lToJnyLedZfjTL6f3C9coqcageblMDCNuK54op+5w3G6iwhQEQTdhwqJ
hpu7jm6CH6FTsEkMVFPlE9GeSf/JiYKWaqvRl/EXhVnxOlOm0LdkbJS1Qew6WZfIPrgN2HVBmJ0T
D4/b3UpEUXGOwCJ+0FfrBq347duX8yE+bnl51EXX8/drWBNBLB4q0NSb3xzyn6X9A/XVnFldNMIL
BOYQyOU890sPCE1DLCo87Xps1/shxaJ3u4BgjgA0QxaZnAHiFcumAyX3yH0E3iCYaC/C45CgNrDx
pLLdkJj7QCcF5ZgGx/6+X1IuLDxpg1Lue4BoBOJqNW4e1qOLtpj8fH8wPBzmMFBbsw7LBtM10p/V
5FpoiqCO9nIfhDdjTJhXDWZY61iV867au6hNtKvXipOe4tkucxCEXT/EeQ8I49HtdtGa59l4ZjUP
8WI9at3IrbLGeqDReLAbkAuf7s8RD4BxBVY24V0b/v88nd61Y+ty66oXXfPfjfF92b4YgRoNQZzO
FPXg3t9Y5D1+GAieNZPtv1UTRsPLpVP7bhS8AGoHBQ29AoCy3zl5xE4PPzl7XOJY7Td34QUE1MNb
vZWw2qXT2JIrUg3vShkV8NAcoqe0q6jx7FTk9MkrhudY8ncn/gWwpgbt3AM5T6Jk1xF52/ZE+7xv
CbzBqdemBg2lYixKYESb3jFff0srYzX9+W/+hZVJHszWKjIDID3VctBu2RL9UT38RxBm3yteOSag
XcG+L1/hwB7SDZquKK88Z+lV+crgmL2PA7YZu9ng7MFaoR22o5vmXL7Hrvprp655cLdsC4x9M64g
qr2u72oY3zuE0XUn3B/O6EJ8igd0Fw9b5ZXSYbAxTil2vtA9+j9mNi52MuMqotZPNBABzEZ48Nf+
Vj2Z5GTY5v9yY/sLwz7dqt3QZ8F8WL+Lq934XaSCTsL8131rX87TXMAwMcEUGFlReli9AUcD6uA+
PzyarTh7aun14tJGWGY0Ec5iNALMGWpJewfyRZ5pI42Ih6VAPkSkgPfgccdwR8YECqEXGmiOwwTa
TUbyiHwgjxa6a4if/McpZDxG0EflqIaYQtxK05dw9faRUeOJl1Hj+D72TS4RBc9IJe275Hcg/qZz
xON/HAjjMNBOOaTaAIhDunbd6BMyzjR5vw+yOAw0Ms6VNSYk05nta4ZWOVS5iUgBpM4/cpDH6evw
f3F8FxjMDi3iUBekBBhQPorBlitt1fdxx0uiLh4Uf1FuTvRS0/Bgrc+xW/RDeUYd/lzsa3DGsnyb
v4BhNqhugn3CQPx2tkcaPFlEpQ2Rts3D+v66fFe0MBl3NI3/szDsoQ7lBtNvcuDExcpwjJ8QFAbr
GKEOODQ324f6vIs2gmtua2LgRlSAqBcd1Zwr+HIq9+IjmD2bgytUL8J5sHK+858hIKSfcIa8BURY
pTbvLFl2ERdwzM6dAg8NryMMZXeQ0S1rS91cJCOveMNaDP4ucJgwP0zzPs1rY77a4WWCvHe2v52+
vu6vIGdnsVKuVdoloS8CBG1o5etO7gluRmhGuY+yGChfDIU57cPBCjyQN6MkB0RDpIcUzf8U618g
MB5izNJgLLvZEHWi2mhu/vxvI2C8Qyg3aG/q8fsDekEeMm5Zg4wA8c5GYg9uNIGPY6xhhr6fad1f
vhNu6Efk8NgQljobLncsW3gV9DKyYgIGMtc1yPRxIqj6hdwbt/6fY1ns6d0Nupd7PkaUEhA/05YE
z68tmoSFx+Cp2FTiqsOrMNp2jPP9leJ4WLb3XTD7bH6Gnm/h1kl47M7gC3D1wOaY9OLwQNIx1/qh
yJydR/SfVfCvFpxO+9rs4s1LbHO9+KIHuMCYjebi5jL2YSz0PTB2+irbi1vJHsio0I//7Z5pon8X
fJWgjmLZD0CbFYd+GOZYq9fkDMLlV5+E4EzB0XR/cRav/BdAjE/Tu7StSzGagQzouaA7kFdmvGzg
FxBMPAIl50lKpnguQ5IQnY5OTf8MFGe5HRBelnnR1i6wGL82NMMIjS3MWxfTB7D64QYR2hYvZlg+
cS5gGOdmTeZUGBFg3id72j/pj+3+Oeek+ZbnDaqd6OKHNUOu4NrY6m4aIQSRzaUOnZt/9B+IS2lt
jzlRXdnmmtwcgdw4vL9wxmz7F7ZdR5ALE8Qix2V2csdXsBSSp4l675LDOeGWZ+8CiYmFSiuzukgD
kghF7MfAVqHLlGJAPGNYtO0LHGa3QnK1FRRIR55tSC8IOOcEzhv/4kgMVGhAEGRuUWcf+dte7eI+
rWBuYJPU6Rx3zOlmfiX70nl9CcRMWeZ5g556zbxN44cQiln/H2nftdw6kmz7QwcR8Oa1YAjQyZCU
KL0gpC0J3hEeX38XdO7MpkoYVpyemOjp6dg9TFRVVmZWmrW6i9Vs3wdSWeIfaES9rY6N+U8O6loq
tYE81/jyNGIDJTKdM7wrG4DMd8gJsQTNP0Tr3rUgKmAchI4bxqwtjhrygumLbNbkMSeTfdmXa0aK
cPFaXcuiosU05oO8qXBmjYMIbrSF+VY5tVXCWrBIK5bM0bUsyroqYwslVHFs3YyW62KSo7AA12/d
tuECSzvmP7+6ulotGSD2hpgS9c4ZdRi4pndgqoDKd2Zjg4UsgBlkwsKxxFLGFj2ygtYY9WygJufi
AeTQkt9kG73LjZ3uh1fhSWXz2y9d6ustpUxvkqJ9OQGeIW7CVJD2abQ1R3OMc/8WmgEKZZpu8oqd
3TNHjZiKQ9njqJMGXblguRfsMgbYzHIDCBlgx5YrJhjFrIT/+UL8YlaRslQVU3lWHEeckdO3jrBV
zUyxyXhgac9SUPN3R38Rq+CZHXMNxmSgpOmHaAfkT2+1nr9hPZ+WHMy1HMqa9H3ZN2oKOUAhes/s
0Pls7HwvgkSCGVOzlkTZE2NKyqAvIGpyZJT/QTCEwnaOrkdmcDP/0q2DoqyJwskiH1Y4KE2PidJ3
jiR9jvKDgeJjzlsXxNUXS+3cvlkZ7VtVdv9n2GrkUUGYKn/jqAFYmlLKVIuiS1iPcwehhpqQBGdq
l3jx5+ZtG7N87f4t59sTXpkYRNwKF7TfcurX3hHsfPUP+kcBmwmELACo6xhwopbC6TLXpNow6yFm
H+cz43bKG5vFcEkPwfmqoVbPixgLoyxI0BtcHQDrFmgFvOnk0I57ZXVKnI/bO7ZoL67lUOtRhHoM
Ow1ygKP/B1S7JPJGx1gJKD4HFqvX//sAaEW8kkYf0BDJcuaLkAZSYfI+bP5MT2sWWpK4ZJauhVBh
yOT3lyqczVIPirqMSH/wnLPUkQDLyLp7nCwHr9f7wJNle/iK3bXhsdhaFssU119AGZE04sWs4/EF
U7dWis1p8xDsW8KTfe8h7NIZWr/k4a6lUXbEn9pE4yZIU4A6gERGe27ebmvJ0r26lkDZj0EeBygp
nErwht66LjQ177aA74TRLcWgYhBNHPlGqbGGiyXOoDaTlaMPXCOKl5HzLniIzJT0zr0cWMPJtt7W
ufnFspJLT/PrRVLxSctpxhQoc8gFvIEEiVyRfLGw3VkyqGBEizJwucyhVvvklXZjvwUWaxmLec3r
dVCWo6rzZtSVb3XQwH56RBex7Vsduk1O/Ma4v31wrAVR5iNMeaHIZvMh3TmzmMEcUfi4LWP+jRu6
QSe/m6Dw67GBn0QiSHyTSQbqNnArWLelMHScrmWL4yRGQwQpPdQO4M5TaO6/botgLYQyC7k81DrH
YbOsCMEuSczJTNAxxeorXLQHwIvUVUAXygr9JDfiUiiKji+Or5Izecm97N5exm+uALhz8D7/SwD9
CC85kDlH1YR15KHtqGvVHAACEROxIBd49X1+MZl0aYtG/UomZdRjKQ1irYLfBSK8WRAVw9pzdKta
nck7ZnX3366ROiuxKspLkmETEb/LJgdSRPGUOompHjvzLbQ5j58HXLsVQwuXPSTA9UURd1iSaGXv
+lIC2KaAtMOqs+KX2gx5UhzX8cCsfyyFn4C2/bckakc5GcZolCBJEaHxjaOQ3VBY06oVmeNELFHU
ZvaaWgxCKM4eyomtZLddA0KfXYWdf+aXobhaEeUIAecb6ZmEM6sTF+licD/LRP4j2GY/OSz9YMmi
XCIC2ryMUyxpcjogjschIOUks757iDCiwsoRLda0r8+Kco91r+QZkDQx6gMEJsnOtsYFiYBmNb9K
0DK4KVyUy8xwdfuiL9qrq/2kPCJQWYeC7yBV0ld1/VS293qzUk58euJbJ+PJbWmL1UekK8H3Bcxl
JMepLU1Kjef4RMIr5c5z0G7X77YDusf+ScX2Wgy1l6DAKwFtKM9vc4O0MhE25av6zrrH8+35rYt/
F0PtXdIAOl4IsBj09FUkPM/DoFufaE9AN7y9b8un9FcSFVO0oPydagOPHt7O7M+UbOcnJCvGZB7O
HAhcPa0uRtkG1Xw4Vrrd5RYQ9uHpJZt1rZZ919/FzIu9EhP6msypIcTk95YzWK1dnyqPPwxvPYnN
i9Uy0tfzV984Jbp+xqWgnCh83OLzlJNyX6K7M2diTH3b7F9SZHCYA+10ppmezePVogQO4KNhBY2b
ofQE5xxZ5lMbmYkruaEjHtGZ73WPqe2zlHBRM67kUhYe7Q+yWqaQe0FF47U63Vf3D7d1b3H/riRQ
hr1EF2Os1JCw8XcYPjRh1xknxFoDZdNHkN6jXAYJYF3J3GA/+ICHu+trN+j/yfQuUuR/z4kyQEp+
CcaKhywM8FnCI0/y1QNr2nC2Lj91ASDeGK8GALoCegw6GS/LQZMWhtweLY/lZufPu/XTP4/79sH+
joZ/fiZ1sMrUjmEwSS0QVWon2/WOySq4sjaCOtgeENB9IGMj3h/vWX2prN+mDlIdmkxtNfx2ZjJ5
whbeVz+3hvYfgcG1ANNuj5L1WFuA67G3AZzv4ePwdPsMFmYGfkqifEgJS8h18xYlxANqcU82MBgH
1SKOeXjMV5tXC/fNtmyMHtqMjsDvQvQtZaK8io+JyuTSQQF2zmt/ik66nZmfAJ/eWd3dY2iB7t0z
3ehgm611cPeZ5ZuBY3gft3eAdY6U0wFrbMx3F3yE84jcKMNv/nY1P3eXcjVtp4/8qOPHB/LJuuUL
abXrH/81Zae3ilIHgdIenxKb22er8j0lwHCPTxbHYlC7fe3pcbv/ZsPBd/nTU4mCP10Ucd7we8ZR
sr6Suu4VV/t+VEGX/+tfniVfedduaiXDn00VsKNZjZ23FVClYRtHjs+ifsRXK4QQRlZ8IU/5U0eo
650nWRMZs44A/f6xNmyxOD2kj42DlLK1/di2wA0dN1vpqVFMbRe+hwOJtzELiv+71+4/X/Rfc3W9
4I+aPt8xkFmbEknAuuhs57x2TXK3cs6nkaxc++u/VAfqZo+alnccj40diMn4aYmlatTFHko0fiYq
fhuPsqQiyUOxWtt325E8mtZDS7bum/lxaDfmypqx3dZSbFWsOJbxCVSe+/ad/E23BKbbvyGD+h2a
Xyl4FAoY55iwns1rS1Dhji1n53sXIhL7EywAt6WBye9mGKF+m7Yrcb1oTFqfQi0r4lkG8QaLe0/I
R4KSae1yxLs4GCvMSFERWbaS/Q4NMorH2V7obLwR6W0xINL7nbI/N7nZipvjAFB/sOVm9k4hfEAq
Oyhtd3Lb1ble3em8Lf1RHwSwu61kUPiujK0EPj0S6iQC+eSwroBsQfSd8AhUEBKEaEtNvTYlzb36
JaCL0gP8Av6FyYo2A5g6Qf21SrfPX1KMEr2+v1jCoc6t+L7zQeHxmG/Lxi6eNKcwG3wu90d/U+Lv
jog4J/1KcsAtWpvF1kdyKVsJ4PvY3RczXtrnjvcaZ1U6nwZRMOHqoWJm8uvK3vUQGiXuYMUtatpI
aSjvvD1thruKdIc73Q5NJLLBRKaaoVU6sU7OXkVAMA1vVpjDHXp4Ha4hnqOsoKlGZuI5agI2WCJv
25ULLIhHbRXZtmYjI70zHoJNmaOM8aCvMxvQnr1TonSevitg0JvIaA2CaXxqG9GTG6JkqPju70Or
GIinRnPflLpBgu6hAb1m71sfCqYzdFL15vaNf89W6+dqs68s5elO7OyOHECfllsZ8J4kj7Me/HV5
0o5KSYC4CkhjkAbZHELjFQCHBdQ11H3XW6PL2167PhXvWW0qq9Ay9Ra4MZGj7eH77MbUSiB5Ya4N
LRrQEZAJJBOyd75nl+6hJxIwcfOvj94S79yPU/+sSISEa0tdj57+iIGLNbplXXL5VHuyWqtQ/okj
zc4kOSIPU4bp+gOKpqMmEecC6or4UzMNL96j1eWO2IcLSe3KSiwgfXXgOH7uzA48TuvE+moFwEC5
F+KtpZ05PewjhyfC4+UUwgIeEfjiPLr93sP/2elJOWDTkLnq8C1WYGL3XfVjr6AzyNTxo9gJzjyH
Vv4+rRygs+f4R8HeZMQB19Izh2L/h28X7z0grlM058qkt6LSNlJ77z6b6ae8uis2+9bESgEooaEk
vIrAj3IsV8a9IGxS0lrJ6RNeboTmb/0twGPL3QcGRYlckg/eFUntTpqzXqXrgjwaH0FOwq/IGs++
c9LuQVldnlrUXNcFRo4tXDSeDDby9S6RVmuPyy0/gFaGdmvmOxS8V6by8ZaYQI+VHmfYn3Vr1bVJ
3JRga/8gE8p5+7Qh4129Se1LQojr2RVA4g0LM9OBLd5ziHeSu5K4o+ljb75gq4BHSprN6eOc3T1l
zvAQ7uI3Kx+cyeVxGdp0t1ax/tsGbcnNKkAXkjVZkjHkS5tPNYw1jov8Dj24koOrP5DXaD83ZKRW
kxH9TnVmGHjDw1GtI/R9M9wRUz4VUwlTLV1S2egAHylkprCJjkcnAp5+66B36L7wSkTO0r0BM5rv
GC+I77VRzv3H2qmoS83CmM91yK5G8no0gGIQmT5BltK9vckLzT2YQLja5NkhXjkNng80jINz3fFs
RfYOqDfSvjrjsiig89XYNa7f2bWf4qg3WKA36aRecKZlSZ5fhKeYbAQHF4C1rIX4D8uSQKkiiZIK
iLqfyxLLLhQ7P+iPBkG1P+cdWEiM0hf36HWPgYdV3TMR5BYqAPPa/sqktjKp4jYLdMgEsnsewg2C
2yVyvnrG2lghys+l3T5+1m9RnzxIhRh3JSIU65Hxlb/TPz9jH+qgw6AWLqBzmwNwgyS2slcA3N+T
giFGZMmhYnFAkBVcnULO2QGgGiG7O8583R0DG66OuCBbetrYPDk8uSx8xQUN+xHcUe/sIKkrIZtf
LyhmsV4vrEiYHoDS9KHsufn58rTpHCe0jjH6SHLyfEQA4jwS1/aU1fopJCag4j9Gcx1YrHaZ7x5w
ygL9WB8VjPuymFbNgPWdLWv3+HF351bkBaGlsylIZqOJ0nGg54W56Ta+Baop4L8FxJpQHDW/Vg+D
aR/stbw5wDWQ+8h6/IKz9taf7ueeh4d6lshuFyIEc3X7tkaLtxNg4BL9efM5o6sB2IAoWHDufGvn
7awen/rqKG6NZwOG1TJHIlswGBZ3rAo+4zZ9vweubGk8CSCjntM+mWmz1E3+XYr7caHo0Su1D/Oh
mh8T1jEgO2/e6ZVpvx/REhMShGm51VrWR4S34IiczhytKZaJ0EoleDoxcrvfMP43lEP8aYP+RyrV
lEtEfAx4Fyzv/PgcPMjeebWzvMrU7xtiuyuTHPB3TM6grUC1bXyguXIPINkETIbL0lbGZaQrUFyo
6Wo3HzoQFVmueF4LvVYD6X8JZKkYmfjlSsIxyJoMpLl4sFwEhEH9WXcxJspZ9YZ1ykvW7FoWZY+V
EH1lgLTrYDUju3P/+OQwn+XtK7IUXICq+u+KKNs8+lGWDKoChCdzlzy+Z2b6hmkGJgL8AgQAvOGV
HMo2G6leF4YCORoefL39Kr1fQAkCtNscwOUcWvLBckrs09fFub1A1i5SprmtY1R40+9d5O3gVYPv
OWg9YTXFscToPy1NGBvjFJVYnpX6RMqI/yeDUqS4gbeXs5jpwaAOOERF45vl76cgJdSSwh90xGg7
AcNb8AcXl8OLM0Rz0AWviMwKnN7VvPRzRlioGJd9yaBeS6fuulBK5RhVs/T28bH2cvvj9vIWU67X
AiilH9P6ItQSBAiZk41Wodmib74EHl/bxtPoWzg6FnHRf5AJfEhN1ARwnVNnx09+wo0GLvXOADyR
uo6RGG/syTbz0z9a3V9JlB/lwNbaSjFWZ/lP8WTVFh6vidW6PA6MY2QmF1NA83Tu/18W7fwAIZ5f
ugjLKi2F9OCcFIjv8ZhUAoS/BlQiwljcklO6lvezcvU/iTxMQSZgcenL5Cr7lSmiEBuug8NtOUtP
MViSv+uin2J+WPtyhOcQEimFK1tS53B2uUErhbjJQNCV7nzEFXjXr2PU0NV9pRGWUVkK7398A3UP
QrC/1OF8kCMSRonduPpWsA/V+3+9qdR98GOOw3Q6DnEEhw7mR0Cl45z0/T+Y5J/N899NpdxALIqV
0Y3fC5pR7DIALfQO2LVWzBXNt+m3C/0riXIEkarLYzpgRTNfqAHorA7j6Zie28/Tcz5ipRh5iggD
lUzJLAWlXEHOcxfDEOZ77gC68l61uFUAicL9bQVddgV/F0iZk1gOcy4M8PTLMDOSrFJgLr9FzG6i
77Dq1j5StqSVdAOUSzgx+aFHRhWcvyYAhFFgLBHYGqbvRIAaXXWwnut0x3nBXe2y+vkYR0k3XqRc
nYm+DN86mvWpbYEZowalpYZ253/9n/cU+LaqLIoIvABySx1d1o/lpeCw2M451wAJu2Dy4MDyrcv5
jysp1MmprTFNAdjAj08GCc1kIAMQWwNSWyKaZFI7coLD+M6UOtsK6iB/rI06SDlLJTmToZad8x1T
4q0q2MhFOmsm88bCgV2J+jXrU/tiFFTz3csIj9lYxRatA6sFV2IJofyAoKpVEADkEcMVxiZ/yZEn
a1zZrh6Mx+kh1ecRZvS7mSUClcL9ujyI7hbWOyfrE3KkloURVAvoNRbvGswm+6Uo9McG0L6jyMY8
n08Ye83rZmUa6OV597f3n+XmuUQHIFHdkXDe6KOKdluFl3yGIqAZ1JAxPAP6d0p2rvBBEsewC6OJ
WUB/u30rmeHh94T7L2W6EkI5pqyPe/SDQkhlZ3tjL9+1p2CtetVKsaOHBDO9s0/c57a7GZAK/2rR
kPWVP3BIoZMRgxas5MXS8+LHoin/ZSTKUNUavufi7ESbl8lqsLt9gwYt1ng5c38pF5ZxWtmqNURZ
/lyHSYCBfDoYL6wX04J5/7Eiyn/x6LdNlRBidu/B+l6HyvREtW/ryuIVujpFytyJbcVX8ggZ5b2/
vdiy84A3PCOUZ62DMnaJKsQB3yD7uovvI/sPt7rgCfZPfO6P3aKMG8Z4xPjCYyWVXduF3dpowoZ7
z9iEykth/LUouqE9DYRBgePtj5hRJtpG2gQoue0LpzmVO9a6lpIeP4RRRs6Y0Astc9g94U448zAk
O09D9VOwHAwbvsrrcResU0uFPbFeWs/M3xS3MDlza0sygWnziVl563AnoQ6FIpjtO/u1273c1qKl
9NePj6QtTtiJZTrviD5gWOE5klD8wqyz1jtF54bqqpVIIVnRZQXM+Fi4i0YyKWY4mRfeTDPbj1E8
QuP8WNpxaMXT+lI+1NWKL1kB/fwZN2yWRtmsGDupNg3KDrzpr5XnYDN8Vz5XNr8BQLAbExMb9P5R
ARAlcp4Ye7R81VRNwpCFDPYa6iAHVR2VIsRBjmb/dkatsicNCua5Fa37XaqjvjeZ5UTs6CjfwXO1
+NOE9BvDKi3Gl8ySfm0DOGBVhDm6+Isukxc5KeDALInAOO6QKBdQBkf19rPy7gc3wijTC2pvh5jI
G0zBWayhpmVL/bf4w1OWOpcuvhF2eFZJrZl8gng083BJD4xVLlqdKymUkQ6SUhXyANvNm5cPzkxe
kJVn4eIue4IrIZSJTgEJJeoxhCCSeFIxpBPhNdgfefJw+8gWsiHX9TIazbrlK/4il5ADzOFH8SDh
BejelrBs1K6WQlnp6ZLpWTOrJ5xad/f5krqFxYitmdtF2WhJwWjvJYeMEcwZgltuunX9YcYrFg/C
4lX7u5bv77hKiQdhh5rZt4ZBuwePe1SdDjmq2zu2bPQUTZJVJMhk5Ghxza6kRDIf5W2Z9EibAlvE
fzISU9qgVwRhte6krvkyv8dEdGfJyBIoT5fVB0PFl4PMqy+gdFwO06CZpLA/noecAEowWHcbA50L
81hdTPhNvtP3wKEE83K+Yr4mFo3plXBK90dDkrkhgfChxZC2lxN/a5POthlGe6mtFf3PmqrIID41
DJlaZBSHrRQqlx53TEanQhfhTAGmYQ45uNh2kSuvK6JMVvPcxqQ+gkVwU1YwW3wMsEj1OTngv92S
1TW2aF2uPopaPEo92qSmHeImcDaliSkfTwD8r59vq9jyhdEFCQMugiwJ31w0VyoGrpk8SkEgchzX
EypJL+aJWWiYt++XM9DhBnhexbQBTXXugxRhCP1hXkl+Vl838kN6p3rD45CRHFy9rw+sRtqlfIKC
kXgJx4k8kKxRB1pgfl3h/LQ/Rl/J08w7O2eWI3PrPP/Zo4oTEG0nPEzouzmEqzImjC2dfTy9XoCK
og6hi6oiSVTEOxZ8McR81sOUjpivuBwTG5iVWx7krcPqwJpUFmYjcEscZVajQigjPal6wM2AG6La
OwMg/H10X5ncSmHBoX3X+n5JE8GroGgargs9LhDkl77KdejLxRqc+NhkZqCZKqSlrm1uX14mBIPF
C4+J6A/Gti6pkXglmYpuGn/yi6ir+/+FxUdH1XbObIAC90N0RFIhw8dwiUs38FogFXIGo+QXXIul
hj7ZSduUKCnhnYZl5JesHFTVkDRt1hqVUpcumab0AgBxdLPpRAIdYJWbtfyQleAw5t8G3VE5w8So
nWkA66nY++lLxrmj9haHIunKdSGgvTHvOqIWrhBimJ9nfODCrJ+CFuu/H0gpWC0WkVTOtwlXSXOS
dUCC3acPyIyXwOTdtGLDfi4FI9cSKS+uxnkn6QF2XgLyXbVOa1jlWpq7EDn/rKreftoZKAiFZocY
H3gUTFTbpfhVhE3kDVU1FFWjPiCMOEkbY3yAArzK7aOBoYLB3HPMPO6ypforSJ/zvFfmV+8v49TM
OvYEZHcMRZ0TItuGkx8EYJevZWiCtX8TN6XZ5iReG/fNjpXjWqrC4Xj/vVb61SB1YpfwFT5hM+OZ
d17/We3K53wzrTLvDVOkoLd37dh245W/ZyWSlsIoUVZVTFcKmvgLEHdKfTFNyxFP6mrOmqHXj9nP
sjAcDvW9kkGdpayn6MErIGPX3OeJOedS1ghcVifkJQlaaDiLlfJYvjF/RdLlKl+oyn7spx6FaGWT
4RU2N8va9wBsD3ecJXjVO7Pwt+h0rkRS1tH3k3L0YzhZa6Y1qx/A2A3MMYwaQ2vYYDCL0hQJJKmK
KhuyTu0pP6UdWEpkuHTPiXgztwB/pN712+Y1Xo+M5M7iaw658n8Jo12O32bAT6kh7ElDrgW1YQH0
TSKAiVJWJLiYNb8WRe2iGqUJsGrF/uivmg8ASIV7UfPqwsF/KjtEOW44KasJace+ZVRalkqcoOf9
u0rK2xhtOqp9BtGNo5G7WLSbhqBPIn1o0JOBrnBWkLQY+V0LnM/4yvRkeZUl4CuZc0yxgBQjDBxg
1giH1sV/4rkVdSb0k3RNVKlQNsGbbMwMZQ4AAWWCdqr5DTGYf0TLDW12X8HiQxOBgiziDYa/FEo7
pUTlOCDQwKoMEhqB9ZbrJsJfkulOzcCBTLq2MBqrzDSAkHZ+FVWkSS/CBUSIeqvafis2XxKnCX9u
b8M3A/Kv0Akjt/pMw2yI3y1/VxvOTwlXCH0yHFM82WRTaM+juE4lMrQ9McLC0YEpk77yAGAVMFmj
P8bTnzYhlfSQokSUnpU3I0VPu1K9p8KDmBNxfEbqzq4vu0L6ysTKTNGWKb4nJUl4NIaTJDfVy2qs
PUA1aCqjIr9ouIE7hSgbmFAGvZZCiXmtl+LhCMrBWP3sDnkBWNK35CCdbu/a8mH+lUQX5ipNCC6i
CEmxZwD+G5MYwfs4rBNwYeH0XqNwFSOr1XsMsQsFVgXVuX8t8Hsc8eqw5mgtADjZgFFHAT12qNNJ
5rphZvqXIp2ZNhmtGgZIYDUqtooHaeI51JCPEYhMp319z8qFfb82aK27lkBdBl3iigTjM8NRK9Cv
yvlEHe3RvuQYB4nW03YwSOfld6VsKmcx9NJw5ZeYawE5S0TawQU8W22KksVLoBbtdzzyaTG0dTLH
0tODFbcGCWSn7lPdakvXYD6llmJj2ESJl2QBHVUKbRSlnk+yEo70YmVfu44zVa8E34ptlp/djh32
LWn1tTjKJE653F84uZ9t8Pxy2x1zQIJp9vNcF9HtrwOSpswkx5IGXMukcjyjrww1OtV78KYjj3gH
NLAC/C6qlwG8Y5tYhYXYz1VYkDyLgee1WOqJnJdtFk0TxBbAsgYexB0gFGCKiNwjupetOTLi3R4N
jdWm2FyseFfYqHIy0kuz7tG6OSdd0AOmaqAPp3SzUFo/02t+bi94Ty3Nnsy3dMWat1jMYV1JoXN1
eYxHXFBJPa5yRd7vOIISigmqvoY0h2Qbb7SKNWKxGABei6TiiKIRU0BEYWGjLX9OR8t5tbqtbAX3
3Up2kz+hzbBWS/HYtTzqngxczqOTE/J2JfiVotL8nPYJiL5RkJnfZx+s9OfSW1wBkpMg4GLyYMv+
GTs0XFJmY4eQTO781Ao1vFCHqElNbgJ84+21LevIX1HU87gffV4UWh0p75V0rhVSaZaGIS0OYL6i
M8kMaYvuRgHEoawBPFpHC83PlQWNGvmhjJVZCG3rx2LtW3Avj+omZvYHLm/iX1GU7W+7kRP6GGHR
CLbNwRsr4lvoLkAJLbet+sB5aBpgKcrSw/Z6edSN46tpiNDgPD9sebPdB/af1prQOpEzy/fyrAO/
L/e/l0c/gi5VX0ucBFFpBr1oTEEOrVQ1BfRhTeuktco8tdOPIdsVRWS2rdXY/XSO9Yn0wCDL15K8
M3qr95EhXEe1pwQBVNm8tI7fmsZraxzTYuOrdpf+acJzXe6M8GMCgEnujokTAmMssAu8vC6+su3l
O77ex4Prpww608W3JTotNUEzFFkCStBPbUHiWNdToDAfz5tXXjULdHTa5oNhfZUYn7OYTUrfUQe9
p9fyqOPzeamoO8kfgM09ogvSAPbIE0p7lvfoPWrmvf38oo3EVMzUXTcr4JOAOjm4wyzCx+07+R10
/foO9H6gzU6UFE2mvqNIQHeb6/14PJ+Rs5gAoApcv8lFq8KAsRGyJfZbjG6CbnUozXL1BWZx1CI3
D//HrzAUHTUrmUe3nyyCGppy12kFbpEBecGTcje1xPdtfY0ab3pIt507nblqVT/pnmoJm0w31V29
i+UV6LE0hfjBSq/XDZ4Gpf0UOhlKxg+te/vr6Fji++NUTdMxpqXNfD8/VSMoBl5Lo44/YatAPNZV
pVkIAMMsy5Aj4uAjTJ9ankQDV7Eu+ZLoGatNU3gV4fl3xuc6dp2qJAd/PX8KAYH3MGFatRbJ2/iu
rS/JyhCcSDaHr2HVl6YUms0+OoYRA62DNm3z4nEtULnSkfTnJco/yGJ1SdDqyZ9SJe2tqctGIlaC
ZqLAGHq39/lX/nuWJfG6ir+pSGTRxV5eqdpwqAv+ZM2YQuT13Nqv9Rkts+XqtqRfLEG0pHnVV/ta
tzpy/nzGn+B7LAV995gYwv9q7cEKXHU1F43QPkEkUHN2ZJ3PALktoujjyCxzLp3w9Zqp/Y1SDfjo
Cr4E12/+iJ1AvNU9yvu1tV2jLMXkdZkv9PWFp5dOucWyCaoml/5XYGOBMBYJZ2Buzevr7MA0TZhq
cnu7fwVRtEzqBsV1IEpBi4Pd7Jz3d2O/wjgYaKYOLis/QUdPtCDKmkW91rZDNQvqHGvalKDGMTNw
X1sMg7WoqgpquYBUFQ1eUSmDpcRZqXfgugUNeRCZr+HFvjxPjwnQI9FEg7GR1vqIP2/v4pKmIEzj
YQZUUQMvyk+dTWO/EC/1wJ8cDOULj9xkrh/EiXFULCHUSalih1uYQkiK6HPYGrgVJp+jNfL2Wn65
2/mgrhdDHVSqcfUgCrCplewUz2A88PSn2HgIAW5QaXa6KUAniSRKbDcAOtDQXcKQv6QoKAZgcFuT
DIXXKQPQF8ZFysZeOCHJ2vgkwVy8TMbU0c/7k5mwcrrywp0DZKomwqgBnMuY//zK3KhVpeu9L48n
pI28ot4IGe/cXtA31SZ9ra9FUAuqNCTEJk4aT9PBT8hT8vbqCMTxLpuOTI8NQAGMndwiM7+3XfcB
WBmMOOJX7WE+0Gv5lB0rEk7XtRhL1E/Kxc6I9XqM7GKlW9Eq6QGqkBMYF5eDbfFt5YPZ+cbYYOpu
8MLQZ6mujKcyHfY66mctRm4ZV2Newa0dpq5GXeJa9hdtPImBE9aNzfOeXlZO7VfH22e5KAgQrSpq
7BryJdTdUC6hIk9SPJ2E8BRLxGi+CsD4y95tKb96JeYTQ9evJEhzvUaic7lRGg1Zofvj6Uki8APC
eTTPl7N1vhMIoHMAJxCQx/4lMm10tQNdY9wcTvW9yTLZs17Su3r9FdTJVYmWxZeYG09a+RAqO07d
9KzEzNJ+XougDi6NhKzKchyczCNxpo2m1I/k0m4nUTJv7+mvAsf3nipo8kH7haqg4vjzojeRJBZD
Hk2n2FPOmStsLgDEeM+8rCSpTKL32+J+Be+UOLq5VKl6PUwwJnbqWtKam90QosMEiP5eYa40tHX2
ln168e+e/yBgs+23A+ZsDYay/io+0N9AJUj6LAoyeQqnkzjuKq0jYfnA61YAsvu+FYhSv0Vor00i
1k4vHKqK1DtCUsUA9IZKlVt5UQuSRNCnU7ZXn4LKFJx2rV02hRNPnk9CTItyvWlskwsZA4Yh+DXr
hSWrwtwTKYuSpMp0IltLMboZVy1/6oK3QTwU6XPUyLinRJ7esqhZTf19WCfrMJEPTdR5MeevKj0n
2rlVSJ01ph65lW9lzVsVFpYSfCkTihqvt3VjySAjTNAQsqN1RhHojNyEliNxnn47ybvdWUBAvYFf
GP4MDt4rKWKV4mLl+wBpJfMQWA9Pt6UvacW1dDpTNwbIN9X5OJ2Get0+9gA90p55zhmkhwgMXuTC
whr7le2Zz+Q7Oa7w8ytSm/XlysXmhd51naBOJx+MdFpsDoFh+5Fvj8me50gnhztdVdf8MRNtEZOw
jOUuWDFVAk/ZHBEiKUOTVsYqH7UhwHJP7bq2z4NjFeP/I+3LliNHjmx/pU3v0GALLGMjmU1gy5WZ
ySS4vcBIFgv7vuPr7wGl7soEMYm5NTKTmbpLlY6I8PDw5fhxK2JQssXu6g1IJYzbAmdP91LgxGwO
fTJgGI/L2l0OjiCk9KtWS5uUKqHevdfhQJVIKxKM5mk+XNfKsjuGOzCCLiG+kaxWtArfUGsqdqoG
4qvb3zaKnlh0SRCAvWPlEQswnfArpQlTMXGFT+PoqxJR6a0MF2pWsyIw92U8cxmwjomzU1ROoBYN
LmBMGZUOK9XuHiP79jLmYkTQsvwSMtGoMPLqSuIhhFBMjgCPhL+JLRhWSdPNwcx2yZrszBZAXvRh
wYm0YALyszcCEva+uZSDmNdvlVXVkS5mbAm+1m+ByxrelTPWBhvOR1D7Bl+uixZloOin6DxIrRkw
nzUIsbiWJktjT75VtMfLBXs3VtFEwvNTFJ6cJl0gDDlrtx3GyNXPPmVrVmMlGkabuhsApwIeIsFw
Q2+gTPYYBUsl9bkDFzkOYDUA0WUA1q5XX0dDrCQezsIJzrX0nGUn9Ak8Kq7meab4IJ6FrqdiyWp9
aZUeHRK9qg8Cs2T4x9d7qtlACqNgKMKsgt7++iuwSxlwBRJr8xIV2GP+WAD7vy4xwK/Qi35htt6c
ScEVAqAT5FKA3k+8FlkpB7FF+4gNRnHq4x6hR6MuF+KguVf0UsjEX+nznO+CBkLU0uqkx6CgHOjD
mufbV2n2NbgQM30wwyYveZFhoD+9rMnqS9U8xsHW804K2UdovcL83aUJYrPbx4OVSxhLjsC8XZ9V
2skcEw0eZwu8od417vr2ksQ5jQQY6c/fny6pCvOmq9mUtwXXxQCgkhX9E8vKGW+6rBQl1HeHBJMI
gmR449oiPjMS8p/Ubdwk1wOEiqjPqQ1eJhFTTlUTnaSRERCnwygaFfG3kdShugP5UYkXLOBK0I9W
NSKaYcReUVbJE1AZOtXgGXHLhEi9R/Wrp0q4/F0x4EVASmkA5VobNYKWDJXKa4nbhwH1y5ZLLI40
baVliDIwi4RBJKwlWUwObAPnxIiFSHxMuUQR9R7cVZiEQfwqtaI+KZ7SSOwxhDMVgKMGMALoddHp
ziIy2ZV5e3/nVeZifyf2rmzSWI1rnJ9elUhFyKvYipGhQrkaZGbWbWFzwTMSjr8Oc3Kx2Vboc6YJ
OLvYoVeq1DAIbj2Y/kr5NHmtOgz3PK3u+p1isrq3BfknXSo/fJVQvpmWiy8Y8xUX7kvNir1E8lFd
2aPCGAxLm/JAhF0eGdlwdFmjy1ZKouhRYbL5syipOkZL66Jz6j0zrBojUY5qtEQfMpqYWx81SVt4
KcGsEgnWISoNGCF20CLnCQDd1e3tX7pKk9e8L6sh6zOIcVGUF3YyOrVVS0DWKS4Xbu2s5054RYSb
Bowuq062WR2kJok4HDShpNEAFxK2/mOzrq0YxhWcazt2J648yq+iTXBq31H7ycfs82JCdNTe7zv7
6zsmOxtmXpKyTszZcaNXxwqNAVtll6ChS1OKp9u7O5d8BXYdlV2AlTgWGL9r1WK9qMPcuoSz2d6Q
LDdacQ3qFzooP583zkd5yAYtPi8c6ay7cil0cqbOkMd9L6Wc7a3hoYHvVxq3uBjb1pVDYxeZGYXG
7YXOvmVApYGERlXw34m/xrueQ5Qq45AB4zcpyKZKg18CW8zeiAsZoypfXFPXzco44yCDETT2JCUG
m9ipniq07xdc3Nn3C40seLkQu4H/8FoSziwhJaZJ2kpkOeBhlbZsuuBhjE/gNyVEKxIrjqk7AKSv
RVTp0AodQkc7TY0cfMWo87m7TKLskXRrnyzcvSVpk60D538dCSmkFY7VyZQ/ABEp0rDSUFi8rQiz
9uRiXeMhXhwSO1ShyzeQpICGE+6wd8wDo2neg3wh7JvTBqBdZLjGsiKyU7w/X/SuV8GFstGc4lJT
qsBtEbykbEc56Xfew0tZk0WlyJK1SV3w9nBg4VioPmW4D6EFFW2qpYdiky1lWOYU8FLgeJ4XuyjV
PpF7FQJDsaFBshLIc/R5+6DmVOJCxDR9pQxckwoORNSaGBvD7rXZJo8Kp3sLuZBZa3QpaOJMZG3X
9ATgQ5vkw5pxQUU7PDo8MAVvA84sx+gP8Vyfc6+mnS8t6P2sJ3MpfOJcKF3qNlGa8LanbgZHx+GV
CRSEJqdE87OFO7241MkL56hdWTY8lloWZlRpabR2syNTbrKdn94PbKdFlenXqzJbsL6zzwwqKiD1
BiXKiNi91hexFPOYj0rejjE5fcz06Iqsu+KqyA7AyZokWXeVayiZHqEcYA6tfluX5ipy6JdWWJCp
ImZipwAOvkwZB3cUSblKK6pzkqGvsQOZiJBuuMBipV0prjtRV4+qvxBEzWXSr0RPrgrD90VVIXi1
CciLVwST8XA9ix0D7vDINBnNQYeLFmbgo5ZP4grw2mjDb3kWRNOAD1uMJe4GrR5nvt3ekrkH8deO
cOzkCcH0nLhFopq1UUOgSMWCruG2gLn7K0vj7CFRREwuTDwLl8mzDhNRObtFltXKPB0sPx2mUD8g
AbuEzxn1dvpYKQIrq2NGRiZf1AcX5qhPSRW5YgdfVAc1ig6yjg2qSadlcpC5ReHxQKUO3RCS/JUL
uRDU9UUUui3H2UChtGGzctRU7/jSaJtQL4qc+tUxysjCkzWrvQp2UUCVDCi8aQIxc2S26TMFgfgK
c729O7U3yiN5dGh8NMIzgJtLvv1cqUIaccrIDgsqqj+T178RhGboQ5WzQ7otdvvWioAeNUGyL97f
1pJZy4DSIAYSIa5lgf29tgx5V4Selzuc7fevLfPJyOvW/SGNPH2ZVQQa7+ksaxSYxvYStNucW3ik
Z8/zQvpknYxY9qqTjtKlbZ1a4lvuPoXKunAPBBnipUlzcxEG6PqQIpJGQJP6RZJ6qT5+iT/qfd7u
rXDQ+D7TVJoPz0JicE5NyxA5I6PYJ+Eq/ihz4yxGRorkWZqtyJpj9M79mbgAfQwvt89gvImT2wP4
DlHQG8aPcMjJA1gOHKYxKlxvqwjoh9w31WipBDuXJLySMXnn6j5uJD6BDKYUzZaJTZERd1Jpt/Wq
K/aBu+8Y3SsULUvB9JEfuOL//AWTty8per4eQtTA097wy8YqBkTqJWYxwzvjmG3luNsmR2+tU9Gy
7UxRjdd5uYCXmt1pzPCWANAA8nRah1A4sezqju3tXmheO0fWmCBYOMxviG8kGhVkY/+SMXGlFTnN
5HzATvdWj+ZZb41JWsbrAd2c1LUq2t0j0bQWDxJ92ZxrkOze1qW52gPEg7cY5eOve319n4OacF3U
odj+vH99d+nIIBNbaIzTLBT5wSiOniqMC/CsxW7wmQftUvC05tdXwGxIKjAG9WCV0p1cv7XJc7TU
ELMkZXJXlHRIW0yG6u0qBiOQmtfHMlZWQ4D0G1sz5m9tpiqhKwLoEPXLt7iwF5n352bWWqXv94cE
LIC+MdB7it18UWi9zs3z6ccSr8ucmiLwA0IJLAmgHh6t5oXYoGNJ3xDU5zhpE7r3vJQsmN1vbNCj
kl5ImDr3nNCBYkmEhJi2vabsJQydTenhAcoZ0eBR3av7TkNjXIzGb3ChgNuGN7q1pz2gxPL5RBnA
XonGoSFd0BiBtku5/K8E8NQkXn7f5Jgxn5G4iY/vA/AO+UVk/SIzMFMr3TtHZx1rlnFnB0ZoFlZs
RugTHLnBGDMBK/DptgrMvcRXOzUxnLHSqoBADIMN7KGoCT59TfR0P9z1we8o2+WaJwZSkkFjm6uo
CY/zSctx07FkZT2y9AKggybwgJ7hJbboqV3iv/5yBm/t96iRFxoXwprEqvQl+xWU4Ai7gHb0MIN9
bFrBoXf0+FGbGQbEVKvP3VMG4uUzUr1atHdBY72IGJp9rlDMAVcGivgCwO3X3yOKpSA43tBjL4qH
NFylJ0VviztROMccB0qnpFZoiN6h9cJpj173dB8u5U68oUQi9ThiAjAiKwbopvx0VArG99WClZ4L
O8cZ3X+tbzRzF/vd+K3QuiHkhBjAzG50MlDNXhxB8q3PdrzmssQp6B6UUdOfjjFrHMHnc6llIYZ8
HA4PuYVxtGygD48pBh/RlXO3EG3NXpdLiZOFDS5qMlwLiXl2TEgF4J7WRkgnrgk6c7y9Su7AEfYb
hwaPDtB0XhTBJDB5cTFOTMrFDrDIfaMj9ffqh5a7ViVah9piY8ecglzKmmR6fOSFFT7sEbbVdP/c
KnqqycNeN0izELJ/60H4OjusiB8ZYzh4K9cqoni9o+YtB7w1WCdrK5d3Km4ht4nXFr136UBNDCP4
CWIgNGxYp63w8CjePap6WsIULp3q3IOEftqxzjzOaJ6+7UE5DAknYtX74Nk9ySAWwwzqcR7HT1z+
H7eP81sn5b8W/kvYxPa3coQBocV4nNvBfH81X2urtZSNCdW9B0VEQ6Pt8eHTeDLecu2psDo70lYR
iN5ccN0vklGOT+3UIGDhLNoiBWVsjb8+hbZTwkhlUAuoGjHZ9mGsF+Clx5kPklECZb8hfO3p6tCl
B5Zx8Vhhqt42TKT00ZcSdk1QpbMCdpDvmtTHbKchw7ixQZQPJf5D/dpVFyzYrP8HEiDAO9DjPnZz
Xn8wM/heNjDOmFcA/5fMotNQc1g9WIFb/qSuT+n7T0Zfbcm6Rqv7EvJlJrmrKCogEKjgjIQeE53N
k0zx2hQZ+HIwBu5d4B56BoQxGekX7vySoMn7oASx4DlI9tuNbL+KNTqymxO4WP2MWxA0685fLmmy
n4EkpFgS0ihyQvXnLfwRTKFrjeIFk+qIgZwKQYfCUQF1CMPQH4ukTnM3T2V5xOaom3w/zrhoVDeK
IT4rXC2S90T4FIOQ1r6vicxPh8E4OlD5NzkqjrTMNpxrhOLwcPtGzuoU8gNgekIFG0DaiVGvEtDS
KGHF2YlrhduBqm9PpWlVLj1ahuG+3G02J/kFVodbGnE694Cp491DLZsdn7KJJ6zEIIgZCgAJ601I
90i7tMbQY78LJJhOwrGmC+7e3HGrI5sVyB2x6ZhHfn19ulCJRH/c763gUYzQeyp+gv5Sy+gdRSkk
Aclwvh1n4z2uVrc3ecbQqEjSIdAA1E1Fg8214LyD/REKnrWT1lST19z9qNpdxNIaWHtMqmz4pfrI
uJKJZbsSOLlChE+I0iHRZgcfXLqXuUKXlCXg38w1RaDNsZKI0FqCQbpeVMyzjJTmkBE3+75B37E/
6El1uL1zc+0KV1Im6ilKaZl5PqQMpeZuDiAtxkRCgXIfvOpSUZdWeBNXcfvIZsaCusxlBsdMAlJ0
MlrA8ExcL9CXvHGsAKwt6N2oq5xVbpfGRhwaAJnkXa0XDFr1PmUQdzFaVGJE4v/30mEcOKC+ALaF
N0kmh+hnIhc3Q8UDR8qf5I8RihEaFiffsc+OT1dAIZSGYwzH22JnABHXYifnOogekyjovraT4iT1
GP2ZAGC3V02lXRUNVfyIZrIJan7AUbw3cs8iz0F0cdeAWVHPiwXvZDzea0XGx4BAgsX6UUhXJjen
cdsyRCzLw/1b+9TbLhVtxr9/6/cne4wUutBG9YDFYmKnJK9F39OQWtTIsE2KsygxGlvuVQyT7dfp
sK+aJR37flGv1zfZbCQhuiYe18f3NH3qjiV5cELdie9D5214C6WD3GryD5DuUmBZbx/0TJxyLXty
tTK5b4ScYO1RpKFm1ZQZZdJj95SXK1BbyIZYLpUSvpdtIVEcfUAVzaZk2khV81Ufkhy5diGsIiA3
2SaWqVxHaKaUW0k8hw7PnuvSb/S8GcA93CYeESiY3SSJijkLmGETE6E3u1zxtwOodzLae233Hg5t
/5ay8fAjld08Nm5v1HdDd/3Vk7Bg6P2IVyUghAoRY8lKaSUAwx16W5BOaIESLUib0Qg0MIwY3hH3
KXyd2kX0yHFVpmAyEmv75EnM10rwENfm7QV9f45UEXl5NKCMpCnI210btjpSWiHpmxEDg5kUZaT1
eblmPJDmZI9CpLdoNk/TpRTI+KOTm4YBVcBUgMEILRrTKqGs1mpdiyJAImERWF4cvXWNxyx4dDM+
BZJqYEeSeLQ1K+xX/HGxe0krxq7je7wtlYD6R5uyoL64r0HzF0aO2TQ5uFgwaEqpTT9+LkCUEZ9A
4kRJ8LGErZopvuBTBIEIeEIwmumLUuPiU9wyrKWwiXnb2WcP4xBVYqz9TbYtdUMZ+QlEKjzcPteZ
EjREQnPwHkt4NKYpAcZT+polKNX1J5D9ITeM2cM6dwdWqlAnv+G/IQuN5mxUIFlOxMFeqxGCJln2
2wgggggvERCN2Q/2jddiDUOeMVsI7PHPEv7lffsUWAsLndNgBG0ABIOcikXL8LVov5cYh4HzYXsg
3kKth/orZ11t5bsKydttZWzAkg0Ivo3QcX1b9IwJgwH7S/KUkQEtmnHk8plgcw2m5WYW245DeJLM
GCLdWeQkWVjnF5PohQ4x/NCmDIN1sj8zPb8T9LW7ATcAuDsOGAOAVjEHCcTKAqltvlRPm71Klyud
JEcrZRBjJ4Ts7AgC9hrc4+5WQP+dxnqGxrS03mJ/tfjpN1I+KDVfbPHkza/gwdehDMFypodvohYd
SLcjGvsAByMKFhyMuVcQeaVxnCVSSd9pKpMKyTVF7YBQ6bYdRkir9IdLzEzVgZNuvbehXILEzBn4
C4FTukp+4NTBaxo8uwDz97TjKQ8/dod2d7Jpd2/O0yZCDLIUvS9JnTizSHR3Vd5BahfvWFBi1lYt
/dbKQCEhIZxTyTcmD6bl6yoMBOBt+MeKEdcCB8JnLqCEt3OBKsw6ZpVXLvlZOmYEvtlgxTirtlx4
AmauDGHhNSvjK8qBVOTaNERemGag/BbsFnww0Xu9dk3s55LvNCr/5DW7lDI9xCztIvQiQoq4x8zv
106vLe41f07XKOMvJfC/DOl3YWhiRss7qJ+nIbrjMV7sSRBGaGc+V5iZ2W66Hn0o2olZcahyGyHN
dEwAVx+WaDhnzB3W+Uv06BtdGKCuHEiYEogO0YGjar5/FDYOZku9e+nCuc09XleiJs9JUHBsxAgQ
tQXk43SSzyn8P038QFVzEYIxcxvQRILgSpJGBOEXluBiWTUvuakqpIJdmMkDr5nx6t63Sp01jfQF
56fffjNmglg4bBfixs+5ENcLvSP3Dpam64W+l59do0w0Z8ce6vOK6ORhNZwXJM7qpzhCrQFtYYFl
vZZIFC7PwqQWbCcG8dqmEQxe2Qfv/glMK1Q8NsU9O+zKJF1a6ay+qEgkwwYA9fDVvHGx0jpAnqsN
W97Wn/nNgCgi0DDRobPbM3I6p6VznMF/jekjGGiRxX84cXQ6L8RVSlj3XpUB8xEbGauHmHNWg0if
jdBqGBouKPUSJ8Ie7LLMxyQ0EB8KJw4kfqXXGk1vc9HWGzZRCrLXdFUBn5HtQl6XvXPLaWKhSa+C
h8hPZ5sfEUoc0ZIXM7dZHAoAoDlHfoGQyeXyMgCaW1Lz9qM+gId6tQ61ZsXCbiH4ytEkes9v9RJj
ZDTw3tzWj5kWO2zchejpZWtzEsYunoP+xJ9QhwOpqHPCgC5KfCo8sYVhvCAtpok+fXmx7pr9Klns
P5+98PDReRSv0N4Gr/368DoXvVcqj5dXoAESLKnmYIKuhrbNU/sbYfYYDvwlarLTkuMDwjtA1KOu
P6OFxqUhQ7k9C99ptRIXgCjfJp6pBJuL/JsKPCYa1qZhLhJjsluEePXIc/nGPsrbTscYlbvQeJA1
a8eB6QWTFE+FfQbTp11Qajwlqx1FqvV8cs2FGzmTQLn6lslBy10Pk8ooQEqjHxTMSSYRcdziUjJh
TpV5pDZF4PYUFv3A12fZkFwOe2UQ7IrcBypIsyzX6OC1JYYf2rd19xsX4bi9l7ImrkzPdLyDAQEw
3jr6VtSzqA3vvs0YvblL3hS62WCQxE9tQepcWuxK6sSiNihElEHLC/aYne8pt3M20qZ5wECno7Hb
FZQ334ZB81ZEK3/cXvDcYwXaGQTsEhhTALS93lvfqZKhDiUEAYrWNJjoeA7al9si5rRE+Oow5cfZ
HV+x7IUdLQaf8/kSi4t64GXVggr1Log33oKzPdPuNTr24LxAynhMAE20ka9cRY4ZLKVFp1f/6D6h
w/dYgjehWVEa7z6goIhWPxr6yRjvQkm93uIWdlOa287Lb5g4iBjD7rmcrwh2SlIGHUdhGRErEQb1
Sc293K7CtH9wMRf4U3JUqdbT2kFTt4gx4vvOHdCxp+ZNFRtV2yccmjfyXqAkhJNBpSxk3/lYBGYm
bVDvoXnOlETDECcP1z1wErTHckGEFJJLko9IwqBHU3Ji2SiY+n1AN8hd79VZQ9tiqF8Ala/XA9fV
uR6rDLFlvpQeUtD9Hfm0aJBNqPgs15IelEuakEgCPAqAjVz8b69/CVK5QBqTy7IVI8YlWtRlFVhw
DKjdh0SIVlkkDysvk9wfPEE5VqtFkmpRUiUcHeKm2igJz6yjLJF9GnEZmCIzPqoTdLVHbGskBbol
KTr+gWpOvOKNjdqCpVLb1o6GftrwPcZWYeAay7ENva2lsy/Gr6OTprjq1m/Qf4kp2HbwkCuoB5Oz
2oMVLcWERm/rGKprut5CrmymCnCpsnAXr29fr0hln6Aaans7SfPOh0B3T5z1xQpqRBZZuIgz5TiI
Q3EXfc647d/A/GgcTdQgcaCdhrfTMZZyH65AUgiGsmdyAFHZW5ppYq5LkaYxqaUvvBbzq5WQdkS5
Y2TZmFwOIvpOL3WxaIuN3jCnIT2FjyJ6eArKrqFTsgBeoXJfd3f9Emxt/OVpkIMhmH9Knr4gbsqD
pJj4oq0+8xlG/gqFxae7tLHK5rjgDsxaAPgWAqr+iBKn6Au0a8aF2yUiYuFntd/XDer5C4WFeUt3
IUO8Vps463mfsJCBQZdbcICA2sfT7z8d0901GjU2q/NPDPl+VBZD09nFAc0ocoA7I2Ic//zClDPC
wPScO4j21oeY2xdwdJO+ndHFb088thpZXVkYf7u3jY3tAZt3+/fnL/iFgImfJpMukNQMApRg5Vge
MH/PaYNqm4hKm5zRQTiltUTVdNdWC07bl7d5a22TpymXYyhgDtGpsd+/HkwAqWibA4oDUsDdLl/f
3W14qp8xKd3Vl57FOe9pRKD+eWaTW9e5QRa4HiuOHQH7/ucr4hGMMEHvzvo+2lrZz6eX+OFuYwPc
cVoJGf2tS/9L/BQwynAZK7QBlt48c7vDGAA4OqhQ+8O5AjDRCha0aNbIIGCD34/wFPj3yVZ3Q1py
nA+TGgKIuO+1mIC4tn/YgA7nh7NEuzi3t5fCJnurdm3gDj0R7L1ohBtZi+5X3MuC2o5vwFR3cHaw
KATklSAlvL5zSRO6lVNHor1H5nDLmtrq9GO1xME9A1+Afw3sDbJbHMhA2KkHinuhEBkW0i8056f5
jnEvDt6Fd3V7WL80hnevFPqdJoTUbuxQX8gozHmIwOCh2YiF/40vuF5iJNexkDe8aAfSe96/9elD
zLz1vHF7J2ewqljjhZjJGhlBSCKpFGC9nkerielExwBgJnCOP7jUw30QKd0xJ4W2O63SpBAck76J
Cc2YFQ+KrXF88e0PmtUewDYA6OQAdpi+h5nH5yzfy6LNvjKHqLWkep3ymNoXSQtl93lBkoDWeISN
ON7r/ZX5nFNTxSN2pSuSKbyzzipJjCZcZerP20v6NhN6jJ/AuCBjmogErogp4I9xXSaLY4jC4AsQ
1zPnwRwELVq/7k2fZmf00366Yxklotwp+mkkNHwA42V8RMOwjyHdnn37e+YKDSgFg65IFpC1Bf3r
9dKdmFE514Nq6ftW2xc7TGBTA614irbxjmw8Sau1pRvLz71klzInz7NCkFStIsiEo4HsB1iyRt7b
7mxCzaj1QXdGlWvGamRKPemPCwseFzQ1F+gHArIEQCQgWyfmoqzEkYQA9pY5Z5FqCtGz4t0LYPPp
EgP0ZEGXaUpuwf1ioN1L+fHZN/ZS+uSNFf1mSEWlH5e+14uj+iSz6MqlCiZ/g6RutbDWMTj9vlZZ
GiG8SF1PM3SD4nQc40uiHaNTpcLgcbfQEk/WQ8y05QJF7wK98j5uC519y+GK/CV04gPVfp+UGdxb
+OyPz84eKCu6P5R0/dkej8endLcTtDtttdIel8zFjFqhnR+le/jvoEObznQP88AJpDImNv8T/CFt
a9U6KGU6xrq9wPH7J5t6JWZyY1LRjcKqy2AsyJBZQ6BgTxk/0HpHrJacgxm/HKhreLJg+wMH7jRk
d6UwI0OTExu5SDoSm95bR0sbh4OfATVduBrjtbtaGB43SMO9YEfo0xcC/cJ5DQc2byPitnaiRK4O
ZvhCq1uvXnhlvhdURjEyC6w3CvMw7JML2GJgJylcpbG7Q3jH6cIq3iMt/glWLcvXyP6pMkS91NXm
tLA89dttmAie3D3ikyAB2Uxru9KdU2yZc7UW4rXvmQCcNtWbzP+Ie83TpB36YVIz9Mx39S0SjRjh
ufrClyWmTcf3ue7vc7uv16H/BOqIiNeinWcVDi0bNE6UOmoLjOE+pIc00pqdanPBkxJrnh67tIgO
XWaRXCt9sHatsrOUHwuuogV6xxgarJK3HPQkpWq6POJccZWhA3fjA58Z7GJOb3k91kKUD2kC8B1R
jFYAUoSvaHiHybactM9JTNGzgzp4xTyBaAR5AdHw9uJ7UC52nY8P4jdVuTjD8UG9UBXV8VEnVuTG
Jui1fyxzTajAWrzjwLmHj5FPhDFKz1Dub9+8b8/01wGKPHCrI2mRMn03Qq9v5PEAOdM7yMhVOS5G
+/3fZEysV5Oi7l5kkLEVLTSmZVt+6U7Pq+GvVUz0v+uyXsldXDNwyuvJoQKK4DGEitB867zdXsx3
GMxkxyYq3/Z5QhpulEXRx0fSlRAZ5HTn0IxyWm62W047q/ECh8vsMQGdghgYzhuo7a+VI+6lvKzY
EEKrsjZrJ4poz4WdkbbrIgYYqKu6x8Rjl8ikvhf6xsWimIE2ZJgxwJwmctMglpMGRxcEr+yAVjIe
jSp3ic+NUN+SxZDRAPNrpR8+v8s+2UOh6GD/p2J9vL3p32z25DMmew5IY5+wSdCOhfjExJgXDGzD
kAfDRz0nP8SyYN6W91Uv/XYZL9Y9uYwBSQexq7DfYm5WHiUqSrZ+sC5EvfpICZUH8PynYGbTpKPi
G/E6lFfpB/fZtLqHENtgf3AA+KVPt79q8TQmoV/p+XUq+9Goemm0Cut7wmneu5s9qFqcUnFdP7f+
LsSWJLSU9JDZ+v2CufheZ8NJYLTH6OphvgaKq9cKkfBxWccZae1S2voScsTH5KgK4wi2InshTkK7
FUlotM4JRiCgmyOg6j3nP3WC2Suw7EaHvhSCXC6GogSW0O4lcU0WITBzpnR8B0eeSTjh0+x/j+qY
yCcSPrKg0ibocIDSKRHXUmW5nRX5m5C8luqRCOeFA5p77sFOMJJYCDKLyOd6dwRElSUjVR2GbOw4
/74cOm3owBKd+8dAeO0kFmw7m4I3OScwGB8fp74W9QIodRoKoP8QYwQUtNFxCL4Q3k50N2QcuSQ1
+p+eResZGqJgTuQLAksrtWLLrzWAyPpVaKJDY+/cA/SkS/sEKA/U7Rdngo7m4eIaffuUyX4wQHsB
aD+wNgvEuRC2mEJ4B5y1Ey+seRoDTAVxE/sogB2hCRkIKsBD6HM/Oueo5BkF7ZxBCmJWsRZvhboC
j81rXycL1mJinb4Jn6QSXH9oQFzIsnaVPqRvTnwe2I3frHxO5yoMal5Irk2egm/SRuW/8BM4llEq
psfxhijmSA9+22K6Ta3HxSHGqJ0FhZ7cpG/CJtfdiVS2Swk6JJM1a7ilmbOrpNY6cOEEWgXrvyJG
t8h88XVaU7UB3gKcB5wEGpOvgP9yiX7RywOP00Q5tFEsTFExA7BeY6gDgJHc+xL5zKz2jGxDMBWY
jwME5vWW1gEL7lKg5O1ANEikkWqFuZLCKu+PcCK96GepWgVeXM75WNjeubPE88oibQiiGEBrrwUP
YS4HTo/OMKH2nEep7lur41FRSxOXp0Ls9a+938SPjCIEa46V+1XM9OiQi9KXeCh+hlzcWqUspqcI
MLXDkPKpAdPwlvVBurr9pXMXGYVwNBkJPIb7TmHIXcx6aeTgQ/3SrPEaepyV6oKSaLfFTNNlX/o2
ehpAkEgsukQm7mjTOGWLcga4OgsddSItOIJA8xifJCP40VoV2OgZgxg72fTXxGr1eM2aOUploCA9
hbq6xmwB+Ou+ySw5mJOE6LfvmmpIyvGOIOC7ZP5TiqNVY1alb3RI67juq4xhzrqQaORfUv/jo/tP
9zM9/kvjy3/+F/75I836wgfH2+Qf//nfdVkVb5H/lvxB6+Lzrf4j/fnHuXqr/LLyP8r/Gn/sr7/8
z+t/xG/9W5b+Vr1d/YORVH7Vn+rPor//LOuo+voKfNX4//zf/uEfn1+/8tBnn//420daJ9X4a66f
Jn/79x+tf/zjb2PM+x+XP//vP7t7i/HX/rtwx19J4IX/69f+/Cufb2X1j78xRPg7CC0QpY+JJeQI
RmxK+/n1R7LwdwJEFhgnELYg9B2TE0laVB7+Gs/9XUZPBnLyYMoFcmt8BMu0/vozQv7OIu0LGAtG
TKJTENf9z8+7OpNfZ/RHUsfH1E+q8h9/u37yIQiUVZA9xTqJeZ2CC8iLAMqqnwa1f3fqx4uN+Lek
/80vj3fxwvohXcBWYo1fRsgPIFFH0VO4YNf/p4+eqLE/9JWI+ceh0avykRWYY8QJS210/9Nvj//+
4rOzWuYTJ3RCAxy4wx4vL2LJPpL039uUiaV0AIwtI18JDa4x2ZRorl8Yv/fL4xN48d1pwAZdr3Ch
MXRJA4gfixRX2Kvn3/v1iW/AO8XQJv+PuTPZrhvXtuyvvB/AGyzAqpMNnkqSJbkIl9HhCIdtkAAr
1CC/Ppc88mbajHvuGY+t7CpCMARio9hYe65iAnsXhi+HjvL1mBN642Jwbcg3p55iaQtP8yBOdhD5
HRvNX7DGvUURuNL41jtmLXVHZQHlYaphQsnWx06xG7vKtaYRnL8OOYZ3nqHaESfNdPK89H31Z0X0
bG7sJtea39wWC+mlBzgbGOzShlcTt/FTU5Ib76vXGt9EZ2YKatWCvrfJ33LGBZBl+4JzW83b5HkT
Cp7AAJOPuFiB007JcMt66Fq3X37+yyzvnBaaToU4dbN83SSO3WVzuGUdda3xTXBGaTnNOgZ3XC1L
//eqBnaveXKrUuVa65sApT0VYXIaWZbPK9wJb5X9XGt2E5kNzAqXDiimk9fzWKtY8gNd432Lypbd
NqZlLosRs4QFflHMJ0Dhh509/+kp/8u3dAIldbJT/ckVTNd96JqDL62837Vi/RSD/tJ6O/bNyjxW
2rLqL5WGAT00oWrfHN+eI9dhWD3Ta38qWDccYSY8wmIFzyj7ur6JzTyxdlgntD7zR20hL7vx0H9l
qmy5GlD+jRwqlP7UJe5paHpeq3G+URh+re2Xn/8y3Hm6tlG1QpKEOpT7SQzDX4Clp3/uG5BNYMq8
1Dr4lJ94nos/VR5pUVda3boAX+v7JjLXIepkR3N+anQHDutE75aYhMu+vm/is58WG7MIA5P0/XRs
MoAOXW6KfXvENqHKYcpkRj40AHHOdYREVeK+7er39oUd/F7J287wk7ZU15ml39LmlnDwyoBvnTxG
s3LSt8g4ligOGML8ZxvzW8rna21vds24yUACTMG3hggcBmNK3w3F8D+Dxf3f0/JWGm9cYRal0HHh
UfCXZnjl4eLtvgHfHGpd2Y5DkqHjHM1G6fhBD8ON/PO1MXn5+S/BOYYXe+cRTavCFPcmLR4iFYrz
vn5vglP0S0uVRuMDHr2AHFB0Z683YRk01WrAfnZaen+ADgF5xoLfgqFeG5JNWGo+qSXKW0wTSehB
Q+R1yqvlw74h2Rxo+4bMo7ADP+W8p6DVx9WSfSkmUHr2nd62dbZFMZm5NTADbWE+XpJPrbr1dHBl
XLYasKUgNjQpWp7I8mDYHMNz4hbb5lrbm9Ccs5ZbV8CihQ/+KyH2sclmuW8h/Clm+WWKT1FhQ2hT
OGWkIX/Ho/CBZiy58Xx1reOb0GxG2XVpBYspFrdPIFLgEhF5vW9X/qnK+6XnCaMxX2TfnqKuDMi/
jF9wIbpl03Ct55vgbKB9F6XJ2lNnxHgqiYZiGSnWXdP8Zz7yl56PBHmOLkbjc/elaudT20b7TkBb
vQGJZs5ZSlsMeCjxJBNXuG7G087PuQlPozwjlmCuBPYX9gpRNxaV2rvGZGsy2Jdd7O3w8jV7pDFL
Zj5qVpX7LpzbJxHvuiFJGBovDGzdMwixd+7I0SY0bZbgSIsXrZPn5gBuNcrIc3FLhXNlEkab8ywy
1tS0DuM9lCiH5wPq+lhF/L65soUrcB4IX0jSnpIF2IzIM36YQ+f2Hd+2UMzMOetCidanyD/3wn+X
K8l3zpVNcPJGNS5BCTEqTVCWAsPWk1j1LZretUHf7J6Uld7JNm9PuYRmpIwjc4Dra7svhLbVF4li
lkULul6S+bDOb/L587742cSmGsrVMAbHo7QjsF/xEPs4X5a7Wody6veDEJv86IWcsANJflzUXQ+f
0T39/kcFlQI40ssKLQ8EdgZt+jVYpD/2tb0JTryNLj152SEEuEjHdsnGgw233h7//TzJtp43syzT
fpogyZksWJduRX0JBAU7e77ZOFvd50NLJBo3j91yGdyuPfMf9uFFghy5Wy30TNPyOPf903oLBXpt
ODYxGYF7F8rKoMd4KIM5066tMqs20ThSb3WrFfbhMtznsXkF0u5x3+zYnGQracaybR0iZs0fBv+U
LrfsPK6NxSYW+yWNfKDYFGTL+bs21R9GO95yLr3SeLkJxYBSH1EEfEJY6P2hyqdZNvuCvCx/D/IA
Oo1RFNsNRcGgPY3tvklXbsIw7ilRSiMMgY79e4nXel3TfQklcFh/77OpcmbMgGkX5sZeGoFyz9RD
zLdripSbMBwgS9VReJnUE1GnNZkakJZuMZ6ufciXn/9yCkwhW1omOaJxNs5/FeUcP7bZSvTOvm8C
sq9y5XiF5q1cIcZsAxiYAA7vG5hNWM7MwDlywjkzE0p+WhtUMZ3TwgI5s6/9TWyyKBKEsxk7fM/f
ijjUvFzu9jW9Cc7JFW3vNOJnGOK7FsKyQwfw2r5B38JaJpm7QvmX4BwuBV1eL2G+IXW5MluKTXAu
PEUtYYLgTMfyToyrvETg4u9KRfzDFFcMgus8xSq7mGRezgUKjFDxym3YORm3AmUVDQvuO/gHFKHr
K9Hbb1wmt+xhrg3NJkrtvM5p4kFxovH7DKW6cdj36pgVmxCFzjLx9GVFTNrq0KaNPuTVcAtMda3b
mwAt5NSRENB476e7tntaSbfr7J0Vm+jsy8QgD4ZlS5T6TV+S+Jy3yy3VzLVub0KzWFZoIUZbnFxl
3KONovFR4iHitCs6t6V7eTQzMZg1P3dcsaMCx/p+AdtjX+tbQq8YY46tyORn5ubhUimz3jeGLfuG
Pd+EaFHMJsSmw0rYeHdIC7ac2pyHnX3f7KKClOviK5WfRaXtnWJrfA64jO9b0LceTiDFw713lPm5
tPPwXGUMhmMLNzv7nv2+1c0+nuXEMDLGCnIsaDYcFsBc9q1e+SZKK+ZIBBJBfs5FR05p0uT3Ki3F
m10zcqt4zUUbzBwV2bloVPwKe3ZUNx1rjvta34TqtLRJ8MuUn+FoMb5FXXB6D4b7La7QlVjNN7Ea
4aQowzq/jHuwqCCQ4a5vi7BzZDY7aVdCJ5bRMT97W+YH7kz5eaD2lp71St+zzTlXDWsbhO3z87i8
kNVEm75x0pi3u8Y928bqMFQmMZgzkwBuYYzE8OST7JZW81rfN7FKRpLKqMDIDNyWQEbmcn2KTEZ2
dn5z6I10Q8lC0HyZxNNZEhhdDiXbJxLKthzsIl7KMu8wabxs30oCvt7sSr/vPrdlQJedXpOow1dF
apKdiIjjWiSu3Hds3OopUfM6VCPDKpbRIN9nsMr80U5dse9wty1ptdo2wxiwAldVnxybqXJ1UXW3
eLnX5swmVokRTs0GfU9bQR6HfiKHuO/Ycd9838Rq4OAKdxmDXaZp4hPkTjlcX8t9T1koxv19feeD
kWk5N9l5iEx7lh4XA9Hn2b7749awkUKNxRXFrm24SM7apQZwmGHndN8S3gI8QBs1tYhVRZdLWKP+
rmCp+7pr3LcFNK4cAQGZPFq3cEUUPeTFIU5vYequzJmtZCgXUmpeDJjvmUvucIAsD2uyiH376laM
WyVKj62L8nO8EPscTERqyzLybt/IbI6/EoeCKebY+YBmz17zUXxNwkru9zW+2VYli6tR99i0Md3H
Y+oTd8rodAt4d23YN6GaWazt0jocUjP6JilU95Tl/hZx5Vrjm0glrvJ55nQOMm2+HPu5W0/zqqd9
Z9StdojHMiZVlGJxj0f2GHUxuUNdV7pPZga21+8LwaLb0kiH6V7mJju4RtJ6oqjH3PVVt+ohF1sA
WROSoZao6b5XdKKXCTnYW1UPV0Y+3WyrLBISmmJkMpAiBQoLpnb3PnbzjU375xvc/6tu+JcG4h/u
PKPxVdILDL22vjrFkyhrnkb2rmiorYufYPhM6/vFqldVPCQXJXjyXuCIv3Ol+ym+/yXh5HFdmMmE
vbdZLf88LYX+0VM/7Au5bdGGpb4d7BBnZztq8aDajEF6OZfH//zpX05O/27wNgHdyz7VmmbZmTsy
3pvIBn7g0YCyIm1lfxRuUcfeeLYv2/LT7+qXoeozYXHLwsLaUpLDOCDpTtCsJvsuW1vxUdZGRBq6
Yh7n4HaOI2o6UiGrfa1vBUjAi7e5XnHZIpoNd1OHQuo1m9cb0/hKkGwlSO2LrB41iMV5yZYctzhS
3qFseedr0M/atl/GPTaN7xjHMSUyw/wtzKgy9Gxc3v/nSXSt75sAN5loXPxyTDFpkpwS4qs7Zbpi
3+FzW0XkIomZTHCA48Yt/ZHwQn2fgQHbp6ECfuL3tTUUufLZgvb1siS0LteiuDSOkrBvdd2a+gQC
wO4IOP65YbP5VEa6e1z7yd3957G/EsA/OXG/fFnoEF2Xv8xKnQqH2kOssYeqmqrXQ9qlx0botbZ4
r2M7g2CzRTuk6XlSiOKcJjM/aqrm58nHfN/NdwvNhzJhLccGWSrWS1knnLYHpDPovmzJVqSUB5+H
aMa5C1BQkCO6oGqIDOgf//lDXAmCrVApw4RZaMD5QkfevcLTmjmvyuwTWGU/S5h/+cxlFSsRWIZc
DMQc8WFUE0gGWIPSZt9lYKtXivHy3DMsPWc5JOtHWzb0h6rKnSmNbeUwheJndglahwC6OpXJ/LnL
+uW4b+Q3ASzG1DsH/5KzdyH84UYav6aa9TcC7Np3TX9fHoZkSkRBwFrSSWzeOEDzDgVukfvuAlvJ
EtjYBDZKGkZJxk/NfVPG0x8GUUB2zvlNvAKx6ecoGapzpmxVo4K5P5NlLHZOms2ZmktqSzpP1Vlr
nj4P/RA9VloUn3d91610iQrgV9q2hKOURvEQsUX1ganZ7zuKbLVLOkL5V2zT6lxQye/npR1qNge3
byXb6pfGZlptSfIKZ0IBEVCWDn+3LJ2+7xuZzYa7QBJeOZtg3HOyfIQwygw1d2x4t6/5TVo5L1pR
dcVSnYlIpIEvbQ+AWtVUy75k1VbDpEQ7BM3m5jwpDmDoOORvCkiZdkmBsmgbsGkTuFNjc15ilRy7
XDtImWa9b7HZwvWmKAe4qZga5EsyaKSQeK99mrqdrW/CdeqyagKfF6wvYZAVGCJyN5u+2vldN+HK
BOpBoYBpkBQf1buZF+2zNWRfSR6oN5uFske9EhOqObczjvV5RNNnM1q6TzNAt3yprm2qoWxdc5ZT
FJ1ISvhfwziYr3umPEAcv3depXphNhnJufMQ7eWOJ+fM4f1wX+ubeC1CNTWcatigVnCRhZtof5x9
q7/ta30TrussgMkyAzk3wxJOFnm3izck3rXG060J2DASxXUFUyym4f9G1CLeFKlI/97X902wLmES
4eWR7NynffLUxkS+b4f1ljPKv9+76VbltEbtYFD9T85OuvA5CUw8NEW07rqZw53h9zlDCz4nwmIZ
G9c1OfuZP3fNsC+hBPTI7403g4+lnnxzLjIyn+IlNHVY21vGUVcGZit2alw+zkQ4cqYumwHhivjF
J2qfeIhuBU8o6Uc+c83I2Yw9W+9lP8s/0iaf012HGniL/T42bDCp7llKznEhUonJbkJRt6sAhnfX
rNyqn3gBLr2k+AOQd8+PNC2bTyntun0RtVU/icyOQbdYa+yi5Kt2Wfg9ZeHWhfDap335+S83BRwD
kmIBt/LcLra/T1At9VHkfrh1m31Zsv6ZMAJe4/fm5xm3zGXy5Fy2NmOwUQnRBTVO9ixkC0RSPuXF
etj3FZLf/ylo0Mp+oIGcFw0UxMTSBOUlsHHd1/omerspj/AMtGJNTkP6EFFGa4X8wq7TJf2HFwPE
UHAMZ+yifebpQ5Rm+YcJSR21695At4KotpoWE8pIXoyNmzOSov6Oz3rn8rAVRRmS0GkoJn2ZBOuP
dnEC/sdTt/7YNfTFJn6pzdouRmnzpagCHGXaTB+HVvB9q8NWE8XbheRdMpALtTi8gq/iL5IDZbiv
75vNtmkrOAqmWXPJFgDckKMg+XfqFNuV7AID4/c5H0Hb32ph2J1ISDQe5xEv3LlQcBDd1/309/ad
ltPUlCAOFDONapc4+2hmwXbOyk3ErmkF7HSUqDttDSXHuWczuAztsK8wFjahv/de2DEdhC3lnReZ
OswlvuoI9MPOibPZciVUsFEjWHY38766QAoA+E0KA+5dI7/VSE3CeszLQO46OX9afDZ+7wuvv+xr
vPx9YFTpuB+6Yb53Ke3/zGI+f5vh2H5jO7yy5m/lLqoA34Tx4O+rgkh/dqoy4U43sf8xRSYWRwCT
brmiAvWCLv+bDSbfLA7CgqNNEzvft4tJ2asMSbUmvhQGDqrj45K0llQo2dE8egX/24I+Ce9JeQG0
bWm+w3YnSpe6H7nqXix4p9nyuiUrMU+EArgI4KlY0uJc5KTlX+Xol6GGmx68j2qyDHny0E5WzMMh
XZsqOvPOpeIrCek8JfVKcx9/KV5+JeCw2sn1XR4W1T+MTdUNT0Vb8PEhY+XMvtjRSgtC9qSD+iOS
0vbwqViMobzGH9GwryTxMWsAbUsm/o14Yvx6CJUN7EMDOYF0NYWNDOb3tKjm9RRTHh4HE9ZcHXTs
SnOM6SCad7MDDeEJfOhyJUcOfSl/V0grYjjDBBaF4rjMS6Y+9kr17QX1CeN8X5W2zGpm3OCmo4v6
fsDf39pV3q+KVigwiEgrYavRp+NzOcWV7A5e0dw8QpORyOHgfSjLbwOdY/mMlzUZfR5M75Lo6OKh
w01vCqEswBhOWsbwx8J2DfRZhzalPGoJpvfXtY8yoBx9KXkHlmwKyhmshbOQwGytLVE6oGq5cJi0
s8Y30zNfRpO9VSzTaKHMCEmyus9AJ1xODDhPvG/rUfDnKlldf1fhHjTjD2rotIAjFZf9q7WED/lb
Hob5hUlLw7Re2mzJ9JO2Kd6+6o7ghf+PFT5Spj8YQIAZPH7Dyua7FnR98mVIzaLHuoMCsWhrF6BT
mZDNCRnocKacvbZHaB9T5Q8oslvS9NXCe4cEYRQvZq2bMBYZv4AF1DN9kKsmcMRZx7LJuwO8zuj8
l0u19x9sl5TtB9lk0imUoAOsAuuoPAmoyicpS9v73E5Z/menk57/MFFBVn6G6HxNxtrB4BarYN46
Hu54wF8VX5ah0T0ovSjDj6M6Hgv8u6exgrgOMeEnW/6INGtTDvKmbFBtKEs7ks9kNTbjBx8tifmC
V4p4xjyMin44ouQCkPOWz9VwSmcvwZocF/ESYYU0rTyhcnmqwhGscleFV7Sb0lidOajKZjyRqjUp
bNJt2kIwUJTd4L/Dcs/Yd8Cucv1FynWOvk+qS/pz0sxpUxvPZc0U0Z8sx9nSETrdlxPOCbkI+Vyr
zIX2iAMK4jxSEaJByaIzf8caQ/lNcp3MDGM8xMsD0KZD8Yiiap28K6UsUDuMq2z/dsjz7sHHInpT
JVVPv0k4doEeqfRjmtgUVMmCn+ccNIq4i3GA6LqG/0FF7Nk3lucpvbCiaou1ZmloZfMU+skI+IyI
BTU1h0CbSrDPwM7RSTzRta2S7mFc1IDoySc2qY8aqwmdToqHomuPEFX66aHnbHHyyCfOuDzSfsn9
p5xEev1O0oapD9oVc8Vr0yI3H9U2pWZ928YNTgrHHptWPB56Xwi+1lhtSJD1FJWsm8+OwsAmuStg
ny7yC4odc93UA3A48gcKz+bF1wyoEDNDng5iSFkbupQJxFeWc/kF2K6mTM8B58wedomJEw5o2rGy
rKpXApd1CVdagIyAwkyX6p1KRp9/SRdigNirHEQ/6Jt3nv7ojUqnt12rS/k5TMMUAzMb6Gyfm4gn
4S/PHIeEhy/R3F36JnMK/CI5d7avI9sOXXz2LC/guCsWlYrkUTgYRsV1T0eJtJsqm7QLhz4hOv4c
rF+iU0FFTn9Yggtif68nVk39uRB4PznHUaLVs3TcjlMtuuDWM9DitPijBTIg+orPan1Tl6HMuqHG
VuKrN2HuaBbOujWux+wySj+rJjduPhSYnbGqCRtDYi9CzoZIkG7glvU6b1Mijwmg69F91FGD7aXI
Xclq7J7Nt0X0rn0rit7b11Mjs+SCoWH0776kA0xweZmV7AOOIJaLui9f3BfrVg+jvy8lXWWAVL70
EdzdsMljnTDUjYk/FLa37ANyFJO5i1Si/WfdezqSg8y6VvhTb4I0/jD7ELm3VmJZetK87V+AMRCr
HOB9Gokj69eqBH55muK3RUuNrcd+6RIYZFMf+k+ksTmMnnDr4Hi7USjd4/OrpZjX4uRjPYdXeD8l
WVQnyQjbYCjBY/jfNUjb9WU9RNMyfM36QLsMVPDW+wZIX0VnXtsWpBoBagBrX/PCKqzwTRPoX7yL
+nE4ro6bGFjboVBzXo8J2viky6LS4HIKPo2XNuKtKC9j7FQZnWIGG4FXyTRGenntSyeS8VDpJWHr
U7qu+Fa1jE2vOuRVl6iJjlNCBj4cx1wU4wgDzZdrf23WlMxvZ1Nq2Pg0y7ok8rR65B/H2qiMjeXr
Xnr2BdbiGU4QQZkkfI/xt69NDe8K7r5R7yuox4KOR2BESRjNHU1Knx4YiRqkKXCg8uW7yMbQx7JK
d3CTxnsYkg0/umZ1izzPeI+rPmC9jJKudrSryDlKcmvzi8qBZOX1OLbJ8nXB8qleNYlYogcui9W/
H/tVuycaLZOJDkaKLktxFFmxBsD7F+G4th+C15ggh0TD0lodQM803XRYQjKEj9gEOPnTFkuRsJon
Q1NcGK/S9juv+lG9V6VNJ3ahU9qWgHL3uawes0iWDN4bdhJOH7p4nrq7ZQxdVAGMH4/YRSTB4vTO
k8JhaaZU0vFNCl2XvW+qYPK3ayQix8DS6LIVHu3GsFEfFMakhJSSpcXLFXq0/iBaNqFiCU7vaf9H
NU7Y+QGibTPzJwnese8zb6ieoTkevAXfFBoH/qWCKYHkNfE9Tz/FruIp2OVqwtWqbkq7kqkOLdhG
8Umv4ywQbwvOj1nterrwV1nuVP4OT95p9Ue3wtHd4EsksUR+OJfdiMxcmaO9fGVifihpk/GP/Wrh
2Vck3QyveTqmIZZ1X6k4/xsi0cmFOunyvvvEFtYoVrOS4KhUw6ChkfeDhvcfaPsppOsfdS+7CGhs
F7UEA5gbg6nVLF3BLlmHY29y6MBmBHykdxmJUTICNonFgUvhwl53Qz83921rNUZQLCF+xBGFlh+B
UabiPK/xC95qXIEu+7xMqRDnIBOvBED/Q9qAgFpN+i26krEWIIJ+0K98NOnkTT7QktRVHvK4LobR
ghlaCRP3Bw4mXPNuamhQ93HoYdm9UnwfnM/dVH0wRRsUqik1W740a6GErZeWpIOp4zaa6BNZERNv
owXWVmk9y2oVLwDwPIPrecF7AzGwXCbGM2wabhxGnGBoR8UprTQrvmsBatdcz1FW4f8fOJ6t77IB
m9SnFVbKxUPg5ZR9ZjHWk7/XCQP2ViiTudftNKTuOUAu1D40/Vigkg8Xe18+mFEr8yOe19GdAKIu
Mls7G7fTXeNSbj+LGWyMP1JJ+/ad8yQFrX1CDfTyUXRayDs8RLc+rmF8WkwfVYTH4m/rUMYwgEyV
C7mvE7yO+veikgnO/475ObtfJPddcTcw3qOmtWuJHUDEnW32PbaCZ9heBRs+eiwiGB/kCjtwwKNA
GnwFxLOUr8I69Otf0TzztwsugdljYYlC5bSx0ZswWdSzpJ3qKviRdtwNB1yoVPZERCXElwTUI/4a
biRZclYccfgX0xIxeRBZU2Uo+IIJD8ozY/rdNROp3i5ABATctTyJsrsxAkDmHq/vpXk/9Ylpvy6V
KvHnY6kXy+vCj/2AaOsXMz4xsnBbJ6z14+c04NRZzzOMN+75zGb5qKI2pBdnOyHeZ9ncDqJ2YkmG
u36mUCESnO0+2srl82vbOCcumhtCZO2isSTv21my5LuASM1esPPJUI9xssQ1tsUCszLmCfy6jePR
o6K2qT6OMMekWLPLbD7GnS3nD3D4Q6YUo7wiCPRaGFQu2BwnsrdEe4OsuBXNCG/DTBJxdKUzxTvC
dEgelGO0uOOr73vUO4Sqf077VaysHlasPu9DtYTsMI3KTthtWAPf6Jxr+yqKfJu/A19ucOLQjEVv
GJTjpaXvkCDM9JkHJ7ASegrC2JmuRRZdZj2UxSmatWP6iOpnClvqpG3HR5w9C/cAR884PwEhz9iZ
p4jQh2Ed8wbaXHi+XJKii+Vj40T0Qpy0UydedQP1PRQ28OA299FibHlMcD3unx0kbfretisel/O2
n+AFYtHD/K4YUWf0HABITx+HCK81xywnfEZnUVlW1Ckr1+hVo3Ix/c3yodSfbQFN7Ou4T+mC+x6q
n/LXbNZCnRTIvO4x90k+39NGGqz5sXXRfUdVHB5RnAoERZ1zQ6s/xdTN4VwCBD6+F4hicB34GsuL
SnEHep07TWccrUo8ZDrkspJqeOrFmKzPLsdAj/3BkhAl/D5bGCXr0cHeeewODVmKCjTIJIcD6770
y0su45ecezZA/Ttxyu4DdkTgW4ZJQluEB/M/97W/STrKpEFcOdXe9yGSr6AriJ7FOIl971jbOq9k
MLbAOWm9z6ZW117H8v2CqoO3+/q+yTgW2arkmMJQQ+Zd/JC0Pf/0cmK+0fefKsB/ly7apByZjxVb
lk7c91PfzvxE8/Xl5kZVc59B4RXVqKTi7GjyhGDaLwPUoRHAyd+7SuCqxSeWPXeYSDCjSHD0grEA
nSsFoziqlhQbUYnKxiO1Q4n/Qc+UNZdETtVcczEnRd33LWFPpCpG/cBcF8P61Ws810Ur4Ku35taV
B518k5YMUqTE6UXfO0DSyEPfTTD6PaZdHE3HalqRSqmzZqXZERkBUtpDC874UkMNGJMMaa01ggl1
lXp9ijND1Dn0jVZ31ZAm2WPuGiIO84haObhKGEEqKKal6kf9jAt5jlOSMbMtDTi1Ws/qNbSRHhUL
cwMbIpxXSvnwIqWbUHrYCNx0Tx0nVmSnPky8OCaqXTyWMSwGyUXkLAkXx1Ts3w+TxlMIrPHc0Ia6
6Zs+Erhh4k69XGSaxUimyJXp9hA1i5yOiQcL6DQwErR7oGWo3PNQ5gx+KcJrP3bHn/P0f0QHf+r+
hoBu+mF+B3//jhT/X6/dd2UAD/+vp79m/V/QX38DPnwat7/zG0r8/w92+Asn8Do7HCYnnev++pUc
/vIL/yKHF/8N18HqxeQLGo8oeZG7/x9yeF69QMXzoiiznMKq40XN9i9yOP5TjsLFCqwmmoE8/iIw
/Bc5PEn+uwTD5cVmMIW3xsvv/Q/I4Ql+57fcMeyIsxi6n5TCaB6lksn2FQWkIZX4tIhOzqrATg2u
rQMqKRNl3RP2scS/Jz+vTLiDYw8Agz9fjwqJ1uVrBpL3VwZtUvGniQ2HXXZFiDmkeb68mDlSltrD
vKwiq81ExndmqtrujLOXsG1tOOp78UoP7ls9rbD9fi370lSwKpn9WmcqzeRjhCNvOR+GtGhxV4vn
7MlzL0ccL1U2pfBxzNYAn3ojpT4ZJxfxsZ+kFPdUTmo4U1X4H36YzZ+cqaQ4l3hgr7ulyE/ACPEj
MtHPAfiC98oOIwJqKhCR02sCYOZJDNbjf/3fHF3Jkpy4Fv0iIgABkrYMOVbWPNkbwuVyCyEQYhAS
fP079Ta9aYfLlQnSvWeUaEOww98ApsxyXqehhJv6C0Fv5LrjbBGhqIuGrmHeoPkAMBqaL4xEjO/P
Lo/+uOAaRsxclUrnggq1HKIMm8a28ms6p90DUVpkZUMJ+p+Tp3nbZakmgxqyzYlqhTT5flewxIQJ
y8qBNk8QOWToE5zuU+ub89Js04tdTVaxVbAz1t24iLZ0OZB0+QdAz5fRSB+wGUzncQ0uQP//i4Lt
iaRqL9JBBIfJy7fOrvaIbXA/ULQ1PEVd/MXbNikmAH1lUpvxzfSIOFdxrysMvF/oT/8NTJfkeC6H
Yxbuf0nWBA8hsaaKgY+iEWn3pQK/gvpwub4obj83vATPxuBXnVhgwTaI+k3BHvYb6aT8BIenqYI5
88WCabiIRI9Bi+Hc9K8y8k347fZRvcdrKNt8dNRmL6OW2xkBCDW5zOu6kO967RjFAzkEQTGTPnXx
fStJwg9GpstyBOUY3pkYLa8V78TYXNB/R18Cv+gIK+oWrF0LimBE8FtJ1oht9sbQJAmN3bZwhgw4
gBIp+8+EYtm2O4FqHR4/NokInACqtISRvMxTanSJ0XMdj+hqQ5ZCInb7LEJQElc2APfCZTNFL9hf
4j90p6xABqE/2bYZnyKWcERk4Y6RaIktEBqxYxtfarTVySX7xGNLij2wLB9IlgJFD/vl1CDt5DbV
rfkPcPeSa6EHYNroGLg4LbZ7iwlznqvB1F0wv8+oHgfg1aq6UBjy0RTh5H3kyaOgAynHDF1zCwtW
mfM+a5JS1S2eYoYJdL32OC/YJY66zQBWAFS6n2YAWAXkF8HVRV14QtSSz7HKkyIJgq3iTWzyRtbj
fDdjzwCxabAnoTnPw9uYD3BQfnGAwKcuXY0tXFMvS54IUZ9sHYh8G+e3ZhrS34FDBhfr1waeZRe4
w2ZN85gM2XakAdZ3HkT8MDAdHpJxWnLk7KDYs2ZZHvdJl8Npi4BuoFL1osdz5NKgnNpxz1UDBwrX
Uj3Jdt8vP9bNRAHRJS17mGUsr1Nt9NlAMnsFW+qxlU7uAKBx+hz6LbgOiyOlGxZ2Y7tr/wghUeDq
8diLbceHQQDzJunPH9kbnTuH2FCmHDvOc9SIXE1UXtmEEplwmNiRAX49Y6AOi9amez5Lw+8UsMT7
QSekHHgbnsJEtlfXuODKEoJq4hT5b2Ah5nyekbi97e15bvz4EuI9yf//I9WyjS/JVrM85P//V/F3
MeHEyt3KZVbi68DPlcv0+f9vcJhNeBr8TkoW//wNQeb+TX5CkU7f/FEDIEHvkuACQ6o7i0b7V7bh
I8HZWz8sUBMBAJ27opmMPOt1WQ5zkuH3G507APvgx9SqPQcET87YpHvwa1v8MNLVVazD0yMRJIqI
v+wXq7f2z/9//sCz5sPRrDuqGX8iHAW///9nCArAv4a+X85sShp/E13afIR49b7FnLKbJg359u0S
PsFl2f6ZaafLedrbP8qS6VPDG/Hl+7Uvewq1Ys7WDUcfPAe/VBT4Mygh/kphCHmZdh28SwOirYOS
N28jBKiNnWZ3LvqpQo6Z+086TK4KQCpMcTsvoklzwz5ImvKAnk0NcFv9fMZZHP/MlUO3XpBjatoG
0EAYCbSixVHcADAzdrkkYTRPuaGpOgdYS15nmZKLpxuikVz2UA/hC4DI5y3TJ6/JXg7MVU3qjnE3
nzW1h9huJ0vIl2FsKMJWJCUTs76EFARdY9iDIyMedBY9MrF/rJIPP64u0KMZ0Ky9j+Yj+F0M6avF
wwSs9iCnZcq5mNUBShNT1QMjgDcB8bBAikpIHuZQkibXmUDhEjYoXspWSYpMUwBbIhWnKcMjPrus
j4ptRtvmGMWFt9Oa1257R3SxxOc/vKq4/m2n+m+KmL0y0sFLNLnxHncJRxfppk9RFPdVax2eboqj
2IILqtadgadcVPbmh9SXcbPPn1sDBoauNLhOcg2O8wCVn8YqfMzm5gwOdsPBnbD/fDgf9o2eQhC8
PRKIcWXJ/XlGn/gVcM9xrkkJgygpDQoMH2IV0JtJwZQxh272mUp23TodFkotCGjKOPCX5q3WYGkD
V28osJ8v2MQ/xmU/GjCPedat2XFhZAdcrv6iD3ADhfHDMw3xBAoS8ZBBMocln5HBPckIq1C0nXYb
jJVNaV+F3IPty3gRJI4dBCi8ZFvjcmuz7k50wGRzKNLKQTtW6a7BMZjS4LKGuwenh77SIWiPsNNk
lY3MGbQszuqhKZAoo/+0G+iemSzkCRUd5CjcWheAT/ljD5LyOZozeP5oF5YohmUvw0TjI3xu5KT6
Gsxt0Elfin6W5RxGFFEsNNFIP4/4Uy3IGdMga0vJXYysECD4ePgaeb/PfffAu6g/4KyG4gem7fAJ
tNP0MW1JNkI0Ju2ZScpLDKTohBMDrpEMJOqF8vobKPZ2XwNnuWHr7IpBJVHJjOmfZDgOxT6O4hzh
kq7qfqo7XHnZUsK2So4ThY2VJWsDlkyPhylsp9feKGROu2AYSovki9+a6+BIbTqVPp3mYke9wHld
++yykXY9SD+iqLBn6pzqObqSrKUnh/Pq29sBjB9tgwdkTq94TIW6i/i0H3AuRuc1SzZg2t75wjQB
B/+S4JCBPZFsYLRAhOA6pPGet4vZSiEDB0w7a/id3KkoqaEWs+JgboMcprJVCsAYSKFc+3B60U4q
UP6YGDMGQ5pRdPu9xsGSt12MykcxUfGM7cCVNF33SnsH2iEd0spp2x7HsemyvIGOrrIQ9ufwMaZ5
iEm9rHe3PYLf50+mnn9GaNB1mQruHdSzf/EXq0fulq5aRpz/a7jsb6vfjhkakPMMkZ5n8DoX4rYE
/PK2/RNxn30zQ8NjkFHQQUKVUpHkJFvAd2ldo0gM0fC4EEFXQFtWL5iPcSextv6P9z1k7x2lOe7k
T5RczrdoksNTojQvnB7e0S2hKtOE/qJhgXjlGBlLGqfynIFGKsiCAXTZLCq5NvxFjOr/cKM/7/EE
rgJXWc5Ddr9y+1yHSZO7GBnNuJZjRBZNuE1q3vRPoG9RUok9+RiOnn50fHltMdpfIJ/4ptz+DbsM
s1cakFIrk4AzjnCZiXjPFhyXejqscfuVuZaXVrR/aLfj9ttRgBnZ8WHCO5YrliT5Bpv+aTCw5mHU
mAvBsjjPVNhhWw/3CuDordc6vvtRxRy1B47pw655D5MkAg/FO3YVBOfxgKg7jMpxwX8UFbYZ3MFr
nKMTdrtcBNocwHz9YWBBTxi49B/YGnEo8u6yGWRRB83AT3UizRMUFq6wUTdeoSDU+JpiVA90fL3Y
0O8gSbaXTbPslIwI+pWExvk6u66su+Rep9kf1s1vrU7iQ0jVDhbcpgUSPILDPNaZyMNO4aXfzXNA
MVMiCObnS/1H0CecyzGzj0hv9dWixn/AfDDojlOPZGiQUjNZ9UvcUPsETzUaPMH5xJc9iE2RjqzF
w2Zr9BCbwJQYsOBaw7SUbwYiHCWn5MgppD+g3P/C4KMKlBHqIknwPc1TXJ9XXHWnjgSvaiBnEgCA
qRMXnhYis4dVjVA5RfsxaHpxQS+xKLtBc5wiDc9hrUQ2TDChA9rO+9HhY4S6IyK6wpIuziJN8Dhj
Ai8XuYfPNQjsD4cih3yt/dOm7Z9oN92bdlOeLIl5ngPSvookjo9rMpFf2KvmA9So32PIswuwJpyF
dHwAS/Gwh8M9qm6PjmHS0gLhvOAp9Fll/XaOBsRV4sH9Ul7ehfhcP+ooQ440iBTZgvJFMRW/KIBz
+VTPUbGkYivTDs0yK/z+x3SJY/R+giK4c8min13CFmT2tCPazSExULEKDyvfl5Pq9rpKtODXtRYY
z4LfVDf2RvmKdPM+WP/V6EV/B57Wl6yX/JAELoW9exC4LE39TgAg3nfIVz/uWVrfXBTgCqtZWEIL
1QGGw8xT48PMEPT86CjRJTL+0gc5NMpA8QG5MoQU7pYuSPTWEUlvKYnRoNzb5b7F4VyACkMT2daP
QNy2/jgZD9QtwhZfNOH+rRO+lyhaXZ88IneP/mcPxbCS5RsslVi8R/uVNInH+BYj0yLKEC/I+0YX
Pli+mhW0LvqHJdzkEBlkMrV3INL+OJBYv9LdgQoCIXaR6Zjg+YetEdDH5+Y6UYytVzk43PBDB3Q6
urGmr91MwyexLsldyw3ABe8CDOZ8LyAHF1ep1dOKJGpoyzJy0HH3wWSTnVhi0hIpRxS+5HE9u5XN
OWtGh2Mjk+Mhg6vhEb+drGB1uE/2n7xIS1z6srfJrylL9twjJszm1iT8UWu9V5LH89cAJrLQLcOH
3ke1ytMQk4i1GuQGWOUcTTjdCVBneNVZ+xMsih0K0wZ/Ski3vswsFtjZ2zYuzUC252YQUYVdWJ0G
nULRJFp7hxV1qQYq6Hltorm0k1OvA++HZ6I3XAMJztnbCKrn1EPbciVDqu5tzdbvzSuc4/0IyY3q
xEuPvum8g6O58kMSfC4gZk4DtyTvfmpu+kCNv8IxMehNDxqTC9X6QzTicFkQcfsONvgJ/OgtwfIv
mvB3B17mjQHOKlRMu4NxmF01r8fj7tM3OXZppaBF+BzjbrxTwrCcRE5+jIZ2d7bFEBBF+58pXk3V
dvV2hMpiv0ugQQ3B0V+Fa/a72sUOuLn1J6L8gmnCwlPB8MrxVsynREeiSoOkz00t/g6ezFXd1l/r
CKVHN/W3CevXjDiVh4l6/USzLfuvhnwfvJCAwhgT31Mw1fJIpd1lDrrf/NY67e7w0cmSQvlypFvM
yzBs5ieKYfzRYtk6saGGyhOgQ4GOxC7K09FmZZDhZfn5jKC14DwGC1rvmuKF4FEZNlla7s24yXxD
ovYzPFb+tEpN4RGJloKnKPbkmgYFn8bgk5s6KcJ0b8ph/GmXdZ0vRCMMPphmvBiMQwdA/piV29gt
2HvSGA8h8eBF1Yh4436L1+NAWiTBLvV4r1pb33uu5gIDLQQlYBV/Dxv+UeDs2hk4x5idYjP2zzvG
aoQAR8FbtmA9aSa/lBae+qP+QQlCYcND0OK23VR45mO4nPDvas7cA0wC1tDdkrWbjiJZ5H/dLrs/
Grq2A2g8xCsN/Xxcx377NRscPqHgE7rONKRFWTwSyEl39oelg6pao+1pTxd2ymY9HDbANp9daLeq
hYizyaVdom9uQ/2+MIMudrCk/DkyLHwY9zb8qzkawtOVTcWy0OSfBZxUCrWJcmiZz+3W6gNH42oR
13goeePNOyCo+svqdriv22Up9EIH8HzQFArEn/+VYOuJSNS9E3I82WXGYJNyP/zevE+eY4/s/8S3
/heDChNHSMK+Vrk3VxOE60nh4u4LJP1lz3MatC/rXOMQHkYD2uFn0dZbcBl8tEN92kBTaXAJDQ22
5lz0OiSoEo/YTSkmrxBdyi80KXfTz7UjMtCJffu4TDstOzD/Js9mibTfeaL3JIOo4up2Ls2xycgM
vUVWBfGiysTQmUDWIHHptNF6hVR5PIuNr/8luCOORIz8QfuWPgNxU7cIuvs/XQypGxRCvcwnt0/F
2rD1o0dBU4mSR/53Au72moisvvLMBoiODOJDzIW7DBLyWUs0CPYgCP5ZM0CxFsrHeRTrY9xTfxnq
HhgaGFTUvYw4H9V+48iGO67AHO9aquqnAF8dBtONP8a+jwByZqyAZ8jcTB3WF5yv/X2jIlL16egf
8IosOd3E8s0xDJlBfJGYf0Hu9ZIAYL0LtP5YovpFkh0z0RquJVSyvqR4VFgTf/e9tUVM+O/MtlXX
QecykV5cATB2r0uUxJiE4jJU9C1zRhaMATgMN3GIooXkLglJGeGNqMgWlymG2TwwjSiaLo5z9MAd
wO9tR2hnccwbhyFzM5d1EMsLWgzw6MzqtjYixpHX7Ye11ajuieL4MpIYFbjL9i60/RxGDoFraqtZ
r4cBGykUGOF6iyKgiHXdn/CS72hIDuqbWZa4REWHvtJQ05OPOiiOY4eRDebXUkAYWsTt0p6zLFtO
m5+34zYhtCTk6jJM9XLDqtQK3O/J10rbtoQn3ON9i5/IMLrTCJVXshJZxJKIo5n25B+CW6eXTM1B
tSsIrB3BMgVysS0IREUn16CNJEB8GwTAqOTGfoU4XWrVzWkO/BXibJePKZSdrG0/LcIYS8j6wscW
+ombHIMfteFukwrXCn/IKGBeLtfXXnZo2J5pDfLQ9TmyISH1Skl3GLO6eVoXIAiho0EJwe1tF5jq
5w4QrrWTOPM5G24aeNKBTg67FMGiPQ347FmYFlMWBReEkuA3w+Pw6vX2zDXGZbmqJMfsiclvBG3+
s13FvFmrMQ3R7Jn6S21jX85Um3vXDmdo5j/MLG6rCb7NCnY2QHtcFW5U3odihpAI2sifWqxChDU9
QdqdlaFgmABT9sWyecLGoj8B84wFItjwdEF6fd4gXyhM/TO79/Fh8MCAd9tXAYKhn1ZD8AA46JU0
hMwzVooCpXVj0QVrkCtOBpZ7xx4avNxFEhtZra3qzwzK42WZERoxfEKUmuYbon2GbWSFSuTH3Mqh
wgpR5xkoogN0nfMhVdkIhmNHAZmcbkk7vPq0xR03AZfVJLvTXE05mcAaIBTBVSOhvtp7L9HGaQ5Z
lwDha8ycDzUkjvGkyCsN5l+WA6qLCQB6EVCPWxMaDThRinZjaHlu2HxNmHubNy4BcA3hoTfhZ8uI
wNGi1lNm+euQYewaF+JvcQONE3LwpiMnhlxMap9pZsCQ+G69h8VTECABIL/54OUh1duBx+vvteEv
aQ1YBNrmI057W6olrnH+Gna2XoWvGCHbo+R/d8j5geFpgNAhf8Us+SGkf8CyMUBoPTQvEvTrBk7n
XkU0PFgkxd2SIPqmNWQx3JSh3PMIcStHPu765ND7fSHMH3FrdjjT8EjQSLrj9rMKQMl46BLzvS79
uRnit3qsk3JQ4fMOzfalFX17N/XYbnnUljHXfzK4zvOpx+4TyRX0FlSGZ4XU8HyrcYUEmum7vW0v
2JTExdHQHOMg+ttF5lUo+WeVED0IE0Qn5dru1PMObBKG1qtYRHokGNcgUFdTg93anWbYLKot2/nD
RuJv0q/dCzwi/jwE41YgQcU8EQZ3CFIxhlI0timwwE9PAtGER63tL5iLennnhCtl84oj3Z273pmc
dHY7xvAiwiwwiN/Gm6i0g8YjHs5tgdnrDMl9i98mQKBPuh6J7s+d23/1NrqbhT3sxPt89PbSKQiW
LR5AmdYQU3ftr21InvB5nz1BwTusGwTPXU62MayAvB5nJV/8XJe+Bf03Wl0/ygZ/aLX9dRrnrUQ1
7TPYtmfip4ONm7NJWYk+Iag6x7qKUOyZ71BVX5N6KbVtHi2P3gOBV934s1IQXu6j/VadV2UdRF9z
H55TvA0rHo2js+3NhOwcxOwlykhXrEl/QeTEJUVHM01IvnMVP/p2iHJwbBb5EI6VWRheugGFVLwb
s/dm0p9pu2AE1ubX6IPHVDVFEs0vydhsxbxHZwc2ssHGWIHrNZ/h3t43tc+DfilxRZW+M29hAxsQ
JtmDzsg9iQwkGJBIny2vt3tRD6dhQcUo2vuSSvZ9DXYWfFccyNIJ/7UnaMULJqYuawBfwbLUn8hg
J3kaYIrKOlvCE+JyY8VcdZv/1Tehq/xe32KsLumKhIRprHE24D3qOAWLi0QoARLhwEZ6Eazh13GO
JLY8oukHQLEU/tpW5rpe3AOj4RXdBgCBsW5WfbbIA+AG8wlJzPLoadJeglbKGw9QG9tZ2gJRzaa8
I9kRWIs8N3OAqL+4g10A5KJ5R7yK+0pGDO3ozOxKPOS6+yOzFBs7ZmsowEAdwDdQhfNkKo9xDoFZ
31m2JkWPZneQMgh/8XyHDD6bwev24QxOD/BTsya0IvhmUHvfwt9CcHtjNEnqqKTzVKUWaLIAoiFX
+iIhbz+tcBEgc87+TZQC+gCiCrhFbq084xssMBEOANatLkc3TDg00vQSu/456rMVtAZ8wnZ7T2p9
GalachuGj5ndVRVT0xV9Pb53jX10a/wGOlTlmYEGIMiSthwjMZ31Pm0l/IV/JzFGWM5DyOPbbHi1
w0qhHG6flz07s5qTgx1JXUA2vOU22Z9is5uqn9YBUkMYKbutAycf/UIi9AyNjGmLFAD9nITqKcU3
SinSZyEAxfAq6HEDOZozgLSk4XPRd7UqPavv4Sd4phrAxUzhK1iaJcftc1qbDvHbAoksNv09s+i3
XX1XTOAVq9XIH9/M8i4G+5eHSznWHHRKllZrIiSeY/II24Q5DB1KULsu/Iu08P4UZDASJBQcHVUN
xegQVyvbx9J23XVa1lJYl50H2v4KBhASCrm/dFnup8CRY9KM0WGfx2dWR1i70+clo9OD8NSXU+2z
u2lIbFkvgLjXHrcyjk9yYZoW1ImhBA/dXJZVJgfoBAdYwjC6g0IHoF5jEaXZ0BeTYO8Rb+d7KL7T
W7PI6wy/QgWB4wk64YcWmWYYJ3DR1FgyplZV0CtVYC+hw1dkAgoEFlfF7YMLqcyHOYzzlqLtwkmp
DhakfdUkGBQUOrrw1m3y3DEA12EW0zLAagC903qXomJm3desgpHsCZInYI00fEeIEuRqwiT4z9Cc
5Rr/IR5QxtDfoInvqy3W3S0USYcBlHdFlGBZoRvBhtMHVAPJxXIHU5ZrgX2S95UY3/WPgzAR+bfH
ph7LegSDD7060ufOZLBUXT1chRtU13NHbuBlYQeI0lVN5xnlBtHdaKYmMIArRrBRkwiC9pDO3MGy
PSbTn9Y0HbD6Zd4/GsB1/mkGnGRyCUDSHfE/XXpbsIMOFSxKW/OI+72eHqZg2P7blWdTBbrdALPv
USd16vsU/hxZa6QX5B50yVD0YhzCsk2nILqDAgQDYbbR5hfybQWCZdKEmucYxBimaTz3St75VA72
eZ1qjsFVoCy2tNAp6YsWDbcHDsobAH7KbVYYMq7hEf7/CXyz2gcVXAXw1+3e+Rq/XI0EatCqJJmX
smUttgX4mdZI+nxaUD/0qUe3hxeOwh1Y6FqfREuFuSdjDxICCjzHrkchG5S8WwmLjlzzqGf8EYoK
dg9D85cf00c2QcOdrGtWdJmWx0XN7pkR2EPH1oww1tY1ZHPSit9968xjoAJ4NyaU1MZFHOIuLUId
sTPEHs/7StPXXqhPMdFD1jYAwaO6iHu7HoQij8z1KMlFdBZUOAiI2qbkCeT5cBEBM6zAaWj39wQS
aPbfOk3xz89fsysCft+cgQbcjc0hEPXfJrHRse/oEWnRR7NiBp66uy2VUVm3iKDt20GCDml2EDES
yCONDyAw4Lxa8T91iyqIqEfezTRySH/o4t/HHQ7ryQ/XeomxvGHsvbp+03nPfXzt06Yp6c+HpFNN
AH9Pxykgw3mGmProiPnSAbtvoPTFjjRenMGMh+0I9vge1ii8liiHCgTO0Sw2UxE2eEMcXC5v9Qz7
ZuDj7NYlYVICwdwgZ2jrc7BOycfmLbxZbv8wi/oeMHSUi5+O7bzXJ2rQXy4WjjabPYVy1fDveGPt
2Q72foCZ4Tis7rXx0l9XoF9P48jQp+4o/I8y/K0X3RQwvuGWIQEw6Wk30GdjQdN5s7YDuomw0PJ9
PyQeXLlvZrRmNL7S0K9hqRpBRozbBcQdOVGOS5BvsamSyG3HTnQZpgQKn2GLTVnP/gnq6CzP0l4U
WczR9BbVAiZTym8w5D4nmplXyuH1bO2ePUHXx09uFLQEwTL+rV2HECuJ3Hg+omlIkDk6zSt0XtM0
Y5dowdY2E/xABL89vFsEwVSQ9J7xtgN7ZewqIaj5HkEeAODf0aPj3P7A4i0stIKJoE6DOHe1+qUy
7J+zxNU2xO2Laldf9PDaVaBiX3bf9zeualC7fMQ0SO3Cy7Rv/fuQkB7DDHRSF5DedoPaAp99DmgU
Ph0kZe1/IBGLvzrepcPTwrEcxkD2o4Pu4F54ZNvQzoclbMJL2vbma0cKNDQnK37Ru6RDqXkRdMmH
kpEEyziYN6jb0iuEjxbGW5Ccdp8u+8+RlS9zDTsnMxqUmL7rIBksxhCYi+FIFnM/w000B/sJM0f7
Dm0wcit94y7xXPsLDjAM1qzuVDEZPAeVrifXFJONMHXN2pnwEsUo5M7JYj37xtIH/9NqU+Qk+lrf
TVyVQzK6ixdD8hyk2Xxhto9L3wTZI+/9dgAv0d4vW6OfG6P/ogoxvuEl1oXqu+AJ1edPMUqwzhMq
gl5AjcAO0P1Lp5aVCHaCAhjugmFPkidjocIvZVQH5Z6JtoYOqNmXK5S2v1HI9wb20ZYbQrPtGAbn
tsaKHEv57BXIvGQDNoV7+MRGEvzTI3QGA6fFvA3HNtZD4cfdnXFCHNIUWiKGl6Tq0ZFp8ZCrpIzS
OsLNnKmboOHLysHvhXAxg/0yeZy4q0mW+ByTYC7qkMfFKt1hZwqfvXOzfKRhsmKc1+Akl4bCK9SL
MoVI4C02C70XWf9TXATLQTG0U1hQVPico0Zt+dzE09veqnfC4BB0dvzGArQ8Q4YHpcPgXhocuzu0
V97/y2jyCoBIHiw4F7D1z6IPm6KeOMX87V4xgrbwN+KcgPveHZAI9bHzngOi7dylnkN8NdECXtxl
8Kzx3E0uhBxn83xp70SapjChO/pGYFq9dS7tDhAzyKOHmrqFFmjj/V79wPn42cC3WLsDC7fZUPXQ
2C53tBl1coij4MuGLKuAE7FzDO/dPbNbgrcOT1gdQavi4NwrHBFhPrdpdiJQCLg8WzZ0cO4qut+H
5bdKR3dDfIA6du28VbCTJlcQkvM9/DrJj9fmW+N5LA1cOtdxgnQ177X4lzUSaqGxcos/ANVHQAPe
ND6+OFi/DgOIi1M/rnc0oGXE1+bUE4g6yLJHGMZhxRhIKPGoxzPmHw55RobWDZAN8//YO7PmuJFk
S/+VsfuONuzLmN0XALmSSYqLJIovMKmkwr7v+PXzgd02lwnmJIz1PN1WVZQymZ4RiPDwcD9+Dugf
yu9Hq5X2LWU5eWwSl+4Wh95gkxFIT5bf3KGifpvKYF/pGOu2ReoDsqW1ibZj1Wg3/mQVt1FUCUB4
osDWQCu5CPFQUaVlAE4SL7fL0PT2NT2o+5bEG+MF/BVa47dUanIngRwvjpiluA59oL0RNAVD9CjU
wjckJUZqXHQBWBq0XE0/Thz12pecfp6bJNOoa1E1hwusvhHiPqOXvNhTrqNDXiIkz3MSlQotjwAg
zB8J3atkUIS/FGl8mopWpqHXR+WBDpm+j4St0GlTbo8T10PNpA2LBPShn4w/Ev0xpiPpXYMIZ8ji
kqbpkDFZJzSkMm4g/x8U74PVf49xn1HkV0Dx1U+qKcv3/wcTL5v/MlVDB7csi7qocW/9v5h4Q/mX
ZSqirGqWATTeml/6DyZe+xeQdw2le9NQLGrtM9UJ1fYm+O//EhTlX4YmSZIogpISVRlCwk9A4uf+
oP9pjtEAMCmmhX3VkJUZf7vgzVFoUo9kn7aWUmsSICBB01Q7Kqbku3zCmmb7bma+/PuD/1fWcnmg
dl3/9399NKfCiSZhiu4AYG4LCpdCMBCwbtSBQlk9ar+HJJamhNxCyAnkq0CN/rpu77wzZh6eqokq
h70hsQm0JWWMSPWZJDvxX0lj72NjKPpzGerRbsXKGy/pu2k0QJyLBvV+GhREXZeWrHn8lcQVTnq4
Odxv7/fudmvb25vTduu625PDn08u/3Zdx97zk3u62R7sA+85nfjj0XV5be8eeW1z5EfevT0c7t09
r5745QNvdZwDn7bd2XwkHz+/ZZvz+4fn7f3hwKfZfJy9mV/eHrbOK2/hK9jO/Df8zB82tu3snT12
eS+f+GV3z8ffuC4f9crfHDb2ZsMnvrgn+3B4tg8bh9/ZbDbOxnGc+W0bfp/Pmz/MueWHEyPhGz3O
5nd75/htc5zfujke7I1z57j8zKj3u5zBO3y77WZ/6zjbw2k7f1G+247ffHR+8ql73nq8e9rvn+Zp
YqLm33ZPp9SezT45/PX1R/bG3X7liS1ZFNOoIjsSSQ+n7f3rYfvMoDbOT2d/dJ5WLL3xY1+ztNhi
DZciWmClh6378PLr3rfv7c2PO0e0V+y8aRhcszO3vrxrNazLugiM2Q6P6OXw+MhzdphvHsn+5uTe
OM4KEdlCVkNbLnpr0b/nSU0ZTRg8ua/PrBae0/VnhJ87904fLMzb+/2Q5MLwaJ57OD3cbG/mBb09
vf2f/96/btkb96zV0+tp+3q6L202zun1lWdp3+5YWIfH3WG32212u1v7jhV2dG72LOcft7dvy/HW
du72PG92HtvCdR5uHJv9uTk+ODc3rL7jfoXidXUhLHo1VbHrPJIGD+6L+8y+YcbWVrW28K8fJmye
0HcTNuHJwargh7av9/6Gbcl2v583PNP2yP8O9o6f5l3t24zw+Peeerj9t7vf7//u7YentSWizQ79
2qJcOPwURENE6uEBL/V8v3X+3h9Ce7vbzpN+2uLj3KfT7CZ5MDyIjY0PdOY/uvfbZ/f58HhyX3J8
285+ufm15QMYyv3O3j1/6Zg+Fy/yeNix7jZH1nlhb+5+RvbxiUfturLtPrAgXi376+YOT7J17b27
ecAPHU+zg7m+VN90zq6Nc0GzBi55UCAFesBhn+wXfG5n871/7Lb24789M8PDid447s2WL7HB717/
BsqbSMG1r0A4cfbsjbEf+3mqX3DvJ2bhNPu105N77zo3hwPeev/KbsFZ4/E5JXabTYl73W6Zc46e
/XwKuC88nO2re7i/x2Gzbu4ffdv+zira8kw4JTZHduELXvtov/myw+5wf3j8c/DtP4/zh/56vn8N
7efJ/uXbB5wdfuj+kT/++cNqxOfvnbsnfCz/fdg/bZ72fzu4/P2T/cwpMti2b+/Yqt9v7+6+3x33
m6+H4/730wMnhfPAceBsNk+u/fOWg2j/cOM+sUXtzfF4i88+7pl6l1l9m2ZG/jfTzeGKRc6W/Ylz
+XTj7Dd3bPW3N3574q9np/Dk3jy8vLAQnd8rT+S695LFRXuuSSFHMDhiOCVv+Ie1uzu5HHlsfdtx
j/8+5JyVdSC9sWn/v9eBLC7Om7gzjC7HLDaZjtM9+5+tNludT+/SZhfZv+azHnfJvjjYvBHvsH2c
T2UeNA+enx75hYN9R0Cw5af5dw+H3R3/3T8xae7ReXgLbJjW7XxqsqPu2LmHt3BhfzyyIeelvp3X
4P12dqeBvWcJMf14662LP76ZH6O7fzkR6bj7e5ffuf4A5tPhfyZCV0ziWVOWSBDIdJ6Ky17PDp4c
X0QbyQbZ2bljU3Rz9+Gawur5U/6PFXoADZWwT5aX8jy5VxewYaW1DROEtfFaWqurbEhe/YGiBrAL
4e6zo6KNRhRFU5RUE4bjxambSNA+ULyGe6Ky1G1o9sMWeW3p39e6v4b/7f/JLwTqH+eONllkqQ3o
JXRZW2ogSK0ZkhXxAF2ogfxdDMv00BTDtLJYP84dVixNM7iEEJ4vw+aqJF3WGFZlD7EKPiYA29XS
QabBrZJbY05+puyD5+vzd35Ezs9Lk0QQeaZoco+SlzT9VqaURYp4FbXkTD6iC6W58N1EJxFJ1ZXh
XTDFzY97jkWzMVeExaEgF3BbpS3gDJqkClKL2USfZls4dZQmK4zRF2ZSh4FdpaNZMw1uhufOXytg
aROylBp6WJODDiN9T+6vuYWQybrvq9xYCWYurI/39oyFbxubfMp1uNxY6wDA9ykMHMIm6vRwxc6l
KdRkyQKHzPAgMDsfl5eiwRzm5JkpvQed42liOLow4I6vit+tUot+cBiarhk0o4vcyyFTmyf5XfRE
flk367l7wh/l2G27Sr4LdJ0uIpWSjT6Y6oqDujg4E6C1/NYYvxQ67mCdMZuQxhkpaSntWRE8CQ3k
EX4IU8ynV70+CysY7GaJ0H1xKEiwWcZQnoAdrcTEpQav39XRRP0q9auVDXYe8r1tsDNTi3tINxlF
VUuMivzUfRBATAXZZ/nNkJQZjx+X38g4vlwf3aXV+H50C5/Yqei69zGMWlIgUucHMbYN6+ZzSq7/
GZik6qbORR/eqMVarK0iqCboV2nssdovcU6VXTAz5VPSJ/+xwmJnM+uqBrve+SL0NA8cyQzMyGug
n8qAXmfY5fpKyuKSv9CpHJKUkizQ0AsrZKjpVy1pUhMqS9Ed00riY6Kn3t8pXOHPFv6q+Qc7manD
HVp8oqouLEYCJbdQV2aAtqHvkq79oanqL7mUjc3nFwO5fVGeTy5TNuZd924X65oY+L02l6Y8mm/6
tDbhzaTieN3K4vY7PyeSOpZqKpauzwfJwuMGggkR5QxtKpVKoVqj9A6A8WhT0P8/A7YhstK1nefF
8Y4iNT0RZZfRgkCL1ooX+bj4dbaOLspwW8xfa3793XjppuJiSWkePtcm0R+yWqVcGChtWq88QWne
RucBFZZ0Yh1ZMTVNWoYewKTMQBryika/ID6Kidxty7JQnvOuOvm6QEGrLuAvjQFPKdh3hhFkFM8A
hL11QGyjXAmFPnoai8OVHQnZiCpqymLb9yPxkdDBagqii67X3qev35bRpKQ3XfTpzw+rDvh326xq
HHyccyzLJqc7zCUfw6NRVgZAcJwUAyhPp8rB2U4K/VjX19jF8b2zslhiY1cAbipx2lzrOlrvEpnS
uyfsUvC+o/Ujhx/EvW7x4rh4wEycbkgUzc7XEmQUkLb1zKgyguIXLBhHOlqoVvbOR+fD7OlIz8CC
KJEVX5yzWS6jPmg0tA3Se/aYmyMA7riOdmKbRL+akIbT66O6NI8sWWB62BI/eAQvzknga5xIetSr
hduVpnAje6LvmGZan+RutBp38IkCV8a5ZncxTr31h7KkQmsnaVbdRH2eHwo4tU8RNHw38G3TY0I3
wIr7uzS5c7QpKnMAryoL9zcUZlrSRsTkhpL20gjt0G5kq5sxthYYH9RFmu/Xp3f+xHO3YM0FCUXh
CsSxuIwFW8XvM62GH7vz6szVgWq7Shp1AGCHz4edhNJEMLqiiaIOKOd8fcbqhJaLrhb22LfJBohO
ux0of346mLY0VSIgIRCU56LNuZVshOdWlcfCFoyi3ykxvU1xZDyIJeQ+SSWurM4Le+7M2ryK3vnv
3pf1egCVYoth4kmOEgLWg1W5msaVlTHHJ4vnZNAuL86rA9mgpQ4l+zhMgmACttWJ9TEwhXSXZ6kI
SEwzNwU8xM+07gkxUEfYOD6/FSxxrlYRX3MhVxaDNMB1TXHD6U+bqvUEgkW+h3MZxiRZKw95pU9Q
CQeetjLiCyvTIu/CCUG1l3WzOCC4k+gN3W6EopJH+znYOLuQqPmGYid83ldDNPEWXetcU94ys++e
olnAw6ZCWTl3IHc3elu2ByjitWOI9tS+8QxY4hJa4lam9cIjJcVB3oFAxNTktyrHO6tVUMpT02BV
aXXZt5MwNN0+zOsjlFHQsak5PQEmIM8SWq8V0x+W7Xzo6qoi04QjcQYunqjmwRNO7zTtibQZ0GGU
KaANjG5FJefDE8QK2QdrvpMRbi19C7BOKPQn1uwUNhIs420EW2NYJ3ulMLJP6W8QOs22CE25ARrk
cqRFhEr7BRTURVPQu5ENhV22wvTaCXJirCyVi2NSZ84Hk8yAvnRi4RQV8HS3BasyHqFSGdUbMWnT
A0j6esW3XDJlsP5FRZ8P2qUYUNN7WZ6nKaZAT9ikPZBemcYfQS6OK8HhpeVALMQWgGDNghX83IuV
8KaEg1xAw6+K4aYSiHWDHgmA60fNBSvzMcPRyOSJxlLmBWLfALhNiAuDDQ3obE2XW56aKw/okhWW
NmsAG6a8LIqziyTTT8CB9NA4OZTqhV9da2WfvpNbokKGUlM5bagfv9UU3m1eQ05LSCLBMqll623p
nqqdWOlm0lNrpQ5zcUDvLM2vv7OU0V7kTfAow9HcfYM/gi5TJBVW1tp8Kp4dLwyH1OTs+/C5lPfP
jUjwyEPhD3G2pOfiLZ3i5VOq9PnBgkJgggx5GHbXFwPkfxcs0pJnKXBEYHURDUxlEiV9iUXVt5jA
Ugrcgb4xx7PgAbADzQv22dD5mxHxzF0mlvLfAl2ftQaHRKD08eP1r3NpknmQMBVK5GaBU5yP34fU
GHFkVg0ow8kVCiHakB7483kjhqbLKhTiZE7VxYmmgzAO60KDnTysZPr3+whemJo+J31lD1x6moYF
5JVmTXyHNXuWd0vGg5tEVEYWZxZlgwPgDKR6j66e1u2zRhhXrF2aOxOUhGUaKu2Ey/CgHWDFQ3mm
AAaseTcxPPeHAg/qfn7y4P+3VOIfYshlUttIjEoZfbxhVKfVbY6GBDB7JVyJHi+MhWnjAoU35EEt
Zw76XSi0Q/r2xx6kWNJbqiOFWvDZNBHYH+gQyUMp3GvMt9L5u+djTh3UVvPaj0MlPSHvCWuBl5kr
/vZjlmM2AzZIM6ijcGubB/vOTAo/pibCaQU82AtvhRHdD6lMjnmvWbYudndmrz3Sb+1tysDwbsh1
H3WrKFbOljmUWHgW9rekUCIg00KT0fmXmEqxtRrIoWDJ7mRp04CHzr6ogybSL9H2vUKbNyTvh6qz
5LUU7YVtwE0AHJYM5yAh1mIbCHmgiW0KAnFMIwVODlEHvF+EtwqqgE5be/z702uUg0cm/6ygiQYM
+3ysrWwM6STiRdQgAD1fK9XWSCGvu25l/trnMwqhiEF2jBWk6dbyKkC+2R8qg8cKStOn08/ID2M2
GbBuW2tKgR9nEFOmQojI3QO08vz6uxWEr6SdAvFiOBG1UHDHPClNWwQ38tWqFe130KcIflwf3TxH
y9Gx8+YsI+7rg2RvEANW90tImosshf4NSPe3su2nX2VrJK4kZTId6uJwUwRKvkcGp17h4v64XCWF
5InMLYcoEq92PuI0K0W/6xEAEJMKph3d+J1UxquGmLVdWnTjtOpaRPnR5cwWubBSSSPDOhPvvp/j
uqcHSaaryc4QEKN3tIXEQe+yFWfw4bJhSSoM0ZxwrE/OnkWIR/c6CLgc2qIqEqrJMbMwfCkhqFHd
Cr6ML2XcweARmwH5IiNJ6rUz4sKa1USdUJb4j8zREjtIi4QRZ5S24Wrzyq3mI5yG9LgUPOd1pUQr
2/CC46NMwjUZ7jpyKNwHzqeUbvpYhfKUja/XX/CL8bOEfpPbqRU98GodaE+xknJNpjGobrYynTmG
LdR1Ca2nuiqvd2HmqcWCzzQJrWfA6PmXkZMavgmaD+24hN6A3Hnzq9eJ5TNxsFAmoQGhpnOt9INP
H2VMAiV0smZgNaFuPrcr0pSslXRV2NqoJjk0e54y7eihCNdEJy89Wy5d4E8VrpKSOr/+zknACxZ5
oE7pC61b72s3RoqxGSXLu2lCtTVW4sZLxixSVmQfLRr5l3LkDexUAUjt3J7Iqh8LiYadHuoXVADy
/vm6J7rg/PTZhEgx0aDQp5yPS/JUbUQ9iJgwMrzfUSONX83G6HZxliT7CPTc9+v2LgyN/DyIY41s
gAlM4Nxeogph2o45fj03aOMIKF5WFaxGOb+zskMumDIpN3MkMjQyxYu1Eepp4ddNlNsWsiGo9wwt
pAXalCkHCZWnzL0+sAs+FQo5BoaXE+dk4/nAoiHTE78V6F5K08jxkCOAn7Kk6Od4kMj/bsaKxr2S
s2bl5nTJLqlGTCpvQJLFzmsbuH9hScBuTyuoPbShekcDE72iWRh87XM1vzU7aKGvj/bS3CLeQWmY
4Isf5tffbYfOoCu9ESBomBsKXC9jlxcxrJCGUesraZwLK9TEz2mAsskYA0g/NzXBOWd0UOLYXj1N
NG1P8m5EkWwPf2nkwrEsrCRZLg2NK/VcOiFXzGXx3B681n45mBbdDjDpHmSkCt3U1/LHCTnGlRU6
r8BFGIDmiEKdwQBKzwF5bgoKThliUA9RHD9M7lR6lt0IAqft9Wd10QrnriYja0YotbAiwr2Z6hre
BO2zclN6onkTCEH/6TyYRMGRbAQEN6ImG/NV+N2KgAGZJOkI5QV8XgNMMiIt33s1oqbmjpoplisu
8tKqIDs132MIKlRzOSgRSdE2xG8JTfPUNdMDuiW0BRFP2UYJkd71KbxkjfzeDJ8iRcy97nxwRVZH
ulKwuaux9I9ZWCnbOoZjTRyG4mbqp3ZldBceGR6ZLLRF8xBl04WXjA256Gm1h6uzKwpqsoEI4w8S
YjTXXh/YhcWOiTkpRn5WFa35i7x7akOhSnSRs4+HrjPgZgY34BpxboY20pHV03VjF2aRSaQsSZUd
DYalMW+QEJODwsbWrUCDo120yr+yamZD8wSSuGT91eDz3pETm0wpMQmV4eWxjW5WOgQDYqNRB19F
LPiuKsPgVLeasFGhJrWHAX7j68O8NKcE1ahFyOqcZ5qn4d2cBsjQFamgEmPWyVGmkrhJUgXecZSB
V1zjmqX5bHhnSS+AhIEIQuOgbcLugKuGLBZ9UyQew7jgUV4f2IWjxjLmougcm3CmLAaWIgqQBFCm
2Qj6Nrtp1IQvk+5ZsEPU5Uagy/lolKH3/R8Y1We3wnbgtrQwWqUWTDGmkkFqzSSGwEC+pqP+NdAh
fRX1Utn2daCu2LxwPcPxE1WDTQWyoC7mtTanvI4UyGu5KUk2ZHpHC0KC76MXRH+hvpa+aqlYuZog
Vge5H9KVPfkxlp4rQrhQImp6rpabX1RzY1ASqJNaY5AeWjlDFTqo/J+CV7anyRS8TQ2p/0ko6pWT
76PXmZcrO4U4moTC8jjKkK0KG/KTticDGqKc4W8iJZIfrj/Qj16AW6dBHhJIGXm05flK82QbhjJE
FATUwas/BV3gNijaZFsVnutXiGz9n9ctfpzQ+Z5LSs3QOQO1pd8JmlQIxIoIIm3Q8KV3MtO+WBCg
+HZFSWWrKRnt2JkvQpIOe/waYuGS9bcoXtJUet21+fV3m7QTcjFEB5vLNrzliWsIbEy7R68KTsQ+
gaAkhBq/dyFPLWI62wXpz/XRf3QS0LqzkDklyTWQKT23r1ONIEzGSchDrBz452dcqDDYB6a5/bQl
UqRkhijjvCXYzy1xd5CtKeGURFfcyNxsMvvRtmLq+Vt6tcdgxR193KUK6wiw7Ax1wzEsJraOBGhH
GySudYhDf3OAuPBUxa4Ue2Tgmizf+elY/ih6o9hFo6J+uz7Yj5sF66TSTYJvQyIhthhsS9d3S7ev
DWosupEKHf6TCPLof2LFpMhPpQd46SIQYIeYILShlSO1bR2jUb3rzEE4/AMjpjzvepCeEI+eD6UG
5yeASGMi+6n4AiAdVv1QFLs1HNiFnU9yWyZVaVjABpflJGqnkJjS4mv76Cy5VkmboyWl/gGs33A0
TYj9ro/rwsqnBjcXOwy6SD+gwWpfHvNyfkSwvyibpDOTO428F3pcg/rluqlLaxHUpfjvhCWY9PMp
TKHM4L4FE4hh9PVBjErVIZkwt3/3yaGoKxHSRtTg4S4oftADV6xshQs+hjCOKSXrBBh+iQvWkhhi
VZHgGyI3KCtKMopfVAjzyWMORvUso+/boSYXls9q6I/VyuA/xgVEWLSvUuwhA64v0VI5ZFqyRvrF
lqZc/MHDgOQ5k9mMThv4SQ3MMY4f0UDT/oHDwTDYgll3S6GKfD7rTRjOnKFcAkaprB2Bb3iAqSl4
keCRXIldF9udnYfCF4hCLgD4cCK7c1NeF2SppY6hK/a15kqwr++kvItWPOgyqfcfMyb+TIS8gUv9
uRnU/VIxVOCejKhRNBZcaehBCZtcjJDD1iFkoJ6YHVHV++IN3rAtqXY+eG3zyeX84WssPIJaiH1D
cBu6IQz99qDBpE1g2O9yI1Xc2Jo2uY7WEbuZxBtAxs31zbTYt2/WAfeBVpHIpJLBOZ+ECgLzEDXt
EC0Vvz1qpT5uoBaG3TTs1soMlx7re1Pzvn53OOuTYoxa2oVua1nhplESxESHOl95rAvH9zYga04M
m0RzXHzm199ZQXoj1oIwClwvRAXtCOmN6jn1WMBWpYyRJT4ZReN9MpqbjYKip8pHf/nci7+YRWVU
S3TZLN/tvcA/NdCquxkreCVYvTA0ZME5PIDO8L9lqNzSKOIJJJhcaxjN9AY5AyWG0z815D2t+jX9
P0aBx7++QBYO521olC5nlBa2uYycz2fuGV4QjtD+p4MIz2gWwewxOcZUo6iJEJQxWMhoBV2/89uS
avt14x+WDPV81j64CID2+NrFkVwhEwElcqY6Wtn4e7HyRkcH9LpiZeHRVZ0suigTRvEAFWrBCytt
EtK8ksuS44ej3zkjPDb3UTlYG0EfhE09clqnyAFvofrxV9z5h+2HaZPiM1g4mXKKunB1VpSLXhyl
iiOJeSB9kbWiK7+FkAcLKloMRt2sVKMu2WNfcOYTywFVX+zBYFIT2RPQ0xhj+HCg7zRdKB8SBxbE
yr3+7C6YIndvkcIH3MQ+XAytoJurioHTIDAIC7pXZpM7cC7j0hBlum5qERHMDxAUBCV2/jFgy1+s
0QhuMGloe0ZVi/lN4GXFTvAmuL8EpGKajhq/B9WnE6WDctsrWr/yED/sy9k8pRGCOpA7rNTzLSIL
lkUMHMgOi9TcCVMj26pekZgWUY0s1Vx8uD7cj7tCIcJiWlk8xItvvb/vXFzhD4jVebg19C1UdCvQ
IC/DoFmZ1I+jOrMiL3YFlMWWgKas51DRN2b9FshuBlB3UmA9dJ2irfiZS+bIzs7AbJooGN/5JGoZ
udMQFikXJyZm0baARjSEvVNDQ7qFy1aF1hDplQTKxs/PJmqxpAEI/Ul8L7cEqUbw+7IAM3eu/whi
yph5/Uk4EA8JphOOBjI6VIDY8eejS/IxCXRTVJ2R4fywxDxDriMrVjJwHxcGzQ+iTgaO+xKx+GIO
IygFfHR54COWqfpoJuzRAvC1w2cnDCtzjoiSKImpZWqqzpU+KExYgEcIDnd+jp5KKNZr6+Gj+9Bx
iVxxac+k4qrPr79b5KTqvVFBB8cVujG3g0DkeIMocT94FOuvD+jDETcjmoipFC4vNAotjzgUXXlq
0HK6JW1if01xmz5rml9u0buHUNzMETwlibqy3i+NDySEQv0WWABtr+fjqyCy1n10aNwoDEpKxsDY
axmBikFA2Pj6+C6ZYkdxvnBfIS+yWBZagsQLbV9UcCaluS8CyE3zzpR+qAAMP72Z5s49MEhk1Oe0
3mKdi1MZjkVrxi5StvnOqpO/K0Vfgx58fF6sB8oRYP7nY3Ppb2tFgjWIrla3UI3xa5tPkzsJanBL
z2t9EoMiOWWTUK3Vxj5urnOrCz/h6WhYq4EXuorUTfteBfYWFKm5shY/xiIUNcmgcWzSfk5983xZ
aAMa5aXApQSJ7vBLGreTPSKV4qRqId9IQeSldth7yl4NGu/n9WVyaYAcYtxsZWIgQNbnpoepLgRh
GLgP6foAb7Qc38ZQIrr/wApJbar7ZHtpITu3okUtiCdPQ85F7rqtUuRQhJfSWl7345LnToMjVGbW
LGpxi0tVbohpJjVB5Irt5LW7vC9qeTtFVZzuy1RumhWXOC/rd8VFhoE5mlEgz+IWxW3yfFCdn6ll
OUHj7E2luvPjcnrItDBxo2rOVVltZ+2vz+KFLUDWDwjOnDcnPF48q6BRVaEz+sg1DaKNppGoWRlC
bu65qDTIVxTmbWfUdbq5bvbCtOKPAd1gVefMXDy8RpiDr7KDypvDB/L+aDp4MO7DCs5lfq1h/sKk
EvyjHDq7fzSiFpMKV+NoWD4EvXXT+DmtZ4R+DugDU3dC3aqDfazmCJ59eoQkVUhjccBBEWYuYjnV
gC2ybluEeSiGOuSWvGe9b5T9pOTdX9dNXdhvFK7Y5iSKKecuEVRNa1AFCFBpBUNvOJ3UaU4yWb//
iREy0eQ5aANbXodFqfDB8zWpCwAaOdVMRPKyt6YVr/VhXZA+4Rij7kfOZga6nq//gcsbxcUod+kr
Lx8S0u4uNO39Lhgl/fv1AX1wkKx3bS6IESXSyrNEt2VVVs3g6tKNck159kBmeYdwGmlwdXOvEqGD
9cvehIO/L8r4NepbS1lZIpRQ5+11tt+5PwGVJECekSA00p+Pl+tcTMNnXG5GTURf2RYmJZGTL10y
1T4iK6lapxOykemUINlnVnWEmrmZQn0K36s1woNphaKUwmcL0WXwM4zBYqiHPjEL4VtgoNTUfPfG
OMqivSF0tfA7SyPBQzw7FBFfsEMY2+Nog5Cc6CH/NmYduj1NR7k32jWQLyvP3VBYQo7YS9DP7w+m
UvlRGkHa/C01YtF/n9ByVO6q1KjS32WsNmjutGMobSIhD0vIqlG0T49tEYVH0Yj0iOJY1I0vQ5A1
FMi516HAg/zd6LVIxsVdb9lU2MzqJCYzU0KkBIn5jfSOrN7o9FGKv62avqevMb8IE3ZOSxQCscxM
arhdIkQw6ReWl1o3AX1gCdoobdY/oZ6q0yqZN5HnuSlF8hgtksaqvg6qUkX3iGULyj6xLI8EIWPJ
tR9lMraIBitlPxjavionf1JQGIrIxTiJmFiqsa+QHOh3TQrUCuFas5up1ucCmeGkVmml9jiiaOTm
gYfeW95OUvY7KTJdhnkblsDvZc11Fi2gKi+EO/CyuXfXhBZCIWUr1SEXFUSl3FQHWfIitb5IQ6sy
oUX3BK0nmFbLhzZiM9Ri2TitoSURuvdw0KSuoAit9V3zRqN+LRAfClqHJFPWPtV5RNLV7rIoqQKu
sp4l7QNFboZHPRyamFuEP7Ul9cpIFGAFTuSqnb7rg5H4qGabXSlsYQ/ou+Qwa90HD0bQFl1n0zJj
Qu+N+BWaP03i92MEPShxFEykoz7k3yuDbn3uXZA4N9+mUekRqwhhFxUezFrxk79QWoll30kFAfVl
d+qrSDap+Ita+5Trgaj9kadJ9WOS0mhpiU7gI2AEu7XZVVKNWkKZVwhfWDnyIzZs9Yn1HHkjpM5p
W+jmtBt9Lct+mFosRrENXiKAvTlHPKKHJFvtZNFuWjWevpStCQxyJ9TWiNaFHGWVhgyj3yhtZYfm
JHt/6iqTNZayp9e0LQjjKIkvJhK1Nf3q6jBVneNHyKX8KAJrko69XKjTVzWrWv9JsRBQf6azdUhc
zfKE3qEtYjJsU2y8zO3ycBRPKXRONPuTjJ++JQLokcbNWx3jSDsbtyP6xeq3JjLbaWt6OR4IMYG2
DhCE93LJF/blmFB5tbNSHccfmYr+fIBexQhFg23E4gREJIuErBJvlEpOC8uZPPg4+10WCJqBgGpg
kga0JzmmFoB4GF2cCHN3aTv91gKBKpbrBTUoIFvKRzFXt0CEMpNuOUmYRsmOxCnrf4CwFKDEp6Mc
6mhZnpVUbTh+gCXbY2768U+trAYktgxfROdTJ9CtTbp2Rs+K7KkBItPaOFit/SuNkIWDM11GRa51
ZjxEXR8NhFbV5i7ORS2pDlWTBEW7qwbagmGs5lJg6G6h6J52mymRnrbwFqH4EhwavHUERlqyGuRo
4K/RHFkVkPlwwrY3C/kwwfFd9F8RjBvb9jGLlTK2UPOwjF76Wnk5dx+iOwQEorkmibL10EzDcINu
/VTLm8Kf1N7urbGVNnU9QgnkWkIfVV/SqBzLfQmXB5o1UtrkcQRjr9xbv81UpuaxbSJkCpsi7I0b
SYxr8dUI5Tp/Tg268UH9AVYCeEgTaf5bhjrZs+WOaMHph7DrbkQd1sLnkQty+01s8irZJYmvyze1
CReVg/sSfxkNyhGoe42Qb3tTsushuoYgAuJ1ydb93j/pnhzcw+yebuXEiu+pqxXUe1LDqrVnM9TS
eEO6qULPiaJ3HtzrRdfTuFsoKBm/yAq5778YU6i8NHpUkxZoBcHa8bUoOUBxDVU6OIRE2QG3FpOb
esw8zUXdt1WdOLLk8kVpZVMQEaxJy+JW0GIreZTjEPlIiRPY+1Kq4TDe4u+Kl0mVxgChNKv0/jKm
0EwfolgwjYemFCfrBSxQmW/rXAgNGI6LbtwRq46N3SHoO6qbUki9P7lVS9UXYKthuh0QdrJ+sWRz
1hzs1GX4UOlylv22PDXSaSqsmAdEdbpK+ROqHdlpW8grmVXNGhGHB01JKU8J2djoT9k4ldMxECJk
3gCnwrH+zfPNRsz2al/rtbEVtcofpP3ARQFy+QkC7epvJLl78Q+qY2WGxjfyc63g1A1iX7/kahha
he75bNAnlw6NrkY+qsl9f7AtKwgRfUKjcUalVoFSojqgj7Cd/zHaVBQTOzfLmk5ZxOYa62epRmLx
zQjVFGUqPWehB2izWJMuO3E+KghAwLeeNhmO1ByqnWl2Cf3n1D3KUyhovYIeUwBdkJkP+HOgB3X7
AypzHXlCfYDvWYZ8X3JicCBgLKUcEW1tyENgRWIcqua3wadw+s3rhfS3nxWRSbYy6WKywYX0TRLI
mDkKa1FxjNKv0r/qdjIfAXhxYltQmw8PetYPe5/95d3GgYKeLN6nfDElCr+zunH8owbU85hArv8b
Wdkm3Rcogj4Ufa8/0HTqN2/Hwg/flJArldFkP2aISbRPRArIcWmBZqW7coLYYgeZiYecnOGhYavk
VqXtpxpufRu4b/otlwwe1jgJcNeP4iw34QUiouywHTgA8aAi0MokibYRury33G5G6PjTZPoZCpzf
h6KRSxW57boHgt006aZCyX6L8rikblUx83dcPmAMKcb/w9F5LFeuI0H0ixBBA7oteY28a0kt9YYh
9VPTgJ4gCPLr59zZTcQbtURXqMrMylQDaS3ogsrDQASQk5FwRw417MVyXjnePn20mE025pwxWaAM
D6XaGlyBDKpWnW3TuqjrmZChjUiPGO0YTnFJgXuQXbHTJ3XE3hRYXmxpXRMYqNpJW+xq1pi0UsEx
hDk9vypbek+h+XAXIkkntw/FwbeedRHZFeUL5c77Pft9Z1JvS+Y3WUfFW1DY/F8Js/NM7llruSNC
OKey6uGRnGhy+B76OlnTJJ5pVjGNGcK7IW+teu77vZvPnpzr4dr27OicFl979k2xZT4e5BiJKq2D
mcAz1fNqhnPSymO+xU6f1fzM4+U5gIRv2K5nOs89MqU9vMcOcqcXQZe4tRwiddQS2NQt3leyBi2h
Ev1OHGTEjUrZytH+uRL7yEb5XtV/eh5NlVVrI04+W98Bf22HpCgIhg7ZX6u8jGGnPdWy4X8Cw9KD
F4oUtNSv3eJ9wqY9v5IFAbZpRKeCBKOOkz5LyGZ8VA3xbafII+o+TeYl1CefyB4o/WRXSdqT2QHa
Y1D2piJwS3IIsUoIjoT/DS9rNLfBr1YVNSmZoSALrLURUR6qHK29DyJS3Q5D4SdF1hVr5B56nufw
QICfd0WWVhtc936DPXxrhaS7jIh7SH02g0yqI00xm/dKNqeuNeLRQ1rVf7s9sQQipmamY0giCeGQ
I/+sr6JEHQ0RNM01ofNBgVK8i26Tpo7kOW6o4bTuSad+FEFt60+I6cpH2wycJ3VZVUS9z0kynfRe
OFyLSywE3RKJyN2K3OMmt1Pw7gXbHN90OXsAWemb4mWPis5JB5T3t9bkNJdmXWnyzD4k3iHsZWEz
TKeSS5azrZ620fP+zDIp76qmb2WqHb/QFMOkrrIuNxTGdXfl2+Q52x/RqzxJBVZe7ou3kNOUBkgc
2g81jeReHtSsl+6Bz5KEVvTwnHxhXjniqaSvfd0Xga2L03vVbe8GS5L1uH4Tf6V6RfJmUcb+FY8q
MKd9KUmYrukfXgzrJvUxt5XO0wKOuryqVjGGJ4VUR5HnFJNNlescOHgXeVte8h7cD7mKiyCKbc76
BAg5HxPfoAbNbZmfd88Q+rcGRdGeBf30QPaRTw5bHKkqIy2P2gWzQSgtcQ/J0F5N7Ls+gb15zQH+
yLjXY6RdNsQEMwvfV1gJc8bc3NZXnYyn4ZZehalN8VjqK0AG/h2nXoiTm61kFZ4FlvI3tH7747l7
8V859Ot/WL+UX2uhmrsuQJt38pnSn/Z6Ua9dLkgbdHihPkiKdeazo/zudVLCoWa2xBedIhs2NAVO
nohDQEPhn0PXuurab9r5FZ49KPaMeb8lDlp3/svEjt12ZANpIAWxDjkLBKdWhowXb6y8kXFFM9gx
oBrC4J5g5TGm2FlmSk5o9J3pJKIpsm91l5BHraWiHdbGiY57YziH0rnqyK4b8Kqr0lCI8rMu2JxP
Ea057WtNovB8MO2Y+2dKcX+PiCJnxdffQ9ZuliRM5V7jE4CQIvnnTJ7952iR/JtlwGRrCI/dssVZ
AkjLeOY8Q2DXVMwhrXfMA8ZzdC8Xs0jrtuPXuq5suhSl3xIHmuz+X8gSZiCdEHezazG9xXnUf7dE
C/s3PtvpZ9cJY8KFw3ga8eEABT6xuUIAcx3kaE9K4szeTZ8bPpd+L/6E3bA+hLvMvxK9iefF95bn
RCSrIltp8pFPapIe0+iS73Gs6no8rbKdq2Pikt6WEii43a9jYx0iLFf7HWFHSgiP2PTf2scjAZcX
skIPZIBG58aZjANwU+xfs0NoNCdn3BGHrWb/e10l8d7JtvVfA8VjP0ZLXN97tef885Z2fTCC2LeT
P87hlyma+rUkxKdhpbGZb5awoEUKIFNMuqHxMVcNIlzi7daq/WdHR3wTR1R71Ldt+1X1GkuWud+b
8rGuRglt2prux23macvWLVHquAnZNCg3m+VWtHYgRLLbxn9FKPM/mz8UzwtH+FPYlPqz1AGhcoa7
9jca9XRr29Gl1+945in+K9bNGiX+H0JXXtZ25YxswZFbQw5BWS4PycQYTmCX0kxVW3kZE+KgenK9
1pLR4VQBiLyLm9HJzJtZCKOtgugMc+l+hloFId4ks3iUU8Dn7rF2GQFUMcMfLGvtUyojGzGVoiSI
YZvElhxXYjMjvmTb3+xwvvK0Ety8H71RQ3tqqfU5qrnXaaJbwrb6xSODapkjXrLcSPmYj3H5jvKi
eV29BRyIwW8hRmpIRoL6cGAg6S+M7Qs588EPWSvNPWE4BFySCkQWZxLTxJwm28bklhNwCFyeu8W1
O0aNPlmbJK+c6X11MEHV3dZseOvrqW/CP73xxb2txR6c3LgsiWBN9uUmKqbkpSS0knTLWbFjMBOC
nmdbOY7H2LWRuhpd2RGTJQf5HxFApHDqLm9u5T6RL7Yug86mYA477I42saYbT+bcQkWuJ2PK/SMv
SL+6o1oELZGxyiPaJtYrkcMDaSnOUDDc5Vw8d2dLtg+Gbv81UH7xS00s+qaVBl1KC0EPcPDU5vxr
qrq9Zd3vUsJBr8LTZKohytii0U/EAhuMe/F24Absa5jtrGU94unmWzifPexSE4twPBa07cElGopM
UbNymQlLEPhAtmsUpXzP8i8MX/7mDHL+LZHT/4Em2G6LZqltpssm+U2CV/8fSGDzNC1D+10Hu3/d
c5lTBkvO+GthiXDLQPOPDm5N8mu/m5uY37tsvFGCFM4j4bLGS13yMbmz1AxwEC+YXxrMPRj2PVQR
VM9ofCIHWa0pJr61eztsIvhjtjm4j8J6+moqJX/7ERRaOstGfxNlQzKMbcA/s7ntQ6I2g7rx0mmZ
4y8YZprkpUyKu53A7ynduIn3BHk4FatVdrkbloImxXEX97DlUUMSM84EIUFGffUpkGYR0B5K/m6S
14gOHd3+LIc6J2LUTJYRiLVShv+96sdz3or1Po8voSAhVCwRlKUXFdlc9vFypGsiTVHOe/2BTD9/
8pZwNWnLfLSTCXjp2kZp+qsuxI8wNUMY9Vnhs7B/E0/b9OWZTb6SoCup3WLvnvtOx7+Dwne360QV
6nXQdf9XI7G+xz6i305VWCU27XHB+HAsQGrqcQKz/F+N7ktjOo6AvMQ2kxIbRs+2c6Lfiz8wyqEi
lu+lISUtW/uNrZ9wUra50U7t3zYzQzK9r98vB79zxUcV99jSMTPkDKSxxMhppmu5a3fSVdJBNmT6
8omH30KsTXEsxxXjI4KzOKYKpR47n3kCHAhO+dyMOenEO0YJ51wk7nU8q+inaGV3g36dLqYxtBiu
ju0ryHJE3GaX52tmYxGXhzgYENA3AGJYZbI3f19BNv1dG50Q16p77xSEho6+0/VOAvk0zZ/OuCZP
IeI+tPYdliSpCtpmyhK8H2+hMnsSuycyfotW6SEbdOc1GLIaei8yc0c/1X7R/iJaKVozcoj9PdPS
tXcyLraEo1BXLzEuvFHaDrqKTn68uCee8bDTubHq3Hqz+ERcxLo7S+/efAiaYL5r2I5brxQs0Wsk
1qm8wTWSw7GkrS5TapG4SkrHmrNTDFF0mIKYLfWgoMhIwLKb3G32x1k3Y3Lcbalut26bAgawYPPT
RGwzCY4hp1pHOnh1aJapu6oiiCICpoLyI8iH/WtMrDMeeIbqbrHacw/JOvNyNypvf2uhhu+kbSQR
fHQofyEZtvs6WnV5YGbuHrTdRPPkYMWgi5dkAAQ+2N7XpPLkSzV9uj7RZZgCL3J5kLlXhIe4i8ft
W+3CmdNOab4CEWuegkOrzmQ4+8o/XwQArDhXU/I3DKqpO47TvK+fa764v2KIw6vNOCUfzm5IuW/X
5G+79E15it2ue8c4Xf5eelFP2eqL9tOpOHVTh4n7bRd1gulSmPQndwp5S5NwWZujmJckPtolH6qr
Cax7Tr1Ouvtd0ST0LOTSD79COQMvutbDGcAHwG4OFTlXNsWqtLfHOK57Bczht7+UxTgB6/S9E6md
SvupZU0b6kVuFx3bhj/m0JuRX23jMZoPzr7Ze5rnkVl2a7Yxa0H0qiPb+S0Z9XBCX2IzYVz8bfYL
pLA54/gc1yKOjx52PTQb67it2V4FHcgU8YJOJjZLtBbo3DRkPZz2P2+LnP9nEbeVdxUk6/BnzBdc
TvNoGS8hdztjzRb5C0gPSWXDzSw90WDR6fugQxjrgRJPQ9lm3b4HT0u9qjvjiLU7WPK1q6zYke1l
pZ0wkS8nPawnz6PHQAFTIANuh3YinZHlvpd6WjyH/7vpH1y/pm/b6t1pybPtN5mRFxo+tw2qgdRu
ywDiptroAUs6P0r1EC7/sRBvlxQwxBkOIY95OLSTKAGshqR4MhvGOClAiXLOBtXueggs7pxZ0CYE
so4gEfdNns8vkCots/3Wd+6lfBPXbOVCmcZbjR+v6KZTkbvm1dtl8ji0Vtszcv36ae4K1zsEeEQ8
6wTzRvy8CeXLunD1oKvccqETcGbi6k5LAmT03pZ1gcajLoyb9X1X7fdKKka1gGOwTWO9BPY47ALj
TtHsa3NbTbF7NQ2DNukA//9a8lZplDVNTIA6W9oFxbjig6rQyhSpRe7FIBoGxXkp/Hg/YEw8QGXm
tS7SGNPxPAuX3H7JrtHOuWRKvQZT9R/7aA3/lX5CCmS7Fpq0b16gKA2aZndOai/UThCxZ17XQLQi
dd1qm/HGkE0ECVNFbTa0A4LvDW8sGyO68PcVmBc9rHpY8U8LMnjadaTbX+N7SKLpLUci50D4A4Xg
ZbvuoH6uhgio1nEnvi6f0Y+6FWdTQ+TvtyirHVBSJuo1h6EnHzoSyZYJ5oOnxNZ0TmwXTWXqOISU
p+HWqOvc99jr1RZaJg1wZugOEZ3rlC1wfC1Pcu8ZAKwMpiyoB/krmVzmapelyxcoHxcIY3QXGqFl
UalWxFXzFejhaaloeQmzH9V1q0p6DFMIMx7MWppvL9+chn5vJYOPGEr32tO5eJ0INX9G+7u3aaDz
BITV6abp2ML23e99AABWFoF++z/JQOZuMvx4y2QfBank7yLvx+aYTGP9Q4g7x+lg7P69bmJ69Leu
/Bl7LDwYDvz8cdi6kBKU9967aSR+vQb06Sryeu9vTsrfby6VdwxedF8Oi+2mP1EnAOb33eC4tcRl
w0oyVi74tdXBkXNOPsKgzS+MqgSe+0WwfSCSFn86mAkOsqS0c9osrqjvcSuFTyr0aH4NW1xu6P13
Yg8GL5p+JgfPFrr18Edg4uhkDKPxg+etNUjvZOc3YVs661Ivzn1TXyqNLcv8ueP41NmqXXMLOcL2
LULmSKR5NbvhvQ12GULNtM2zdTf6XX5l9+hZEWJraDjv4shQrKYodF7GuKvH2zmPPAvB1JrgUEQN
MCUW2rF3tYwSq6wAh5XgoN1u+8cduhQrWk2VDcCp7+5aApYq/PHWNJDAHgXWJMEVh6ALrt3mEOHe
3vbP6uI0cEo6b7uj7PmEkOJBtKVhLPp/uWilzDpbjozCxu9fapvMawZfXs2nRHaYvpBd6T4TdVw7
WYjK52mm/Z8oB3EJ+cT6yMJmvHUmmuzC4v6et4NJFbWO9SRTRdu1ZCPwJw7qWqatu8g24yXZPsxS
i9fCracKKniavjqVg9YaguRUulgzPIVYk/6dOHkeQZrdJ/x6e+9pRAufA9m1iuiNC0Ns686dfucg
f8659rflqXXcub3NQ73v6cjnFZ5YRoT/q8XF8PjiNXxs55le3o+rpELNMwviLo1ffncKbJYlyomB
VkxKQRMNqnzy2IZdjpM207HIZyh+i5SP+7t5NBVT44TP5HOqkVtd0Cv0qEG/HQUxfexmSnG21ZY3
Nu6d6J/2ne2FXFYz3w5xyJGzsXPjZpEJ7Bc4eCSzGRHyOcT2lqRxiTz+cszhhzkMvU/71xfgdtjQ
eHkGrLt/1Na4n5tqYjc1HoHZLL33PyFZ1zbD5BmzVeJcx99LE5kIIUELhx8U0XjdzoJ/mQT7kZZW
Rk2QjSoO/sF7BLAdqAguZHHLzlUnZ8YsTOOdv2AnwOIdRc1kCvrQu9um1nlrhBw9wp33oCIcG5Yf
HDmHjI9K8N8DXnL9i1r97dui5PrkgkhoYdhoumPEdkiYydHM+rzinX4D4OOsac8r9ItuqWsOhZ8L
ImvjXfhnslr9TyfoqndUquWfBWz2EytPtzzDU7fvY10FP9Pelzal6XHA/OHmvod+lPc2icd1OgYm
cf8iHB/21MtrTABQoUh17ahm/d0R3RXceCUJwAeNGoQXmcXOf3yPdgQ9HOGJK9NstHgob8ZjqEQ5
HOepkrczbhPQTbaTP7nfggS4fZwfymkN11NU7agJqyVwBBNDL+biviDtmGuGGRCZ5X3dTv2y+E3W
8uxuOrd34JJZyPxRw6qfh26nqRX5nAfZBlztH4MusHU2OI3v3O55M+VEV4/Bp/AsjFBXEKJ7qhlg
XyIl3CFLAiG262oqvVfksDgDOG5JbxD1eLj02gWdKS59QFrk+fDYdP7QUNzX7peYoMc4pWtsgXd3
iJ6dOTTFaRW6/RMNdEdZ1QFWp40oAs4zrxle9WiD/9i5AJ/p1NJH6aTZx5EfEidD997fNm+/UxNB
ESSs5qBNpgiiR7S6gzrEnMP7odTxSFESwcJ6ncEd4lQQ3tKc82aM6luP8gHyXI7aPZJTWb3WqtiA
e4JVVMceXZIEzvOAlQcd7pm3LaiHXbWrd/a6wjZt8bMo+PFpP4Sdt+uUIxKOY+Gk+Zkx0JUHGB/3
JlzbXOFhmYQ3oYqFBdBf7a+SW/k+7DtLxrZOKpKpFbUvM6VXYjfc9eNwAhIqnmZCnls2PEL3XTjl
8pt9Dz6/bskRoGztYOdDKeNZZoUYkGLIPPau55rv7wudAAVSRh1El+dTbBVtFh9n501D6lZADJib
IJbCN3FmiK3CUZML1Lr+udH4vnEaRPlRWoaIVOKYeuqMFvVdsK0Ej8fWsVVaGJyJsqYDUL2KtzD4
GYKx/N1RUkpuQrRc9y4t0SFGAyVfdtUsd5t0+uqO7iy8Wwcn6s6B6UyVBUGLqIbOAbTGdY07HVrj
CQCYveDlKYOg/zTbwoWMflU8twxdvy0zASs+osfgYI+H/E3FxbCxTblHyIA4OuojVO90Owy0KacW
TF1lzbBNC+uz/vTgLmv/VzQiqG5JiQ+u2L5e/oamCY6OVy7jA9A9nJdmKXKjKI3hv8S01X8b3OpP
A/r6LocQ6UQ+4OiT+aqge9MjrfmhMoN81Mg9UIjBweKjZDYL5WCkyjYPC3JMN9fpK6p7iuBSgpZz
kuhoympVzTyKNeLV1+SOy7QrZ/meID36Ksk2f3fGKF7S1uvsV4dBtHuoSyOe6Sd2FCojf3wUt29S
LtO7sr2TpNRqt2YHCt0JyjE50bRsxVBheRR2O7PbPuu0wgAGqAH3eGCuIZri1F2s/ApcLd98J1qe
pWBATefYzH89p+joRxiChkMOrXndcoG0dPni31a0pGHWVGbu0azgWY3Zp48xrRkQWfDpt8OZs7D8
juQaaKylt93H52mswoNECVMdcm6gmyHLjfhWc96DrPL8CtkynmHw5wOCrfRSk1la4QHLdCJS6q6L
gTth5NTwjsFU85+yZupR4e/NY9fQeR43AqqhtaB320NSG2lPtobWHm3YjtkWKcmV5WyJHvecAwZu
PLZ/BuWoLwYC9rirVuyvnrs5bK2IcX2VxVa/eJtxAY3cFRaO46MfMvQaMNNNrPtHo/PxoZWe/zZ1
TPrPwE6+zEaUV382Nus+i35rf82hosVGAV6jCaty/70Mtp4N/K3yHwQ0d3nVd8X4VZr+okBkBlHp
io2bPi9Op0RqloTzQmxLDZ0Emfgahoha6hKby3QdO/1jWLj4EzKCFvQbPt+nT5NANwHHlRz7cK10
Ns578eZqFzHRAKNzSdQooSuCfuU+Vy3W0+myeO6z9Vf73BJMNgBdyvoLRR1DyKbNfxZlcZuW8+Ut
nmdZ9Vf7oLqPHkKYFzppbJUJgAEnhTsoyUBvgOHw+VTlfamHLsom6U2cwys/dBpLuZREe5SA440j
tuZKtjnCobmw+rmYcyQW9UVon0q5lht6tEV8MJs3j34A1M2dr8XjMOniiXUazHNzt5PXnqvBgKeL
RIkPLggwiFT9Eh8iQLV3QMXh0ylWLzhGTgMua6bKfUAz2YUZeyUAV8xrIax07UZbRp1FvEHr1T0T
e8+AJ0afB15qqOQDnwBbHgWKvQ9R+oM9+OXmXK0C+p0aXtiveAjy14AuhvsUiuXb9XdYfhw8KyJm
3GBjUBdr+e7mVZDfYMm6PnYjjjEnPgUKG9I8zso+IAcZBtaMBZ27P4E3tUPIUbH1052Q1JY00oVW
B93IcSdVfcsf2bcwL8aL9beRWk5XLp4ht10DFU/n1ufQkjL4AsdbKX/RVFz1Phv2YLFVf3bWEWWP
lWK45VJnpA2RV5bZxsrVT8X7w2/Av/00O234b5BlEx7FZLqvS3lgSoPzwMebTuI6ym2LrSF86ecY
ry77DqVfdJxQIgaeAaN4aCaWC5DHhPnDHjWk+e0AcWgRyr03hyTvi4GWSFY3e9CBYA85OnUADNQf
p1Fs6kElPYdnO7arx+sz+TcqgHPC88bpG2aoUL042tZ/136P/pTowRFklr7ze95HhqKgwXVH2hK1
TeE57BgWi5PTlofG/81bWN8hxf9r87kZM78b6Paiiv482mMPR8iuca5qb0DPZHdITgp2PZbHOqZl
T41gEk1r6DrERsnqXSPKKeMjTnfkMoWd8L86xHBUK59juO6Mc1XOI58EwH/yNHuD/zSAQHeHfPXX
z9Hj1OTlk+u31xE1lNaqDm/NjPYr7ZK+el836DIwqTW4Zwd75Q1HXFkeF4R9E95Qg2SajxQsRji5
zg0PbkKroax4VYktELJdBIh9QNrQ2YymouDm3efEEunH6s/9Q+dU1r+qm8E5dcJqeaa4jiqLdK9L
iWoCSJAoIPCExtyoDv7TvTCJaOriNGKj1FzZJGjhG9oqnKlAHmAvISksOuCTD71tfMX3xEPIJ3RM
OgghPkx8T8A9aWazDzx+z1IZ6EFnVRiRKzOhzwWWAK3g3Cj10QxR459ICQLSrhd/+uhrb/1ZO84g
HLlgnA+13sZfUeKK5g6hb3VbUy3aLFovUxUcM38EcpmqSCN6rw98SMUtW4vQ2NG+1l+ylOsPHB+/
dVKzSg7gVk38OMkWQJh0w515AP9bWNcuDqbf7MENwW0Z9NUbogOtabjMsCCZqQSaEcsqi8qmAQXW
VQGkNt+xTjvfG4TmSxYDd+1XpCMOVfkI12q9VxQW+zeNl0EPbyOZz++6UKyCHCcsuKJrAZX/hcv3
+mEL3y5nOPm4PyRMxWgsFoE7JPM14HYR7eIzwRIN2644TB7KRSUlarAyprnu+18zND7CKqdyvgXy
iO6wVyrIj4hDEqRRjKbtQc5ohGC6Lx+AXDbMCr0uNmMWc6aEdNgRSjOYvuRV92P8vC/+6kBW7lwm
G8rjGaXter+beQd+26kMB4iR5aVANL3AD7lqBNOM1XuFPYJ/WPp+wvUHFSBNpmo3sOI5oORMrmLo
jxGGuEjGtNboUkSpoBgErw38LTaOatij/GoEW64wKaLBzXrHgzKEguvCE7ZjA95MWKnFJ5B7xdnk
e1BzEhk5nnHTzrjcTcaDtPJF8YvmcTXHEgfVG8xkXBAWpxOC4Xjm9V2tg6vCWLdbnqqN8g6PCOBz
jSs4wzSCkwht1167X4HyFPvDHTaauK0aZQ+tb+R/5d5RA0VFEk0q/BaMNqnRAKcLxfplasbmDWGi
PxyZ6u27Kcq2vBY03nAb1eA/R4WHw5Z1B95IHXbahTV03fuV5uZrrE38C7vgBPERSUX5sUl2Vjp3
39MPU1x5f8rei4JDXVvneg+Kfnickn56XrcucNBuxCjY+0tr3+a+mjLpLKjC6MgFm9ddOP/uyoY5
t8YWlCKPiDM/gIzLZ8oBHBI7Zkhy/a4RAvGbWJ4oU7vJ/FqhcRxqHI3W8f/ngNSJSXun1/eURnhi
dET5B5sYzdWGs6o9IHiAHkTmM35u7MfNhxHB23hDZorzr7Bd7J8dAcaXARO4HCVOWG8HiouIj+7q
M37ifq7/awtvXmmoVfGOx6553srJcMIMYfE16m37V0TI7E5qStR3wiE9HUM+LJiIsY5HLGjqCF3o
RsuZ8cZDdstS8N2wxUDjx+it/oLRd1/9EFVr6mIN/w6LC0azznq77/s1+cL7BTUPjHEwwgLsNZJl
X8T/NXW7f1fMVlyV26BpW9rIyKyu6kBf6LzAZE4VNX8qvF0J7XF31u0lSB2sZ3XZ6ZhNgli06/cW
8Ynj8PALaLubed08nTqRtwZ8B1KUqIzqYjrGQ4LsmrOFOKW4kHuRQciOD6SOOdshckLnLig6wgYq
d236M/2j+j32VGWaOKRHizdQ+hE8tn+Rm9ZP7LVqdIaV14ojivD8SVOfyow232VMq/rll4dW/G2A
u3kNQngEyel41/aN/1I3vuyex3pdsNpJKrNdebGxv+ZynrFB3ScfG6Ch0fl56/36ZRn8GeRp3Vha
2ZwdtJHeBdPU3YtVfGRKEuGxkj3jop3HcDp4mq/mWOjKUh+TdequO2m9hXXcVcYJ2GpAfQh8zX8u
Wef5O1T7IDK81nocDWp3q7/jHuHEGYsMk98bZhwEXaTUv1h0cz+S0YBH7V7MXLoCrD2XJXKyDQUM
8gbtNN/rZPPXnE7/P0yhLjDrZldJIaAHPLKK43+yD4LSo2U96HOsLAf5pN3kPDargmVlQ6i9sug7
X5hVBkKNa29GPh+wHLS6++hmc8MmYqo8r2lQmACSHPKcNRn6yCh6Apum2wzYCritJ+R3h4p4yRjy
YOF4Qlzjv3vbWH3bGGVv1jQRXS7bf9OYjU6cP3W1RGdE50+TC+1aqlPvt+Ev0XoIeRZMQ55m4eo9
G+N8WVPW31AzDZHTv6qo2v7ES+j+CiG0nKOb7444lEkCOUEuVFFlamppTRvhd89urOMXkhv7z5U+
S5x2LGj/LW5lv00J9wTiUsuHeRfqBZcObtTKC/E1wLRbhs91vJ7YwDJHFwN4nfGHOa9yT4YrK+oc
dQxI6n+zqorPbSjqP63e/LeWCfi/ZbRtBTfLS5d6fiu2tECkDbIUYGiRzojifzcNVI2r2hxAtzU7
7HwUD2eE96OX+Ujueo5DSDl6ZpT66eJjn3YsJh096DoQlgreuAGQYF1/TIOqXpNcJU+wiQAxa57v
4oJ72T6NQ8HGi60kU8BGwfuil2AC8RBfprpnByJl3yr/DksQjNOcjLU8bEgkEuRferuRe9higeFc
Dp7aGZvqKE0JWtsg9PCPbhtHj5dxNKDWLPv13M/FlOWLAfLD1sm7m80u3wpFcUvxvawIJWJaOcXT
QJeDp/P0b2UP8K4aW+0dzORAo1cxywYpTkbWZIEeiyY1+yY+2Evk0dsNp/S42t1X30Y4uIzIMT2e
H50bwTq9xz6O6pJnrfI9SJnhS3qJ3HX5ThxPvK2Vv7/llVlcdOIX+BmPuOVL1rP/P87Oa0luJEnX
rzLW95iFFsd25gJAiiqyFFWTvIGxyWporfH054vs3rOVqLTEqbEZ27U2TtMzAiE83H9Re8tIecZb
MKYIhNzgTB+OUtJjzleVQNXy2nZnzVLuYJE197YTgkO2lJyEP9StDv8opxonLgC69mo70wFepnQM
9uBH9fCYKa3zJBUR4hqOQyP/nTaMNDnokrd+wG3QwrwgBbhRE92R3LbDXrkrGoknakc3fscbtkhg
JyZl+aTOCmgBoGQt3JqA5UTPZOh39RTNld/Ik6J79gIz2pvkvv8xaKM07sa+UZK9EzkpWy1yTBIw
cKkLqLowTHyFSmH8awqp1+z6RVIGLy/hxZOvzSlIDKdW41tkyZz8bhxi+9GI06z2tWHJYG+VQO8e
YALR6+6hLzAZtZb/UtJCafdztASTP09UsvZhRL7sK8xi4y+c7aQcCc0rJjarJIVikRp8iGuLFKPG
EUMC/zmQm8xs4eesmPBYj6GDfCi7GeEX4Q5wh09C9xUorU5vsmzNu9qgHe1py1yBOLarBIlGPVAA
5HKguRL9lXslUEDCTBRYAeiNoLX9DFrRrzKo5s9lpiQPOmB1WeAIKSlTpLV4n5bVn3Yw8Cak3EsJ
kaIiiVhi0MfprEz+TiI4dh4vl4LMdGjsB6XSauUQ6PbyPZRG+Q7m6SC/g2Om/RoNRRM1mwzUJhZD
4Q314mihbSoXD3AONAVov9ZHdN/xPfDABrGjrCmRnyK8EFKv1GU+2CDLxqe+beg2171J1zeVW+dm
lsJuPIx8748LF/t01Cly3CQUVZ46baC0hPRZ/x6cBJdnCSjlnqSBWyST23Jwl5baxsGO64a6lgrJ
4COlyozMpBxUYFRFaj+ZeQlGllsofKgzAMbuwCz/DnB9eBDvPxA6cgZNTJLK9hH6ZPAzrSgse4M2
8fDQJzsDPYLTyjcnmtnMYRXNFrCtjCpGnqC3u0MkT/+ZUYNDMFatok+RXnQ8iGWn/ob8kJlReyuy
n6FSN4AjgpRKEyTvrAKqXlSflBJgACctsAzdQArZjVt8yn128fzdmc1lIL3XgIiMVHANwDlkk8Cn
9eyDHkNx8GhOmX8YdmM9cTW12r4MQtrfLN1mJ3dhQ+bfVFrlidN53qsJNZ9dMnVUtw17AS8Z2fmD
gKbOfjTV0x0JTdGax5BG97yLdMWuUZyrpbt24DI9pmWp3diUSlTXRneel305VcpDC0fwVxPIy4MZ
21nnjuAt+mO3UJZ7hJIWIHkqWSVzE+lGucPcq7PeL52ZVV94LkhfJId6Kd2hSga2byYkv91YKd+y
YtFlUkNeTT+dMBkkl1cZ0MVAgUt1qGrA5L9bGIk6dGKcwuCQ0KiYAb8Nqc2DC4rnz4BOB2w4HBhN
e62C4uOW/Yw97XUi9poDjacAiqCoOMhon1GcXHG+M2U2nBo8EH1iXf0u9WXg9mndH6x0nB4lKUMD
VgpCPl3X+1naK4fr4dc8cBEe+1ZY+jbqtn9RtF/ow0BtbTrQLLkLI4tXUgbCuT/KgAc1SJ/VA60L
x10MPXzXTBlo4evB12ZjeM4RXZVlmpGaKWRVzgng2IeZBh29wk0DrtxdowRspBynwF3KYyMG7URx
LYSwTVs95qEFdXSXFoBQyG2og9dm93XjF63VBNa/aKW8Ag46qJuczxGWOucwnU0/CR3VI4P6UpMh
c/DQIm8gqe2ybjSQ/bLnQ1FQGFDHEMT4TCUCmImzMVNrZYDTz8LXUIjhKtorwbF64oTudV7KRR5S
hYVSF4L3yChSpm1plhviImvJCBFNCH9YQvQUqMxKPaUa9QLndwAioITtP/TY0kDNwaKy3Hgypj/w
/lU3tHUuLUOU+BTTEGtQMVaKGOAm2zJtac/DElQfTdAnZL8KEN1Onm4A1TmHqoDSXWrm21whhOuh
CQDZFCuQ+MpqBWqtnmZKh242D6EoTEVVOK4+5zp3wY0tKXRRri+w1wM9j7daX7MpwVepKviIhTwK
rdX5bqaN9w6YhgaEvO782q7rD46RhfvrkV+vbCKjSWOgdWxhUyV+2Yud3s5GqcQ6KxvjJPk2BPLK
xVuVb5RwOc0n3oEsG4ga1HbOoxA61pyaHa2NSndrCEScnSu39OrHjxYw7I1183pfIMrN8UFTmT4h
X/M8nK07gZNLrNSm4zbrqBh7FCJ/h3OjHK9P3+s9oSO/YWFQThcI2V8xvS+mD4ZX00wxd0NQq/UN
GQwULVjFsQfuE7JyQ5V3w4n9YkQNfSaI8TAW1qKGCg/vOu/Z81UkjT+DmfqX0yWiwNhE6SMijlui
SZdWCI4KNvwIG1Wotej4iFGETkOX07jpea84S9VWfmW1Q/EfLEWciZCKV3Sdr7aayxiMORkFc7nU
Vg0EunOAIk31RpRL84eKuQKmCnMUoPLnX2y0gO+mEVE6gAMmjENnOSaR2uwmSq809imRXV8ilxaj
IzuACkjLOM1WO8wsGyOcbbFElMF5Ggv0QrwpDC1p12ckNRsnyVq7SOw0R7NkZlFHTGLtXlI6fUYO
DCG5UcL8R0yfD9hoCqJlqd7bbSFciqVu+HJ9iBeOLy4GtMkUzkrMn9XzOV0Ce9EMsKMuUgMQPRUr
OLQzZVgtT/Z1FtgUJzT9oGvgIDeGe+Frog1LExqpJg4XfSXVNKhxGdk1O70NevubCh874S5WhiMe
Zv0+hDa9uz7UC7tBJGQ4tmgKV9L6aGlHpwN6l9HiAjXqGwhe7ntJ2zIqv/AVLRWhN1NBvAhF6NWw
ULEJk0LsuUBNlQkwfNomB61tFXmvdOItobQwpSKlT5yN8V2MzEUAsw0PQWTUzz9lAB1g6jAJo4cy
yF8hYaX0ddIgfpgxzPiDox0I7AjBM9g4SC/sEsLJJBdIYIN6E7/rxUHaQIS34J0yr2k13baFPOzQ
h5WeHAooG3pKF4aIKKCGrQk7RRiIn4eqM1ldRiNniDACfakBcDYZDXTcmLbSUwV4+WuqOFsqxhcG
6AjFeFyFDAoo8uqTQqNGmXlgj8R8O19uAClBeAkOoQx34c1r1AEJ4uC9gRkO0pjnA0ygolNOYoAB
MkG+04FuGmtjSwXu9U4QPgwy1qsGOnDmWihQHmy8PWrcYSRkBR7SMQXlFyXDRiZ2IYpQzOM/HJ4I
669Ozx4WS14YDi1qC+RopRQGGJ7I3Fj1F6LgcojiPMqKqowm2vmMTXI0TGTvQC+AkuQPDZI7pV82
UhdtLPNLgUgo0biXueNYCeeB6DPpYWHgLLGM6JXGudp4wBg3dIhfH4ono1FUtDCNJ/tZjUYlXxmn
ghonw01vOTvjeRe3oEKqCS2AHbzrav721iWHRC8WjgDXDWG4sjo2YsDelA9ImDWt4sUW2dW+mqfJ
vx7lwsAsm2NRl7nbTJ5557M3ouoaNmnNS9ypaSRmkfUei5l2b1t95FVTuGXZczkeLwDsTUnv1lr5
gyr3lkVZB2CC1NIVxGSUnmsQwr9J5KR86qdG+3l9iBcWCEPE3IxLBieAtfaggWo+XBYmco6KGD5v
Sc+h7Ja3r3eUeqiLGZo4dZ2V/LDTmjDfoSK4fSYHj/YEDapN0nnD0/J1WkAlyuAmwU8T0wFntXcD
M0KESohqahjegd9GqwUuzfgRIL9zcEYbZm4aTjT22i4/XJ/GC1+ObAsVQQMHQ4VSyvlKGWI5rmts
TNzS1MOvEIOMrxD29HaflYh5uGYK0Gh/PeTrawW7CqZS9He4PNd3djSqhTPire0GWrEcDLBa3zOJ
PuV7SeV1/hjA61Xcso4o514PfGHJ2Ih92mxAm/23VqDFDZP8FRVCd4g66T4x9Nxtq2p8cxrL8BzU
MFVoWAiBr+6vsppg+NvAwZzMLg6wHQOk36TCYitkWW5sLNBLS4ermWKgmFGgdOffr9cwygK9yrPU
nuIDil8g7rJYQqs+sJI7VArnO4Oa3UEjt/709um0mEY8SGyWjyGW1otMxIopXYemAScAiNOjghLU
rkRpceOJemmBWipPYlJIg5fqKmVGCarS0KEHr2ymltsCY/iuTWh9gsqt6aGZ7fE/GBUvaeRvefVw
VJ+PakFkpYQ4yOrUyyr24b5XJuAvpLM2VuPFgfHIF8kH/9dePfXRqwIsim4Dui4BzAL8gumXtKUz
Zcc0N+T2wwIfaKsQdiGosE7h2cNkcoWvLoZFBbxcLbBvZnzcaFFB7JpBx5eo3YR57l+fyteZHIuD
B6rBM5VbQVudLfmYwr1FbAeiVAflyIuXqc6+wgiz6gne+DyqW4+6k1vKS0lM1ghGKjysbOaV7GH1
9aacKpRJZ8J12Hb5Lh46+W6c0BVz4q44BjadIyWu20MEXhJnQInulBvOFv3AHOW8jaV74bxxkEPh
SNdMzvZ1ehmN4DXxjCpB3DThDntdgH0h+vHXZ/nymF+EEZ/hxT5MzC4b5ABPnGBZJtNteiG5hYGk
bni55nQPRh5JN/JIe83O0LGtMhSJkDO38epJ5A33qkvriy/+l90CJ8Nqt5ZIzAWWzpBDEOWeDob1
WWvqFKCYHN4OLU+064O/NMXUvrlLuDmF1dv52HVzwbECsUbXMrQaNTZ4RdacjxujurSQLezFFSTz
Nb6lGPWLGQYvrGdTzzsBYb36W5CEtBFrNfyBHfdWKnBxQLy5hG45iF95NYFoJoMWUEg4GqzF/aAB
J0ifJtpIOC5GgWrCwUPpg/P7fECwnYJKxUwV8+AwtveIF+m9z0sLXvT173Np5jD14Wql7k7tYZXG
NyT3NlRXAkmdvJfAq/tWOVhPFTzij/9JKOSgHZFY4wx+Pqa8ndrOkfhI1dRVD3bQRTQ4bcC9YIzG
5PN/EAwPLCpwpNjK+hWOyE2EZjQJ70D/Zd/3HXaY4Mb9ocvy/fVQl74VKRoXICLN3PCrcYFs0s02
p3KjaUb+hMCFfW/ag71xVom/ZX1wIp1sieoQN8RaobnIBnOOF9Zd0YKmdHsQpDccjuOXiALVvurh
AF0f1qWVQa0P4CIYJlpYq+tP66CS5yadM1S2Ci9ZIM01CdZh5PXRxsd6PTaqJTqLgouPSsZ6bKOu
OFkL0lpwrJtDFNRPpd3cAqAzj3ITDxsDuxDNRo0ZUwWcYAQI7Xwdjr0m4UFOd90YJfM2zB3pE4ZP
EHqUfnlEuC/YyDdfrw8K6wp2OuQRKvzX1V6OZRMYv1RCdafF/q1SlpmSmzp+uP65LkbB+5BtTCmD
luf5qCRpMKcFzSZwbuiy6kPY3APs3HJaujB3Iheiz8LjgJqz+PMXBy3VejhTNmj7YpiHR0UJBGIC
LvCtno/m72odZH++eVgsQYpMKhr2NHhWw9LMrInDiCcBumMk67n6Ky6sNzpXU1jgPaBzLHGgc3ms
U0pVQoKiWAaed6WGtm6LogzFZb3wQGJAW5P5Zhu7+fXX4lw3MOXkTUmKue4H1kMFL2dwQPlldf/e
WpLgTu5HbXzz6Q7RQrbwM7c43VV7dbrbOXAf8B8pehlducvT/HkRSLPGTLbMsV4NyNQUXuCWzBNZ
xdN8tanQ/22kXoaeqNRz/C0vpWqXdtGby/NE4WlKOiEsFBjQ+fIDHgoG3EKEuIGcW7tpYSOQM85j
qt0NfQWGL2kdMHSw59n86F/Wm22yS+MUxwYvck4QGo7nvyDjpSNowICXmgyoTNxo0Xs9NvK33v9c
J8J5i4uZm5mj8TyMjGh8r4syHmQx23e08bkAeny8vrdErn12pVDxFCYiohXuiP+eB2niom261vze
wxyuSunJjI+5bO1LRXXxwSHBgQqGi8PGmnxVXRBRoSBR1tWFjNDqGwIlRMN3Mr9P/a0T2e/zYaeW
gZeZib8sX68PcB2K2rFM8wHrHCqu8KJXh0eM2sQCYBSusDmF92igBF4/5sM7CRX2nZ0HYMm4Tf3r
Qdcr5BSUFj8tTZUUY13aS9AiMsZyilxUPdInWAPZbrFneyPK+nb+K4pNzqtpwm5vtd/oQYeIBDO0
CPLTCKZEEqVYtJU82OZbeIkLwYSFCOw0Gt4YZ6xO/aYsMS8zBBgxCog1VvYHLjRuzKkL3rjwGddZ
qNXCN8wgsJaaUDAWR6gNeXBAcuWtKZuIQuUHxwzqapwkq3Ox75UIPD6ajRwyxmGkaUyvbbH2b10J
NGfhRnBOUW2iPnK+v+AhLIlhQlkM4qriFdtG6C5mbz156fycRVntYh4kKAVMPB6RCQ1c1LS+yany
7fpIXi8AyhEItmLZIbpN1uqrTJnUqeGCwFrZDuYvZULlIYO2K9QmrC0DpdPSfXkskWAQjBIB3RL6
S2vfuhHlBH0e6GLRREdbhpxRgsJtte8bKa/vwd6W+87s+yOSsKo3xYl6g3ZutnE2vtrFvJFxQlEA
b9mC2bkacV6ju55H1lcnhhdQI77oTWa6lU1dDALAgzmlY2PK6yCIwSAuHH5L5zp3dlqtGbcFDnbO
4U1fTwBidB5CtFAIhCvK6qzos2xyInMaXSzyIoDLlf0ZNRWIpXoSbbzxViP6KxRZLgautLAxOTxf
8lpgxWlBcuuaOZTwlgH6fSYpbzskTlFo/ZwGgzHmGoiwlCXiUkUE/ybCnKOBJ/1ek5etht0avfdX
GLoLwpKP56qxmjfUdAb6ZxIo+sFojslUz+/RluvvjT40DhEPZvhekwE9E1bXmGKtAn26D28M1Fw8
PunWRl9twtPPMWkFiC1IQvyqHmkXKsJ6CEjAW8hcAex6NyFysI9hvG3YdJ9gYS/24CkWKDmVhUPv
ntz4/Dvqeo4g9Mx3jJLmUw/lB0Et7bAE6REh46NRNt/7ePzeK5jq6MHHwui/TnSgZ7K+uktvUKvf
qlOIs3L1g7jIbS50RwVFtwYLQbOAq2sjnC8rjaM956jCprdFS5fzEUXNIt2n8ZKrH1CKi38uMRrV
G2ClC5MvzG1lkErgJZDkO5+QoFnUHlHQwQUZhrKvWZY+8OHKr6Mk869v1wt76CyU+Ckv3li1MqvR
LJZd1JnSTcqCeE8y2r99pxLFYY8CZBN34XmUBrJrUGTsoX4Jo73qTNK+UlGg+g/GwrNKoQVIE8Jc
rSMH74UMQTbWUZkk3+FKt/fSIJkfrke5tDhAerAlqI/Qu12dOgAuwmrI4VqnsZIcMHKNLAghSrgL
9bB7L1doPah9Vd1qQzJ8fnto7ihAZWA9Xm8UCNeFMuYQDjWKc3eTYow/cEuQbiCAG485WnMIqpnm
I2f/FjTw9TIBN897C7QSyTRHwvkHlEZaO1KToOph6/VdkhblMXLarW7L66m16QDy6WRb5oG3rtdH
cj2YcpXPLmS9D7Jp/Bh0+1OwmLcDui4ouXZHS2/eBmvh8KEiqaIhQJlVBaG7uhahH408u4sZPioS
Bl+dCrnwY6VosekhPFtFKDm2IU0YhDuTL9c/p1gp58eMrXBvgWeg/QKkZhUa8AwUs5TQtgkeW5uC
ZFdWUb3DAQmuQ9dsVR4uTC/xdFohQJLBrq5W7qwsgR6qqOQgjZx6U1GaRyfvJX+q0uoIBfQTEoDV
EZXiLWfA1+eZaAkCUwJZyupZV8wjXAihTKO8iNSR5KVyKfmp3jr7CuWtjfPsYije7dBDUTnk1j5f
qAgMjVYuoZ5TZLTmvQjVg/QhrgaU0zohAXL9C77aFpjxgacwdVataNevLm1pglRtG3AwjAlRD6lB
+KpKcVS7HuXVOhFYdUJwgIJT5HF5PiYnAHK2IE7lcQ8t4y7pkCrwMzMyfsEOsxFJq5ItA+JX07gK
uZpGLYMCaGN14MEBrXxFT58TS+n8vM6GjcG9msITEB+UAwkWrWtzdTVEyxzJaCUhMjrX/Q0iJrkH
O6jYWBavo1DaoBFPr5NbFVH38ylEbnRIrBr6spO2xq6OhgUpJ3PZyH3F3/JyQ5O+sLHYWixy1Uai
9DwK3CwFMyjALn0QyB8mZ8BNKexvZs0aXJyJpg9DudUhehWSGePtIoDbAre9fvZliqVNWguVIm4b
xZ8QNjc8p+ykRwXJpQfH7oSQ3dztrq9I8fnPBsrbjExNIA8JCtzyfKDZNPaDnOIQhc2y23vjrjxo
d6ofbYRZNzM5M87jrK4dEsberDPiVP73L4XPDnB/3T7+uD6Y05Pk2mi089FMZhvB/SOKegBT4GLy
sVPu0X/xMUbxjB3dN/dd496iq+/Ov1+PvX5/vhqhWLgv8i9e0JneCK8t6ah7owcM3v1p3Vm3b71a
1zMpNvyLOFNWIBRREEd/Cg41fPsvQJpvg40Ptr5h1lFWNww8/SSTxGiWPaYhHoqCXuFVG3v51VNp
HUXsiRdj0eJG0RPxve7q3R+p9+nZOPz48nHLUvPk+nttWayOXaDM2azEhKl3IE89hAncL6hwPiye
9Rlhz5uNlSDW8rVwqyPXwcqS44Nwo/cHarDuz8K9/dP7+GUjzIUD4+XWXb/P87ZoLTRCxaiQxvKo
F3mYCXm2b/o/Dt9a/zMiQlsfbOO4WFOgOlurnEjEHHzedmywePf74v78fB+5j63/g2eBiwrnxsWy
9f3W8HoN9Q41E99v9v5Y9vIBq6xdu4/u45vAzQ69uzGx4q6/8v3U1SmS6rAoIRiKQUZezn90FylQ
D9W2jekUW/VaoNWRoUt4FEU0L12lQPN7CCBDlE1/O6TW1pi21srq0LCtpLULsdFs42sfHGNElCvs
UI0iRaNkq+d8KrVdG9fq8EhsSTVQIvtrArMHDBx8a485nPc59mP/T2j3HMSy++fWKE/p57XAq/Nk
DHNMBmoCax/V2/ZLeV/fan8Ej1Qc0eOufsyfitv4QXs0Pm2smK3pXR0wYTfFZilWjMaaQXuB9Tkc
MRPzAtfyql2xC33bs70t1Paresvq/FRXJ82sFmnWio1BD3IfHxX/U+4t7nPgVkxvuVfdzXv80gFA
TxAcv+DLQbE5P7Hb1M4LWSxZ3Il3CvtD8x0yB91z3uUe3n5P7SNS14fmoL93bjZm+dK5+jL2apYR
mpkzeiTkKv64M79k+2g/7mc/3bc36nGrbHbpk9JSoG8Bro6++OpBkKBgncxN1boNsvCyAv8W3Sp9
fu6Lxk+Wp+tDWx8EpP2UPql3aBo4f3AL57NqdrEaRJm+eJLWaXuEk5BbVpoY87V52ThzxJnycosQ
CnAnvX5YSLaFYNZ5qMxWzUkdsNQK4Km/K52iABKsZRtn6Hr2RBSdJhavAcGXXZdWdOyrMYpEB6mD
l/uAGqV12wxZ68mzmj8kVZ5/hsykPL55Fini8KwiaacPaor18yKbKJFKaNoKE0ecKKsdgq2cqXqX
P6Fjn22txfVLjgHyhqN2AxbfgIC12gfY9DSLY0mzZxVD4XioX7SfUYVDXKkxSi39lClDhxJsbiFo
WxUhhMhejoz7LJmDL0ZXdCUSAsMw3NS5qT4BKKkxH2riynYrGUOl6/PyKvmm7Up7zFSoNgENo311
PjE67hpFZ1m4WyrDgBmJlIUzpyFitpE/tRjAog9tDFOyx/p0+NHQfPwZtk5o+woNwmWfVJq5xXFf
55fiJ2msDzpcaMBicHT+kyTUm2Ls4ycP74UUBWJNdXGpyL9R+0eOYKwG+3auVK7deJg2UtvXm03j
o4FQoyRMkV5b3U5IvErjDEHEazr7ew1+43OHKtEDUpxbQNELkQSZxqQTT1UBOM/5IMNWeOE56oLO
XmKCpoDu5Jdzgoworarn6x/59b6miknZC+EA6BryuisfWvKUl2hceRZiOLuumXB+qsONDsqrRw6f
DV6lBiqTHjJXgBjxiy0W0p/QkqUfvECKAnfCatRN8lBzWVD5bdwv5c7Kgmynyol+R0M/ezbyWdk4
wV5vPX4D0BtBWAJpti62zcswhmXN7rIReTZ3YRlIH/VUBhbodKjh3KBrjJjLm2dXnGNwfED7KBTr
z8edG1GulRmW9GVbooEz6+k+zy3t+PYo4JtFvwDYAVzZ8yjhONCempMBoReMPtFCQn4Yl+03z58u
awxEobBGu/L0jV98w3TWUqsDG+LFY1XcZXqr+LGE/syIrKif91Owf+uoBGwDUCVNEFaOvloz6iy3
GSa1CMcvcXiblNJyE2DWsvFIeH2g2KoBa5NB0XV7hTuE90tXb7ZbD+PYwpdlFHAy1NuPsm1IgDaM
EcnYqR1uAqn9G5X1Xz+n/xM+l49/3Z7tv/+bf/5ZIvckkGOrf/z3Xfyz4dv/2f23+Nf+3//s/F/6
98Pw3HR98/yPux9V+499X/z60cVlsf53zv4KIv39S/wf3Y+zf9gVXdzNT/1zM394bvusO4XjN4v/
5f/vH/7j+fS3fJqr53/99rPsi078bSE/67e//+jm179+E42e/3r51//9Z/c/cv41qGZl/kdMueav
v+x//o3nH233r98k0/wn5U6Bm6Afaotu8m//GJ9Pf2Qr/6SPzXEFLEunMyFaPUXZdNG/flOMf9rU
EoFA0j8A+S9AfOwu8UeS/k8K/RoAHToMLCzAJb/9z487+17/+/3+UfT5YxljZsZg2Ff/mxNRswfM
YXMhQduDNEr6cL7vuCUqS4rKnJ6oc5gRnNBCv0Nh+8WU/B31ZZTzc+sUBbaEjkwJ1UXgEKtnZWxP
Y2b3bb6H8bMv7PT9OFkHJZrus0H58MZQJqeIDVdCqE3QEFltuaDVtF5OjXhv2Tz08C91sl0oJ8ey
sXfXI4kj6WzqVpFWl6k5ygjINUQatA+j/jGbPl//+5XzTJJZoyoqwKkOsC+BOVsFsPskhs3bpHuM
pKP69xkkibrvinIsf7dTgewgSyuNvSHRlvgzr+zJ/Gi2hlPdpG3WTl+qDNVsPJGWcsaEJIf6fywn
SI2ePmOl8QVRHU1Duq4J3qZ6cPrdrHU6JGQaEK1fgQ1A0NXY6ST7yvmcZQ8SZqRp+mljcsTCPJ99
PjN6A/S9bJq562R+LIoackgQ72cp/qWa8xHXr3tjAB86TftmKXysj91mxOV72Vhhq6f2aXyEFiIL
ApzMjXW+Z4wW/dFSdfBndb9TYX2vuRTWvIE6K752h/CTc2ioGG6Mlx3/erzgiMVbCTDlWpZGbhSe
2ZhO78vdsq94BQZ+emv71Tv8TPxiY+mdilnr2QUoJ3RUoJHTtjkfolklER9Wi/eUDX9OfvwhPC7+
BwBGfnxjuq0/+tMucv/EW8n9uPEgPMHkX8emzw6ik+famkypJ6SkfaLG+5Eym+IrRyQFOxdbEN/6
EO7iz7Uf1q5T+ki1ed1dsJNAe1J4g/W0b4+2Zz0Wd+O75Kk9hvutLb+qOvz16UXi9fdvWx+XmI0X
dkeivrewATfc9ot1jHfDbfWFDsUNFYD9dBvttr6Gdmmtw38ngaBhzttBrI0XaYtVoCqo4YmwR4Tq
qO1RKNvbt6o3Hu1dei99xeDyXfeAuyf/1R+DB32vvoMe5Y/vy0/lY3OrH2lGu9fXozhGzz8SaZTY
4PSIQKSuP5KCnkE7Ao7a2wt8+fc0qJsPXRi33bseRPJG2vb6pBUMP25R3u1sdVn8mBfjL6UMw3sz
TfYo2k6ZP2cqRTyxPN/2PhKfV7D7BCcANBb0q1WFYGxVxOvHmkCh/tPMe9sb2CMoOS5bWIRXNyJa
FzwkyNmA6MMiWj2iKR5IhY1d7C6spYOTmzvVuS3iFG37rQvxVCI++1QilBBg4v/xhlnTUiIlb4Ou
7VEIdrPH7rF76A/5bfvU38134gRRv4Kh29UPy+fuKbktvst/bBZFX30/+nokwLD2kXFQyQLOv19F
4oEEdibtkht1190se82fXN1V9/N+fJ/7lffr+uJcx6PfJnhmuniwCMDOOqkx4wXRSvZLETe7JkbD
VPKvR1h/PiIADRTZG5k3ZYXVjoz6SC36aOb28Wg7PGbH8k3vIRYibX/gOUBhgToIJb7zKQshTtXW
LNRtJ3wNI2NxXB0Zw931YawninsEMSkUpYBeszDWTGQnG9sBl8l8VyStQumhwfbZboKNyboUBdWc
E6ca58r156goNKCwUeS7KcAR1W9atoWndhAjNi7J9aEkhoNOFfpRVB5UGEvnk9aNjhMGasNwBqyp
FBWnqQWaDVobCG68feYAkYOlhe8PtHCVmw1Z1qERwsxFqlF/hshR3WcFpcW3RqF6xSHL+9GBf7UG
FdY2tkdO34GHL+vgK4cGVqOWJO2vR1kvZktwGZk0qGRgaijqnU9b0op65mIkO6PLlk/y2Ax3lZVb
NzavyJ2dGuMGWun1eiAe6Frqo4xNW/MZrE5FzDo3k11F3c8vZswCSYWNjRvq4qhIQwXWGyWBNUWu
TwAHUyvFm6+TJdQjpeqoG11y1KVWO1Y8EzZWuYDrMlEvT1oTGBbHjUMZGxQ0yILzibTSIW4z8M+o
gYfZPRpOGLU8mG3RoQHm1ydXUpDcOJRSqmVXoza8tP50cjGVumT8lJ28TbO8kfE5NeQFK78wagd8
c7Rw9ioLW9ROGKTyllNujJNraggD+Q8twuhnJ8+h/JiYwmI1gvpu+1hgVnsgPxihJboxhEgpqjSD
YF9i1Nr1KqatWMCgnQl40vhkNtD5MJTG4TXMhdkr5qcYvzonE1jzZAibdj2OjGYSy8s7K9dkEs+T
gayK2u30hQkPTC9PNWf6qJnhoqCXfbKcTbQIyW6UXLGiNfIce1xdONSit4ZZLZJ2yWOWmv10UISb
LZrC4yc7nUXX6mR3G0HkxY1TuODWfdggSGxnnFOp8MnFUcG4Q/S5a3eZlesWyveWMvhmn7XKgcmk
MBabWfDQ93mMJPvJjjfTBqXyO+jiKNDL1fBLO5n3OvJo3ZtVPxS7YdQTHEeE0+9QJfCvl5MBsBEp
mAFHwhe44Efhu8f78/eg1ho01k4mwphXYSgco5867uO/jIZPpsNKh40OXvcxZsSD8CUuhUOxXdlj
4UVzt9Tuwuk8ud3J0FjP66K6xcuZaOMShpgTc7xonlmZ2AGbjvBFxqsaj2TlZJiMU6T1p2pEbeVB
i5OxMTvZKwM3LJHBxcgC+29Fp16fJo0UcidKwWN6MmmOrCaI4xtMIxHEPTQjJs6JOiMcXJy8nTER
w+d5Vml84+OG/bODkQy5f+10rdvbQxL6OLSW1q49OUc7zTB9i05+0rhZ4C2dCJtp6+Q4HZ7cp6OT
E7V6cqUG44azb4KueOCqed58BpAaV66q99ryHhP5BAzByefaMqfA3hnjMGW7qGAFunWdVntDKdXD
nBejjWMMSH4304seM3gHsy5X6hbtd+xEiy8KuOxfKkWwHxa2nJVfdn2ueR3Kl3xh4c89arHykT29
GMfG1BJll/C//pGbOf68Ei/Zn/3J4TtsreFP1tZS+8vJ/nvBHAZbjrQbB7dVWxnIzWRE1k1X6NhF
hXiW4OoxZahu9Cyn2Z/pCTFfI2x7xygnlrdTwe32Iru1P9fo7eOi3RkYNNVYoRRHtUad2ht77jtX
noPS9iN1cN5VWTBjbmIOcu8hI9IsdzibVw8ocFu2K+OuOR1CCTfvmynkie4WPPF+tkkehzuE6qWP
stZhZ9ci/YHRd2kZk2tCpMQOcolszauBKeE67SDqcojR7qi8oJwRk8fYW4l3SWLL31JMfFXmZbI+
q2M8fKswLA79UNLlnSTlKUrpoZYdCinr721rlnkhMfXvjdxIqB8bXfe519ThA67wg8I8mqhT17k8
tQfw7927VgL67CKjKD+rU1+P3mi11n1SUWTwEdBtezwV6wmnxgnlZtNXEEGObtDlt2MvmePkz5T3
g7xTkTAIfNYbeUytYvfnK+h6geLpjVnFugdZd7eJAzSd5qbUE9+R+xrl4DyHPq1OH41CkZ7Udhhz
f4g7Sd0NpWQ8h1KhOzcVZq0NLJrO1NwwbOPOH0jeCnR/1WzCchIzPjdochW4RL0o9/gUVZHnFA5S
/FPRjnhkazUOI1E30VxFXqMw4Ho0rHQpsIMGJ8ymXrCPrfLwMIdKqPqQrvEEbSXsE90mCsjhsf5N
QBhGATKLYZUqfqfGGU7vkRN/b4DxpztHl5b8PoTb9DFjR9F7Get58eyx6UcvwdGdw7TM48azh0rh
VFraKaQVVbY/wr7Xjd2U65n2rp8xpjnqtTJFXoQB1vMoWO+unbRNj1tNbSaejXkjhgRa3YT7ITaX
3522wj5MmlF79Swkz99nTaUqXp/bGZHtLGtc2LXBiGx+EKco9CtVhPOJjcC+nveD5PdgbDCGTp24
Zeiq/jVEs8zwsDSO/6wTCek3dnpgu32nhOkNhsU2Wsx2w9E+Lr2E8H1ot5gSDHL7XM012nq1tJT/
l73z2G4c2db0E+Es+ACmBEBKlE2fyglWWniPgImnvx+yqvskKbW48o57WkZBABE7tvmNhtHPYj3i
e4ZpzhzbnEgwsJm7y6kRfkgPL6yAonDqg9SeHSBEaeKZqI964FLqTCKvUti1ozjMApMdWvpaCqmr
hOBBf7ZrgqHymydX5CP+NJaxTLtNwBFHQOmYGC6WprghoExsjLYabf65tzl2J9wS/vSUSKxBohyz
TS4CJ0fQu91oG8HQ9NnnZiwECihMfH7EUA5qrrWqNY4p1rR4n3a5Lq7I6HBppbTC8kdO8r3ypxF/
aSrpH7lfyxugk0WB2j87ake/VDO5Car5YfLaCtE0c7Z+YBOo2sNMqd9hprP6U2hkfZzulkpm77tJ
x+FG64FPhp41YLFizYn9tXJq8XMVfrywdCoF6UyyWDt/6kkgRLqsB6Su+MezdJpvPhZtLqPdLS1h
Kq6DER/nlejltitbqxoMIyobju7VgkOTBqrCnbSnUYDz3rWDUVj71G/rL1ojoAWaqOZhAd71+WdM
9Ii8KAWQc9hLn3+ZFmQrg65TZFY8SftzcltMthDbG9UVTnzNEnRTp+wINL3+y53MAQLgbPdmMNB8
Bauuq/Gpr1DNCTVtqDZ7Q1N+LE2VLUGFea0dOrnRv8u5aI3I1fPpXbxIX8eZy14UAx7inCBb/Gpn
8XY4xACZNtDKbP2R6wsmSIOm43W08xndtfdoNCzegdu3GfYyM7OvPfbjKrA4Uteyz6WzOcE7n0rc
9mRQjmN6h+XS6gei99XbVWAkj2ea4f6ox3T+njkzWoJOgWh1gA9K/LYpl5j9Hc/ifeY6a6gnGGDv
M6Nwxr09ZLV5peIeIAQWQfSYbzs/lV9wWBk6/M7xrsYzwUqjwXIrMyznsZKHYZoMA6sETOgOkFMa
K2pmC5hL15EPmr2OwCT0/ExFOv2ZDz5+qeqAaZfzuZDjAgOpGdCGbXqXlpl0SwhZVgLDd2cPYnks
4UfgMlrZ3XcInwoHUW1pS3wFLfNXh0ECe7EHqxG5c+wAncrz6VYaTo5J0Vo5RwfDb0JchyrQTcnC
N2z2KQsNN++AQKjWt/ZzUow+9khW/iv22t7dp7KOcQEaMXcpbZIhfYpJYlZjrT66lieNx2zFVya5
ite5736NXaatH+ieW2sekBjpx1rPte+qMrCKwciLkWuoSPvnA6QPG/vtPMsm975BSmK+m2rda+9x
FIuLN9Mo3fFqSEcTI3p3nqzd0MUz4lH0/6PB05hVUFPW6wHDSWsM84JjF+Rlp5MkIH9YBEWGx88b
T+tJGNcSsylmG8bqM4bG/zU0rST9LpLJ+7ksiusoWZrUOGjYp9sfR1HHbVBR+z3Z/NLkujbwnL6z
MB41jswKMnsIVj8p4TWYA9VZWCRMk24GBJ8bP6i4qW8VbTkdTba8mvxITOixuWFuOIWBH5kXe35U
uNn6bTLhEERqlOrL2Cf2x20K2x4KqhvA41mB80OeE2Sv/HGO+4Co7Rj4qBtc8ch1eaOJWVamyeyg
52iwfxqdKV0DE8LcAPE47Y3PhSe9fOeWeK0ccC+skgeQJNZ8peGkRVyvqVujXjqu2jtLNs1H128I
48bqufPRHrq+Pog2Tog7duyXBNQYkzxPquxzndTrZ21j1xziuRbquNSa/t1fNwPLKtfn+cqNJ0zg
h9LpJ6xZ03R2DrlK9Oy6Y06EYA4aR000jMtqvKFnOIl7EGqdH+FIQQDRx97WdsKbkjIUQGTttzkg
e4xDUM5AMMav7OGniVHPcuh7UpxjHZtxecwNZVAg19zLD5hEVuahy1GMeifcNdc/TaofkHgdNKcA
aFMUhXPtkRe6TxnSn6RXM0X4LiYFHe8GXRJ4R2kN/Ve/m0czoieElkbh1p27L83aTh57uPEL5ZKS
c1TmeoGpiCyXItKxb+zAfZkaSWRVGFgnIlHHqcGQEicV1+gHXuSCk45XtjgSQ7BaEfCFyZA9SQmw
EznvZpVvl0Wbq7uFq18++JWByY1baY0dulYt3gECVW8nX3qPi8SF5FC5ev/dqYSSRwdXyvJNk1vz
J30tJxXJ1B/9q3WoRuNO6s2kR51Y0AjUnDGZn8x5xV+omMxmjupKdpif43tj4OSV1V+qxsyMg+nF
/i8Dx7HyiLZg3t8PWCFloeBD6kdRmJW7n/s+MR4m0Rfqeqp67Ls4yANqfZmvlTjlLLrXkRpqPrjV
ii8zhV6qcx/muFz+sDDs6Y5dG6d2sskOtfNNo/AdCcfMbkn/9Im7NVnpid27Vo9XGPI624yjSZME
wyQvdR6aMjOSmwHn1QXtQ1rVgS2zzPBw/Wu2vEaPDTB5EDhlfLTM0rM/4ofDfVi28fTNjl0yj8zy
PsYaLsZh1rnTB8vpO/kObw3MnMvJSn+2MWXyXvkdVtKahwtAWq/qWHqZVhysRKp3GAW1XQDjOfk5
6vbcoy1X4dtTYZITf+znvPqMQ0eaIUKRtXd+hhAfkI1C5IjFz5QnNj2DH96K4+t1pdfZLxOfVy2o
09ZpPpuNbsnQ8RJR3zRVrz1pJFD+9dI16IQ4qq0mChBE4W9quSScZUMWH/DA8b0A8c65f6QBmH4o
cURojkYhyuK6rsYc7ySEiT91qKx/mlqgMHvq0i7ejY7exSEcqKzYTY5maqhn2XC73Wkm23RdHECv
tthUPYyTy8Vq9u1sBBUYNaq2xVxuy4rAAa+3dKyg5Erh2YZiEmT2jfEhBSCD5yp//F2hJ1zwaeEM
451tLG79Dv2uOnvU/b42j7lS43A7aVQgPV6QnZ/ctprdfAPQIRSGee3kRlVNnRAmVYsx2WgKVe8b
003fVBQJI0rgDQN6G5wP5sNcfnkAyVrToq6bvY4+z7RyozSdbd4VQGmMmyyhQv1OUlZwWjrPw3N6
aqfxFr+s+lGWqTcFCB+5lG/KlejEy7Wvvw99AvfSNVGRyMfF68g4TOMXzZYVlyZvGEG3enkK0B2o
lB4qiYJdZHG34v8pwapvCT5FNZewiZ8mXvLgyK24065G8kwcllySFHQd5ikPPRHrgO8oNx9Xs+nV
LdMkvXfw663c9ElA2Xq/ppaWX+EXT0W1clSRyFyRkTyKZERVA+40NNnSXN0xIEWfpp3XJiWyA2bc
dqGAQ9vstnn4l2H0mAv3GskEJrHS+jinuXpy6W5+nqeyS67BiGMr4+grB0xLcm2+ypMU3GI7Fqp8
XJfa5gRYgwwnR9kNnYbU3ZTRsYEJeOlrGcaaa6odCN1Jv04onawdjgLe98a3OL9JVyV3ZiYRFRri
2lgj2Zn0IZFXdx5jnIy+xCqN3yIwFMc3uFriSRozgjooPB6Y58mCk1dgzOvtKGCQt+wp2I8otyzj
cUAw6BHN0rTYOVOtjlgdtlj+ufiq7agsqJFb3rWNp9jgLNEiVf8+m4qGxKurEQzR3WH4ktSD8460
Rb2LqwIb+MVYQBKZ/oCwoZfP09fWbpdvFvqdfZjSmJx2U5UN10ZX4jSmDA4RToNN9wEYif5k0dYl
czRxzNq109LxHwuNP5St0+iCLeEF3WLKjA/o0nYYppveajxaou68UMu7zbt87dp3c9d4b3pcVh/Q
fIa434968dlf8V5lfy91xwQBl8qdnsbisbXyGidd+Mxv+06IPGxSbf0BOG7AohLC710hdVJ84ahN
R7F23fusjEfnMLlISO6HXGqILlTAOALf7fvH2Zm4xZdOx9hTLdqvLKkooHBqTLSo8VbTDIGulWit
FPqG//MYAl3HPUCrCDu3mqI+pStAqpLQjhnaDeRJ8eTPR44PImb8cSLLUNsiC+gw2beOHBgkF3qJ
vaXery2WgG4mMGiu/ZTioUty72CSL5DyuH4K6iOdvxiVZaRBVzfJFf6FWNcNvWm/a2JXfJGTK5pw
ybGy4g/N3a/NKanA1FrV0B7NmE6DOY7Jz3yyh+9+3/VtVMk0++VazQqMHlr2h7H1l6cu1asHvyuX
dq/NzviwmPWUbvfT8LPuLe1pknNXhEUDKJ0OtesgPucZH5x2xPZNQzVX7npTqnaHeCGa45Y7O/rO
LjGLv3HRIvk80mbVcTgtdax84w4L6TImSzPj2PvezfZECzXL1I3bdUB4/Kz1j6U1ONquIyHAlqpW
qx1xYZN3KEv6KDzDlN95eMt/cQc72wrW2ljITHrPD+xCFkZQJn3zfVihKQdkXRieecvG5M2AGBY7
2Oadwbdcp3YnsAL9Vs6Nf4382ZQHrke4DqxyKeNIrXX9BjXQCjWDsSFJ7imv0UdMZrJnXeJVF8wG
cfXoN1P1zhQ0LWTucuEjziPe54k9v5fShBjeJ7kTSbJKuI5q88e1RsDGuxjX7h9p6uFLgPEfaV+T
fE0z6Is7crz8nVHFZlRanX10kbXcdxb2R3h7aEigJY0fA0SN3fmTIJmDeTHn+UPlef7TSNvhVxvP
w5VpapaMaCePWHbqKMRsBWVkpvvEdSVOgdg1PjSUYe9VOpUPNNfi29HBhnjXpeX0xbRpFO0Ft+RR
JYv4gUF1KSIQUFZzg3YFQUY1uXrfe6N+A0bCuMPtrx0D7MoUFqweh4i+7PA5UYt8auTs0RGDZPDV
L2B7UkFCd8af0MlvqeFL0BW0lZOdY5WzF+QYJn9F1djm0MIT/QUVV+ev5XL5sEyFZWP5RzIR6Er3
v9njxMHj3PVtsBAiVYhjTfMFO6VSBcYcW9gck7MYBMBZvLMklSu3WivvKg0LaPYoycROn4Rbkkp7
2HpJLLSvES+vyaSnvvrh6Z34CF3aB1ExrdV7NJTrDwA8DXAq9lINoVgXsZJ85Rhv4j1UpWFtj/oY
5EUW349rj/ez3WYWAsJl7X/x07TGvt6LaWJYyujeWiJtvyXkT4gE9vnWmwC//lNZ/fJBrH7/2UHc
n5Nppz9pThLiYmaTIGF8u7/NcZ38XjH6RrK+qWIG7LVhXefGlHeR39XZhzwdpB7o+E2/tZOc4jdT
MWB8aBecxkTHlXDvCA2Jtt6dxeYvPuN43WJ/RfKbkSMEsrXtH2ti4j4rWr/6oehxcFZnocygaHMs
EV0My/Og71OLoxQXw3ek/BdsTDG/uBMlmlw7k969FqpCJQj6mjAT912cgWrSCl5OhNtnTYZTcJdr
bm5y5lxzQq7EICsqRgMVxbGv/Dei8asPSm87GwNWI/62SMbLOwTSSzh4NKaoz4DlPqxW7TzZ5paU
cZ1JcEu5MTu7GVjlYC67OQUk1yyaN+Ll1tvdNhhLf/tIcmYtmwZeZBgyVtFsNnkVLnJGRbShecAz
xwjYhSUvEc5yLfN1o2SbFqY38eSGi7sOyASgWJhFjJ7jzbswNofAsylH7oj+rnlh1vlsogqmAko9
7W0HByXvXHtJijbVc78tI02VayRo3Fwtbvbx9THxs0UYdwNE3Og6SC+B6z+dbmoFBtJyrQxEa1Sy
tzo4NBhTj38JfEBdHpgIiFQgdtSg56zsnHi26S8CpO+09g7Cfvw2qbDCfv1ZNvjEn5NaUAJ4A7gb
vZ0pPtoHp8+yojGHaanlhdV2ihbbvtdnl3SRNJVGqfaAr3py4RudgxNYEqgvo2ioR8ie6Nu8+g8Q
U56ZZSqZEYVNk8VXjVbRKx2xg7H0+pJQwPOlAA38JugAgcEe4Az/Asx7dd1FOqFm+nVgd9jF9klT
MEQtL03ZzzcFSjWbvBBiXBhV2gz0T5+K681dRx4X00wMYHZp77lh3xmk5K9/sJfWwYjMBatA6wB1
gtN1ytVqEj9GHAsZS+vKEVxizSLMC5vv+bZAfWAzOiBWgPARZ/ivdh2YsYL8wbx0td4SRASpAh4O
+yJNiy+yrOm8W3LRL2yN5w+3CWaBJdq02wR6KqcPl5eeEc8rvZDabdo9HQHjunMQYf7bVwiuDUS0
YOQPrPOcI5bl0m2FKuwwRUL66GTY94D1+Ftwx2+U2YZXgfXAqM4CPP/nNneWIjVLH8fsCUQQ1aM+
BWXeLxfO7zm4g1WABEKDAVsPDt48i0UZRpuTHFsrhIu20HyPjX3mr/WOJqgTorfcPf71u0PEzwYm
DzfFREjt7KnmzpnpqlmhgY37vtf86a1oluXn66s8336QszaIng8AjIB+tg9UM1SkNaxCoWI+ZDCS
Dmh/Du/jWmiPqmCakXoeqcjrqz6PFhumlPwJQSggbedx3ZcK0akytYiFhtr5CV3A2B4zBItRoPm9
1P+ni/xB/ti0Pv/fdJHou/z6o+n/ZIts/8O/bBHh/GcLPxtkaWMp/eZx/ssW8c3/cIFsNzyhCVrD
dnz/D1vkP1xjsAS4OEHCI032X7KI8x80qDamIfQSqIZ/wxT5rcLyx50JhRKPDY/r2QLyyx87OwPa
0si0MJUWqaLZS1G8Z5AX9NWv2rGv0Eu8buqDLL+CuSjFrSemiAJsNy7NdafJw9KZhxSjRX1Zr/94
fY//rP8KtYRfRSCAO4xcKAwTuDKnJ7NsQId0vuZHQCXaYFpQXp8H5j0DyKYoc6mrXl/vt5HAyWvg
Iudm+Efrh09xFuBidKAmzpMbZaocKErd2qnuRxfzEcReixZkgGVDv51rTcD7AsmOmG5Ra+8GAxQR
oAXMMzFd78p7qdas3zEaogjRpTPkZKaD9gaLs/FTVyxxH9VFTgWMV4RBOUA987ldmL7tkilVn6DJ
OZhDiyU5xP6K1T3xds7f1cxsjKgyHdXv8ibr4v32JAzOSwnCE6CGkx5grvTlrvX7zDta3fY1y7wu
Jhqv5vg2HjB6DJoVx/N2MSbnkCkvOWhMHJwQT6PSZlyQyn1aJbq7a6DHHjvUnedDhjCRs1tknX9K
nApRcNNODRc35DqnMzbN8qmzXS3Z5UOX7ts4B46GbHI5hGkrsCvOChRkwKssPr0OP+Z695MEJXHQ
y0oHttDUjC4xKHACO17Vdy/u0Av246Hzj0XSOi0YTwLqLmcoUYR1Mq8PA6O8NnIZ2FNyWTk5PV7z
jbubPFGNUdL7MxTbVHPSQGqa4+4QB3Y+SNX1a7A0nvtx0boaNZtyNsarRG/ze0Mzp0t2fWeIQbik
+uYkCUUWgV2Xq+V092qMX8ulWuHhZNZw7eqlf+8y8Wt3jQZkK4hpwVznKpXHFJpiHOpUff/G5BMG
358HaDsgp/sZzVjI0STcwiE5PcvgBjNpKf1cI2p60a1BudWVgZo8Mz8qgcjCrmVu4zBIAuO3WwR9
lgt5yZnGCUK0Jsrg5PwIIpvEsHNCtBpWrZeq0KM5my20M7vhkVp1DldZ9bfAGuprv0zqfWxkfgDj
x7vVZtr3Iq6A95ZpEqbTeAlJfJ6Roe5IMOEXQc0zNv/B0+8iNLfNViyDw9SIyzvKa2ZWjtt/eD2W
vLgKel7Ay8gpyJJPV0mWxMxzmRnMbpf6Zs3qMipjZUWvr3LGXOb9orqGRSuUfQvhShKM02VAioxx
E/MwbVN4j/7kOW8pmO2fhg0gTXn2vb/6n4nMdtjayRCMXZFeCNJne+zZLzh7UGhqWBcvDCXnxfgl
bCygmwEWc54pTNo6kCJJjCpjt9YXHCTPjtezdc+urHjNGzvLKFmnVM5H1braMe/sL10KknQ3th1O
hXmy/lixMETuRm/WC2njtk3+OFu/1wf5jnQ2pBcE/c7evFYzCElsTQ/Z1Mk+tqs4SFNHPmJcWB7F
arnfLnzq7fI5XxDWlM/YBW8VLsfTT51RVsamcvXQRJQr0rxUhIPemh/S0tUDUzCLc8rCfzO12nSv
DGf5ic+aeMcgbRkv3JPP9/bGkoffgvIsGc251ECjE5tXgEhhjO7DjjNmvrW7tbhAFjvPmNnanFC4
8Lg1gO47V0udvcawmFMaIT3v/P3or+q6Lhbx3kkhTKwNO3yXpGV8Qez3+bNhkbNx8KEjMcs/pwlJ
cLEF4oJGSMubazaVRaSm7JKo4LY5T78lUHzeEH6QCE9Cwzv9lk2TOCufUw9tMaT7pVq6A43l/rYy
8vLp9X3zfJ/Sj/Cp2biHoJmdq7srBhzIRQCzpPc73+Fl2HzU8Avd0auzkfNM8r9yn9oiEqUUgEH4
k1yA8JlPH01bFgyuJk8Pm6zpDs6kwXAo5jyUS5VeWOqcrUlYJuhhAEQzacurzyl7qXD7Vi8SNxq7
AfRAYtQuwG+m0N+sNe6moHHNYsOwdMwq59yer0x9aOpwTbp2vUXERB+jMemWx5mho4yKlln43ZIh
9bxLZg002utf4uyj82tJrF1aKR5Njs1T9fTNyGS0Rd/kZsSYagktyDk0PvNlr1v1pYaUud3sf2yw
f9bayN9bw5ogdbbBDCWVrIvVjKQr9S+zWvINIOkMH3r8ivsAn0KAkBim4zWXLYuVBEXi2UdD5PMa
IOLAyGYAXgjwNVP+1yrnctljF007tVos+/0wlHq9c5sBH2IlnHgzQV/pbPz1+yJrosWFzZO/lQKn
76sofBSE68yKjNXybs3S8o7K7NcbMRXy7etLncWa7XURzUjtYWYhaHKuPV936VD0LtezPQKsUoat
3jgqHsgr836I0DGL3ztdLi9EuN/+hWdfCZkApoT0H4gF7lm90UhPZytWFuCAbHibdx0mHPQ6+o+V
AqoTSDcvrsfemMDcCnu5HovFmJntmMYG6ARqDOiY8QUt6N4QO2sTIs7cXDUHCaDk4PRVJYNp8LP6
aMxm6dz03BxViHxL873ErhGY8Dh55Q5zdW8OX3+hZ2H09wt1oQTy8aCz0fU+/XYwaedh1ilXzD4Z
73zZ+iFAnvTCKmc5wD+r0Fmj2WtTP59rfjD/mqt28UCZjnV5607S/dG4uQuTePTSIxPrDq7NrG5r
afvvJVfUhcvihfURC3cM6I8QS3FOOn1KYF7m0ODMGjVJfdv31k1r2sdUdPedm/2spC2ZtIiPwOS+
v/52z2L69tyQnujAMX0WjPrOTkZXa2ZW07SKqtaaogKw2LWOJEDgTl0WjVAb/vo90zTdCMroXm00
qLN9Cn7T9ROtwWOaccytj7DWO7tK6+uCerra2TCNIlig2sH21zkQ+DikFzKOM60nhyemB8Apsakj
UIA4bwpCZbEzU3Q8cTrH74SovD5YZ9rT1LojZI3GEBPtCNeYseUoIHswDMukv3PhUHzoQMrOF4L5
8w2+Sc2w5WgH8HLOSdKMwcBc95Yd8W/B7HT1L0t55YVFfj/WfwPE5qLHAriDMitBlQhO2+kGE442
DjUc20gv8ljtmHc539shNRbUgWth7yvC/GNWG9jaliM+Q+FQgJ86zHqd/nKB2j7hdtSUOyEXhc91
xYRpB1VmuEl9lQ17C4qOSS+nMRCDTFX5aSgKVV0lhQfIvc/9uT6oYbwk6fS75X32UAwu+IouDou4
+J3tJnicTVtnNhg73AeHxCSjzd15Z8jK/a4Wteg7ZZTal4xxK6yCqZOHscmXjacEKXxQrRnYWe28
sT2t+PD6uTq9oXndSABClnX17cfZz3y7fI1vvRa9AMCUdeE0ehC3TFo5b7zEcD7+5VpoIesYMjLb
o/lmn/eaJDiLgVmICAVXdNjj9RpK6GLBguTVhdPz7LG2qgGxv02+Dp74+YDFT+1xVav0QvpK1m2x
zCKigzMdHFGKC1XRWcHPK9zWopPp8mlxId8aoH/OCEor8XTVspYOFF7xq4hHUElkZYjvvkXjy7Po
JTWTkntd+uYx5Y7b+V2h7yyZt3voE/aFQvH505PHc7tzxW7l07l7qAl03jIGwdNr9rofIOzR2Jvd
a69fp79+0adLneW+wu51sy5ZKkubPlppbwRiKImTo0ouhIbTjGV7zzQqmXNuQwUcmc7dik0vr/xY
MpFTtT49TiCMPjZAgt6qZfXe4AhghEVZWxfuu+dHd1uVC5edC/uJ2+f06/ZrvaY+SuWk0IAsCsDy
UOPs/Boch3mVlLEHkxUlSytdm8jNhvSWkN48pm7W/0C4EAj45DvTW1V25t9/ZOobJOm2djHztrOY
ouoJz4diFOHsLej2d6MKF0hRe9hgevS3BxdfU/TFdGvTChXnhf/cJI094wUaVqrRr6xkcO+Yoxb3
eiPKD68vdXrJ/P7ILLX1/bdrhi7S6etWRts1nGyWGlz4tSXYLx1w8YVde9rB+XcVukhb5ovgwfkq
rub0rY1ZEZNRAVzDBPr/ZA1JfYPOj6N2k+nLB7ep1Y03xcOFbXx2sf+zOI4hvEwbcI9zbiUzJIUC
mSFFqFxLHumoy31SdPaDW8VtWFapf0g8x/lIf6PcV6IrrykBsq+JwOfmwms4Teb+/SVMhtFORBIP
Avnpy9brJAYgVwv61Wt5hx9E8X1AwPK+AjR5ZdX6uheN2X4Qsy7ft4OsLzDnXzjQCA5xpoj5v2/8
0+Vx7NHzsdDc0He05abSdOsj7Oh4n8vxPdm/3DuFTD+/vr9efGQHNIFpcAE9u4nd2l01b6lEuDSA
qArfpHlHFXwNKVD7xvW63ijbqD7Ow7oc8spd3r++/PZGTxKBDXKCudmmhUE31j0rUkHvFbm/dCKM
PaPbQ1OVj0tVxHejacofry/1W0fntbXOQrPeNnPvlUqA8wXkRy3uHJt8sKDUyu5mdeF+ikJYdOXV
9MYRc3yvJ0vxVFuNeyeLNf1fxBAaJJxtZgSC+cDpx17tNYELz17T124ORwiQHOzmF8nQ38ne/Lur
/1jpPDBqSV0XGivVpb8GMR23qDZwc8GEvQsvvOPtbz1/x/99KvP0qUrwWohnDCI0Wnd+UG6VRMta
mQ8p3MjW7fLIg+0VlJ2Iy2DIrOmun+d9iVHIhR/y4r7aCgaalDT4zbOTjEqRa3MdiNCa1j7EmQRO
5YwC8WJk3v9iKQs/WRK5rRd8jirBvmU1yoHwZSEbcCj70dmb3WKFJX2eq9df72nR98+XZL8g6rdp
3jLAOH27ftl6mruQnM5o8+7AqddffL2XNzjqVHuVifGCKqr9wtfk7iEgouOBfcfZzklWSX0gG75m
h6aLZDwVQBC/JHD5UghC4pUgQBPPISE+fSqUHSqzM1hFKWM4drPS7q2Upp2m95iu1kUSIH9q3VW2
Vd9b8zxcCPovRd0/lz/bsos1CIHpOkHfoYFfDqm3R7CiOkABQ46ffDmgY5QfXv+SL75Z0JvM+/Hd
xjbn9JmR68BhiGPAl4SkjrhBeQ1+ubiwykunYOPgkfaS+NP6PV0FXGzV2oJHy0vdO3j14hx0kJlC
wNR8/XleDK6cKfoDtM3pcp4tVfTkJwV1Tlj4JTtE62iDuNm4XJWFRKwvW6PFnJq9sq/GQrafO0eo
rwzV9TVqaexeSClePCcCA2semqc+P/2t3YuxH3i7QOFNKG59d2dXln835FYXynmU168//Ytf84/1
zioePV3rhaE/Dw+bOejGBPUr1rvwjl9ahR4hMsgeVDUu/NOvGVdwbyyd2DpgYPLW6BHo0OZU/188
y5+rnEXOsZ6rjTzHmXdVepBJI/ZDq7Lo9Tf20pknUbe2qTR6Os9yPtiORg3rO8zKrj9Cec60XdHl
89O0MkfbNVaGwUFMzbwT4A2NQ2lO8sJPeOFwbOKHAsQh8dE7LwpBsVnxVNVeuMyJvJGpVHvM7osA
eLv98fWnfSHEgEMF14MsOI348yG8q0MiWTRUPhYzqZ9ou0Jcp2U0DE37pecKQ6g+1vevr/nCbmFN
Bz0uELAUh9tv+gOQOiwr6PyVNZOsU2Ga58YRvfdLU6wXV0ErHgNI0uVnN5KYXKVw/vZCOYBz9czm
F66tf6m5/7v6of/PpJELgiHWWWwpB0uursGXyqxKxNwLXhGh3yaelJDmA+3l4s2cG5fMdV58NDpv
G+TRMin0Tl8gmbjlphOrdvQm7mi32jdFenGku90uZwkTcECdYposhcr6LHQMCBBIXOkJHfNSHAop
+k94bjR7L60UDMJxfJ8rSx1gdCFYo8/moWjN9XowS+hyCL5fakm9uFPRSdwAsluMOXvVE6ydBvgt
5WZaw4KYs3rZW7PZHUrA8ITuar5bbbj/F0LbC+FgA0X+32W3t/THZk2zVGgkTSJ01nmIzHaKfyqt
FRHUfpS7E/wxdsLq/d3sOTgvLF52Yf0XelagMmkPoezFpJSTevoDMlRSxrLBGKCvl+IjF5ysAqN3
UP1Ye119XTy9+aEGF5ZXMurG+wZO9VfILyleuJWqmqhVTqLT4hJMZF4/x+eeM//sfjobtHgMUqTz
y2x0x9Ra0AQLyV9BkMiNH2OOpQa7WHrw3TTj8yLtQz6MZQCpQkWdI2EhSXd9r2bb/jn08ZNAvD7Q
8sy+hpia7/XMyx8yN5szIKfxdKFF9NLBYVbHWILQtWEVTt/l6pSaVwHsDYG9oGuViPRa3ygwr7+X
l3aq79FpBB5AcXMu0deldcfoM+eLwXfetdmsLTtfxPPesJLl4NcrhOUESXbnwrrPrw1QvICTwVJt
QHJre/o/tmpdJ3kufKoIz2iTIAXlE/UiLff5iFTS64/4vCvDUvh9WCCUqDDOv/yct5r0Ab6FkPSr
x2GWBmw/lLIWcEueVUWFpee3ctRF9QVxuuUSdOw3mPs0NrHl8KkFU+4hS3tebswtfJDKS5AilrHE
+ifrip+FJsmhQB3a93lp+ijdSN29daBpqsgd53eaXjEzHayhxTunTpUbocCEWp3dq3zemVoloHm6
aNEHMXJ9yUHvJvtrhgc3hCoVx+OeG9K899akyHemyPo5SoTevyU1N99sjcmvQzJpsL1U2TR7XI97
e9dU3fJQjwiiXcgQnm/kTTqTVt8mG7vJGZ5+ap9xs1nnlFsIjs/R0Ij8bU+X86/7lqyyATQ4K1xa
53lIK3F1TfyC3lsvGerUyt87avqJUMFyASzx0n4yeRrC2zaW/R/2zmNJbiXbsr/SP4BnUA4xBUIg
JZlMwSQnsKSCcGgNfH2viKp3yQQzMqyqpz2oW2a8VURAOfycs/fa69atg9wQzBZHQrtaXdipoT+q
/WLsjKqhyacA5fqlk8M4KsI4NxN481ISHY5hBSojO5LXl1LvpJmDCePQoK5LbwSRteW7muwNdbaf
oSDVe9uqKi+CrANuik9hw7z6ikUNZBumSogt4Z3A6Xj3/iv2Rt1yKG+pEg4SrkMo0usfhkWHb1w2
0ICaW2Ewdmr1ewtZ6ANzIPN2EhXgkUVq2fc5MhSQ452DinJxeAl9kBdRjdO3n//jPiC/Cfw4pTDN
MUbLr38ThKHYtdzZ3vBUliTrdKHX98PyQzNJ2Z7qZcngqkXnpDRvLWwkYB+1kfAI11LrRo95CbER
bOBOjH6kC7x6jf1Dm8BTnLnohxN4tbAItha6xaPAphh56OoEm1BrXZdO56bGl3jpoFv2Kgztn1hu
+uvEwcviKfGof806QgWAEPb7snBMesF1+klf8uq7g0fyRzXp6kdLASvhZTiDzyy+f21JDr+RBwNd
FO8KSQyvb0IYRUoMIoPfKLLpYw+L4XvYhOFLKy2Im22RxOq+suLpV89Pe571pd2/f5X+emVWP2C1
FWvGAlSIWcBN6zNk57H7uAzxuS7kX0vC4SAUYGysIe0j13h9lmlnwyXjOwNoTblmlHcpM6PwJ8W4
bsRw1Znik2ibM/uDN+8+clhqLvpKTFlfH3OswaRYB2CKg0u/8Mi2I0SusBqq2XqfFJHy/P6FXClk
aZsdThI/ErtsqjA8eq8PKBSkjLZiQ5hX+3ATQRXdpK0LegA2bfNrGvL6W1G6ApUf1JW5RlBo5eeK
97/ersNvYMNwkGvoxBit7ubEcxZHglTpBLks0D4wlrBtxG1f9dX9++f75oPzx6FW+y9mnBF6GR6c
opjMy9SOP0GzyoL3D/LWTSQJ3eI/R6Xf6iCzbQ5TpKSAJjE+httiqRb4gbWj7sO8VT9PKN5/vX/E
vzZ8VLNcJZe7iW4SW8Pru6i084wcq3bpJoXtleZk8w0AyewumyJ8ykufZrtiwbf7/3bU1VIlww73
1Ny4uJzdcoctzfql1weDfgtMD+Jyda3M4JLeP+jfd5CvC+rAg1FIoJFYXdxaLos1xXq4MdPEvjJV
AF2aFp2Levv73ecoSFPY4sBt5zivL+iBROQs+hBuMleDVxoPCPBjk4ltMi4WdIcZUGUuZ3huZZol
Z56fvysucTi6hQaf3rnKFvP10SXO9ykrRbiZXT29bTOnhe9bdPWDZbTXgPo1v8jq6mJuY/verqX7
Qomm7ixm+ZeN5sZXoq3PVfxvXRC2epitsAUcVJOvf1KViKQpDkaMFPYDkr9SBhOs66ew0brQN/US
GnFhgQ4t9CX13r/lCCP429cfRdwiglUCTetf2tBRy2e8GkO0jQ1Ad9FB1OZDeVv6bWpXqkr1z+6n
tCvxIY20ifhGAWjUV5MxU3nxdCtl86Q0jSdFbYk9tNyE3AxDzT4jd4k/M4D9WIYGSNaK4Y+5jdsY
Gk8sjaLwXQgvjJVLcFJbmIXmc9z3bryfjNJGmFG2zUeIVKAYCkUb70wxqB96qMgJ7vy86WH7Kaxo
QCwyualbZ7A8xmYIpyHxokmqMF2qHrgl4we2i+lXgQz/2l1kC1LObtLPUycKSJxMeemzT4t5b1Rz
+dQggeF8wHw+CWmrN+FgT4VXZ9BWvdoQ/LMIF4ZZc2FnmV+gfP++dJMee8LqlM7DD2QlOF5Kc7q0
1WHovC5s4FFq5VhNNMOxtbt5Rgw59MqcGhhiSXStCJ1EN1Al9TfSmaJoY9WLeoFUpf88oZZOtxhS
wW1ZlVPGd8qI4z93Uuk8SLCOctjWIxgpn16SM4BNdZRArSMXDUbRN9qyAWbX2PqjxqyIwsjm/PJ6
4yAXgIMr8ip8TCKDEUdCn+FBA1HqaPve7rKcweDYlF5hxFBXzTAfs60WS9fw1dCW1kZYPYS+KIuZ
lCi1ar90E07mZmD45afwSzPgJvArcdM4gl03tCFw02Ki7gc9J1tfs5Pp5wBG+K5iIP0zHglQAxyU
q5mfKTBwNw5WhuUJzG807qDJhTJoLRPwz7KohP1NE4OhTaUpVuI3oPvg/c7tcK+1Ba0cLaOZtala
QdWqyxruTQYObSFHr28B8CkRiB2a3OB2qiN6xz1ieJJIQw3UHeg884HTMx2RPThXmo90WgD5gGkL
gUcfAT/pEfZTGAAZnSMCKDvigOJSgBWqmOGUR1IQOVHzD8YB8IPIuY8+kfQHVUg7AIYG1IzErh65
Q+GRQaSIXD7PRzLR0OjZB7aXzl13ABchSoBhtNRlRbtTL7SP85FyBGyiGQ9PJfSjOixb8HJHKpKG
mAB4NHRM6XHnICe5YlK/6AecEp0eyEpCp6PjL5HVXCSNqg4eXBSz2bA/mr4xcB5ejCOniWkgXkP4
y/CbcEMs9yKM1HsGn/pXcSQ9pUfq09wvzUNxZEHRRAVJKwG2Wxu9T2DQ9NUMoIt2SfKzM8L5ElIw
WKk2S+KPoXmATRkaiGR5RFC1fPUdrxTx1GzUI6aKjVnKmDxCDV4zJYyundacPikHutVy4FyJ1u7i
wEpjjIxZKPFoh45+4HaCxjKV9EC5K2z7+9i7JCrmR46WcmRqoQ2EveEApnX8nHnmQl88hsHVqwY8
rrkwzJ/1kdIFCAdiVwTlF1TjkeSVUdMZnq1PZXIRN7L4UutV8QWwjfHUHllgat3ABbMPiDDnSAub
j+Qw90gRy/ORAKkukUXn02mENFZ2gj1ZY8T7MTXGB2uSetCKWMHOCefLq5bLXmbJt2lGTAYgKkuf
Yyg5swf1vGEBFqL5lg9QzSI085rfOVb3rHWZpQWWsGf7sDCA4QFXFD/CkbMe9bSX7Q7a2tRu5jHJ
py90zYxpM0ymkNs5ifW7KQmHCVifAqDRTQy1/540dQbkd0ZQDbYyaW0ocLPSXYQm0Ys7MHIpuRjt
xLDbJRSmBGdMJIdfKQiUtnOUScLM4h6so9pN6iUoBjXzLNrnCn1nqX6tTLn0wWyWILSHTAF+5GhU
OcDgBnXe2K0JCm3qASx5VqJjpyiwzFtQ2TobOm8bPZkCzLS3tNCr/Wro8ZrNk6qAdkmtTL0owSVG
UImRVAVE6I57J7XSA/EvlX2gZZbxpCtDH+6r0mryi9YewDGryJ1cD+FQyD/HKLJ3vRrmyZVuTco+
jlv1l94cnIXmpMr+OhP5CGIrZUft9y2Y8EfZKW3xkYg0KYPMsmkgJ52pIU5D4g//rEc3jClusWbP
KQrjszQrJsAjpZAapJosk0cDM2z+o5PpOG5IYEsKL7fa6krr4cFGVmI9qrW7PJvsQI0tK6i5eIkR
Jp/hPuLsTcmdVG9lh4dpC8GuSL+FIBZrTyPD5BeKBJfBqNpn9GoNbVY9SM09CGA7Vl4GpXVz+jC0
JjYZCMtps+hx8hW933S75EQMfOLRHgmCiCqNX5oo3xvT7PsLow/LF5VZifRxHIMK6qwwYu2AqLkY
pJhmfATKQuk0Fl53NHcjAh+xRYSJmkA2TSe3Yrbmz0neaU+KEQKVjRLJOqGwD3lxEpiG0Hsa3Svg
xYE0MzvzIbJC5bluzYGS3ZioB5R2MMDM0yUFi9TI+DMAUKiipQSllCMj0jd1OWi/lHrofo7GMn/B
Nz3y4sGIv7JDUFFsUGbAHO5iglqKFbW6Who6ybsCXH20z+wkuxCi5Z5NRWF+pJGSfdXtWL9tRKFP
m3kuy+7RaNLkBpSY0WzccqlvW/5XocdwtrK2qh7LbzGUtdhP0iIXPkBTtnOWkw4/dQhuC7Sk0LpO
K7X62pNar3iTqsluO8wdRmSIYeKqK9y2u4BiVnd7s5KK42tZoaMz6dEr++YAx4Hfv4hmhwPHvDPj
YroPC4jqe7tKIAYPizmCIh9pg7KN612bqQLPtYcXpKz5kqJq96iCingDzVELfYs4ixfZFeAzjTRX
Wn/gutwoMCpczy7xjmM5z0rw2Ol0SUIOaH0j/2kM8QTksDaVm8yIU7lZGNuI0cLlnPAI8bWhhzTs
466UV5lT1Q7xjWP6peR97PwB4Dps2qbqFwDVpvJMCgMvoeji9qWZ50n4AxW82FpK5VwWpUEWRaOo
2Cw15HMvBfRr1cjIpxj4vV6e6/o+LRu1/ZZPdqSCTcr0xDedPGRuMbkHayoFgvBzgNMJH38AvUY6
lipcWmW8apQ+vkU7VsiN2tnmpwzoHW3GpfSJveGsc5myPSb9hE/JqFcZ1sChpLovw6Xs0MASioy/
uSrqLZSZ6coh6QD8pYJwYGuPEVBzVv5JbiBh2ds6J4DXt+Kk/mESZfLLgQgGmzOy8hsXu43womZA
hZ/NqUVUSQdY1adsagy/0ZeG3OAJJ7YXhjTqPK0WUe/j2SRpgZ0vy5nL8B6fuxBFuyUMl9QUiiz9
XNf6OBZ4XUjgg2EAwz8PTcS1OhXgqjjQfpUNlpQYmxB1DOFxTVldgdt2vdCajUse5iVQCIQIHLsb
P4rFqTdTloT3iVUqF0prL4HbR/anfHEFjekkvCqaQXgCHPO+JK91n6YmEXUFjE/YA4jXlxGCpWwh
m1b14/ul0Rv9G4ymuJux16hAKtY2egKmljHs1HDTukzALNfOAbAuml9VprghZSL1My1Mb9lgx6Y/
4eG6bXsrPqOF+ruBg4uegp767HBx141ie3LHhpASd2PqGdEdatp/Yq1hO17M9cX7J/xGHfrqUKs6
VFG6ui5TOh1tocRBLLX2XongtxUUEftsxiixVPWDyfb48/sHfqPvgL8HKxWYGKK8jiXqH7MtmJWA
fzvpUlc00AilrLcKyI3t+0d580oiZ6bCRv3orDuri1pIJ0tTd4NBLP+cG7bTQneDfUrX7axJ5+2D
UU7TAbSBIKyaHMQ1Ye8njYFWykQ4WcmQlJ3nJ3embnr/tP6u33lAaGb875EO//6PiwfoOEZ9zl1j
IDYFsR2WgTMfGIXCRrkbVZj5Yhk/vH/Qw89fveu0NVEPYCblZT+ON/44qOjHMK6y3t3MSwO6Tbfl
JlFv4+paC4l5eP9Yf3fEacDhQGKMAxKMM319gk0RlV1r5+4mrHXz5+i2YtwYooNOOnXqhjSS4iEu
jOwZOKi2n0qhP71//DeeTlqn4jAwgNPErOb18UcrZNut0zc29NF+qjOsjYREDv8ax/1/iNEfEKPD
JPc0xGj3kklIPj/+z0V7+K/2T5rR4f/5b5qRsP+HzwwTM5VWPnKbP7KvLe1/eBoP80y6aUzoD5qG
f9OMFKEBLULwhTYXk5CNq+EPnpH+P+AyQKUhesCkZmJT+g/Cr1fecAVFO6JShhvG6welYaOLsktm
gZzEhykmTwHUc+LT3kMA3DXGV7WVyqMN9/U5kZX0y2QZd4SvWP4cToCts9nd42BKtgMg9ifZDGdl
0q9fpd+/bNXYjZVUHVrHpBox4vxKN+cKL1bDNxrT5Q2JAqGvNgwiambenjbM2X1nLI+DEms7HZsw
A4tQkKZDPMIGno2+C3U8akZJGppdOtM2o9X76Y87//FfK8mf+JjVt/f3L13NK9SSL2jnUjf1IfM/
o+kbL1PgGNMSjL+rMLKvLJNwm2GJYciIkPEbBvzyzMD65NFXr7rhtKE7UNXTRNPFzrKrcaMkkdg6
tdD9Ju7yAOlcRnDGWNF+GgdowmFyZkr5+iv8z5mrh3v3x5JaFkZCUp0ugwWpR+FV1pDcRVS2F4po
CW4ZXfUT9HqCOTrbPqeDev21+n3MVTN8IMdCJy4vDSrZ57sx7zFpOkV2gyzwx5kbeuq0Vqu3A54p
V5dRBoMWxVdsIOItn/byAaYsQPQljMGzkrDjRrMK/zUvgnwZup0TLbcyG4+OlI1rFqTEyfYbsRLm
rkz03ifoITxz04+q5N/ftN8XYfWpRq5YFq01poEu08kv2iTdAmhudxmblcBg23A5gje5jFw3921m
5A8oZVOID8RwlL0a8fJGLXKtzN4bcoov1VHTbytKsisD1sOF2kL2pw3Zejk9nNv3r+qp+3b48z+e
lbwdky5zREHizpTDMhbsoqd02JNUcmaod3QTv3VVDl/FPw7BniHKTIqhALtGhrPcqIlyoL0ssmq6
YnSJPbVJyj0dgxIj4NwQMATFecjBYKtTr90RoDVv4+aQOgHembn6ID93RWQGURX3gZ3OFHtocf1w
QYMB61/ZTlOJMZRwR19re20rCSCr6RFu8zDUd0O3FFdU+/XFVE3pphKcctNq05UZmbXXyrLa9BHQ
O6gdN3rUO+TzNMZ/pJj5/YCs1vV0FgvBBFYZ0PxX/bJKMCFakNDUarZ379/QUyuPulqh6waQgTtP
XG47bXeok9UNcRq53xX9LVqQzwTbfIEQUWxGw649JzfmMzd6pUj5fXarFbdSwh73qFkGMrF6ovtE
alr+yFboSaVO/5kPjg0FOc1sC2/yLE2/rzR337rgS3CzTkINlo7QojObvpM/Z7UEM36qyqUUXGzo
FNfjArmbIU+SB4Q02HSRzMvCiTLEhgYwuJ44FkWTEvtEPQWDmZ/jDa1Mgv97Vf6C8QwFce25qpUB
w5QkKHQAeRJLD8Tb8LE2RuJPirzezmqnHJLwnO3C6G7vOEt/5mvweqP9+/irlZnNt6kMqZIFzkgm
iKYqCKrLrL4iMCZD7wxo4v0H7+2V5Eh5/PM1D2eHNwsURzCkU75vIfzysUf8qmr1mZLhdZ3y+0xW
y2uTue6CvVEG5Lymm5DhMyFUkBVrofUXjEQO2Ziz9vn90/lXev3f6xbq2tfrVj6lfUFpVwSYGeYf
aFAg3DCCmS/p3CjujsgKAhVka5Hn1jdZdpXBKE83XU/smkdgFDW201kTuVNVY9GQkDcAArg6SYeS
NBsceTNljSU9LZ3V7wxSwpc6D7WegYWRfpFz23+J1SFCxtwxtUczS/4f9RkDQsFi6o1EZpGyVcSu
3FthYn9UHXLZfED7cFUgAwwkkkz6TdsP860REki/XSiyLrK5ddh/JJqybLM8BEZPLctE0WKLtreY
CmtI1LEwAg6qYUTivPkQCQf5mkEmyVVC4pJGfyKHul+0uvJ5Nhv5i6j4fNp2xBzk16QaRl8E+4or
ktsm53ZwC20rrMk0/JTwUELRDAAuXp+OqeW7UEasbVwV0LqnMur2elxaD1joy4QzK5dfSkiQ2Zgm
xACEiiMCAGzGXe0sET0aVzGvm9RyH+YWF8FWM8Ok4qBzgT5myHXyVsseHr0bjti7Y07Pg8W4NFui
8hpxPeNlN5SOP9TLOOiN7DJTwS96xZQcIO4w3wZf0/v0JVWN6cFIcvlBtkN1URNqvBeRzoi2awR3
Hulu5TBsqOLZwz0xJkE7t1R4BZga6KMJgMpFFtqzxRDX8EYCZqU/apb8YKHBVS5pyLU/S0tkv9DK
uldNbVdw54lR2bJJKLeaIwYGZyT21iRqdOGA5rTPJcLuyXnInYW7rMkx+1TkRZEDjdIdGOFJbj0r
SwJPm/wtordqw6V9ZhMy+jzmCekL85KY2pa2L93YWI+UPHCn2HhOZ2sIDEc2jzAx0xdNWtb3nOEX
WbpROUMg6VTrO9b3RdlRtUwkwA36FN1ZiVHUvlYpZYzZzGHDqZPC+gm1ZP4U6WURAUHUpRrIuq/J
RtQ6dRdmskDIPbT6hVQwr+6SsVm2OQYsxhOMw65bMbvQ6pUBE11SJSg8LAcxrzfFan9ndgV7BpIA
mTw7CWrH3lT0aJN08L+JUiuyzVgJa5MTUeJZjeteiaYkE9RYQnj5IfNjp4G456RUTx5RmMsXdxZ1
7YMTsQpfD6fuvq7Af3nCnBWU5j0xEaNjxntzGnvypkj3uos0nmu/Dx0e9qyLfom4qDrPJP1A+Ix/
xbYpZSRAlix1oLhavpvauko/jJ1m3XfEwz43qlJ1W8UqeQ55dKINcYJ8rS3VSMmdjkkMbXPL/Vby
rpECmTX2fdhXxS/FaK3vTjRo3eaQif2zBtGX+Frdk8Qw1P3wmCqtziSA4ci3bmi72BetUfwsIzN9
JMqRnJZInUm2YqROy53e1qx5tdYXLzWuutsebPbneer7nQ7w8sFqkorwGeaRF51ThtU2FEqo+SGT
CjKBt9GEeNCrwDT9miJRHVJCBUk0orqMsnl66LScHKkpzesXm8eJWWqOMCHQyzzdyTE2MuyljvFl
aPsp3tKYuRxzlbRcZA7MHlOtrgIHdc0BFZBOQUccue6HvbZ8k25TdaSrpfOy1clCug7bBUcli0L+
KSQShlWzq77QWp7zS7UK1RuCjZaLuo876FKAHZ7MNuXG9+7sXGvAZbutbGrGmAqTtz4Kk1uNPEU4
kKIORD1OljcKIDy+K5mwaBlJWCRbZywUAHsCYqC73Gsm1/0pSjUJt3k2qt/zCNkPiOpEkPvlTv23
mi1rsSPGI9M88r+j3LdMJbuZ3bKjEW8RZ+HJrkpxitrxPqwOsoJRqcwvqtvlL0M2stpmpDccYvhq
IqgtKXme22EIQ9Zw1kw/qd2G2Xgci2tIFryH738CT3zR1234ejR60VcNG6hubneiMKILMlxmr1yM
cPP+IQ41wBvfWGe1WZ36vM2ZWJSBRaL6fuxmI4jI5wve/9tXA4V/dgzOakdK5lvpLrZeBFN+bHRL
dW+6len1grx6U5btPSFt427RmdhTF9N7DwEG9w17F7dM4p3UkHc5oid+xyRMM+YruDOXNHmqBpvs
Sr0jdiNrkyAVxMpxC/nKjnK5rE2nvVWb1Dy3lT383rcu02orO+GZCJNuyYK0H9NrdREkiKREAqa6
ORCTMmvblnBm3ja3vajZJ+0z+MPXWjXoZzZ3b7d9sCm83gvZMSA26dRJIEh2/IApNbyZxip9Vmpl
8eaRYBnkP1Gg9EV8SJ2czxQz+okt31pjN9skKsa9mQQhmc4/kDXgTU+QW2mxPVbXvZFbjHSiPqy9
oc7Hx06Y7UvHfpqGWT8P6t6qJJk6i9vCXraXKd8CnyPqXiXEiT8Ih/qJ0rSpPM0SAwbfNoselCyP
qDzjrHS32OesL0o3DVfZyJiSKtIIWUAIcztzZ09d11VPozCrtGRxZUbSTzq7nvjQyaiybttPI1E8
Ux0KCikdSCsBj2HxI27T8pxJ58TrvVZPLg3MastYosAtrPyLFU3zFtAx6rIqrf4jwfQ/7986MKCB
Q9mQypeyc9N9Zuv5Pi80NrJK8mMyZvvMRTxxIu6qqo7sJcHHUMkgGQzzOmqnYdPkhxEXGL0zS+HJ
Km61UBXFYimZMWWBIZZ414zM6bLEoDELxBX8FZ8ffxLp/LEo3IZnj4Cu0VlSzOp6+PP9xWylO/19
MVeLmY2X0h1oofCWdeVFFc7znviU+COj/eSuJjeLyKe4eSQ6t6f2NsRNWufibqll7ZP3MwcVWaf7
93/LidfSXa1HRRMlPJidDBS2zeSqqtLPVYEEKSsVX8vLdGu787/nGidB4Cdu71rUSrvGBmIQlUHv
GOABrcjxGdcrW6MJy0/vn8+pQ6xq5G4G3jA1xqELluq7Gh4+mx05YGlF+vn+IU596VZvejW7CM3o
wtL2mnTPSFrixlHWnJnxnijy10NCJxzjJbetIqhr0fiAFx9Kgqiu2gzlwAjn6sxrcGK5WivYi2F0
CszsRYDThjDtTh1vs0i5Qea6XOdA6v2RqaRv9eRtW0N4LkVqJTD+58lfe+0L2MIEFxZlAG24fiLU
iROylJTKRMnM5TnB60jkoZpGFL1jlGByysISaZ1Eb+mT7imvu6w5RF6FifxVOGVJGi2FMDa+oVHQ
dQyyZkN3KKiVmbV4KTJWfEPU5X6Gzvmxyqfh2UbMJr2xKdQLXaeZvgltMw4BlrLd3KuypTazlZo4
IzIjmztNVlXkMY0GvjF17XCXhL18KuacsYhZ1OVy5oac6PYZRGi8bq4WOBTzmkWcZoSxm6Ul7wiJ
U2iP0xuVmtVudMeILxSz+tX3SDOtKS3u33+ij76qN3Yla5wDrRBnnutO2SdJXFy2lYKot3SWLzNk
qpuKx2QrjMpdfIXdA/taPZpoBgEs8AzyQ74h4WsIFaY9FG2MMXFvizkMjU0j5j4gMT7fKTRcAiNP
tENWnlt9I9Iyf4bTWe3dXo3J7tNzBko1xWCzScx5IqcQPdKHurPc7r9b52zj9dUlBZxpFvq1ICRm
0csQuO2qtluuDcT+0OFl+kz4YHTmHX57voFb9vXBwH4aVelUSUCIyU/D6O4ONBmqw/Q2UwZt3zpj
9tWMELS/f/tOfdLWTnnVSsHPO4yoCAm91py+v1PLXOWADgGNelLt+jZ2d5krX8LFVp5dAd+wZzP0
8f3jn1hz10gJSXBBBdJZBiaRIH4KpmObME/c6XmWnBnInDjEmlHTMHJxCMyMA0Zx/UWY6Crg4aS8
yqx8OVPAnPgSrvFfi4OSsOqVKOiMHI/bWKOjr4W8rhqtuphqRIU1QRnf/6tLZq2+IcUhKmV2nSig
NCeub1StC7KaXH+cVHv7/iFOfEjW6MvYxga9UGEGOf28j9pSKShLDfTsiJj3ZFafe/qOlPg3Fg9r
tXC5XS0mpWHh0kKruCKp0PBbqww3Wmmau0IxlJueQPPLVu0/aKyrH20rz7e2VlZPfaFrL+WYk4QZ
az8LKjiPoOvSI9rzIRrTIhg8SwmrIIvr1osj+XlJEmu3dCTm0YMgfkfBaD/3kdwpTbePy5yGX5WL
7YB2i7bSID+gWfyesrjRQMBokWK/C4YS4bdqx7XXl+wvJyvO7wpu7zaUDbsd5IhXsm+Bkrc6OEsr
/Gp3Sb2zKfHPPGinXte16bDLqhIlg06R5RACGCOKSz2k3JZvkRqzwVni7ONGV4NGGcPdUGfKl6it
e9/IM/VMOX3qWV+thiWZxKhwtShocztCsroU94uOQ0PvVQ01JeYCD8PK8PP9J3HFD/7nq7/Gb9s1
tKBullEAFVi9sS3c8UZYLEHVNs3FiFdm31mtTlHe6kQQDLmXYGPwcx3jQJhY2J2m8tGNFddvc9kg
J27UnTlO5rbNzeWrxajlMCJMN0LP9A1djtwbUN6eeY1OXarVXt0dcBPZSR8F9jS1W0MvVMINixnt
s/iMZj+5IwczOXNbTj4Zq934fEAN5IeUeD2n1WEac7tXs27+Zg/zcJUQ/HA5WBJechbH96PMS3+J
03ZTJ8m5sz2xtxWr7kAq3SRR1I6z7WA/khql+HkCTeT9B+HUHkesdud127gDUIUoiLR/p7IG5TI2
W7xPKMOnyb6qlEnf6vmSXjSixkEArOBMBXtYjt5YpsRqyVXhNeOhZpeoigxJQz8VGzDWCdQzvTlz
fieW3HWWDz291FxmdJL2POvPRqhPN2obfm8dgLA+ralz7byjJfqtc1ktuc5M9AiQvDiQZPV6tTvN
d8a45Fdj03UbvQz1vQOedTdmmL6Iw0nuCr1XyChL2FFbVcqUiNGJ107KvB0i27ichV5sWts6F19y
6lofHq8/hAJGFBnd7PC5zpoivQt1uu3aomdMpIT29P6zdOoQqyUsmZ2yx9mRBB0etP2R6hxjeP5g
9uY5oNyJbZxYbeNa3Ix4LhMO0abtpT1q6HAU6e50kbto7ROyiJFsbxnJVWd2cqdOarXYKDkhaRVR
3wG3D+n3pMtLHtnWN60qP7OTWoXs/bMYi9UaY0y4iM3MpQFoK/EDHe58P7iN/jFriLKeI8XYzLgi
7jlufcGQPQ70CeW2iJxl19hFv5lMDW+GPZn+gm99YxJy4tOj6TZNM52rTk+8SOZqGerdGj1uoiRU
p5g73FFIf07teVdaDNFsvA779x+iU8dZrUehVSu6HbF+N9osGKbnIGZLV9vFdCv9OMdk9P5xTtxX
c7X2uMBhyqoWCc3xfrnIhono+NBVts2Y5WfWnhMrt3k4xT9euZJhK6GaiBOGYSTNunPNm64u5u1/
dwKHE/vjb8ciOBE+6BZBg9PIg6YgtqHOF8KZmdr/d4dYrRmyLjsDV1ARpEXEyA4P6C2wvw/Ytscz
n9dTd2G1ZEQu0PlmzjiJ2HU+VBK/hls2y8dhyM/dhVMP1GrJUGICaojdJLWgDrunMFTJNSeN7MJS
28pDCtpdvH+xTuxK1qEF/PRm6qWRBugs77GB3UZpa3kaHM/NUIXYZs1zoJRTF221XMDBHpdxpowg
Sw2UZEGQWmrXGk2a2D3z6J7Q94AAeP10dZFedE41pEGaouODnhVeqlOiEMZYkB4xtp1fHyZiOt2b
bSI1/D0ApC+bHJMMePuz+/ITN28NsXdiQVugoIyOy5oE3NF1OmzJQtO+hhhtKyyMaXMx6CHWOPhI
L3lbal9F31YlFiXT+N7NynjpSgENV1JzII3LKCPIaqA/9f5dP/6SN777a9l7qSSC8h7NrtHXnsSt
dj+bPdIIYpv0RjZbLNemj/TwYDEsHb81ZtdnTN/v3KgfPTMTgvBOe4bUxm0cQb0yTLfrz32kOftO
4Fkf8nDaor1csM2O0TaNUgywMr5qxva6HvLWK1sctD1hZyrD2OthjqzPVuwM+zwy5K6PmivuYL0f
OgWXQxLpt5PabrTm3Bpx4ou8phFlmJz1SuNBQV6hX6TaRJ3ipuhu1YZicdF/KcshFrXBY/H+FT9x
wDWIKA1Tq8VD4e4xarUepOrv5pi1H9yC5iF5qia9HH4DCVDumc/zidftOD77Y6HFxjwV8eGAulCq
O4ms6BfLunVhZ8n390/p1CZcX30pRhWuBsYvd28PbAILzA2bMo/lzkq09ltn2bSzuyHbVHnbBAni
hQ00wunbmYOf+Ewd57t/nJ+K5sRS2LTuB218iISm+vMQo90kbN3XI3XY6INItvj9E083lOz/sncm
vY1j6bb9LzV+TJA8bAd3QlKSJbeSe08IO2yz73v++reoaq5DmRFG3nEBBWQkkFEUycPTfN/ea2+B
EsjnQzVYKyzBuSfgza4TuX/9/c/51es9WXPGWS2zsh+MjTwUPnk2vbGu57y5sknMADFPgo4vR0QA
5IrxzRV/Mcccj8hf7p9eZJsQA4cuUIqTBxVZrCeyMdhFsaFuKf9+x1n71Tg6WYigS5Dkgzdlgykm
X4Wpml7KStd7pRol+98/PBIJmZ//ajpaLv7lZlAxh4k1hvHZMNukr2tdYZ1HFemWeOwT7Eaj3AUb
3UoN2y3xG18qUdF39AxpLayEHkUepRXUcFizOIJF7EIxA48lu80hxjBck8hIxBqrNN/Cuq9hQGAg
ZN5xcaANL1kKQMHpC8nftInVbNWIM7OT0f55D3sfDELIjvZGr6T+mmK6uE2FAjsLHsl7WOWhQlpl
nxJB2kTG5YACJnLstulCFxKdf53Zkl54vWQPB4gIRu8FpVF0ayn4gUAjL7C9++pV3mJJR92T0P6E
BLYDo1LGnj23Fd5WwI+eOckM9AjlwrgCcRGEzmSZ6Vk3jwgSJFOaUw/vV2Ku/IYgF8cCVflhUOT0
RpKWYJ+Nonmuezl6tVoLkbFU1fbi9tNxwMMd9F95oeNDIWeH1giHnT4h7WgU+7oMeqznM9BJR6tD
DOj9RByyOzamelFgk5QdrOxa7/gY88sV9xe9d2mqXPhx4OsuJE+/89Dn1WujKsJX1awbJBV+jIxV
xywbrkSuKU96W6m7FPDlKgytptrIWU4ZD3AjTtJkGGrFtUq/OhMStxMNcNtdi21deEMMmQCn43cx
PlWRjx+FXLb9AVVxdYjNuEelY9n4o9HX2T8qv0mFO+t2Si6yJgqP79DvFhZLhn9YBPVw1dpS+p4D
DXxKJyo0jmTA5IClosUPxEZhCR2wWD8OUaib7kgai08O7WDdt0U7xm4/B+Vb3E1M4XOSYuKtg6nf
KmMsOkdGyOMih6rUNerAjiE9qzAhJgRAqcOAHJ4mRSn4cJXeui9VP/qUUF1Gm7zJssQzs8Y/G9s8
BhJS5yiCtAkFmKMNgpDu0tJ9aAdB28HoTyYAD6LOkU92URWvOa3rGPXyTBs3yUBUgRC9UFekx2qa
q4dmdDmQgqhQxRjk/RCEs0muZGs5kWqH94GAonJpKTnWIbkcZbHt51lWnATiQr4qMhvhaNVI+Rvs
AYNwp661XwbTXvsWLTe3HPPpxiLiO3GS1DY3Pb5Jge1eG1yWwcWrTbjAxQB+N1lT8a2epz4KXht5
jtZSn8ZLhTeMXdVoZHvX08kv3Ir4p1U5MOvthkiB+CyoAu47E7jQGUcfmu4WK1666mrAEA47G+3N
JnPlXvKbbITcKZu7WFXgGyYsuLASIPGQ/aJ3T35X9eeoHfA5q1atxy6NbPs2iBoJ3ECJFANVjV3H
B7owxSaPJf1Hb5BczliQMqfzs5k6eFJF913um+9FpydsaGNyT93RbpolsC8vcBBUNCnXrV3OATsa
v7wMhjFK1ixLzT7QiWBxLWqCujsnNpmTtVV3+LexAQVOEc46Mq5uSO6kakSHSmUzu8cuAF1wTELr
DfAaVZgEfs2MjWeRBja6pl/P1mJwKZLeSL3YbP0NOt06XEm2r8/rikL7VZqN2OVHZpDISexZYaop
ewnnFQnxyAbSSVpNQioVLxU4albFbOHylv3yDjsZVoheNi8SMZCfGdpZ+973JKHA3zHn9RTZMh1m
ZaD/qmlN6syYiy1HjRkNdtvTQxLtcNlrDcBj/v8sVx394Kz2m1jddd1caituHcVyGdbpu233Q+dl
g9IBbM/0Z3yvMlNX0k48oarvra3QkGY6GUSewGH49ufjTOangy5Qv5YJRAscu26HbQbHARaBHel7
vvoK9XJoV7GbMZInUp+swS1mqEabgA7Xm673l1ZWPZAXH9Ueiej2+ahKwUfG32ckoCN0QHdH11pm
ih9+GEggTuKyJFfXUPVtgPXEXIuQeWpFHh3iD6Ai5r4cG1glhbx0BMbU1ByjYrMJaqXriViGU/Hq
N0SbgqGN2bNMmaJUDpVL+cmfoIaetZl/XUXCvM5Er9xFBUIHKCFh4YCIMRiKcWojUaIw6iP7zLWL
lEY/A70c/JuRmHjN0dpSeTYLuytWYMYYt41fXTe+2hINO92jlV4UW3ac30nJLMVIusPmPR2NYnJJ
RRZwV7oke0mJNSeVkCghhahOrd5Rfc8g1zJkvakspMEZI0sGoNcm3QEx7HAIicJ5IVqqmTZWKyR1
ZSR63ZKWEhHJGvektzgs6TKd8SKQz3IegdPbaf42RnV/Nxd5dlUCXdBQqQZz6eT5UEXeKPlS7xoM
nDNIRBMEoaQYAlc2xxA4QdRFYlNi1vwR8u0+szGA7pHR5S5R+DY+Yuc+qOelS5zAtrJ9u0XrZfpb
rcsphCMm6S6Q1OgOGlKxobMkOWhlL6K+LsHm6Gpz+H92z8Bg12Bt+jzOHpEK8tOg6pSPv98Q/WrP
dVK9m1Mf/k5pWhs49FRfbOM6HScUxCShfnNS/tUVTg7jTZwpQqJ5tDEs6b6NhbiJU4XoW336Lnrh
F/vTIwH8y5auyvKUnplGAyCq1NVgNdl5MRbKGldosVE66zuk+C8KGKeJwD5ZlU0Zgs4JkvCJQ+wW
nhtS7ix8r6Ji2iZGa37j1DoW2f5il3rKFTXqtJbxPIRnfodjsyrS4Ma06/6aTpPhzG1jnAmjQ/zb
xPklHjThFnVAUmwYkorMB/Jgp/YnNB/m5ahNLnp/VB7ibBB4fMTgqez+VlaAOESDWQfQs81WSM6N
lZpGxo0Ai7eOSAh2DOrSCAJzcztIce22k5atJLqQ60ohnA5OcnodwEHbCLNMLn04jG7TTcNFL5Xj
KjTlbJuRpu4OacTMkWvzKh9ioNs4ATyzQ4nCbhsOxtxM3wy0X3Wijn7mr+MgSGMUiqm0qYy82Sqs
pSs4JiHwuK7xNJ+gGBgyGG2TRNo1USsfQkVh0bHC75z+vxjqp2zzLlEke/QZiDp+BLdIoYXoYmrX
7Hm/6/gfEyf/YmQI8fP5pcPrGopwTs5qalIe9zety4BaM7yBAMIuSuAingdsptW8KnI/eAZkX0OJ
gQWnqvO0S1X2cb5VB5t5aDElNrZ/6ROlteZsgj0xsG8KLU33SVv8qHU7Wv9+mvlV9+cUyRkWfpB3
Ka2P2Z9BZCMQdDMYTOt/OpLn1ryphfFjtCpxkU6afmZHdCnUSAZtw1J4IxTQTYhxGYW+Zt9qoa47
amMr35CjfzGDLJ76r4dCK4CcOENVPPOt0tzbBtAi0OWRq9ozVq/a1L6p5v5iBjlFMCSBnJG1rpqb
0J5uyCooNglEcQdsiu/wEjdzgH/i90/8F7d0GiKfWT1ow0L1N3I99hcTCjSXreGwVi0ZCx62km8e
3Umw5X96M8rJgTpRg0qt/czf9AN8GZhnc3pNZ1yAZsKgtTEVo1I9qwWSioC5aV57tc8QghndxoLG
x8lgShSi5XX9yo7pyXxz+7845p8C00UYNGCXhvCsTitlk0cUppCHq97x4f4XdvEFdnFMAv017WLT
Ta85haSPvI3aafv+P/84/oV/Qy6MPzSiCeEPEe1No3RpL7Nlb//nH9ICuSCDDcqSIJ8Bji4V9H9B
Lqw/ODgQTQE4Uyb4E1j7fxgXyh/8BZVUHnDbsFQIo/07iAv9mA7wv9Oobizh0AoJpAZcf3NJ+vr5
y9c1qN5JTjx8CMdacSKm0RxGZqGVbj0aILuAGMwvPXn294gaFcQ+lh1Hrj5XIT6Zse1vh2gcEWIr
iXgh+yy6kfkaGod8DeluAjn5PsylTap0kO+gwJYH+tsLoFMah94pOGidi1JBnxGIPjgUsCRNV8rn
ZN91rX6BrdCEXTjW+sOYRJwbyzkvBhTP5QB7VZu0FFUgtFC3mSFaDoFsU/CnJPLEqba94rgFb7UZ
fKVdI4/gjkw/aZ4UmZQPWqAC36+KdOu11rpgX5V+3zthJ5KPoAlhXdZIjqi3j0kNQHdoScup+Xhr
ORxTd6oXk4JugOLYSHlunleqr2MWxZgYeGWaGXQ7NC62UtTCUgC1KcFz2wTdZd9CUWT1AVnm9EE2
7UPONtqGUlCzy2RL4vxFStd1jUUwXQP7wq2sUrzqncTklOVkHQZAD0bO6C/vJdO35SyTmhtAuLii
rgA/MNBH81nRWz9wNY7skuc3iY0CFRsTJxezj3We/YCXFqFuRKGjqhuUPFCWz0CoJfpWDPotnSr/
IMVa0G3Yl3eWgyVCOUhZGKTwOy3zUuP3BR4mWL1zA2HO90GNHtdBB2xtZWJXpaXdZMXs05HJO5IW
quBkh5ZNfZpJ9ptRjyJ0S0Nv35QRIbsjEqXsz1Q502/1NiKL3ZLS/m5IUrPnYNssK3xXQUcLAT6q
nb6L8mReDUPk44bq7PKyzwa6JGk7MI5HyVQ+LRRsmeNTXcqdrlKahqcNWBQIpC3FDo5IrcLmVhtg
KXsspG4xSfhqOm16F01RfPSzIX+CTpavjXqice3nqigRy0KFccsBZdsqodgCOUGTWl5ZNUVvoTG0
gwPFbcJUZjU9SEu/fDHzIgQsgeEJifOkzbR4gGQ5sz5cziR6RSu5yZHrDFaM6wwCXP0SD0CvHWNo
XLVQ+2itaEmrrajJGDu9ZRGhQOmbYE6DkBhOzFscaw21KOu3SfLTK6CQKS6o0Gy2XRSYPMg+zbQV
UhFd35hqn860GTt19tRGP1dikfmroCzLO03OhOWSSYAnN1aNCoR/1OfU+QNE3Juijvt9Dc873poE
AUyukVOYdS1ptt7KfIZ7U2tUihy7VwrjapRUaioRm7BrztWA/TA3pu+tYjX1eW2b4UVpYOVwNHkc
5Y1ClEu0glIja2458y4W9l75SWUyJMEk9Z9Q6s+vUsGrd+ldG885iF7enayVz2kooY8sgriXSLiZ
ZAJQcTnHTjXbUQbNIxzvLDoTMTUMtb/qS4ydDvv17kWnWPg6JBhMyTULY1ioQ55c5/MsvZqdrguP
yAr7vS1HQAWBMTZ3eFmtdiuY/kLAe3V/G0fpsGeMCYAhjZrIbk2UU75KpZEKHThaiTIk3tAHi1ZE
juqVgQuhEvngujNDMk1zYoA74hFKW9l1cjmMV70WjSaVKNOKXH/su3ZnFDaPQ6tgtrqZvuAmOxV3
FHihuTbuIG4nIkQ6WRmyDpwsZpLzu6wYPU1TuvNBlovkSi+byFzVgE4joujRHV3GQ0g6OuZQ+U2K
gf85PvR9a5Oms6G6cyQvijyjHcfriugQjEOilJOLAgtvDiqj1G+6VJrafTFTQHQ1Qix8ck8MzTxo
ihTS3SW0W95JVUQzuO4y3fCdOTKUTnW0vpqM0TEzdiJUiZSoWTVTJ9+b80BwA9HykuTmGsHIJCJJ
jO8wFAAzVCuY6gdTl9v0I0mBsji2hhV5TQp1D0qzsqxpk7CXY5aYUu2RzDPrpmEsNo6t8ve9bFSV
tyU14Y3mQIzF0y8pYCUiGmRKTVl7N/BsZvy4VW6v46oxR2TvkTF6zRSGV7qcDLsGVshTFGd+5xqz
HV/O0KeUjW/1feHQMJboewxF+SNog/mH3iT1dVEl8UtJFtl5GBrKo88H/UOhnDq7Q2uPBJIaE1hr
fIrmuzkM3b2Aeos8Meqz1hVLjR0fkR/GgM9jqwaN4kO3UxPNehT9aBfnBrVXOiBzxtmlamvCzqxq
zlglmHK6YQ4FfMaC2QZEvZg9bLoF4lBbHmfWS4PSCrLIW1CY2nQ2NKX+UAxk1bjx2E33kC8Ze32S
BgFV1IBmgxiGPAR5S1NqnWQ1qm3KGDzACuFwtVMiqJeOQch1uFZ6OjlOQvo3lDq/6h5A2AEdkExN
8x1d6aKYUrylIKegmH4fmUNjuZNpYxRsCS5vWS5irhrbfnIx2wSiOczHxkrSg5lhFhXqi9qh3XIK
JpSe5T9J+zUwW/3FCPTs0wwo5XLaNMp6TbpU/JwXxfhA5qoOCcKXjTd0Cu2dUIXKCqqNaeakHJ1Y
xbGG/DALyd72rd28W9GU3NhVVzBhaD3aulpfKLplqKf7KY/iYtyw2tq5fJ4DXH/oYp8knyZoK5AB
tM4/E5RIn70c2J+KVsrMTpl2hUfNKBwEsM21nuP0xzZWXFImb59yq+Jkjh+/uIsavUqcGWsn8mZN
UQHDKqV5Zkk9h8Sco+pF2kKvduooF+3KlNEFehwy2jPfN0W3QqSXCTdE1QOvNxTyuzGM8+TRk4MF
A2vFrz0RE/4gj72dwH9V1TtisrU7FMwBujhcCLEDjtKnWRWU7LnG2LprGz833MhOanw8JUGbrsAg
/kSQRP9ky3krlhYUBH9cLyLCya7PVxSlwWc0Xdds0SxamhOVaXzVaUHaX2UwhxVPBxh7z4oiJ9vY
TpQH06zUwRVj46/DxqB6PaJi1bwptNRgJcxuEmt1zAEK5Xlt3LfkpzcboP3aU01eGnUeQn7v5lgu
byB7RIHbyxLthjFI0gsm9fAVNVX/nnVJ8M5udnpLAVu8WHOCFIIiPa8OTJfKrzR51S7fvImttSSU
naqk395Eph/eUzu2fDfo2I45A41B2fWlJLkb4s5PqB0rxvPUxfN5HkR6tdbFYNu70gQy4NTgRpVt
E/nw3mnSKA9V1hc3aJmK7Azu2PiuqDiqPIG19FzxuyH0ai1XelpZHVXm0K/MLYyVXnVahdjNYZ7j
lC56bOxAilECpuiKrbYJG5MOYdskLJoqfR8M9KW/sUTP3DirbA9maIzBmiSINneCYlSe2CNkIRJ6
NomeVdnNY9iCBnYbH9m9UwZ1YsKkteniIKCU4jPbh6HlSpqvkv1dz/ZhyueJBqVlDndaXIWPhYCI
DFk+92uIPmr4mEvT8GGZMYC5PGHr5OSKjvImQQRzToJXuO/oZFUYNQbzLitjbAOs8cFVRB9msZCV
U+zaROGqOMtG/rZVhvbVbCrQsWM+s1x00pPIJVOcxZIA4Fp0Q76ThoRsg16f9G0CV+w+pj/ABAtl
eAZC3/jXtOL4DUPu0x7oJyVQHYqAgopRF1IL/++BOIiK/Kfz7WLk//WB+LZjInrNPv70V/59JBZ/
2JYsE9xkkZtkkfT3nyOxbv0hmwozBSOfLL7jufdfR2ID6qMMDNJC5WIpMsE2X47E/0wXXHCRhCPp
yt85EdN+5MT704mYkCcYXSTnCFCSHGd+PhEHqlobMdkzgGAihbOPOgNdtlT40w5B81a4tpS0pKMp
+2gKMIo/ZkY+nuuBP6jwy+LYP9NiJXhAZcHi2URNPjuJliYqaGtQJHBZlj8ue+xVzGFnHfdhBttg
QCNDdowSsdcb4pdYmvFzZDSxxcYyGyTgmpnJo+cPenY+mZb6qo0d50KdXXnniNkMOydRawKR6bqo
6tKzXZSSMbgQJ4+68hrghly4U0l7aMVSVhPwsjA3iqgJYrb8CCA8ZEREj8xELJpuatXaG5scODND
McOP7AwjKbdBY1Ia7OUpZQ+OKzvZ08yaQRkG+pStLKsBni2K2OaMLgz6XpSAiW2wrPAhl4ZhXst1
m42uEo72XgtG/xPofHDv60NzX4uC28FdJR7rLggP6qiO0FHaLlt1QmVv1LMe0lVN/Pw6zpGE0qPv
6wzbURbigcEeam3LwBxf0ZbFj7iYjJcoysvO7eNwNFzJNsrKKxTi6D3KEX3hJWIWroLl/tKeB/WG
DoN/GNTRfCw4riwOnyS9Y88TZp7cRN0di8+ykJJ2eVWFAWc20Vr2U5TK/T5t1QpOfNBnm7KUFShj
mcG0SxOM/U6hdru6T9kd4RaXyIcBxDMyM1MVvAR7Ys1uBJOpdBs70CDFa6K+tZSGOB00MPmrH1tq
c6HGi7EjSDmqMXXa2mcMkSL0qjG3BDR8TbOI+NHmlvgcqVqSFsCXOKR5aON60oN8LxRYwj0vM3Px
6sLwj/sBNSjAEzNxLVFGH3Djo6eUPVi8maYoY/0wAql1ieZqbVq9KcksfpoXhtM0PcDTWWjM4nKa
G/6a76iJwYMrRKPljVwH7IZAFp+HYH8slmOFpThXOinaMc+Mn5mljdK2lMyAFi4ei2wfpGWJVMhI
7f1U1S2naipWXqdJ9dOYYhvbKVoqx1uD9Lzbtu8Kn17GKI/qvaWh9HiDW2jE5+TnkRtTDr31mGs6
ORhmRHcRISi9mLOqlvxbwE1B63YS1ROSB1KzcKK0SsuDZGDdZgcksSNz6TXOw1moq8FV76Nnd4j8
DUALNSlsmJwDc3wxqMNwqRSq2Xkcsgg3YAtIO1ftCiT2hIPM7Y0PXsgAbagCBYjlBt0PZoCRNAKD
EIvEjZo4ztdtFVNZyKdY6XZ9oIviTJYQhThJlmsjqg2dtAss6/1FUwBOpeyg65UrYcHJAWUsR87Z
aDh+9pPe77HudrexLSfhajGit9uhTpu75niAbbPWfs8HQxMeuy7pFaBNcm1HMsfegt2wxMPkNKwh
43kZ/nlEHoPhiloBB+dxOUOXx+O0XIEOQkRgzhI7heXIHY4Fx+9SrcpnAijmCut1Yzxj1eWoXun6
9Ip+zX8iZCX4wIRZfNLg7gjajfVZQ2+yHPuLFsUbzaqlHNAslQGYlHV9bgk/eddlkfP0jlUEsk6A
TwVGZlxVx0JDcSw6IMay3vRjKUIEpjWB/EzTeBuwu91XtoFj0o4VLLWo1ihoZMfiRtHWquVKKIPv
ypHm7yrTxHnSLqkNfW8m89J1plTSzFGKOOJYQpmWaop9LKygKM6u9GO5BQsGpReA+Oyz7MAyWyc0
TT9bVVpi7oakq01EVkUvrZjc3OhY1FGW+g5bD/5bS6sryZ2OJaCJYhCwL8pCcUNbfvxnschC6+B2
Sw0JnRxHuyIfZQ5b9DKcdKk3+b0NNp+CB2Wo4liSGq2M8pR9LFVNcTVVG6uuEYLUoOAf1WNZy8jn
93wpdeGWXeacYwVsOlbD5LGhMtYdq2RdH1ExI0CU6hmVOZT9adQon/qgo7XrjrU2n9e1J31Af4lS
f+IQKnapmVsuUeeUacM4m9bDNBrsUnHB3WnHol5H9NOteiz1yceyXwsl+C3qDBV02VIXjI4lQv9Y
LrQjGvIO2Dm+zflYUpyiytoSN6dQOsUj+9Afy4/iWIqkgW9esrelQDnUGSdcSaim4x9LmEBjsifD
5/62sOpsbPlTG26AQi3lz2MptD2WRfFLhHcS2JrHHroBRaGcbYAbzUil91rcyY6UTeUhyEFtgKdQ
QnQSvaGzxhVZSaQr3bN/ZT7+t7vypVkCFe53m8mHj/xj7j7Snxosx7/z792k/YclG8bSv0DZhlTx
f3eTplgo4vQ0bNtk03gEjP9rN6nofxgmRyDbtInIJuETcXFTdG34P/+Q/8BnYfB3SCAnbRiIuPl3
9pMn8CtC6YlkVtlPqioJnoCMlv7kl6a8TMEyk4rJ9x6uKT847y+RcxM514FzFTpXNx+b+93n0/vu
9stDYi8yBUX+FbutnWxi/3TVk03sDGtXzzAVeS+V87AvnDvgmc4T//L2cRE44/LvH5vV8+Pr1fnD
1cXr/eft/fn7fnC++x0/76X/9DMWDffXm8/UUZoTbh7ohyK/1eH+9/dp/9zd/fPTPXGhqKPWqvpy
n4Xz9LAHL+68PDw9nL99UCxynvjfC/HLzt3b9WF7/XK3DZztwbnZHg7bi6vD4cK9Wl1sDtvN4bBb
/rTa7VbnL7dXF+7uduc+3165t7fn13t393l+e7Xbe+fnn9/8/qMd8cth4/QBnUaEwzYtTIkQBu/y
5fJpvzu7fLl+OX962mzuzi+fAmd1cbhYbXYXq8Ph+nC9vl5+4m5/uz+/XV3tvunJ28uz+t1v4ZT3
9WUVMCvLRhyf5dsybHiWb293HzeBc0fsE4/x8HEX8SwjJ+KP7J+cw+bj7oPHezcuo/mR//KxdG6e
Q+fz9fnq8/35dR86u9c9o+v55pPRtb/9fPh8Lxy6T4zKz4eKD+Jpf3Hx/Pp+/nkbOvv3b57vCbPm
T+Pj1MVO8wTYic49eetL7+zSW/65dpzVdr3euI7rrFz+xTnzzv7ZGP8lLemomPjdwzyRqXDOWuJw
kC5zhwzD/fvn+ds1UUbO2+EjcA5XPKvcuXjePbzevF598yaXr+p312ZK/Poi20ELEmvipiXjrDIe
I/klSG6AxNAt6JxCfvj9N3iUl51ejnglwySZXRHWqbQFMEmX4oH3PaDwl9Fw0TXiLLMGp9c+K5MY
MpG8zONrJIlV3h+0/lHTMPtrO2l+nZL7YbwLurtARN8Q1f9y3jVokZNqQgQ3RfmfHwLS8Fw2h3CZ
Ge7eEGA5h8h5e7t5vbh5fb65er+VnYf37z5n5a+m3a8XPXFwzCG8NbYRJA3JErFQj0B62EGdj9Ot
ZQeEv3NEss6V9huV3M9yKwa5IUxSNGxFKMuSdorommi4gXGtKM9XRG5SLpvxEmRD4E1tP//4/ds+
vZZJjpaGRlOwRqJpONWV1P3QEoITWB4i9v6yGSbx2muDeiAwLbv5P1zKUKAFsLBTjDmZ2wtSEmS7
jy0vrdr5Vp+DNnYnqUWFn87Z/e+vtXwSX8fwclu6rPIgCb5W2Sz8PFrMoss70upNT2sL/dpudH+F
iTX9ZlD+1VUMvhM6YoKNhXwyKfS4rQmOk03P1jt4LoNpbnJz/s739qdRuNwMYVc0VwzqCLI4uZlS
jwS9Poq2ajMa65DwlceBzA/h5nQDdlFGvYFwszb2qsTSPZU63Y8419n+//1nalCwsyyNSh6D9OSZ
diGHoWIyPYpZhhdCkXCGZm7dv3kVEsQtZDA6xUQiJ+2TnQ4Rmzjc/U548F+iTWLNKuehMtz83ato
dLbRwggLIL11dMF+2cgAtumH0DBHb6xoA9ScsmhR2n+PBamzU6Q5q/IxmwYZYeJUYGvQBYn1nv5j
Pij2LqwU2+1aEXpKgGnp9zd0op/887VOvi4bhWymWFxrqmMU+skBZ65bNe1Z1/nb2GxoZmePBbKE
Cm49evAzxtlKqoy1MpK3aQxnZjqu9HF+FYbmmbK6jmlQYnxR7sf4704Ey2MRsqHb7JdIbj/5qbLi
k+an8lNFHhfr1hJPwgolJAZ1/s2y/acPdLmSxqsWfDqkCJ0MpqS1slQUlI982KaXia7JxDoL85sh
e7ppXV4zg5UDAfeCymv5FV8GU+GjZRorbfQiqzdXRhwN63To1StjmnuMRqG+/Zvv2lq+Pm6K+rhM
AJZ28iVGrSSzdtSTp1zgrrvuHvLL+sl+165G0hIf8f8+TDfzVfg6f0Y39s5f0T75ZktyEsrCSerk
J5zc8zCCREppynjFg7iVD+a1dlV8GptgJ/YD1bcbi/zPe/kmnpxq25yJa3GnfTP5nj71019wMiv2
odDCbqmPBlVM2RiiQKCtVX3YFdV36R+nw4gQeCEMOI/0K9h5yCcDVor1Um6bdvDg7UmOYs31bR3k
8tPvX6v2F5fRdJmPVDBSmelPnmlQCp9GMb1eLcy2VkXI0dQrT9aIhjZEE5HXiislu7C8F8qwGVtq
wvY9ueFuWAKHpPTsmNa5bldPpFd1Om3c8Dyth7NMa7xMulQLg7gKenC2RNP41YawP2E1Hp4V5XkB
fPjlVoGBOsvvKi9Qlh7Jw3KwAKzMAetX9F605Qsr6Fqvk+9IlH9x3+gWDc1gv2OZ1lHT+PX7iYl3
IIpi8LJitt/GJNBeiixdffN0T3YEvMMlmUyQeUVqnHaKPaID1LWqOqEUnDIZJ2u/N7FUfwMb/Is7
4SKs1xYTzlJt+HkmGJGmN5LWDJ7e5pNj0zJy0taK/w+3wvMiSc1mtPCHn68CjEP3TTUeyDJtxIWO
cNLVwGp8M8ssc+PXLdTywBQKHLTMVEEjZPn+vrwVAQ9PCat+8MYkWTx1qX1rixjLUzV3m4KEYzdZ
MjF+/5ZOjzrHi5JTyvPjOTK5/XxRP4AsniEH9YhFK3ZmXb9WFEAjQg8kiYDVCsWDQsSYl0Kv/2YF
/at3p5jsupHEsic+LrBf7lcXmZRnSc5T1UXitfQYCOI21G8mzr+6CnOJhqiYjRQHmZ9vUGDYkOda
AoabEV8d62m3U1h1vxOvn06Oy3NcAvVsTku6Zp2mrRCd1ddFkw0esazCydNSd4FGBzf9MFm7hHQZ
J0zGbE1EhMp/IiCeD0XzDEvoTOuhAGjTYDpxmt2VAxxJTfkGrHACGWHN5+cZhsH+nB06euWTsRWo
3Zh0rJaeIpqAKAIy1N/0USmvia5a5qLEPxi4sM9mzqccrJWg2TdjBotXNki/cKVZzX/8fuAtA+tk
tNOg1mX0Zhrt6lP8Sa3FRmkplODNAZNQNgkTqwvWoBRE/Def719dCokVp2uDYqV6SiYNFXvo4Et3
HqDLZkmQLsZ9rOETxJHnN/03V1vWpp9vjHnIJFrVZjywbz+ZLPTSCkqFgC6vjywFNbU6EnM/Eftm
lIR8lXl0MQv5LBzVQynL4zc7oz/dqoJP1ESlbvCP5bP6ebS3tV9bnRyj+c5ymN6mBlzRrc0+BSkD
GkD55l7/NOr5qlQ6UDJtT6ylpwuovMTGp5Nc/n/mzmy3bmRL069y0PdMcB6AqgKa3IMmW6Mn3RAe
ZDI4M0gGh6fvj3JWt/aW07t1+qZRB3WQJ22FggxGrFjrX9+/oV5yjWP958YacSXx5kd8qE6hp19t
VXQBGI6pBzb/H7/Lo9hSQyYzSR+D1Zgu4a0+a+pdNSzDuQug+K7zhOI4G4s98nV/9+e1+mpnfh55
jX94vHxJRyMXWjAo2QX5BukhAnmtuZJDgzFMkz7KoDmrVpeYP4/4atdiRAJ2OhVoKmARrf/+xd4o
rG4ir+6yLbYSpi2d7Lhy16fIXEevz13v6y4hAJ+gxf89x5wvRilxhgBOuTRrXd+xrkpfFN0dVcLJ
WiEAEDnrdMpPwfSPliiDUvNlxaxj+uhYjmK7yqEe5veSHj7UYt9F0ed7ECCwBgYntb6+6TGuYznw
70hHcLKtTqiHj1FxCYnRxpebvhfGbZw18YNYqM6/fZTV6tQyXQIeEiCHo8TLakzfjeXGkhYtWEaa
fZWI606c1K+eG+sh0AOiCw/ekX18woipTfDb4bk5zVD6uxLD5k+mPjfFDsPB7kSsf3y7Jemhkwvg
2GSV6UzpaAHOizkUrcLQXdD74p97jU0mpEqsQESgBwr7Vp+FE6DcDMgQ73OjSpawAS/+ZWnQmYSt
M8zZljbdGhGE8Lz0saQj9ZsGmj578itEIyhbqnGbVqKn+d4GnZxtpth3u0uIRh0NZlA5b9/4mpiS
TwWJN0U9yTgOddoxEJCSmJK1ZAFyVx1wSlbHJ+KNV9+UxQbFzZcWI4/P91WsOAetQhQD5SRoTRe9
bA9zc+Qa4yO6b7VHgzPIeVsUzMtaNV8BFyYdydWrmfXa6l3nVOWGxFy7HTP61B0x1SeWuWGxjl+c
bM/DuLgqmXhPc8c/bpPOjXGgap6UCGcWnz6mNHlP40Ue6apdLozRb+5beCFRkopk162+SL3fTSGS
42nvtV1yhvbU+PTWd7pGzKvJsGuyMftH0V3p97YoMzRGQUEoJTJn3GWatE7M/Gg3/jVxYkeD2wyn
nLk+mBf75DQh6SlbRsmkI+5p901vxgwBz9vnwiaypjRsHY/to81K63y0NdIGQiXMBS84bdibwqj+
jbVCXGCaaPRck5j1cC55Wjta0QQFsbbKdv40mhuYmPO/MxdmQrqJgSBaHY6yaGpuiSULvmmj+Flb
+ojFDx0XJ4Y5OpifXwzQaJs3QxaIS+bhMJyeAEDWYYqu1m6BS0FdAJS5Mfq035Ody889kZ+6Ubze
iFf7bEJW8ouA8J7BUC9WwyIw8xCcnBvfBxpk5JN+Zue0XyyZLB/euiTYQIgkiXqYJav8cH6543R0
ME7phpwq1yOjaqurbCnyZvPncV5PibXg8kkTYqMPPc6bjt1s611NOrZKcvdzM3IVAM7SCdPdBk5v
Wk9/Hu71azNJ4iNDs0hJYvpwNK3CkG7Hoc1wtfIuJLuEs5vHOcDsuQIvBx0I42le7f6tw7JPcqSt
FRFS3vq6db94cdlcZZY2F1rk6lU7bl0Dtd8eVlZ93Q9ydkKDPSvbJGUpT+Rfj64ELFMGJucNzd4i
3/RcxH4x8CQN1U96qrFTjvFlWnvlee4hFVymeY6SCqWRVuTa+9awsg2dW+OJeb8+ksjz6AbBA4kS
NMDm4bzRdsipKDQIUfrKQqYnPV11tEamQLdYpIUxXlTGiSW1vsPDw4JBTSdwOZm4Dx8DKHyFG4Pt
xjGWj7621QY8SsYM/M+fX+nrhcsoPF/TsEiZsKQOpxZkfQaM0IyjSaplvEJYTZauTxGMbPKMhXXi
IHg1HLGXqdM8HDAWRbyjbS0ZJtsZ/EWL7HHR90OZfSws3T4z216c2NlePT7WicWWRlqSspqhH70z
rRsGKeksi/Q+RTG9UJWJ8co88fhefYjrKNS6WJgEsBxuh48PP5+W9h06F9GzVnemP4jHlmDiiyFs
Ow3pt1ibI2334Y0vjVE54Z4vqHwRx0+RumRgyQEZYR5P1UXlQlzqlJHfjlImuz8PdXRnRIyrm3zo
rD/ubh6i9MMJuoL/abEBsaUg3T4imZ/UrUsPnpjDLLf05B33Ws/e9xg0lSiv1YLB+p9/g9+8SG6t
BpEXV+WAXPPhb6DjCaiWQTmRaRnd586XwWXb+6Ah/t+GWd/0iy0mF4p2HE069CBV492o7CYJ56I7
5Zj16gNYNVhEQpwTVF/oPTgcpl+6qc5wfY0mLg4/rRKnHDedg7vJRvz75xm92rUYitSx4azrksTo
0aedDHaRskE7EZaZMcglvbAe+9rqb2P0v26oBWxffx7xd5Nb03dUAnjpNG8eTq7obElxsXDo1SIq
0hpIfWGgl/3HuvXtt95MmR17Cc2w69UbfsHhWLM2ZGXtl06UZkNzMeRa/c60xakL/u9mxNZLIt4g
5iOGOBwlm1VVaiR+o7LW83ar2RoNeQlpeD1qjcQ7ldF9/cpY54aPhsKwHRIXR6ujtT0/xmELbzlX
bsEKDLvRT7zQbuw7vOdOVTFeb16MBreFrhUSCmxfh5PDobdZWYZ2RHXO3tHrO38A09di3dsu5y4d
sZ+wb/Lv3rpGGNRZ7/k+bTTBcSK15HaPEYZnc5RbeUdzxNIhcl9bP7fYatd/t0P9owzq9Qtcjze+
ufW5spkdJRMnWyLbIDSMssFVl1ludlFcTca1V4JSevvMuPGTjmepkOM6epxJblVpMfesFa1dYZtO
a3+ZW81pdi1902d/Huz1rsi8Xgx2tC8bosljGx5UlIxq3DVmNYbYIr99t2IXMqkWW2hTOHPWp/ti
UyQCmU06+2w0155XRFkvPaCbnn9lSd/p/43n5xGNeETrJLeelZYvBkPwjkBj4PmlVuzs7L7Qt7qw
tStzdpe3BnQOCTQiWddZq2sUwg/ntcT4B9PTYkeGN3S36WL5GyCK+sUA6G1Dq3n55jNsTdjppF5N
G5SQfvQch0BJC/9lOwIG5j2oUsd00yvrzZvXBF+yBbQFkDl3x6Pdg/73wTRkYUfjgtH11ZQmXrkX
OuCpEyfLbxYfD81G4hOQJ39VDOmMoKnHLLfB79nZdZUVQIiHLHtruml9SVTWkL1QfyKVdviSprSH
gesxndKrpzDvsJY1xuWUN8Hv5kJcwYV+rW4Rix2Oosuho+FB2JHd0Fp0OXn+Is6lyLUTq/s3my2v
hUXHXrvqhY5eDt1lSdIvmR1Vw3CRVZaxc6CfUiJH8tU12I2XRntiPayr6uAGwQNcMy4BmiGb9X60
98FEbZ1xZshmGvOtBrQUG2PtQVTaKdXK70ZiO2enAJm1ajAPH2KaxgBoSchHCY1fuJ0HDmSLfgAZ
Hi6gP7+8fZ2/HO1oYSALXDKMnKzI0Xw8Iedc3M1B0u3+jVHIvKxRmq7z34dz0iX4i2EGqWcUeIJO
VK4vixbLyTePsq4Hl8w0SXYIfYejGFnvFHkfW5FXzMW2V6N9QXXMOPHB/iauYBR0IDQtmbZxfGGw
sMftDcUoIAPnc9to6EGEF/ExtmrnXdqp6oQe9DcfFVkCIhjUd9TTjkt4lZu7YybXWWmzd535Sbqp
/al8+xnI6qZTwqEy7VnHXnVDbaUp6nXWwQTXXyV5F8aVn5/4in43FzTFARI/rlWvalfZlGVzrFgH
wWh07zpNM8+xM0lPPLHffEG25VPY4WERkh3L8FMpPfC4hhUVxpJ9SEBvDHs5iyL9UNAqqJ1Ydb9b
Dy9HO9oZ2E8XTKzBNIOL8n5wPjbbwU1QCrcdgiyz6tSJh7jubkdb0apkIWtKojkg3jpc5ubgybrG
PTtq/FzbZKXvXlVlmWyCbKy3kBKDbtuWU41xczb2p0zLf7P12tDMkACiG6bgevSN5WOn+W3GbD05
evFucRLoJtZYA47AAc7pzsjC6EGoeY1fn3jQv1s8qIToHLdoN4e1djhvFlQK5ckER+7CCZl6c1qA
Qok3qni4pXNMeqQE2X3RBDhHM6wTJYG2AyFtZ0PbUB5Um86PrX9nMi9GOXqJfhmkOe2pFiStergg
kROfCb96m4s3NwPmQrCJSghBOTqQo0fWxPQ2I2xBK6wBCI70pQPsNVINf0LigUjvz/vv79YGol3d
JtIgaD9WtwhVeE6bMJozWUHkcjXnTFZjALUbLL90g2s16smJ4iBb4XoVPvgg2Owpb3n0gJHODI4r
4j33HnOBCoWYou0fGiNux7PeEv0V0nKLZt4G9+GwMjvti1XVuDC45YjqZG78baktmbfLAyKH0Kt7
cZdkGLaEnW1MND5gJRcN0gFxPVhJeZ+D07dCl357kD2utIodiVIQ9aq10/uYmNQJgXrVl36jFTJK
/AT2feO6dGgPWOp9MFun+1L22SIiI2kaFeE8bu4wXI9Rdfe2/d3mL7/LG3vxaWf3AKgXvhekGztp
crR4g9erXRrX80MJM/xcpqvatwY3dKFnuvcUaIFxXpVW3O/zNs6uHAGbZc8/B0mUdk52jay6rKKk
HYvV1TJPtn0LTAc6KgyeYUC2EMIeqa+6RsLxSUWrebtZemZL126WfAG2yTnnJLCnwk7PrMvZBRtw
McaDT1VWKZ+eZtgzn3KMH8CJZ/HwQMkl/zJAbS/Ckpt/HiaaYdwNdZPNm3wmkxGSahSfHRqNl9Ay
4WXvjGXqfiSGBsOGRtv8IfALaz6vsCb6JLWlukVdb+dhKTT7QVm1+DR1RS8uhwbHFIjYHqYLbYeQ
pkjW7k3TaKCrmHFPk63etNqN0y3Z58Qgjxj1ae0P2xbkH7KUbIXWaSvpk6ZQDZZbBw1+7/VJ3NCc
YI0rNzABj2MvzXimmY2cQj+1rRFqTiq+zIabfrG0VgMU002mc66tLb6bAeXvU0cfwhXZZh7a3Mn6
ne60kwxjfUmutGTsy62Vef7XjAZ2M8TP3CujngoP5xagL6iKdtF/82gVT5lybn9ScpZfx7lz3uFi
5T62aDq9yxoS2ghkymtvcnMAWlEGrjJCHeOkuyTWgHubdgyv3exmOMYLuG4jxAgNEKw3q9Lfqq6x
zh2xpMSY5KhRkeoWibskZ7DIyn3rvBua8ltuTsVNMKr6x5AWwacU/s4UAb+dL5NGlo9GY3ef0JBp
HwTd4d/J+nk07C61n0Uu2dx263lKP0+FTY7JFcqetzDDbYSm1mBNUZUq/boH3OBGHfexB7+flQOC
JuhvOiUaLyJ35btwmuuOokzqFpcWC+hnCgQs3kyJ1tFLPcY1byu3knvFDehBzcH8WfNxPwlB0sK8
L+ZpbMLC9vsxSkEVbUElOeWOyCvJdjU5JOgOKl0+45QCVnZetG5PeAeWXdECXpGEgzEbjba9fCwL
1V4m1GswybEa+8fsKSBTnjF5+ZkbqHYrrcmJI0kShabiIJ4njCZkcKelwTJc6BRsP1GvXZxdpTDm
BYbtPmpVNvXn3JyqSz0WjdgQKve3wvcLe9fFfXKeL22WbRDB+X00FfqA3S66dnU+mlztd0u3FO86
TzlPEE2mO2Akixv6mYLeLnkEXWiXvdQ3AJOLB60F36Ep2742R8ADYTKXCt8HuAJu1BfCf1yMqX1f
gg2sSdmWSbBFrVc7u1Ia5YWyMAiNmk6bg60AwOVvLG/ysrAH5yBDrGWqbEPjdUXjDQkBnp2jnG+k
xUZJE/kyfeQQcr390M0KAoChVdPO0ExnAeVcTtVu8vPsxgQYpW9GwH0Pg6HAuTXWnAKC6uXwvltK
aEYKUl0eNbgG2hHs6y4PbT56IxqbBbXgWLaGDg6pl5eeniY/RO/4ZeiBvvgydF13s1hNcltXlfZo
Uur6ubhZy64xFQM1bqPEu20O8nyr4xs2R8KOqychCLVou1+K9LrV6cxC+zTP99lKfqEFL0u+N6Mo
fzYsLTBdhE3qzJhT6CdT6gbMu1cfzX7oLhJHMwugAFP2YLed+5VMWit2Fg3479G9Gj/jqayutSxw
pq0/z/XXseWjxvmrs74FZQ33YqCu0+DskheP6erJhKwbh5BkorCFqydAh4segv93CzI4+KdFm76h
0p/0XcDzfudkdRDz6EpWrUtn3w5CgaFv40nyMw0sJwGx4bWT781SqNs0i7VbFILa11lfxvdr1ecR
eybFGVFaxsdK+eWAqE8M6GlcKHW7SUwoEFJnQpFjLy26tyJP7QurKofvJBv6h3EaWGyuX6l7HYvW
7xABORGmcYQwEhRG+zVx1czWmIGsjhyjNDmaq0KwLXdpBQxscIyIKk38sV2eoW3LL4QbTtrlraX3
oBrqubOqTTMVTRblsDFupN1hrwGE73xa0XCpzOMiGrAdAN5C5IdCSJr9Aweb+y1ILehysjOmj4kC
Odc80+csTqIq8lYonTZJ9xHzekh1Sd5IYHrDSrBzLE09GjlcOEClK+JO2dDu0N4WV/kzAy/FsrQP
53qUPJ1nTh7gkvxD/kzPC3oNkh6oVah6esvOF5mpPXwsnrl7TcxvGjrPPD6nmGDzNc+cvjGdWyfU
J0idm5lkj7kD7lKnoY/hjsJDx4C8FwhlpjvbbcoxYn93Psb+4sxnrjasLAXaWLaJltbwz56pgtoz
YTAe48QKrRU8aD0zCKWf1vW+nUsAhbZaYYXWyi3snhGGfZIGcgOyiAnYz5jDWazIQ/sZf1i1wfBh
WpmIHRpFudESLmM8li6YgBhBUIRaYn5qV6qirebskdqvvNY6mIvTSl/UUiOREZU/oIx0X8bGnnM/
e9dWGtjGJmtyLZQr0TF+hjua5iDmXZwrAf5OuJlO42qTP+SoBfWNkhqEQ9MYc+w+sQf4NvSF+a3p
jRq4HWbjHQ9+8tl04E1inUMo1PUQMPZurkbWYQcGalc8oyrpUDBifyMI+EBPIlfpxXczyG0vDKY2
xxFN1XX9JSARurps4CG7yVDbNkGou1Tzzp061sybPCmoBcf0tmWXZWqsfDS3ZoHYsx+7l7XW1B/R
rC75JicJJLddn/PR4D1nGldeXAv8jGBlQKrBW9sHZsM1CYFfZX3KlIPDoGYvdbKRkGSSm9G3sIel
+60YcfipYP/tFToHezNh7oTRD5ic0qPu0hXOBeX6jokXmZ5dDl0iSkiAcsQEKBLa0AR3GPgY2tYe
+8r7PLVl8uDlqzk4IgWZJxtotW5yTiZVWz76WBK51z3KtuW8qdqluPCqgi6oHGeRJYVA6JvFpYYx
orYdhhpuxwR8Kr/FAUBdJBks0k1iwf27UMTb5oVTOnn/w04JNEGCSi2HnMrlAK+iuhzgwwx9Nu/H
wRf0vyBFC+Ktpgs92aSqUeLCzuma/gJysomnM+RMLbgl4CFzcIH4vOyu8Jsl+GNLsYf7ghhnuJxU
Otu3Vs9ZqYcCqbnc8rOtbDfXcJo+LGVBq8XoKD84G9kmKCMR9sTRiBIuu68B7pUf/BE3ioxMuJ4n
nzy8OvSw94Svf86qqct0vpWhEBygDtcG/qTjn3d2q6AJl2mvcy1ALx/mTQm31+IsNSJ86jAIJFAr
MZjgQHCwsuDI3MuSvfrBaHlxV8NSpu6FJyBo7bO6j3Xcg+EgfjCMfFlu7JRaNKivYmpoRxnpERVg
cCsvVU9+HFdDmIlmrHYthGWdRsU+1T56ZieK65bWunLrATHEDAtYbKyDLpytYKeGpBOPfYMeEwLV
yNXFiDwbGkfkzImEQWqX8zYZEMM+wP/SBnYPKsCbtojt6R6LucZuwf8ojR0hqevP3WBAglUkD/B1
ihdJtOc666Ws69nWrGZKGJjXJ86bZtAIqQIvbvGKIsLo3jd6pfh+aDgu2p2qS7Vc9jF59p/kIEgB
Yl1kmV9diJP+u9ote3XX+IVj7XsJ54bIsWvVR3p7vTUEGHGM+DQbvQJU5HlDLK/LpUIYA7oLWFxU
FSmeA30g6v6Hnvs54VqP9JSsvZO+rzP6VqKqtorzGov45dzMNPy8I2V05bxJtbYqdiJN8+wq6FJB
4mvMPHVj6BMUut61hy/4k9TztSWRp4SWlPrwg8Zip9r6jlKfpswE/up7o91ubF9iAZoU4BuRYhnV
1pqFW0ekK+x02+rZWO2HNjVMuI69x60isB2p75ZJTnCKDDH56ZZcYtsQ1rWL8n7GtWfE76HpEOKp
ebE+QCsWI5xSYpzd0OciuStNzJo2vblM2iXSD1p+wUvreEJrdgbpqc2U+dDzEqvdSDAJEy3GIvCb
ERS2e+a1yWiBT+97r94v7VQDX+18Q4az0/XluzzzY/GOqy3hxMTlr9omZmoNdy7H/nw95UBhH3gh
pflptOuKOnsO4Bf4bNpKYx/QNCHOkyEfilBYo6Xt+lE2P2Nn6j4b3rLUYazJwTt3oaaVYKtNJztT
yZjcBUHalVgTIZGLWt0ai8tEa/M6Ek0CVQET5+QC4aPVR0E5cJWirKUZNx2GbnNomBP31sYXQC31
aozdzeASIQG4zYZg10t6WIq+5pOdsiFv2qieZvVtmvMquMlpdom/Cfbr9CLjWulfAlPy809TTkbj
UmT6XF2lmJQ57xW/8fJes03QZGXdOVw9g0JCCiOgtYsItxAL9qw+sfC7sbHdm7SEqyQZc7I8Arsl
KT/CdtKaxyVrpycxjQ6ezlXMOHde0s9xRN+HUW5LcFoXni9h1VImdPz5w5BadftzTnQrT84EGF3j
xtWL8iPp7trbToMe39hNxUVd4Nq2HZqMBmKeVPYz4VsKIBFmvrVLq6mRoZf2AyfhnPuX8N78/jKQ
Onf3wgrsi5g0cIBhjjNcuY50+Aa6yq+2rZNi0IgS2vwJwov+ArILHAkdD/K7oxKfW1jnTTeZR0sH
n00xj2Ht5jEI6K5O0h0/j3YP3Macz9xv62W/DFPxAbuGdNmWs2+Xkd+2XRzaTm9fzVlSW9ta1Wa3
79bG+5DbRzHsO7zwTDTZnplupcq9n4vM9moGErYf3EZd1YPhF2ETpMMjp3I54tw2xt0W74IW3l+e
5ZdeJaTYDJy441aYTbs1WqV/szpRmWd1tn7gUm/ho/qZhx8NAsB5I2AHPKC/IIVAx3h816cFybrU
GfHkzNpZfcdywP0xeUlVRJqalrumL7EV5rdu33nS8lipi+l86mU2YKTg0IXSTqWxRL0wxdc2pli6
a4WacDz1i6p5LzW9cZNwLWYmgADF/MODSckubonYhRALBuurs5S4PQfxuETBNAT61tEzdU96pDW2
ADHlfeFbi41HwiKmaKQG8nHRrIJes5Gets1IJ8cX6QcQbd3RlmY0i7xrIQs3+k84h7O9nQyUA9E8
6v0C/dWgJqnJrHnixRVeOM8auEuYB8mj7xQaWQFb4i8B/Sn7bOAxivWD2XNqJkFTPdYdXhW7Rmkz
RoSu0r6M1ZJpMMjq3DDOeocyLn58CeFHxg1xiLquMoxQTcrgEU8dlo51VTffPCury02sxek2GKby
qTMFWgpVD5/x4xs8vFEtjV/Y0ojKU+4LH1ZX9Dz0OzKhm66yWbnB5IoHHWMLQO49io3InNXPtCK7
A6kzXxoAdon9Q1qYcFKZKMdrK55opXEJi0ld+hg54SdYDZcYBhk/NCcbVgNsb3gwsIm+nfLZIrAg
9e6dAc0PMC0cysa4MIsxrTbBmNQ/KpjwNTdVKT7jbgIMcqiI+Ddapi8VhzD+l9tUBupL7OdGm3NN
INDA3TLOfUUzcWF6l4slrSbEVRDHP4wsSZyxsfTcfsug/gJ9XdaRHVOVhFm8utlpFq6EIA5Ld9nI
UWOXNSZflxQCEt9kgx0dMplyHrE58ksBgXqZ4x/T0LKRK3yPVsR4pjVh4PjWDVFQo5HxjEnqExV2
T2DnGdmuy6SMhM+BTV+GRBTc90aSn+f2qPmhW2Lau5XNav1ZDqYTOX7mfJ7yQHSbuFxNJux8GLUN
NEeyw22rZPpeqVjk25gtbXwn/KJg98FleIxy2ZgEXHnTXBEkwiBOS+Xj1ad3yyfbahEDerMcVCTY
9Lhh9kM7bBJYBv6aWvKekiEeU1wRubqeBQ5yvktbShgLIqm7rzNKNRKNqgEI29s9vk9AtzvokEhc
RvqyQXxHKWkW0jGOXdw3ejGX7zUt9XNM0ALxyGIssLrkrMV+hBvR3kqbbDhXrdtrW1xeYfpB/8M6
FkBnYm48wIbJfgzqZtnGsR/L3dDZYPSR9lTOJsERrQszCwtezjZPsRVVqynJMMk6JXStjfeBLE09
bJNe2iEdNeC5BwQt1VbTpOg3XtC7q3OgncozLa7s4HyoNedpED0mhWVKlmoD+TW5G6nQ3AdleUEO
qm02/HjaaloRd/BKAlkYoT04s7nRsVCT28YM1LxyN2W8MVtbxRs/X1x9q5xZ/CxVC8x+mhYrPS/g
SiTwU0WppnuJBQxQ2FXvuBk7y3uP4ouriUtz8ZNfxhhkNMSJlw2w3W5vLT3WtV5PyLjpLVPd9YNn
feDzkH0kUb9d5bI2cMTUiuE9fBWSGFqZK2Qmmr6tnaxJNsYo+HxIeX3I8PMwWQu+/iWmTV9sg3om
H5RaqP6hv2ZFsRcGPqHRlFVrUXXJSIMbtedMoUwFPo9+EZPXJVWi3cusFAmHe61/N2IBqlgjLZOe
L2NfTHtB6QMPUFU11xMmu8s7pFf6wFVhmOFumSq4xBa4XS7LkUg84uarV2dN75T4lICEJ8zxO/+D
3wQax1+zXk4XGmL65I6qRlreSK4Z74VH2L/xbI00EUT77+Bc7SQq+7b4CdN/eXCoZi7hAB0ee8BW
FFcC1zvaGiZ7ZT456WfSeRB2oGRWZ17sO4IDjYdMQmnurqdhWKyQPZ+gSJ/S/FL2RRtsKVoS71Jr
vmDnXD7jTwHVHP0cAg6Cu1HtyadqZ/1kDWlYT4EkawXgOP3VfvImJON181Td9/LpqX/3tfmP9a9+
r5tZiiTt/+s/Dv7pWj1JtPdP/+IPdv/aDdWPrz0w7eO/c/Ajuv96/tfJU7352n89+Ifts8XU7fAk
5zsqAcWv4f7+k/+3//Jv9uLD3Dz95//4DteoX3/aK8Y3FbN/Rnz/z/JJiu9fq3/dfy3rrwegb/7e
32RGENl/GWhDqeo9e1itmIa/ra9ohP1rVd+unWwe1JtV0v83mZGKzl908oPNQDfo43/l8df+RjNy
V8MYy1+bLlAKIdFEpPb8xHkEN7/Kezy9fxQnHpXhPViRFgwmPLkYhWaOtTj5QvEme1rdbEd59+Zi
mJuEsgw1pLnf5kWln8dcFs9fPKO/x38JZbTWOvCLqiOINDo6abKn+9ddu2KP6sRASYO2XGr14AWz
FVMEI30eSiP1LxZKDht/tM0rrCCSnU4C+awO7GTf0SZcbQyW/EUWqz6cBuFQPef8PbeENT9BuP5S
+k6CiJO+kTtpz8Ujudl8n8SGRnLYg0BrdaU4n8Hif51sHPgio670Tepyjji2XV04Nf4d8cc19+CR
3FowfyZnc0I0dCSweJ46ZWXH5vroIIU5KisbJgZ51A36h5z2Wk5nM93g7/B5kYZzQutwVFJeOXRr
TwDKNYdGB+ryh2816PVCWr1bPlSewAOsSIxzj/vtJvZ66g6URuvLYUzME3Kl546ww3e7VrARXaOI
pjnYW3toXiwmtDD1VKVT+SBbxGWmGDz8qMh42hQjQscx8w0poTxy+/Sq8qbvs9tND39eXsc9r88z
d2nV0WESuAgR+Khe/gq6jlmObZblAwe1+T5pwWFNPvxu6ZTva48pJxY3jEbzk12qL7d62g3nwchC
1HMKGHnnmNs+18a9W8j8S26TaZhtT5yrGu9hU/20ZdlQ5pLyXSHnNzal0bmAzJVGG2wBaMzkozz8
3ZNlsKyCBtf7TP/kmklUaxdmfmppHH/w6yAoyRjAYbBXH7wie6OJJNfu3bTcu+KpL5s9u8B+yj4+
v4o3nRLvxHeIGfXP/ni3Pzwh/nSW/H94LqyOnf98LtzXRV1Cpj3viq/Vj+7lwbD+xV8HA6nMvxC6
ocXkuum4K7jx17FgOM5fdJrQm2vREvXLK/G/TwWH88LTUQKur8+wPL7q/30omH8hVOVbp9WCXk2U
Rm85FNaj58UmTQsuun/WogNxAwQGhI/DlWhigC0LrxQ3ZGLaM8Ri1ZlL5nejBwU5W71ttiXlJ25K
Vb6V6CDXKmJ9U01V9pmQ7enF4/vNkXHE1vz12/ir6zlrlg/82DDVK5Opt4Eg3lBF8D7Hdk06s3Sm
4sGqi/hppEUG9E1WvnMgua/7jJfclnNv/nCH2Brxgsjx+4tBanyQjYVRxDSN3BGzuagkca5oabKZ
srQmV1mN3//8qz/3rv2fHfHXr04rMEJ5Oo5f4xstss9ubs7iptD7QN/U1EcepKpbcOhI6m78OW38
sJ2b4LwiMr/DdbtOIitxvzm5Mt+TrDI/qMafHpAGLU7IO5RPBTa6ezzW4tuZSspPM1biu2Ony4eZ
lM89ioM7PVXar4/5H8OEQxHZf8/DW1dqAJPkGFxgpGT3ubiIGxfQ1bmPQTkZE8c4cYAcHpDPowC5
oYxI5tnjP0fqLuTrvmj7SdyUlC02yjZGdMNtewlX8xT673Ab/HuoFTjF+uaYOO4BUbkIGt9lQpoY
fhYK8lcfm0gryQ7KwPnw52Xwu3kReawnMqEcHPjDz8kfoCPhJSJuFL3ul0lNGcax6/oGe7zyhK7r
Ny8qgItAZAhsG63o8ZdrB6JcyL7dZFUqduOqt1nm9lTP4W9HoZuFCBSYAPCYwwnNpaOLydWzmyIp
sx1/Qm4n7CZPCONej8JmtoIyUAzThs6ednCWmwbylGkxshs2KAoKpA52sZ/9bd/7j0v7KGpZlwL3
XA/BKz8GCM4xWqifbExS0pylwM15U5llegb6vgsFZSgvKXmArWmG3uwjBJrqObTovTrRnHGoTf31
K5j/i7Pz2pFbSdrtExGgN7dk2TYSS177hpClt0n/9Gexf+Cgi1VoQjODAWag2cpimsjIiM8oC5N/
UYThRXD9pYlRJJbZg+MYIvUvBeLmyEO7PUZRiPTaHPNW76mOtnQdNk7c7TGgSsQsg9dU0XzVVidO
SXMDZyubhZTlL+MIy4zmzee57X8ogbwljnBvMANpC7IbQDw8Pa6/slSw/rbaOPHxEPgq1w5iaNF0
MBTpj0wy6r195u5NKdcntNsXhpm2/PmrXBTJ3GgSepX4LTUTitKtsUcMWXJr/LR22ujUT7NO6x+f
2i0OjHKdfb+sJjh3IgtwWzgd633bR51Nk0Nkvj3+l4r+mY7LHnM2atfyGR38T0lWeGoI37kIdo4l
7/P5YzShN6Pk7jgBqEqtXdr9fns6bkMQTwLArKQWYD7J+66nw+zrSDUwMfIdiLNfprID5xwEE2Jq
QXN8e6iXd8z1pWdaXBFwI1EMvBVXCLRWtcsuSpbrLd0V04hIAKDdw+BQyBNRZJ2sUUq+y0OA812e
i/cU4cSh0sstJa3bPYAk96IyxaZbwLWr98ig6I0d9EniR7RJT1WFc2DayuM+y+XIC+RCPwDhiz9A
K442dt/tVmdk6KF8/SIGso74wH2kvBrZfSMm74BsYn1Hw7HfO/Tm3gPCkbfmfInrqzmndM5dhtUC
8Ww9YGiXRYA3b+xTR1d+D3ZmfigdyX6iKZYkXj5ohuSC3C6owU51fpay+NBglbMld3xv7clR4YXD
sIQCtuYy4WijTXqbJ75VKc6j1tLfMsli3KoTKlEsLc70iNuPyYgv72CY437UcEYoUoxq3t6FL4rr
1zOyyI5yuWvGElHXIO6uwuKkn3JsDOOW6yMqsSV0SyqQ3Z7+JCiFRMqzzqPeGz5Sod2bU2/XLlW0
EitkmvHCq3Op93U8n4J9GeRQO4oO0Clmu5AVTghe4OwCeiqmJ9cG9lPTFur3sogiqiihY7tg89pv
Vq+PH/KksztvNJriqQa/98EaleZDnmGx6A6gzAAdggb9W4G3NDdu0NttSN6MCNTybw7/Wi0jdnD8
zqNU+KXUqx7GZPJOKOg5RAZ+ZeAdtI9vT/rtjU1KQFELecJFGl1dvWADmXBsAvT2a71OT7OcOYcp
yLYurdtYxijEMBjRyFqxwNexTOmqemplha/qlL9mRPIBgB07ajmLNzbRC118tYnYw/ABFilqMt/V
/Qj7xUbyRhJgneITUNWjOf6clN4NeS/geLJLCvVb2lNOCrKTYn/HVXyvs3+MVDmYunKIzOJiyPWR
lvhvYUd0LrZoVXfnwoLkxEtyqeKtMgewV5EJqLv1zTyP913Dy4azHbiTM8e7f17cpWRHS3u5wCH2
r6YdlBb3hmj9FOjLPhsLgBZl8++ppa3ZKnSFBYil3UjO2vgStaKKOz8PItSnS4ALFU7nGwt7ezMw
CmJbEC6XeLnmOrWaojmtNXW+3pmOiydr5iFCoTzA6psfEzMM9/Os5R7Y6q076c4Rwc0XpUXkWrmR
XiwbXuUlplWjyzBpnY/zXA4uSm49GmlbcfjOtjCIedSV4XbQrF8dkbxQGkyxmsZHVGLCkCqRdhKz
gLOXsUW8fHE7WJ0RypmUq3lMLRSj1S2r5cLuNbAyfoKDPN5bQQjCu5WPMztzj9NVA2KydZ5UPRo9
VKGBd8QqCmdhrX3M6jLZm701flaHVttQybozByZZGI9v6mlUMVYZ4JTFZstObckAQQfjziahCJ3B
MINbthFnlTtj8VRZ7Je4+VABWQLxq1VtKyx+5cbgbGAo/EWamrTBE08vlgbpcIwwLiPfmBHL03vg
B5TYhyn3aBgbNHz7IUx2Zi9acZjs4iuiYSr20k6ZF/t/PsCkBhrdg2WtbiSjcxAqFe1EjpZlBIvQ
cnU2xrjbmPYXLttqP1wNs9oPllWpOUWKzldg2xwMUATv9UhqDqaBxy94zvYcDpbiV4YjvbdkeC96
OEjHRKSSh2fo6FlzZG18+aosvKTk0IJ5EtucieV/rGJX0U5RMCnG4FfARZ+SHFiF1lSLfWHQD79M
BfNiN5oLAY4D8Rzz4OhF41NzqmRP9C0WhgsaSuwmO0IzNLIijOIjKs2YOThda3nAakoHYkwnDhGA
9cHFkU9JPeowlb+YpG4pxay6KP/3PSSXuHTxXlyuwuv9ZhfziPCP0/lxrYl9GjUJODRN8fA4BOKa
Q57KzeRPYlHiCuCUPwQtfnzHdmG6JIuwx1Rk4WHuLLFrKuwNtEmlOJVl6qcyV/vfQ5HbiwYByiaC
L40N4y+4JN239T48lHGiPhWo/pyHZHCONnyL3RAJcZZUAC/wGtCdcJrh8PbevT1gBE2dJwxStdxy
67djJVsdj3R58GVJSB6OnM1X02xKN5W1fyP9L3OLSiBzivgJDzhyjOu5rceu183ZGnypmbRjJLI/
NZ3b09vfc3sNMIhFc+/lP2ifXw8iaXXbREU7+lTyhl0pRZZHBXFLXuU2/6OeZpEZoCeMUI2+ysem
lvuTzGH0IzP5ZtnSAcvJh7ZM4I7Ier/x5rm3REtjj1cfWqN0La8/KRh0I83LYCRXajIXnOR0yFNw
LZVUb+nSv8TT6xgDWX2RQTOX0bhQr8dy4ikJJiOd/CY0Kg/vyfhcoxJ4UGtwaH0h1Q/OlIofSmyq
rcfymY/2YI+Fa4hSOG4+5E4LDKHRHMorYa4eWysd/iYaMJyNSbmzzkBO0RThHco/vn4PDQJxMJmr
2NcmoPFy50Se2YDNeXs33Xl2UXHg0a3BrCerWVdO61yVrFxhPrjg5E+OSPvMU1Idd87BbBA2ayy5
OQHeg0GkC6H8AP8ZhgcgS+Jj0NH13UgV7+w7in4YI1HP4vJdVyGxbQUSFVezP8yx8sNOTMuVKMa8
L6xG7MgctypLd7//9YCrjR7ZYRIININ8yuHyecKo9EgbMPYwqw4fppi2AN3I4iRZwvgApLA6tFmm
HdAQNDfi1L311pA0ouxDBKHWdb0x0TvBviYfZ780uvZkKZN26GIsXzfW+/a5D0efbW8ufZHlzX89
DIwzqJ+DMVNisrVjT8kZwqsePqZpY5+w9dT3qoWtbAOa7yHB//cT3sRbEizLPb46gzSZSXuoAy8e
H6scU6oau5jSbvYnzqnrDPn0jIg2b2K4JieaRNPCIp32fMevpumljTTj3kSDpQcHgfo152vZgq8y
LoWaepvQwvWh532Dx1UezFTXtvKG5RvW3/h6lNU8w82ljTwAZM7NKXsO5MRRDooq4GU7Stu+n3WT
EkoWZB3KiBq43z5sVOoLVW4e59YekaOjvvYpbKG5uZNsqLh79027o0jvlAepUJtfdtzLHT5C8O+e
ZjT6TVeR7eSpqEvI4HUVhfXG2byNnS/oAOQWEQHieK6be4YVjYViSJrf2Gl9gDgpHRdotx/pMLcA
YFSTs3NksD6uNqrlxRGV/BUndRlbntoO0gP4s/loxQ4w+BRQ7EFuB+ljKvXKl7c3+XqFF01z1EhQ
LKKhudjaX69wHAN2mpNS+KA4DFJDbQacJ/5NpJGaN+UqWgwO7RJANWzm61EGM08X7krna03yoa8H
G2TjhOj1xoldR0SG4blHCwiFdqL0Wo4kb4BL1k0z+GATrKeQx6Vbgbj8LMWFdZbMqfu4MXlLRvt6
52pIJS5pDNc+3GPixPV3VZmCaZbIZB/2vfWrTbM0cGvFCiW3gwkfelli1SAKF6lIj79DbaFHaMBq
YnLw30JLaQU0IsTHuO+j+KtVd0KBnlrgal8qQsnc2QDN6ubkMLlntZH5XsljUKFVbQK85J9GOkCT
UDIwi078bBolfBZdhSP6IOGxVkaG3MGm6mWgzkVAzSxWGgHFBxLAYgEN/dSt1HRhuDdG7+cd7PFd
NED4chHChC3ZGpFR7oD0V8+xZDcpdPux+vX2FL5Yal1PIS1wpOd5OqDuwtvuegq7TpHTohCd78RK
hJcqks4nZ7Dld3oN206TPhvpPH2fccE4wxWr4ax1WbmjJ5GUXq4nzoNcztXvAupC7KZzJ+W7PIkx
CGrSUvo69ZYiYMRZ8kPUTKJ6QrtoPseBEsnuDNr1ZxTZFXx6q3VOLC8rkw9O5MuN2XyKMhDpXpjZ
ptfNTSq7SddW2nOXAA10A0jJD3nXaoWrmZNMdRF1IjY1/LV632m9/qXrQnAtoUikY54aoQ0wPytq
PLjU4Tmaaw1iDLTQL9WcgIYvGyoWHuV1kNEC4ajKHezOuNDtgw1j4HbzMMEMqDHJCOY94MtidmNn
gu4Ck6aZH6UBaS6QM3r7WU0Lyix9JzrbC5s6iR5tPK2fpXDuLzDzZsvNQvk/dlgH7yTqoLsUWYDR
3AR0KYMHGg2ojWpp2R0NFdolWy0sz4Xal5/iNK0Bug6QEbzcqdJxn4eFATlBr455kU/RicYT5IGm
CJovqs5Lwu3KCLXgfNa+BaYCeJrg3NgbRaZ1ACPpQ3jFoSq3OJ3J66a5mPJY7Sq182WEIvYwDsHr
0oH8x4yDUShh0YQF0QqQcC0GXmU5ZuxFQSqs2ym2L+N8dpq53rhub7qk/zcMenVUeEhYXyAjr+7b
oGzzLpC6yc+EwAfPbOd9KtUVmhCxegyE5SsQ7Fl6aC62aGYXqw2x8WZaLtvVeUSvUV7alIsqy1qw
JKhrJQuxfPdnMPheLFdfy5Laa0Lk3cGM646mWf73dgy46eUtn00UIH0nkSWxWyUAZdtbGtI9vR+2
ne2AsdfMvzlTQOlecpy/BYS+v05ocjgSazbfVaaSHyAQOr4pScBi8uyLUgwFRAGt6/eTMjX43g8h
Cs4tAPENA6PlzXgzPzSbFrkwgv+6iyyKXp6TTu/9se9liARVfMyVwfFSCioeFGfA5JXT8gayttwz
1k+/l1miEr/c2EDv1q4CXUiddQzM3s8cLpJRQoBAqgQ8hHyz1HbnI6npYauCrhdiwOuWhmi1tB9L
CgH4T0YaoPG+Hz07niFjWFpRf49DKUcbY6qjvy382S1F2ztfyiFbQFboHBL0VneC1k+ilEHk+CKS
63M4qfHFKFCU0Exi7Nt77074QHJQodpO3wFJ21UdrQzCQEytMvmOmkYeF9HgFrgmboSPm3Ida8cw
CISgif3SHr6+5TCnaYmk4ewHYzue7UjVHxF+Rm0ZLtrDqEb0EmAb74MWBdPCmCzgShKaHh38rbxQ
FQ+QzVbafe838XhkIy3Bhnfd6tMzLBqUMuU32T0NDauM/toSVYw6ictTWrV/E8pVUPTh0TbSfkJ2
7Qeoyvacw7U/RE4ybjwD7gQeNjfigstKEKFXQaDQWfFBK/g5tFVceSy697Dbhz3FMrp9Wjnu5m6S
N/L0l791dZyXTJEcmPI6gnvL/ngVcU0jSyqtmnjhAOlBRLP7k5rTCKk4FcdhloJzQyPyWUcb2G2S
DDYddXhcEFv7wnsJvZCiUOi2p/WTnhiTC+izfQQYJB2abrbOPS6FvyYnHs5aBBF87O1sp/aK/tDL
+hcYrdE+IrncOWqF/1VfSo9qS7e+nwfoeUWRU0BsON6yBSWhTfc1kkI4G0zasx73xYbx2Z0TT9Np
6dUwGcbNeyWvEW5hUWY/REh3r1Lq2Nk9oHEHCZ1dlKOOkKp1eEolbWsJ1kk7RwMbDzoICODb9LyW
P3+1AnWbG2HaBbNftfXwrACBhIAQkGLB7XWTqCmP/3ziSTUp6wISZ+e/HItX41kRPGEVXSo/DDG7
k0WAMJ2tDd7bo9wJYSiZUuekjAp+a62oCwxZj2e1ZxQUddm+tgE6ZZHfT2R7Y6ibuswygyaNrgXm
ivzsy5+/+qJi1kjMRaT4QcZV6plhVGvgG+vhIRzH/qvhRAQZ6JLRhzIcldyrM8OqD1Kqy7WXlY30
P8RUZoxMie4b2rFrS6S+jKQJGx/Zb2Zi6jD3JLg1VqFvz/CdrGFp8ZGkUAEDyL2uAmVQtmW5SFW/
MZT5XLSKWp9kQanR1ZBe/0qBdOp2QRjWftJrHU+vNMaUbJhRCEAHqw69oKtpJQDmEzvTjsQ7pLct
4VowWh1P6Sysx9/+xbd3DT8Y+5XlOQz2eJ1aJb1D0WoyKGDIEw26tuGYB92WB8/teaLoDcIOWsKL
ocSyM1/tBp7xNkIcpepbJsGkgy/wrkSz/zFW2+isZ6mRbSzE3QGpvi53NQiQ9YHi3gvnScyqbwZ2
tEOWQmBgoSh7+IeG1wdZsHGAb/ACQKEXCPb/H3AVsykA4O/SaapfaJMbWnGyg/D7EOvWU1LF8UEZ
SvvU5VoMUavOebSaiOlBIj5Sk0l3iHvUHyh5FLtwMJQHitrfxxQj1JrGwLkwZ+kwGhsH9DYW8HuR
kbEXoDdC/UsV4dWKCNUUGkwz1VcEj+3GlvTD0I6pN1a687+sxauhVpkTqr32PFKP9x10tXZUGOaj
nM3Gzhym6CDlibzxafe2NGfchIJFRkwh+vrTJgHXL9Jz1a80szy3ksR7cOymw9sH5zY1eDnfrACu
A7JprrZ0UE0lysYqO8yoTQ+pQ8tHejbhvxWFl6sN+t5S7nx9e9DbG5Hux2IICodqoY6tBi1kpXdy
O9X8dtZMD8LjX7ky7E8dB/yTohVIezn9/COIESN8e+B758mCuoXD/EuDbNV20Uyk2A0l0fzRqOIT
sXva0emd3+l5RkN5UruN8e7Nrk1U4jxR70Y8/3oNjYjMF5q3RhPV/qimdrlD42s4lzldTl0Ou31s
Ge3l7W+8cyTYMrwsIMrgwLnGMEGl537QstmPpxr1N7PR9wWdFTc07WHjUX1ni9IDBHcMxIgB10XB
AHWBITaa2YdWLB+LyHoGzVptvArvfA/QXnTFIRMu4OLVmhUoGtmLTKPf4QZ4IluLdrNKQyQom/B/
GMqBzbhYOtAJfIHkvYomjpOjN1RJsy+1tvoekn/3xYrV/KlN0vDfVwl4uwYbQSWNsdZflQ4ZDSy1
kP18EO+CKOi/VUL/WiIq5r+9He4UPhzyFzYfNpSgcddVnAmlhMqITdk3K3k+isFpLlqUIwIVBKjE
yUZ0CO1acXGP6A8GnrwPYkil89s/4s4a8hssdbHbRMJ4HaYLpe2mnBvcR/ilOsToK9DXS7SjRgn1
38MmSRtqZrwRUB1fS96j5tKaJnhZvycnfAS7m1Csa+SNCHYDGuKiXHpkPA4d+u2kY9cnG88iO++X
hGOy7OoXekeVN2oQ4Q0EVx6EnEWPchsODyr6bB5uwgJdlURGYDFU32PqopyGqSoORQqi5O2ZviEb
vfwwIrlGerz4M6xCjt0k9iTkXPYnp0tOoTVET8aQ9KdYcBtDxzoCt4ofsiz/qoZF8WRNlXGsRmq7
RZUYX6UJrHfLPQr2A2R3PRiL6n3T7NoipWS0caXe2xYsFgTiF6/xdYUAmxbEsPD48a3Wbo4SnqIf
ektHJsEItghAd66cpd9I/Q3wDA331YtcnfXAzIxQ8TNsWD2DfsLz2GTFu9ZMhAfxSVkYWFgiR2r7
++0VufeRXAHm0uVc8M2rvIGniYiSflagZ7QBErvzf8IYjFOWKFuuz3deKzw0+Rc1f3SyFXmVMthB
O6N+JlR/tqt3JdX9oxLm7U+zH4uPmZaZbtZkwjXorfynjKX62RDZdNKseONauHPrEdh48MpYohFI
V188RnGMSWyv+qHaDG4y6++KwUYziYrJbk5oUAWh8vHtSX6Jl9fFBhIwCAsgUQBvmfLym16F7gqO
dDoGhuYjttEsLIkoe8IuliYgLcksRTIpfUCMBLaaXUJNc+24MawDXs0Feo7mlPpFbfylZ9hEO5VG
yd6ZZOer6UjmT0nqYukQWSE6HXZcUbnprLT4myTDOAB9FFXqIZGJrGUjoSazty0JOV27dtRvSpdP
7yZjHI6480rms26I6MGqKVW4bPPaS+08fwzSAQQndrB1S/XZqMQuLgMUqCtp6B8hFvW0oGYxwSST
oyzfTUo4Vy6cE9rTY6SYqMnQDntWrEmJ6GxAXHCTEnawZxq4cnjZFCyCCmyVI84J6MxKRfELqpeJ
5hD51XsSaEBgECLR6ULFs/TwBSu/atIgqzvUwGyUsKOq/1rNce7ChU9+B0ZTVue2C43WjUacp908
rBbRIadMjlYQhFsQ8Hub+sV5gxbWwreXV5F2prkEcldoPsiX99ZcKU/IJM+fcUnr/uqTPDy00A93
Fn2874UcSCPA9Uq8U3CqPr29x+5kOzx/QHBxXysAwVena1gMNtVg0Px+KMIzvUE4hJYdHv95lOUI
q5BXeYKra5n/whJqkEiB5md1bB9suU/2ehT+/MdBFoo7flWKjPyCSXX2+rSoLUp02JiZfovO4j4q
I5R84JpsXMU3kY9RLJS9FhKcCo1k1cKduqSi6KZYfu8EfxFGVd+llaWc6o4iwNvfcxPd6U9x8Bd6
MWk2yeL19wwD0IkWwxm/tBINUaPqQypPKLaNKqqSRWJA/I3GnY2s0L8PvODteFAQeeGWrpLTjBYr
joia5E9NpCB42YqT1VSDl9U5yf2c/8ZexXYTQ0k/v/3F//f2v4p4gMwX3AqkP+wFCbfX31yD60R8
K04vtrB4lFLLiQ4CveLnTkjxvEu0WaLnqzT9M+295GQIo9pX8QyiN4cpqofywJFGTPi93jrOr7xM
rC8xmjLve5QEdM8JRFl+opoSI6aTTkVwUMLBFAeSnnKP0nSOnFwQ1WLfaGrqWQJPvofaVNXatSp0
OndEV+t9qlht5zqdWdaelAnw4g1K8admrsIKFZt59B3DCeNdn2bxxZSc/pLlnD9vQlLap8DgvGsQ
P/uRwLwjbgtHhPDd4s5PJTP9mkQvRAYUcP6YzdzNrtkK9Y9iUd80poHqRDs4+JzqungmiCbKUSj1
9LU1hhAfEvAL+EMLw1hU68WIPJWh/c6bUP5bwt01n0Qi1MpdsJoOegoxhOWIx9x5MmIEDaCKij9p
np0lAhPRPwwg3mitkcwnKU0HVOYc/WOLFRsfGWfmqR4Q641cc7LmfeegwW/l4A5cERlTtGtarfvd
R7BrvHjow33Yq1p/kJEEE3s6UvFJkTI13M1lR/HErmnFW0UfHIJSLQ7oUv/XaVn6NV8kI1gbKFMv
X5U8UNPTfVS4kq+4IorIQ+HMSDy0zsW3VhdIszukW77dzclBd6rwXKN//R25QU12+6rT3kUGHBVk
rDPUtEYQ5+HGwbmNDexeqg60hVhj6gDXuxemfWEikRRfWIR4p8Si3CUx5mvIKW0ZNL+8Lq5PCmRN
KIOEVYywnDWfUZZqvTA7O72AyIiJDk74A37f5NWSVJ2EM8QHM+iNM1qcxiJYrp40iPQzosqPljDj
jTfmTQkC8RieJ5Rb6MlC3l4m5lWi0iESbHeUPy4aEvkIXcvo1+mBtkvGQXdl5DG33n9LlL3+enBS
MoxGqqJQjtcNx0QZeJNZoryUPSUkzZLmI772xue0hLk49/b0KKcobsltl+4kKfgco4j6ITfb5M/b
Eevm+lSpSui831kL7vIbZRMbYTO7SNSLFQa4ZaDu+2iq+b+ZfoMlVM1FloI0YeFd0424nt4w6tEi
FpHuxxRUyXkMcwdAKt3YvXe+hXoEhqBL8Wqx2rseBeTgTOI36X6T07YHZoNR7RjY+7dn7PZWM0lq
SQVAP72s3vUoRoTus9ykuj8LCBYRvcOpmJIj0oLwcXukOWuVEncVmM4/0rmXScSajtoOPUO41atb
rZiiOB9iweepTuOZoE5/hGONv+XgTA/4Ug2QYuntoLa6ZY9956xS1F6Q4tR1VTKt1fEQKurIeZ0b
fpBPX6a0NT9ZnZnses2IHpQ0OrZlPZ0JKdHO1Evn3agkZ8fMjq0UbaRIt+eUH0JxhqsdUtBN186s
TDNzOsPwRdB3742Z17Jb9Y16SnJ4L16F5vnnt5d7SVKuDyplSQsYH8B6TMbW+SU3YVLlsWb4oPdn
Dx/k/Cm2xvCcT9nwvmzsx6TK4P4mEQpwPD3eHvw2zWbNeRpDvV3wikD9rjdbn0fWmMekhJAfKl8u
4grZXJTceuzQO3ee8pBHi/ga6QIDD35bfQFjk+1HNdkqjd07XK9/yWoL8AyXYiyuDL8wyBvox0JZ
HfRkoyT1EvWvpxu5GXNRS3eWzsoa8zGCvB8QHDf9Rs4lsGFJln7TzCT/YXAHfDBw2aq9Vraz0Gur
VvtGgqAgL9mmyAbG2FWguhcF+KyEFo4Fh24QOT7VIEu/kSGAa0O50WzdGqxphda2wEt+QpQUWqPp
wC1AK/0b0o2qBMkq7U6ZogwCcclB+jU2JDH/vLSkxXSAIQoyNIjK66Wty5HcqrFNfxppemPXIp0d
0Tjv2MndAWQvLKAJMW5d7X+FZft5qsTsCeTh/xVDSo/hhTOyVFdl+OyrLSbUcuiHsjZ9sGzNpSic
Pxzm4WRFuf04ILHsvv3dyz5ZLzDocpoMtAZBPmnXn106uM5F/WD6dV7BnJAt8ZRKbY/DDP3/t4dS
bkM1pHHwz2hg0JuFN349lrEAqYlWlq/XkvETxDoP9Sm6KLHqvFfLjBMrtdI3bZLEpx7h0Gckyh/b
xJF+w64iRVbz0EAEG4nWnazmge/g37TDbDqNvULppw1Awr2JUUFkLORRws06H7IyOa46ezL9wQpn
QIuhuheACmHUiS1JtZtSEHkOe44X5gsKaH3IUrMazLjSLD8dkGYOHUc5onBtP9atEu3VGnmjLOmH
jRTrzmJAYCDZQPIdWsm64l0g4o2/VxRejKiOT0BLGDnMzX3mSN0OkxZ6IXKS7+lhF1tRdLkZr/cc
pWAyOxrEhHFAL9f7QJhBShw1o8sgoosq58YeEdP6gWdctYtrVXfHeZjddAqci9Yn3zXkFTa24u29
tfwCnJG4tynA6etdr7eGKpdGdOmzhecNcd6rmrjDTwJkXwe2d2Oy745Hag3ShPBCR+P6i1M5t8Ip
s6NLQsv/qNkiP4V1rnt9YyMQNNOIf/uo3e6oBUYDGcnkTjbAh1+PFwHyzXhsxxfZShA6yCWkSJJz
NTqFO4GuRCV+02D0Fg7BM4VaJjzkBXMCg+96zA4YspA6Jb6owTh+RJGiFG4dYQzxHE4ShhlBkVWf
4ByCw03VFvnrsC9R4Y9q5BLdIgwTun1qPwyupsfjpZ1N7U8eDaG8MyeRv0+0ptgCDty53fjJpC8A
/YhM9EKuf7KtoMnfaFVyiSZL2hVxFGJhk6vf8DOSjnIhhbuqtZVTpTT8WjuozqlWWyDmNekj72R7
j+iYdjLt1D7F4DX2U4cAiRJU3cUSRfzQatO0h/bsy6HAcy1ONPFgCVucTFCaD6CLFJQFELpF77j7
9/1G/wg5CAILsJx1pFUDxWpSKU0umvYT+HrrzlFuoVY+xoc5MjY2253NTTsEyC5CcqTBLxvj1WNN
Dc2eokCcXKiOtHtNHls8F5yfDhXj45RHn9/e2svWXQUPRgOsi1Dc8iRebbOMojn67XZ8AZxm40hQ
Jk+lHOW4sgmxMYu3OdYioqhQtqJwRkBYPWCiGOaTGjfJJcQbBeBcbx7HWP5XGt3yvH89yqos1w4d
HH5VJJcuceITdzQWM7NinYoMGGZUFT/fnr+7q0Xtf8lh8dVeH1N5HHrL7uXkYk2G/rHuqtnrpwln
kUhyHroh2ioI3wlFFM1NC2tbcH203K7PWDYYY8HTIbnkBNw9dMwWWxwzOg4q2aExogsDy3OL/nRv
kyz9YoDsL+y51aAWiTjuNUFyaWAMPtqN8g0lCnNvYSzwP2x+GgZIIC0yNJBwrj+PClTRY0ZBgRFl
dMpv+X9qrfy0s/YcK+q3t5fuzn6kZ8NzXV3kXsEPXo+Ff3JnKBlR3VCqCl/MxtxX+bRloXsnTeNK
XpQneU+TIKjrDVkEIohknUBuJDAuAN63XzEkdGR3SIlVLtgJ44wiN45ErUktExX5FrOEPqrAeGl4
AlFMkf9gFOADdRxKzwpmYeztIZkPbY/Pn4tEQjpu5LF3tjUsDM4ovPFFVHMVyke8LuZAotCLlRaU
j1jvDrMaSa6KY8FhgkW5Md69tYAuBOeDdqUGgHu1Fuj8NLWdpkRYszqT0CQuSlfJ4Z9XHGQ45O0F
AkQqunz1q9CaBixTjartBTkiHP1scrGJh9a/72F7afkuWiWUaYzlNL0axcwnRS87Pb84ciIeYqnk
iJpOui/lud7bjb0pxncnJiyDkSZAXGf/rCYvH5sJJkdYXAaFfgqoyCXpGkMXAw/5aIMOODZROVzy
UXdOeolSWpI5xo9KnYsdz34DshNlWjFl4wFkpfLUdHb9Tp8D5/j27N+JIjbJ8dLLogALq+96XobO
zsPQnIpLknXpoy3PzuPU1MWubbFafHuoO9uJVabiR8uJ6uMakNFiwZLMLUPlTWLtmkKiGWtW4ent
UV4UYVaXJxRIcATE/pcE4fqLkihY6G5peZHlSgP8rRkPAdvr21z3L6d53mW46jz0hmnsyXXKQwXq
+hlVUOochlEfqrm1DpZU/WmqMj4Adyr2TcAy9HMan80++64mRou6YjX/CiHAebo0RxvvsnszBdKA
Hieqb6Qdq8eD0YXoGQISu8wzjqd6Os07QQdiYz1eAGDrmSKF5rm6sGzAb13PVAg5D2yeU12KVk/Z
jkkfH6u8QmBNAtqZ7Tqtin9GKSzeXa222pd5CivLHfAr/EGHQbn0ozp+DtSw+ojhqPkzKCYhDo5F
MlEaavALshseWCb5cgOuv1WwCrExanx7ue9N1VLWXmrJLzKF198wO7VWx2VaXTS9XJQCWtxXZpE7
3/99GPp7i5gx9EUeHtfDKG2hRVngxDzWGnzkuox3fYwz5dujLH/LekEWXhiFKGpmEJ+uR9Gw/WC1
iuRilhWcK1w/z4mh9Z6WOOLozMPfqbAOXdA2n7WxyDbAGrdclQWH9lL3Q/ALnd/VNa+k+IfBhCsu
jdZbUDdxw9QiVKsg9pjHRFPox1SanHiGXEbPA1Kf+8rs7SNcUVx+o8bYF7pWbqjA3rmoiU3IgulQ
lUDtOKs7r8OrYvEKrS+WNoY/GsFZcDXwVd8nvH5yV8IF2XZlrPyQgdPjx6RutBNmhKAPOERysI/5
f/3MLIVnzhgn8EDaevyLnzO80aQIZJpxsixv9R5eRAqvFxL1cyodNKFpDyBccr2QSZCPGaROnnhC
bz5odWR+zsKlMBjSSkA1CQHHcmernRNgP23VZ9Cb1RH551jyhhiKjlcbASa/ddHpP8tAVp5bPu6g
FiObLx2lfvEd6xJ4eIFUSp4ANR65idmpjqdPaur3kg6Nxqok8R2/JP4Mip49uGnZY9Ohj8l7e4on
e1dp9VDtFejI6a51Euw/uig0dkVkjpBwQhtkvyD3A19eSeZBqycVgoUtYmwTcT+vdrNcW4MbASg6
S2EXyQ9EQnGk7qHmmOLYxcVUGh3+7P9j77uWI1eyJH9lrJ92HtAGLdZsXiICQCIVmUldLzBKaK3x
9ePBmp0hwVrCbotpa+u6vCxWMckEEOLEEX7c67l+MdGqW+LuwN+FUI62sXEEpw8aUgbgKGZt1p+h
0aNXxFeF+rpr5S6hshgOj2JtqAkFGFMBfVqT5M++3xcPbTrrgw1KiXzTmuAioUnjazIaZyHbAoMM
iR8yj5Bk3UZDonfIrUKlkkow3mDE9Q1AQ6os105tolUy8rbB9JKgUaiik9WgygkJeJAXJCmUEwk0
g823SS1ROF3Z6l8MF99qyG5ztl4duanFwlYEVYviQptPepUA5QN7AP7FqoD2D3T6zBSNv7Oh06mb
rdwVrHQQb2JoXzq9nIMPD2AOCVJjwjyWpClq5VUeR/9ag9h6hwpJHNB6ht4hgaImtGKiPpV/lP3s
txQNb8MO7e5iTlNMwTnq6lmz0fUoP0RmG2YEigBo0FaVGoyAkzTu5LGdIfIX1hUuncoKmYCtewTx
yHxbiCk2DtdtUpifiumlBH4plIbaKYFEpw+FRVoUUV7ayQgBcRX8pTIrZLOV2YAdrwHaPQ3onUhN
RGeQRlIexihvvBYgioaA2zKbXC3up57Uqoq8w5i2UEMDYgo6TJAyT2ih9JbmmF3ZS0RAK0OLfvEJ
xDgGFLdsaNRlEGCNrZQqFSgQqkALX/wyKCJgGoMQQqIpZNu3aMODFqofK+GbOLfBHcgy4ysJSkzI
S9Y61I1KpPmpqgiTSFBusewhmwEhA2QXWoCCks27BL3KOWTVdfUBPLE+jGUXBI9+FaD3fUBrEqkH
NENBH3DQBCoIlX8IcbIXxwDSrgNEQDSxdyH3rI3OXBfF1fdrjLuYn6wQynccFALrwQE44tKNyHRV
MKa2gWcNgSutLKG2I9cnv4kKRwXtgQOVx2exKKWVquEvlraBti9UmVFM4WzMn60fWJirOtaH+qSH
c+8UmlgyqQDa7/un+9VV0CfO08oiWsyWoCKjRmUahDioH/i9ssUCQh2yhPD5H70K5Ag4WBOQHiQS
lj4SJMexO8SsP3WpBkVwRX5OC6Vk31/kixPOKZUQxyOhaAIduuwO8FuQwARy150KcAsxBAPoY0Sd
wEmqOluJtvjJ83lNIFsKiBJmB3l/5M8+z80gNWUGv2w85aDPpdiOs43OQ3NnTKmBZhkAw79/tK+o
c2SCP15wEQfFSgFMTzeOp1kdJdtCDx21pqClSiKD7gEHkSsBznmraTgRyzCuCVLqxYqT+Ivx1cB6
gUAHoAMLLD+fH1o1griBHOF4spT8rbC05JBPM8SssHNWlsvX6ikeV0bQDF8U6wXh+udL6XWcVFot
jKdRlgpXyPR+V6NTz67VYdoBSWBSSKLG57zw602Am6bAbkGjDwJYK3fydXsgF8/5opGzgXu/vJHQ
koQpAqvpqfch/zfFibThCdKVlfurq3CsnQjQHX/wxcjmfTz1Wp+PJ3EWgm0iyPeoShsr4dAvpg+D
CVwfyoXIESydb7BOReaMDOLJ0sfU1eciSyEZ2voQ8BDN8/fr9VfXwq5A7AhZI+S8Fg8E3rcOOn/p
dOK9hSQSZOUiC8LnEIH4Ch7na2YeaRMdNUJoN6DlCtiOxVJJ/EwIA1U6DYCrIkSCOp/oqPBgctJb
FtRToyEuwUM6ZnAcM86OdyMKkrCPmrEtIEwIoQEyG1pxWeH4gQZt50OSAV5pzPk4geNv/UyxgXfT
n2bf1y7SCEcYrcfhbZyL5Bm2u5sgGyfMHlpbccAZ46xGh9kf8rU8ErcpC5sDlgMkYkEbx6kr+Zh/
yL2oY9ErwaRPpy5Ia0cI9YANSMARv4Ral1EXB7Eu9ZU0wK/mEQXYnxgjZPoW+1Dou16YEmE6WRN0
BY0eHaso9Ou2b/ZrrYdfj1nkdoHMQY87giZAZT4/HoqJ2ghHcjo1KVDmoI/i0okBmCuFGX8FkfhD
KhY5gc8EVb7vV+svrLkBlAzqzegqQ5/SwpqjoDRrYZfOJw0+OkgqUG6rdSi+J4WKC49/lKOZH1NA
8mPJclQKMGSfn7SCllRvGJN4stBMgoao6kbJlNYbBzQ8f/9gv7CjAKPxjhp4EgillIXvAoX2Zi7T
VDvNwCvc+BYq57FlYgFXFRqISA9KVq8QUPInuZ6CFcSarRGyb9BZBTayMW6/v52vZg5pfcTlOKOB
VsAYfH5wtQp6GAWjPyVFnqB5tbaoNch/GBYBRmredguKX55k4Fp5H/dJLltRVcmVdqrVMHGGvsYz
y8C7SK0JUvC+lVaC6188lYlAX+PODfjnljV5Uw7Sqotq9YTi4bQpTPE2TUGD9v3QfV2iPLsE+BS6
8VFCsPhNfNj8XdnUYhE3+imvtXyboPVi0wVK6BoQBnINkIFc/NHrwSdEvhUYbD5RS7Jkv6nSeVIn
/YTMv0QzyQTUVhxi2geptWmraQ0B+HX3o9UE+CFkqUHEja+fn2+MAlDm9qFxMjrQYMUJKsKD2Qpe
JclPIAscWdNZkRumxev3z/m1vws2B9MHgByoQ1XAWj9fWA9bMFfUGFgIKg1vqloZp0BIa1vrhBuM
cHMuUZJmUWPKh3DykUFUEOyi5qja6MOfjlII9XorVp4aOFxgigvzkwleWsdvDZWgGzVfMchf00u4
X2BuQaMAg4W67cJMNgkUocZOMU7QPM1tHb0p1Oia+MEvwPslDiguQG46YtC6so4adMOZ0QSRLbWl
gJ6zWmbJABDM92NofkFpKOg6hpEAGQc2gbostAKdNGixqoZnAYmvE9ROBQR60LvOiVS2w2Mx+urJ
qBCd0hk5edOJA3DL0CiSpAKEbjUEoOGsFxepPOvoxQkj8wlyQp28NSF4s8njwHLDOAbaCxq80UTG
MgoGJFaaamaTZrWnqdKgDKXniOOIqMW1Cs0vLbsFh/O80/W8hkLyHFoAxFfABfB61WwbYZxsYsvq
swcDHC4VJ1iooKtu6KmNnEBxZ3Vo34bQcXJG6jd7MYJIbTeiMOQ3Va1asZ2XkXz2Z8Nw4LVnj2JV
hDUIG3yo9up4mFdUpMWZgAtmfpCVBNJLTTsp7wQ19XYsu9q3B6mSPIAe4peolGIRhw1aWKmZqXUF
YjK93DVdHb9V8NVAHy0H811VyPpFXHUZZBPnRDlmMujkXMOAZAkIl8c+IB3I1EZa+2WYuumQ9zQN
U50mQ4U8HgBDY2vLaanthcAPAVEq1QE63rGeSOT79fAl/4qgFa4sVgMgQ8jPKJ+3FOgSu8pI2+gc
yloNtWNTOyiZ0d43qgAuD6Vvt7UhQDa+QqlkLqRxJQP7y8u/p4VQHUE9bHGag/bGAKuGGJ31Sb4J
AbbFkkp0agzQzsZxI21C4NGpOgQQWG4g5fv9w3/x0sChCecFOGNg0sF1u3h4PYLESIda8xl1gfow
FgaEdUIdrKtIvTiaHwcHNAULKzvwyyNr8FtxqmL7oZCN0OzziAsp9ib2lHzO6jC41k0McQTZKDuo
U9HRisR3SqhJkTwpixc0bFYrh8W7G/HJNcX1Eb5AZxO2VITX//n6bS1LA+5APYPjH3issTM1wY5l
bbgYzUk6SnGIhKIPoiyF6GrQAebSaw9Ko5oN2gerHjzlkI3c9UE2DU6f5+qxtgYw+uTZLA6shNsC
EkFQ1SNzZfm5M8RBAyhpFI4EZGpdYGujDk1stYCGdgJvH07iDFJzJkl5iW4ApF1zGtdAYQNnW4F7
PTDaulmZgS/nM4YeRhB/QOMJQc3CUUYSpR5qOB1ncO1pwCtZgJmgFwFsMiJ6Q5AhW1lmX85Lnq55
T9qgPAeetcWIBwIoniFlpJwbvUYcDsQrZ20f2utKLK6TWpQfqmLQHqBm1/zRtBS/MgjleJ0TB+ay
vpEaQY0+k0k5ayC5YnIjajT1h7fvd9FXxxVXAfAO/KsYS+R2F+OZWdk4yGWlnKMpKLai1Q63gjKg
bzQAl2A6pyYtUk3ZS5jbHzjm7s1WjTwQEK/5XV8CIH4fgCohvIRngvre55WdlmoXR0GnnPtZlu5z
tY8cq0QZKWyF4Pb7Z/7iRy4utXCB4GhlKmTWlXNmQvRxLKE1Dn9lDe/31VQgdoVfjKQVqFEBSfj8
QJEhiSDa6fRzOEGTNxGjzANkWrmc8hnViryt3EBW0Dpb+v1FkZet8/1Dfk1kAf+CbCrK1wCLf8X+
ReqA81731XOpjqYdm5kbhXFK1LbaAcr50OfisZl7D/q6F72xpt/zq2UF5jBU6dHVrKMquxjjfjAE
sc1D7TzPI0TgE0k5gS81PPRJOzNwEAy7JC3zY6KI2Y86TW/yIuIUpXX8h904gKo49hHIBsBQUMr/
PA2N1RmzgW6Xs1jDqyeSMQwtASNHe1HjNaj3gFOQVPlYKtRsVONtCLpNCxuLxsKhmejclpHEqtmK
n1bmh4/AR1Ou8rwbOn5wlsiAKS1BX00SAH4MWNFJ7qbAHUVtbwaTsjHUQimgTZJNW5C0NpdaAuhF
FWdQ0haS/LEJlGhtOyy3Hjpm0GeFiBz5KriXS3ARcIlRqCOpespLuQoZVL/LxJZDuNRWUiU5zeHM
w/aDB2PeW6UQoqU7q+qJBqrV3pv4XZ+NYN6egHzqJIXNipnyEsugRnY9g5OHiGqjwzlAuB5SKGjk
e99IB4OAJF3Y1KmqPVeAoe+Rnx9qtAZGzYOJU7QjrTKUAwEddf+kdrN6Z4lltK8K2CiigILEokWO
VjCa1TydFAfJeGsqUwtQa5ztoPmmMVSscpnAbStlViOwENxCL+cROcw0j5H0QEGRSGgeWaUh05dz
ixGBn8BpC7H2kMX9vOjEoM2loaySq0BNatkbZ0A2SBsGIPyLerORCcx98toncnoNXZYGyaw5aa/k
tlM2cLzTp0iKVUByIwjZkCy2gpCKOoRDiAR5k7eVdcjjrk/rEOg1HDHvHc+AuyxjCjBBFU0W4167
EZlRYB7SlvZ9JbmZInauKoeFF0pF5spxnVxNnMcQ5f2eSUOSUKQE16g1vsRdEMtAcQHQBd6TgONv
4WKBRzUCokeQrwSoNYAOe4MKgC3pPyA1AIJq3eGkHoX+mEnxUZsxckW/Uce11svlqY+bABIfWplg
SUG3wXIC4SAJgoVCytWAwjgdC0gZ9vC2t1kDcc6iqfWrxBxHIifSSu74C8gFDi2ygO/9VDiRYT0/
L522azXf0DPjapYvo/TQSBcFan6m0jHVF5iITKoKxtU4PuutBa2s+ylRgc4uaaAdMsOratNWc4lY
8l2cx66Y1fb7cvktLv4nzoTz/xcXp8Vz0fzb/9m9vqZRHvz7r0TG+Rv8FBm39D8DRoH0igXkGMD3
vNb3U2Ucr5jASSEsRo4bmHzM7v8TGZekP6Puid8BDAAQRt4AClabNvyPPwmS/GeUdvALYAdCjQT5
oj8iMv6uC/ZhxwP4K0MfhLNjA70ItN9ih4E3PU5HxJMuQOJE63dxsInqHYijssxra6aDLh20Kzly
wSo0osTN2G50ZQfGIzLlCvoHtjmO8JRC7A4sQGUEctKNCEFRfVub0CiwdWRsVNqUrGqu+thVBFfw
N3Vi5wbVqn0G0kfJZKHuGPG2zj1l2Pu6N4S231EtZXrrZuOuBCF74fgg/5musxqAiEO4M26b6+xl
fNTexkdADNTjlJ2i+GFSvcxfA5kv7PeXEVo4xSAjAQF/qMquKdjNj+nVuCt+VD9knWp34msfEuNJ
KpnxVPwofnSvOeQFEzI/jWg7v0I04jvd9DpFAA9g25KiY1qxGeJdFz/rCZC6lRvPh0ZBicuZQI+X
gOpmo3UPqfA2IUGQDSEZ48thWgljlqqcy0d6Ty19yGsaKWih/QCTPhj3ZX0y041o7jThppQvVZ0c
5zfhZN53++x6vk0eFFtISfIAwqGqpyCWtyoqZhQNgOV5AC0x2IBqtFyA5p6spHhXb3PhN/6DblNd
WSDLCu0/wQJZswpLIdt/PavwizkHXwpOZF7bhd++SHdlErhR9ExX3CivTIIutZRC9wE+kM6SqV3r
oV+72sJI/5VXW7od3DyADRFcN0ivoHN8qSVZq3MRIOZW3Y7q7kShl0hjFjNsemrZMPF0xodGI4Z2
LBYwbcU8wdH87IYub2DpcWVpMpd+Fqqu6g42CNwgdNIBikeaFMQXRLufaLsH1qxFg961+Ti++FC+
uOGdDvDCKiK0AFWRZFteoSUCNL7B7KITSXmKtuCkV3zGa5w32WtwalFj0WlQ0ORGOCoGaXfRjYj+
NgMpfQKXfJOK//UPtSSjQSAXM8RAt6CriRh2UhAklJPGjlvS+lS/DvbtW5gx4UY4xOchAriNKNvg
MniYH8uRdSBuPw6sPwcq9VO690m3r2/1lJYp2Rs10e+l2+ald5OL6W7YBSw7V0RPSXRGBzeKHKJG
rhVnRDRY0TmlBcQpYzqEzvyAGlvIQCUZvYV49a18zp/L5xrtDgH/XymJfnwRjwqOXa59gBumSnmD
DDWQdmniAoJZgwwG2ggmyX/Iu4g1JhnQhoi83VXr+uj4TCl4AEOSriTv1qd5Yd9/T/M/4zSvWZOl
YvHf2posSgM/bQknEwSjnozsKbetH3ydqh8lEwgY1S3l4HWQVfAHVBFpjQYyQqB9ooKirgWMa5dc
HA5/i0suc2w/HxNtYcivAYiHYvXnx0w0OamAEFNd5BMpCrf0+g7ouCPtVspMqxdauMN/8YXkXx16
kBdBUIKcFGQoFqMYyUUom02lur0PsXTFLKC8YUDUCaiCjRyNo9OUY7AxrEanClj+HAGpHVLriUbq
ejJtzi7I5HzKvEkJy20IhQaqAtgLIsKwcvQJlrc+ViXKo7oJkxz7Sc785HqU1RTEVe0f7WV+n6CP
j7OYoLxJIE4SxaprKTSj4UDEkc6ImmZSgZ3GpGlPg5ylEcNh1oO0i4j3I+SUqkscHH5PkPwxxkP+
mGbEAMqSrh26v9ymH+9vMa9Bloqgn8f9TfDsPbCuoWsuJVC4iq/qC/Ne35gb+b5EbGBeDE/9YXTr
Q7RS0Vqb8iVlzz/5lGuL8+1/e8r5iluE/vDt/nuDLeGCRZjloizAzaseK3B7oEPmselIeFjrDFpb
Wsu0+99jaa0966IA8xc/65JS+X2bc1p2GSgz/t/CajV9mMYzmBzd+3uRXlwEpCUPDzdXVytZiffJ
WU7ex+sszElg5npv8etM2+DcesCWEXHru8Gm9Z5Kr/bQgmXrFA6y15CRuIKrUJ+UBL7dvjzm5PFx
y2zBtbc6volK8LEkdyrRSU6OkBUi1qpTvxT//jIwS/tSj2YEoXnVLZDMPsP++WjFOVlOeAkSlYRW
BRW9eqY5yGJO5ba6qEUK9UMDXTU3hvchW3f5c5T+Le+yS7RotM1//GntXt7LZR98guDveC9rC+b9
vP1wL3/pgvnluf1hwbxzln24jhYGSEVmWDC9AwZnfdv88HDIFC4kJkowYK1Rca2O8aLWNsRVI6LM
protG5+zkVkX6TW61TWZKSELI4bzDsCE1iDxRomopVwnPZKHtGLoYkoRLq1hBdZ2zPtEfBiAf/iO
WZ2xRfb/r52xJWvdcocuEbKN3ll9EmGF5BktXBFhMfU3qsqkN4WGCWQamfBXr5KFufy7r5LVQVjY
1b/FIPwqgQiYKSjNeK+T9aXvQkF/wzwAGeYy9qMgP0pncA8/QP3K7p2YkdfAJg1rmHnxQE+NrZDN
1dURBWoysc1uovcbtrmJyeZ7EwnE7i+8gw83tVQPT7vWBBEvbkp0UZ1lOGioftLI6ITXuttNpGdh
j38122LXbLGR7/UDCran4g2KZlQvqbCZsPVbRyG3gvNSbZQHjXXU2vi02iQEvAU3PoKTk2+fbtH7
fKnb0xb5ko2HVjNqMt1DIo2OG5NFbksMik+7Je4lyn7OuAudV7Ci2CB4Y6X9Wu9UqKBdXyI1Jdjw
nV+Lg8/Uy5a8CtT1EtewewygTqj90JIEb59Q88VkrylOO5vWZAtGPCd8wlH9FLiNE+FdgQ1wI/p8
qR1Itr8EnNPWbM/CCWXQEvehs5TYjdMS0eupgW+r+Am0j9PI9ff5HYSFbJ1pZ+PI02WSK3p38Vu7
7Zy7no5bPM9zQp91tn8Y2N3RJHdIb9G7y3NGXRWXy0nhgZsSh7F7h5dAFE607dY2CX5c2aY89yY6
0Fwl2+PV6QSYJQHEjej2rrH5xz24kcnuZbwAl7vT0Zo1dst2HX25lWH6MwIqYxbTFw2/B+pku2b5
PiO9c7/ryCH1gKZlOCDYQO8Pu9irWWUjO3QR7nf5nr9ZyWon9IZtf1+BaJ6UBRnotI33sdcBiUlR
+SHdNqYQSbqUkT6M99NWueCX5XfoUx+ftwlR8JGQl+OD5voXJnncvHXk9lY8RSCQJSIh1R70ghjj
0m6YeG8/JF5r66S3C++hYR0b2LwdHOOAYRboSLyAuBOZyCanmwHPt7ITuGv4xdP6n925JGMtO8Dr
0Hmmuhpp7BRPigc4OF7hRuTiANFBJ98PNrs0XDS/bh8az5a2uEVncmzKVry+NUuxbFn6X7EUa+Oz
OOjrtqpa9Hbz8eGLyj8YF4N9ACkkqegPic3MIhndPk57aisu9kBORCe43G+3V6eV4Vk3Wgs3/7fR
+m20/jWN1sJ3/HtuyjX7sEjA/j3tJ/jufmHMUdbSgRPnAN5l3U5QW38OQVCCs6lmNRNdfj42du/0
Tmd39uzM+Jrdjs7ooPZE+WvTtsIpCbE8/J1XpPhrwAI6xWPuSY7kmNuZyVRimiPbIc3sxI7smAl2
vzHO/abfCFRncGiYha8RPGrthIqP3FGjdvLbjo1UJ/uO2b2tbXv7MWAWM21+koK3xBts4WrCKQqI
lTPguyXNGOo0iNnhMaTwamBNjzEJyc2jQh9LfJ+H+HAa3NeMmpcFTsdz4l6eVdbCMerJuaB7uSPJ
3jpWz4o70z1O2pzsL/d3DzqSAiHZpHAfbgtikfn91MYx/bK7BWMXQT7DIPAAJ6qRU0de+Hi88Ru6
esPxjdcHvM6dipeXF1RDtzS2EydwUjeD86qSyemc0ubDAlThTcUmR3cyVrrcKUA3DUvd789tzOfK
XC9c+cgcwzyoC2T+MXsdRq+jJj75zCs4yvlM7nrGK5x8GtXtYJde7plu6Y1sshUHdPK2jCRKCS88
siF25AR26MT4V478emaHLMGEK8xwQkw//17lQkQRyYzYieyGpngdP+0UNLLnTeYmeHXcJAfEvNB6
ES+yAi6N6MxwQUGXsp/uIbSK/9ULya3twWm82Z4YPH3flonsjDYQ7vCmS/hgeBh8SLiryPbxGOA9
dCYb3hsz4HFXdkezXWUrF7orOSISQanXOyWD2AU8cA3L3sTMFE5L5U1JaQ48jR1uSHUtevNRORX7
ypP3rUtDO2AAfNKYzLgdaZtvIkLgntuVmzuZ7Qxee2yPoiOyfIt3OpwYmoVouIUKFwU3PpYwdz1b
JtIUjiQcQxrd9vh3ahdsxDv2qCYD80xVrOPWbjEUO+Sd4IDKbmGbto5PAw8Ep51vHiQGNsbe2kfO
xqI90a+ni84hkRd4FPwxbri2fFZNxSJh9dtU/NOaCrRJfW8qlsGu36lCEpkwFb3TwFA0tu72MPij
45/G/zoYfOwlGTaCv6Ld+y63DxIT7Qk70HdFOgElkbPYyVyBPvcIWLFobS9SaHHfIBzo2GxnLMJ6
NrAJU5q6W5Yf2sPg6fcj1rNKfORh5+10AdgBw64I7NwBfprHF9i9E0XxH2+pXojkKN+H55amW8tr
3dbF5nMUF+grD0K+Hor61HzfObB29vcmFXwFK+O0qGjUfYw+y6FWXQUpAb6jO4pI/jBQfjx2tvY8
Oz0rcSzOjnafejOskgoLqTBuJ/mHTiWi085NGXC8sJiqnbLGjZ0Q4xbg7wEsZWD7DChyfA3swg22
kZ06jVu50hO3vQksaw77GrPCDa/472VAp/CfjU4RDl9A6lh1wO/B9kpP/B2kTexU+P2QYW7sjPpM
wID3u8zlP/XzJ5tX/hMFPkKH/xlsUyfaQubJxVdcMbIr2rgZ7jvCvKQOhLHxZ4I7S+zMLh3cE54x
xykAGn3cAbf6PgvxHJmLz0Pm8ufhmYtgG7N5U/D7cfhX3CeepMBP8Su/f17wc4L/Hoztsd9kMLnc
7BpwIAwkFCJ6mXgZfIY9hM3gP6TEOmnbxkvP8Vm9LzyYb5yt7bG5lrYDGx3QnLndu5MzIrLnzgzQ
8ExinZtjFlQa0gSnXGfjxID9BsO4W7zb6IK1x9mGdaf8dJExX8GGr8cRcyBil/h2SVtaU5GBd+qs
UQkFhYSFtnAZOYkD7XqbgbkZzonABBzv/OiqcCDUjm9Pm9QNcKRNzsQyvNY6yCT8dLCwvxx+VIcu
z1OAcgSHADo/zxOT6N50yjcNjoVPwwPox9hEtEvUdrcBuyqA+nGhDkhz1zzHbsRwzPs413wKp2TC
3rKhTUQ1jCRKMhayQAUVDoarUcutvGbf7A336lDhqKxxjB0GnKEybrymCbuXHA0P3WCAGrvEsuf7
C+xsAD8ljkIDAKF2m53lDeSWP6GJgcEt4/bZptugnosjt8MGwd2y2u5YgdRWaRsntCzg2pZNcPT1
hBjIGsz0ZuPjnIdftkEq3Gs8ZdvsJVe+V5/154ZNzwFWZsOSvbnvNx7i6oLOPNAmMoX7lZEdUjns
MDv3Tm8LB0wtPM/ABUrtUtiObmrTN5Bn0be3lJ5eUE6nVzfHx5jc3AzkBV6fjwmj3Sa+0Y9sx709
iczkzFMsDbnmV6nwlwLXsuAegkwRF3x5ubU2NUMahPFlVtnDxroMMMMmRqqCPz1hafEp1ZiJH68d
5JvcYVPsCkwMt4V8tHxMTYV1MBH01BKsDrYH8ArpvcFRtuFmi5nk7niB4R8oX0yolmMJ+TSmcJax
HCCADOM62xX8TGq4hWe4EgZO2er3AlJDuYvHokeZaXTCwOxpuOHpPWJbrq3Y2UVw8VbYCZwIH2s/
xwdwbXgEbqgVfNfCFBpMt0O8jbCSstDe4S/L9NKHiGSZ0lFLyDH2Y4M6yXu2rrLl95iEb1juofJN
gQrKe3wy3vPYg2/o4ojDxwk2kGp1oHp3rTkSg8j1XoKB7Y7BzsC/W0+0lYgEG5XyvavTA3dTtX3p
PEmku4EVY/nFu6cKq8btGDxWJ3eSbedCsAS2ODlNN51bX4FM89C4EIbD97g1hCXeQWlxwy1zDAtc
4Kzitg6eL3KbCUcJ4gNhhgXSvIvxJF/JV9G+e5CO2iHZB5527O8KdyQCfsuyeYoUmdVLC7EBt4Xc
DksE98atLE6GxE2wb3XYwp/vLeBfwV4lNSImFT4sls0mcExsMj5LPMEI33on2SMNbwcHP4V0bo/f
GS57qnvjDpbZTa8Cm99ju0HCliFx19rwYPObgKXwsZGXvhvuardjFfzOCPYtwftjFdixa8K8xNjE
Ew7tGavpsaYUbnWN5Yl5wgyGbvOUIqgpmXxCHIf9z0Og2JU8ZEOxCpEu5d4tvvYOn+kaqVZ+dHLT
zLPr/G9IM+LIrwDkqZGMRXSKhQifwY0uJuQ4Bbxj7qKzF+/y/mGDwhK2iadVYbswGCFWtYT8eAe3
WoSFtdwB4Vb5dgQW0jH2PElrvJuxAL47XmIygaY39s/kcE+8Q4p1xKjxXx/tGbGChZhDIXwL8+1q
wWBbCFMDjEiKMQdP3WV2BzPn+TRDOIO5wkrIYNp4wIvAE4hRXsBo8f483Ok8kVBYcGwn4/0oeh+Z
jYC3NB6GneCF2MzvH0667d2WWl5+FAGWzG/7rXbAdPGkOwkfhRMOctu/0lEcwFI6+sz08Pm+FE3A
VX8eqCMp7xLcAg8itKPJFHzywzW58T3hjIN5l930m3HHD2a+4Pg7gLkI78idCjglTs6iDQ8GZ2yi
J0Tejdeg/SEiOIfwwWcjhtGWnb3sGPYzX8gRnILBDRECwunAEGR79D1elO4mcnJK09cOiWoTs9uh
EFJh/iwWYSm3LsQGKkJfsI4xQHy01TPYRjDOPEKu7vho41REsIO1fs2PIeGa/yz/rkmh2oi/a17s
ymd+cvJoMHQRRiEaxE9TLLsVh3A1xl423v+OsX/H2P+Dw5DWwolFuh7Nkui+HJCNi+H88oOjgZP3
yM2kfFgDZa4HL/xuPgAAfgcvv4OX38HL7+Dld/Ay/t/gtfgFjo5nQL8LXRaVHUnIssDi5htQA+Sk
PdeAT7zSBLh2jQVA6C+6xnoQtigV/A7Cfgdhv4Mw+F2/g7B/fBC26kUvClV/lRdtrNjjZYuGKFZJ
Zo2olIDM7b3uUXq8cJ7vlQteWOXIMdQfCZIVqO5q7zXEErGpgbzxzFRbRh1DQ65pRh6G57d/Zo2A
0zPZ8yvPyyb0tbCI+HI3b5HeRr+krbkD0gbQBqAjQI8FCwB/4wkZnvP4mWfd8fh4Dfe1+qSLWsc/
75Oulr/eK+kfIqN/0fIX2CJ/5fCA8I9TMYFtcAkhH+oePDV9yxc/snXI1/Gc2+3ty+1En5BULQB+
uMU3SoZs+g4wwQF/Kjy1zvN9yEN5M3s6z+Siwo82FEn1a4FcAEqwzS/yi8Y1L9s7+VI5KofxpF6X
domEdgXkiIFyVYPUErm8vHwGaxe5RFYzJZdIRc3beSt6wKRuZ7diGlL9nVMgOxo6Ei28CWDWinFI
yIjgOnQIfrsn8/YhJcbp7e0qJFcoA+BeBfYSsdMbagAKniFBYQ9yGvSWwzYFZ3e7Q+J73xGfvrzE
FNgPVP6Q/b+t2S1KG8gLavyBAeEEKqTjX/kr/OlPtxiL9zHCO0MS4P0nOKjg9PJ9ZfLXWfQPM7OI
7dMosRIz6VRglfnHDiUf+mOwR1aQe4M412jEuYOQLDmP5Pq9l90FeJnYewL8yx4Imhv0yNiQ02AQ
XyG8bNejuOLkKF7FdoTCBJ4lRs719gVQm+l91N6AfYnttzX5nXc46Ren+sOTLJzqEfLK2iijHqD/
KO/9V8Cs3WFrXEWP+gn0YKfxEuI4ORlDxnW3dSpaBFTZwkyMg3mF5kAV8gsx76YZn4pnHUU+JgCL
DTU2Hx1eFI2D8km3+4H0D9/PgMJhnt/d98JRt7oGVLM+9gboeaP/ZO9Lm+PGtSz/yov+zgoCIEgw
orsjhmQuSu2SlWn7C0OyLe7gvv76OUj3e6Wk9JLjmOqpejEd5bJLkitBAhf3nrse5Gl/qBRo5n4j
yBl5gRNdg3rnKVtn63Sleclj8hheg1wWmbsIGSEV01b1weef6dhgd+6ZZrAedCkGSwqVW0GGynCR
iUIqhK2bK4E6LpXPQ0GMU2+PtSZugzZ+sspRCUQO/XqH2iV0TCGziSxgfUzKMMh8jEdFTQxyRD1S
mOk1ckZATXLDv6BFdaHyGLOAFvZU/fyNXo4x09iKNDy/yhYIPK9K0iJvcK1KfkakbFV2QOWHJAqX
+lXwoMqXOmTi/D1yP6hHa25VNVr9lOJPld5WSWYf6WeVTlflTCr9rYrslbxHbobs+6YqVoHhsfvg
U2VfloZXYko5As/jNkb5dY0MZu1FVwOidM/m7bTaqpIf4RYw90j84hQFEqc18n7d+phOQxBaPXF6
MRzLkmwvQf2acavqFboV2+mACBKJ4tdi019+/+6vXl+frn5km4c7mThSOrh/0FGRh99C3MHHV9ur
UaGmouMq5q3svvod9OvIz2Ek9EW7VV+rLJCKlSO9iOB6dcwnI2X7fyledDbZrTVk5I8MIp85+rEG
Af26W7W9/RPblo7KnkVO6EZQJVC8ux00xmPhjk7hPunOU+Y9PT3mXrY+viF04v337xK9d0qLnr8H
HyPE33XKsUHzjRzpg4w61uJBy4f01jCBulBptuk2uaoC21Q4pOmKHhYWXbKWxw6xN6v+j7X8f2Ut
F+VhVrL/h8jDkjKms2D/n3dbltTusTLwjeD+j9r9a6ndGUL6i1n1JaBE/wSgtAQ66Qwo/VVA5xLs
n0+r/evCfktFE95BVcwWVxPFOBoTZtqR52WAoSOAeuL+a4fKndt82F7cysf6mmxR5O39QCXFKnV+
JNcBkBxqD7z2CWX0brQDvNhmO9T2OCj2gXv3bXD5pkYtGWZWbcz1dJ0jEhM7KNTrrpNjXYV0VZdB
+GQDeUeJG94XG3D8xPdV6dyn8PTQrLkAZRdfb+af/Yu93pH/493pYUI7IZidDEIs1YrwxmKIrM4i
TGtFs+zoyk8tSmSMg+V9VtBc1cIOHsC4W32C+wEHJNkml+axVrR022tVBxqvVZsI6CJNkJk4YIxM
Vd2eah7w4lsUWa2zaxsuvyo5apEhVwWXKOVxGc4UM8s3oMx0cuL05oaTtd2uzgO5xZeboYV/qZdj
H1Z+vzm52b0b9SSQFFN0NwgTcOfyfo+4xv4z/GjU3umIgmw2dwYiLp17jE7ebe7uC7TLEBf+yII7
oczWORmaXZHSxySjlONJbtcXu8fzZ7j4mjOb+d/4mlzt6Ln3nNk/zvLIbCuEasqVqiVNbiYEadYR
tNeLCr68XNxQ5/nL1SZA/2i0u7hByAbTafCT2xcUO+Kv5S5iaCqsMK6+sk19YayzO3plbs1Lsc0e
g8bJt+d3Tz3RuSeeWUcQ11u5GPDEmG27vkRA7/zHHzkAz33+zM1vwHiWUwvaowKLLpqBRjfZv6hm
MnJluDr+lKjA5FtVoakq0VOPbNfkUpWNKw8+XIfeQ43x2K8VuvIRseivmEugHHyHuenDtKocFKc5
Xb/yH84/+MK+2HP/dzB1LZywL9n9F7SO3S852B9bjd8v55w4oCiHsGElFrhs0EUMCgoP07LcHLE9
hFA155OSjAm+9wviqusLZ4NONolv8PUL6FCcH/j14w6zbp4q50sBTFs5eEo0tKkIYQgvfFc5D7CF
aHB6RBzvFUxOKMt7XThdpnbhzOnOua60YtJiPcRLQKuMePjPtvO5RABYRYu/XqvvdB7Ih6DfVRPU
1Rd1eNqmcrzzh7V07+yZGv/r37s5a8av3rsl8Z0p3PYPF9+Z0v3XFN+Zuv7vEt8F6zinxvsl67ik
gI+RrDfw7S+jgOnHu4JElAWuHMXwAt3z5sFlopGam72xeQnRnlRvcgzuQbDxAF3nPgKiPEHfeeil
UEmqhc4FoiuF8V6x/b74LEGaTg3NNTagvzZzy5sYHUUTemHH1fVxstdttmJbiWJ7Vc5vo5lqwLAp
1Hk+cjRCvVxWjwHokksH1HlgHvRK9HQpDY+ZGmzbef4XlKSvb27AQe5S7zXGW4Br/FJH+jd2MnTl
5B5zH3X853gxbFSrUYyAfbTWtyAYcUDRio6fRxVojVd0m8D/ydbxKkOJNX6I7g8KAE093aPes8LR
JX5wXtli7ubC5sw8grGMMIXSx8l4FjqpRzTTKI1/mcP0jICV6ksdqv/6q37splG9Neg2xncs5/Pf
s1iqC3tAbzlbKxuRO6o34KuN/7PEtxVqUp04qh9RfdrX0sHPfv4T3qm/g/nBcAo/oQUMRfyqzL9A
MgMpwxVFclA46DZ0B7R3qSw7Rm6pr1Huj44ktIVb6Bjojg0WYALDT1bSsTc/q/fJjsBADZhHc37L
/ol9+l2cZvYpC0jW5gnESYeXVDovgXNRug+fQHSioGHtSG+tvqFkJFvJi69fD6N3YC4m1xUAPc/P
3zHBBjY8dr7fv+4iSH3hhhCGzFs620XBVwj3za37/0nwPxwbJcTvpzgzqmXly67IcIpHOK8iFeof
dWgKvsXrTxef0EOEXiI0kB9Bf4Tz/fTyAt5f5/51v8fogR8/BGY/JfCH/QuF8NBPe7V7fX1FL+Hj
1n3VkI5Vh7ujjrrP7iNa9CK06BTow5MbNLipfG28ewxXo7Og8xbfbmbR/7XebllpzWz9/yitRaU1
cw3/NKW1iBRmPuYfihQ+BNo20QkIbQgFD/epvvR9M0rHAbYQVqrGdQ/gwsNa5VAJu2dzDdra3YKO
/nDkrHiz5Ox1I6o1ZkyxZGiR74MuMJVCVCBgaV6MEO2nHek2WUwqL0mybA0SPmcwCEaNGokDDqjP
fY9B+2Uma1fTi7usoy9FWLqdHKsNt5LasftOX3riDwHD709szKBcFicJ92soTkwi6dCHi5Kc0C0u
mDNeIz7YoLF3W2AMyNOzKkrY3QSYz79ggY9R/neA7s0jzABdVlngnjbwCHCslYp+CFaqUU6Ns0sd
NRZG9Q0GqBO6B7p6fE1RC3EeA1CFis49wQw1ZUNbJ2GJJ7hW3vH3+2s1EPF2jZl+jZpq87SLnfuF
JZf2fQ47/vh9P04yP/fWMzxRF23TaxremqxLIDnUhZUuYl8IdZQoKyg3E+6LGoyAST6d03s36ONT
0DBz7iWqCSIPBRLjFkei0C9H2B9RDhQpve7P79THuu6NeMxM+yA6TaMSj7mHtX5RCBOoDLATIQ0F
aT97m87FPKLCuVNDFr8ZGCykxjZubirlh6jG7u32k0IC6tF7FY9x0Yi+378+vp5/0kVBVmf+BqD9
8YK8eKQzS/onHemSmlSsZW836s9Xk0u3dabXsyBhfVJABjPn+u5qe15uFj58Xtv8ax9+JJo4c8uP
9RFvhDIeGNf9HiYJt6XGBSYYU4LBJG5yHR8a50p1wUduepOjpKrFyDHM18C4r8K5wXAGVfH0XWUc
vqzOv/HSnZ5X/v55d5osgIj5EPk/AkQsWKPj5r05sT/AGi0KyUzHZlNkWkWlhER3MUosQCEv0BIs
QO2q0bfKJmjO18GDz7/hKKIbEQBJ1v4NahE3qGV8RG++u4BMFp9prk3/Cs80069/5GX6JTrM/9XW
TfWcRs/yb05b/Xhu/5a//u2xeW4ikNp/q/9dfdi3vBirKAib/zz9sv75NXrvvOfm+eSLlWyiZrxv
f1Tjw48ahMT/+e/4oP/6m/+nP/zbj+OnfBqLH//xb9/yVjbq04Iol+CqPP7o4vt//JtSAf+c+vIm
r5rwRyX/dv1c4SWfP+K+VJ/wk/uSGOZvIJwGZhAgXrbAU/937ktiGL/hWyCsATUmCG45hOq/yC+p
/hvnoP3WdQKKSxOMmf8gvyTGb4RQCmYyML4bpiGMX+G+nGkUfD5I3EGWQwiY3MCCObMlBBTK+eDz
4S7RKubpGvlqJSWYYKRugQRaTm5YIa32Zrfufqr7t9QDCsq9MQJY06Im6JUF5YSbZK5vi1pYkoEP
+G7q2m4d6WDPDEtQbZ5fZc73rZZhhoBBEaBxtvHvqV0nRZz2GSXdXUVCeRXG2XYK48FLJ4N6sTZ0
TljT4Drpk4tBikczLYLNwhO821zKBVFEwoQpVutjVuyN7sxF147TNFZ3Im9Aylsk9rovOF/rdofR
ljVPdlmmIw4bBqg7Ljt6oSUgVGO5nW4TUmGUsFmNl23IkmvSkOAy6IrghZlduLBTc6io61RRHlNm
WYoEFVR+pzulT6ERm8SQdzGT4dqUMSC0DLRNLzO+nejUwdubagMEBeVNpKHsXp+KLyQMYzczpu8N
rvk3SRt2E+tVucv8dLgO/djeptRq16AOZ5siEPEa3MbF1tDbu94c+8+EgWNNcHvEMZDOTRpdfjXj
4XHhCGaJR7yaINj+I7M4iLzNmUcps1EbO2akd9xOjF0pyeBaE4+u9D6oXbtKdbc1qv7GAG/zKpSj
vpY2iBfOP4QCkCfyjiGrmGhvgEqaUhuMtqfbm9dmD2r6OLnrZUMv05QfYrB1r1hvtuvRurWnAJlq
s1qa3vj+AnBhQ3vYOjh3DcX4frpuo9t1Z8osuOutMXQnQQ5p2GIkUMw1z49rexs14aPlc2QTgqT2
tKrTnPNvPvdl0SBkQ/cpQi7oOVsYszsoiZ3L2JT2LUir6o0VaKilLyfrIZBRvxJgPd+Q8dEI4tua
jshXgFm1jip/TVqK0D6oUi4TVoZr0aXjfVKJbRiBdltqGDDXkM9NSt0GM5CsyV7ot36noDgILZFO
ooai/+b6zLAmjVH0g0bt2yqyrceR992qGUt/AXcStf8ncoFPFwz7IwxOdGsOreiQ50Fuiek2irOL
IWi1zUAgpKg1ctqEx2vSVMMzK4yXqMWAockcnawV1oIynrs/um4SLC0sdT5M0aadSomWVKHs8one
SubrN7zorvRpSL90jY1WLL8A42TJwOpNQYtlOrHevXBemqHXFpaA4JRJ/oXz67C2+9xtEh2VV4KD
4V3yqnZ8KzYw6rYplS0xqq9TW7Ef5yVsDonV4wvLAL08ETBkujUDZkFumLxKbP02zPhVpUXBl5pB
tmLwqWN0FBk7lAO2dnwNKpb82ooMy3eGofMvrI7rbG2ECbjnx5B85b1ZX6MMw8esJjYG19LXpyV7
MPOt8KyUcWLpHN1zIFKfjzmj9pBkteyaWxZn5QPlvNn0pW8B1iZkrWkBBt920rqUYzE8ZXmBDcxI
juBGJ6Bqy7ir3cSQRewUWdzcahYr16GUdvfz0v4ShLuOvlV5DZ6KU3R2RFy/Q7fb4od8bKofP5rr
52L+N09Q3l8D1ili738O69ZRHL0Fgepv/4RwGrHEb5TphiK7/Qd6s4zfTNh1CwaGCZgZIL5/UJfT
36A6oHoNmFZLt21Iwt+5yyn5zWKmCTJGnVPD1in7Ffw242rhljB0SJMBeQIoVNbl9PqWIo0ajla5
/chK0GBpff25Cw3tRdYVvw2ZnG4TMxs93xLtjYYOmItkCAe3L2l6NzZ9GC1o/JlSOz4PB7ojOiAX
aAvfDRePgzDQe83aGzRmF42BkZR1GueXxmTZTmcLTKjUcrmeYipWaZQGkaMV1PWbJFsg0jtV4scH
EUCYFg6H6bY1h3/+RJkv7ZbsfVmlqzAIMTJynOrtGxH5AMseK9V/V+JqGYJzBLrEUcLGz+MlY2pq
fkM7f6/5aQCSWobmrkxHhjm0TCfxG7EZzObSoPbk0nrqfwxFhdZKn1sXZpzELkuqdJ2Rst0MGagP
TTkFF6L3/a3sbLpp6ij1/KwbLs1UG9ZJURproof1U9YUmXTqLLZXhqzKFXjMl9DrbPbzzzcTQOc6
VZ4BynpPJYuPDc06w7D2mpSXRat5PKpuchJdlRL0kpbcAjE65si9IkcqI4xcNnae0UJfDeU2DNqV
oftryjCXU1oAuvk6jq3tkHePDedOofkbjYIkR7s+fyDvjx2OFoHLJOBPMfzn6VNTP8hZ3zRiH1Kz
3GoisZ2xKOsFVf7hKkByMC6WJag+D1EMfm6KSIr9yFvuWjGdnLG2hvX5d5n1KB2PQJHogYAaLp8w
jdkyASvB/5nS8AAAFN23JDUD9CYOHfBykNb3VW2U+pqJONqPVdHmnk376joUeoUxuTAVmDRb0R4j
QdMyaJ1iMrN8ldnjFC885we7QQ3dhkXjwJkgUzzd8ySt0ppZmb+Pi0Jb2Rq6SOlY8wXV8tFVgxwa
2HAdbKh8fqP7otIRUND8vYDHt+3yqLgsqV64uuSNGxNO3KKOQUUdF/VmkoNwx6akj3aZyC+cRqOn
SY5B8FUYrcdcfo+AWbb9IKe7uDETxwy7xh1bk13ZRa2t26mbvLgwyXpsMwmy0Ua/z8Zp2NGY5lcL
x/zh/oGvlhIb2oTO909mEaXthP3T/bTfVSPeBJ7fC7GMZCNMKd02T8HNMBSYxFom1bW08tLJ89R4
0GJi7lo90FweJUu6XJmOE9Vm4fZzOC2CE+jQYwnIG/eVD4Eh2rgJDgE1gsshIpjlqOnsUvgA5mPF
chdqrbqus7r1zu/IKVCC3KuVTRtdBAbiEqBhPxWohk2tGYVxcMgEuKCIbT5aWoyIjK9dNLG5xIp3
6qb/XM1EotSEBYUtP9b+v33PPk8Y63DL7DSpXDu3Jq/tGTqf86z2irIAoXpUsgXDoZy+2eYq5Kp8
boUdjgHHN4sq3Crs3BZ7H97TTRgVliuZIcHsK/PPVmhbq9GQB9ZO04Z3fbdwY5XimK8OfULxy2Kg
AZl5ODGZEsTqCuivoONwPtOvoZ5jLPKYLLHbzbJAx901QQWKUYSgnkYwbLZUicgYT3lk77WuajFX
oKzNTYDoz0tXtuG2ZP2V1QtrS/ryRdjTeO+3ZDtVA/fswHrt9AzDH5iZ37GIfm0Hf9pqpfEFuMpa
TxptnZEmnTemUlunRvKaGHZ0wwy7dIlMMCMbsS+4kX51yVt2mPRRXxV23DjjSI0VaTXrMqrzaDWK
qriciA6OiclcGVZ7V6Z2dZFnGmYe5FH2POYcc3J13lzkVY+R3XWBOa1VXLvEmEB9QUZ9QdV9IJEW
h/EyGEAkRfziVP5riw+sKwZrDzfKXtMuLVdZ5mOeQ5lh2IUpUAqXZUvDIT+QSMtGkBIXXRG3zvt3
Yh7oBStMe89Ybl4Nnck8Ykltm0GXXuTjCOqNqSw8+GHWrV/27cKF+EAkQf0nAKEErj+bN5w2XEcb
eZpATkKmO21Gm7uCBfcky/MFZDgLjBxFUlAFEJjQ8TtRiu/N3auiJDbtMbT3ZjTJO9Hqrccipnu1
WaOeMOT9OrEq0M+IkblJl9eO2fTj7ryKew+UEQpmCFACKlsmvP8ZUBmyuu81nmv7NM8Mr2qs/Cor
SLlJqmyA58yqHZ1SdkXHCLOdh8Zet2Eebmu9DBeiHR8oWxw6IjQw4IiVzWvzo6QzBp4X1n6oSbox
AE0dO87zm3jkD82kk9X5F/9AtlEbhwIYIEuGIPAMLMRjb3RSMrGvogHEu6AtX8ci1680NpqbNB7p
TW+b38+v+c7A4rUMeGEwZjoU0RxH9WlfTQbpxb7WQ5AsRvK5GhKxYLSOt/JUqVIdZgSESzhTiNXs
1jZWZ2dJ00eHXCs6J59KhI0SNl70vWk++FZVbwmzh12QlbBnVR1tQkK1XRHZzU2GBo9Vp/XFkqif
xpiUqMOEclhIQ/mpcBJPRT3VJWKOeQ1o0Uq5MhEPuYq7fvJI4qfbho/6JmQM9B1RGXllJPpd3ZN+
UzbhuHDsH8g7wv0wAsKwgSeMOWTOc5JmQZ5HBwT/Q6jssNnaedHdwm31v1qcdqtosOQm54a95WGW
7GTXEcSNwmZzXhjewxqKMRAWYssISOLfWTgWaTOdDn4ZHbgWl5j53STkU0kCuMJ1GqLmSQG+xqmy
IDw0os3ZUsDtvZ414JAaBgCfgW2A/3+ifYwBba6d3XUHPyknNy8oW/WIBLrCqEsX6LTf9prfHcoo
xaDxZJIb1P2Xj4JIcYh9Y7hqh67+yk27uE0MGjy2o945okmrXT3BFnayzu6iWtSeNEPNaU3fcrpx
qLZlSic3yTjZxHYrHYlYnRenVech6Ggu2K/3KsUwEL5CDNXS1ZWYvSLJ03DMiZ4dytwfvKJK6UbE
1PTy0u429UCHhT19f7/hWAOoYiaVpQLtMynnVTrVhRXiSLMucirUsm2YFhoLFuq9O2YBlFFu434r
z/LYqvXGbphlKtPJZvlhNEfhBCXf0cymwAjTsGLxyLxyGtqVjgj1bcb7YFNG9fc+ovq3OEmjC9Fk
GKMu6mhPOfMXnu299YSHDqpaKHF4P+9QVp6lWpNRmRxoFDBPBnni5VXO7vUCo49+9f4YFgNOBk7A
aoi8nspvxdpioDmVh2mU8q6v8uKlHePSEVmBce+1iO4Jbdp1ZE/WkoZ9r80MCzfXYLg4ymzOsGQv
uKgnWqcHVAjQx4BDQTBr0FZ6Y46Y+dTnL7FPmAvkmH9vUC3hWUJDe3BNyC8LuHLWKF4fusTWdSWQ
bySh7HmIflkuDxoyqC7pfNDImrlnSbtwar2QC1v+PhYDBchNhPqooWKN+sxocpqlsaQZaHXZNBwa
PsWbOtOby4bVyNUJq7svSY+LnlVolaQxYitDVjp6XNIra0jRsulzeDYhvGMZZtouKgYgm7gHn0Ea
Bde1ABVfBMLADc/E6MWZrzv22A6XzCyq+6Lso4X3eY8BoMWxdWjWsS0h5p58kKe6T7I6PNRDn36q
Y9AA6kYgvK6s7E1H68qbeCyWEJfapFP7jKgBeA8Z9hG/z1s1s1yIKPTT+ABjmdz5KbF2ud/pm5h/
FeZLpctqlWnxeBlPWXcTS6tcEJr3WgqZYAQJBQygiv3OpLduqN7bcZYeYB8bzxgR4O/DolvY2/ea
AKtwXEtEY5CvmPvOY6Zbk1laycHQ6xRxuaG7TOLC2iDZVS3Y9A+XAnLVbYb0oqnPNUFoWkPfpukh
zfPMqS2/9FjMnmJuWgsrfYCtTPjmBhJl0L9A7ez0wtmRZmp8TLJDHwQgdkFsYK21JdgeegYWiUQD
u1PdftasQqzHZmzu2mQA31Hbh6vKNKKVLe1+wYV+f5rI5iBgYAvCAK7MmRMRJYNWGXGGJ/Jre5Mh
hudOtrbkqL+/KSYExRSYi8bx+scE6xtFYxGfjAXps0MniuiqszpQMYpBrus8zLa20XIPNbP9gqC+
O1eUliBvYZuInRsIcM7PFUKVTqEYD8gx/Wh5Fa67OqGrIaibh/O25L0rhqVQogHQjEoNJFtnu6jr
gWj0JJ8ObZZGq8G0uxWiqQh/B6XcBciMO9rUYEQqG9or2U4BIjPGUqXIu5MUR0OGS4kcKH33DFTh
UuEb9NBbFLyWVjc4CbLWC/fy3UkiU4PJmAga60jVID1yKsEIA5VS11hx6GgVXWg14Vf6MILOnJjT
OoiFv23KIl64N6dADAgTiSbsq25ZKn6M7O7pogkx+qoVdv0UcPOKtPF93ce9k4VkH8ns9fxZ0tN9
/LkYikfQ4WDhQPHcp4uNxthkpAjap2wCInOshheOZlbJxrQZ2Otze9ykojG9EmVSK7sixm2AdOgq
sTR+ASPTXU5mHXh67JsO6rbASBp29SbJmsrNRJSsqnbsHoiV2i58J7AQyVFsSl5zt6zrYcFWHDsN
frcVeBfBgKRg2RERMfD7TN9EuHLa5E/tfiy0bJdpCeoQISPXflpmaNmM6Moe+85lWpmt8gBREkZZ
ve0ipEQMnlr7xqLRSjeMYiVF3K2ECRuaZDLZ61YqN23ZVzcQabFLBy5WTd0njxoA7EqUJaYEG37l
xBh6eIkcxusQ28OmlD470NgqXcTG42/CRsWO0wwYcUmklewMUPpeiqDCJICQk1WU6sV6KHsMBCSI
K54/5nenjJ1Bl60SLYWC50nstOnJWAqr3fd1jJZTswGnXY+lzq8yw9rqAIDyILTwp3Ukcua1U9QP
M7sxfH0/doLi/UewrQ3S8Nou7z5PY4LZpFPE12Wl8a0fiRQu0BgB9qSRQ+F/XNVZla2r1my8kVnF
wtO93wMDYWLgCAiuAad/dq2Er1VjZvZ4OBszGg2C6aNIeNkLl3feP3vcA6ScLdTKwewhz3R6oWSM
0qio5fpe9AHotoBGPaNrK6dNjfQWqWq8K/FDsWKsKVzsS/lVp5pwJm0EUxbX0VvEW9P1C0FSp+XJ
DdIM/cJOnDqz6pgQPlMhBpTyIYxtzu6JEUadHgmN7JOYcw+emXC1qEdNBeGdy1uJWZAlDzetFnwX
Na7JeSk5NVQ/VweYQmIMiW+VezrdoMLPQy03A7pPxRDvWmsAlW6AGGUWTs3CYbzTpIhXAbOaOhSq
jl7zmfr2m2KqilSyPZyJbG20BNRYeSpdVqCIMAMsX9jYWWL/+G5woQHi0NNuI4AzW5Ah6zvA0jOE
6H3jy5gZ7EKvWHFrkxojiRFF8OIxm1Rin11o2gSCuyrz11ObJHdJUg0LkOCj10dMwUIlGUAlDOXp
Tod6okXYHLaP+mL0EAAHTxscIIehWMqTLabx/vLJQuIR/raQU4SzoG7gG9xDUbcbJKXF9lDw/iVw
IWQoH8gNqraypZ1Wt/VU14MGXdlkKBwGNDe7ZtxvRda1kOG2zq3bCYFhr+u1e7MPzNVk9NZNqBf6
Qbdia83SFHyodkVdeKkjAjXVJ5rjFOIXDOFBvedK4wScawNZMkgfPiPuGOp0Ue6BspPT/TDTLCwm
3yD7vqPGg8HkcN3XORggixbzZpHrXWdxbnl5N8V3509C7fS73bFRJIbGRY48zuwkNHhMgSFtAl1H
6bpPKAgFxVRd/PIqCGDoAINE4A+hbvqb8+bWZCRTpBl70YTEiQUCqHWYJgtH/cG7QHxVsQbyyCYS
bKerWEMY22GQ8n2NWOXKyOWnyuiW4sAfKCUDeB3V3gzRL0TBThchWpUT0Y98T8zQvAh0DeyTbS4v
TRRV3//6rqGoEoXgBIoJ5c6nS40JSoLYhKUaGYKJViJVKVnWLlj8D2QPMVucC6QPycp5pgKuV4hh
VYOxjwB0NlNgWZssj/l9P/bJ5ZgXw1WuI1PNKltfOC9y1Csz6TNRIAlUjoAiKjtmch/nZhN3zDT2
pB3scKX72ggKyqwJntMUUo/iYakxV0Ox92UUdfFT1WjiAZGrcmdmkfgGSFxeF6lpH0gYVNKdOuI/
a7LW7gPGi9umSEXtaNJaN4aOnHpcWpHvyjSeXrIRdbKuzvXkeWpGSVbmGGXCpYmJuACytcWVPVFw
0ZddDCPQkwSDJQpRPRPOEILUIi4uZSf4Sli2dKDt4Y6OrV+EXjMVQ+XYVcO/+ZFvvdhlh6bcemKY
AhLwZmRXYRhh3oVEKNNLeVvkK2LVZnlZpQihu5Go9GeDddZ3kLMXfDVMAwg240xr3ITkJdijw6R+
HI0memRGWxjI4eX+nc/q6zBP8tRt2Cj1i6oxrG8ogkUCJirqfgXA2EebeAoQMo5JnWBivZ/HlzZP
etvx7agDo6UkzVVS+oV0SgTLK3fQpfVl7CGW6AKhArWIEUHxz8iAlf20q6dVnQ6s9sqcpTclkNhG
NfWAwrE2pgYD/nh1aBKBGFSJDHi47sse5pQPvnyeMlQHNUiPBReyp9g/n43sezc0CHYB1kH51tK8
KZHCi9Zp0crKbbN+SJzcjmOGQFZewUJOoR5tqd76jx22P3XMRHb7oNPMV7tNtW3E4vxWuSgX0Kok
u+gCWX1nfiYCh2UFZsQPWkd1TJf32yeaxgNozX2zeSrKqQfDK2naz2IQfBvTgROHs8r6noTpdMWG
ukSWubAaYLM87jBspJEJYHs0hjclQSWO02q8TN3C8KcLo5sKpKMNOd5VWbOxxsGg2zGGs+0Yrc8y
Jxuq8XNXatRydfTZ79KA5YMz5LxBUUIcoIkhpX75hUIe4SOTBuNjMsJL19KqCiNCUAnz2ucD4mkk
Smnj6PrEDqKokgc/nCbbqeLIuGoCXcdomTG2Es8wB3FLm8J30V0RfiZZxhoHDXLmOmhk3LoIX9f8
Ip+m/PW8Jjv1jo9oB5YepQDInukqcXCqybSp0zqEMVFGB9vyNOQjytvsctBQrQvhdxLUda1aaUTr
88t+ALE5Mu2I5SNDpnJlM4uQWnUxhD7396bo+XUZ+eXBlhpNnI5Xr2XFMWU9b+NVgESeV/Rt6XWp
4W+DjBr3gkdyRUWBIoQSvh+upNglOYsWLON8Z5BLhBa3kLk0TFjfua/RVj5luUyafcK76CYJ6nQl
uthyjakOXDQ1kAfAkaWA80eLchhkhA8QR0R07/Q4dOAyobdZB7RrxW5MLczpCSiI0DFQxF5bnfx+
/hzm8FK9JKKCyFGqQ0Dl9el6XUHbcdDKbu9P5aYS8OyHeAxQ90SqLUqBFgwaPY0Eo+dKIQ2YMuT/
EPZEYPF0udKQ5sg63v1v6s5kOXIkadKv8r8AWrAvxwEQG8nkmgwm6wLJreHY9/Xp5wPr75EkGEJI
9W2OJVVFDwDu5mZqqmrnYe6HvW7OrZ/CZr0TRdQfY24GrzEavJuciGk+WRwcBTWeF9Sa6sVlXPkt
rWvPEqmz44dXu5xWoycVWbwTUdx8cQKLQcLdNG3chhc+CqSFJXt5a6qtaQt62jSOMKLhnKiTue8z
3b5XhKpw2HPlqFYdk94HbYvbd+HLaEsmA+pKGxkO9PtXBfIypG2VD2enqqvjZEvSsYfh58I6Hfy4
7bONxP/CeguH0F4UGBpc+VX21Cdp22iiGc9haD5GsVrRAw0NLymdq1Cf6o3Vll//Z3rBRrAXq2EA
7EWet5aiZe0sBhCq8dzUUrcTQoSe6dRbFcaFZ+J5AJPI3gH/1rYWvQYtOxmr8Zy3FVMsjCm7agfz
keugvaZE3zq8F5ez+FZIzxRobavdTbomW2Gkjuc5rjMPnsm4MyBBnyap/AXwVGycpgvvEJAMPg1Z
GsDfmr1YjP0wBHM+nQdbF3soykxUsELl+R9HCG4HyyFQwyLj2d7vw9yU7AA52nSWW+O7kXb3jtr/
DqfxtzX2+Uat/9Z/Wm0LqL0a4YiusvOB3hsK2xpLOCPnzJo6X01inEcsad71MebUk1WK40DG5Up2
H536PsKNJNdG3xJ56DVppHmlbAg/J0f4/B2sKwsAN4doBZSIvTI35aoL6ESpVOeT0p2lsO/3pR1r
fivJ9lEuuPI/X+oD/LCsZREl4WKhW9HX55CWnBFFgd2dO1JwF6q29LVC1XczlGa505oCqoI2wgB1
emaROcp0NepNeQjmMj21ZOKH/+bnEBdA6mkD0QN9//lTpYCgqIsePECqTrPK1QtBY7jNhD660wz2
1PSFBvUepp4ajLqfdXPld0reHKMuHzYoUx+g7re3g0J32fFL8rCKUmVfZKHVSsDD8Kuv5R6FhTGS
yjrQEHxTnSNXF1mOE3Zqo9aJ+tsxCpxDZcfkstMge3VZ76y5ZT48HVzPlhL1rplTe2eUhnTbNXl6
NacqY4JQPXkQ/0a/EyJx27QYNghC69pueRACO5CCYxm0elYXb+dkfS9BAj2r6Rx7ReFot4lOiSVE
K7u2cJghQwvhWo/18+dfVLu0mZFlLHGKuwU88P0XlXut5oYu+jOho/Sp6+avkFJJj0dLftL6mCk3
tW7sB6OaDo06Jocpc16jOFAfurksXwojtnYSKaGnh3J0AAuWXCdRjF090Oq2NUlCi+Cwcw298bta
6Huz6gOvMI3MnR1RPNtpZ7sZh42uU1S7iqi7awXGoatZYt6Vps58s3pK7yVVZVJQM00bed3HsKlD
yFJp6NP/0rQ1mSQRLXTZIZrOhj3F+1krBgrPyNj4vh/fsk7AACBdhArkWCtmzFQX8pBF5nwOjaLz
kHhaLuSj/FThtrMRMi48kLp0tVXaeEsKv4pOmMJTMbeyfO7gcR6aua/2qZ0F/uf75tIDGWTDC1mb
8Lxo5v8EikKaslTiiXKG8GK7Bqondy6deztTNj3f+UvvLwH40bBvUdmTh5Cbvl8p0aya/kcF+t4r
RzlRKs9UsodyMq5MwL+Nl/fxHNLaViCEQcME4PsQ2kF2lTpotHNiJpYrhRO+65NZf5EV8L2gjeXj
VMjFSyrPWxjLx2yBlbnskCjDFwBMf/+Ys1R31PBCOztDaH1tQv27ImT5lxQ5ne9Y1rARyS98P5IS
iMZ0WgHu39wF/wD6Gj232zKctLOcyYov15F1iGwsBlTJ7J4/3yrsiI+fkLQLjZ3OrgAlW31CxRzD
eooD6yzs8LqpytzeRXUb3rQFYBV6EN36OsZtk3h6ItlPRQtrxB+UPrG9eTDzK0cN4JQXE0lo1+ok
vdRAhgY+YKMbZwBoLqjr5fgVuDZ8ri0EGsdGV2rF13TqVy92yhJsPMtit6rtvnTbfBSahxnFYIJS
5EO80yXSCi5RXZtcGz/4K2tIrEfoj9xdaum4DZ3Gc9tG0BSnsADtJVWFki4dy8YqHq0gazvECcJA
qlL1j+WQFqYXDrx4VwWXanxzFuo3s1C08WSNk/JN6NXjYIwJduhqGzMIMZPS11hP4u5gIzVo3ZCr
NPWLZoJDX0b8tnBspJOKxrx2RdpGvlValMOd3D4YMVR8MJepV486V9jXjkT9F+1o6X4Ys7nzbKsM
nqcpcRzqd7kXXgVh60quCtIpIfqAVFjOmDhQ13Dya8j9jGcE01K4ctJWd6vCKekyREYHlJIAuXqJ
OYwPUyUDzBlzVC4YTphc4xSiQGcsklelm6QfRAcAOGRgJfE0NY9KMhP31dIcGtcoEjG6jhpnf8EP
AotZcE/DK6ZZes2hgH6tKz1B1GZGau6m3Jwwguq5eQa+HWC+Q516kuUxvG6lMD3UU9g+NbI9/6VY
0lAfGpErOKyneg3opg+zebChesZeCh9l3JkNssznfI6q4M4YnJmheuEobqW4N+ONouZCLEE7A5+C
Pi33+7qfoYA9lyho5nMeNV5rmeUxTxJ73wpN2k+cM5fGleJbcrxxtD9eAAwFpUsAIk3OSCX/PpJU
kVGko5CcczXCN2XcgkmOuKmN+BivFrkrwOvSEYXatjrTpT4HUl+00pn0rL3SHbM5qEMhebZRiV1m
6FuZ8MeAxXrkv8g8lwJOX8XHoQiEFWH7di5teMtBEY1u32i3DSLD/Va8+hCuWIp2F4InZ7kKVksp
AeLQsbakc9RY4lo4yrxTQDR92Wpp7VQaswVjJ3yM8cm5a/U2/3dYhpnvGIPmx2YpbcnS3rMtF5Rk
+TmWsxhI0F9dd37o9HWkCap0rvEe8FtRRfdNHUxXaAIQ9GtBtefoC3fWQ+OqNktATna3187RFiZw
aWNB/OQWpsqkb7NKYpRcSqJQDcMXHAITv9NngMqgCzaOzYUPzU1I0QMDCCXEWgYGSl1Hg9WaZ1UI
9D1aKnbNpKoHs2zH4+df+sIDmaalL94FKC8+CP4Cw5ykIuicc5x2+kkN88QvBaTzz1dZkavePqC5
wCg4O8h0Nxft+p+5UuYMid0nKHp0VQSu3EXN9ZhlzZ4QPO1Uh8aFmQt1N4cDk0SK2fBNMUkb7cMV
7//tRyyMEUwuyHbpiy139B8XflzVSaKFtXgJRA+Xv7Hy4IYqZ2IMaqQXIeSF5ZpUgwz3A6crn2eE
tOUVp8B+Vh0JicjnL2UJQu+zukXoguwEgT4zitZpd5VUchiIAlGjVc+qh74qrPbqXBqFL6Qg0nZl
2rXyVVOFTviPl6ZJx11uAyVS+ayl8aFqj2NO3DxLitn5ET0rD6q64zVJ9po02m8miku7z592QUXe
Py1GA85iDwCBmKtgVd7FUieb86JOr8ZJ+51CBV6UDU11FnoqwWAIql6jheC0hWcakcpw3ByW2EZu
+3G3I1+GuwjzFQIjhMn3O8AsOieKWhV5sKwLX2/j5kqXUB98/qgXQJv3y6wQotmEeBJnLFM5JZ0q
PORci9BxbVWqcm9JGfNfR7t+zlJ4sAywnn0qFstNk0jclrWJ8K+bqrupiu2NEmzFXV1OAJGUq5Gm
s8p9tf4IXRMocxfJ0llSzWLPf5Z+0WW6L5kQ5U1qzs4uQZLkR1FWe3nYMbRVmse/JLUa0SLHzBQI
h3Cj+Lz0soC9lzgHy1OmJ/7+m9SVE8xhPy4SF204JEhSdsGS50rpxJzkqaflkuMP3NrDbxjEzl2p
D6ZPnkjMH3XN0+0mdVvHHv5xYKR+e+sCcec6BK/3P6sIQtWkw0QbqNcGF7g080ukeBunYm0as3wR
KsclWaEwgGSyulBEhrpxjEp0BFIWf5WqWfq3GqnltIsqJZXhyCsxxmct922nzUyFC/LuoMlxF7ql
0GLHVfXGuXdo9z5IsEUsvykjw1XiUY52bTBaG2jTpZ+L0QAvBn0LaLWxiuOKCCwzT+z4RZsS+3ae
ac9JUxLeEt1xUpghyGiW1Dw2IoiujImEQUx9dqXLVuImpt7si0ouD7KJhtno6thz5qjv3BGiwsZB
v7SrwJxx/aCbJn80EpssoC6hjva5nGam66aZCR6qVrc6kvof4Rj0v8RY669FmLZ+o7Tk7kYzQgBF
7bh4ZSDWNQpwHPCif0ZVX84gARciFW0r4C7rg+hqjjtJj0fn3CZIKY18yP1Ql3AXLRyxsYdXYo2/
1yKJe0NqTZ0v934TRxKeVU43B+dStrNTotYh3d5m8NBRmLuqazMvLrLArcU0H5rQyA5dGoR38AYY
rc2ROGhWPnijUkuu3KMSbHKBczdoxGPVqZObksE895XdHgxnkGFEyPxl/NV2jtVJXhhm6fnzwPox
fNMq0zCIkiG6051dxdWyF4WMfUrykkCeOA6WsK+Uovj++SLLO3l/US1EL3JNC9451NLVO9P1QBml
QU5exKg6rggzwwf37PxasaetNPvjpQj5h7YI24AgAAn3/fdR4yifpDBIXkpFmG7VYcEnxXl9U2dF
u5M5G0eJnOqmKOvaZ7aLfGUFYw+k2CmuIHztwjkz75BaKjs7MxvfCuNw12hOcDBojz2F8rypoV8S
/9XbAe+HnuZAvIWUv4pXQLdpWOZz/ELaaEJ4DqL0WzaOlbq4sA/JQjep7uBWlC9Gx1Xsyk6Snvq6
GSHI6FOHuEcv9+VYiJshmIKvxmAFws2NOHskjowgoMacnHsROA9DViZfpJE45GJcCKEtV0vxiK5C
RrqfVBLs2k4LbmInqDJPKVo8b8Kmib6Db2YC8mXENmkB3RXesek7WYTfHn/iyk7yrKXc7rOnWrcr
Jq20k1J7Zjt2Kai5im6Kw6tIMB7wx8qVtHuVqzCHapO2/ZaC7dLrJAUj/kMaXRLx9xugMQwp5VqM
X4xcEXvHyGq/BJX6MSSF2LH2P2XhL+Q5SPG4QYG8LLTy9+tJgUo/TJdihD+m6WtVGfk2zkiertfO
Tp3GcaMQv5D409JcGoAoK4hAa/Z6MUrWXCpxi3NHowLcTLbzIjpr+toPvah2Fg3/Lwj6Ef5maSpB
+ZEjvHv6PA22HACVj4fNAdzG1IS2Ph0GZ3Ww+YuG01ZS/wKwUp9yXda/Fvbg7MuhvDIRD12Rfxj3
yAaYa2SHPysBdzty4K/LXV2fZsUId/LEUXNGZSBnxkUQWDTexcP8F1VPtuEe9CEMQXDkeoCNQG2m
YAP4/kvZEMvHNG7xQMjIHiPgrWR2h+x/M+J/ZLH2/5t52kLJ/MQ8rf6d/xT/81R0f1vjfs9//c//
ydvv9U8sf//nhn9s/vRWW/7Y395qlvUvNgU6aNAcwCoqxP8YrGkO/moOXflF0gsMv7Ab/5/BmvIv
jEohBPL/GYTFRYT6H4M13fkXdFWkPIsnIDXvf2yC7/+OqFjR/W0b/L///KdT7apYpFO/aGmRXsGA
wFNo3dqOo2lsC0hxnmaI5isdgeSunRXzey/rwT7V+hp2VyLv/nhxFxZ9U+j9Ee0V/DLpnnDnwkmg
3/k2xuSPilkaGyxUdQfkkAuw6m5RCqXWj9q5meNHnaK9rx8a9bFqmeZV1G7oMAsz/lrlT3oEjWt4
7YzBLSz5lNU/arXa9wTVpD+qwSm1xlMm+pPZPeRNv++D2Bv00IviG9X5Win2Lm+4SuKQPtq805sR
O6T80EPHLeVqF5cHFYC2tbYoGG+0lc8edwUbanXFnQYa4VlP9pfolg4goxFmX9oXXn1Hr/khPaMm
Uhjf6Zw+f9NLNfHZyqtqYxhnSQ5GVg7MrnO1cbgL6m+hEu+qPPp3Nxonvfn35yuu+WYfvu3qKigM
EwRGY8ny1Oz21W7f+svUp3RvHIJjcTLdbP/0+ZIf9vD73bQW0kwF3QbUaBQ0J8am3tFt2A8bI6Eu
LqGQv8mcR3S1q6ipdP2stKoUe6P1c7ajnWnchxUzSotzFr9+/jTrls7fL/CPtVa7JTVqC8ota4W3
OXM2fqEBe66P43VxGL7lt+Hv8Eq902m/X+cP4sAcXI0Ojzu8fP4r1qDW8iscGcWLhujkzR3v/T0B
FYtCKk4Tr5F2muLbJE/uvBgt0Dgme3UjxVW34KNV1vJhzdVuzZTalFs1YU0t2fVRd8hbZvaEY5F5
3FL7jSf8uNqSr7xZphD56Em+f8IGohe9ISX3rELSvVBNx4fQsYN9MgnTzwtNO3ZT0zI2qMy+6E7Z
+Dj62N+nqu6OTaVV1yWuYHegYeqdFNnJ74lC9J/tOsIjbWAQaoLlkl2s6XCKIeENVEeSizgk8mpu
dN9xImphaYo9JFqRH4S1sREyVsUQbURwcMRYi0AW66wPrAUlc1JFpa7thNG4sIXrPRSzaKOEXKLA
H4EJ7INnQtMEPLPcjPbqQKVIC2O6otPRtCcl8dTC7FoXH2Xjay3L5R30WOu6zhbfqaQ2rciTZ3Nr
rvF6i4P8L8TTxbBr6Q8jgXy/AdpKHVDuOzALoW7vYn1Ur5u+L3YdtkSePUTKHnZMcl0ZcuxPIQRl
5hbGj00bBxv42Sq6QI7ASpVUDO8D2E9wVd7/kLlw2jxswnLfauZMqTNX13Q7q5Ne27+1yBqOraD6
3dj+Cyr9xxdYFuX6RSGCeSt6/fU01EIr4lbKBYtOY/ZUZp28jzoneUYhnByxzIFhrlK/+3oY2KZv
YP7BuCitqSeaIH2pu52S5Fsw0Iq1ym/CfASi3aJdgZu7xo+ho4tiqGZcf/HZ8aJsSq4Dq9c8LAGD
vRzYv5IhvXKKCFFoSDrfOpX58E9fC0opSA9UFwQFqpnVpjDmoAI2qsa9GTvYAepDrsiumfZoDYVV
iMd8GTi2nw07E8cSwdJTIOrqO5qtwtw7OT1RV4xV8GPjVy074N3H4jjS6UT/iH4IA7/VnaCHQyP1
ldrvpUgbxn0JtP5kaGV/0MpEf7SMNqpcWe9LGvMwBn+aejtKZEpDlLv1aIQ3eUO0dwfVkoqdVc3z
c6RqYeT/w1/JGfpbyoL9BCdn7RQLEttag5WbR45+cDOmdfZNGRII7lloelI/KftEUxrXtiiFhnbM
T+1gmLvGbpmJM2HQMTtBsscoMDmMYdttCJ7X0N1yd0NbMajUyJthF64A4WTSGqujmjyWCgZ8SThh
QCiPWJ8ltu22kWBeal3idaOMw1WhBNqxiGrG0dp1totDevNCD2xXtqYtm4X1t11+F8p8hmDoDt05
dbXjykpr4YvI5jHWUT9DDc52SVgzGVdWxMYXurAU3tw4NqsLCkUV+D7QQCztIpRF1hFH/t9yDSl8
QNexy4AUNzpB65YAb3sxs6AnQ426eHSt7nKlqaqxMpLgONXxz8lBzo50XviqhpzYbHPteah17a+4
SlMgkoQRfXFdewa9CQ+di/CsoSo2jvbaB/7tJy10tMUrYNGvLW/nj6oDw8vAtoQRHIO2jX+NqaY/
OJ1xksNU8mItYW6xiIprbLucfS7V6rMyDZ07xHO7H4cImD6QOrqLof7cC5zqrd5ud3PZdVftPNt7
/I+qx4rreKf0m9rBj98NIh0tRoq9Rau/xnZTri9bbaLg2PXWfBNFCIbGrpKPaSBvUfBXF/PykugZ
wnDTCITMm17Sgz9ekpGEDo0DwzkWpd59tes4ZHpVoRrfphKSlldbFgMKYiU5Qikp832dx4a9AbJf
+lAUxVAG6ezBUF5LY9FimrKoZPwiIMJ8L4YgedBHo3koxYj5dBrAknUjY+parzV66VfOmYrcUi/1
3WzLUrNv57h9LmCa2idkrk11iDGJWeRDqZPs+7bXbrq+jr9nRmwURysz6B00cAy2FMVrkOrtXTrs
fgXvFEr5dZnbirzqQ4Q9bDhh7bNusjytFngVyU27M7I03+dyCK9WUot9W88o21SrO3welC9sHQrs
xWqA/pyBpv/99zSxHppt+k1HZ7QYRVOm8yHoU/M6U5Mt37flSP95SbF1yObo/hHOsIRfd9zSKo7l
eJClY9yVYtdpvfBxM0v2dqdIu6oBtR0K+UUOmmYj2FxcGJUD66KoAJZ+/4xaU+JLUzXSUTai0C9K
9HNaNSs7JIu5L2W5vMuqtrybzDjdYJCsaojlCy8ZGyYJcNUBP1enhUPbQHKKwhP6V+1qKBvZDbCr
u88bZjNEY/f6+cdcJ4rr5VYfc2xFJttJGJ44ovaxkoVxov2d4vasFX6PzNtHQLklKb6wg0hNUaso
4IVYS65S9UzruTFgvp3aELS8bST8DWPjVrYgjP0Xj4cbBEQKSARUne+/I401tbULhcejCPENHUaH
bEWvFvS2Ky0L9CdDnv/6fMnlA73fs4Q6mS4xJQ941DrUSFFtyaHJB2wHpzx1Fgz7GpXH/vNVPgZV
VllOHzaonJG3ftofQVXShnrQ2jg8jXPSfW/TLj5EkzQgTZ2h6A2Glu/sGhvDzKZpXkhi4yE/7lI4
CZBCFvf+xWph9V7HOY2dDAPIkybs/CTZUerG9DG/ZFnU3MvjnG2lWksqtXqrEKRx0Fs+JNFvRZSO
YztVlMlmwa6FtFnU6UmoXQeYKDE+ANFbMP7bVPP0OZx54249i3r2bDVA/jlxkkH78vC1GMVWzf9G
RFj9sMX1aRlKQw8XL4T3O4wgjR06dM1jZWNmN+hNdhQ1maeJabOnTzHQQ14bvppi2OM08XSVCMoy
M5S6Q2DJldv3afCQJYnsIeIvjhx4hjjGw/Qts2I4F3kRuFFdwhOrjXEXBXF5n+IwfrKgJ57SfGI2
F1XXqZ3C7F4ZA+0LYuj0StYiBbi/r67GyV70z611+nz/fYwbhMVlzA8lFU2m9RyeQY8KqECycxw7
4dfq7Ux62RrfcoZd9epGML6w1pKjkM+i5TQRP7x/xSMmDXVW5+Epiizxpeqcb5YSyggPzMF1Srzw
Zmhnnz/ehYt2Yc29qVwXF+41ULIof+ewdcJTGAe/SrjKR7OFBrsErLtZ7ppjZwUOfWWH0RWtZt0E
xRRsvOKPZ4yfwC1AobZ4yq/zXUY5xe2soudOUHy4gGvfcW8LfXOa1Z05MAfj80f+GJThSvBy6ZYu
8pz1kWZuXa6VYShOmER1V4oUVV/mUe1v0mlqN9CJj8FraRKgeODJ8IdZz07DbK6bBpGL02ibV2Hx
5tyU4dOjN2ggeJuk7kHwZMrQZyp92FJnvj3J+yO7oFHEL1zyqdvWZhOY3KpNB+/jZFkMT2t1Yblm
icUXQp7aY7/Px2bKpB9Nn9KtLoL5Li+kFxvd4zOGclt34cevjLhx4TrReAT8WROArViimZPY0Qm5
IJJzHLReu3TQvvRZGcXuNJZbjNmP99OyICRt+Kk07dYeOUEdD80MAHYyNdzjAiUWX8hah43N+3E3
oU5CuQm1hcvwg+yuc+xOyisea8hlYwefRT1q9ay5YsaB8/ONe+GsLl5KC8ICukjXdJUyObU24DiT
xqe0aPqrPjC+pvKCsjUlgZbLCAKSnJ3iUsYjrVTx1oVAunF4Ln3FhYKM6pwsA1fd9yGqTgQ3ZV3G
J2Uk9g8B2A52yYuoMxCeMvbyxjOv5nqQlaKJJTsFHSEMAzmurh2iTUW3qYhPEiYYPmIU9KoIQ3a6
A/MrkPv8qSv7+EqIKd9zdeG3ikkMY8XaHvJGne9bTB7cuIuiH3JXT26bFNZxao2ATvsc7IaI1KWQ
yB9mUdkHiqbwIAX45wSzhMEy8Ot3o28fUGnVz//NxyTe0qZcAKq1qQFTvUTT5U18ousZu51tZjtb
rZh4GOThAYXldSUa+WoY2863R/7lGE1b6p43fGQdIBDxc78tVGOMYt5/zU5OsmnAPu/UdrbkjYDb
PvtGs92iUaDQm/GdVE1GBS5X6EfDktobNTfsb4rSTweZwWNHtaheuyHDzUOYWGSbJqMrQ8M42pLm
3Eh6WPoW+fYVTIreteqoewh6W8XkQlqs8Prhdzy+jgz1Q1YXGhBrnHD/+Vv+eKPSjMEbE1MuIMAP
aXG1xBYhxvg0KHq8b0sl383VJHYSXhm+2gRV7Zb59P3zRS+FhIWsgXsLPH26Xu/fqq7EUm+Ak5wq
szNcuUAJa8/Q8J3a2JJXXziOoPBMg8AKi4Rh7aoYhU0Hk6NmE0mF4kaBHF53oZzuVQ3eCB6+6cbx
vxBTVe5odi1UFQLAKjt1inqh8rJplUaBrKLjIyKMqvY/f4Efi1J0icxeIH7T8yfWvH+B0myViGjm
+BQMJpYLhi28NoIj16TU4cwCdW4lVB1IbppgI/2++HwA+pjhE3FQvb1fuQ3jvmT4WHxqFLv7oihS
gaLKqTdo75e+2mKLh2bhLait8rwp7ASghxSf4BwqOETKAYSbXjqi90oezKApN/LKy+tBF6COgda6
HuiCtWpWDx3vs4/iHS7ZxV41u9CjQabjjLjVirz09cg6MP4jx1osu96/Q8blaKFjsZrVKNm1GLrE
b418Po7JvMxc/GJW47dQQrD2+aa5+JCLWwOAEeaL9vpypAFUB9DWTqJUxYFxYtU+hCnmhsEkMdtR
NjYw0YvrLZbRLIeH6roNh+2Fjj5aJCejxEGRvld+w9zU0h2cJjv0xeBsHL0LuSRTBkGIaKVzKtb3
hZanhR1VFEPgnZI3wMQ/jg15ZAtR/STJeoHpqFKAt8JZBUkSGxfxhaBGgg7Lk+4ELKh1kg7L2cSF
xUxOyNsHkBpjvB3j+q+R/t/x8w95eSW2DoxPmSx9dToEHWwnqUR6Uvo42IWRUx/riJ458Gmycdwv
ZVSo9HVYcED6SFxXkWaK+1FpWrILIbfiR6LN1WmaKmtfzXF1isyuPIXMf/6CiX/gkRY134y+2SzB
lkVWt7BKBsAkhAW0RR73/sCUSH5znJzjkyxhKSSbDZerJgU7LXPmvbB6ZZdamXJk74fM3haFF5qa
YBsE5dHJpC03BSY8ffg9SFHo70J+X2h5a2BHlzQcR6G94xxWKYrbWqL4d9bqyp1VoH4/QG+a9GNL
9+wXs92C6mDqwXCDo6zx2rTlCN5sKk9mPtZfWgyqZoy2R/Ullqz+yhh6HCv1IZEZu9em97MN/ufK
iZgEktSwP9kJo2XzR1Wtu7uunDt7T8cz+x1EOTYlajkar2PIaGjCSOxTSaLLL+dHldF3t3mbNruA
xOIxw1f3XsIwLXbzIWsnNzFwWnArTDGZwRCYycJExZLNhbzf+sxAhuKki9Ae/UHSGmB5+rWpGzRp
c+jiqiT5MRJEuknc2CxqtOnPQpvtMwAQN242dsMPu5xSpsOm4kWXZlN4ZSboQpuDFrhdZ9GiF12R
qT6EVfNGrpXyC9zcNsYNfcy+qQ3RsK7DkblXE90bCqGwY5aTLpqdYgfO92oqmnMG+GP5CgMsDDdq
Wump5WcLt0nCTPGR1CmvmZyHT91YRLYrMbEOCZ6MyRsjhErpQOPNHt25Cws3VWLjZrDL30MUn0NL
svCIS3PlW9VGuLEyZnnGOq0Phx+VbKe7RA5MzQU1jhXEhZZ2XN63dZeNUcPwK0xtr23QntzLOnIw
MFvdanZaHU0vdtInPyyBkGZnctO86oU1hH7WmtOro7SmdUUHXE/9ro+s2xJPze9GggXGqZYs5YQ5
mYaqAtPN27ktGsd1MkaNu3XF7OdDbhT2z6jI8HPT0gKiD8Lw4IszmvVTkAwKoyehPyg7rMFm28Xb
w+Kqw7Vf8VGsz0+ZHtFD7YLCTnZJa+Fbl4o+f8402M8HFLPtURdF8TjUiXnCKxnIKTblL0guykfL
ruuCsFfRiLD6vn+AcY18t26cpHXTuVO+ygHR5FgDUN7Mci3fm3x0HeHCuGiGkSbiRGIOsjiUkRxi
W1VpkxdkU2f7SmN+KSZz/JlXjqN7mO8FvRsOVVv5hSqnGRs4k3+JOWCGnz7Psu2rXVh+U4ey/xE2
CYqTUraq2G1quXzVjKj47SCRftKMufs+y5HCwKhm1JBWTbjzmeEQ3zG2j4FdzWQYP4x2qGUvGBGB
MILUlga2oYACOBr1U1dRrrt2ABvRyzvD/N40Ysq8iRD0PYkTFOrMxnW+qYkFJjsPGeJ3OyozNOzL
30mRL3ozJCH9JA+F8qNIGQZwcJpEPNBvCtVFla3HXkJt4zut0M8RRvpXeTXFg5dGSoeMJcwRa0cM
vfvLGVKVQTYFem+Q3ymMdpqaaleC66OATlFNIKFVohkMPNVBzSbUU65wSk6SHtG18jpZ1OG+y/Hd
2qUi6jR3mOaUVlhspveZljf3RRxOuauNVgitv6l/Fs2YvUharJ+yAk24Kwu4nW4e9M3JGUbtPOMY
+GsAHIbPFYX43ChREjTI9RQ78lAhSxDLBET1eoBv7zFBrPkrjLW8dvGEsau94sjBzyHu2vPAlNjJ
w0St0t1Qw7HP43eLzBeQTnVGj+lTdXKYtHhG6pHdpsyEXjzGkQK7YdYajzGufZU7ls5S8Ob1eC/0
ofwaNVCoPbVj6+47TBF/gxIjv8dAbcIRI5zu67gWEsSCuM2xUukNtnpUIuGlnd57s6HNPXttCr8P
4G8zLlsIH/CPbZObPk7GH32Qix/WpAwqKhRIJ25Qy07va8nsPE7N4Gg+frf5cL2YuX1NO2uM3GkI
wc4Hs2FmGCdvFHyBLvFo3KcPmVy1Pw1cOpEHv8izoXf7MoHWQ0HThfqJeWul7JfSUPkZ7NPBD/4v
e2eyHDeyrOlXKTvrhgzzYNZ30UBmchYpiqTE3MBISgpMAQTm4en7g6rqFJnUJVvdq752F1VmVSQz
EoDDw8P9H0C7jWExwIgGXZRWyZVKbH11ysV4tjKXQZy2WuJ5G8ZZGoowlptt02xprtu0T64Dfwge
R27mDQrz52gCfeHoCJPO7dlskMAkc+RD2Z8j9bzM24wAvlf9oH7qDARf9UIgfICs9GxHspTxsvXz
Hjn3Pk/Tm6ywxD1iIMkdH9/QbbMDntOSz/EphDoIhanGyxLS4al+VHaMRaHRafJWgou87duibrmo
YnJDA707tQk0rRSoR1GLIGXqzKjPLJZz7c99dVRMyjwv6twmticN2Zqy77RmC3genffaiWOCKWGw
Tkx0QRYGlQQ2kuT5dm5KVCUd9OlOFtmi+DLVSZdEPSimKsyR+Uj4elNw0rWVcT8Moj0axTj4IWLx
0kDnTxvPCGYrCT1LeQMKFiMEXbfqJtiSVtV97Hpe8XAu3epe1nV7qSgQ+4jxEXKUbkIHGjGPXAJi
UQIwqFkPxlctcfwLn0Fk9ec58r80kj6ghfGfI+mP+gf5HCq//vafUHmYoR9o9IKW5986o0bOD+P3
tvuPf60/4djHkYg+9M8B2l9AecP6sNqnIlDFUZ6TzNp7+wsnz4+o9pE3Az8J3pAO0e8g5Q9B66B0
aI+iVM+Xg2HEJ7+scMUqoGCOQl6OjupufNn3x+glZo/G0DR4ZVkD3kXIzATHqIsXJ+MyQkOpJkts
eS+djsidm+PUvEAmtZq2dZeLaxkE2rWlz+llhsvWF96X9MZw2ngvqtHaVooBIdvXR6PS52E3CbRj
59y+FdrUo88xaNcQaK1NOsXTrQE2Ywl94BHnCfDhp1if0Mym6ZdOeY4/NSLQ3ta0hyqJRmfxTyV1
KKxJGhRhOo71OVQ/8y8I0G8F7kX61FRt9aP7n+ufPVVqblIcjH8SFP75r//fiCIIZbwV38ffH5pv
f5y0xUoRWf+5eNpU5UPx9/9rnwf/z8/6iyhifWA2uXourGxEOqacaf6Mfs/8APCHGTzRDJ2P0/o/
RBHH/MC5j8O0xxEL7OgqP/A3UcSxPqy2kETm6uGwviK/8wa8OryvbbFgxSEBmAWLtDYTnk2xXVCI
8SCldqI5vdz1ld9eLEZ1lWbVqVDVuBvjojrqnfl2rPrbZzfw6s9z5HOayk8XxxfHS+CxKzkTHAvA
MtB7L9cOusWHyBpnp0PeNldKb4OKk1FcfSGbyIeiTLTrykBIevAAd5109jQPEXNgzi2Dm2+TsgLX
ayvjLKPKR84PDMlZmpSFsWsKvfqKTKdINtAS1Xer723FTjJlF3OfDj8S6t2bmcb6Dw0JIbvA/y6K
jX7dU/P+wlWGeCobedvYhuoj9sDVnSI1ta+zVqZXRZAelSVehIWLaHk4mEiqhI5eZ1OIFIN+6RVp
9ued+u+37l+wm58Fzeahe/jje4kQzPzxQX7/j39BV+fUKB/av968Fy/Z+qd/bTG68wEM5Dqt4K3B
h+ffLxlv4odVJXAFSIIYe/GSGfoHppCoWoDeAERB+/ifl4yfrZ+1IrjX7uT6iQcErLcIWT9BYc8i
3QVOBAEeKS/2PwRFDsHggbWIPEeN97hWrXVqYtg9hrUmvWSjlIPXc1AvVPAyBZafWfXODmAONWi4
S/QEziVbURUarf6YeZk6SVxxRbNhjoLBvA4KCJrR0GXNxzqBDzWIeHkaapxdaP7NaVjac3lix+1F
BeH2T2T3b0Xl/+rbrnko0ofyD+TSvz/0f1Q//vjcPdD1hkHXHu4QLzYM7uBfa63P/cV/bH/GwKf+
ezNff2+Rwvr75q+/+X/6w78i6WZWRNJT1WO+wadRdZcvwmgFzP7ndc3HtP/+6tf/jDr0ToIPKJT4
wOPWEIGX+3du//kjkjRQWZCyK4ufvPtvFqBPPQRwY+XIoRrBmOtZ3AUfGKSS2NeG6qq84f1W3K1j
sn/iDhGkFbPNLsLMh8EBjYKXGXbB00kUgaZudU3hvD0kepNsJ8s6LTjqqTBevPpjl8alGUpzph3Q
r7JeZWMaR+xbyxjO6ZTVYPYXcT4iOTPQDJPjNwoWD0h8pm4TvR6bqPFVe6EwKX5cFpn/yW39rSj7
L1pxrEOqNyLvoW/6F6G3/v5fCc91iSFQtGjUUl7wgP+OPBikH1aVwpULDDboZ73xd+CR04grGKb8
BU7WuJ39U1dr/BASHDB6vPP+Ktb/H0KPqAOQD4RlxYpTxEMTeBl6runTzsBI98qDNbQxkwxrlPYR
ptV8rHygCLmpAVdaJy++iDf590arbzR9GTa2s2yCwnLoNCG/5NAWKILlJK04k+uxh7r68KQt5uPP
W/vfUfYv7NrfjLLv4x/77w9rWfsy1virv9Oc55KUmOLS1iEjIQbwT7A5H3yeH1zN1fHp+RFOM4MP
nJ2JQDbWtbZbJ8D/LmHND+yEOpG7CkPAVnJ/J9QO0ETk33Uai9gknwW3kXL2ZaiZOq3Vocy6e6jC
/s4RYv4yomnOAF3RSXI786vbdqWxcYtiuIjj1LtGDCZ5GDuHLqIT5O8henn5nmddvg9oIuZ8+upu
Y4K9f/l90iWJjbFN7XtDDv7ZmKb16YK4bDTlpvNnI+E/pXqvl/YswcO3Yxylcw4GvMRtPMRxQRqY
delN2V7FR6i2LNIPGV+Hfl/Tr99OqKYX6Xuj9l+uabD5sfDq3sP29fzI0DnBXOLxle3bsA2rI5qK
EdqaMJ+fxeEvjgcHVD4e63ptz9Y5OJs7dLPHXszZHq7GptyJU7GtTx70UNu8p6xxwG9+vdTBiLYG
pVVYKUshYstF4ZIQgVPepNFTvTkeQyt0t+89uZ/0ruePDqUG5vhQdkiVK2Xv4DYWVKYgwTLzEU6u
3kZeTNt355ZoCB95eqPExmOoAjpMYYVdu1itbwbG9uiECwblkTuBQ4iUVfVMIMwSbaXBaVzkUTxl
yShodZgAwhyluYvbsaijLPGYpydanl8i1APebxkr/9HvRlGGrZomPNFmQ5YbnbZqGcG98L+bQ24a
mzZdIOv1vCt1WMRmvhxpc9ub22LyjCdVtQUjEavtvrVV6sK4LRar2U5+FufrUS67UZNexVE/FvMU
tqSSm2mmYRf2Y8mozmxndYfEWAOHYnTS4CiNLZTlpIpVji9RL4NIkPeDEC/QNt8YmLm0Z1Zt0Ce0
pJGdtwF+a1Gn2QwrBnq1U7SUQjmhdNMFG0F0EC9ohHOFlDGyOltkbLYR8JEGVgaCRtczuKL3QJxr
qBw81jUX2iZCJsg2HTKQgwQ2L9Isy2NiLN1RY5TL+YDA69HbL8dhikEFkOkW2KhVZGKdu798B2fL
63KFiNKj8phrUNcxjvDyKgoaWrVvL3XA+mJ4u661dunW0oB+xEF6RfLRcGKZGY9qAPXLYsri2DsY
pR7WrV4U286t5ed0StIbtwvi74XKgCKDP8z3harFj1XL7YoCVc7vfLNf3AQa4FijAYtZW4sHX6xl
OkkanrkJpXB3jqGNu9jo1HEze8s78/iXOW+t1Nn4eKBQCihqAMa9vN+JH2fC7Et5T0YsdnnaalGf
+Xk0z6mI7BhNCs+d6GzrVXDexrq8ffsZvLzSdfl1YYo9sDkgkA710NE06lcDR+teZIzKRoTGQgws
+q2TY0H19lIv4/fnUnCIqRpW8cW1UHx5pVjA+UkGr+K+Zhh1NeaLvfOH+j1zNjb/Z2/Jn6uswcuW
taJg7YMtshWWOXudcu+rOskiPBqbCzPusC1a0vksULb25e2rArF7uCLPbTVmNKk6aPseWiZ1yi/k
UDnWA1Cj/FEaiw+g0knosKZdM5Tn9sBOGcaMbf2Q9o7I4Z1hXh8xDEDRulwSqz6Sbs3gojI82eyG
0asezVrTrBDSIJ6ylWOAuelBrbNfgUp5nIDF5ZsR5x1cX6Faf3OKZnbDzi8bcWHHWnIytjYbtjBI
nfgw9tm3RdRxz+hJ1OlJ6WlWc5TMjjFv56Hr9nGaAYL3HbaELTxNjck5vOE7hTd8fZQGiTeGbqPF
Hxu3ivOVHod68sIUK7iRg2dfmHVhVyFcwBbRh9IdszycLG1UAFZ741sG6EBRQkhvOCmtocLfq5q6
y7HKFPyJhvb40ajPjr4L+tkINqDKrbvJVv5tlQh+OevNosIqWGdIJ1xV4LazaEgAF5Yxgc8UaRbN
gAbsi4qRbwDOQbjGcVKZ3nLR+/GSHVslld0VU3yRHxeG1N1dnDrDJaE4FAidwIA6ru0mOZ1kijSU
NS5ZcpS2lnR4B9pCRb6RoG5uKb2JNxO2cM6REi38gMAUkkdmgiW4Csq0Z1ab1XFzhIPWOEWaNRld
tAg7B3TGc5k30h5HsU08X/xAqzwXIWdstlu7NpptkOgi4EV3EdXPdIkpjux9fQxNzey6TeogwsSh
hQyQx7a4W1zhX+e5lEBlStMXodMLC7M83vWbxRHjnWQEUESl1zifSoF9zzarAlmE1egU0Bxiz/4y
LG3lbKw2QKuAKaEMdYb49cabDENsUjcx05Dxc5FAxECbPird2GtPiiTIhs2CYTMW81Yg+6PMlcld
Xwf1l2ZZxFM+B8I6ra2sPhsnO4+3ecFQdDv0o/YN91baALXFEBlNuSq4hVWS/JhklmTbuLa4TcHU
WsSzphJ22MxK7hQjcrzkpl54oQcD8UrzbAZry+iOO2NsvGXbpzUgEqtd7uCwd7Syur4iaxrTUkZK
N9Nd31kYGM62lwaoVPsqeJil6d1hUW+eTogED5HyKqyoEeUyMbmaR+NKlVCdt5ZD4dO6jWvvrArY
w02RcBTdUz75Kc52GrqTaL0ll6IvtVunbQ02Ln3Ox/PSNLPsXA/aqTtLnRGaKLoVKMtj2KyfCfxq
JLnc8oFlG2Pdh24WZxBRuxjxW5DR441wCx3twm6yL+So+7dB3Ab3SsvQ34I1ln+tmoAwzS1AMiDw
Yu0aEnRFHdPpxWWKMBgK52Xpf8qM0fkOQjj4YWWd8aWVMV1kx2mECeQECQluq3KzYzFymN7kWpBd
L3mBK2ADcuyTwUcioiLKaduX1TRGFnNayq45mOotMzVQNcFoq0tHNO2Fzagp5zbWPXVhUdTfEL0c
nW2GxyDH7j6YQ6sd3C3pbPhkNX18X/ux9HBxacxPWH2kd4YaZxX6S7E8FeAH9hqoo30C2Z9LwXAl
DT23Sj4PPDJgTIUPasMHpAMuKTcWPCS94cLXKjMONW1Ejm8ecm5VXzJmw9nDbp+GEUWYkAm47oK7
crxHlc+lCqt61mxiYimKcIZk+sPzhnHDoG2ON2CPiova1brPqT3YoJsQILmKmYq3IUljmaLcKcur
pE9M5seZx5NgNtB+sqo5gYtu5Uiicy8BN5TaIL7NTpFBGbBKDz3/pqdkFlgMYqFADruqHRIbGH9N
/yr0FXuSB5N9pMnc7TnV6XYBXmeS80dP1EZ/bGSeEYfQHZEvkmjDHjsjJeB5ICe87zrTyMZNnnvB
eErOMq1N6VkVA3KL1z6K60ypLaN28NnlVLlf3MnpnHAUsXZZUwWkW8nQQUVaXiwgOtOyuM9z074F
LZcsyPo0Rb6rCwOJjzotg/sOycV2G7TYDUVtFgxzmMFdq8JZ74Hs2ZOG5U8lZHVZL4nWRzjSizGC
b8UYPK1FV4RgsBIk9rSsmzbCiGfSnGzbMkSozzMiu8eYFqBMoo8bczHG08wCyrMdlZndzhmfuy2R
eP2GDRJbe6sBeovcXproZImxn7BK8FErsM0OSUVe3BSNMCRj2ihZAlmFOiAGh0lP31tbKM76uaW6
+n4qtWUOfczITsZ+hjcRW01j7orEU/6JVcmBrBlkCaaRk0FQl5z7EXDEpN7ZTSjzYNkjkL+Ead8A
Psg0F6sgd5jda1vLxZMsceUKsTvtzsxMpddlPqU3oPQSBXQobs7pZCgHfbF+LcIWCXAnozaaQrtp
a8ApWJgKNoMs/tQPTntp5UWV8loZ3g86FIseaXbs7c1caxlpQQ1/GITdLbtRztPnzBHDrT8NSgt9
XNp72A61uETKz/1WUke0oSUYfGyaWhqf8qR1n9olXn5IhEF2vhaTCQu3xkHc7mBrbEzRaTUoC3+6
0eUojKNe1By/nBbXq7DlNW63ABmL8UTU2nyM0La/n6uMU5mt5+MNmgepvuUqHD0ii6xHU32Yr3AW
cZ4EjeY4rOOSU99cjO1jhpzSZVdWrgy1IYUEOFZD/Ihp3MwtcwBvRbZXAsYo57qL0rYR3zSv6L51
kt8FuWHkPyhh5zNRkF676lNpF3oRVXXsl7uW08iXdtQYlZiLlzlHnelNRYTlZo7VcuV6F45Mk2Tr
+CLBAxcrovPepxMdagAKNXKEvx45mb1e+wClnkYQo59Tv/eOc9xRa6hmNljBMp3EHkfe9HZMRplv
pDejSIzyGLRQKETInAV1sof0n99ndesSlbkrH6iYsic5mKjKcT6dAKF1fXYFDqZW24J8A2PFEGis
imTAwjfTuysL3VPIHR6OVMAR8TWRSTueYwh2Fzh1dVmVIgVGxcgXOn23NDuvYuMMESyx93VR5gNa
uUj+Ii0w9tdzieLFZqL0jIF5amPJ7/lkA8G7koSGMU3BbqqbrousLEsvwFoFWLLaxii39ZTXSJ92
pKrUSGM3xKuo+OgO6Cmc2m1toqy5iIkWy6SybkvkTt1xounmsZyxUSUa44sFgC6g2Ex1n826pJZ0
JodMmNojgPakDNG+zPZDNfRs14bE0kxhCR9jAuZOX2zeVSBnJm1h3k+ysJnN2TkKDvrnfOkMfyPc
bDQj5RRpF9YTdkIbd+pEfZo1otjFTbsYUd0VMr40q1w+KL1ysfuaBnhBSVDA39GXmFuQjHE9PRYA
tehCyNHE8gaN/hQ17NjAoH5r9l5mUTtoGE8XQ4/IaFlXV/DJu4vcSEWHTviAUHiQ46W7F6L1mdDB
IDov7dKL+kKvk108meN4kzeLMrHQBO8ZGn5TXEIsYjBMQyI7XnMLlOxeZdyirhrLoxjltZtsqEkx
yDk3jNXNmhSiA21to0I1zhjFiTEuO12bvcdyxsWr6y0oiBnb+wl6ZGAOLd3QP7nL1E6nejP4t3Hs
dOJkrmWrNv1SpvaZCbpXzluhMhVnG+X1dfsJZkqO5pqybbHTtCpwj3JZkauMUcVPad5rKeNv27qU
2Jl3ERjnrD02O6+9LJrc7E5sk9QZClunk1JiRxREhj1jqzprTZJsksVFsNfs5vaKxtSg77xYz8+a
dja+ykoGT7oiJaDtVOly21gGJj69Th2CAK8XLNFYSMvYeXbZq7BN8+FCJA5bQ9ym6OSZ7pJe1gGC
4MBmy3E3lRByo6Vp1LxxMR7CGkdW2mXX6cu0q9dRG7uJP3zzMyoUigBOYTSQMLw7xo8bbkBQuJxu
VAt6BjwEz0FhYrw3mj55iIWuThwOcu6uHurs2hf9UoSYu5MyOw4xV/UwrMjdYbbSyAtm73vQxbYK
i7LMvnD8iy8pZVaUtKmaY+QuGXn0jbDDgqxFLhaW/hhUYj6eVxvjmldt60xQQ0OYwO41QeE/go0+
X9Jko5fXNvLCOnbyrn/LUbYAjzs2w3jGhtw/mKWJ9rAzx8Ol32gttWmcIBpXqKK6Q+B9hrHTgYpM
I3vQgPnGySjExtQ7cSdaI23OB4z9sK8Y1gub3KJFpLvvzUsfv5jqDABDzF+2k/dVo/uGiTbHZOTa
Fic5FZpLkJGAqm8AN9kAFPLxNWl/TKtQ0X8HtDqJAE6jHqgvTtP7j2Y22RJ6hMY0J4jFfJq0dXvn
VuiiURunln00mLjZI9lvlJskyeQUJZnFXRV5CyU/qKsbDFpUvLHrxLuNu0Z+WlK9+MyhVO51e9S9
MHYL7Uupl7yBncibO87myZ1WqXLv1Hb/OOrFeDfEnQWdjsPxuSpyVV0Nfj8IbqKLKBhdVRPJP2Co
t14yFl9BBMQzkoiucz/MXt/tgjhxGx58B1Y09gPRIgnflk9z7AUoWJhmrJ/pmmnhu4em8Rjh5p1/
5Us0X2BAuJ+zSU3XjphJQZ6bD+e5pVXU6N6MyR/t7/pj36X+gxfP1SfZWhPPRCZ+szEbI3VPsPBJ
MK0XGmecbs6BGY8ItgXgX5+qAd4oxutiExdWdtbTYqY6KP1l02fkkrDEARdgd2e1dji3i3PbqJ7W
alqJYNcZKHAApgTXBpPU9EpsXCR8AlHN6GWX+Sg45idW+7WlS0NzfxSVfeGmiWscdbmZdOe2Lzy1
BWlN82ucgukLEPxeuwWmLUsIY8orNu28tHCsTFchHs8X9bZ+3wzX3tQo6n7pju3JIK3B/CKWBJYp
4Hzhhp4/li4KL+XwIy0Hy95lelWmu0TzUjeakxavR4VmwHjixHZM241OK2bgenVr+wyArgQ37dgR
pWpOxJgC5avYLPIzDDZ6Y5s0TXkK6wCZML2sUB9nyx1QJqvdsg+XaooVZZKvvIgTM7ueZWajs6vM
zEl3xmJP3amYrIU5h7JVG7E35Roqy6SDjajtIN+XnbSSI21M6uWTPgRdi9u2IeuzAB59/pn2QwmO
HO3qZsu9WPnti+ONu0JbH3a8IM8b1ZmZXHWdlbfRFNSagVO9HG6UaVhfORyB1q2dpbhL0BukwtO5
sB2m9uVVkFH1RIOkP7jJgUxeFBM8GD6zreWRl0x4ZgViZlZQUPKtJUVVfcbFMfsyEFFZ1CMovsql
OTlvgkorjEftnKN23HApoVH3dn3Epjjflo5BIx4VqeFTxqiwDIEU1F+MwoavFxfEwxky+evh0sql
c2YWsbKggZTOV99uMAYYB6e6kcUMFZ2+PpiV//FTsBJwr3Xfu271XQXpXISpnlrf3m79vWpo4gcO
vsx1ce3zuVtrY/AZwi2WeZXVi+vfpzI1zqtsMr5Y1EG/2zZdV0Ffi86ovraK14bns1WWZarnbpnx
+izccVvMwt9iV/bOpbzqmv5cZNVit8Clglp6uUiO60oj6dreT73XbgbfQnzXaabQM2H8ZH02bd++
dWsX9p9ZBl1a1qMIN2mrICDADXy53uSlHVYqaXy/BO0SVuD3w25M9QvarOUuHkwMCtN5p03Le15w
ry8U4jcIAs9j+1uJhS8XbsbOTlGQg17hdSWyOnFzplHCRI1c4o2T9907lMlX/XW20hWE6QGTQdfu
UDezBXTlAXDJ9sXq6sSD1DYeaXSjfPe9WePbSyFZ8/LSvMoZZ2FZ9E6kVp2ZFXuqm3RNZCeaeocZ
+Srymc0TJpQ8OgA33NBfLqXBL9FaT5T7rhrw7WEMeDk7ZX/zdpC8viD4kCjvgFtiFeMQxUmfCfMY
SKZ7XSMrJBxGOYYmjz393ujtlX51Pc9XOnjHpqlmc9bLcq/5ojux6GNucOH68fYir0JvBTQAkmHY
sxINvYPnU9PNw0xjLPfFKPJdA1vkUgizvp9r7PNGf9FO3l7vUMKSVwv8OZBAnhOK8KDRXz6lNm+K
plvqdj/jB3gvNFXKqMk157Ns0mLTuRlGiJO4iYtuutJbMe20xsKJAtCP+2lxOzd04rH+Otmd/s7M
6xcPFho4xuVgONhVDhXYjFk0g+Kt2zsk6KPWYL7Vt452gj7i09v34BcPFhwurx/ivRwfD/XsGqYj
7MxTvYfzJZFuNvMN04PfdMpbbzSuuFCFGaWBEzlkj+K3qdRoy26fFYFJk0l+WwpNwoHkBP329Rwg
UkicLMVxgx0HDQuXF/DlM504FsIrbNt9oQ3xFgKLeUwTv7zkQGMca3U8HtfFkly0Wj7cFQ3Wq243
KoDXrfndGYR4Jw8cqmmsX4fWwYo2IKOT3g6gBhPukz2aQuM+scvMiJDf5WCE77F7VFCH2CHKorm5
jc3aO07hV2LA2rYq2CGMI67GobK/unFXmxHEIDh94xBM/TagrRAzHAnmk9LM7AaX0xIa2lz04ljV
lrzQvFJ8KyypXfrOqJbNAk/8VrPKyg+DhpZsNFuL/WlgD7jUcqzG3skVr7au9ZLZJEHHAIV7pdQA
66wPYnwR93Tz0ghvcyPqqRx3HbXAJvGd5CtFAEYQbvWeHtkvXhuePsqBqxQ1GLuDBOJVNRIcidHv
LdoKe6rb+mJA+25n1067eTvOfrFUsM5qmUeDtcLd5mWYIXEg/XyJu33hwHHUdKpk6ZVfshp5mbdX
ejU9BWqwBo+xkhUAFx4EtNIcAU2hXPYMdLaL5vpbyl48sIzxu5ul2XGO2+3bK766NjCywK8tqh3Q
Y1QBL68NPxON3GtwbZ6OSrdTGJ9Fk+qhyazq+PeX4u3w16sDU7ECgp/XboNvamVRi2Hv9/ST4jQf
d/1sG4jXee/5gL/ODFzWWiZ6lImk1kMxCG+mVRgrv9/bcbJcah0ASaN1pqiQ5hJVy5BsVa2tJ47u
fuJs+1UrOMdoKV7Jejq5d29f+AG0gzzFt8HeBjN3tGHRC183w2dV61xIpWupGvYZJ8twCDz3eBqC
YcfUlFHxZPjXcTbHYQCt8dobFB5z2eDcNVLqtFuCo8xs9fu3v9KvHvuKmkEOe63+9HWrePaNNK9F
FXu0hn3f6+m5LfEpSXqnPqWn/V6E/VRreVHeBo7zUy7KtAAh4lv/cq3SVdhQmT2mhZ4Lh5HhPgZz
tLesHOyQN1+CleXY5ffmdOcHPQ0Dq3CCI7RyAAEUnRw/al6DtlVrzswSPARYYSh6bfnDTn72L+m9
ndLK43TbcKMeXXokdwZesHdFlug3b9+2Vzvoeikr+YFUAKDiMITNaQA+llrTflzK8gi+d7Fp/Lh8
ZyP5yVM4vGM8G7gUCOOxUx+kgaKiB4BH+LxHN6nZarXnflzUona1peR1goZsVMvOCzECNz56Wdpc
Lb3NHcOPZju3vth5nezPQLih2aTke/a0ryo37sGqow6Vg0kOQiQvH6dhNnmXLtm8nwzI2BQvcpvU
4r6OeceSYXxP4ehXtxzpdtPnTqBfs2Kpn0dqwDRjhRLMe0YWjDzjKdsqMal3Eu8vLgqIDOZbbGY/
qZIvV2msLtbxeFz2mquvHde0Parm1AorfdEuzNb4v7gqChd0om0yLxvIQUYwew2QSVDNe+xXtFNE
jBnX+2a+/e1wBbgOT9zkrTOsQ69vqUQqNdHM+3peeDjFoD3KqjLfqQEOXbxWwg/4czCqYDJYa+Vn
PH9Ek2OOfh1kxj5Gtuy0r53pxnfzmI6uzSQJ01X9qGt6eWLULhKtrR3vK5qmodtauHk5ZU27i5Jh
plt2gYCAFaGySh0eGGd9zsSzHLPynZ3odUxRn3oBmGGEh9khDr6wKx1Vxpph7FUu0p2qJWIEvf2b
ijk/b8sK9UdchhYjSgQvb0ujYQroxrGxz0rs/zLs7DdzE9eIHYzWOxf0OnwBzpGa7HWb4ZVc0/2z
dJ7pFiRvUzl736HBP2PZGA1e414Edj2dMpK3Nm8H1qs6hZhlqRVPS3yhzPdyvdlIeiBNerBf9Z+O
vNwZUEDCnlKgR1sb9OTT+UjRm/r69rK/2Eih11Do0/phM4Fw9nJd0ynoZDedtgeSZR6TFTrto6rd
KT6riO6P2pALpDRy1X+C8thil+AkztfYlCh14AAc7FubgXhkxAEN2Le/2uuQWr/Z2khBJJZTz8HD
TkY3QCbCifcdmJXPvNrJrfTS/J1VfnHf4WvTZ0CBCamgn2XPs+ccm8qMtS7T9jkCNlsdtcmNK4ya
mSBOGh9TN02PrLEU77zgv1iV0OJJsn0DVTxEwRq4uaNdw/SGw4V2ImB4f8/zzLzPii45MvrS2eZB
kf+ePDjvDcBIJNhWyX68HVZSzvOQbud6CWCkyIeG6vckyCamzEVDi76tUPfS5/7utx9ggPIu6M8V
5M+DfLlebWr6kNVT+UCMUSKyr12kwPre2dpfh0nABrO2ITyYwNByX67CtLE2m85VD66zfAsyu93o
rXxvMzss7jh6w4VDYnUlVQb64fNiaGUqyRd4ULF3QWJyz5BtQpHUqZyj37tpCESRd4BarXqAq5X4
weUgYWQo6tQH2fn1GUQ5O5qEeM/jxzy8a+syRB8nPdIcHcSD9IbzJ+i0nlhYUixIt33j5+nHJVjM
6UgzJgt1epFdMJwIYM41rvyo6c18ElRxMZwFzuBgNswsACh+Z+6W0rDwEEaWxgJ1kwRHKPDhXlem
etutfH6GuSgpDp+CxQ/uGl0zKDZlU2Av1+jle03Kw7T987qIbd6YVSD+MJ3JIa96DtjcvtHYamNR
bWc51phi2JfAE97T5fvlXfxnNfsgwoFmBnEZsFrfGcUG5xQosV6cv5MsXgXf+qzWrYi6wyZdHEQ4
9UZnSNuTD3WWa1FRWHC+g7rZFePw/e3ge70S1eeKE1/5TfTOD9otqKeKZZnr5EEUPLtRcznUKc7m
C/SDzW8vhbQA1Cs4zAw3Dvc7WeL8nRcT/Fwdp6uiGpll1Z1zSoZ330nxr46uFIOwGmCtsJuT/g5T
xJgVSTuUdv5QdloVNsruNhUof0DGHSo4jo2nGRWN0kM4x/H3wSqnjYUw8DkiaqhnZ8yV3ikuXsfN
yy+0/vzZpqOJ1s1bD5p0xUDvxEG5+VggU/T74cngds1X9ISRYvDWXejZMo3hy6FRVv6QNkLfNIHU
r3xrrB7ffpJrhfD8aMXdRfNk3aTXAoLz78EqVQpWbeyqB33Qp8gp9P6c1sh0BjQ++MJwkXOmFSTb
ZVYAauMke2cCcriVrsujabw2ARD5gTbxcnnP7mUCPrB6+N/snddu5NiapV+lcK6HNfQG6B6gSUaE
IqSQS6WRbohIGXrvNvn0/TGrakoKqRVTDcxdAwcHqHMqcwfdNv+/1rfowlkXCQYvl2mF/Hhjiv3Q
QAQFYPm/cWffDHq0awpU0MYz6RCHLu3zDQSwetPbw3DiNXm3OePaKHtiOOS6mNPMo1tLeCUK+6Cs
DlFaRT+AKgdI5OCSGZPSr6oMNVak6AsJKir7TWhKJoHmBiwKFCUzyCnKmhKf+erz5/1+ioVqT5bC
n+5I42iSSFo0X70aNAcdAfhFJlnGNxtlIBrGTNn3XWicmP4+GA+aCFVJedmhEo349gGnwK7ihOPj
gZrafCVwC1zXtSXc0C7kfaXHzvrz6zsO/CGnGl+yTkOI1RH1gXU0oFbVpaWhSD0EVqMY6yTPDdUF
G4AqqoPQ/Cilo/3NmWXpqUsJKo/Rb59FcEOx4I1BftkI3la/Zu3cGmyTTTc2R0eGRq83stuXoOf4
yzJr3VTFWLq6sK0XE0qXfOK2fTDH0J+hMMgMgMvyuJKvC0K3la5tD05GkHpK7M45OWLBiZv1fhTO
qGjtwIibtHaNo0pUH490IaK5Oxh5K1ahFMtoF+riH18Lozh8BOAFKBQdB3rH2Wh2OpK+gzm3GTjy
NPWRO2sn1ol314JDWMX5Cs7X0RcCwdsXrWXKj2OAa0Qx9eRhx8DM0c7GJz6fd9Ml+N5lzVvwUIy1
eJJfT8qLq6ORI6c/aCLvO/S0tY2KJEuUVRB2zT7RhLxFqTdmK4wDMtZDJzuxY363yvMLEILilFr2
SLzgb39BPk+cdzR5OHSRpJ9Pwzh5kdE4XimNxokMxbeTM0su3RvgQcD1qYUvpa23QylF37epWc+0
CKvvyDzLyjX7WSDmNrQzw0CWEsVTecqjdcSg/WNYpgsqsVgM3xfU0MR0fWUo8wOJJuVtbpWdhr9l
QJubQuBXvNmy4p1lhRIqXy0a5C0MfJsNXFJk/6yp8uunGEQI4csm6IQ8vaMPRI2RlhU6ZTCYQTmK
7WIGa0gtrBLOqUzBt8/111BcKyd5YmRlmhpHQ3VIdbOiMXGR4KPZlPhdkARFZG1l9qmz+dEc+Wss
Dgi8yBwol8ypox2MFkh51ohMfnCqOLQ8gyB3eI8BWlp25UO8GtWwuRsS9G4+Wz3HQGg8hJo3pVkN
BXAOdL9E5XaGfhDvihZWsnYudUV9VSBik66dMA13CJikO0mhJQ8MRrXvbL1uv34+1b/9Fv+4CqYU
DPgahcN3qIcpNhtoy8Q4Ye1tLUwcnXKlK22HTGqcbmcxyhc4Z+qf4CyH/ZRYxYkwkw+e2KLeWEqk
TDz03N5+HvHUSrCY5vlhUBBdtxISt5i9Ev6PpjwxUX84FOuaQu2Sx3a8tR9E0XVSV8sPeqyjuLWl
eesEWUOuEP6Qz+/q8lH/vSH8467++t6R3iyesqPNEcDNSStI/3mA/5P6uKSr5zZIVa+V7aZwU+oa
XS05u0iOkn9U4fhzZIzFJClbzK3HEXdllVhDia3kQWR185iwaKz4t/WlEBpt56xNTvXLP7qrFDaW
KK2lxv2ue1EWkZHNEp8cNktwxKm9a8fI9iNDaU6IGpZ14e1dXdy7rOc2lAbdPJ5I4gGy9BDX2oOe
M6V6qR4na82p6x+qyf/gwg+Lvn/+HI84BsvtJJJ3oUkZbPAtUzt6PbGadsEQz/KDnTSDtR5svapX
OK6i29Fpx4dCVOiq4zRObwZdqy6Yc4sLywgTr+ZvPLE4v3+p+C1wGwx6JZzgjhdn9JwDW72l9IvA
IkbflLAnmyc8liqlC7yYSXYXNwJxZ1Gpj5/fiLcbg1/3YamYsWwugIx3cqRZKufQ7DTtIbTDAQJR
kPmygyL581Hev0voaJYIGF4lsA3aUTEB7sYcYXB0HlSptj1ZOKofNcMhnLpTjPb3IyGL4Z1l9mYn
TyPx7bSjinbsmOuSA41exVcSPV8bjUQoihSfIs8fiYSWe8duF0gevloCWdgNvB0rojNP6laXHqrQ
Ke5TQVcNzaa6CkMkx80QlnsF59sKJ6/+TRpNnWm/g56cF6hLMbZ4Vo8AOZbqf7YJ+uN3oZeCxImZ
m/bbco9enY1nqa5sqbeyw2gDqnXA2Hrl1IYbNaYx+vmDff/68PUwBN8vkkTmm7dDIW4WkWGE+aEA
gLyR56JclZGubD8f5f1Wa8GBgrNesvUAyh19rF3QRklTtNVhIEv2oqHEQ2tXHnHkGDHWA2HdI3Xo
Tkz1H1waqZIIrlk/dWgkR/s7jIFGZM3LoKOheZbQCMSoFP3EKB+8r2zHF5IB3z//fXRpViRLQkxJ
zfY/C7w4qtEUSJK6LtIgObE3/tVrfTvNQqcyyQ/imKHBRDgay0Rm1TdzT9FatkJsVk5nPtoh2Q9a
kIor3vSafrtpdBi3FAOOQoYaJ3btCQGXN9qRecYJ2EyxemSwF6nQaXTcq3m4ldj94s8prExxR21u
71QRNelaTkxlZ8SylnimNMYVFmOr1dxeWLyV1ILllwKLhe0KkRlfBdWGyq2Ze/CKLUcht7M0TBwo
kH+UQd7f55XBb0QR0cPzt5w7VLDDU9+nlGo16Cjwj1U6D1ukm9LPWc7JTc+rSl/L8hDWHpWEAb8y
eDUoqjKXGaMDwk2MpnB2o6ZTz1sL2zqNgyB5soZaxZJTaOJ6HAtKZySxlcK3WwVjZldMM5nASWNI
5x2+JJlclFSOsArJELMSfM2Sp6ad+gg5Pbvtwki8lAYGa9ovAR57YWX1AS4sDIOmk+2fhQbm3EP1
Xu7NwhZEBHRpTlnc6pLCH7IE32sxaznGPjEbJohuaPv0zsqxI0t6QX5g+7O/DaLJTxUxjyqLCJdY
FdnAAUgFBbq0J99+2lWKjrgIu+LJlgy3D1/y3F7jy53tu6KEaVJQ6i62ZfIzjW8VvESff/Hv5tbj
0Y8OckpRgbGy+uJpNNz9hI/4sfyi77sf5g2hF5Xixf2msvxu8/mwx5vm41GPvvkCLmmoS4yaabRB
ZuMRv+JOkhpXNDigjZUJxrtvhxPT2wcnDuYXizWEtjjV0+O9cibUgS+waA4m9sbIrdC1nKfa9Bzn
YXVdOYuLPJbEGZh7lC9qK/HU9equ0Y1+DXUk8mulS9dTb5RbnaV2O7eRvWoLKjuh3Ikdx2zcsFWm
bmFd6Ce2bh/MkhTuZfUXFspiE/72LYmweQo1nppDMTYVZ98GCbxZKqvPn8sHsySlK8TngMSQkhxz
QoasHs1JwAGue3zFkzM6/jQPuDFIJvhvDMVmRbPgn9BkOWbvhro2AgTQWDyd2TrLzdD0laxztsCe
phMv+QfLGoA0AiG4efKy1Ly9dwEx6dFgZPlBilTMxDSRWKjDpjgfpLmO3KYLnNuuEtPtP7+Zvw62
qJKoOx0vbJBJIEFZQXHojUb1yV8q6SYFmjfHdnRi3/d+Y0/pfMGII9o2WXqOrlDRioS0Dac4lJqW
4U8fYi+KovRs1HvJJav3ZIblspF8u8RB7lw4b0hlUEj/ohu/2vpIFSGRepZRsKefuqpr+g7kmsV+
qw6UJmUr+C5labRq2H/t6C8QDEjP/8Se6HgS4QQK/gmlqQ6A1KRD/PaxagQfBVQLeawJJrGO3uFe
M7rgMpeU+AowabDO+Yku1pp0RRSFOLGjePdWUSHhDnAS5gWm9b98S69ugW4lIcSWXKFnobQ/eImf
Qb6Xa7xTybZCPHfmjG154jm/v2S2FRDTaO5ylKFm+nZMMlKdhC2HegjbudzVuLhrt5JziF5F2V6n
2Qi6oO3zvVU37cqe239m9GHHyzWzTePGM/qihXs7/miSzELavHrQg6bzJ0MXF8lsnNrw/5K8v367
OE4gyqR9yMuMseL4yxlpRbBg5saBeneruGERsxHCi+ycl1VIeJjdTlLm6wgSf+gtnkKILCHgGplK
SOlFZdpdRpJt3neOBC2izBvcYbk2lSoOrsEY3GYc5VswL/Y5Gef9fiiCYNVhumk9NcPrW9KXXtxb
wYs1peUjSQ/0CMw2T3xSaXPNawlDiXzQSMoZ/vfKdJFOYg4KtWG+JwFPjTDzB5jsiXCYHzUIQaiT
M3WuPRMQ21c7aHCLBKqTnUENs7fKNLTyRjEJWvIK9j4kL7XONLhyUCqGa2A5q1FnYfNfkRRrXGik
mhA7rDTVVUl8ke42RSFfSr3BrxeJ0HahoeePIo116G+8uKRhRFiK55LAeBfb0fDQ4vnbEHgFNDEQ
uTSdKBL9Ajy+fXi4pphmF/YpS+2Co379XYgQL3cthH6YmyCYQEgNuZcSKmOy51XMLZs+pKLKWMbX
QZs6wxaPLp7eWmI/7XVNlMeEh6jxjSZJ1rdKpdLtjsLSb6cxHggOQN24K6D6nviwEHTzs978bB0j
DzVWok1pDzCdvv3ZMBqUMSWa9aBhYMdb3SfDfVOkjeMSj5v4SUElCrvxwpJQtdppvD5Q5LtoTsqD
noiMjuEA7M83rTDQN1lXtRdd2HY/syiRvji9ZDQ7UahAORStb4iLchpB5IHoZq8o5djaDP0ANSYL
7OQR6705u32NL8YtKtv5OXSj+tPM8C67DXSTwJ0DSwRrkY0kh8jjgMkehBAovFItsMY5oJ+M9TzP
SewpWVs9wlGSGj8tpfzOHAcxbVCc68pqdAIibiypMhJeuiB1vsBFK0jmymyQZ0HUZV+guQnDi5ux
vOJ0G+4TNPeko7TlfO8EYjpX7TgPvKhqw32fdqBhnEnCKROhhgKLpesT2KksDLwwraSzfjTJicgz
q8ImLRYRIrGvaurF0OXoyKS988MsezgVXZulKzDp9s8sLOd9jhdUXcMpk1qXlDva/Y0uXwmjm+6p
CIN0GGSDiS+dButZT3vcgMzDwU2R5vaA4K5MnfMuK8OHsoWQ5SbqDHkJ9AmnmjQaActoTeKaetfc
GmVeOZ7cNiUiyaw3HtNxrgOeQWlUKyy9EnCoOE7u6qwu5b3cCMfy5x5m/w5pS5Ct26INn7MgH6Vv
k4SU249kJaz9pO7EtM/qGbzAjPLlICpiJS4dI5WSG8AAQfJgVoEhodirewIKgVNI7a0mBxmZRaxt
ZXLWz4MYIhcbi5ntx0hGhYIaVjLPLNryklc2Yfk1wQjZulUqpbqfhKncolKgDOSWedZvEEiAOOEA
FgCBmszq2TK77rs9zPwRxYimcWFptXeBZrZrs0obbT0HATE8khTJmKITlbMYDesdp2cy2tqwDwBN
TgP7jLxWneRyCoSeuQBIlHFTdmkNKaxP+rNRa6vOG9OmGlaBZEe5J/fSlJ7n5LI9U9cxLyY9MRKM
c6oBV2hUzD1ly+ZR11q99ujAmOdg7RKclyLgLCQqMC9DnYM2Qw0UC3hKch4y4+tC2VbToNFBplI/
k2RhFfKu15NJWlERUy+sVkS6n0s1jFy9R227BUNV34ZikIot9uWKCCUzcuKrZtQsvBbUjrZK35Y7
3MJFHXuJNGePURRYl3Zgm9xmbZQqfEBa2LhE8Fj70WwghYZ1BhWg7yp071MsaQCxRB6AtsiSYD/q
0F52olTC8AyptnOmROyMPN7xrPXkTitVP9XGXiUsUsTFpV6ZWey1StDma6UcAE/Q4QXkkJR2bm3r
KOq1M6R/IN/Il8XiPI98MrgoWqgWJT/XLW1RPVpAMtB/qnRV1yoP9ocj5KLz7DAbwOupcXg7yF1e
uwQLKve07ANjpUginVZpFATbDn6L5ULuyR4HpcYCoUYkaPv5RKgZj1UtVqrD7/ArJ4zPjZjfB1VO
IREtsuroUWtjQ9ssB3SSkvLKvAlTuHE7eKTlOd0a0AxmMVoPVW9TjIh0O7qBhsI5VMqkCd6qPlvL
RKlmX62A8obbwga7m1lmX+o+bTqXY3WI1B0IkQMxboofgtaGKYdr26nI3J5FvLF7Jfwu5gbxhjrY
rcn81CmqpwUZpZYi6/R9L0MOdZtmjnW/pipULSS2yKD2QXbC2uwn2o0dvFkim9qU00MA9iykJqDO
d0ipHDT/Qd2RnlhWL3ZbaA/M5aVwSy3Uv6fJVP+s6o7tmSnFpEXVGpmNm6mprAOPea68qrMEi14Z
pXdSFSs5eXh5r6LNJksHaM2is464SrbxnaKstLgBQ6vHkahcI4qtyKUoQ1oaa4sS+8UwUs5WgFp4
c5KV8qrDUTm5Vu9kMGlzGvn+PNrapgw5lHl1Iwdf1dJsC/pUUvIVy73xdTK7uqQe1MbqqgMSdU+F
MyTXTjjp1Shy7oTh1MpFo5E4DStP/ZIUhQm+AdK5C86lv7DNoiNyrZTin8wZeu614CRKl+TZiNkt
mPVLKR+hTgTTBF6LrSSFrM6uoEhyqQ7VIjhOFJECwsDNiRaQrwdywqKnyZEEv8zsbHfsY32dZhXH
9KJkfiWyMpfv9ThzvtF5zyPcbnVvsANLrLNOiwzWhUpRX6KkNTOPVIn4sYxFl8N1SLJzvSMjEDJV
KcOZEeWo+iDDxH3TDtHIRrqsk3VZAPwHyQHxC5xID02tSGPthr0dCLfKMcMf5jRJ4zYbxx6gH5gN
Y4NZluAWpCwVxzDylWq3LWbob7IW9Q91IeWPdSzN4RkYNnmTTGRh45mXp5025LEJVxBwkqvmWffN
0MPuoYISc+2MSlSf9Xqvh36CiupOL+zqFv1ZdV3kEYpm3lw2gxkn7nURqKXsQlFIr0xbejRrrSvo
9eRMo6OQ+gR9VTzwnBNhk8moOBJ0s1JxxJZ6/ww8A8TxOZsSmSJlPMRPoBGJGCM/Rws3Qa8WCRDJ
Ste+MmXrCaS0WYX7QbOGc2enFdcWnQENtsM065t2SmkrjVk/MmeYsfZcpF2mXpHyHezjTh5pvzBz
926Lee8rUzlLi2gTHYBjlyq3k507MSLRxPhK0UO2zmPbLtKNAh8mc+nmBvaXAgT06IGAGaf7kS1/
72pisvpN38JkWlMyb3u6WnReN2LWWeYJt+vWI5zQbsMmg++ohBwz7ZxkloMHnTrfvE0jUnd+FrIJ
7VCe67lf93ZoHhqbwErXFHN0q+m1CiVqbI3srOfw953+NphngZVA2pkwXb9FmWNR03Qsh4DCaTB9
3RblgxMrGTg50HDjCpSIilWptPkTEWcgj65ckt8IZYrGyyxoKuOF59fL92mATAyeaSzLu5oZJlx1
TqNmFxHzBWjsDsJXXjdjfiYZSd7stExE4Xqs0s78VgHJvYAOb97Fit5rpEurygv8janxzTzsyH/m
VWz9fMTItW57jURokZV6Rauur2esgFp/7mRtI62CEUhdAg61W4g3Ve/LVKNiH7NkV2IrKHUKao5U
3w8K4l80pfIg9qqSzdb1pA+p2JSz2gjfiu0x9Gy+XdmnKSgS5ix16j2tS8fnPpnIT0ahVz7kSiBV
2ylv2DrMcS9fhbLSXYyWE0Er1PP8USOxtPC0idjltT5laXgBACXeJwWFY5/gMD2GlQD6am0NlLC9
oC9xaVE3lq+RRY/s1G2r/TZ00VhvOcbATeKy86eqkok9JfBbWkswCiaSOztr9IZCiVXPYB66Ngy4
nxu4gUSPtWFHCOuUNu0zJ2X5DkxSd2CGlsp1KWNfcfQxD1Fwmeo2VSR98oZs0L5LgTS33HcOE+uG
S7tIOKyq7jRFaeDbQ2O1Ln9jeyPkpObMkddStYEq1FyaTU0AmlA4sfkacSWtKwJyYM+rVKkucqQw
liePYdYBOphVdaUkWb7PcvwOrlyb6k8R1azjgwUNyguGWlmFrYRnoISGvtbDWdbdrh/i4p69V7Ky
RVt6mPbAPFcGdhnQVBDWPCesWdPUaWLNTZo59Nohh7YfqSmst5rUckQpjlZ7Axg7jhVmGqYuwaRz
DAuTEvcGO+HYbORWlTdWBljpoiqZedK4UeSLdFbU69zpa8PTmzDJ3X5pJnPakSXTz9o+eRCGLH7I
CjktUHQFSumSkNfGL1vJElDwlohmY1jMsiqdlwsyschQLGOad3xZ+viYtqr+4tizczsZo5JsM8mE
RigtccREGQc/5Lqfr/JE0oHKdrJxGKCA6tB1JbtcM+cKpK9JrnSXVRMYzSVZc/OjEdRls2umEc46
+aMwsUEUcx5nvXkZtcYcVsPkVLLX5QtCUbUn/UtWiIRIVF7TcTW2EynMwphm01WhLzsXNjiz2R/6
ehz9cRxJFe0xIwMDGFn3lCgCYxkXSRmfmVYR/ZDYqv+0gnDuPLiqMlZ+KGJ8+ppEPzZR8+gZHnGu
3XWCTg2urnbco0+ehrPAoYG0oRQqXmrAemxRiZX9CXrOqXziVklpqMzQAUG/AM0SN0NUfJdBnIu8
sqIPyNRFkgT3lhMnFxs3hzJJ7YiDihoXdHpS8eRAfweWlhCVsOqlXr/iwGhNHJCpTbD46NYdKAAb
54iqhhCdqI52Hj1eaEslrhYgxVKQXIJgtaQt3IcczCU0UGXXKPkU+pk2UHDXpKj/GpNAzAtj5hau
7yDN11pCe39pf9HQwm2Jyy004sYz9KJuziRlKLSVOtIVxyieQ8kEXxhft1Wz3IPGUL4JEdOmYlXs
DyIap0ta9eNVnORTsNUBNNTstyrpEv5LOHm6Vg73+KwG+lpClHs5nXJYdyjf0QAJTXscorgNds48
o2+drNY8q3Orfp4DYLYrFZOs5PazTqCsM+blHazL5jzSKEy5pQmSzc3qrPkCIrnHf9x1E6VMyZHb
s8xIWuMK6okFXHUsSWBDFJSfDapg40vjXD/H5gd4NtBINfDyZgKbqfcyyW+zoh9EY1l4MVKF9RMW
WKR7asT50bWE0Y5ubw7d/TyXABlKQt05REaxfS6gpwTnqqZT9+jZUMmuiMz2bgnk+DqT4XXhaNUY
rdoyaXTfSCzrKoh085LY2vkpb6VO9/i76pcoS82nsWbb7Drcrwe4kS3Y4dhSD5h2U5UhI5G4QZlp
PyjjhV/SAcwWx/JYHdyBjX8L58+prmtQvnjnSonJpUL7bzH1AFFfdbIu5DtayZMOSRrkJwWNnkje
vmJVZlPQFhcm4nGYkaQxtBvNbLofjUjil89L/kud/U0R6aiXt9RvX9WEUxNkVtCNdNNgulkWHbxv
IG5I46afuRpJf/18uOOy/9s2GmWrt8OBVZXlNKCNZgrVzzJCoOUXyUrBL0YnujWfXxgt6rcjjRJl
DnUYiichDVfUtRlJ80x7YKMNXKtbk772+aUd97uOL+2oilgV8N9bgmueqpQeOHeT8MHPRzjudR2P
cFRLN4oqlACeFk9UedzFwiY9juLEGO+Kisv7gBoHlSzCFdSBR7ctrgw6T0rxVGzbje5bG2n7zyI3
/mwfvxri6EaJuTU6W6jFExLyVZM/RcopgdqRheD9EEd3ChehAuWIq+AsxtRPYBqJyN9qv1nNO+cm
vJ69aPP5sznuc/x6Nq8uank7Xn1HxAn2Laj/4imyiaiMN3VPCWyjl8UmC88K6TumrROf0ofv26sR
j7o5ajO1jZUyoomLKGjWYXuqC/nhx/pqhOX/f3VNVDJZpCikPcmSvNYlfWvCgg6CXdqe0J+8ky4f
372jUnaA8Te2+ql4wkixRRHqTVbDMpv5fbMH2+3JSrtOiudGOYlz+nCaQKEFd2ZREBtH7zvV47mi
Q1k8WV8Qcuzyb/GuJNzBTTf6F4oEqZ/sQeB/mS4m91Ri0oevzKuhj74DOgWTGat28TQ4h1585WAS
jo1va09yeCll0UbXHj5/Rz+cP14NePRVIGwutKmxiqecL87pvuHr92BFn3gvP36Yr4Y5+hQIFYTq
CVyMKURZ315fA9/2AQ6dGObD1//VKEevP/aMSOsp3zzlFkESbLPieP357Tr1ahy9/uqkS0jouV0V
1NxuRclCWRAVniBI65S16sNp99XVHH0Akp4Ss6QwVml71tp4sB6AJucnbpnybhRiL+lQ8p4rDrli
5tGTqecy1NVZKE+qKcZrRF+gagfI8rOZzP4ULdraugv3dMg0cpeKzGOzmP5MyAfwe6GjWU/aXLi5
Y+p+U0qDR1ysjjK0+jO2+r+MSVOXN/HNrsQBBUX2Km1yerY4qd/OPJraV3La1sFPFKO04jnviNSz
Zgs5FTXWOPa7WrNf8uUcSz53AvUCDwJxKYPWWjeKcDQwtsZcnDtTMP9McQbQ7B+1sXPZ73TVDumB
RUqL7VDV7aWIyuXSFycbeLax/2pwgQMVh9vnr9PHi9Iid1hAY4tF4+1FWTUt1nxZvu3kDKa7Ubrm
ob0Pvzo3FCu3UXlJKM2plfDdEz/a3h3NMXmSd7FCLPpTbifsnR/m4GrixlU0f8NTEWknlVlH8ws6
dHhJOZu7/BBfxrv0xt6a12j3LI76FwSfhXCzn/MTa8eHk9orMdrROx0oQ2ugW2CfN32Zne9V5YE7
+/zJfThRvxri6G2cyjbJaW6y0qKscyXlRuI9lLrrtBnudarXRX9wosdfY/5PwuW/sGG9uv1LQvCb
DOnruHvEmlv8GSHdvo255I/+FXOp6qT5olDn3MZhDu3vXzGXEkL534GK4BxHfaYz3fFO/BWqqmq/
MxUw/wHAVIHMLJJ6spq66N//JanG71C+FCSNi9MAacE/iblcvua/pzByqBULhQ2GDN1Au6sccyJN
p6uroS/mS0OUEkzB3pWbMCQlJE79UIKo++omXf/xF79OZz8SZS7jISnCKUHBEWgDLqW3s0uj5yJW
nEi9JPQ8o4irZys1LiNqXkCfRvVBVjIKfUGXbKTgOs9/SGFNYadWpxPT3C+Q0psLh8KJN4pCD+Ib
i3Lh2x9Szjl0xLYsLystoknH+TkoYtjEuYjO6/bQ5kWw0WLaFaUeWWdNY7yE7filAIbiA1I3LhEE
3PSlU2xybbyzyjaGsa0rt6oenHXAo9chwhC/bkAzD6jx/C4c0DXeq2YFCzseyxPTCyKe4weJYx8X
OQJppCHoT46OrBVm6pxoDHVPPSmMPISWPek7jwZK87hd6+qul8/0bKen27BbN91Z1t7E9C+vnWqb
9K4FO0vyzOdyR6Bz02xQjbf2alZXTeSypnG91IRdAr/3U3mRxGu74HDqIuQsFoS/b6zCrVn7CE1C
/TZ3XGofOKHNYq0+GambSmuUKfPlmMBBO4u+Kw/A5yeLpK2dMu2B91AvLjMPNFrxzYSUpJWPhbIz
kWtb26UIWfgQiXvPqqhx+c7gO8h6cjzdG61Z55HfEwtl+dboC2OdAYuM6fB5QMhZf6vb/powBJOT
7k311brX7h1g+hRm6PsgByKUZp233zkIk4WFxoTmsnRBXObmZ7iiayZZrvK9vJG+O5S20S+Ya5Gv
Awno2CPosYHaSrSfNa97REpTE5VJH/ycKJiHWj4zHNQe7mS4aU5f0jUUV90ne2tr+NYXDCTonoPn
1lrb0Ndpap6HP3lqxpeWq0rOJsur2RjckQ+6CTb6Bv4Lbd59/H0Gy06ySr0lUsi5Gr+tg71z0Z8H
l5PlGnflebfOLsQPB5nGvig8IO5D6Ic/ZwK7vGnXrI1tcJvpSL/dNPJEtWd3KMRGux4kVEOuQ+/C
Ta+ce0qYF/N9/rPY28Ymr/xEeOE68NTN+JIEbnCTXYyec+Fso5Xst4MbetXDtLXX4lvoNR65N2Sa
WjR7XASgGTR3GtQoJbzqJXlx8Ja+oINJ5O1ge8aOnJN1eT7SQoZWcg3SpPS5offFhq7Ntu58GkX9
WvHSp3Rb/piSjXNrX8wbZz+sIOQ8D5fZpXODdEeavOxyPvDZgkHXXHLxDMj618qquClu9NRzel/o
WKFIwEOy6Zky1fc/prX/WQb/xZrwaoZ/twx+OQCQ+O3sOXsuDv/rt/9oH5+LNi6L3w7F0293Db77
Q/Hb0+E3ry+iw+sl8tdf++cSqf+OThlJ9CLlxaeOh+TvJVL/nWUJ6wwyUBnK1DJL/7VEWr8DYCdx
0cJ0tvikFgDDX0ukTu44JwcdBS0NUvbl/+ff3uzq26N/frNkLTPn3ysFtnMbvAtnERBULFo4Qt+u
FLNgycrLaCen0YAWySplNfOLOaiLs4aQifwrLVw6m2GqCwRYEfW14aem0NFeJaoVRaec8EdLKFo+
g3XfWC5a/wUjOtrn0W2cUtspOpd4KkEkA5JyJh/CKxoqh6gx40dpaO0uWpdGPvR0mWbDac9EO2to
O1FRBIW0EuasmpRjHOuE3u/Il2iCccFqQX4IQctgnt+x2ULCBh1rYIIru0QVhAmzJ1V3aWdF2Wbq
6AL2bhE1OvmcAT5VffY6A1ncNe5uAoao+0ucjMLQlk/9rrfH5MXPj2gSeADRJ9RQ3tGKkRZC8zLj
XVMYdKZXs9yjsZVSpzfbFYZ+ybbcBqAvHbteTov6mxg1faDF6MSW7S2hL2Ao0SZNMyBKB0COr5tT
m9zlSmZ9VwYq5oOfNklM7b8ZKLK5VaBMpE79/9pu35U5//m3ZQZ7RPRG0EXU/Xrp//6nfYxXqC1f
uuN/680f4lP5cxpcPv43/7AqOpRPN/1zM90+t332xwDhc7n8m/+v/+efu+q7qXr+9389ln3RLX8b
fqHizXyxKKL/919f7btp6K5Mn7ND/+5P/LUJt5TfsXEveDCQmlj+mdPG57ZjMw047HdDlQ1gmzQ+
f80V/3eGsX/nGwNYaS6gDuT2y5f/1wzj/K4ZC2Id0ylJwcj1/8kUc2RsQxoAnJSWAj4KsEt4Mo9O
h2ADHNqVlfxFVW40jPYs9BQSbyb1vFRZILeafFvRjAfiFdB9Mi+rfNUm63mns9X67uBoiy4yZ9cX
m7LahbzQAQSWl9LPW8+4a9Zj6dcKMwQSkksOtz2qdv2KDYdQzjvzeuj3zrgJp5XQLhC+uyoF1FlB
i+KlFBN7Nwm+Rs29jCARWcSmFB6clTuJzLsO+Z6S7IziOo4fELmZxZWQ9w4pJPUVYpQiask1I9zR
3CvptxAVY+mQ2fif7J3HktTsmq1vpaPnImQ+uckZSEpfJsuQFEwUUBTy3uvq+1HB/qlK2FRz4gxO
R3TsfxPYVMp95n3XepbYTsEFfah+dMjUcqprQsIYxJ0Xt/+/sc/4fkWZZbjlC+PiPHthkFFQIIuU
75DKPUA/j7wxAG+nzeYnc+ycpLWBHEjr4QNSYR1q3NR78UAR4I2vsdy4n3PHcmNNfBTs49DaM3st
u7+Xtek8J3cUyeVMOIp6UjrQx3ogR4dCQ9QXPwxAioxSvM/kEdOdVW9UmeQvXUsnwogkD4PQ+z9/
n9eDIF+HnRePFz4k7KBMnstu8EWpvCgslUhXa7ir1VpedyV8nmYWD602bbLY2KsalWt8GT/cT/+7
PPpPrsiLO/CbcSkPXq97lr//z6ikvTPxsrJnY/xZFjMvRiXGF9zCYLMYe0zw4T/XPYr+bvnbDGSY
RpjXlp3tv0Ylig0LZpfNNULz7yPWv8bMHy/NH1c+508vQyJQcfBhmkoVFp/A68fFTKIYPeSIudUi
f1i0RYPBNJO8PDaCW4JF+62ayPm9iDT2EsjBi63I1XE31VLtVnJfex0RRIETKkRJvriMv3m/z8oW
7Ne1BcCPFwKAGoaWszVZNqI6CiKpfe/LIWb0FsR2ZVTKsTJIX6olka7/fLxfrsRyvGXyoHIB3fYc
zxn2YujniTTNoMm7VTqUS/g2Dpo/H+WsJ8Hnchi6mQuSZlmonEPhQh/ZkU826vvSxIGQSzYWlzq0
pI0f2sOt1c0WUWZWe5FBg/fQk/auVNXdG73V13VEvsRSE2LMlC3dhuh0PmZFCEwxOljFSdIJ8kRL
Ij1M1ZR6FhaFDwiU2xVC6e5I3qJ8Uwtf8/72IoBdAbjL7LpMyniyXj91ktBJZCyU8ZS3NgrvIsvc
Th2toya3ylVBwp7X6bF60KpmvMLu8IBm+a2koF9uN1Au6kJYVpbgHrrMr79C3ibIydKgPdUksQHq
gbDY1uim/nymy4m8nBwW9BdzPpME7xlL+bMTHceY+NBwbE+VodU7lYQACmKdvqmRGbxxqLOq/nJT
bZKdFn8ZLjaNHtrrM5rLflAKMU2nSWl0DxGwvBlRF92QO2zve1UPQySbofJgt9KDMdRkeORSu42o
0n3wA5DCbqSlxhvW29dV/+/ficmIMiA4KPKgqHG+nI2gZlZUrOvhZGjSp45QAWyN+TYe9ZsRFU8Y
ldob1cdfLzg7OOi6Cw4B+uJz4+nF9Kdas+iJkZ9OxUgQaUeSgheow0KWj8w3nuJfDsUeiB0jmyEs
qsy3Z09QW+kTMtaCIJYOPTOiWRwtNjkMo2jeApKfT+pMEosOwmLoYKdKFfD1ZcxL0p1Df+hOnZRn
a3J9pb3fGdRial2/RaUqrxSzhn9XZNrqLx/g5cg0ryBbIcIg5Or1keO2C0uR1OMpo621JYBd8oym
SNdCn97Syfwy4HMokGxghNleUkU/u55jEObRQsA9kdGH6SR5UJasRbLEAP022pc/n9cvDyYHY/5E
YgICDgyc+vq8THJ20r73u1Mygm9wWFeh847NZltOWUmcppQdutwq3nhkfnNUuGCgChh7mWPOAUn1
PBNODk/jNCeZ/yUZ8kdkrxCuI1XaSl2jeeYkad/+fKbLZXs1BLHAwG1KtB6YQAyuZzM830L0vV3J
J/KBetce4OPOfMD2r49CgYYFCbJQ0pLOaeE4KCj+tP58MprQXiEebx1Lw2j356Mov3lGuG6Ldxom
EpfwbIzDEaH1pd4bp7i0LrOOajN0C7ktj2nUXfT1StE+tjhf7HgbpqdRDlZwtbdji/ocu0s1nv78
dX4zAiwrBQjErMcQKZ29HJUWlhLyZ+Nk1YvSl/QPGBzq/FaGzm/PmhwdpsqFwEk74/XDOiXmMPcT
snRSc9VoN4BsO0SX1t0gVtoNF0HdVY+EmwdfbULI7b8dUW0GgBcHP3tTCsVM7axujFNuX4ruwjSv
gr/LFeAKwkNjB84DCl6KyevsEBB/czklKv4D8MV0k5JVuM4S5JZos/8O/ft8KN56JmPCiIifOxce
ECUvRIhd8lQNxC0mKuU1oyrewmA/o7lev3Rs6EG8L08GK/hz7JJixnVExpd9siyIaE6YFu1TMKS5
75IoEReeX6gNllh0Z/sB8eGmbNvwW5WnMspaZYzJLaqE+CgTpUscsW+EiVdIgnY2yruIbHoFjYAv
CClxR+hb7QYKmom1tcLF7lpaOx0ghfXHujMoxVtG6wG/oPI+dFIhbwNsJwj0BfkgjtaH9jeroPb5
xkD366DD+QM4p1ZIZ1N+btC/mIaJ/KwCEg3MU97AAC8z0A112QxvTE6/LGMJT2HsXtbtC+PxXCKY
03WtVauxT5PP2EkYWN47fluY6l61I4QMlZjaCww0dB78JKlWSpNmbxA2fx2QCIB6rk7zNSBtne1S
ZoqKzRhJwUlHBL4bx64hYzVJttJQ5PgAk7/epdABpEgOGY7pGMP18n1eXNhCzFWm1G1yooebeOYs
ZNfI4LH+eWD79cIu7E62rFTETIryZy+kupglcDEkp5CZOsCeX8LhnSp/mwy9fsyDvj4Eee7vNMAq
NNuCtwIof3v8ZVsK7I0t8POA+OIsa+gIOGDy5GQLPboq2/6jVOXqISLc3jGQc3vDOOLh0wrpoQqV
t9IhzgrcyyDB6ZP0B7CBo//SOMYcbklhaMSnFNvMIEsbptf6YAZyRQVtKu/jMIgcY/Ljiw5Vlgtg
Nd1WkyLeeLZ+fYkoPFKdXKo51NzF+V3wS6GXEneBGIt5M+LtdjAMNZs/3+vfHkVbgKWQFJcGyOsn
apgDKIYmTxShx9Qc03Hcl3KsvlGc/+1RGG8Blmo28/ZZ7zodyJeD15WcjFaCwDWEdB0zs3ljrjrL
VXi+c6zlFr4uUVNLi+L1yXR+jzuql2NM5IlVO0nRXC4WT2RyjY7JJDvOYYl1zp6E/aEYqnAx+mTv
jWyQH2UgdC7wiXGlLfgKc+y/mTiuYVFgn0JsM+fTNyWR1I0gzzlxdIrcqzRK9E/ANYlG7PH4On++
M795CziZJYiIs/kVp6kSik5SbxefsrlKNx3JcO7oU2xpCPqh9a8KV/KLL1mu3pT91L0xBJz1oH5c
SoJ+6LAtmNnzrVuRNWmE6Tk+5Wmtr7h2BKVLpbKrZaVdY9SJN3BhzO1QdWS66aCLi96fbkdSp9YB
zrv/i3dBp8ZLqC+dMXIEXt9Yg8oPbo88PtmpbO4wPRbrgVDKN96FX0dzphPWBs/HocR2tlYmx26s
236OTrM1JC68q3Ad2UG2i7Js3s2FPr5xvN9cZGSQyDmQucu0ws6XzcDPax7XujnZQ/8Ri1DtFKGq
O5j5p908asaD0vYPvWho9BdDjK1exkQi981Bq4u3srV+KU1Rh5FZgbHMtChakkn0+hqHUWam8ZS3
VPJVpcIF0jZ7NkrZKrCbcMNT33zgwuVrIxBZgEs8OIWkfr7x0J9p99j88S0WzCgFDPZKzxqtlzMc
aNohSzSzXUoGFp2MCtaCJQe7QS661SB3lZPlgbQRcAbWk56kX9pOm+59SX3K7exYTC02tdp+o2Bm
LoWKFws65oKlvkJ30aDAwnpj+fMXM5JSDFaeWX7/YDLbXwRdGT/gC2sHx9dBGzs1mSe900DcAYM3
TPplYKXVg1FNonWUeEYbM6VaelXlnf8pVFoAE7qZ6peGGWqAOYa+AQVopEbpzEGv3GdinLCLEitw
3UKNKByW4PKDGtgLjQaLzH1lFwo2Wk1Pj7AylBvKbVlM/SYS92pTaqOj6ZUsucA4qk9BlIaPBTPq
fZoVMeKJucGHPLJNw1ZWznHrEPJU3faDlH/CW6mcJsseoed0RRg5QiMxwlWMOPysyu0cu1YIEqQY
jfyyhpzx2INmZlbS1eKLNk/FfYEW+mtrSprmxEmmftF6CxMZIl/xRcEEeSNmua2RCNEicTCNspid
eZYuItxRj6VtZpmTDyzONb2be2IU7PqeaAPsUxiw7dnVw1nCSheW8Uc5z/zvW9j/bWH8J6mhgAiZ
LHQqhM86QF7tf99qdRnYy6e6ReQB7QOdx8um628/61/tDtl+RxT1Il/4Icv42e7gjxBHgntmcMXR
s3RCfsg8FPkdyyw2Q9QNnnWQbG9/dDv4I+pOVDRRES7bQ2hWf9PsMJeN8ou3+PwynI/vdgCJJwJt
suuyQ4gD31SeMqBrgm2SFOaOMl0lpqcO3lS50/y+CtYyaNzai/UVLk3d3/MqhmRGwJ0QqyLZmo+E
5Qh5Zxu3VXU0fBKcNuhDRLo15w9WdxGbX6EFuPmkOGhNK3GjiAs/uO/9XYhsy4Tb4yr65yi8sxIw
VFdmua+gfBrHwroQ8ZFRPuHHg+Qf5ui6GTdY+KEcHRQM5Wp0hV3aMfF9zu2VKTYgUmnFfjHzre/f
DvZJj64L6SkB+N2Jq3rZ8NngCfp1mV5m8RHZg6Gse/+gFysjv+d1TzSX6DUp3qo1VKnPKuSsGgc0
BBU37m6z6S7U7md5JyUfwPr3yc4ML/1mm7U7YzoEw6bmc4a1UW7jdKPbF4bCbjQ92boHo6hF/pZc
g04yIsqG16F9oQwrCBJNuR3DvTZcTv1xAlHie2G4n1nqF+u0ybG84kk9mpLja1uz39bzg6cHW2nc
L/8V61l8CMebLrkvB0bC+JBll7l+VeOVae789DIOcfW7cbICM4m3NseAOntITidjX0tbE9dqclkq
YF02VfidKv9X48jvtRnLR/wjzvj/Q3XBot+gFcWMazG/UagwWIX++6HhfR61T1//46793D41/3EZ
8Qr/x3XXphOY1d/ppH/78T9GCxORs4y62V4meXQRC5j5u2SDpJ13AALJHKGsxvpoaZv8GCxU6x3L
e3pnxhKE/FoSxjhCojUnwyqGsi6ztflXw8XrPYsgj2DRLxNHQ5uO8L5f9l+QMJD0GiTBEmfv9HWo
3ypNfFU280GqqqcqazdVwksyAg9YKyN0EZGtiI1DmhjziNe5xsj6z7U+fh+oXurUlgXYz+Hrxxci
rYuu0rL7P48lHepWSNPUBx+zpKwgLcANef4hUcLIkxLTwqIrf/jzMc9WhYv4DnkDYzZhNuzH0dq9
Xvk0mgrVRIq0+8mQDrpSr8BD1KdgCisH5Fy6qqtRuHlFC6/KQ8q/yht7ute7oCVwjVUXs8NS8cXy
cq7izvDmc0lH63bWJ4CUvRNW2rQWgJIMaUcWqo7YWruaVHne/fnMfz0we1XKV3iD6X3wv9cnXjdB
SCNX025VQ1IQPie9M6BpcjS/v4O/v26Ecacr5bYqxMc/H5nZ79Wd5hHmBiPk4D7TJ2XPc3bsuBc6
a7Ewu0Fa7YD4cS4vP+124NjdYEON60K/slf6Vbu1PGNn7KKNsasPxs68klahZ3m2a6+QevP7y98r
t/U237bOsd62/NReqTv12DpAoPiLj737eDS8fCt/rA/2Cp8tfxx/GT5Ox/RA0eFmvGUxuytXytV8
FVzY78ebgaQRZzqqO/BJbuuYbu+Yq3r1eORDHx9bfjq6ncd1ciPvRvc611pJqIt9l9rkCp7j1ljV
nryRN8VK3vRrBN7f4l21aj1Ex1t7q3vxptiiNjBzZ/4qXyk7dpXX47V0yA7GyrxQL6WtvJn2g0sY
glvwaexJnz/fWuk7aa059nY+iisNJXa8QYXtftsegCwhkTa95WvYXrWtDgAB3LvMYUXrartwAwJj
Z1yFG/u+2Q7OWwFKzw31n2/uj/sJdtRmP00z5nzhEdld61ckQt2svev7yFEOlVtsgpv+SzS6WuuE
yNPLVYZy+zBvg9XsRCvFUZx0PW+jVbHhr64qN14/ba72E4qq2r2bnGEbeLk7OfzGKl4lHrB0N+WS
58v/LyfFHZybkJkRKIeTv7ePOQJpfu0NW8kL1rm7/NvtW12gswXW8tySvonXBMcFg/B5V70U2UAB
RoPGk9qBq+mDtR/JmCG6Mt8MUdh4xRTTqAisL63cVhfff8jCfdhl4e75V800fKTA2GyqLGqd0mTT
F+UTDr+xFC7FdEoxhlLJO18hv0Adi/3zD0rcPoYqLtLnvAJqmgBQCHZzeI3EoVWGaz+P5b3Pjdqz
CPzxQ14sGy4/ML2fv/f896qxs94YxfTXo8nzE4Cg17YRXTB+M3u9Hk38GX7JFNXxDU3rvSSkC5GH
t3EbXljZk9S2d4qPqD5KrjRJuVT1GVEb+YjVrg/s1dxUrjrvY/lrEGoXucCMEoMrLuybihwlhQ1Z
l7UfOnR7fkNvKP8SieFj02bbYgw9farXUd1d2YWxiZSTpcwWXTL7iL9kU8Ficfw53BhEevjdeAHh
fh0L4oOET0bCtZ50q7YtScZiuQv1rTX6berbKypvnhDtgYiga40Mc6VKb+nh3JFCuB+AKL8xGi61
wbOXhxIU+snn+iR029eXLoutjgZStigZmGpaQmYc6qUUZr/JCGQO9D8U/Uh7bE3BrH/j4EvB8MWx
uWPcMGZANiGsRRChvz625Q86IfSKv9L1fHQre4BnOA+lI2ptXtHlbG9LEa60hpbNn8/67HlZlmXM
ffjDWJspC37k9YH1obaacdDn67hRn5KM1XsIvXE9B+q1TzHTiVtNd2bin2h2Nsrmzwc/D0BfWv7k
YC8lGBsVIQvE10cvRUdAcqfL95WSqNtJBLdxZiUHsI4ydSEpXVND651WLy6LstgBL+wuE71Y9wr7
Kmp4l4bIPwsx517QQlMk3f6xjMvmPjPr+A2FyevrRN3s+ZvSZ6JhgRj93G2WW5QCQTjJ950SfUTI
oLuZLBNZopkHfAwfu0SHt1PlXjqnbylQn0PIfz4cdJwW6i2mLEZ1jfA6e+kPvywKDVltqW1X3KR5
50Gx81dlP+/WKPDLbBPW+Go7NRC7LJmbqywKEYmY+fspTzu6JxW0pKqzL8yCEb8O20MvlAdryocb
iLX1huimxn3+pVGE1UoXpMTlkxltWnl63wVZeqXp8rVVifjGbEv/vWiv5myYLuJgb5thf0chpgYu
CyMoFpPshaMeu82Q9/uZXqs35017C233SjZ63UMv+v75+fl/sAV6uQP6P9flU37X1k9P7eXn8n+A
RH1ZcP+zXv9FCbp5ouIVfX5ZLFn+wffdjjDesYegprp4ErEpLPrw75sdjCwy5vGfek7+5MdmR2h4
XBiCCLii5s2qn4/7URkRyjtAy2iBaDMLDUH5X211+Co8qj8fZZOPJ01AR6a69BloNix//uJRRqZl
L5YOsCRWWyWbdIrZfw9maZwinV7xOux8zHRV0GvG2hD1+F7tU+sz33jc+VYBPbOnyAlVM+yE5ICo
Uru9LJvLLj/R7Afd77CCtm2GkN2K7ETf5EEyYJqb+/56VM2mYk2gssnKgsb61BLKBtjQlidQzHbl
X+aWjZ6kHtoQYhQAo8JFHlA+ky/Hi7ZVNN8BPKW6gYlN43ro/Xgb9bJ90RopJCpUjJ+FHlffChI/
PYR38mdSlmlr0qJPPuLvTDUKKemQU2YN5asIDNfHturN93aeDdEmpAKKnz8O7cwxpiCKHH8QwOZA
S84s2IKs+WwklfI1zDNF0CaKsg9qy1zmyFOgUR9uZ6JRRqWvoNSFDaArpa2TBz005kNO2LKxkyi2
MzWn16oAUup2g13v1VBkySZrcumqTnVySu0ijr+GBFAjZYENva8NwkeokbSmsYK3RSwnV1VRXF1t
h9QVtdT3HqIVPKutnxOCIyQUbFRdNM1f+dDOqOLnWsnoDRPdKaVO/SSaHHNkYaT1DdXEQGJSk4uH
uJ1pPsgJwHinUlvruk40gxTswApnPIzNSO6IyGR1JUmi/qAVuv0F0XAiO5WWUONtyAH/3NOvqnGs
Uj/3wEa3+z6sLWPryxOlG62M8Skoat4u5C5RWY6ZdfPRaKgcUAyehnJrxQtVPDCTXKylIVe3/TNv
1JCH1AJ7Nlvv0c/luauEKknoOHdbPJetQv5wboK/33TApiUWLJJZ7aumBMKX6tBMnSovKmyLhd10
LlKwUt224KnXo7DB0C6yuH4V2iEfVkOPDZhna/XOGlrzNh/bcAcx0aLdBYfeiVRwJhizeMaQLE+N
azZN/35M6rkH4RVP3HO7y4z9HOZx54IFFp/TYMJv4ZuGeaiszq9Xk2HhoYTMSawQO2EzW+lZCeKY
krd1ac4FoUZiMK3JUbEdwVOFwmcBVWvmeRtXExkSIkIMuC0sgL0uNpLcQvOYhNFqEsr4KW9H+2Mp
wbR2RWulXJ9GgPT1oeXz83SY1vJU219qEufw9XadDX6wrLG+5gpOTUjG2zbrIYsPccFrqwHtoIlq
hGa4AoE6fUtGJl+zm5nUzL4l7TOOa33ahYYd6a4tM0I4s1zV3xTaIpobo2VJPEVPlKWthcPDSQki
SOnP+voHMyvyxNXECF6wtUXFxRSiPjV4yb+RFSB9ypq20pyhLv2ntiyNwuENHK50kBmxl5b0MUm/
KaCu0rrEY5vYNaEHfqSEH6zEBrc6aBUJpOYYyoGL6AZncRIpAWi1lGAkD6tErLupYs2yOyl5MTvJ
8vC4OfA4c5+LtlIdEjFF6GoJQV9OCaoyoeIpzUdrBLPvVnqYZZ5sQS7EbFZ2tWNaUu57WGVMck4b
a4g3LdsAAoJSlHTrYi7UYT1JAUMT7BND2052gmubPhbDISjkmgrLXOewGEWJPWcuB6leg843+7Vf
sctay30iHgq9rtgeWWN0strC/lr4cveAt0uw35Ojpt+QWBqoa/AD7b09Qvtx47RPsF+XLSBqbeoa
BdtzbA5ritVBychDJNYjX2fsdpGRReNaNhrxabRFNziceHcbmgm5ClkJ1HRbF92sbYJ0VtpbUYc8
IZI06cZxsADXrtnWhWxOEQkl62FohtIz6S1/lWKD2rJZ2SQ8G5lXlsGNTfouo3DVxQpgchOfep+U
25xdtaP7rOwgTXNfUf1w/3Rs3oGOXdnQs000FuJiLvLLeGBjAOR8p3PvyYY6WAUcfVXD6z0BoFfI
R826qyTQPIP3OCv7a1HJj00Z3cg69R0tVvZJTXh5R0HN9wcnNLJ22yeDp1n5wXhebNMH1+z5uikr
KssoX5pafxCy+ApP5W6kjC6GknWw+lkJjoQLX2bJlDrRtNWacNe0xJuwoZvoOcwyA1aQXo/RtMqq
8KHuLclr9aramvVw3+W+EjlxNG41I+3cPL/tyelw7Up3yDm4zENNddNKX8kVI0z3aGVR7vY9Ei+b
o6VysInrAZ6pb+1tEsr0SQvXbSqjqItTT/WztQQ5c0g04c1J6jXatI/mMtkvgSB7hP/3GF0zRxeN
VxZDsR2SrVpkvKpTvUsCvPVhbm3rIFunVn/bKN2uN+y9TSWssOLAFeOXuZdbFzz5tOPff/Dr4ANk
YvjfORjPJNr3ZniwEu0i6SeyOgCLMthOm74aKeTD3VyTb3UTpuOjLsX5KuvDxnYHXQFKCsrwlMNW
zsHDQphdSUJd49vgHZ0PcSnv01w5DIq0BHcoTqmL6y4ceGoYcvB77gK/Yb9vWdUDrRMvi5OnwrBX
lQyJOFa38mSdymaRA86snCd2O6dZFhAByutGpRwT0dKcreySwQjX/phFK6CLxSqcEQqEuXIyizZ3
WsD4DtVgKPLqbV1l9K95G90O7rvJpqkqqvtejR8YT10azeFOQrvRD3LN0qhgEIgA+YsK8eKatc9d
ZRaHqko/q2n4gURlC6unotyPebju9CwF4W7Z4IJAQEvWeNnQGYduDRVCL8abPuQzS16gVdFVA/55
SRUHdPiPloD3UZi9cjkADXXa8YHQLRBcsfHE4byYRhRYy5zUsl63vUz3WaNlCtkVKE1Dv9pYrDc8
tZS+zpLu5eWwmonj3KtlXd41Ak4p9lq3H6W9lBxFPJAcrN3Gcuk0qd1FTqEaEM3lXnzs6n6+mJPA
SyqKgmmFWy+fblQxrDPiYZRcpVdlcQ/jXByzvGQ3dFUHPQAKoV3lc+KWUrurU7D+SMa/zBFIgayl
ksO8MUIsM/RdOxlH8ulcVhgRIATZyzPtTtXzCaj44KlGsAqF2a2ALZVoiCUiIXBKwPttVY/8C9Uh
4W7bdrKjSsnlVJN0lhhHVcluc2SWjZmw8+83gWwfVSYanb15oii4Lv1ka1c8bHaF2dILQT9o6acw
UddS3bxnlfFAFwWG5yPJJBcivYkmun5wNPLirpu0vQGp3yHiglWg5EY2aVtptNWCeTh2wSklz8BU
qHPW7bqzv8IDu5iMeEVZ0b9En3OQ23gtpRThrcln1/k0AKpPc5JKqjCBob5w75lkyk2zYFDyutsq
QbOK8172+uVQTZR/8u3iKNBTKxtfIyQDzZsXJIa97ofkWu+ZpG2DxhyRJYU6PybVFLllos+eoorO
mWpWI/Lcfs0bTOl4p7x4xiE95GJrG9nVoINFH+vcS1KGkyZ6yAY8XZxa4RRDAkhDJ1wS79XWLj6P
qlSS9yNPyPKNNgs/sb+Vgh2kZfOrlrbXyuBXIfuCtrVWoSSTKzA2lpyvi6Srp22NGvKTLS/pArGR
WvG6Joh7FTWtDDqtMIbBbf1OQl5Mh8Zpyi66Ev3QZG4fRYKIEiMTjzU08M+KIKKDhAbDL1eG6Ru1
45dZRoVN11PWWnke1V7fpcpWN3rZIF7DYEps8Yo6hAM1h9LKlMKRxkbbs4Ppnri2Sb9TDd+MPCPy
h5iH0jJu4Jln31JdwTWb9bK4MyULSKRsVRAzRoLLT3LKZv6C+E1iuQw/ao8mDhOQsWkv7ko1UCws
PbZI2d9nQnXiaSy/8mrJkHjrFPtn1psz1qq8m6DDW5yYV5qtD+6WqeFmGNSmcRUQudepVPakNSo1
HduxzcZhy9QjW940BuhtBhEvXzBnhbSXS0MwLVrQb1eTnarGvkgi6cMwF9IVK5OpOiSTkayyZjK/
KohXDGQeXZs5BCXMX/6+yPBvDe7/o+sMzyyof19ouO2a5nWd4fkf/EuEYdj0VXEZ0kGizvxsLP3R
VrXfMSlgkqd1SvIuD+M/lQZLeYeHCRHGEu2IhX7pxf6sNNBwpQxJ+Vqg7qAE+hcaDH2pif0sNCwC
kMXvJwBbIHdbFF6vCw2+RvLExPPEsCuLYN3l5Be4QRfX3cMo2jKlkBCD4F8XFT6Ao4zoyLj1LUKC
t+y/7OlY0wjQUNSjMrUyb9CSrN9C7weNmU4thp3Sr+WbpLCLEyJdC6Z4hqaNjWQS6ZS0Dd+4IQrM
99d4pSQqckqeWzX9S10qxmbdJBOMJZdU2KFeVZXa3VKhkNnqqJJ8tPK6ebTlVpqOpWTHzHqjwmzH
Lpm9QhEZYoPCaSA8WXT6g9Jpi1w3Rj3oyQNVRBYpaC/0wWc6TqIIRdggWpYSeUdngrQIMwQsGukJ
SbVCJdMm7st0Las9sV8yCrJUrI1m4lKlkl0xM5JkELCRfVGvOn6/Cy/7y7+7N8ieF7kxN5pG8+t7
U0mECnDNTBhJRRDXKNnqGnnaXNqHLFHqyPvz4c501suzsGh1aXg8/4e55fXx/IhCtlBahDgxwwNc
gj7AhonzWAxfZDVjFTC3URUeiryY0sfZbpT7vhyah2loeASmiAL5G1fgdRmMb8RYuwjekdzyE0M7
+0ZNIM1xEBBb4DQx3TwP8KbqkYEg4dmPtWHemKxqiAdM7YZ1EMnSxSrPTPJu/3xl1NctD0LIqSrz
olD5p4uGc2ppS7woxxnkzM1S6lM5CH3KYV4R4Ri5TshPYbIM2wEKri+Rk0cFX04OY2BoT2DVKk8Z
JdVwkqRU588aXTT7xCNviWBDUSasciexOuDiSqv55q1otSG8G/x58h/1HtS97spUj/S3mp8MHa/e
eG4w/u1lWMFezm7+rJcgx1Y4RS35D04UEVExoz3NVkaopfEbz9Nr9e5y0TCGcc2wKdKuMZ8ftxcX
Tc81n6fDp8QWmmNruFWiTOZVXGSW6eYQfia2EQR6vdGoOX9pOCqvDFjvxdaNlFd9fasya6jK3Aip
m0BeYG+UlNNaI9SE1AO73v75ufjlDHVYJESGco44QIR1psUI8J+kapJ2YEENIlg8RUtUYHRT3lv7
qWp19dB2WCPeAjy/ViNwYWmBIXklAhZlDrjCs8PS0bW0rAlIgiLwwgAq0iRHotdYtue235yUqW7W
bWaU1Mb/mdX+G8PRclhIgsZSk6bBYp29jLNKQ6MAX8ph5ZkMSEUfxsuO3B6CaXA6P/75aMsr9XJi
WnAKWE4o0nNY5ruzk8QBofbzTDKpM5MeAw6wNMns0TQohal9bPCQrzJDm/chF/iNR4jS5S8Hp1lO
oV8x8bss4MTXD5HvJ5VKjA3PT+OPZR64Cfmk+W1Ts9v5nJLM3NhYGPneG0ufTQQDJITUWMN6KYUS
lZRYQNEdNq2hoI9NamMCBBP3yAB6rTFcOe+gtRBWZbDgThOV+CLH7uZivhmKZiw2Pjc4uynmnM2F
MZCjEzqdP1TTbdnKxCmqviEZN7PfR/M3LapKfdjKjZGgauwHU0YnGfVS/4Q7Zg7eD1AU2JfGkxUn
l2KIVHEVUfqpbhBnG2Dm1KAwYndItcA8JLI5TaABlcHy2anBbLpqggIN1WiNVT2tgzlSyZjqlDxS
P8RseYx+Z4sgE6XTkTqevg/nlNJ2OAazMrKyDUXtxNo8zg+dpUYgcHo9RwKQlIHBRt7sCDbdlWk6
xIc2IE/qipJLHm/Yk2Ziy2cE9rwOpbHwezfhyPGXNA9b/4IOXp16UJFtho5GNog1uQrN2IqzHU+u
OQ5eOeqj7bVzn+nM6qEkkYrWmSpxcGmlZqN2zJQRJfh/cXYey3Ej27p+IkQkEn5allUk5Ui5niC6
1RK893j68yX3iXtYKN5CcId60KGBsjKRZpnf/MlR9x7qu6rMUi3aFUbuTRIFCLMKnW1n+BMRfDD1
E5WKCNXq356Gq8tXWQ8JBVbbKh1ygiJ0yn80q0RDJgpzDL8i/BmQhPb0QWt+E9k47Q5QaBj/9rw0
zc+a4ROTUDCJK0kakZd2tYmCOSx2ji5GCJBmG6P6aA5NV2xl7Obpd3SZSY1qG8j7WXZ25t0NwZBR
sAjgYZ3CvNe0D2RnAa+Plnth80QOPuWfiF3KP8C0Xe9LUGtDaG+7EhrgD8oCQcibTvWJmkUyTuKR
qDCSX6actuo9lpoNxr+dnCjlJ3Zknd3WIjzaRWDEx68Uoce7wHP85FCibcDv0pPU2UZlFg/WOXTy
+jnC+8rbF8DiSZtTLejs+R831yCw4TGWdgUsUrcwk+OgN0bePjSVDHX7WOZ0XEocRJJwhiMZWPo+
1Zwi2naVk1jnscmS9DSUPCnjNnXaCCOrsxtollPtndgz42eEeLLuGxX9GRumqo5FeBqNRgvZtS4K
o4dEGmlpbhohIvTEWou6M32hzhTnArtahBjxBrFn6uJjahU4iCCr4hibbmht0m4Tr7ddbWDweDLG
vgRmRaWbuv6oJUJ+cu2JRSXzq2bzH1kHenTiu4bl3vShFuyyoE5gQCYWsagYhhEDIBkL92BRfuo+
lJI22MM8uehy2jh6IPAUGVpfbRM5VNB5fNGPD1Ph6OHRHRw9eESeNoi+OWkUJPj9xlnpNnv4WwWS
3ewLczyVkWh9/EZrCmxfyVGTSG7mOk5HkEnO0MLJdEffC782vRlFd7bZlEN3zpC2wdA2cRIjOLgj
kmHyYz2lGgUnkbVO8bmgmN1oGBgZXBLUdnQz/TmRsgJ00TLcUiNMF8W3zOlEd++IrBhPWm20/qOG
+eoXcxxM89fUQrJYewvVTfx/z4SNZguivojMgYwg2IB+uripcyvE2ch3DtVEM4VeRXNqsqLajQ5U
mHJ0+pW34Xo8SSoHZoiHgdB7KUsTK12IDjekQ+IP4V0eFs1d4YgCdj338zwb/6tzST6Matsbj+7l
M6jmJ1U0LoDjK/DhUi5A8+0ez1zXO5QJCvDsRqyzwn6mbYSnqdu5OlKfvrvTbGONM7xIB16GhvCE
4I/k3qQjvXgEu4KQArNncrMubMJzwi0xbqcRyLvANO07WIXplKKOYW1LxHpRds2G7IDZV5Ps7AI5
2dvxwFXYSjwJ9MVTasaKnaWe7FfRpB4YGqZrsf8npI97jjtdniylRXF7lKvQyuHftgAFgCVxaPUv
RoHn0sxtmtV/QpHU1IGbrEz3Ix3t8zA4GrA/I+3yQ1N4aK3eHnmZ6oBpBoZAgYDvrPIw9ctezc/2
KRYVVIP+VBy1fptS00qOtRTxeCBHH/pTEiWtj610O5Of+lN7cn3UFH7c/hWX25vQktGBm6FxZYDa
BvJ9+StGy658F6NvAh8cYm3jWGKCndHxSF2jfqzIDwPUgivDqFbO1XKf2x64KttzlLo2R3qpNoL7
7CRlZZp3BhBv3JNCKFdHV3b6l5wrMjwWDfAdiqU9sDfq8sbd7XlfBnxqrwvTJk9x4HYC7LCNy3lr
MrA7uM3OYYKxc5casjoHcgg/+DmB0sqXfmMsCjuAMVUdB6TIYo1T2c4GHtzOgRjbewiItPBOs5JP
pR2P+/dOSzIrthMb2pDAoy6nlXaih/2mVPfCwAGKPIIACQqNvrAw2nKFU3x5dl7uC15ZcFcUrZTC
2iLzwoEXREseBMcmrt1TXCf0A8y8pkPe+VsadsLeoLFnrNwLb4wKUYK0BJMMHMKWXy5wG4Jfw9QO
qZW2nwsph5NtQ7+Vo5BPiIzC6dF6iJy3F3YBw2eySoEHugQtDpBuaDxdrqwLlMHwkTU4Fs6M9WkW
9wOBvZyKdENjwqZjFGg+BrIzvdh9iuF5sW0m4aD6LOo4aFd+ztWWojQCCZffRGtToeMvf03Q9X5A
JThBzFrXhm3ZpXX6re+UMPNURe17l/zloiLhNQ3eQZgql6O5wYSOmlFXxy7MIFSmQ4NTRoQhMh1v
YMDmlGQ7347c+nB70S8vJ9bc4YlH3gHhHIo9vMGX45p9BYK28pvjkIziKTbk8EXkzVBsu67TNhRv
8MW9PeLlpfwyohKgo1JCts1tuNjSAr9LoyMIxPlZ38s6Cz7mdOWPOV4h39nVP6QZ51+yNhgfAoK6
z7cHX16JfEeqXpwnanLcTkuVKQDWIq1s/F2ngqwzwTmMSmXRPOOMC/UhByIwaKWzG+NkXPnAC9Kv
mreE30HijUCrysDVfnv1GAE21YIQn/Zj3wXzMXJbABlj5v2q5x6xwQg75Hlo0fnGFnif9t1wZ4Oc
OiZA5ABNuyDOOvBOnS/LNUWBq43ODkKnjk+J9hZ3zWKjF6XN69DW0xH7c9STrK48as38d5/1a1fn
1eozEs678O09uEYwXS6XwIqqDHGHeTqmUS23Yy4FeKGmPSWxpf1stbB50G306TQnaJv33toMjXKp
qs0zOI29y6ELM8hrc/amI2U1Ij2rB/NkpMHfHmv77+099nJmLuJnl/YDETRYSHRFIH5djmVqyKXQ
e9OPrECzp4MG1KqtiyPs6uRUpWBCCkmHSrpV8GH0Jv3YNrGNDWotnsp5sg9zWn03M1luA4EBt5fo
GRCLJPyN8vPatXP5RYi5IWsQiEI/ovzFw7koh7dZVjGQG+8svNj1c6qN5vyXhsM6F0DgJx+d0mm+
TDJ1U2sLAGVNAHM5PHcr7De00NR7inzeYqWSwR37FPMgxH2d/pRrZf7Zqvq/IXv1R0oI6bYJB++c
a1G7cu1dvnA8MmpgLEtMCLe0il4O66vDaIHqS2wAUgfHxNQt1ZIh24VOLdAlNpwSaJ9p998i+kVf
b++Ny+tWjavSKiU34QFrdRUT8fUloMukCJx6QrU2cuWRqrvc5cUoj2lY8KWhNpz+i/H4xhxsUizK
fpfjlZOB+6hPLd3yoRE4aD48Akoyj/Uc/xPqo1i5Xt+anlRlcFwBaX8tOV2aUQJFcysBfrbwPuZW
Te4GAM2iXV+U1N3sd3pc/mdBUSugqsmtztdUO+zVh8QzDN9swvfDYApAnF4ljxN1wz0MtniTjeaa
RYnakf93tv93PExfFISYa3xZJ05NVOnHUrKgJhC2APvuLwN/s+vtyV1xQ3lrKAAuksGIhQBJX05N
yW51pvTnw4yY6h4/YHxCi2J094k/+trKq/zWYNyODhBZqDtiqeIJfyiYTDfSD/EwWg+NFboPdlWX
m5xy3Zfbe/J6KEWF5egR2PIQOos9mQ22PQ+xJQ4SMZK9F3rJRiDP8DVpqjUd/+tjDhhS6a2hZ0EO
tow1Wg+AaQz59ZDYTbm3zA4vtSBGfnYg5xdWCLhp8JKVu+Wt+ZFXqy/HJ0LW9/K7dXY4iN5txQHV
MSzeW98snkcT0tCJuChbe9iur1AbCgvqAqorxIW0eL2l1yV92EfyEDlaV33UC6eaNlHeuqhejHVj
VLs0lCipUwZ1p+c4KEdjzbvvjVXmOqWkyXyV1uxiwlYiMRToO6jms9bQnwNDkpdpecBUnDpGDHzb
nOP0XZmROojo2Lz03GCBoHG6eLmcOc2kNTBoZTsR+BXdOQW8dvdT5IAIMiZrl3VT/e4jSTbPwadM
xasJZ+Hy07K4HaSy0ThEsf2jF+lw0Cdwq1bmNv9h2P9/a1RvrakKlNi+NEwQmrscSWuisQMxbByE
QTAuIdScSJyIEdNkPvaagk5p5Zqp3Bs7Fzky0BPoy3IqlqltBIAgtubG4HWawl1rg9buqjm5axQO
8/YlcP1S8MngUKJBpjqayz0TGZRzNXvSD+gOyW0YacaHwYmGB3/Uwi+pBNZ3e7w3psYOJe5TIiHI
ay7WM7OLXhtixpMFyFh9bsdP2Gv/m1Rje/f+kTj+iDhxJrE2W9QHEknvSQzzTMV/nB9Fl4PbS+3x
l835XNmOl/U7dQYoP1C/o50GGxUW++Um8WYcIus80A8NFmQTrRPqTFtZSOP77Sld3zEUV0DaEChR
SeJ9uBzHBQCvAW/VDyJ12RdcRoeZgvC/IgSu3fuIklLk6g8x2N2VZ+l6myi8jmXpks4zlaRFsuia
bZQF86gfyE30Pfrl2iGvjD80FMZzhdPZfzEcRUralDYpOHHF5URzkgc9oC90GIBR7IZ8QhkKBWcI
zGnqnKsIp/bd7aVdTlAV2k1koyntUKcjKrwc0dcqpMGDuVUy6eG29/TfnXTOo43GCs3oYWV+y1PA
aLztlMeAviCMvpR7yPWs9wrhoRqt9eJUERgetazw000GjnDNDvONqQG5V3rd1PWV0MTl1Czy1SJs
GazsZHiUkHl2SdZV57kPxq0oC3vl4F0WFlSRmclxOTvgiik4K+jX61DQjQRN3t5sqS231ikPSkxf
vBTO8dRl8T3jNY/+XPsn2djWD/6veucVo8aH5eayf1D4utqrTUL8NMRau2+DdNxSVY0PE11eXDrq
eWXXXH1HgBgIlCkECKgMwBmXUx293gcFYZT7obGnn32cluGnsuqa+GwjaPfp9hZ9azDkKXj1qINx
FBen3wC3ZuiRSaxU5vG97yYIBhX0SVsP8/p3D0XRUdUjLDYn0hCLeSEFaFa2We5nPURjBIJ9D2De
L5BKQMow/+vdo/Fac/h4gBgN95uLDZN0tg8cjLMX0Fg/kCq535IKD702BMV/e6jlc05lhScBCA37
gox7CQlEdRuVN98BgOq37dlubICy0twr2W5kDo14W5ZzsbIfF2r5HAhKOqomTknRYLss75bINWhT
p0Wzd0ov/6RZbBPYHrgmzgOtXiQd9ftaM4Yneo0+QmmGAU1D08H+9u2YPwGtpu+XFhAS370WKMxR
Ple65KDwFvtp9JI21x06+jiD5od8nL10W5m4WQWgdO7srI4OdWmii/7OYfnnUGAmRobIjEz/4jpq
YzMwwIsMezATE4g/oIVmDZUK5NZ8Em1N5UFvV9Lvq6OjxlRgQ74E6YBY3u7BqI1hUgx7c0qTP5HR
4VRD0HAqStGsbGb11r9OTPnCAJeo4fLVqessww4jRszOmqIBYQNLg1WVia9J7+pfbi/iW6OQ23M+
ESHi/lETfpVuG9Quh25CVroeNOtD7NS8/208vfe0MBeyNkIolSJeuYBG6YzqouUMezSP/eMoExiL
kZMeSAPISEGo3detnA+3p3b1XKlBVc+D4wlE6UXd4vXUrLYzKtjke6Nv85Ph+N4TSEK0DZMBUkDX
5e+969TtrSB1aoqkiiroejVehPSmrsfduLdFGB/cKIVRYerjMR8hL92e2tXto4YCe2qy9RWdf7H1
ZTm1KAxRzh3kZPyLgsCYbWMkYEHoR+1zYYrx6JOa/nN71Dc2/wsWEtCZKrFdtR9DTG2MGpWoyOr/
GF2ho1OduxTYzOnzfzOS0vhyXmx+FsfMzHJK25bBMYtEcDfbGheK10DuoZO+cossQ2GOmaKj/7+h
Fkvp+KHmo6U37F03KVG/S/Jy00OH2NqJ0YIJ88NPWh/EW60uhpX45uWhXRxxSrVgJCj9IF+6DIbr
2EV1oZuHfYuljCIZYSAaBOGn1BlHkMVZ0hcIRTXYZdg2bAbbnbxPovfHjwLVznveifg0eX65SxC+
pR1c0gYnnRXayhK9cUfQ8eaZ4/3G6mL53X0SSM+k0riHd/FHz9MJQpjjrlwRb5xWyrdkP6A4DJLy
RQQ02yk0a49P3vROci65fA9u7RsPbh8ae32c9JVyw1VwyXenN2K7L7kB0rGXpxVcVZlmkHP3TQUj
r2lpaxudiYUwb/3OdbsGSt8YbJsB1H9ajmuqvW+dYHTrQOQAouDLL4bvzDnp/Ag0W2WP6aNe6b04
NjakOKeoZ3fjFmn3sbVay3y8fbLeXGYSS/ATqmW2xG7MejqMvWDLIe3a7bppdu8bKEA7O0shByWu
WItZrgdEal6y67iqkNEUi/PVN8AaZ1vv9yW8QHxIGzv+TbXTeoYSMbabPq3NwwQQ998+HvpdiWMk
ko7CrH4Xk55g1ReWLfwKP8XZWIxRsQEkXewCd3T/vr0w15cbm4EcUXBbUuRbpsRN0WfUo3v4Uz35
aDknpb63agyftrBVDH8lBH9jVQgj6B9SDEKxfmlmxWEz7BKg295IYLiCXZl/QtLglvHbkNlq+sqF
+tZ4Jn1KPI04woTjl7tdL5GS6WfEAfog6eGTIQSffi0wIMk3TRd7QLP4TsXKoG8sqdIgVAMSHALM
uhy0NemrdyLu9nCVk+NMi+27CEBc+zKI1xzcr8dydUlVgWSRabLXLseC8w+930mnPYBr9z5HGHAn
e9PABqCwn2/vlAWsgeNKBPN6rMViNuZQD3Y0T3v4ptaucdrwh14L3LBTouQ/ldE42qNuFOiJTjIQ
v4M5HT+zxvTEb/+QqzkT36DLplaYajgV0cs5w8ED0EaIcEDxNNxloJ7uihCHjIkcc397qKv9Q1Xf
BWJHdM97daUEBjAXmQyuIxwV4v40unn3JTJr587Q6xjapIhWts4b4+kCPXdyOA8vwmWrJBySrg3R
kzy4jZU/CL74t0LE5ociDfH17HJtXHnjrp4DAiplrkKcTSODhb1cS1K2tM2nWB4Qgy8+yiiwvwgj
Mf4EJiQUlA1iXMJzqE3TOeg8kd01kbaWRl1FImp0hMy5Lj3Vvl1sK8I8z0iTXh6CPKx+5rQwPyBn
3v0QTVtM22SMIZB3EFzrWFbfb3/e653EWkIMpX9JQQCxv8vZO+HQmb49yQMNFUVpwpl5byFofQqy
yfRW9tLV08c8sfBDcI2CB82wxbYtDVTEzbmUB0jX+S4CgPyFFf2ToVODWi5O8+mgrzkDvDVBOgZK
fYjzC2DzcoIWst0DjxBqEuWkQffUmmFXpY1j/SgCX7grj+wbmwkoKN5SL33Tq7L7aHga4letcSBt
jXamnJBIrNxyV+hG+WSUQ30QQZI+9orrlwpZ/L79Na/iNTYKeFQYWHQ0iNfUYrxKRIJ49ueuTPXD
bCcZpmuOf5o9nOVuj3J9RBXshtMCk4Nnc/mE5WZnQI+Q8P5lKJQtXvy3XTvaQzKifhRmKLXcHu/6
E3LvULIG2EotHl2gy1mF1dQRFg9wCgv6z1Vt53szbDTkBCJt9/6heCORkeNKIDhbXAZZUbZ4aTfm
oYKCeU6ob55ISZq7fgqnw+2hrlaRrBuaKjMC96cMJi9n1eY1qQ7kvUM0gGJGUQq4jI2OwCe9KT77
cdK/d2qMp1T6wElzudI4WYznyKh15pb6+xj6X4VSWwQQnzc7s66RpLo9uauTzmB44rkIq/MWAUy+
HExzMrNo4lg/TDKfnqC/N1+zdAara8zhmWyF5nQxz9t3D6pKqQjdEfAIWKGXg2adVoPxZ4YgHsuH
svfEvV041pFLx97bXjOhWAJP9Pag1zEBNhTCJGoDKaTIyvJyVFxGPGfOmaqe1MEnXWI1i/9svdNt
BBJiOP/7IpvHTa+bxaEThYXhu7v2gFydEH4DB0P1qKlcg7e8/A0iHwINB2y+bRZae5xue/r+SBmm
ob/Wfbu6YhiKHiYJjKVYp0ssZdlp0q9hcRyk7yWPwzgF93MMr+n2qr6xf4gbORZU2xw6Y4tbWxu9
3LUbLrKqCM1DGPmYf8d1eNBEZN4H6B7c+7m11vxeXt4gvEzTxIoHiAHtseWmFSKOW68y/XMjZHXw
/UnfYQ9U7BFTQWOlqZwdZLH8SDPX38Z9G73zWlXD499u4c4NbVEsHVFjPwWsSSKF63WCcXquV3fg
xcCjuG74HT3vtdd4wWBwiDOAVysVdbpW6IYvG9MQI6jQulN2RoNyMjbGkBRHRBzjL2Ex5AOCj3Z5
5GKPeJxb6X6Auz4p+RHT/mXXoX+6/cXf/DUKa0TFju1FP/lyD1uyG0KXYsC5hZcE+XXM/D2aFcaz
CUlYboDby+igQ3v7JpIBCT+Ui5p4K/1qjj8aodmuVAmWMZlaHNBs4JeJWHgMFj/HhvbTi0xk5zYb
fkd20+8hHIJDKnzUepG09DaOLLSdCCEhr2z+5WlmaIpfLILNiUYbfnGjpGMTiNoxi7MWWtWdHeoF
alCD84/ZFMHXlVVfHjQ1FrGRwr+ToQMYuFx1XY5513dJcW6cMDsZRqqUctIm+jxR7C6eUcwrIDJZ
mvvU9Xb71dAM6F+isKejF2aI+27KVg9+TOkEAyuekrTdtuRIctMZYUKTWR+QBrr9k99aHcgglD/B
bBHuLJ7otJrbPkqa8jxM+vTcVMG3eKq7R8O3/ZX35M2RqM8J/lCQXwYD1mRXqKEF5TlAuIWQKsDK
SYY10tdlMKxBjd7YbwobppzygFMRkF9+CK/By8w39PLsNYVRbmInG8ZT3NqBEipBKlHqhXeg0j79
NGdY3Cu7/Y2pKlAzNy7ZnpLOvxzdEPEcdnZSntsqixGiyuxPzdwMP3UxrHFJrifKQLoEBQe0ELjI
Ig7Riro3Gzjg54Dexy5pnepeyzXrVBsyfeQVCx9R0fiKFG18vL1xli/Xiy4yJwtBD2aIZMHlHCvk
gxw/AO6v1W70kHUOJiQUaMyVpbw6UaqiTF2H00SniIrB5TCtG9mRFHV3np1U34+tJkHe1fNR4EsA
P6luYO+uZXFXLxcpIt4HKLUrddUrSIyNyJODmGB5hhEV+Vu3Tau90vh4FuNEwpwXhfOpKGsCEt8P
gngDG7v99/bqvjFtgA8UZ6log0hYVnGbQptDKUbvRBzrnIpgKJONLmekztwhSoBJw8WDHNbf3R72
+qNSsSPMpAYC/OhKbVvkAM5h7wRn/NkTlCt7LfmMlkmwuz3M9eukegUcDuIepdxsqAP0KrPSohIp
CrcPzqEXx+LrALXZ285aWxTf6tkDFj5FcWQibx3p2ilxEQg9DElQILPgpnnR3pXdGK118K6/ugrj
LRIw8pXr0kxdTl4vB60/p509bmRrVeYG++vxxCWTG8hljslvP/aHvQy68mQguLC/vSrXi88PADhL
FMiyEOsvFqWLctlZ6XDWRWD8a+AGjbxbas7vPlH/wbGCaQUddcW0TO2hnprS6c9AJcaflK+/YcLi
7mU1lg9uOw13A4/l6fbU6N3x41+3aDBkIZXni9OD5XVc9kejsq04ynI8T+zaT2UIqXnLxxDdRq8K
mMlaNw3PkYOw+c5oR1ucSt2vDjnp0LTDZi2Qm5HtGn2wIi08571JXx5NndFSPgNxhCJn0zg7uPa+
2OZh4jqbekLsC6YwCiXEXg3lYAcB8ieRICawHclr7ltd5P492YSLJGM4++nHrO7D8imhPeQhBzZp
8xZFUxQRMb7jn8q9tHyK0MYxt8WAZNizaRda95ED5d5Bg0/0v/S6drzfc49GBnRtA4vmLuoH+4Hu
nKdv6tGubTKXCglWNIBEtk/R5GSToW7wHe3V8ptfdh4+UFZh/A2YvEEwL8urSW64H/R8R6ZiAxsF
dwiZz+hS6JJlm38n8NR+53o+e3eZjnXpRi1LsfEB2n5v+mz8Exajh+NAPrgb9l7r7tzJmb1jL+hx
bSG/9w/eGKG3A0yo/moSdjwnvYNKhJn4Xrux+sbqd75XJyP0syR51jDoZr2GjPMxN2MHArux8/D7
LEdfHmMctsbfSRwhXD6O8P6h6rqZeTLdOf47baxB27q1Y2iPNmpnT/GQG9XPaPD6Tz6aBuimmFaJ
nrQzB/PH0i1ltTFk7QyfZAnzekP6Hz35fgYbKLB9JGnNCiXOk16hcLupkBIddk00hEiTWBG0WhYp
I9Yr8zDfdrHrFxucSN2//BRlgJXg5iVRW+xvdL0BhxJu0A1aYptn2Y82AWZ9do1BfAvdMEDyxi+V
HEbWGD+knoppq8VQ2B4N2pLS36LBrDZY2YmPqYV61LamSDlu6hRGyCFrmf0pDmcjihH/yESFvKdR
rsGldBX8Ln82v9Z26BUCqV/22hMXCWjEiJuzA5mP5lXj95tMxgUF8K6D0O+MX5LJLe7ivs4+0Nqo
7rRS6uc2qd2/rExDPuH2RXEVOcE+wauONJW2OCGNukZePQw9TOSslXZ97tyo3Ma+CXt00gYLlw59
WnnsrmoNDPWCZ1Tz5xFackiFg9ZX7+TNmePNh+L9QVOqQG7lF/XAHuUOgAC1S+LoYPT+JRyRHvRT
oN4re+eNOSuzYepkbB0QMepdeDVn5D4NKJVNc56ayT6aY90/4rkO143Wx8pQyyoZ5XDwPVzBRFWI
GSxZL7Lte0KOwTxntaw+pwnE4E0PKdjdAGeq9G1fhuWP21/0KpKBgUJaQeUKjDFZoPpJr2aXlrnT
DhUUZ1MPrc9FnBWnTMTaI6qy829NCxC2Tco1D+vrAIPaHF0WYvAXj4gXzZ1XowJnkrnXTuZ96BKj
UTga7L9my++r4wyl75ekKhkcoHY19ZbgdvpnAMsX7qa51aIfYBXEypt7te6UW6nWUwYFs6v8uy4X
YU5bWKuBY903OKNTRLZdJHnRZ9Zlp23l2MuVY6Si4otjDWkWuy7+8JXZ5ItQAoilUyPGDByot1Ci
Ga3hV5zKmkq21RtYL7lN/DlQpebHHL9Vb2WXXX1yNbqqnKv+L2DhRf3MnJAc1V2fqpLFIe4g9W6o
zw73tWU1AY+em31CZl0Th9s77Y1Fpk8AHJMGG7t8eQVb1Yhqe+fK+2Iimsx03Ee/pQSKv9IwyMW3
mPr0l9sjXoWMNukPmC8dp25IBsvS/RQaKOJ4vn7vRJP85pZWftBnXR6byTF+offjIW2U2/4xSUys
oyl3lSvOyG98ZyTrqHhDdeH+XqIng6FJqK4ZwBWjoPiRwYx40uoULemy0O6SbBSn1A6qx1IU7Roi
/OrWslWVFJYg7SecqpeMD4mwJ3/p6TSB2qnBu1bOz7IGRI0ydzetcYTVlrnc0BgDmxQP1Hj2VZOE
gvFQdNzF9xzW+NToWrFPKtFKpQWJgxn32p3mlflv3NjF09DEEPNHOcbvXu7LX7G4y8w+avx5EDh4
1X7w3SpsrszSmbGTmPxx/qlLbKrKLAjqTeDlQbHyXr214i79ciQP+A8u/OUlMmVDIvORFR8730Hg
bnTxwkCc8g4grxOtnOHrnYUMGhAleCEqCV7iAAJk2YVd2fI+FGiF33cCGX9eQayYwZRFu1Ga7S9f
QyvrMfWLLl/53tdHmUIdaBcJE0ZIkEyXUzXicCpoNtj32uzXGsphYzKBVo8mxbuNdmEprRVa0Zsj
Apxiy1I2IjW9HNGFMeUVFEzvjTwroZnnAZgZkeufS6+2970m5fu/Jvm9apPTZyASUZfoqxfK7HQf
D4sBCwg99e6NeTAyQMaJL/ZW3lYrg73xNTFlAoxDiEdJeCmiYGsCzIHvyHuY897H0Ujsp9id5zOq
d8DwaXiUm9ZK0CUrfWcl9bvatYRWisJMXEOP46qAM8A7QMtgLu7jIjCbAzZegsg4mUtkyBDRXOPs
X31Hyt3sWC4EOuIgHxYVWGGiBC0rgRQx9bddpfsRyj3IZCKwF55SLAbeu7IAD7kG0YN6ac1dFbbr
2AnmJqnvLSvWDiVQ9m3pRe02tAxnrxeJ/j3RwuirnvbG59uPz/XCKvCqAgTx2HIvLjaQ12tWb0mY
fG3cys9o9RkfEy1LtnHlWOVKPHH1ojNLl+iNmxcVDnpzl5s1RI7V8wCq3ANrcE9W0Cbnmtd8a1U9
Ro06uSByt9VaEfeNb4m5FvuHejHUkaU+UID5BHbvI7bIWWspCGGkPdeV5T31YWbtJ81Zk/O8zggc
dg6pgJonNPTlFQu62rU1TW/xXTbTL5UR+fUvW8QIopGx55T5EOs1428IgWc/G1Qwa2QALT/0qEtF
YFtWVv36C4OpVAQ2shTwSctfY8qUoxW6030tC+cgsk7/qAXTL8K2tfv2Ol4Gw0lXhlqy4h7wkS8/
cNFmXVg7+nwfUEPITnK2Sc57geq/HHIqu/lIlXw3oty4r4AR189iJpxBsh5hPjwdkW2Ov97e3ldX
Fr9IsS3B0hPCQpq//EWlicw5Ks7zfTm2gbuNbB2fIz8iRbqfrUzmyP04boSzEK7Fx5zM232+/QOu
9zwXJbcW6lhIckCWvvwBuEAgSt+l471ZJ8G30TW6fEsTI7XvsLqR5iFKQ3f4y2pdY7WYIPmnX0U7
PHqAQYD8kam9tPCMy6G5sFqLfCH42HlWNd+nDp8AycyuGd0G4UWTe3ObDUWQ/D12OT6NQTAX8Rcc
RRLvaZh9rTd3lTYiLa2m5ugrN/pys/BJlFgIYbYFXU4ROC5/3qgjuWT2/vAxaCekSh/GXCNxxGG0
bZw7t9CGj7DBslAJa6JOrO9nnwJvupkrpypOWhvi9tRyZyDvefuLLbYMq8WWIUDixiBouMLrYLPp
afR19IeEQh4mqZSwm7sw7fp6V9vOcN9P1vRo6ZlVH8oeBuPu9vDX68IVpXh9ZPGE4zDdLteloaWq
sy7yoXINbHRwrrR5DLRx/tXnTgDRD/OcAyYtSZJtUn3Iy1Ptoaq281qEJoE0IX1y+xepM/J6H7Eg
8OBQuFCSQohOLPZRniYoImqx8ZDmWXTXOhQTN6GFqOTKRaU++OU4joLbOVDAuUWuHt209SbgBaXz
4CidlLMJwAj7HitxHHwo0jra9xl+q9s8mnEDmGbMDLbV2Djv0zpTuEN+hupdUHGAYvzyfV6FVB3d
7MooNPchsawp26CjalqbusICaeOhKLrWWL7ebgxH7wL6Gh1GKEaXn9tLrbb2R9t96Ew5Htxk0ouT
qfklhrdhsq3SaMT4Rbd3ogn7NUvZt8ZGt4/2JsUcg+rC5dhRV2UlCjHug0amHyMQ0yJ5ikqkPIXg
ZrS7mLwPHy/EWZ/AFaG6e3tjLe5GtdKAC5TsGlhvUBuLG8Acy7ifSEgftCazzmbQ54CBQhz7NKxQ
agQ57powWgsH3pgzohhoFdHn5GlYaqjoXPhWIlrvgXQ8Rr3BiBH+p5E07Wwziu+DZmg+o9VhfTbq
QZcrh/utGZPtQkyClk9lcnG2AzwFUSNgxhzTcu/0Xno3xT5mp0L/3uRhv6eC7h5ur/LCiZVvC/pI
CRQSRJD68rUvv7KmdcGIXeH0KHCtincTRkruP4bw9efCMrEBCqwewcBI73v7ORfJFPwY65IOJX2Y
6FOGNNGT7XdpilRobyJlawWT5Wym0cmD762N8RwOyGLWu60nygmikwTjdHsGVxcDhT/iCdAQ0Eip
5i7CihGR5tLUQvuxc2I9QJxPb5xnOpt6J7ZObGTlc5sZyi8q9EdaQekQtqPYNp1h9CtQ0uXmIYmE
+UwWwvYh1HEWOxYjmFkEVMEfp9bxul2Aa9uMw5U+9PYBw7LhWFbO0NxNeSeyv2RUokC2shYvSgqv
b0kFIkXPiZiGOJoMfvE1UQXK/aGpxIOX27RUOxGVcLLiBnR93FW4FPrBnNzHkxDBiaqm/rUeci6R
zWQ0gfVtKAZsCdEGp9/1ofY5IBXdIQQBt42oPN/HWwhljLvcr2T+MavoYW4Z0G6eyyAM7X2qG32x
pboSGp8zf5it4zj24w+r1Lvx5PidENu4qTucjays6PeBGRrhtpUi+NgQAIcH8384O68duY1uCz8R
AeZwy06TpRlJZss3hPxbZs6ZT3++GuMA02yiifGNYcuGd1exatcOa6+lqy1/kDo12mranDaoNPm9
Kle0rzJ739cdXORE15J+hBuZzYMdevxeko+1pUu7LUn2ktFY6Nr1mjE2B30YUuUVtbLxvg6cYPyi
aI1aH1QtRJhs6KLO+hnDFfFdDhP6Ngpyhvrd7bO5vNEM/Nl4sfcEg1qltXChBfwrIZw/4VOAJJdy
NJhX+RJUmvTS+JO6NyAAK+4ItbZqhoukRsxUM9v4Pk0JWIwX6/JOo640ZI1ROk+Q+M67QhIcwnnB
GvNpNF8TzUCx7PZCF2kEFgmHyOuFeyIM0BdHP0dZT0pQI3nqcsPe+xZFja41hj3xWNlsHPKrGEhQ
8IoxCpD39DJIGS+Xl8BMWDR1GT4DBZuVO3h8AXiFtFqFglptTVSs5MLeV/HU1i7RRBq7VjvJyT4y
wvBR3OJ04+Zfbzi/CBgQTVaxB0sG1Abqj6QJhgAl2dr4awqU9AcJLI3oJqyKncLQ1sYerOy3KLEQ
wTPgDPOCiMo+hCHEQmOE7GDwXBha+6hi9kjDL3owIZDaeJWuTDHogHwwQCVHVEWXLqULGegKYQ99
qoH5vXRqNL5IVR3t2qr5nD4MeQhRP8GdGKiA5IcO/uWq4MuXCoRVtSd9KovD5MRKvNOc2nnGj01b
k5JXdxPsHJ0DIkm+OGdjcYpkNZtV1EeVx0CCw0hp4hk8AJz0ZtzPp4FW5VvXG1sV7eVjhTKDgPwK
rLWg4VxGyz1abx2AJvMxdaJKOrRN5Rz61jdMd0IJMnEl0Oz3g6R2bq2H408HSe6vt2+q2MOLF4KQ
ircemldQIMYV69841F1ZQRT3LIcW03nwnzvpU1BN2fTrtqGFxsx7Vsn+ghf7tya4HEWtEHerkkGp
SYeKPt81s2Y9jUOo+fsy87WvUzH1g1tNShmSxKlKAN27mklHPhY1cBTjUlP6rnQmMrGZ2ivkFmkH
43ytF6rh2jEaS5mbt6bzR0u+jpQpgJY//MDRemvDt11dbnYM3lAYEyj6gfZdnEqlrkFQq0HzTHWk
fegaS0GkOFIefEYE/ulqaQujs2KP55vrhsIUU+PLiEzpG6VWzLB57vq5gDfbz37xFquTm2jZ12yb
uuXqglOJhpJBQJKYZSTwvbx1jRQbaMMZ7bM9V9NDEyFJ545mMv8i8+u+3z4UV5dO2OJBBNGH96Jz
emkLHIwTM77YPstVrT4r8SgdHTv2H5WgYrC3M8Z/VIiyNz7glVHa0YwOA/XhYcLmIokarMAenKKS
nwOLCQanM5KDqQ7JSUFBIhIQH2vXJ0XyOU4IXBlWiUsF6yzzWkuolY+0TGY4rfxcKsg7uZIRTT9B
GYb3t3f06uuBnCLq47SAJ4ThdbG4kh6ZrkmG8mzV9li4aq5njzg981VFXeFw29bVycSWOJCCn1r4
ELHRH14dXSaCjqRIeR4RM3zgDqjHmGnVByNiiArJoLz847bBtcWJmiEj6qDISMwuDZZoW1RR3KvP
4dQgR87pnVGBBGh13xDjbJ2TpUi9+GQAIal2c1gYgVnOmU92XiXWZCQvsx/o9j6uKQ/vRyfuaPcq
iCLNVaU5iJka9R8Q9yZnAECMPQdzZUIO6cjxSaLaKO/UYGzfNJBK5S4zIxgAqihFgYMQQvqzp9Lb
uLpflOn/mjHjKE61lfZ/Epr6WQ7VRWlVuz7tsj8GCFrf6lEjCpazCdA/AnRR6QGKlWb1eHuf3xkm
L14FGrwCyC9mKdjtZeri14jN0o9SnuE9lhuHLKm252GH3CpjuoEW2tGjMTj6F2pt6AvXQaB/jbVS
rfYxejwEX1qTdQ/1qJYqtP7I6+yU2EDrNsuSJj1YDeXrnV2pavJHMWRZmB9quujDEzP949DspqBK
6tBFjqHo3oqG7ftJrK+gkNy0o7QRkl8laaKVDXUBRByQCOLZL48UnqAZkpKYYkrC6psem5XsJpKs
3FVOMPMBKjmo73xLVH9rHupPEp0YPL6AIhm0ElTIwsdfmncKQ+4YFxs8LZ+H+7bRgnsulXQYS/mX
kD7Z8A6L1b6bo7ZNcZ+JUeINccE+3Fgg2VyWfOw9B6X7O8tkCqOCF2tfWKG2D5BIe21aNXsdnG6r
erSM0oVpoQDB00KVWdAgXZoGn66kY9ROXuk7/UM3I1tuSbpD7yhVfsi+jOJOmmRMhVREP7FkT3v4
htU7BOa2EoaFF/n3l/B2M/FFZEkx+vKXhONcZcXQjp4/TurvlnfwztDq2GuqTcq8ZdDzbutd1oMc
jKaKunCRSR9JZmo0k+f0o0MyHM1z56LIA1ozmS00gNMS8B29nBylPSSN5r+6XlFojfbU3e/DAh0b
Hn8H7kfESr5A1KjKezjw0M1OUCP5E3XYFNliVcl1l0/aBruh87d4ktf2S4zS8PtFkrHsxNn2VJGJ
G6PHntJwmkqgEOiGTeVJ97V645lcvClsGDwHoqDNy0L7aTkCGMKBP7eQ2HmWFflvoVIz/zZnc9vt
e2SRtEOlCkn72+5OXLIP3k7YBBEu0o1/m+OLS2gEfQpUsVO8LAjnnYo80Z4cDQV3eZLtx7AOlVNe
+REqzeocUJBIxo0gfGXR9P8pvokdRsdiEVIia+uYjR2rHtJX6iFWzeIpyybZHUrZ/CeKii3W30UE
9L5gEb7CCMAHvZqLYf6vmkP4wDyptf2DaSXZrsHowUSR94hsc7C3Q03Z397l1UW+N63BozEOvFgk
EawtRXTmvTKq65OfK+l91mXtizG35SHnOG2EedfHlr686KRxcnHtywlEeHmkdM4mzQtof5wZhkEg
VQs65XUae0PZSMDXjpCYXKXWQZOKcvGlTzHnWavRZtI8JMKUkGEBhxrU0Dt17eL3Kd9C0je4gT7E
1UFJM+trFklWuLHiq8+KaiIHCIIY2AAIyBbnmBZaGc50mj3gCEiK6vUsnSZQgmipFfLkdoj9vHDl
yo1qx9WjglluLfxZMD3So1s8Kplk2IPB6IKXz8DfGdWPaMxBNL+PY8nwrLrvH61GnU52Fjd3nzxT
jrBKoAb4jihtGcpzoyUp1GbDQ18t/jONpPjBmXzrVS/V/DBEZb4RGF2dYWEPUAnFCKoFQFsuP7M9
jfYkaiOeHuto/dkWXQlgCHH0YsOveaoREd5Y4fU3pQZvYomJJAvA3SJDituQqQTuqjdK0vAjLwtm
JRHpPUpKLdik8/5HDTpqi4F8xaogt2I6TzBn02+5XGeSzUMKOlXyYHD+4YSBvysUiB0ykXfuqlb7
ncktMli3P+bVhcUFk07QTIXsBn+8OEfUx1O9D1XJA6af/SoRlyxdrSp/9L1l/bht6vrIClMUJ0Wt
DEe48EV2IusE84PkIeMiP5ZDWJ60MdTPtebE3wZdJ+Zue3ILW2bo4z+YpmMJAIvwGvj+5dYWfdkp
YxQGZw1u/OktjRr9DWr0YP6VMhtS7dABM46KkzGJkQ8MpGyYXznB9GYp3AntUfHaXJqfKuQJVbUO
z3pcFv/Y+dQ9jKNVvTKKKSNeycTMxlddNQiMktk2UXteCgnpoyMNTqmG5zEMkMrt1fDHwBDJz6b0
c1eSU2PjwqycIqSCqLoKEB9DBuJofwhx07bWsjnQHG8q0XsmbiKY2EldYpRupuOCNvZzzRwU5HBZ
vmPdlqoZvek3wQRBIR05LTkYFW01V1Z9+Q4hTQSSb5+dlb0EZ4b3QZEJLajlx0tLe2oSf6bnpmiV
cteNvX5sW2iGdoYsqcbebMrq/rbJlfVhUvCvUKsE3aZebmeZmCUBbBScS6NjnlsLe+lbnRZo0vpR
9fdtW2vLe9cHgLaeEslyKiGkD6tZ5RSekdYq93Tvki8AoJJTO7XxEejv7/9gjn2kmgdtNwjXy6Wh
Zz0bE277XHUzrBJN3OoPaowmbaAYs8R41qbc9+oCKcuI8iHSzUstryTWulqJ0/CcqkXS7uogi/qH
Js4hcathoEj2s5EAobm9zLUvSPlQpDsQSvFaXi6zD3VpTuj1eVKcSvJzFdXImwxlNLVHBlKNrSd5
5enAub2DYZi+v2qZg0RswszJwrMfFbTvaExI+bF2Ouk0x2NVPpdN/5zkebEx7nC9SpVbwbPM3acJ
tHyZFZhqyZ6z6GzXajm7QC+NXVGPvNTKtHUNV23hu4kEqEZdVWTVQknmZKiiM2xPqDTmsAWBku6e
IVbYEqlcNwXMXoQdjMsvvFnd2vqkwax3FtyGxX4sZPXgd4n56sg+vJGfPSnsIa76/42JV/OD65SH
0pYq2Q7PZTwMlYsM0NS6gWrG0h2M5FsU4dcHBWu07WCOVAhulmPWtaR0jqSxtNLp9QmJIzvdwTqT
5qhNo3k8Q2zxmOMuvn96kQLdx6yOwJFcjXspVRCKXml0ppAY3Slp55wB2jGgEkpF8vkNpeBBpsVA
N9Wd5eNQmsyVDaEanTuW9cOBNXGX+pYgByhSfSP4Xzkpot9IGQvPIkrMlx+vgqkqq4c5PE+Quj7B
RS09p+2A3PXUbGVya6YApcBdR9Een7JwnE41paXC8P15DseMu9Y0euMa3dAEOx4Ga0s59Npr8toR
Kwn2KEG2tDiWCDhAWm8m8bmGFuArmuI/kHuWGEHolO/R0HVvtw/IdWx4aW6xusmEu5kR+/CcDzPA
FoBuGY/PMDh/2o1ZfXECRlu+N0PJiFHCDzrctr6x2GVGI0UdpbsmiM9mH/XUA5DC84mevkpDPe9Q
Jc42js2aPdwmLzw3H3Cl+Pcf7nzu+8zm8f6dndoeHhMnlr4FttUfnGQyftVUpLeqb6sGhUAUo2nU
8ZdzaUWrFjnPR3RGZNj/Jo9q/lyYQblr7Tm9BwPcfW6ABo1bZpQZl6IdAjEG4ObLBTpwnVU9SLGz
XjejBmUmsKrnbgqr4ZB3aj7fOV0lW49DNM7xjrbRlqrb2nqF/AgpORhn8IqX9nvJatEuFx681Ad6
aiXx02RVXpbLxd/sxlZBe+1ymvSxARpCp08uemkvRetdCxs/Oqdl3b+lQ0etQwOsdm9Sz95ieVo1
5hBBMZEg0lP90hjtu56ZIDk8F5LfdF/qtq/uURebypcRrNzGvMx1CRmkLYM5TH/xaFASW5zVrNKU
AcRlfIblLfVphdZZuhvHyAAF5MxILAVV+qcNimanhkPDn2ZD5HaqkjyNJGL3ty/qyvMlpoWYigL+
e812lOd52vdpycVRCtP4ogXOSO8n9J3j4HOyIbLowuiO0hr4o9uWlxPU4kiLkVqBKVOFkMHiE/tt
FsEA3CbnOFf9eF/57fRDN/16ZzaJo7s6fp+/KhPl5SYqSi9HroHYoTWcl2nu+udWLbfw4+JDX5RQ
+UmAOrm4RBCiwXB5ELQysxjk8eNznhnZtOtjymCuzsU+3V77ym2Ca8+iEU7uTalgYScYGdw3gPid
Vb0cSdBlKT7Nc4NOAh2x+XdXNdbrbYsrzwFekcRDtImgXV4kzGrC824YYXZOg8x/nCY6eLsQrEjm
+ur8d1Q50lvjKw3zRba1ISm0sliB3sM5c5dF7/hyUxMzzJNx1rOz1ufnqpHbaaeYUbUPUimH3snc
9M0rXxFFJsrQgpWJaaFF87iXe/p24EzPapx1w6GomG904YYwt/R8V1YmeIXpieCbBfHN5crGVAmA
BZbZuUyQCnQTYICwGEYCX2hUxR55mK0x9DXnwVwwJSagDYDwlvNoXawZNdRT2bmOfPVYW7Qpp2ZW
f1NdDB5aPY/uKL61aHoB592Jvhy4xzk+ojc8/bh9olY8B2zslJ1EVk0fe3F9+0oN5olvew5r1ZEo
lcKoHEETT0O7sc6RbNX7EG7pw22ryy0Hh8okHJ6TXJdu53K+sSjAN1ItnbxID5rTxH9zH0cdvrMc
+t9WAnn9hptaMwjBAT02fBSB0OKqznXPW8RK6atp9iMUuO19Mcz16NJv6Z6U0Yk+GdmLFZLJi/6J
yAOXxBLgpYJMilXV0yBEz+9CuAF+w26DDF6TzFtiWOIjfXR4whgEg0R/FKABmYrVf4ibUiqDtQ2G
1fPnJI33FFKz5k1yrCDca1WezhteaG0zYfilicpjw0FcbGan2q2Wgt70yqlulec4LrL0Cd4G7Y85
DqZDNU31Rtwk/o/LBfLUUvOB2ImXfWGx6kPFGfN29hgzm5GqoatRy0b+OPRkiLtiJoOHHC77SdVm
PnWRE2z5iOU1ETvMaD3VZxE3EV5c7nBllGXZoxjpMZNgZK7aqdpbZtCLkwJH/6uXuvhrrzvpt9vX
ZOkC/7VKWsqQg+ilLC5nMHcGKkST4slVhSB1mZNquRDA6vvbdlY+KAqp70ko4cxVKW/KwNVHZSR7
szXozclomxpFaRR/o1MUqzIyDYNZHf+DTVGEFbcD6bhFJUhqMzuQnUL1fD/V9VMRFJ2UuVIcWc29
ood97VKVK6Sft60uJxyFrhD7CeDAeZ/vXsrCanM/UPgaNC9u5uJrKOvZXoZ2KN9VBOH8bQgyW2eW
rJ/08FCPA9Nnam1uBI8r95Xe+Hu1XwyQLE9TrDVKl1SdTlnYSutdY5v+vRzSz3INIQJ9e8nLmEGs
GNgzOt7kqwCTFxs96+NYyWjAeIk/zc6DrEjVvmSotHWSGkY5KLpjt9Gs4qlyrK0RoZUDjH/gxoDu
ABW9pLOJyswp6VPrXg/HS7YH+R7rB6cNtvi1Vg6wUM+i5mZCem4ug/E8VSuSF033eG9r5yHK4vAE
l72vn4dpjn/SHqucu/+wrWLgis41jn6JY68TiVZ45LO0AYXcUxOUYANbEMK662ua9NSiXqXs+1H3
z+kwbyFYVhwiTEsCKSvkD+UllIOxmJymw8jzAlPlrxLJlfo05pmaHKMwGh5GCYnC+6Z3hjejDcgF
YgM6mI1HfMUnQmNJwkHREZe4zLcYWSl78IqKxxRDnDxOkloqLtIJyvhSh2ai3GdqIT8qdSh/klr3
/RLTdxC0AVB+MWJ06Y2jgGEVSDNVr6xDNXmR/DHbN7IdywcNJRZrF0TRLILgvDBggi8rMaQRKufb
B2DtzH38EYsal6TCtDUrpepVstJ+AVWV/cwokRzM3Gh2JH7a/W17a9vN5Ctj/fAJEDYuHoPKgqIt
GBzVQ1RXdnmZ0x5KtEn9Hrc0Cg/Im8xwaCE+/dlOvnAgPCqEyBTuwdgvIv92Sltb6RPNC4u6+RXC
3it42WVJQqLVSLKjP8X2n6oApd9e8NoG89ST0GsGznKJbZaGBhh1idgHdebmwBinc/RB3qWuas7R
YTbG+XTb4NoOW5xlkdYz1SgvdrinDQEcpNE9u1Cap8QZ+ufCKmJmRqrEzo5SnocAwaldbbF+rxqG
YQBYp2D6XMZviYQQhlUXmicNBQzuPmoqw5DUz448MLFaRn5R7xjKCdONd3/VrkY6RzSH41zS52Ro
Uih6UGueWWjNyzh141uf9TR91KqCpYLO7AipKbSxnxymeL/AYGFEGokPAyF8eYFzSZOLslI0z0iq
GbWeqTfGYxqUg+R2aMfm/8FTCYY3ijU09OnqX5oz2jQYgPzontmFqZeU0vyVqULbd3N1LrmsNdJQ
RUgvauNArZ1gnj4GVHGTAkF2aXdWk7Aw0kL3yrabT1LcxsFOd5rOdKPIyeETSCnobDz3a9+UsX0i
Kh51kJyLUBlxxmk06kz34DZ/actA9dqq004klYbocAMX1qRpI6pae+bJZylBwalGhL6wKQFI00JC
Ym+q8zg4AlJLj347xPrx9gUV+7VIA6gmglFyhAAUVYjL/YSvztfL3gLYVEnWbyks1HQ3Dwh77fVJ
bscNa+JXL60JFWoAb1iklXFpLfD9qFNQ5PSYxPEf1bIrsn0xFs9VXZ+lMk5PCl7RfoCWVnUz3y83
zK98SDwRqG+eOGrhS2FqQEStJVmF6TXTOJonqffNAI4+ffBqpDHrO1goGBvTs2hKNyyvLJwzq7PB
Oik6SfPlwv14sExmq7Fs6IOgpdX2fozeg9uW/j+EGmaMvoRKmWsYiyJHXTrS5c97JsGVKmR7FcL1
ZYEghoy90DPZ8gqmL099pszgM0YaHKFjzFCZjlDp0EvdIgwwrz857SpBikhoQYNncZAVm24fzJOW
Vw2aHB0qQ0t6V6mcf6Q46FS3NAftP+y1gHAJxw9x/nKCbdJmmc8cWV4nDUHX7dIxDv8quzgL93Lf
+dJRy6dGOqGbV1huV1vq95o/2SIwWFs35WyBFhToxOVDMKrqJE9Q+XhxndXu3A6mi652WLtG7L9l
KRXHjXrM2uH+aHARPBlF0Urp5Jue3ElFjG5hK79FoyP3dz6Qk70N3WbuKnEgfVKLWbw8pPF0C4Ea
ArFdSt/WajOOaV7xhfOwLF2JgaZHWk55vNODttsAI674RRC09JUxKoYXFhdJU0e4lHXf8IKk1n1X
ol6ruzl6mxu7ueIXmbVEN4QSpsCQLDwVxLxQkjBH7SVQSs2QAsDL9xqOZcJY/qhNtfdpN4w5mg24
CMrRy9OiyynzILNmeMUES+pDFNpWs/NLk+5nXOX2BhfaSv4qCi6CkVuoOi69kaUHsYyrNzwzZ45l
F0VAmyqpTN/qLMw8w+nkLxnvzhucd+OGF1o1DeSekSLKPleEJmaeUiUYTN0beW6Bs2tyc68neh7f
q6CO6gcV+icGuhEK/lvin7fYA9Y+K1h3wHH8xdaXI02RU/dN0raWp4VQJod9H/8p95W+myqr3gB9
X99HEFWoQwjWUBhcl59URSVi0COFagwjJsNOKpryb5hSzOmYpprRHWw5YlJZrnJasrcP07XrQfGZ
9fHIUiWlGnL52DR+Xmcmk9me1IV/RaqUhwdzSivzVQgX3IW1WcMkfNvk9b4KkWmCMsCdgg5h6eW1
rAoGyMO8ssq6p0DSo2xXkcnuZCkKt1rM1z4AGLYsOhlE9vQYFsZkZ2YoPY1MT+2L6H+KNSnNMUid
aov8Z20fIZmAmYMeBk/mYh9HtVXMAIpxz7DnOj8miRXN+3iyJOOEup+1T0x/3CLoWDk1YF4oiTI1
KfiKxf35UHe2O8tsjKR2PNquWnVsqoLOVFzFpoDrNP5jaff2b2ZSq62C5XWEQhpM0YV8WOjOLBmY
2MSJxi7AUb8oDGcHz3ZwjGhxIrvaBNqvrLHn/TQoc7ST5LDT9zCDJls915UN//gblv2pSm0gaw6C
6JwbcvIlQPk1PiRlVhR7u4NfW5/m1v+0KxTZPwB3UX1HF2Hxje3Bbpn7Bq7LkzOHj+jU9NquipxE
c027z+GJi8sareGs/cOP227D7V97Q2Edogv0xKm0LXHY0UTmXFDiOKu+oXyfKAT4O8IJ83vd6gBv
xjz+SohaQBGfaRuOeOXGclvfR+N4tOnfXB40rWrMNNVNyRupCT3qErPAWWJJ31pAQafbzmHts6pE
vkQIzKJfUbakDAXO+ZgEZ7hRahfWkeCrE/vTvpvTb+roGN9vm1u5QqZoKwhSDOY77UUmDBhGRggp
kbw0D+N8BxvNOB0yNj866A0zyIFbTwDSAms0Nxq6K45JTFRjFqI/cuNFCNZ0AQyCph+eO7+czGPS
D4F1aq3I+A8bSgkY+kSyYMor4nd8cBK9VsZFFRrRWSn77MQjM8KYyLxWas99c4oMiUL77T1d+4Q8
KTTEaLEKuplLi3XWR048atG5ZXJxOEagBPKTM9VGeMcogVXfZzDXvt62ufYd6RARwNPUJW0Rv+nD
KrPEhy1dBy6stlAJDLM87jIJMQajaJ1XszPqQ6Nn5sbWrl0LKsBUx9hdmvMLo9LMjIla2cE5TAwm
WmO84b0aadlrUzO3eHuBq7aQTSTPB2VHtf1ygTH1OQloEdD5dKi+yolc7nyYXJx90Q3ylqr12tkk
7OLrMfgBdH5xK3ILLj8LQp9zorbZL1lJiuDUplGV7z+/KKAixOjsHiMIiwesCee60ZLM8dLI6o9I
VFn+TmvbQLs3phmqps9b42jQMBBNCurml1uoGYz0K5LseL09yBBJNnGYu3or59GhibXw79vW1vaQ
ZJYuO0sDFSL+/YcTOfqlFaZEGp5Bj/8FViRwQCCj6i0Jv7VngYf4HXWF21xSQogZLjvpUt+j92Fk
d05gRc+0S+znWQHLCj2XnffAoaDB+xWQ4dWH28tcCwWojpC2UrUVqvKXy5Tl3mY6ppK8ZHZsGoga
2moMfxePRdNbh3B0qiNbHJ2Q4kiaA+qb+Y/bP2Dt5gsiOM6p4MS4qhkEYVIisCl5YVf6zz7Dbc8J
OctTjmQi3Qe0zZo60zZu40ofE1w5WEkID5j3gNjnctl6rgRy4UeOpwRTnTwXRe27jaWG2gmRER2B
u9zPAtuFL0ZVH+maZS++4Tf6OYei4PftDVhq25BTUyIDWkz+QDpIBfDytwSUXfvSKXwvS5H2cGu2
+27M5NKHLEBpH+TeCU6BkrT71JiMkwQwONuRlioHn97ZtEutKtlXRr41fLP2DCAkxG1DgQyA1sKJ
BI1qzHQCfeaqikzfj01aDfdlIkfMeU9Bdyel6hbZ86pJrrhuipNAY/ByJ+CO7QK10C1vbGdozSSt
ap/5eYN90PRRIzQLM+OPjd1fuedgd97xd2BYyaUubZYQOOTZ0JmeOZe24oUy0qRHToakHKkv143L
oIWquUUsZfUuDPsAlkpN/pnMo//qOzLssUkR5vdO5Y/5WZM6xEZu/8IVB8HPEtNt5PDirFz+wMgq
HF8zAp8+Tom4uTNlnbObyKO9tlelGNE/1cgOhpbaxlejbLStLH7lowjqK0owMA0QEC7OwThPid1I
KbqCY2M8U3nv9mZt5zs9JnVAV3XawkSuuCQQVWJmCBIsyJsWBq1GaWV1lH2vAzyY/aXnZX9Wi8G/
q6ZKdp6h/oqRUwkyw/yqULVwdtUcbL1sK16JliPpJk1/otgldCQnT+z9eZa8CBXncF/ljkyMXgHh
/ntIAP7uktysfNeYAhQIb3/vNd8Elgy/JMrHDAEvXDKcVrHaA4A6x2PfH+wuiHel7BtHROUl5w4S
S+ufirmkl0bP65Oct2F8mM1a2vgZqzvw4Vcsjl3fwIfZNwzDTVrRDHepBugBQTVtrl/NKBp/DzNK
TbssrvWtsUaxvsvGAczZYgcg08IbLmuMqZ8xYpFokqdOgkSinHTttSmpZrrU6pPT7d1eGON48ewA
ACDQpUYEi9Dl7TI7a44sG8Hgkbhj18E3+6D6M8zU6CVsXOTFRfrXFDgOCjUkn8CMLk3ZfoZv6TS0
if1YhmFZk3aKFTdwQFTRkxQw83d7aYsv+K896L/pxPLEgWC5tKdxfjUefeVYF4n6RW2L2k1zxT8M
yejsNL8YXUQm4+Nto6v7yXAahLbM4kINcGk0UyczriZHOQ62HLsVSk8uY8DOQQ7mcMPUyn4K9RBw
bUI/EjWES1NTFY0qSrzq0UglJmyhHIFIDr4S5+dstfo+MKx6A3i0sqNYxBwDXHio5UudmfE8VIxw
HIcgGPdBHc8naNKsE1C2+kmdwj8n2mF3n95QMXdE/g4+nPLBAscbWhCmd3xllMLTYGf2enwcBNmI
iTDYxl1YvDTiwIj6JfJZTN6xowvHW8qjriaOLx+1saqPiYbGQj4GxV4rQVkBRpqPFIbKg+8P5cZR
FUf/w5X/1zINXuhVBEJxWQzSmQ/Loy6Tj0o5NXu4vKqnwLE/SdDzboVAUzTnIJ26ak9BhNOaWmLI
MFsF8tGuxnkXd332RQ0bBAikdvgPnw5gDx1QuIhIbRd3gZJhG3QTviUQZ8akruT6UL7dhfr09+cP
CdGzqGkhfc6zcXkVYglyKznJWVQ45erfAzGC+Yqan6y4Ewjl821r1xdPzJvjnPFjnLwlr8s814hi
O0iBl+QzR4h/EuiLo+DUTFH6IKfzFlLq2qeIvgyzhQTHCHPJi31sR7OEZi3Xjx0gvzs9NZVjqM7V
n6bth2+3l7aElnNGhC04MDiGosO1dCqKFkDn1ulHw9et/KXU/RANh8FKUyZCIquuTv3Y0KQ32nbI
X8xahY19N3Zq1n8v7cwc79TBMrby+Wu/A5kMOS+zxuABSewvP28JirWC6tU82nTVjcoFm5AEf40m
4sN7xp6D7GBHVhS4FlrMW3T9Kx+bl5jKuGEQeVxhAwGElMhi9sYxSLI24AWx1QdGZe3j1BTVzjLH
LbyU+JqXvuDdwcKWLSC7JGiXi02jeSAYzZ1j1xTJsZv66OxTnb3321A+xJXUPGcafMWD3xcb7n2Z
ifHxiQIE5z05oShniL34kPOHVqtleTfKRzUk4gLcbrS7vsrGHSMU5a+518bHLE8FuVOOKif6lK9V
Xxanguny77pVjYfMmdWNE3m9/4yYU6hnRhnXZS9bS/0cFlpkgmuq9CJ8NNSmOyT06x7DophfSsPe
KMStmYPVE2YoyuQkHeIuftgC8jJeORjpj5Jtd98qNU3UXWz3SekqVj8fqhSY9sazc329BTadUSPi
PSZklmOSfEy7VKZAO2pJmDdu1hT0YJvQLI69AnHbxlOznLjiIyPRhFPmZIGNU+TFgzqL5o8e8KA2
TVTvdbscmdXo1DdyTkRSm77dG3Ni7aIszf7Cg54dv7F2GVoUB4ZntiBO1w8fVRdwGrhuItArduEs
sZWxU2r1WAZZexJKCCjwBG24NdN1/Vmxw6kGa0t1/mrySW5UBtzCST1G+RR+BxkSPZqpkj1C1o0u
amr/dduNriwL4AtpNZ1ntCOUxUVqEjMPQlL2YzKyx6FkGy92WMgbXdeVg8NqeBZAh1EbXyZKpd0G
5ZyjBl+ksf69HcMU3vBkGB67vOq2aJmvfTAk9Lys3ES4ZtjMy4sxVQzRygrjRnoThr9CyTF+gRkP
5vuo76TmUBrwGZ6iWk8+yX0lzqvQvsQp4X4FLdWl4Vax4FGnfHgMo7l7NEJmq1yp6apdM0nyj9vf
beWYYItyINNxItAVm/Dx9ivFGI46TCTGFGaoaxvaHi5I3SVRDg+hlYQbTZRVe7y2AnHH5V++7CD3
R9EF1Y9w0vp3aWynDxYBy71dJfpenVBA/g/rA3tBFMhrCkLrcn1EtDTE20mQzMfmwVEn5VgkaG4l
Ig8DT9NuvSji41w8ZrzXXG6CF4oIKnofC4MJIo92ZevHqp4tdGPy1vomRSOQ6sqvmwNKmhacf1at
B/BDN2iIWmnjnOZJGw6ox9U7WAK3XM7VreEnCXI6ZsSZmgI+evmT5rzSakMqjWNO9vfIr54OyDNV
x9Satligrj4vplg1gCFGSsFHLfqOYVzPEVBE/QhfZPkSlN14CucxPLRxUx56AIobx+nK7WAPyXuB
P2NmA47Ky6UZke9LBZQJxxY1DcltMi1Ho2JS2q1uzpUhhnXxBmwfyEYBAL40NNpSg6oyn0ZThuAb
n9J4MBI13OhXX1vhf00PTlx7AX1YHJ5otlTkjBvjpBQS8n5RwkBc4PojaBPbvX0xrg4Fw+zUerkU
DGM7gH0vFzRrqd6ORWuffJis/qclmnnng5PbK4k8bNX3rk4FtqBnhdmODpUQbL60lVpKjUR5ZZ+i
hNZsItft3jcl7cmH7j6VJX9j+O16F0ksxYQfWRjx5HKAp0+6JDHr0j7p5jQeNG2eH/1K3xrVfydX
+HjTwSDyggNBF8qToD8X16o3ranLiv+j7Lx6JEWyNvyLkPDmFtJVZvmqtjeop7oHCAhMYAL49d+T
/d10ZY06tSvt7Gp6djEZRJzzntcMzUYb2vJjx1JVrW56ckf9TSRaO5ti5B6BvmPd8kpta6nTM7Uk
d46F4fhVjKDIjtjZ+6CKtaqrIQEEw4EK/cmidhYOvt9h2chfeZupF92u4QPUV+fRS0u3okqtlk9t
jZ1xWvr2i57HgSTVsQ6t5CxCKWItMu9NzEM7JoQ4mndQTuYfmLKGcsNsayEF0AfkD4Dc8ph052g9
AiyxK5VuO9hxHSwpJIlAmU/oRhqZRHZlNPdmg7XaLZMyZ942Ven/jBzGtCj23fw1VZX+Ie2V5K4p
ALG4zXoXBzS2hG44pMhq7pkw6WE3ysCYdr7XwbdBzSybHZQ1AgGzEjvlra/tzHoMVdv/1BCI6/0I
MLNN19SySIiaV/3TgS4RbLKZr3GrXQcTkYRRdSndRFV5WW0qYErZHkfy6ymt/Nnry4PlidFx4iHM
VFpv7Kgc5UON8DzfZirz0l9MG0axpRBQblKYTIRvBhTqYRLmsiOhqHAN1fHyXCwvY8rDottpG4Q8
jeXsS3TyUZ+L+aaph3n+JdvO48/BdqatpcZl+TJhG1OuMVbcKtr3xgTB5u8f8/kDercUwRz4xkJE
j4DI4aXREGHJCGuYVGyLTDR70brDRlqNVcV55q67EeJunDVrQexT3WyxJUqvXP/yA6fApiDjg2Az
AfW45FJZPnPSzLbEVgfueEOADMJzJqdbH0uiHZrF+uXK815ekJkwmxanDLE1sKku5VyenebVmgfi
mJEJlO5Q+Ui1W2dle9vmbDu0WXNZ6BvXZlRyE/RdOGz7sbFPhPqM0T6Y0XbsA1cU625KOzPddp0y
w1h2v8MJ+yIsvzd9jhcO1LHZvGtGs0xf/NDVmADX1Jr3y5yZRz04Dpp3VHwdX7ErnyR18fRlyAKr
2dqdtocN7qzACLCi5yBWvT/Ab5D4Aj7IqWn6zZTZdRljaU9pQgpXrb71U6WCXUEEqBtX5ZS/trYe
yocyHd1by2i7Jj6fgv+Y2Mu4W9UJUd9HONw6ez2YuXWwhV3+a7mi9Gq4h/Q8MRuGiB51YLfPvZiy
b9PaSz+xpnW9E1ZfTHeBZ6xbrbuheNG9LM0T9zoX/5Re5bmfM4EGHGXe0jv71OmCZk8YTVCHSV1a
dnnwy96/ma2+14/FXNfhfjGipiKffXbuosaC5emsUb2nwUzHTWnCPHO3Hrx4g/wiHI/wF/NKv499
yLhq2ZSFkvbXbsi6uT3oIs/bQ4glZ7EPhMis17nNomCIC+2v3tGmWTQIEYq67BFbY3N+8Z3V+jlQ
Z1k45ltWtm/nNsowgbQruU2jzkFJoiB9ff37SvwND/356YEtIuQ4oxZ0tEhmLioQW5QZ3Pd2ONW8
PucuS/FWjtdJgKeyEIv0EZMEo49p+KVM0mr131qtsUun5cvvCZXiJeFM3H2ucV0r42ic8t3oico8
mnNUGXuSvPsmbnK56FOLWO+7sJWotiSoGOjISqe+cnbSG17sJXC9cdc+4w4wgpgknAuHPzoCctg0
iFbYHDMhra5POsCiYNcM5x0Ml60GqbjHPqZ2YSD912pO53+jjH3usa1TqpSyGUaMepRdNPEAfjQe
1qAu/jHDOr/PGmqSrZzcdErQabbutuADz5xY2WZqJIPA0juWRU4gFd+sFkktTVsxD1qtgfVnNs3j
ZGS6fVq71ZA7L5Qp1l+m9oqk7mpHmaSOmGZxO6nAKmNSgtZmTMy8FvOumV1d3hlSFMW27mQ4FXE/
N3n4hfB5d/3mG2vofbXxRvwn7HMnSEbXGvubsMhQbYzCdJYwiRbLru5xqIWjWSxp1LKz+r1Y7ge/
aqzjMhKsKevVFrsoJ/YKLQBhtUXC8Ljqv0OYDxKct8g5mfI2Go4CD+dWskF7S0oaeNcVm2KdEOtb
ucjSnQBnvHftJurvC9xq0m++Lyc/rl1z6W4wg2iWncjYre7Sswpsy7sBuUoLRxzTXhkjpQDmT8sT
bqjRGNvmvAY7D+8kTK+Aep6U1vVhifK5TJCbjebNUhthejLoIZ4MT+ZhGYdouXtOfVstRpKrYBCf
SqbpX1cl03FJtGI3aZLe6HK1kdUgzY3pFMaySau29DZBE3pGwuQkJ8axtzm249ppXDLBQwerl3aD
kyqWyn7eFOaDSZpb8EYsurEeBMNHuR1yBUkqhoonqidqMO/zTPJz+Qq8vW6M2hLh0RNh9qYwUH9u
x2yybnj9JGN2wSy+DuwH2cHxiF+PBQKOjqQ0b7X3jilEEGu0e17SzpnzNe0dLDTydCw21AJOty/6
el1+1MUUWQ9EqQTLjzbqsceJLZQJ98SDVkVcMfd/zcYwEIltDnpTF/06Y/le1YessZscHm2bsY7T
IvdK9h+UQCQweHX1qTaW9LtLKpDzUAxwbTeF0Ga+w/dTHjxtoEwNVrEUt70OI4CpFv7za0oYg7D3
sPCK4CZSrH7ShIrBwT8YgKmU29VFufwKdcj75fKHRhW7a8DgzykstjHyLcqh39cZ5/Yh66w89bcL
HAc3EaJdxY9gZT70Raepa9Bn+LKfT3loCPeYr4gUdrVVOrfKCBgHLy2E+7s86gLnRGKstDbVINpp
27BtZdhthnO0JfLBrn4yoJuiE/9fHnV36ozt1gy6YD/6S1a1m6zIZ2c7ZUZBmBk+v1FM2lbffp+s
zqm2fe/bb5hz2M7b1LZFv8GsZ8iejNFRn12r85a49mdn2S/adpskavPiNI5kvd8ppuszCBen5bYa
LOMG0MSgjp0m2oF47KJoxPzerMed2bUZBqi+xuXS5Itu7oSW4ycG/rbxL+WkQ/xQR6TH0TEKbcWk
4lo/MzMX11yafw+a/zw5QOdAQHzo2OwDPhbc7zdal7aI9LN0PYZWnw3b0WnG6sYerUhtatWX1K5N
X/yo6ib8dNbjy20ngzZ4DPGUpByfGQzcGnVWmOf+wmIm3zCbTZ/pdES+nvVmUFhkLZ2tYbA9fUEY
IY5u01reS32mkoTeYA2xVUTVeOO3owyvSHl+U3feP56NfhQI24RPdx6IvX+8aMDfIM2c6aijZW53
VW3i3ObTzraDqh8EEW7RdnBHUcSk+cG4MMz+m1rqxtksdT4cyZD45jL2+GXaTdXFRFpNn9xx+hmS
WXrNzPLDkQdggeuVjSiF8wbM7/2tuswiVdAv+qj9ZWk1KUKo6eJMtIxp47ksBJLXQpj3gYmAbwev
36tu/l5GfKhnYb+gfKLtJyudtvz8538cuu6YMyZMffM4AAd+Yr4zbLtmggU3CjbLOZNUkf/rFZE/
na19mI2CyHwQDLqjPRnYUh2Ncq6QZq6YXcRlwOgZXqzXW1YyjMq4Jl75PSl8vyocSi6LFsEBH4Pc
9P5Bs6UWFkIr71jSftVPoVpVtCQAf+rNscmdvPfUtKYx7zw3tsao5Lxvc8lh6s6Gtz5G88COHZZ6
/ddbFnyB+gay5BinHvGR+xUfu380LJZSx4OGMhoXtRXeoovo7I2cxnEqrwxPnPP9/vk8CGKgvCMB
ghOOK8sl4CXNxQMXMvJbW7WDuNGDqDF1MC1wxzjqW3GT2zotjshXmkiQdNbktkyUCuadZvhUnLjX
9BbAbLC3pOU1gpQDJvVfPKzJHjxBbv0xJ9YdIatGP0qW0eIsr10blN5WRS7h0M5cFEf6+/KlXAur
3lfSMId49Xy1ljD4ynmJZ3TUK+ZjOGflMaLuinQnawnCIQZ+EGAPf19YvwU6f74SwpYIMcBV8KzQ
RO92gSzxDaEINWr/CLdGmDBe2rPEY6KBPAWtI8J7gmykmUxZER4NG6BridVik0tqjUGZ2jE2y1Hw
VE79KvEWq6rpVQg/FLus9moVz2R92glNSnXv89/ae1UxF7zyDJfQ/291P6jO/48ZwHjer9KxynjD
zhwesz6EAkmN+MDsI7pV3Rz8GpU20Bdgg/w/XxXgGxyeUCOAcQQO768aOWOX2iOQOyFmwtsroSJ9
aHQwhY9ZtVT5axk5Q3gbWoV9bcB/GXUDBsgvxkV5DOADTDPeX7uGfQXy18pTX5pEjeqwb3ZD6XD2
FoyiH42u0xjfdg5esVbfevZDXna9t3OzBSP4UqUIUfnxivtFiEnV8dIpr9rP0q6+EgdYjRtHtIZI
aGHrf3ue0dm1ZdpGV+JnLmEQ4MVz2iRsElYegSwXw4ys7xHVm7VxDPxxt0RF9kN7w/KL/c17pDzI
touVjw9N73m/Fm+9Jjb6bYX0buGjsofrf26g2OM+OP7ZE5EV60wk77Ri8L7Jo0zfVkPng8VRjcnN
XJRlE8+okLqXAIgaL8DC6x/tCWsO5KClDL45mddkWzug5ocMvMpU/hPKsbhbgjRsduUKqoBLbxP0
c5ybtTa2pM8EaondMbSHRx3l3u1iF+4cz66bGtvJbEPLjFHuuj9dhCOADTNpo7sM7duwLfDZzk5M
CSP7NC62DvHUw+vhWzuAhogb19F+mABIRlhbeNZQtbGZp725v7JfnD+my9fGmQk1G/OS839cLD29
osfyTHHSPjY9sRMtw9FCRnrP1KLZA/WIUwQfgU01+9nOoXU822f++PtNXK4cqi/0qhBOAKohll2O
SKKGuIHUH6cTzpfBcFOlwh1jvnFLHJmjglw7jvDNjWspBO2G15jFyS0a8380EjC5DVgI2Gkjtj4b
cl5snWR3ayus8uFEcp1yttoP5mRsTWtOPDuXVkx027D1stK4m2bivJepaq5MIH4jZ3/+GtwCljXo
L6mIzu5XF7+GinIA1yLvTpqognCfD9Gwxv0UqvBmHXCTiYt0nrpbuk71j9sNob2Vvtvcl8M8qhV5
eBccuyrLdNJOg9HvRlVMaqOszi+xQzDtZTiEkzlizThV/W2zmvX8I+U3jo6TbsJT7abpHBtB1R77
KFOaflF1rb/zRtJwUqMcrzmdXI5BeFyYD+cHpWo7h7m+X3yadJqVzNjmZIT+G6pl0qNEXn7Ju6G9
5vH9gYdwvhaQCqQOfl9mrRfXEmII0bXmzWnSxttslT3OV5UsvO3ULcW+HUG+40LhLLZT9SA/6TTP
NxDyx2+grtMNPMSr395l2clGD5Wd6SDOmgRNXMoEF0BrrRahTgayOlKAhymL67rshsT0gKkTuy/W
6Mop9zuy4P0KYxbESyBM87x5XJaAbCe+OXfDeCrOdI2T71Wtc5gau58OuhywzHabDkXaqTeNzHgh
SrdqHzrXXDclxkoVtuVgkF+RrqQPRR4Z2RY1vzrR7NoB8Leyxp9ujbJ9F/hrle4FsxnqIR+RzaYu
S+F/mzxZcWY5daG9ewVgqp/gJnPo0uoPXw23QSO26yReXMlE/EIHluXO4T1mc122/fuu8wFr4/1D
cIPx7TP2oz27WBGtTg0ksVOD4MQZ7lGImhlcn76tsLbvozAe0tLKNsrruzWux6F9W7sQUbIlBDKQ
sGeRHs+pfZsCkk2RtMLPP1dt1iyHebUMgU2Q7dxMXjpe81/6QJrjxnHIo3/FWutcAtvvP5uhhnSR
60adgoAV/NA3nOx3Rc4EwEJpXJ260vLuzVV56d6wscN4MCa3JM/F8ct5N9cl/h1XXuX5iheriul2
wFSAzxh95nmH/6ODspW5hCUMFLZOpz3N/gRtdZydR8tqHsYuzB+1jtJHmkf7RpF3hTa/nfHy5yyY
v2QKnuqVZf4fnxaNAWoGKLxn1uTFTzvnMgXnrZwTbjQZENjq6ziw6nXvdnAsVpPR/5UrXsoIOD2A
a13W0Tk+jJz6i/qxGVEPpZT/J0dPmUp0G9Qz6jxZmBt+zLOVtXK13T9bgn9oGzYg6RsDGA2eU4lp
wZVf5OML4PG5CZ8fhV7v8m504KaZ2frq5PWBX9xUKyPOjZm5k/9PkJHutekRGRlX+ujLhUkry/wc
WSXTKDR8TJvfL4NlAmcN3BU3hMiXjyDwOL0tgKAyBha5WxtffjfGFV+gVIT+oa2b6lm2rf7aurbo
r5yl53LzjyV5vhdugQILmQH4x6X59LjguNrUbv5cZ0hcyI/L/CSvZuu7VnnwkhO2ADIWVVcoERfv
nauedQ38i00FBP8Sv6/FwM6tp+kp1HX6Mx1z+Zoa4br+g+tUT0b45OrlSnzLf7x1rhni24BLMXX3
ZRdcSygmwMjm08JvE920M6TkU+s2NQLDOq1Ifdw6svSxmMxk02+j2a/abwZbL64Dkc7UFgTZnNIr
H8RFUXd+E5CoGMowlqGa8i5KmXZ102qe+vnJLNftgNGin7A4brQtMImeW1KP09kd6IaLvHYOOWwg
lVzZlc4F2x9LwDMBv87+MoiKoD1Q3L5fjiUt/lAuqfVUd1ZWxHY7Ff5e4admfHV0aj6uQ63rbaEm
NSU9ucj5pxT+hTzW0PLN8ujkZWPFsKw9ucnOhhnXBse/J8PvbxCyCRgQY9uzeviSH6WQQQalOfhM
+TtrFUeUBwRYMAnN2yXWuSmNW1ct03wDHhwx1rXGlUQuoeign0zyd6edYvbOcARGkcueUztV/WLX
TtafUj3XN2vDNvivgoThFsyEgahhsSGD3kmR6TRWIzaIoHt1aqfkDLtqeJGzzAfm51gLhpuqbY1w
2NiZYR0suXh6N1tLJB/SqG7LnRHhoxmPuGYsT2GnfFpUY8iHrZo4nLaiyjzjiObTU8k4rvrVm84Z
pNU0pKONC/wihntG47b7hOVqtizo/oT2H+t+XrxNjWfMmvg5VrcHey7MPTFMpvHMXVVfQQIYqGt+
0CrxKl1Qt5jlIo9jN99DW3flY0pKBmO7K4vpvFje/VYUC2xs/JX2EjbS+cv/44gjQtFiqKvMZ7mk
2klIhIoYDYKs/JqjqXhil3HjbjWDfi86v34d27yqYjwbgk806ZLq+6qW8mKHI4PdgjbMTsuXBvHL
vThxiPxluFLBgBZlUT07EDsOODasKdNv1zuIckpvp1Vd045cbjd8VVD1qdg58fDBAWN+/yJao4Eq
5w7Wk+70dItOW9IOL0ud1KK1ZFK7orI3ZVUWepflY7qxZ40tZJafZ2BmtLz+/Xe5QI+5G1x0GZNQ
c3g4kl2qvIZGu9nYuN3zsKYPup/zA1mITaKrnj68Tst/Q7dOD9aUXkvN+s8LA5sB2bDXsbG+fw2G
dlu7rFv1PEdufmC4JeOghmfH35aPIlyMrz21rIyVX8rD35/5stY4PzSnDDU8bDgCHS45+3lLHLQ5
L/lzq4M82vTdJCJwc0izCZqbMvGHtHJei8kKktVsi2eNv9CXKhLXEnA+voMzHko1Cr8R7OeSwG8w
2lSiMcbnMeCTd1PLjkloXW7xCEEq6XbFD2H6eVINvvH576/gw9o3adJ/k+eYGUB5vtjaq9ZmFCob
4ym00lnsKg9bq9tCKOFucE5YNiAskxU3bRNdPVV+P9W7nQCAC3kwUj5qTECLi+8Ob6m5V1FfPesz
tg2W6nTVua5eTKsCNTiTIJuwouhZo9ls4xw/j/Vlnj0agWGJHJFvCmMW+lYbE8MUynSdPtns+/O/
mHLli/i1oFzUdwvkGGaPQup8P2S4iydzpNPqdm7HvIvx/rOX2G9nPE/xhbAYK5e1OmEAg+9j1fMV
boeJ8ZQkG3lJpGnOyB8ZyUOFK6ys3dhBOqm7dM3dcgeY2Ew7On5DiBj32LF/Jc2nefSdZf1OunCR
PnlN1/n7GbpJvYWAvUboI0zR7/ugIPFzHfwByy9/NIO3dUDTkGRQotIj/lkVm8OgNP9bJxf+Yxpm
8rYWjEr3i4ywHm5swx55Vbyw4aiGrg82LVjeuAkmgjET2ds+s3zGdd0LvHbRP9ZpOMiTnj3hJLgx
hsw/G2/CzyTJa1kwv53lXO4CNYfPSEaCJg7yVH0poSHQHvVinb95vvS+nzvNEL7b2D9C+ql9fPgn
KRhMqlwmuZ60gtVq6kMoa0N/1u6iDmUxC6hcvqOMW62pdeOw1QsGYIJBLed1PUG8SCKrd8VPEiwH
/LTLxoaCk5EC3n0PcazxH88KpvUR/rNh3cBG9Po8WYg+2PaUhk5COeus3aHTtXkn2IFFt1sJfnA3
So6c8ytWUkEyN60zfFO+pZtbNKEV7TcsxF+o0MLHWkv92W4I241tKAf1JqubNtrYEpoCnhJ2tVmr
LDrAiAKZSEzJ4CaJ8hyWAUKy8Jh3RbrsPR0235uIhKVYh6v4QsNTRZvFOBOJ/MqpCQlaM6gJe+iC
pviKG6+I9u3atqTXGITEbVUT9tgWhF6eJmrRWoxbz1VRdbM4c2XehFY9/dNVMis3hK1ijcWmOYWf
eloi53bM5BggOMuNDubNMAXy0FXCxvHQd6eTFcjAfRkWy2G6vwApFXiKRv7ywEKo5I/ept67T2f0
6zeGF61e7BmGaPfBiIM/fEddyhP97+C9oknJptu1M70+nubcflsR3vNx6TYyT9qWIQZrfVN0eZzm
k6y2c+O2e0nggPVqwH9Zs52P+9oNlKt6sHfn6o7SUgbmp9loQ+aplt+m56h3r9mJEA6GvJe4UbXG
1ssBF5NVlP3T5DaierTXcfHiscSA5wod/uP27HmUCL+tx9BcXyp9ZGj2zpo73hM/7QqDcwznEYsT
n+WKMrLw3X2eLnK6h8WH2GnTF2WR/+9HFcM5C3Iizj9nveT5Hv8om/xerrBAi+K5nk0KBcUc7aFn
iHDjyi59cSbTPXjOQoLMsAZPBN5inT0Uxv7vp8VFV8Z5yRLFXOPMH+ekugz2moWaK7Km5HPlSavM
knIolmzPapvDbQav1LzxLOUHV/qP/7oq7oTUBzApGC5fPHolAdrcam2fA9PMnxoryH8NKalp0Nyr
B7MHFL9Wo55PnvcnE/VkCOcarSg976W5xtSiqeqcunnug6yuDwbOYPMWupIbqw63oI015mF4v3T6
c52R/sQQsIelSm1zh9uU+/j3l/5x9VEpE79twQLHPNU5H+F//PIt4eJRa1nts1ZN9b0f2u6W0tlL
NEP1E+FMK3YGGd+Ino3xSlH4sTrgeEa7SlYFKy/4UB0EnFnV3DXPztiL+2l0zM2svfHHDAgYLxX2
VhJ36+e/P+9/XNQi4YBCHFmjD7T7/nmh88OS8ovhGVKYvYHwGm5Fm5u3i9nkn5pxLI8txfyVJ/3w
kjnizvgO6vEzlO5erDEmFbCbEE8+lxVTNymr4jUUYfMWBT0Ti4bT0zox1kgf6iFS14jH/3Fxm2Ez
z+rymqEsvn9iRBkNs+FJvMhAVOsm6r3uYMCs21vtZB6CqGigXgLwwE6rg+7K13WBL5y7H9K92Fw4
Bs82/xf9WCkG7ci5rV5cL9e73iCCe+F4RydadUmtpvJQG6Xz4EB8OxqFsF7+/mt//Lg9ij8+NMBh
i0i1iyKwsjpDNUsrnqcRFmxbCCoA/PBlGc9Fu2OKAx/y71f8vWrff91wpyn5UQfzY3/YzrWvqJT6
xn0qixVycW00DpCWH+bTIaOqsBCEe9VudVqmZEPn1gZnV5pHwxf2fqO9bcPuXIsQZ9IdcfxwxD1A
FQVJShjbC3eOaoGjROJXbTSLE/1cAjlCkC6XuWgSK5WL08djQS7wuPn7g314lfbZ1I+/MHCAt3DZ
zawwuPFxdd3nLjXS8LRMjrxNOwmLmxS18qBhVL79/YrnFvXdmwRxZfxxHrAxfcFy6f3CzQ0+znHO
ludxNuRr3xnNc1BYYp9XFJV/v9SHXYE6CuE+HeoZFwfQfn+pLMthu+ooe2nzVn1ptP1NF6F/qulq
ZTySR7z1cWe/Agl+/DDPQjCmmSaiagJHLhanYuoCqa1Ln4veyU60KmFiWl1DdZN6934XBKeuptqJ
+VGnKwDox1fLlZGtM24DEAMvef+8qz03c1mN+UsDNnNA3gRp05pU9pAqdLdXDjwQ9g+/JAg/woez
zSfj48vX27Cj0joUwTN1RqeeyJ09py/3ayk1ekOSon6ZAdL11xWNaQ7l35LAjlSeIvYbMuDN+Hya
kvU4DFa98+3W+Bl2XVns+qKQjzBBZbpzmM7jMk7WE0xUUKb82IVl71SxZQZDGPfjkPfMT/O02wyB
NxUqcdFD3GhtNeMjRag1vllFGFX3pRd2Js1F6Vrzw3CeR8aDgdzzMOqeeFEsE7vPrSzkp46c8wrS
W3G20E+nbN1mo9m9WUBMJQF/QmXJInpninEiLu8JAERSQj1pQvHIa/Ur7N1FxsvYt8OdN/TGNwEZ
d7yH79h/zlVjfA3rsX+rVssRW9RO6yN+a6mbZFPuDbemM3rPLtnEbzBb6bmkqq24nICWE+Q1TRUX
tp2OcbVk+Z127AJnALNaxHGQonkeU2scbuq6X71NYy9jQqQ5PKNsaaY6Hge5mgkR71puTX9es0Ow
LGZihOgzP3ezZUT7Mevbf7UIS76KCsEmrpumzl9wj2uNX8qeuuYRpjGRcVbQzDsvEiT2pKALt5lw
KiMG2B3+5d9wrKkm9VvkT9rZusNYYMdvm9MnQy+d/aVRbX1U2M+5R4RRTrgtdDqKzZJb4zeH7bzZ
oppCGQ9u1RMhDCTrxC3UYCpk/r6/sUflwWe1MWD075cqWxlnmYsdPYY0CfMuNJtF3bq07MUnrxey
26Q0OXPSW5lTHeaZoizO83oKEs9tvAOR8tKCCA6/Ph6bUbh7r5ByvOvIUfASfx2s6XPgdWV6xDZp
sqftaqfFWia0GVH7XdowJGKvy+rPI6KxcrNk07ifyC91XubmPOTGzlkx8KfmJIiA+3Ti3I7oywzI
r/OmaJrwK+B95L91CkLsBpuN4VOXuZFIBlsE4oRnFAmoy2At7q0M0dzdQBgvfoyZY/i7JisMOtjJ
GadmM7VavGUAn18yyFTfJUZvihCPtt5BjYm8e1Fk4d2gUCRsu1SnwVfg76bdgFgtQbzaLdqwgPWf
4zsVLQW6rdH7yeY/9E+jp+f70YCXuIGPyNBgZHMbY+kPoYqLxrG+VgJ5z2M5rD4CkKDw/ecwBfSH
ASQBWtQUmQeqMnYRWuFSd2Mshrxbtn1ZdMWDq5x53kVDngWfmml2oyEmKDHXMbe6mGLjS0ZIiZcb
tbObJ101cdpDVzm0BYuN76aU8zYIeu6Iib3j3YlcDV9Vrce3MxXpZ2WxuBPNTzvfEnLVf68xgypu
63QSzc281C0OCIvvxyQNz8FN2RMDe2POqTFxENfFV2+se/mTyMTBpRMebT8hvch+61CQpoeyHaM6
riQl9ka3C3N2K586dQNfs/Lo6bV0n6CNt35SOkoPb2m/TOVxGrpsfRGjV1mHultwb2KeZZT7riS1
OraHFso/6xGifshpccDoaf6HTleV2EXkU4mhT1G0iQmVe9pAaCGbfZjP8Y3mFKbujZGPIjsGQVq7
vEFbLDAvpZ0CXFWFtRlS5d4H6xwsYiMaDxNsKhUffMyt2q+ocwsdj16KjjOGuO6smEu5zkKekp3v
agoI79PgpON4N6WgSIm0QkzZECOOTexmtv9Zp1gz0twqdTfyVkdv05ETVJ6cNrfWnT3Rm8euYQm5
mz2v3YreZoyAR74cyNWhU32OfObVFcz93PWTuSvxXrKaEg1R3Sxw7KfW7vY+utNf5VLoX6to60+O
ZfXjYYr4ge7JEw5muP4miV5m0RCCXgde/6OdoB3eo9EgHtzuVGUni9M6+XEZMHGHwD9Uc7BBedXY
ewPlVviUt7P6t9FkipNR1hi/DCTrE2z7yOu2nZMG11xgPkLKNI2MyDxKvHO7fNmsktxCLHDppS9e
U6sOLM0fuPeIWWI8GkbW7HRT+J+IhgteXXA+4pYc3TwYDP2vqcovmTpsNtwKOQbUZucIwEtXhMBD
o9GJKX1x61FjHeDW92HYtUhDa4jYVlUXO9uqjY3OzPRbZadVUljK+Z4vo/Xchiuq3r+XcP9xQxhB
MkgMfNYXuPtFDbc4AGIhgQOvFnLVWxNQ6Nv/UXYey20jWxh+IlQhhy1AiqREBUqWLXuDsj0e5NQA
GuHp7wfdzRBUieWpKS/sRRMdT/hDnyPIFCSoMcYIiLTJpqG5TbCsz9NtFGm8UVjght8svVZ/dbK+
puFykfygGWFpGgKyy1qR7J5HWVnoeY3Q4pxalIotbOso7s+uzYcfZjxbRy2Vb5PVGnuok+ohSyrr
mgPLZVQLi3nZKEuHl9x+FWCaBrORR5PxDBwgOraxldYb1XTLp9Ga2mcJVgxGMVLLV1biMlNg2MUa
i6QXxq26yvlm0RZ6Gw3G8xB7xG5zHN/wprgPWT4XD7ZdXcnxPvpK2muLHOjih7Wun4E6nEpDb41n
4Gntj3FKLV/FWScYgXNMQW+V7b5p1Pxv6yY08bEJ9CiZLbJfa3G2qgZIAvY8f7Gw/8K7yGvQz6gK
+dgmbgdjfaoVv6OrBMOtda8J11xsrAVXhCYQqBnSTEyFzjdWUnDGrEK6z/1Qw/cBXAhyVveSQBhW
3G76zEz27UwZMaghLXwbhlC/VsX64CcATkOGgaxwEZZYJWdgBsQo+6x86cZM8achQ2xw0ErD8SNM
temRY64UqYPzVnqKJ2HtW/IKDfNym2EwTTsLcQGs0s11+kRNRZVZ47Qv5DnGjmba0KFZpJm3CCWX
z60urokyr6FoFDMYESU50vpFSeNCg7WuO/BjsnlxozgeD+1Quoe4QeZkY1mRIn5GmZc8UltXFDjX
REFaqQo3GICvJRtkhkQZ5Akv+NZqzOKP5ghB22kI6y6wvA7cYpqI4ehMSeH9dXYLs2tJ20ky8Q1a
41Uj2wEup8XipUDksCZP6L0tDuWur9iqVLamHcsNF8VVr5nLPUKhANIOPcBFMXbdg/aEqjBlXf1i
QKMmpfJEVey63oWrNI9we32n6wY9SOQ0vA1Z3wz+MGfR+NfXESULfUGUck5pSBrnh6Wh75NjgVi9
zDB2fjWMCwwwxtGzjyslgHepHj5/iS42JrrVFPK5HBaXH5Z/NaDapgpobP1F683kvhngXA6Jad3S
+WpuIXfIv6zMIMgHdpFe8/LKQJRbLsj/lHC9Ce+MvM/FSWmSOr6FYiDyJ6cu3XYPoQvZVqe2YA19
/pHrW5dB+Uy4edCjKG2uJWLLqEQGO3fdJ9Ro53+6jnx51/K3+k5Xufy39liI/sYYikZcue/XZRMu
PqSdQIsBr6QIv7551B7zChMLlhMAFu9X2BX2fV3NmrlNdW/wttacKt9zVBXMoLXbKb6yuBfACqwY
qOzxqrGd9AXNcD7b5twKAQk4OlVlM/4cdQW2aDkXdWC0efYdVky388xIOXkVUq+jmfWvdS9n3yX0
vla1uggH+S2L9iNik0BYl/rm+W9RmtBsae7nJw3HvttFMG5L/pTuQ4SV7gwtErbfe14UIv7RFrvQ
nbOvUsyhsf98L3zwO4g7yT4XoU2e/jVGN0007K8pNJ8mqZYHMU3FgylGhwwQcNJvgZ7bT8cc2xej
dJU/gF0iKLHW6+c/4nJb2FS0AHUSGi+Wzau58DKI6GkurVMv6ekFdtmnFTh1U30VamdOm9jsyz4w
oY3YPkS1Xt9+Pv7lgeAVhMUJ0x94NkK452vRo/CZjo06nlC8KE6ZNhY3s4MouR6W1S43BuXAFF27
2deFNS5zV0OaERcoC0rSurYfKpYh6yLqT203955vh6VX+0NuKQdqOunu8y9c32vLMMztYo6MpAhC
JudfmNAmF02haScXy8/IR/OAKkXRhv8m6JLfRIjXX3m31u/H+4BgGMCKGbQu9NWAbYGBWAoH92TO
s7cf5Vze2/GYTA/gDOSBfZx9pXVrbaneOpywOY/dK4v60ScTPxPhAByG/LDaVGY1aZVQG/WE4wGK
A1S75PQQ9ZF2E5aJph1yunT5X/aDl68GS83sITGhE26sphlARdFmk3qyoj5BDKWb2z1Fld4MVBef
0iP1o+KNWmBYBGYVXnP4+GDOl7eEK50yCxH16ovtruHMlMI4kbpUnQ/9SXyrF0XbrEPYZ0+Sku7K
mPoU6G0nCCEdHT7fZRdb2liwYrROPPJKenSr2JY2Q61i+62fZnpH3cZMasU8ZBrKZcILo+TKFlsz
LZbnmaiAi0vnsxd60/lst3GJ0BOEuVOZony3aRppAfnuKnM40g3sql3fZghSFGGMY+mY2AAyKysb
lV+gJwyDWrWUxr4vAVZFiZcgzepJ3O18acagdYLGrNvirmsntXZQyrTiG/psqRVUqUV6VDu969d6
G2+hbiMg4882WNY8IFgChyvbmGJ4UtcSeYjRTazNiNnLhCSW2T0mcky7K00BbYmE/ttwWeaCYBqN
2SVvJa9ZzYVMugpkon3Kp5Fik6xOKaJPJhQLVLCqPiSOj5PcueuTutq2YzfszNouf/ZuPL2hbyJ3
oEbVaz9qWYDVj1oQykQYaDkvGmLnPwpqL+5kCKuctJIy9y5RIuEde0Uvei3I3RIbU5nX1BcRR/C2
dacXyi7iFkueU60urwkSXFzy8CfQnAMJTITn4VBy/mMAe8ViHqv5pOslztkO7gObZBonGThabW2h
nQ5+moXXrMo+Ghbm6aKPT8zjrmMO+CoOkiSVdnLQArEOii1sUOpVTL26aWqpHFtwQDdt03VXWlQf
HEbeM26B5UUj1Vz+/T+h5Sjg1AFkU0+gr7J/bYEFXiwUXYKW8dTmShy75tUtZxG4HgOSKlDAWb9m
PHalN89SPYXdLL5HtOn7oCfQLinx5fEGMMCc3gHcHzbY4jj6FsdFWhVamYqDBrr46Apnkk9IuNhv
Us8M3W+U2Xb8MRLqRthdOm2Hmj7ESw80Ow4QUEmcDXI7zT6BXSr9KqtLb2MOSW7vJyEX1Ls2dYmP
WiXCQ1eykotwhW/ldqMlBhdgMVs4n1ktNeBwy9E41akXbUEJ24FtNAhsgQOv9xSX89KfQQv/i3ml
eS1e+2BZkdV9n2RieITCzgc3AYplbRvqJ6SEk5Z6qZeFSKdiniYOE8hg46WV6bAb4aIjSKFY5b1H
DpWje2epd1E8u9M2srrB2sYKUjj3KZp1j1mGCPaVHfHB80vhaikz0J2lXbR6C7QIBjLqoNpJTI76
VS/DNA2yduyDAsGOciNckfxtcgFcALAotRWwGrTxVyMWIlK1Ihf6CeGOOXrsMUp+xaohnzajI/Ed
ykJV+w7KPo4OhtOaXz9/+9bJxUJP4nyTYLhcxbCUVuctS/Nq1kHzQ3/EWepL5zXaY5rbDW0uWnSp
n4XpnNxShZePomz78mSQQPc+9sRp/BVadHmFnrOKBgh8SHQgFr8DaWlVLxfTf84/eYwXN7SKjxn6
XSKD2Dpnc6BmWmtsbIdGqupzN1Vf9cTGen6Y4Lj5qTIXxpWY6IJ7zw95T23hzpD6cQWf/5DWEt48
WnZ6xK19xOe0rIZ2eKsskJsBTboMrcXJwTNyn7S0+P2ylbazmUutO04gz7u7wRWdFYOLRN5H41mu
iGF9pfc0oQWVUajuHzOJRnS4wDodnVpMOQofUVUGdghK+p/Pl3l1natgcVwIT4DCydqIPlazGiOV
N3RRqB8pDfbtN7XSkgNN7UHbUF2q0z6AWIK1zSygvrx+PvS7v+9/ntP3sRebOMB+lIb5AecTufhm
kQe15h0CeuYIHQAQaogAWAK7G/XFYii+pJi8xfwWhMAs32izXCZBHg6ibf0G77wRlEIaIiHb2dEb
rGX4mK2MXAtPxDglIrK67K7oVZC9OmqDoFfBlavUBpHduANZ13zX3b56BukJ/x+bvE4clTBRl3ad
PhWhb4qMpmjSFa0f9+PYBJpXGo/d6KIknfeYbB1RGhK3boxg3RYdy6gLDAnQlN4eu/DNBecKm7/V
JCDjyCnm20jT6vEVekzytZNAcDcdeoO/FQcWyLFqzRiqTlu5v92kQI+jKIT8pwjp+/jEjC2pIqD8
Yldh9TfubEep7/LKQmW0K3TqHRk84D2iaVApnDAF2OwjIJi4x5qKG7TclqL8jY1BmXdHb0ZpdkPj
aIcMW7OEbzPltP18cVdvCmsLxp6qE9EzZT72+fna9to4NVHneXcO+OI/WM5j0zsn6JFpZvikKiSR
vqQnQFkiLr0rN4WxCh7fB4deBdGBfgOCL6vBPWeKZtR/3buB1ARiT5cOAMdbOy1/OXGVRq8kEbmD
TJSn/aRIYiWvLURm+5flDgnmAQgMycBWdO0nAhRdJ/xSc6ZHAzS21G61NJvSV4pfQDP83M1lPwax
VStfmdYZGSILX7qHsInVZIPaodsOmxl+0w2g98z7Gmmx9+iGs9EGXcOOFKTJKKwQxXjVA9KmVbZv
R9H8GrURqMCV/OJ9zs/P29IHgWoIt42i/XpaZislo65V627s8fGFYI1cnfegWU2/Bb7RtDcGuezO
KtIy28WWUryZChubPqlrNXONshKo7T+NiO3kVqVymfhlp1Dg8kQD7jul7FPeOHC29Y1WU3xIg0Kk
av88CrfplG2FyiXPRQnfClpakXMzWm5qNjtg3lGxgX3m2T+sglT2RWtGt7p3syRqN06btqyg5U4o
Qo5pYh6EATPyhQJzaTxlCAvLYwfBFEhDPGL7NWjJZG1NUAeEv0Wta4Av3LnciVINhxeUDJlW05HO
SRSw1x88J0ufS7CGtOJHexI1NO26wcotpW/D7UJOPW3R1zPTNzs0oNu3CPIor4DlKGp15ZgiGtwA
jw9NkCgoYXkTUnKlUot/kyRzUZurSRKuvMyXDxA4VYpsNJoIwi/vbEASDsF5Gh+bKjH7fzw56D8w
KnDlLvf0COuzdNaIKZuw1B2fdpsToMaEzioc6tQCo2CXaNzhWBvOQHE0NbrNskSbdnNUWePGTCvd
RmLOS75OSj0kD1bkVs6+h8lmXDmnq9CPY0pnFLItbs+U7C7Ax5SQq1Hp0uToxmk/grgisXhV+wjR
XCAFoyWvNYreM+j1CXDoWUPwxWkBvPP5rZTkqoXwRa/d5fXSBbAz4f5E7zPKf8+tXua/NTctY7/T
wnmLavOUbKd4IcNKh6tj0ztaHAlfhFOr3xOUZ9qjeAdqp6IzXiO06xdlqwIVrh9VYknnBedMXhRL
HRqDx2uO5Vvd5k78u4ml2JbQeEJv6zWt6QVel/LIudE8vniUtRKIBAAO6pgI60oY+8G9zG8y6ZcB
sndhn5/PACQbN3cLb7qzQU628G28/slQTKO/57bS1TtTSLC/nuyT9j7t1DkZrvyAy4DDwM5xaf9Q
PMLkY3U3gwfANdWW2l1vU5y/zzo1uhdm38lAy0OV8kNaIGuE5vEsbj5/kj7YbgbR7BLx0CsF7n7+
6XFeUcLvq/SI+uKQbedOKU+jnuPyplq1c2VvX+jpvWtDOSgKLHB2dvfqOztLFUbXg07VokIKtGTd
yIj2YZ4hU8zLV1ZvfYN5QDAYQ50FiAApFk+IgqtloXa6227yfmqHu2ZKx52LM5bpkwSk8lTWZa4f
2K5DkaPBW3bRlWm6XCB2xSIAT+ccU4R1QxczYjeNE6ncQRl0tR0yhypExRnzpOcK0gPPqCW/aj0v
zZWBl613fjhJ2ShkANl5F1hc/v0/AX4x0GLW+zk+IipYDxs6oP3eVEHV7LAwmfddNmrfPt8Rl4eB
Xj1qMtykcBJ5Ec9HBIzUN3GapMcu9SrzhsEGcyMJFcMnokY3eXTVUKvBerbxrx7bnfb0+fgffPEi
QYX2waLoQs3vfHwyCScdrda7a/oyvR3DpULAi6Seerot93oeztL/fMT3usX5JGPzsAguoGfD4V6r
vdElzOtCjRyyOs1BHWikT3GCyCbaO0WtRPOWR13SBtkoAK/G6IrRES6t2H3Ch7f4bkdaFCInLRG+
foGziWKprk6FfQ1A88ETRyECejvCJRwd6JPnM6Mqg1N7toiOjRei5udPiszm33Lo+gdlQsHCF0UC
LyZbmvxZHtePi1fSIivchdpjXNZdGd3ALVK6o93BR/BtvYiVB6/MbYAJE2SzvTIa1i8l1BSRbHrW
oLwhQpfR37UmeeIsk0Y2hAeadCgurO6csm/quQXzdKxGTbtNo5TGtlSTWNknMd7B7eLnbOZbuIxl
fY2Abi7502qtLR46srsFlQDT5HwSC8NKs2xMnbshH+onzCblm+UCDUTt3S5BKDv1EHGHzJ3qYprT
haHNoQOnw59alW4sh/RBgmiZXibEmgXBT18WP2cT8OBrSjt2/ordQQ8mUkm86nvTTMbesjOJzH43
xEva2kXoI209F+HrYJyLEiyy4zTtth08ZTw2GnSB36JR6kQ8xkPctoIijkzLyJ/qrKJBNUi7dI6j
QdP4Cx7YAIWFVps3bYEEms/NvaCs8dpqfTRLy58c1Z6IBhKfHUSUxX8MhhqN+Y1Z54uC0OcH6fKW
XAA+S8OLlgy9iVVxJkO9eEk6o6NL6FJsFK8lo3HjWQX73JrDbm5td5MhXZP9/cBw0thMYO8AE6wR
TWgMkkJFGEIA+OozUg/MDYSMK36CIsD+FUV6pN52TSbyg5xq0Uah/8WRNPFhW93OTlwQfWO5e7eg
rx0nEKm0xc2EWmTuV7kr/6hjnYa+RIXcuw1Nd74XXVl227AdTAXcuYlC75Ck7l2aTu5WEmM5S91I
C29mD5VvaOdegYa0iqrhtzDLUFBq22Jq7wm4NXcfkvROd7E3pfadnCzZ/cwnNPkfFAfRoOe5MbOf
cmxIy5VmQLbFCpFnHrZ0A9Cf37RmFpZyg6TPNSXa9xfi/IgtYrmEkzwgUG311TZYSvyOUaoeoOcq
hZ9Lz11sjC4rp+cGMZmvHBUeaMQzvC/kM9V3lLOlO27gp84tEGbaCeWuLFPlH6CuiMh+vkc/+HWc
fYPKmU27ArrDulIlQQfEoQtJNe9niHPoLQzxwdQSciNvzlwH2/KqvR/i3g5f9XosCG+x00gadDth
/n3xoKcaG5SBEvOnnGqRmH+9mSkwEmhAyIIRxjk6v6E6h/LhCJn0KK0hvVXdFEqEECQ40cHs2Ci7
yC5wUTWBQpfiSoR2+fguabANYk5fFBnW2I1h6uZMIoqOUUPr/otHC5AfRyR7IAI9oFG7TsybK+ux
vOfnu4VSN20FmsiLCv+a6qI7aa2noV4crREK+F2fh4m998LB3YmkPMH+mP/NEJ3ykV2dvthiAHrc
DF51UpFcqw+f/5iLciqP/9LdJP5wIMKsp95JnRooc0NR0p7VIchcHZsfoSvFtyhCDjYAnIQoGX6v
oDZvk8opf6aVZir9lZ9xIT+7rDyFKyJl+JeX1VQwVm6t5213TGepTEkAYFqVGwJFd0Roxho188lC
l+qxR9xUCdBet/JTPzcS6xtakxA4/MEY3Rg7AhW440tTDdK0UQcIO+W1zRUzPHEZKvGhnSHW7hd1
6PhpBrBsX4ubL/YTPDQcsRZztiWWXPenos7hSgQWfORGmlXfoya+dfJMcxDxddyDavMIfr6E9uWQ
FGzpRVLkgr5FHn1+fHIsAQqjSdpjVLpZ+oM+Tlw+g6BzUWynhXxrguCrUF7moUCFE2E7GBd5MnwV
0ZDdJLaCmQePpYYIiEKxuUT7l2pdwGPifA/hzZcv0AHKZ5WuIgoR+Rz+CDPpRH4Dsz3fVHXhviYO
CZXfaBPvHA3a0NlpZQ61AiGNJjHzDdr05nBrVVmCAE4cjouEQOpqSrfpcIQq9mEfFi6KBboV/bCx
WZIbU8lUa0vvuUKnJ4zJqGe9xcbHssq+eIis3PBoiXvmj3BINeW2G3W7fVby0V6iQRseBoQlF8Ct
pif7zhIJbdoMFMmh50A2vjaYXefXKg3yrTbTsDjYaGCG+3jU0Jizcp1gEilMx0jobc/zTzsDF/Du
ClxHtR8KAZkitzMX5HY7uLnyzUbiGvJ+bAjkdT9f3osQAymqJXMkVgf3Ya0bHhYq6BYuM9FRsUut
/xVbElJeCIn1Fg8lZeP1MXHOghS59mxcpEUMzJtGSd4hFeN2PN9WXVzTaXCBaU/zgk2sLCXet/ag
N//iaJC0t0mj1c5eIOdcBRN36C9rKO3vc95kovPVMfOm75FFHYcGZkrzk3s1qcr+kNn4AtxGpoaD
rN+hkPwr5u285li4xt7zlACGpmn1jvfE5WWVOuhjRq9SL9Ojp1Bz2Wnp5GyMyYJCYojwSC9E132M
gENqjvQRdwV1mzgwU83wKV46mzZH1/1KzeOyl8Zv4rqF9MsVh+La6p1DoELtRF4UR/Z8N+GcYpop
eOhKODQGYEQFOJwQoODCYdy0USN+lU7ofYe5hmGmYlRD//XzrfXOVz17ibisyH/QPgZARdK9igxy
Apc86yssCTK3jpF6bfAVwslCzUAQYkwYUPhN4HtWZi5iGUz9wK/auGiygcEoIqWRTxr44fKOaDtC
0RLrAA/VXZOixeC7VTQX8ZVdebEpXSgeNN6gV0Lg5Nk635SoRdKW6gfr6IwowfVZ5by4eTcJX4eX
+QLLGZJcAfHksZSxc6Xld5lJuYsswyIdT5CHMsdqujAGR4IZ2vGRNXTL7KC0Wv21M9UKl5jBjbDe
6BwjBhxQ1mCm9a2VtKkV+uMksGlxYOHB+mQ5YEHSXlL9GH+LX3HnTtV9nQ+ZOC3KONMOAmSO5gaO
VXog0LY9DY0cKdMj/GzEgat4/ZyhSJMl04uqKqb7O9NE9sfMygQ3Jj2RWaAVxhQHOoZEXxK4XaM/
oUXnbHHKhq6IfU7n3ZXqWOlYcMnWg3EEPj0BAmTqjZVuOPSKtplUtYy+630ljkMag2vwc9CMRh9E
GEGcRkODG3xlN67fMQ4rB1VDaQPKBIC+1TtGt4uybKOWt6OQlQUMqeMB1WZH3UGX6Z/htWJ/ZS1+
QQQtd5PVFzewAau9WuMqxe3Z7SZTaLeDao3HtNcGw/cK71oGtL6OKVTz35L9ECwSTa9uxRh53xSi
ubhFs83au3me/FPRHdhPYOy3ta5Wj3n2l6JVXEYL1sWiIuYuhfJ1d5bCQTWErTLc5g36CMlYyyBU
9TJAW27YawQHfmI48spuX2oS/70buBZA3YHgJCqjSOysqlJ1WsPTdpt+X5pz8cVyUBz0Y7otnd+q
tECuLP7F2i+jcQ3hnk4xGFbD+bl2Ok/BWUHt9zW2iVS/ykT1e0Sd6s2kjTF700PW6S/TjuULl7oI
3Xs2HEYi52NGuhyaBieKPaQs6xuyRWLe1G6UlQ8mUDYcnBSRfyk6Ip4rA380tbxL5IngKRYM2fnA
6P55+MNr/b7qWrFxBquab6CGJ60PXsC5VqO4mFpqsC7HCrTK0iVaCxAKG9RSSdJ9KMwx3oyZnW69
Au0h/LJ/iZo84/Nj/F7zONs4jAfPgAFBTi1Wpedf1xfeALd0tvcCxeMcC6Fminpwzgs8/wnugzkE
Tj/b86OdTPWtyJTaPuaYTtRPTSFI+JtZi35go6InqFcpCsJjnQE0IvW41je6nVrfXS1XfzZcZuNW
n9BC2thDlX4pU3gVW946z9snbqmf0NhCFDMrkRY4lsKzh72X5EX86k0zClM3ZRfC6t6y4czwdxIV
lvYzxp5jYJsPVTcPQaP2Xf5bUHiCFt9EFlTlIrWaGH3LigJeWSZhFzR90f/WUVxL7lTkzfIbPGGc
6FtGvt0fWgBcmwb7r+iAq5psAsOcLK5yLlj9OBCPbksXoFcgGgNIpT44smro7xsaqU8ZwzMvp6gE
2OxIKb44qZdVfz5frA/2BkVBj9qVR5ynrj1eFc0kCUI14DBVkTZ/0eNUA3RWqH+GUcz9Qz5hK//5
iBd7HxzAIi9BAYksyFqLl3uJJOqy8uSQCS1/AG6qiRuAjeoPJemSavv5YOtoAWOM/3cvDESWiRhW
J7yoqo4CxgSWBQtNg6IGBUOkzceNG2I5Cm6z3pYtale+pxTXqI4ffChQmkXwEokSkvxVpGIlgxsW
UKU55GNI/1VXwX3Uxr056/L355+5rvDymQuVyAWjTWiCqOL5icvxSSNnEvaed2TwG71KsZLApCu9
snYfjIM3PVfme9TorDUzNa9NU5rN7j5CV8H8JlU5WLeFMNX+2g158coieoIoB2Q+xOa5SlY3ZJLo
GBNgt7IHbx4+0oIdntXIRXCjKOsZS9mclpk3yPxKJ+ZyzSilYsVK4gNb9ALTRU4aW1YNst8pkNO5
cSYAojfSCNt7qdClfv582T4aDRkkoCnUcJnS1e6k21RgLxQqcKLctLuf1IaSuQmy4mEq+h9/Oxbb
A/Q64H2SEMY83yJOYzU5egceXkdq+3sYi3Dbg+aCLuFM6tPnYy0X/H8eAOYEDiZtNP5cSuLr+tbU
SaOm6KSfetSnQWVr1m8ntGSglIi2Kdg4biCCejdtTnO7Vex5//nwqzvtfXg0rSFG0tGDE7IKJUBG
mgCyZ+MU1fhuyKrGFtEq9FcPaVktqF2zm7efj7hayPcR+YPpI+1EVWZ11FEZ7D0czc1TiB/JGGSO
iWRIlZI0m0mjX5nd1dH4/2A0K2E1McnkQOcriX+Wqrd1aZ26iaLuw+h0yr8oL6CXaxvqyC7KYoKW
7u9JEEhOuxr/O1DM3PU3MqWpgmW7faLBkP1SFNADAUUI59ZE9PAvg+z3bwRfuQgfad4i7nT+jTrC
DkOHMtKJ4iThYDoqysmWofqITCPIlhj61KZq+/FKm+6SNcaeXYiZC47eJhZdnUg9TmyhV6F5qqPZ
m4PJxNxV9L1TB1ZijJuyLNp/WiRboHMrOJLOVrSFUKV//3w7ffwzsCNa5Jm5ALXVEisVskKj4pgn
aSgawmRGdmOjG4wYdFQqd1oX27d2OtW/pzhxH8BFhRD2k2sI/3W1YlkEMAs8JxrH1KYDe74IWH13
VcPTwyK0fXPAfKzC1k0aEXCVKEElToIBe5qz0S4hkmTInnjDMC8g5Djfo+/QTFdu5w8ONsptPHD0
UhHLWxPcTWGWeSYy89QUGdgzkcQ3yDjr29TxsmMX1mLz+TpcHmv0ugkb0AVnVJon5xMQp1BkcF4N
n+YGMD+OIkX9Tc3BPJfk8+LKHXJ5afJ0c75MVN15yNeAGC/MYqXW6+ykjXXZP3YinY3d2A5yY9hK
jI2km0hnU8ZN893GI+XNUyWaUf7nX3x5t9DJIXzn8qZCdSHm0VEgUyprqk5V3xa/+D19kA6DIYKs
Ktx5F2IXfpeFuJh8PuzFwnJPs9sX+UnKK6h3nE+0NhLfRgN6CeANxvKGJqqPJsUB96q6valpD1/5
zMvx6NrC0ljgxpDK1rXBCn38CRRqeKqyMQ4PndGXX8waVBaCQ1HbbTNznP+uzQS4mSGZ0KVowA26
jkRLFPVROXK9U2t1dX+oPCvZNbmDY2xtleOwU2fbzK5M67oG+j7oQksm+WNnXbBXYptif14V0XOu
6RFOJvg2iTe0jtz5y9iOZroRLTHdrd54+T0ZN1zdycPrcVF9LsZD0zWi2crBjpUrB+tir6MKhF4E
WcfCFr0k1MWTVUPY8k6F0/WvmcAZCNkkF+UecmDzUTYZ6R3tyPxUyqIkW3WSKxyuD3YAHHEQTnjm
QcxVV5VYqRVNZUxT9CyxGrrVo0T/HlbIFbqdiLIg0/LoWo9zlYosa4FbHxscqxPi2jUSegyRl0dB
wzuhzj0rd5WRF4e8dl1O84jZc+bOtbmJE3x5A/JqGiSfH7GLu8yEho8yDsnBYrizvjtzTQKcQrPq
OQYbk94MmZPv2jqL4p1F4+PK+br8Vjxkl+9c4C4WrfHz8yyNLinDocmeU0XpDjXg0i+z1Rg/YMG9
eaiv3WCBgNMmshLoLnz+nZdv57KmqHoSh4G0MddjGxUStg4Kns8p6jJfkc01d3gbqYduUMR3O7Yq
VOHAGXShApJlKJN/R/Sfrhz2Dw7eoqdLeQnS9SJNuQoIS1sqFbLezsloMVLEC93oupdkjBTrkeI5
3HskuIleEjjqizfmqIR7Uymz0dfwTy+DSY/1oxj0eb6y7d+TzrPQ3EQYCTQA0OH3SvbqTS+7Si+l
m3lEcTztWyyXrWaDrp0j/VyoE+bWOPiGmLdGan/n2m3SBBjTtNsYEFa0d7FAQTUrHcI0gEqWouNW
jcU3PJxc4xaGh2JSSZ7QGU0pn9/0jjf+S9FWPnVolM/PWKHVQ0Bbpam3Mbarv66s/KqtzgkjDV5e
Ee5XnWdsNelpms2a00lOmO0qAlcxDOFtFE8pvTgdHPQkQkxeM5FFQLrlLp90sM6OyI6OKq/5G1y8
o/wUfggAO9tEDmFdJO55dhwbJvIJyJNFezM3oq+RrQln26pDJP3CdYE3RbZIXz6fhA8G5lGjpAMz
ilxknaHbKK1XIVfQybOEhv0J9rNvlM0zuUNmG1upbJZf4ihW5ivH7vJ6ISJT6cvQq8TBfF3V4SLA
KjQfo+eus7QChXWtCUAWNxoWlGN6pTJ9GZkuHg5IolIXIMlT1xmeW4MpkuhxP/d5Hv0BTNNmu06m
Rvc4KINnbSdEdxZbERvgXwFqs3pBJUepN4aWNcamVRvlyrn66NYhXVmes/cW/DpxUKKIxF3a8XMy
lM5rzWv+0FcqXB3NQD0U2fDGp9M2HorCDDG2U+QIQi3udp+v/rtwzOp4v0tOLLRVKkrG6ggAY0UF
qYu806D0ZX0wE2V2fUT+dfx2oLHN2yKpJCJ1SSbQJZSO9RZZLTqCtZmn/X6slDJ8DY2pC33FzLFg
BZUcAztunEcdR6on+ARx4efUfZognMbyZUKh3wrwNre6B7SupsTvzSK6n6M4/+P0BB5Uh0u86D0k
U2+izEiTF1dN+jgAc+CigGghSkXJPUPvGXns0L7VNJFvrR7A4E1cK8kUhA04gZ1Vdcquz11Ux60Q
8wzIsGrobVCVqZLfWFM31Jp7fFuydDLSoJXse+wq2hbTPUtrY3/BHgK08YZU9Ylvyyfw1HI6djCp
hk1fKXFzq2qzavw0rNycbtvO1KftiOEVVgyxWwHpS5r5EYdD40ftlRrkoCxNXj9fvAstJ+4vmBAU
feEoLsD8VRQs+yq39MYOT51ZTv8MdmJ/TVCFjTexq9g2cLI+MYMKMwA4KlOXcYu0uMz+0nnPIhzH
vSK/ydpOSF/IpnswET+NfOlW/W8DLGXi13Bsd1lYtfWV0OK9XbHadUszWyP7J3Pgx58/90k5QoKI
POUUz2UhN7D5IDZVUTip/AArju+kLvPmMepa1d0poKIEli8DOU1bhNL0a6RHSa/EYMjGV8ZeNbds
8p6uTJtG/jwY/6PsPJbjRrIo+kWIgDdboAyraEUj0xuEKJPwQAIJ+/VzoNmIVQxWqGfRC2k6Cy7z
vfuuMV6XWOeNsAq9+W6MWf7klXpmb7HR1KeNoXD22iJSLe+dhhjrrQZZg4W7klhuXDlNyfs+5Db/
wgHlUEhuWtgkwyy3ijH8pZ1grW1ObwbKULpFWJJrFfD2ZuhAMyTnBPEnBsCW/p0jjxiLECp7Ipju
zI39tWKuRELqOFdk07cqOI6oEbF0XCQmsVE8EA9Zg/9c6mbPS164B6QvQfRik6YnePvDXOXZtTtb
1WPO3Lm9t9pk+UZWfZzfao2ubhHCdBdO5PMVGXEBwFHiM7tE3fN2xWSyVFPnQfmIgsvUCYhhZDmX
3tCGopuZztSXSLHvLYjhDhsfgz3w1PXP/5IOwPkBJ4+75rF0R/+Ks5Cwj7lnQttA2TH2ehc33dXH
X+35gQsKDQ+WE/093XohtDJYjL55xKy7c0KbNOiusBYj6ssqi6y+xNCwZS50YdnzDopKZ53YgP+t
5u7rz/rrSksUU76TetXjGMjYu0vxOK6jLJjkTyJvEKsyvV4C/InXoelCKKwLq8ns2/7Csf/ODeeL
p49jeoGvWHDyTg3ekJottcwjjlvEnnRQttgZk2+ujRq3lnVzobB+Zz0LUJeJKcKUdYT09rLVJEYN
06T2sSaAZl/W8X9BBUEJOU+3Jw4wefz44b5zrHNpTDF5bXDzO8ulrPD3GefZko8xsQHGLpsTNGk+
lt8x5bI171oqj2RLtWOY1wPIMsfTUBfpI8oilV9omt+7dgRybI9/CIZ/rCr+euQ6jiM48Q/to4jj
cS/MpbmxcsNa0I7W96SFQub9+Or/DIbfbmWrNo5qkq8YE6tT8wuGPTYS9x4uYWqTQRknuvMKVDYF
V0vjgapnbd+u6eOCpXVSaiDLoV291zFeJUs+t0YVmZn0MaMm3d3CON3wkC3jCknen53TbEvLJlBU
VHoV6f0Cs6BnG0nQSPXWN2uo82GXtDpKvNHH2BkSIRnwD8HkXYp4fucbXkkHzKqh//I5rcXtX3c2
sDPNmlxVPMq2L571pHB3KMNh82fWeGyaJT9w7h0+vrnvtIgMRlZNBkWjizzs5NAszcKt2njxHm2s
Mx95nBABzMn6T46tuXe1LvvCMFbtkqDnTgvhNkdpGJoZxfB/SlLxjPmfvy08JkzCbjizVn/Kky1l
DlTqdZB0H0Vq5ITOzq6zLYl1mmBI+uZNk+MZd6FyOH+lV2AZbQqjjNX94+QeoPAf82zIvccCuYeG
izkeqdyE+SXNMHRADtlOF4qs8z6FFS1y91bob/WgffuoRyIpoIuxYh4vy7ckVXZULEvqhq2shu3H
jxg9BP+1Nx8Q/pwYIK7nH9sW1/l2tdjJJeVeErBLe0v/PbEVJhCYWkONfQWQ6aZuJ9CDDpgAq9Qk
CW7MMX4WSS/sF77sIviKc5vW6SFflJyvsWzUiCqIu6y4cmq30H/xvXUu9jLZ4G/qHArad2XGhGs6
8QKfKyM4t71CWS+Ok07EHaxHRb2FZ/l00CeEds9CWcK+Wz0387Bx0HxxI4yst74DVSFlOE5mM1Px
DwB5xQZukjYficAwb01Rdk4fYY6kY3FvO71JbzkH5otGt8ZB0CTTM93usBCwZ5Pt6FBn7EgdaccQ
QWSfh1oWe1+8wRru1tI+v2qhdeyccUrURmZgwJuR77HAZAc+YSg0HTvpaCQPT39BLqn0MKfkjKNm
bJdPviYDb1s4wfCa2AQnbnyn1u9LNepPxuQYsxs6lT3Ehyyrm/jGTYQP8TM1nE+lH3cVxnuF8cWp
8m6G0GzED1k9of4r0ea3m9pS5i/qUcf6XPEZ1te1cAhERYMmXxdiOb63PUDavteN7prvWcNpBOH1
EuZ5PafPbY1di0Wa9FcSB+Wn1BZyjpgoxY9lDjTlOU2eR+UAYLepZdFdY1JdZ1EqJ+/RxSX/cyzG
4Tn38vjHkAdGEYLDV+VhMIX42kBs+wVIacRbDEuleELDv1hRmdMMhEVNxkNEsI4q7ipriMe7TB/r
V7xR6KdmIwMIllaQYLFfEPCB7YNJptUMcths0qDTFW7uVfe6IPTwrxMjySRZaD4hL6RxBcmOdlHY
t/4Sq+ATI3xc9zW9dK99cx5fAD7rbIeSubqmTPODqHVJxeBUSPDrmNNZfnKXSqkt8iKhwixzG6K8
qc29R48ALy/UsT/5z/G8+nvfmGN+x0Ulm2Ue/H67QAI/wtQtzdAe9X58mn00ZptlIah728a5/NXE
WE9S7unjEtWx1xcvPXNEk0yCGp95e+gM7zn22/h1tGl0n5CzTsO1r+eajLymj5N9UhINCzQzD+0m
lvW8RA0aSVtBjncUrzlzt++tYjASdYwRy21GAOH6eQkyd9NUGdOmR7FCbNuUGDRkQTPoME6YMEWZ
LrGWdc3B+DpUBAt8Mxppm/cCZ+j+yeL2fwXLqYdXO/FIagyx+jfrQyKK8UYfjLb+T4yQWz8xlF3w
hBpbIvk0MXTej74T2fi7S1Lbveuwm1x2JbYKc9i4vjrWehpM4Sp3sHhEGIM6eRfcN3bcOte5aPUJ
4cmAwmNuSbeOxnmka9rEBHPc4SzolEf+YrFVZFlMboSRIUBlQa20GitTK1z5MW3n59LJEyLp9EaR
FC5Hak2l5iUsIA7qoSPKxdvMiy29RyzrRM3zzTt/o5V6N0SqleN9uyyLcUh1Tdu7Q+YEezSb0LmU
cIlJSfs5HXZVoMjeM2UxY+mOkYY4uAsErufBboL2juuN65csyya6yaLFhs6QpvtgKyWMrV2q8pfS
yGm5cFSeFQyc2gE7N/QGBvCMw9/u6xbASUPg8wwnxXQ+xfh85igdYozXBoj5R3tBW7WPizi/RG04
O74YWcGSJZOOchua7Prnf1Uq8LeEP9DgPbpFpf3Ma/GsAC/SjUnMUneh/Ds7nB3MiWkTmQOu/dtp
QphuE3SEzMLHF2Ood3WzlK8JrY0M49lxHk3VzhcK3PNqm9GEw/CdK0NvDp3i7dUtYEwYS5nktuCb
v4Wmo9+lU139ROFg3BltNx11t7P2xuIMc4RPUSzDabC/fnxqn3ZWjLshr4BisqsDkp+RkJl3lihf
yidztmoztBrmYUZfp69aXWS7Vs9opRaS4CYSSUbMEtuyvzScOn291p/AMJiGebX1Q/f89j64ma/F
whf1U++0ptgElgow85MEIAZepm6Svm0fGFaVvz6+8hWZ+LtaYVkb01ZGv6g9QNBPCsBkbPCVas3m
yUcQE9/HVcWEhEfVfVmsROwbMdRiU1ZU5LcWeS5fPl799NVeV18jAXj0DiO50/kY5388NHjhPQET
kMxQVrX3CRej4eB2A2khHy92+m4Txg0IAi+Pmg3zEeukDPSWPLNcZB5PJnSoiTydIAnRJ5LqyMzF
fLVFkyT/uCS4GIoFTkSoZRiQnwrtyhoyLKnexRPyZBnv9MycfmlFzy3OW6qpI8Gl5gWQ4Bwnd/Bm
pMvgNQaloIl9+yIR3oatFlv/Y2eldVg4BOVknhS3spMUfIQsNncjiez+Zu6K7rWpkUcDUc6w7Gyw
/H8t9tk0V/9xGlg6DKSPb38MLmkAwmY1PfojdqNzZqgI2xeFoYWjvE+B0i6J7k/fKELXGfHStEMF
gzRyynuGQe4tRW/Nj05TIAiXiXNVWvn4eVZ1fNGpYN3y3348q+6PJdExYul+ioFCUBxr2MPyudQs
/JXDUp8di6ChysMAKZeluMJbcTQ+1/pErU49vwQbqDPWay1MhqCtL4w5mrrcw3Im0fUhFFPmZzto
quaNY8UuB6wltC5KSn+6pcMegh2WW4Sb1BaRwj91TUxfZoiN3wocytynjz+X8w2Ji8MnhsZppeye
SgH6LE5Hehn1rMRUPq5Ohzct/cFzrqY50qbOvZ7SPPn98aKn4iT0uLRNf8TmoD3wMdf96q/DruyF
3yx+VT+Tao0jU9liqRX1XiquhdN7ziEhI3pDimSJsnpuHe/oGw3ZSp3WWnvMrYcG9W4/N3va2ekq
mKlyrsxZU5dYnOdPfrUh5Z2musU87xS2Tx2oMbnszKe5rRpMicFK1N5CWnXh+zl9nbkdMNK4rfTg
QI2nrrOGqgV4s2U+DbLL5l21eD8duGdpZAw6446Pb/57F8V3w/XQwrI1n+wcRNI0doed25NWaURD
5aJKDh6hVPOFLeq9i/p7nZMOGfZ3Vow6wQT0AtJH5QEjIcRXZI43zH+glH18We8th420TujoKmo5
HdORjeQ1k79YTylzcEq2Jr12nLT4oSd5dQkbPb+FAN+QstdTlSVPiQhpVikvSU06jTgfv41aE7vh
AKr58q+XBKq/6lfW7xMa/0mxIKVuthnT5GcxSYO8zV4t7LBM3SJS7c3Xjxc7KxFWA5PVJYcRr85p
dnJuuhhXGj4xh89WnfftJimr4JXGD/Nvv7fnG/hi6bOTZs3vBR3TeOEDONuF1sWhIqKFZf7L1v52
P4A2YC05eMQzXRPBfAF6YAtVnB+EWSyKeK+avDoYsbsc/v2icQagAoYWt8o2366LlAQdH6ruZ/Lo
Y0Y55OpsK68XzwuBxM91vrb1Y6+7aWg70v3nUgUqAzAK3DH89WDfnqzuESWnWY1EiJQBllpjjuxr
qrTvdiebQ590lzC5s09kXY/SmpcWmi/+QG+vFpZnnJQQDJ9xMfa1YzIaZbOb+riAR4OfRbD5+Oae
fSV4ca0krNUBjhCLU38s08XEjlOaoM1WqBLkpLR/BktzKXHlzMiZsfzKu1trEJSF1mn1YdsJGfay
nJ/9FHjkPyK2LdxYpS8Ik2uH/tYtQNKuzN4N4q3F4AqMdXSllPvKCeZj4aVOERbu2C1XceooHDud
Bv+SfMDXJKHrndvlKF1ZtM++nzRXta63BlkyWl9G+bAQZYqlAl19qCo6erVHX44Sngw4l4DnNvue
pB2uBh/f2bMHiXsWJ4ZH8bfSJU5nJS11uqdQzj8vrubBy5i8rwbxjnvp9pc8NM6XQpYOnEoQHAJ1
HLPfvjPjYgo0bEn7jIm1ek6SPDCjMe0eCdBz+t3Hl3VGYWIWQeOLnoeQEcroP24If5UFMG9TWkez
fe5XFdc+nrriyhvtwIowKFHt70BXWbcyXRZnn1h98wT3fwE3XybADiPuSpwKqmVJqo3eedqnWS+l
GXmym6APDMIm288Wy49M+EwiSGs0fztUa1fMDuZmpylcfbATTjp5L5GmlBeYLWf765osgYfNKp2g
CTprEjKsZlO37J8NrxuwwiOXBOv4pn+YzLb+Mptes7UJr95noM4XXpezlmh9emhv+RJByM/6LyMo
pYjJPHxuErA8XPgaBufkudp91Ka67PZlIpZLWQdnW/r6NTI8RA7GBwpl6u2L00ufQ7Ix1bMhjX7a
a0w0Yac0GcEGlGvjXUWOy67o8n8+SliX8SHmAFQDmBucvLBt64g0tdrh2bSI/g55qvqR2PmDj7v3
t4FWiuxh17yEqJx9Jmt1iL6bca3uUcGdFDtDMrWZwpPouerBNAlJhMsRBoNWlLt49Ipm+/GXctb+
MbP0oJFgLMfhwbZ+cpWwjuC3VXPyMsNav04lo2gjGbMbkL7btK33rp0a96ux6h1AnXPVc8l3sh27
C2/WGa5DFhQXzM9YU7M5wk5+RzWVJa97nr10olu2dpGaZUgYhU3eJpmeU9gsSXczN7KJw6xBThCi
h2L7HNwuuHBLzt43fglVHzw18CXKwJPDVKVjw7hgyl4szuscz/642I/pag/RLO3XYJitLeX7pe3x
bNYHysB2BfcCtS8VxCm20SEsHtLJK17Q6Df3q3t5FjZ6aR3aEbPgMNZsDftl8leb0FbS3bd+4936
EKiSqG+k3PIMGa5eeDvOPnjcP9mu2W6wWIGafPJUsjgwRl00zUtTVlg/iNbvN15n9V7YdbaP1bXs
PRwhtMITm6aaW3k1+ZmZbwtiRZ9x5cl+Slvzf5Qa/l6hlQCzRGaR9PsOm7kLupyTD4fih6g2xqSr
FANo6BSuKUWh+cIbk6MfO3grD5ODw7aWqXajGh8+28d35uTGrKtxspD2QPe5hvysf/7XAbPaLbr4
hseHpgjsqyKYuwc9m+WGOCN/Y5pl92+JFut6HNWQssHS/nS8b9czMdWz80C4Bycogs+DXmMxkyoi
sZye+uCfr4214DLQR0LNcU6uzTDRgC/94hwq6XxOfWk8UKh0RySqY9Q647D/eLl1//4LFfn/pXEn
OaipJCnz3l5arkSPBRv5IDkcmA0mQ3aoOXq9tfrcCGNdm6/SUi0wxoJiHwdWuft4+dMd8M/6HGbc
WPRCQE8n33vpYi+nqcI/EO+bfEt8WVyLatK/AaCU3/xBU8xRAzOPLKfyb0pbn/cxxNpjudj6hZ9y
crL//5cwcwZbdVe/TfPtnXAsRukTyP2hwgh74/TL/APnDW/XYp14DxaWw0nDgfgqxwb218d34Z2v
hzJpzcUDUcZD6OSQXRjGdJSv7kFDQX6E80hwOfvJk1fLS0Lk9XmePm+qCF5oHV8Fzz/ZU0pUTLSD
LNVUdrMb+7TecMST6jj2496d0Tl8fGkn+/mfu4o+kPtKRcjJsl76X58qTnGtk88Gr7Mx2xYYX9Zd
+wShRkant5t2ZhYecVfbC8ueXyazbiL/wFtWNt2pXgkCEuYo8WQfvDRJvjKiK0N36afdZHV6hLWm
caFJOr9M/Buo5NmlqeWBYN9eZrAw4NPEaB2GwiYye0zNTWAn6jGOq9gJJd3vg9abDNU+vrvnLw7L
AmEwCeFK0Qy8XVZUsb7utzYb4ZDuDSGdg8/ZEBKp6H76eKn3rhBukw+QBjYMIeTtUjT0cTeo0j7M
stV/d8xpv8QZQFhIuukyhUCSyy1ZlfV04c6+8yRx4mN/AicH7ToF1TB+nXSG/+5hSqn5SNX2rzHi
mKOmLZkWx5ciet/ZkMC/eYjIzJkEMOZ5e530aQ1bYuwcXNLwrsx0yR60ZSTDqGjd+bPZYl7rTZ68
NtMeW/Yh9tw6JD3QPupQuS/sC+dbEqjlahwARROM6pQQSsyrGShSxg9kEAxXbdObjK4xmGY4BCJd
mnX7X9ebr1kSx96l2/7HEfPtToHl418P/ORGMA4xyUvpcAN1rfGxdJDMHJrWxVcGadYYhFMb5EEI
Wb517uA8N/qrVyYdmjTLUwe9GqYY4/3UwedgMEc8Q2CfuG1kLpByyS8AUgi7Kivnbe3iZrG14Hc9
iGxle1v6rD9zsE9dZGJmrKENFyMzaOHU/YNulXG5XYa4lF9MvM7mm7HUWv9hqLHI3XpJ0DhX9iyr
djPbcWx+RfKQDpHt8+YeF7P2ip019Hq9GdpmGT5DhzStJ44/g5iSMsVpRYdVVYZVXsQvNSQ5kkkr
cnK2tWGIz1VtaGJjlml/11hVRa/Kxd6RL1Em13Ic5aOWTRNT8dQtvG062PKpgIb83TNL70nZ8UIu
nxVoV2MrrN8m+SGvujN0WoTOsaqh82spNWeBmWaorIadBFoL7LKmz+UWR8e0P4q+Sx7GpTTdO98t
MXloCRW691JdPCLwyb9VtmxxXuH2hR5hDccsdlQSWUQ81BHGg375YhgVrPQxH+2vOKC2ALmGscit
mGNl7f2+gnFQTtqPVtqFuR016RibxXLUGPL/669xFvfxIC3bIIT7VzTXqTcHcREmuTXcekMAkSTD
AdC99WM4AhHQsRY/NG5iurdJNnJbFwIXnnrZinhfDnly25IA3Ya634w/cuGQbg4NqMdwRWg/Ms8g
8AQ+XPFNFBkmTrAqWql/0ooGk2anKIvigUbZ1l5zSy7HrhR+8DoGeZntpsSU5WYYNAi3o2ym4Kg1
nX4DXgpzo5tnCTlPTRMeOw4imPvKI5GFj6kp7J3h1py/rW7UeyeBiHePQQHsyEEOEuPbZBD5fsT/
eIpSX6T6j8YYsuaWfQSrZMkc0/3dBalIImcZsv6+LpW1bIVVOr9xc8XBziux6vI6zHWZO6nOcO5j
Z4I76LtLne88DMY2mL3E/We9aKfZiGxl2TeKsKWuD5k2yJHQh3nSfpUyWD7ZhBMt35my1HO1LeO+
fG0sPVPfzDnWvjej4uuRKIygcjfxXBfk1agFSxzSfsHVRd32tWIylejiSSaWV21ybR6Ka2+uasKU
c1efc/b0NNcjBYOnC8Hfc+2JrxF6a2HWw3FE9kMURNK13o9cmZrHvGPw2h2pSmoOQo735EueaQwL
coiL6/BWOT90UsXlVaFGLMtqsOmwRdr3pNxhsehd+u4BwqrhHd1Oa2RUp3Pxq5WptJkhNVLbkgQr
B35bV6gvmBeO6ijgxF95uUrwGZud2r8WdT3Kq2ox8AbguBybsME2e74uiMXofoIRpt3PQbOb5iHJ
G8ZTESEKQ3PlK6d2Irvs20NFOASY4jyMc4iPKpb6WjDqeK4pzWluwErs4j4fpwK1uWXNPzHkDaYN
DbPlYjQ5pxqyBhxbt9xZs3tgomr7Gwz4jC9tO1YPqaO5/o5GbqrD2aydlKi6POPD6Jb+qXIJgsXk
sg7aMGm6Xtx2a4AR3kIKk0QDOYDJPBrwB3KQTvcpECyH7lCnwSHDhOGlwgfWDUdP8BcCa+zC3nMF
3LyaV2WHF3hxbG2C/xB8uOZ1qa15CmWlCshSDOToGuN+yjazkvrnoFy0djOSS4SNWTr1AKteWh58
qyW9UpE3Bu60LHhLE1Rp2ntJ5oB9I6Vw/6vKyb/HbQY+QGf3PVykwh6yrTdwH17bMZsEM51eDNE0
1BMesphQYgbvTrEVtp7sxK5x2l4QddmmYyQgepHHByDyS2OC/HssRPA6Qdd8dltLOtFqplLD+gqm
n0OfsftYOFpeZ0okj4tbY0Y/BCMbR5EkwWdNG6ziYCZ6JvdYRC2HjNeU+WNcx18mUUh44X6f/jfl
nn7rSZQ5G21p+tvEzH0RJcvcD1u/16ZDEHT110KDkB2Os9l4cM01hXIwsH63mtlhwul24AFx2QDL
9ZOX/iS2pAJdrr06WCM+CzYh7O21BKMGe9ktkNaCPXHMpMWpdtCMCHkND2npVH6fJER4RtRi8yeT
gJsE7pzTF/dBkk+f4YUWn7I0TpedFriyvrczqdmfLFtjkBpSUsfdYUJW9FvNNqFRrZXL/FMxLc71
rEaSbzVtrv5rYjV90xPp5DuE54G5w3a2vUnWASeJwMq+6+bcNcKxd+VqJgEot5fG4t54FUTn0IP6
81yAi//C48+Qh2nxRjy5ZMdTsTHTpyk3/CLqccMoI4vUmmIna6ENYayaCkJbjCn5lTVwc8Mcp+tb
PLpsmwPHLm8HZ3RfqH90xLfSCY5QQYSzcTs7Kw9tLMfuYNEbqi3xjr2+betAI3gx66FrFlknb6x0
KLBEcNOk26Q18Y2R0zG5Dd1UOeOtQ2bL/UjLLzeZXnU6MHO5kggtN70pAhFMO7+uXOvGRqn5M2tj
mJ0JBuWEE4ylykKMPLpHv7Q9WMF+WmTbSRv6X71fNt+UhZXYFjRbXdHz6ozA8PZ3wzhx8k9lGjc9
pHu9GEJDy3v0HgEPa48EpH+EGVgQPaPrxv1cNx41FvnI34Lc9Jb7qrB9WLkZiXWhQVdThVNHCcOJ
U9X4upKgpIV2biiPbSgwfnh2Wo24+I/qVml++10T+pjfWPrY/TJKNJDhUhMt8KSXBdqtoa38L5bT
yS4yxnL4lWnGlB96IgSrK9NoYnHN37CCqNG6BNjJTPp7HyZBdu0n3fjTGwQq0sSVjvps1CpvtqJr
deDoorSMK5S9a3DWMuOemdqGMvfp4qtHJ+mzlAuka9x0Vuz7BATGbXzIoTLfzX0Djz5pcyMLFQx4
6xdeGyrd+4sZ5xvZuMM2qDtYMlSNw6+B80Ttan/CMn0UE6xXJx9dbDuFJ74GdgcjkpGPmW14n4cg
coRr+6GJODI5THU5Z3tN92cvbHtdpte9MVc2oLIVV1dFPiZbaPxOvC9A3D6niVzqrSKGiLimfqYu
C4JlfsLReZL7dKKM3BLu6gJIUafhTqdNjndVBkH+qKXaaO0E7FA/ahbPf8iEAY+kQipw2wRWLY6d
IaGUW7Nh51d9LvxfSVAhICQkYHB35VRldVQmSSw5X7H+3uRNz1MP6qRSR/BM1HwOapfki4Rh06Ik
7VFRVRA+N+5MgYdiAa7LVYGZBhV74xrlbYzVc7wHyiVgL63jNDvkmIbwIY5oYkIsrnBlruYUEp1Z
akn96NqOMR4TXnpI3ZWMn70l0drQ1ITR4y0d1D8JUcoR1DiUgo7HaXMcTVye+7HgA8jzGNu9AgUM
OZQMGREe632x7QKB3qSDSb1A/l4o6QqJc3xoE1Qt253X89Jv3HQa9PWlzkqmHUJsK9tPdFT6tWc8
oOnKOzR6JcJdPVAEjc5Okl/n0zL5m2np8nu3pkG6LktTbToCSkvCcWrF99s1y6SeHdUH3YZRIL/A
W5zypSrJq3zWGyMeI0R4ig/ARLO5G1utJszZ6hLjQO/fG3k41Y2a7k2UTvnBdOYyCLsaXwg28KTZ
CTW0owjRHUCJWT0kqbI9E2N8zHfi7kvtt1MLDuIPYmMMRVbvyPzwgm0ne+1TzsDB+s9P+C+HDcKt
OELW6mqbBic+7UE1tkFpwM7VbPy2YVnZm2V9i6VuR5lSFtqjrJfx2W+DAtqE7FWOGS3+jlqr2L99
ilOsr0CD6xvmbWZ+sO0BdYAR1Dy52hjn/g67SC+IIEY0463dlZQzwJCZ9kBlTenlCFl5T2TWaN9W
AD/+bxlle6dwwld7rZO05v+OOTBvA6UCXMZU8QTecHKQml4J+wCX+rgMUA9NyMNR3Gv2Ti/n36uM
+AIe+gcyOW17yRoIsKbGWRUtytv+f8QkRpJ6aB2Y2njZjYU+1dqUFPAe8qoZDYKZ+MTsGkkrzWOc
sA2FzTiYV7mjteaOeCzcfV1qkhd4MiLZCrZwLwTtTX8y8+YpuIZIbvQWiugGUxP32Q56u7rBW9/4
AfxW7cw5mZNbz8l5eIppsLbphx77rk6j2XxsvCw1r81pLCfsJzA93852MXAzujyLCr2u7v1xYFMM
NcL6pv/yBulHWC++/ZsBVGwfjDLxX3Qc++abWk7OF1dhZBJWHCG/UefRBAZurKU7ZS9aQfflQ7/h
G5VkuqctEwc7HxU5LXWBqkzhKuXvZc+3cEw9ggcPmF3pagd4tFzP7mhWO4NYRmObzG7+Mgd+n7w0
WjyXG1pC/BbtHrU5p4OKHz5+a95DTXB00LEAxpoLjvTbJ2g0ooarprsHS6xnLyXmju283QUg3ZQT
cdV/9UB4rr1cG3YfL/0eegSQizkuqS/QV60T0MSy4SuU3uweALXxe6uk5YU8vnjV0Gt9RO9KUutI
C2yEhsJOOcyRGAlIB7Z/h8VtMV34gt5BzzCV5X9rQjEa2BXV+wt+tSyvGQTuJ4d5Gbp9M1aB3GiT
ph/7qWhS0I5suiSqeuf2r6nL2DdBJQWaPAGzuwC39LwenQPuz+YGKwGxHx18YdFAJEfTmKd91xIZ
ZC12+fjx3X8HooTPBQ0RGhKZ738ezl8X2xkTxvB4GR4CpfxdEYvse9FA1JyTQDv0xHiuEQVLeQEp
e+96VxbOH+gXvHD9879WtcwyFivGQXAFNgDfiyKwkt1gIrIaTW+sN7S8IrKRIWE8Oy/BpdHlu8sz
O+AfA6/W0+VnbVqUR9z2IcgRq1W4h1370zw+yFF5VdQlbfxDpHV3VVFplRc2y/PhEUZHEBIgc8A1
g8Py9tIrZGoFTah7yHu6wTCT4KkRzRRRpEE3VlmYwUKPJpOq1k0H9xYL4eKfEXC+ZPjTjBwROTO+
fvsT6n6wgi7xnQMmeyYsUykO0Fxucq9aLjA/zr/t1a4IZ3vbIaQLyuXJydB5I16HC/tKD+427KwK
y1p2MR9wo0zsQt4MZYHMpCWAy9sFMs/kpwAsNNnBZfdvxsEYLg1XzkLiSP/DcZxnwEYHkehUv+8S
+G4QNugfkkY6e7Ol0AptKrO9WwTLNSHNbXZMmCc+eIVUxXWv40l/bVcwyK9L7Bg2WBfTVeZG2m61
soPU/48fJD+Pb5HsK4gjmFqdfBpEOsm4xsv+4KL8vpUmIGVUaYFzo8rZuNGw74ha302vPl71bM9b
VwW3XcX3GPWdTipA2cqu7AcfCzfbexCeIgnBxNrtu20T3BCWue1fWPFsDENtQolC1QDMQ1dycuJM
wvdjfzKdQ+bNJunfVZlcpbMehwn7T31hsfWmvSlQcMVDBsyXzl7HWicfHQOlbvQaKzlqQWU/jp21
3OTlStgYl2JiRiu8H/Dn230y9c8f39jzy0Qku3KcOVoZx5zmnAiAa5JA6+wYKPfoe2X8i+iZleU+
ppccS862ckb7bGfMPDhJISacjCkDv+MX+H12LJoBtNXNEJpT6W8M4Zm/FrveDli0tRde13fu7Doy
RN0EcRa27sljXDq7Y7qQ50enNLQkbF1h3rVeLq8TIYrl0BWp0YOQzFlyJXS0kf96kKzcE3gUMMtI
PSVA4+1W5ujSZNBkE681ovJVFWT5sGPoBnhUGPIqQ0WK+zAiHLSF7vD08bM9v3aU7n9KbXxRYCuf
bG7sGaO5MIU+xKIlOMZs8Igy8YCLRCfGI7LP+tC6apSR1Hv998drn0WwUi7hu4evHHU1VK/Tc8Si
6Zmbck4P+lzNL4XI22qvG2qir8oYVUPgDJqbqZIwS7qkVPHn8X+kndlu28i2hp+IAOfhVtQsO05i
W05yQyTppDhPxaHIpz8fc3NiybCQcxrdwMZOo0skq1at4R9MXFDWdY86Cm0CTLLXdlcNpQhnjBzz
74avavOEy5TQd1nRWnu3z9SX93/0dZQhz1hwYpz7hS9zMQ+ty1Gjs2fXzAnhLNOC+DLhz7I1nfa/
QQX2LY/I67PHcg7vh9qEfy6RYsagGM02bn3IBYr4Nm3T3x2KHtuuNGR6Y3h+ffhYiznRoqux6J1e
PJpeYZGnKsDLwgYimvWg1CCGWi4+kYZKks3oD/pTkkzDjWT1+obljYIhInADjCVXuAhti7YEd+pg
HNqgGNSRnqm56axyuE9I2r82MUVpizo/lPAgL4CiVZr81VYD7WRwDeJfQT/wG5EZR72Fnj7SdRdv
oZ402ihdYx0MRHle4PuOD7YlrOBQBPZQ/htfVUd+Dyg3mwn0HejcyyfHxWN0ygoYDq0rsJ04nrfG
PmHj+QfNBK6Ar0cLnX6CZJvfgG5dbWSfKItUNYRVUHD8gtdhZ5EQTkpK2MPsqtxcmZyde6tk8lSZ
w4MLzO39c3O1kZflgCsYeBdzg11WSAIfcUXHbDi00NzXdTelH6Fspjs15rcy86t9zFJcx8B0QUkA
37qoRBwbVn8yl8PBTPR0V9hmtEkRWgsLxI5i7HvMD4Uhun/+kgumk3xgeZ/Qcpcf9Vc5AAzE64Bg
D4egL0d/HZduPoRDDv1rxVjSzvdibppfaVOo/PD+m70K4eDziZ7IOi6YWbLi1yvX9GI8hCPnA/Cx
6MWehfmJZqzpbKxo0OVxSjx81bDTQqIE9SvULN5f/vpt/8FwkR0gEYy04sX11RdFq1HX2gesGgMk
BXQvXuV2Xh27MTM3mSx+NQbKeu8ver2bkMxfNHCouxwKgIuIkahMSyfu0kOV1NkxN5zBCjGp89pQ
o3sU7d9f7eqo4IYOOBXd8YVid8VXHIOYdr/htae6qccCjYqa+ZQQMdNBtxx/0bflDf/zklCdF3Qe
WGEAuhfbKSnxgvLzsTsBzzOYY445k7U8JUEAya/EsRZNd+Mpl3f2KsEM6AWhKbR4YkCivywq8DAp
IzZSf9KxQjd2cYcE8KHuGAf+ev/ZrmxPaQUBliLgwZ9hwcssr2Ww76YpOgdoEFX1IdGkW4YJjdnk
PyHhSPqOVFMQzmpMkCyBSPRVZ/8W90xL0o/MYMfkZ1V6o7vS3cq7hUC//tjeEvup6+lmeCCeXh8n
1C5QphO9fqoLWo8rE3bwygQl8MnHOm1fyOlf21awCqiSFr8AA9jNpVIXfoaIA6uA0WyulHeU3mx/
wO3ttzKMeCci1+g/pY2l79NhTHfvf4irUxR4S8NsQYD+ITYsf/5XzAJy7nQFxmgnvCgHt18VloXb
haMit7jD9yy+kWdfb7DlUYHSeouqEGqwr5ebOwsvu6isTpZftfZZ8yo93xY5hJ0bO3kJOa93Mkgu
C1MlJmmLX/3y5389F7Qwpq6uVp9yMppk2iB2Nywa2332UjiTrw4ahVuLxrVWDD/dyK6+vv9eL9fH
QmORaID2R0EKZnnZYn+tPyRCb7kK4xO6wsVXKzNtbBgd5PDNRaMkaqv0Ozz+eWdrQy7W7699GY7/
rL30pbj/FjrlRQWVqUaTkcnaFbfrCpHK5siAg3mhV89furEozypu1cv7i16emWVRdjDtCKDElBEX
Ny6HPfWnvE1OScSxXyUglj7bY4NlVKdw4kyZnosbAfKSu8A9uzDocVaFtsHFeyk1C9zRNAIxpyc8
T+MNwkbRAWHr7qPlJd3aVW6+xwugDnuspY2w7YCieXDIbrztN7700oUCAo+P5UJdeP2lU1ArjWQW
dUKHwXoJmMI9aAgvn/zBBn7mRKk6Bp42rh00Z26cpktV0j8vgEIEICjJDjSdi3tfgs8xkGZLTzGz
QnwdmO8imCAYVa1KbICe2xy0FpO1Fp/euZ7nAwxNLQozoTEW78YBZ63WnLb9BHYKrL61RnjK3deA
tU8MCtLvg4xvyY9fb86FuojWAHQB/od/cTBbY856S9PbkwHnb3hIGYqkK7ACjB6BfdW71gsi+bmA
vXBLDZKi6SIosF/Qz+A4cijIky6r/L6k1HXbcj62Y5B+cBWCxGttBDC7QrEQ5amkK5HKxo4xDYHL
5OpjmgrxW/bWYiuRZogHt1xlT6XZyF/AxcZnSyUi32up6Wor0+WaugtAQiZf4Q7lahsFVRLdFZaY
NnJgiH0HjqcQ57ix418q0bNg45XueEZ+fBi20WS2+4kxMVjzWmi/4zpSBmIQFqMnJkBp3TzQGerv
4H22c7mi41ymayn7Xj5NzP6zrWqaGmlV5BR0cwehwTbYA7pTfC+qxtgQz7X4WzM3k/xQmUHfcB6A
2IT411ofe4WKzHPVOUKutMnoRbcpLOnoe9sqq18xlJ0HI577b6Uy3BKzNXN4Foy1UJeaE/W7G41a
AyXaZs0hcy1q1IBgO6xsu0tOWhM59qbPvXFbRQ7d0RmjqK1pxX50DIIWc1WVG9hrANgZ8qcKME36
0BqdPu4tBFY+wIZa4A5ejz7E6MwdgscVE6QQGTJP2yRtkxX3bZ5FBxttR7UKUrfpP01uowx2E5Ny
8lBgdgi5SSnWjafqFOlxOhHrRC/G57GLivIBopWowqqcBdb2/uCeJqjCUej0PYOMIJm7Q1bLqltN
FZpUHVawwwr9Kf8bNGO8aE2zUdk6ZZLarwWetl8ROrX1VTp2DAwdL1Y/euTm+1UCJO2XP6Lx8mHI
rFbDXdc0Pwf91IoPJaai031NhIL3PjSFF2azAv9STJ11ctMCp01EClu5SZhrfYMFKz+N8Zwtnsfe
JHezSDzISFUVIybVW8HWGxE33BmRzRYB8D8hhOXLbAusAIU5pH9NM8TA2de3jTW3xX4sGl1syKkw
szPKpvtvmETzU9drJ90MzPrzj7YX1dnd7Ee2sdMGpzHug6ix6Aj1rn+ee2euD8EAhAZu6Nh/Subc
Mu7ofOc/PRX3+grZFoDKu3SoJXuNUvTRF/hk/uobJepT3QUdWMPeKr4BG/HFb9AUcfbJGQtP/XaY
IGabEqJUhO4bpsd7SzQ1VtN9VgJ8oC+2G6l5qI+VNX3srbRINrbViO4wBUqgAyZm0KcFZ6BeIzMs
5TqKFG5zsiI+H5Q9MBoCzaAbnzm4mvUYqRxYiDfE2BDk1mj/ZMw75msxLEiqLCltczX3edc9A7Ay
X/yYgPtRjmm3kVWuG09J3INhiwxEodeTR2T5kk7RSBGP7ZUb4GUx2/8ZLi8Je2Nbb0Mvm4tPi8bh
c5GLOFv3se480wRU2TOyzHr+XNqekqucbr08VCJB1nQQWt5q6HpXowFPB4zdsM7GOSi/c1HI7zRo
52+lker/6Vg4JDiFA+n51skMWWO9lf4OveXAWGdW1Ay7yBijHsgDprVr5YDqhiox8C/aQSfaoyHp
Aq0Qr9I/I4++NCZV59yNeoHvmlQ95gS47kTlqWlxUw/tQeA+PEvLCFNPh0ENk7Z/ULJhHNPo7Vx8
1Zj+ATDFcJHz4QxNF3Ie2vqO5nXUb/QGH7JQVy5dP7OL4yO2f9xjFlfSd7jUtVgxP3C7FSpuwcno
bdVu5mr0nG1U1k4FnHnM1KZK5+iLTKaxDWmpyopRa1B9GaAHNyEiwO2XKag5tBGV9IuViOBr2iPZ
de+ZGGHrMVqJR62Nol1Q2ZoeDkL2xZ5eFeJSq5z28bGezSTbgVwlrypqLHhUmOLnAJQUDfvPRlxO
9rHCnDU+mAgcHxpn7qtPNaPx2lyhDxgbayCayX1gZ/107EkpjhoTImON2Gjpbhac/TnIwXmuSRIR
bIukMWpE5Mr6GhdoTO3qAJT1jlox9dY+oBc9jNViyuIaElWq1QRWBLHuYCirx6Dgenuxk9wsP9a9
9OSxhbc5wWs36wJ+9NRq+yquxa9IOgYUbOL2YG+6wrDVGnFYYM0TEEs8PZnv+18CYQYvmOgmc6hP
ReFhs44wyRp4r4vtvACYfwAm74/7JLbx4gL+3YHLSnu6Tg9T10XVB5m6w3ii6TaDzS6YqgDzqpJS
dl9HPa6TwxiY8i73gyy7K4ZWHQukXvXPQ6DsI5UayomYtWn9enK72iCPH5qDZSCpv6azYBaHehi6
NBxxUg3WDhXTo8Jl7tlGRtPet9XkxS8RyfD4cQGpfSWAVD86K9buZ4jG+TGeYKx/ceivjJsYZUYd
dwStMNY+QoDZE6gwozn2PiKEjU6o3eipI4zvFC0a4qtmU90tXJwDagIYgxa5W6FQ6MradMAWwfGF
q+klc71TfT3XnGRlZ93djKyg92HuyrH91bux9yvOq6ra0n+zu72OTt9/CPeCM0YExWW8E9kp8AUD
0EK1XvAZgKWoaXazU7TtD3q0Y712/dz+FVT8lDCY0Djcgj037LVyhWP8rGPXKO+CGTlq8PyAvfMX
NBTr9IDdpRH/jvrItFHtjMoXlUO224sEwYfQz4thj+Co7R8sLXHOuUFXtN8Uk043gt5zfPKcSTmb
tmw1az9pXmMjLGCb+clpxfg98ZKhW6eOpmunuEHC4WT3Xi5C7Mls7y4afH2HPAjlX1UikPysKz3Y
TYwi0cLSMYHaoqpSlT8EcUKEZdVgsOZ56F+ECqyKu8u5T43t8jldlJmiIFnJDhuCygZ+B4eDftsH
IpRI1roQ1SYe8KQ4LMZSGdLXsUQjojY0vYa/7xdnzUpBe9Zab0fborS48JsGOTnQOua4NpPSjHfe
jBzklhxxAOiInGS6GgykJe/LCQx2qI2i7TeGyEW/drvOeVHBOImw5kdWaLY2XroZqyD/0UzNQpkP
BgCRXZJ7W9+OB9IYv4rI0IIGNLClBc+mmDz5w0urRMvI5vX+t1d5QNCqLoUUOegJncshNv30vrVn
w+xWbjGn91lZ585h8vxknUdF4my0WVnoiFqlO62M0ZNOWNa1FW1IgSdQdV7m2iBaNS/5hnd4Tq4b
j+oho3mL+0RTu/06Kf3B/0AnSMYPhVcihzmhSbkr8JMnpWOWFuy0TnolkMxKTEDyGuljmLuqgwwp
pxUIUe8jHKGsvm8TejWf6V2lZxTN5nKvghahWDIMs1mPyPh90aoB7DzimHlhhgMwj3qPti6mam2S
O9oGFhysgMYB/jaUjhrCEXkJtfKBn9XlKm9ibfxpJpUYV15dWfaGzQ34zTeLiZYoXfSQgFO437LM
ztoNthVjRqSiqbhWpoe0SJO45Ul0mhRhM1ryPrFc6X7waphvwUoHhlyfKpy98T7QwBuHMXkZXuta
aoDizm1kvvXRD8p7EOx1S8s30po0rEiOi7sRYf+UPZtrAIOAcC8ZN+OFT5iB9A7Jo91o3oIlRqYm
dYtiApzdyifVlk62NiqkgzaJ5+KaYil859w51aaf44za4Rq6y3ho9KwFxYdgSnAvonxGHsDiJjA/
1sEoP8266LM7aBtBC2VBBq0oYSghf3I3F0b8zdWcuD1EfTARt+jJmJ81v8sQyLWW3BP+qxQbifRO
jN6Zn2veKqiQ72QKNcfWlhu1R803ZRqz7mReinUpxhxZf8cz72Ps734A8K+BhHSBF++0LB/2iRWo
Gl3yLMtWHaw3/W6cR80K4RAk7dqgLVZsi4R8LcT3LXpi6cINu2aaq2PStO64YxM1DrSoVOlhJAMr
e5hyOWs7RxoFvco6bkITOcLgw9AnpEt2HJfGuZgXLGo+lXF2jKMWwQWV9VJuAO7We1fkib5BgowC
zwBtjIVHBqhz7VSVDjqCIZQWJSunCZqKSNYEZThoqVeQinTZ+MPXSEhWeec7aiOCINfXkNaceuVA
hpsO5CNmt58XGvfcwH9DvU/zIpC1TDHxtlp0I5eSEQ/WBEKDkxmZf18Gwp43vGVY0TEeisOqq2f3
qXBNss+F3yJOcipkA4vJhTPVdwo6UV6ohGBVic2Y+3P8ZA8y2gZk+aJc92PQnr3IHNJjY1fJk5FM
3rTJJxi5yAek0OzBR/RptVFJidDs0PZtvpdDw/+/dKT9Ey0urSDZaaELANrtHRTgVQaqvkhc52s0
T+BHI3PW/A2YUzJn/FtqhSh1N3colHNvGGGcESOqVYJ9S3anEteT95prVve+qQpzLyS2fJxkmKQ4
rCM9PK7GWOl8t2LKwmFooy+uD2Rt5cJrW6NG5PAmQUQ1YT2q0jsKBPm8DZLTw7eptzuewTKV3JCB
RLx9gNzuGaPxGtytOw7ZkSvd36AoP5drRNuCXy0RJItA7rhd+7PLqvRrg6ywOhd5BdVPj+AtlmNi
/YRf0kz3ngQluxuNUnxDkWSYjjpmUROWQVXWfZJR2x0LuzWqdTwW1riHG2VujRqtE1DIcZMci8oT
+NVM2Vymu2EOYmctMHTkIrOSHvwOfUjNf8J/ZmiPI/XX92YWxu86QbtolftYbO6snm+ruMiKTaAc
fV6XNFOQLa+tpGlixDok9CLyc+CVpoQ/uBLAyD8Zpsr0LUDTfD6W9La7rTdXtVpT1DhjCH6pep6K
BjAqeCA3mDZFkxFJdWe2Xzxc4tVmGiKj3hgA2o11YyVm2AMFKF4wAZiDbRGbmvtogomWz42GRMY6
mbFSWovZie3t5CW+t7ITZ/ZD1OON+VskXaU+cAmP3ZrIXTiHgbY4la+jg4psUFlXBMzUM8GQzXl2
tDt+PhwUopgIRUqXepdlpSvRqAYzvprBRsX2CtvRokQxUxgjSaI7dxsKHb1akQja432ftfIT/BOZ
7ly3NJ3dwl84ji4gnZWRF9CBnHQ2mt1soEwJ3gSbmPuMw/O9TQgUayuIUn+bNkM6QU5okizZRFZc
qA/QbzrvzEVreM9I85PurwDBtd+NyJHpxwaYk3HnS7q9IYbZzXwPocoAVz5NC+/Va4IfRFbusbJS
cY03ONnkSm8mIOCthG2zyXutSbYqFfqLhCGth20fA8yOsKsHRTuN4pcr0k6njnO1TqxsI4m08kZ/
87phB8oBgRQH0DPIt0s+vWul0k+zKj9ZlV5ukeInHGgaDM+Vl6TdTiKPPhzRRnKtW+3dZRjwdw+f
cRsEY48BucuQLzAuupsdqtS5MFkZVAiJFPVurtF9qk1m4kLo8K284odQGfQMEwWHlduabtjT6vjP
GERxY3h9hVBYfg1DQDC+YGoZ415MSqSnnNF2tOxU+MAvuHTn+UjjLq/oRSDU0gC/6k5T1jK0gtfx
LfViCnPgK5DkDDgW73fbr5rOHGH+Jj8m83GQH3jddNbUlMeB2Ym7ZHDys5nP6UEaiCwQS3KoPVmN
nGbnQZtAJX/z/tJXjX4LjBT4XiaTKA36l0rEDcekt0GhHD18Z7+YfRttNduC12Fbwwlq5S1f+6tH
pV+MqCB4FFxAIGJdTDPwDxNzaU3ZcYybKozH0XlwMAO4n/mNbIGlIzR2LxyJ+NYXf2vlRYtl8SyE
wXupx6JcytPWDvKjVODVN9nkt+kny+knBb/yD4yhF7gYTmBiQj9WJWZyE3nG1itRTJn0FvaPO/VT
sGmzoQxeylgv1Q7ckjaHST1l00nowiueIvhDt0YjV4eWlwZgFdlJ0ADgaS72Rz1HiEtpc36cuLZc
LsnRdD9DEvT1ZQTgyZ8FPf+YEg9pzxtg2beWZpjISQGISWt4GQH+Nfmq5wkfs07kzKcL/QMfqEhC
y1DTs0Yim4bwvH8LPZ5u7MrLgfKiV7AogiPjRMPFdC+fmBvLkXMTT498zaYkh0AxEm8x2IArfLzk
uGIkh7gcSFcD/zPKBy3EjTD/bQ9a8QVMh5xOU11V5z41zH91b1l+G9aeoBmJIb5hX7wSHHMZt/eB
eiRDkieQ6MFnUzqJvmrKujg46DrdwnFdHNI/bwPsEjMWjo3LX68/QmkHcii1Xj3mSQRZKOvj6C4g
HYbtTtMFvzll5bdkHN9e07cXOBOoqUvb3j4bCnPwlHpMaJl99lx/+pJBJnoxpixdA36yf78fiC6O
559nBPnG92bK63JBvX7GxYSq4zuqR3t2oIOXsgItmk/PZu1pDcLsGhlCFMiP1A639vhbSzOSX4ZJ
iF6hKv16aVchwUBGMT0i0C33va85i36S87OqdbnNesc+6IPwn4vS7p7ff+jlof66E/88NDUXfsG0
8BcgysXKhQGYX7Iy90/2CZZ70+IGRCtOE6Z1A8/0xlrMkGE9IQlugwW8CCKiboKpsKf5MesN+cVQ
fndaFJv6tT2jqHtjlvnG7mExYKB0qRHwMS7mxwx+hgx07PSIkRbK/R1Zk4EjZ9+DhNV7BCOyBsGv
91/mm2vCnAiA9Xj8s/z5X6Fq7AYtUJQqjwSPn0g/jXXoSzvQtlXW2sj4dLLubmRTb71TB5kqkPsW
qj3uxTs1aDRYaP/ymMhhPtZm9VDKzDrn0/Tj/We7CMPLRoEA9b8LLVv4r2eDCLiAV+fpsdPyhUie
4grcAlFv+8J7jnAj2sPuc36+v+jVCwXSwGQXeB+UlAUK9npRp8lnP0889eS0CXVaEI/U3lEWOM02
qYCTAJCHO3jjK/7RAfr7TCD3BAJsCf3Ggtu5nMDLpp6N3PPqZ6CrVr3qZnTINyrIqSmSOi0+Vg1C
7Qdhpua+iemUb/25MfRDaZp9sBOxJZvjbLx4bt2+iHj2PtpNKbdQoOe7ZjTDpnPC3BtgmUauF/dh
odxJ302NlWkUfg4K3LQZudh6fIziR2FHat9FomlDN5aluxJ1iiwIMBHroyViOuR4b7bnIUGUAUf1
afySBrEV/UfNK+bvZarq/6ph8u+UOcC9xp0ylhB2TT+78dIu01lG72TUkKXAHBFBQTm9/lR2PXjR
BKr4uSWnhZ8kUvhqZjepaGe08NaYQjv021PK3B/MfuiS5s7oIfji0NVopxL3xn/bO2gMU6m7i565
DdD5ypuzrmPp+VH3bJRjYDOLrzCIjUoNTxNS7WxdyHa8cRj/VBCvd45NTAG0QoHxh7/x+iUI+rTN
WFXD81ga/bhKqMv6MEWpoaS7MI/2xjOy4b8A92Q/bHyp34tgHBXKDYONI68xVy2gGqxMixvv4jJK
LO/CAYDNISLUg5B7/btUDQ3Aisb62euG4l7MfbQHASPm5UKjAv3nFw+XJOAWxecN/uLFZUZJ6eK9
SfFuO7H1I4p6/6ctrFGs6aiPMNo9fyxu7L7L4MTzLSkiyRDFC7x68/XzSatjnu01/bNWMDlsg7I5
gxvTt1Lm48+WiFidcuRNxhso8yXmvfrcIMGWyo3V3T9ePa+XLVDaYzxja08WhrxyZ3au92D1vvxq
eClMoYKgT7gqveqUzml166P+qRBfL8/GBt5Hwwd8sHcJfmsjOPc0W70nRH7oljvKz9XXORWTs3Za
1+uepYU5l1+MDluuip59w9Kc/TTFSPGYdpd9L4SVBLvRJsrumP7JR39KEQ/JTGnIzWwPWLh202iX
a3rzZopLRYtn7Sx7v93bUaO0cWV3sPPUDqfoBHQwjqvotBiZMfZrVVOIw77Xg2d/WkDTc1S28E+E
kW40e4izXVaxE0Cj902/GUVk4kSfJ1p3r1QcjA80oYNfiMn69a8xnSb7ccIvo/7kwL9n3aGdkG9b
6Qiyt/dupAf+f/+4idm/wHpcwJqg0EggXn/aRO+9xp9F8IQgAvIIHiooT1jVFafaTGp3g0dFdUuK
9GoT45oLRpbtZCJTbHgXVznz5QoNBXpnqkwahuNpbD90U5kzIhOuWARmaKR/NoRRRdv3H/bNlTmr
FOL0Y8xLmjPaFDPtzaF85tYbOSk0sfTO7B+80tCRZZ5wGsij23C7JRD8vX8dyAkAqlHMAJeM2P1F
oPDwB7N8br+lg2642xYZqxe0GLzg2GAK4W3pH40DxqEzbomppp9wCNGqsEeNIz7i5eQmx8CvaLXp
Q9J9Lxhm3kquLt8LnZk/YnkEF8vi117caVGc6pWFf9xzn7mtvQJ/UX9HvbCtNtFkq+/KmaLHBjq6
tn7/e1yG6z/rQo5bIPg0ZS55FHE7gHVQpThrTlQD36iQDWgH/1MyxNXm/aUuMY94fvGMC3qaSwsF
j0sb5Wk0GEsbmvbcqlqeOtnV34cIwzstMY2wNprE2hR+ETihxAo+PVAbuIfO8WRwI1+/jKXL71go
3pYJd4U7+2L3ZzYDXzyNo+dpUL61n7E0/JLLomT0NiK+Yi/YkbAU/WzeFQlX5T9eWtxVJs//x84H
bq558alnw89qD47rWUW6ngL8R3tmqKLxJWXSCQeZwc2NN3/9wMuKBG6uY9qhl30vYRJ7NPSXzmgQ
9Uc7c+r1WIzjhyKH3r9qLW5nXbhTBX3Plbv3v/ryNK9OHk8LYM8woedBur7shCYgLlBf6LJzI3J9
p8tRv6vyPmJ+3KUOsJ5x2HSp5TxgVNhuaOKWNz729Qb/Q2ixSbEpBkGLv46uWTxFPnDB7CyGaTxp
RuXtHBDWm6y3tVvX5Fvvmb29FEdkgWhxvl5LenTXIyPJz2quy+0QO8VX6dnjSoMGtYMhNn+lR4iR
fJdnt2rQ6/ixaM67cPoWhi2kktdL982oMbUMsrM/u8DS2yB91OO+2TSAKY6zDJqXSKN9//63vayZ
2Mk06wBjePjeLPy+14sqVdDll3RxEXKC9gngBcXaxEBOIkySNFMrEDnGLRz+G0+6FPbMVJGsIMu8
wOFrBlJHbVIVZyBi7rHr5+6JnTWTzWJxQMljuV+6WRP/vo3QdAl4sXRrsKW9OLRpF0Rzb83lmcH8
kbmQsMKR7srGHCNEl95/rW8cGdozaCvTWiNKXG3ZmcMKRbw4V1E0fCsiFWwMG0kVTI3rA2LT5okW
bPoVGyvjHqbxra/69vJgVP7QikHhv/6qvHyBaovLV+1VoU6qb/1yBecBLfmir7zPzYQkQGxEDJdi
CtZ1gzGGeyNGvvWRaWugvqzDCwMj/vo3dIlCMz/KynME6e3MvyHXmYeCZ6d0BDaDdBIrpVXyRv/3
jfOLU4xLkuviys4We71qXSRBO9ZJeZ4nV+zdQOnuBk1muatq6YpQVV0T6mUAtaShwHr/o791lpaO
N9BuwBtkghdrO1qacVjLszcB7wlH0JkAE6T6FaGAlG+qGXnYG3v6qpCm08KAwuPo0oSgirx43ngA
kewlVvpSa+bU01puoTQmYxdvOge5YkBuObgzYWgf1ECmsCOBdo4e4gcpoBQ9zW/UONcJwvJ7UEKh
bET3Bdrs63dgOjEeuV2cvEyRsEDGVeMQ7RKOCrHFrgHwxdRBahNkdeJtdNWl9brF7LYPE7ph/o0P
cnUMiKKIfy+Jikmxd6kIM+lJ5A+mJcgT0+7nxAD8Lh4xY931qUIOppM65iUlqBkn7F0zTQ+lB5Tg
/U3x5m+gG6xT9OC4cfmBrAkDc2a8yUsrnXk9snf2Wp3k37Ns+D7qs/ecWAVCnGUUz6FosvhGfL86
hbwC1M+5tjkTjOou7rNqrMfKQXDvpWTas+G8NClDzKhdD10XfDWY8N6h5JXcSEmvWhuwj3C0WHIG
lEqZn10EoAoTyVmmrXZGCi5bVxjG60ydKONyM0ieC1t5qO0204Kf6O5sJtT7bsrwfxT6+DCyMW/0
kt/6CMxxl1Y9v4gb5/WuVBQkEC888WIp1FBWcQkGX03VrCOmkuorq5i8OxFl7b6a/GrNuZ1v7IKr
sMT7WGYTy5iI+vCy+DachS/qzijTuol4AvQRnBcVjbvcs/NnV7NdBIuSJv+p5mw8v78Br6ISS2Mv
6nIsKYG8Szo5YE8cmh12gKFktUfwSfIlGppJTTIdnaH2d++v98aOoxxddEkYgTKhXX7PX61fa06M
AUBA8kKGNT72et5Ripl66CaOvp6dyP4YC3bD+4u+8ZDsbRvEGtUhvY3l/f+1aOZnCCuPZvoSoD37
AEWZsNIYLgrbEidp7R9pRBzlxQt34a7zbrlmlnfw13ITpYEL/Sl7QWfYR+KSmapJ1wECY4zcoysA
kFpmHtwIrg7/1Vd5OKtyly8jYdzKrm51rR6hTys/eyktjNf0MkYCpZ91qBYZ/Zb3X+hbXzHwlkSU
QapBhvj6Ce1eElIBmZ8HD+dzRbP6sTYmFKnn1AOi5WQUtXr86f1F3zglpokABLMBaPPISr1edI5d
zdKHQjtrvRbUKxGk2Ys1lt5a5M6wJlu3hrAEKnjyUte7cULfuEnJReEsuqAaaE5fDvRQItDN1HGj
s6hw0luZMDRaaDKtGaM2bEQAFl1sDXMUwBFsjcourHH3pA0LUXiVdfl44xhdfWxa5DgDUd/yEZYM
/fW7iEkcpxqY+BlNav3gTg4gwUQOur/OuwH40ftv/ur8LKuxryhAln19KZjUmqbIZK/HZ19Lgk00
FPquibJjXyJrgib0FDz+/9a7SFsis1Gdgt937kWW/Jq9SMYrrxnGAllZ90eSi878PzwhsnBUkgA5
yEwu9pZepDUCM3Z8Tpr6u9B6qCydlz1J0E08YJl8+fcHXGZ78GDxTCMHef35GAqnKe3G9Kx3MvkM
eLA4Fp5ot1rE1DwkIfTTw/srXm8YykeDxtji9okZ7EXmlbhipA1Xp2dX73E9CAYDCJtO62OoC/3W
27wKD9CaKRx5nZBODf2yB+gjv2TQc03Pfkqs00CGR8dy8Lp6rdpimte+F1kHIwabu33/Ka83Kgsv
40V6EoSKSxUPYzIzR7pOco4V8KdwqoNcW2t2khkbINzyGVYSdLD317wKS8vDMk7EKpsDArrz9bcE
8Y6QZdRn567rqucogUsB0jQIPnia8p+iOZ/+i6y2QDc/j7NbPknXGTVdLgapNFqhq5A7XHzXqksS
W8us7ExyE30rWh9F5yK2xE4rIucHkocJKhCNMuEdx9TucpJqA+a8+ed49D+kndlu3LjWtq9IgObh
tEbbsV127JSdnAiZWvNEzbr6/6G/k5SqUIL3j+4OsLuBzSJFLi6u9Q78DBvtaJnYg5eYJZI+dpEZ
RJ74SGNq6rYitpJgqyb9SJNOcV6vr/hZvibnTL4qM0gEsebbC1bwWHulkkCOUJHA9fKh/iVG6rYu
9+Uu8igZrMCWlT/yPAAiDcg/OV7/BRf2GW/nj4Rd6o7NC4xZFE5uMlFzgjLf6s/lVIb7JKA1tEag
P9ipU5pqn01SZTmTK4jGOOfqrO2m0dQYFMNKjlPVinpTBR71a9stixcFPtMNDEzvN9yMpt3HrRE0
3AZ+uCDJc+FY08ymlghUCLW3eZqaYm6gWCj0H8ETusqq1Jz0oRNK91ulrOxtaUb07huUxGLhVMva
/Ulmw9RdYjJ3L4i3M8kL2IEkcMJPj5kZx/U2zjt9vAHoly181Qvzo+XKy4RyBEIB831ltwCysyzI
j15UG+9W40Icg9K8rqGavLIcwWGAsLpw85w/hvD3Yx/z/MPVhdLT7LKrtAEfGT/OjnjnDsHPxDfL
dI86aksBSjGCF1JJYW5UrvX2l9qaCAVoCJEJiJxde4vQdzNtlaqPlx5FFy4MlF0AatAP5W00z7ZQ
qdYC5Kuyo2ZUYbgtIaOsaIu43RdUqMWwkKFfGA3hPiSVWX4w9fOma2ECdWhLvigEqLZ6BqeMcCc1
Tyf5Y0EAixZi9qXhePyTycD2hzw3i9n0xEShChB1MKI6yMcGb6w19a76PwUzre/Xg8WF7cv6sXfB
8aBOMJdh1OoWExO7KsDtW8a0D30Mbe78OE++XR/n4qQM6faFiABZ2mwjwfQvYkJDcRzLpPyuebBi
UEenS15o3UIEvnDnwb2nfoMFMwpd882BiCpiM6gVHG13avEx0qruC4wi7Sad8BjKa1t7RWg53qWT
0S7on10IvdwzKATzcKW/M+9n5aCpjdAY86NaZWjqm7Zg/ye+s6/hP760Tbzka30hKhDt5C4h+6U5
P0u1hxGLSiN1iqOjBvpX7BbTTc0rDMGsNHkI/bIKtvSjgHJe/5qX5gk4FqwJz3sikvza/zwitaZq
otGoyiME/GqNUH+0LY2k2BhjDZoc76/9J8fjewKa1mkvACjmf5yOl46QXaox1Y4mreEvaNTXgFtM
Ou/QQuEx1hALl/qFZxuWUeRZpwRF0Ya+4emQIH4ps2OEcAwQi92F6VgfkrBBED8baixdr8/vPFOi
IUjTBlQkEulo2c2qPKnRFA6vSv0Ya2P94uRV/+T20J52WQYECW270qpuOk2DXJkqKb5MlXMLWmBJ
v+lsO8m+JKGAChj5A6nb6aQN2o6w6zXjiMeWegNbcXjDfQd0vNvluORZezyz4iXfwTMEMrkSVR74
AbRDparVbPJ52hdjkJj6ETuj9C0OO5TtEDN9asdah4gzDNUvdTAwRVOb6S0vRbwZAgfHLHz8MMCu
oLaPIhz+Xv8kZ1ucH0VRhhYtKrxUSmY/qkhwT1ZbyzgqeRr96uoo9TFX6D0duqofZDciEoA/ro95
vucYE3E2hI9AlyHBc7r8DY/1uBhs41jmrvMzxiHusYKcD90o1LfXhzqL+3J6VNQo2mKDiGTZ6VDw
2iZ5gZrHbujNZo06R55uRK8syWRd2lGydktIJDk059XUwG1VsxoDC3+utLynrW/+CDpMK+pAq/9Y
uE+kq9Ywlq6ASx8PTUywUAAaMLudLaStjEOR8IuOTasm9qq1OqhqUY2MB/11531oPZRgri/opW8n
Jc/Izoj9ZzBc0VS0MQJhHDFDNu+VwDGrfdoPyCkUnbskmHj+9eiYMDGyBIITo51+vQLzVyVLYuMo
IkNXHh2EFYxtI2rV/n19Vmd3Ka8mwBl8QVo1qE/OTgFERgAzk4WrrqGipGs28j3uJb76NSSW7XIX
EfdNb+A1jdaqky5s0vPNw+jERXwJZCY0N7qlaljmYWtbxzLSkMBXSnSp+qq6QXJGbAIYe8rKs8dq
d33O55vndFT9dHHTpIrSVFcYVR27lxCBkNsC4g7u0Lr1XwytduFyu7TGZLGEW9J0DzG50/EEpPge
Ez37iCx9uk1dPdxSSoxWlR3UD+hYVOvYR1kYJ5L2f5gpc6U4ANuEy05us3+u8bgLsHVpJ/uI3BFG
kKmpRuswn2qxLTxUyMIxwJTl84srO1vU6khvz0rs3eDg9idS+1iliXkDXcrfmi2OihsghTb42MSu
fl0f8dImosmokhHS3ePcnE5SGYEoJjhFHZvSdt86MejZbohwgVnHgQ7XVssKmrpNjSTukhv55aEZ
FtSkxv6X//2f9R2YUWUhinQEjR/i2eMLLPQE3UMhtPoWoyBWHoz+krS6jG4nT1IIDpRbZLEJMV58
ok+HTcbRzWP8/d5QgFBvLJRhBmBuxV+XllqzSlOIo0CFnQ3aFgECXvZn9zMgQurQknfmwkKcz7rt
GhWeqlK+tVGgo99TN29apLVb/p2/LqFxfdPEaHxxMhEujHy23pL/4IDJpbXBgs+hC0YxWDWKcdVb
HMQ5hH7N3FZ9V+yNPoqQ7CiDuyhLxcKlfWG1QTaBDUIzEKjtvN1QlaWLknwt3kIBZ0cUQXWPdp3Y
oxbkbjEV0rb4rpdb3Cmrr2bfKAtn+Dx1pHsuu4PSM8CUn/30a5d5YHk5wlhv9tTqLQIBivfXBpU7
HVRjnMy9Q7KEe6dtKTWpS5TnNwrG3PZtgunlQrw+uwP5KXxxeEwSQmDN5TjLITH5AEn9BmMK/81g
MvA8HKOfsdZbCxWnj3rH6SZnLJoLwMqo6wFbPJ12IGKUrWpTvKVxWHrrgLT2ZeydVtvivYYgjlmZ
06rUpTTThLiaBVCklpWnMII0bw5KXON1l1K1J+zBKsG7J8A7NVacJyO0FH+X1F1/lze1UNdJ21ra
qixCP1mrZgxZHznRFhEm6N7OOiyS6SWtYTh+Mm6xmBReuHNBGklLiNMJTimqBQ1a9m86Kp+bqZBu
YLYnNhFOYrdNWz6S3ZULzM2zq48xXUsy7WCV0UCb5U0AI4FjOkHzhvWls/Za6f490FGaJjTUVLf8
fIVYDijx+pK5ALJ8FqpAGHnCt7rmDYEP862saUFyBSi7wFGVO8qGQF66toq3Wjzl2Tp0jRZJCrx7
P73UzJhmqGwJePSbT5e6Q/ehGNSyfQPdFB74pd/bNAr2nTlkW7UV+o3f6EuQrrNbH31teJ4ySqPE
bM3RPkMQwyAbzPYtrRCWXhecbJAkFqok7aiad72TuXtDx2ZuReXp/fp8P8hus8NDzYcXF3/jpWXN
v7Ne1jCku/SNGnX4rU/U7MYdROusqzzI0aGp6nGHpy1CSk0W9veD5okfYYPikSIQjLpta62FPdcp
xZ8eYfJDjKf4rkX74wbF3WBllE9hsVMV3buJYfftoxbA90IecR51JfyPteMFI9/ns9ORjGonsI5J
36xkjL83MLTuG/S/9JWJtsJWSbV0o7W0FwYnDVfVZOi315fwwkmB/0JnhcIEcPI598Nr/LoI1CJ7
K10jfKqQ4noMFfw8cc5D+CYonYXK0txaHMwhas+AZ/lgqOLq80/WpkmKP4uWv9FKF/e17iQ3uDd0
yCNOU4d1mVkcPC8IXyvdydqV342qss7R+nlOIK8+pqj1vIyTGFrExcxgU05OdaRgP21A4Hub1LKb
DbBF5ZlOZtKuijptk/VgTf6NwKzpxYAntnbGCRHLzOCWi7LKvE+SkPfU9WXVZbI725myCcgjGE4y
nbLZURwUD63PUs/ePNDIGPPgd4rivS2KfNVYdf8DxJSHTHyCCgvdOiPY4uiclLeScm7scBlxm3XW
ldGveiqVd28KTbGDnmZaq6Gk8iHhMmO0Sjlmd4B2EBty9NB+KPU0V9bXZzI36Pj4YHwmqikSNUN/
8zSoVHR6RIE/NclPJMTW1GOU/UoUMtY6peOb0fGKcWPRunukoxGjrU/L4hbNU/8V0/bxue7N/qeh
0kLbYJecopSZTfZOV5V0jfTHf9d/7HniJMMAr1deldzec2OOjhYJQAxRvtmppryPRdY9gg5BE8kn
WQ39OrkpLT/7HzIXuTgkLy7b+qzRPOgJDc/QKt44X+ntUBnKTYeeyxf5HLpXjXw6JnQkoFuq1h1+
w9k6GpGZ+fTMP0I+EYSc+QxE3AwZmmnE+DeBMOOK7jtt4N5Nv1PwHx4NY2w2gPP8zyI90Zim1udg
eiBLL9YseGlmSumpMuq3rrDFth/9gW9cjLdhqH8Lx3a6tVKetnk2LukezxI0jTsWmg8vArYkOPF5
URPapBu0fuk/mIg8j2iYWQW6P4WbPQXDxFVzfW1nVxyjmRJMSX+Bt6UULp6dAM3JtNwv9IcS6jzo
iDTcOia2454SRzdAPItbNBsRKkuTJYO3eVIshwYyaLK6pIZS6vp0aJvSYdCGk/5gN0H8BRXn6FZP
Q1SxYuzFVmHV46hYNvpDU6k43Yxus0Kqv/5kmZxfIVNy/jKlBw2PwNNfgW5FbLawIu8RNFYPdZvG
zz5X/NZPinENhxZBxusrPjvHkgBKm0oCNgE2QNmbJcWdVzhdMTbRg5cl099KxN973mq3aJD6a3QX
zTX0vKXX5tmekmr/wMpI+nl+0IY4nWTUuBjW13780BdK9CVoB/sXrcofkectKcnM7lxmZ/OsY2JI
w7O08/IokGwTxoaaPEzITUEg1ehvbIy8H+2VhWz6j1G1mk+W9T7GlCwDtjKVaSrjp7Nry64Wge8n
D2jw5bdT0Co7AFPFtPKZ9uv1r3dpJZka2CmkaRwq4adjdSH6BGFsJw8DSrsrfCS0nwYq27+MPOqS
7efHoo0MkRQVCL7d7GwWjJ4FppZwNkt0VoRlbHxXbW9jTYkXsH+XPptJcs21rhNg59NCBg+mgZ+l
D/Dt5LZv1YeoB+pt4bReoDOsNUuaJufHgGhDxGFMSfqZP4kR8QocIAbJA9ps8dGKYveI2VxNCViN
G04/hr+rYCydcenOl2Hln+zlY7dwBAFN0TTnzpdL8U/BZ6TInWLhwBf0uvAnUoTmtktrqfwdu82u
HEcHLJ6nRessNhEbRlf7qKP6svBt5bc7+xU8Hk2ZMNIHnQW/NrWsDvNqFrxVhydMyx+ssPqTBEOn
3gqoFCv09SYD0/ggWOtqlSzc62ffmwckRRiJvIQnTzfrdBEmZ/AUN+3Hg9mkBcLfaEc2iNyZcWWt
RkPFtUGkneW7C3WYecJFTgxKgfODyBTtBqCmp+M2TVSZAkXEA1ScyrVxYVaSF8OouF7XFe+WolvF
YWhk2waSw1ctNQrtC9LqWbq2EUzW1lC14j9qEqNY3kGh9uCHwV3t75zMSsd7B/cfmJG60/66fhLn
7S+Zy4OPksQDuFs0Y2a/u3fKJDC6qn1E/iUAcC4ZBXaI/QB+5QZKTTWuxg7ilF9CT1NeoqTw9niO
lM26r9RKpSJRhK+N3wQLu2hulKmhBQS/CbaiVMs6Z8FMFqyjQum6xy5CjGmFFGcarhHvtQ9BGTXN
tjMb8S0wQjQbV3i5VTsKrGa9GWrhxmstKsvhGYNn+Qsj3YsPGtRWbSFinu10Hu3SMJfariMRkjID
+ee8RdTlC/g/yaM6DqW7DmmG7GjaxY9ZPfjGpoj72kTRsXXLvY1rSb23STeXHEXPog10O65AwAZw
41mp2Y9wLQo1cSqaRzuryKlCPfplxZVab1E21V5H3qMbxMint+vb5nzqssIqnxa8Q7HqmgXwxmoF
D3C7eSxE3eJh4HcgbeNBao0nCMzp68LK4o0ylu5zaTtLtnMXRpdkBJ43yAJIJvXpwhe+3Q8w3tvH
ACHib1YDi3RHnt/r+wipmuBnV4TNE64SZbDuu3TAHr0aG/F8fQnOAg25LGVGh1NPEeCMWFoENl0N
zWsekVGE0qmE1YptPP5xwTyvEb0W3z89Ho9wqUVlOy5P/ll0F047pWhHxQfKRSoUsFHA1KX2Wj5p
qF7+tUE9J/vrQ54HB25oywYWQBmQNHKef9BuL9pgaPNDQJrrYqXgj4GyIqkEFrTKW39UkKgJwdwN
JZ37bTYodrsj9YW2T9tTt46WHujdvZG0RjSuKrMK1WEhUFh865PrBtYYyGS61g7YtPO0rECrjydt
dNCRWEU9uh7pFOai9Y+JT9F74XY533m0yVhlLhb2H3WC053H8LE19FV58Jx8RKdMQW7Wi6w3Kv7i
pWrc75CmjJURdvYdotGqupBhf8DJZ7OFt029TpZ/gBjJ1fgn5Ig4EzGCR+GhQI7okHSDYaztWCmi
p8H2K/8hHMyxPYaUG/MNPhdx+Rh2iZmuEM4JvteCqvsNj2H3SEBDKhwHBi/YABxXil2KIz2e9eNo
aZvOLWE1lgOi8yvLKfRh7yZ68cTcc7LQCSA14k7oNT/m7POHxBnj58wTirZqoyh/blyU0vaV1bdi
4wx4Q2zqKsnzrV8YKRq8pVG34SYtUSFAwER5QS9bj59xUWx+eR0WEq9xOGYTJm0eO2fSrIk4UiX6
K1LGPqAqwBx3tpT1pmPo+OnfoG3r8kuijaXxDRHQZlx7RiqMDSKmgb+pJ73DRqkx036HgDEPH4k3
K3fjkFnDHaRzYX6poB59H4y6jNbW4Ey0xnIrMm67OB7FgS1UaLuhmwzsehEDB22vBLXzNe3VMlzs
psjAdfJ5qUVDW/igALKX5giu0MaC24FYfFBrp8btw6OptLFVdLq/dj0U61U2wWW/QSa8X4O2gmLQ
pIgjTIHswCc+tGPpnwSY/HocuLDreUZLiBd1eXkhn+46Lrlc4FsTHaym6e9GUQyv+pj19z6ec0QF
s67+Kgm9xk0stChj+6efxDWTDVCroLvF05JfALvj9BeoidoSdciu8KxovwolDV8RQ2k2yLOmPpoJ
SIVHimo+mlHp77D4Uj+9AkQXalQfIhoSk3M6fiqcyXZS3X/0rTASu7jwJpAIbm+la0SeqGyuPDHZ
5nvsttVDiyJBuvFQVU8WMo4P9ODJBkEVUsZ+fgchGYj37HdYNrranh4donyanBXOLpH64gqjvu/7
rnZXGjrV9+QLzns+NcodnJ/0HZnswP06kZTYtKvKMn7V/Kywv1tp4+hf4rRGDWspTvEzZj+TR6SB
ygrZ8LntYo1/GO+erjponc+G0WNfwF/lylwpIUYoK67T4vf1PfqRYM/GpM+NwgndSIkHn4XmKOty
CuZdfujqSeu3itrnr5Fb58AJukyqzYdWrkmp5DqKv02hZ2RrPVf6h16LKyNAcD9IrIUre97pkNVX
nrjQ2GWXkPLI7OBYU449bp9pT6IQqfdYwgVonkaKC/o9ftR1v4HJ46FFjvBj+Dxag6U8OEk50kdV
iy5c6SIO01eElIt+rTadFlO8VZpkiyxPnhxLb+jLPcbsvfc6lO0YbIsxGx+FNqrDV+p42bArfSNQ
Fx7U8yK5nBSoT3A53Lf8MU9EjKpN3DY3jae4NadbdQym325b5MaLo/vB3mgqL35D1ppziZBc5N15
mVWnt2bTNm8GWN90A38+urfN1DTfRBpW905PGWUv0qZV7rUcPcpvnoVZ8dfM6XRlLXIne0t9Pepu
ru+Ys6hGhAUQDCVDo1DHjXd6liKEftsc1+JDDr9Zu1GghjxOCAPd+SgIrZM8zb5XPgLdK37H8Dr1
brSQusgdebJj+QGMTa0emMT5Ye78uNB7xxsOZquPUObQ6PuT2UjwrXt04V/UJlxUTpPx4XRImowU
XECnSYDpvMVqhB5po5WoBzWLjF9q392NEmCq4m6yinmWeytokn6FzYRfPNU8dB8onSxRkc7fyrLV
iW7jB7ebR/Ns5YeB8nPDo+SQ6FOsA2avzGaj5IP01fHwGsGuQhtu1Q6XicIau/yLgdI/ltZ4bAHE
TAiC2tugTEb8QOeoMzGDQ4x/o3lpjAo9GIB+ZY2atVA2Pw8w/GoJr6OsS9uPT3a6X7Ta95uWztah
rkGRb1K9+0WczqZt0erTo99Mvx1+ZLKhN+hslVrqocd9/qzgZ5kulHrOdw5gLXq3ZN0frNbZApqR
GbQYIrGApenswtj9YxaN/qp6efCYpHXpLcTzs1o6cGtIH8ghQWOCmDe7dqbIUQe9cccDYVP8p4f1
9EQP19yDPQlewnayVtPgcT6cVljv10/p2fuWHivBBgC2SfnO/qi1/5PxUrIXlLE7+zDVXXPs/KSO
1iO6DM7WjzTlyajT/yLwYsfro15YYOBa8OSApZFyzF+YsaMNXllbzsF1s4wGZxQmu86xp+9ZU8cP
bRX9d328s1cM5QMyehDtAK15V8+qMDjXirpXQuswob5/k1X68No2Qooa5vrm+lDnYe90qFkqNdmJ
UNwitg52ntH6d0OBPrdqoeoVVmGP+6ET7RMvS7eAnuMD8kT1wuY9T2KAHFCspG7vEISo150eJOTh
cUHxPfUwoJaT3JpZWdY3whdTssL0TNy4eWSGW4xJs99eq5XfG1eE8T5tKvORpr/2y5i6+LnyBkQf
FUWLdjlCR0vNk/NtJ0kNaOgSmaFUzEVYlE4rB3I9/VAq+B246tBuVFv0r70/Du2Djkb33g+wmP8c
BAZLVJBCaLAgw8wzD9jg6dIgpzuImET4MKi4hPmuU67r0HSeCwqtN9QZgtvrm+EDH3Z6IcAXoZL4
gRvm/0QehH+Ol4emiFmWnXPA5tbW9gm3t4H0a2oDOVKD1LkLGxXpYKCUwy1am/a4a4LaU3hmRI2D
aUdF6zqOLL/bJ1y1Bx5RQ39vTEgjbc3RVP+i4+eOe6fJm5tWU0d/HTjouq4qd3AKDHV1Nd4UupF6
24m3tLVvG60b3nFr66RPgekmGK/ko77KfGdC2RJcbPJstZa594Xbhu+5qvQv1ANF/mPUav2Ip49C
YKCN4yIcXva3YdON/p0A/vqe9VX+jMFM69/3vJJxeFJoOo6rvG+sv9dX9fw0I1eCMhTVQfoOgItO
F9Wq66IthOYcGtpl4cbPLMBuOToT2iptce1aOlDn4ZnxLJhNiN3DEbNmB6oJDAWPDNU6gH+ZirVR
mCRZCZ0JDFIsde9UTj3ttTFCHpbXf1dsDdCB0W0ZF8pNGDl686MvMjKQuJiw8hARPlttpUvzNm8I
p51wcLlZOXXGY/T6Qs2dcOV+J4eUGSXyXdwrs5XKSoHUT580Bz8IHH5opocbDADNA5KywnoNzFZZ
6+mg6P9lSZtsE7pX7pNWNXm1svPQ0LbRiLyYKKkVrBW1LbpkpYI2aX8qXlGsa93N0xdWHBbNwo14
HkUlMA75HcTaUTP/SJL/OTeQ71u76nipcySmNRKh4UrNHeOuLopyJTzF2+RD9cPr1GTHFfLpTivL
xuYCOgVsgoLB7NTWk+HmSd82h5GL81nz/PAHbnnOFqSpuZ/GVhxF3XX9wpwvbDMgzBLrSWle9kJP
tzXSbcrUoVV3qAcQGxvVyPyNAwLppsTKbTNIwNwt4TG7yYLCWFLFOr+RqYvQEeBupN4MGfJ08MIs
rMi1UnHI8lS/UauhiNYqusNo647KO5a5yc/re/PCDeBBPaBuDBsJMt9sa6KiWNjZGHeHAqxEtxkA
6aFs3mbBBj2efh12AHp9Ot3frg97YZEpLyBSAq+NADLXP2iSaprcsO0PLtWf9J0fgOK042CNtemD
uqz/COlg/pBPFm6RaEE3C7Hr4vhAMAF9EvD53Kfr3AolJwsr2oOr6HWyFtHUrlsDc+X9CFgyZcfZ
o4q5Ze1G+0KxcKC9Pv9Lyw46hNI5UmDy9j0d3+gRT0mRbz7EAHQqOB9x5O5Mt/OfjVzvVujQKxS/
ByX6fX3cC/tL5pg81iWNhqbY6bj0ubwOuQ7mPVX9rd4jC7EKQef80v2IaNqDglo4TheCn8lRUkmt
JbeFRPN0yNxOjIrd2x8G14mGu3ww8v+I8fh5J46d1F/arEn+JLKDuNdSz//dC6dTkOcZOn+tYx9l
fjF6PVH2Ck6OxXYMbFwSPeFgnGtCigz2jenG30TWRfbCN/rICk6zBn45ZCO2KQ8Q8pTTX45ekF4U
Iw6xsRb1z7Aw+c1lnYKHE4Zf3g9BEiNWRHV6PeHUGG4Vm/x2M+H2Kb7UYRgV9EI1AHbgXpVkU6Fs
V61Gj5bwOnKr0rspy6yoV1RnSwPLykJP3ssW9vy6SAfnP4w2tbfJGiSgnjK0tzeKvkhW/RQU9sLN
er4pkIjDBIrbCXA9bhWn8xxSRysNvBMObNX4RnApfQt4fD5ksR5tOBXdQjp23vWkWsTho40HAoPb
fLawjZYmiqeK7qC5qN9PK/jQUinUrupuZbgISdwSBk0M1rBjNH+EbdR/4SyF3tYK8jDe6Lll4yQf
VcabXoBAfdbsyf712YNi8RQkHlJjgyU+zxiVDL23oQbgr3uhBl44MEOAkl501/E83iWx2i9pVJ2H
BEak/ks7mPNJTDz9CijmejgO9tOhMUW8QkdbvwsG5dV3SwJUobbq75xItP/8NHn8kXGzzVFYn73I
4Jxmrmga9QDfd9zkeSKtVkX47qbqTT844vX6cPKsn54oyjL/DDcLPz39Sd/2e/XQYfCzgprf/IAJ
8J7Fo/7t+kjnmQtAIklm5l3Lo36enCauiaqbKNVDmY31zul639lRerLSX3XtkA8jSz7Q1DLM2loV
EwJh62hIcERbiH4XJsyzWorcSaWmsx5ui8u1M4Y+4rfaKJCFUSodGGCgbutgaBaO1fkx5j5B4AdG
A627M06+iW5okfcFz5MunfYgKkZzZVppDoq3horSVJm2u77Il0bkAnXABbCBeAScblkcK80c+It2
0Col/xo7SbhHIXZI10HWBpupr5eylQvLKStTZEiUEEhKZ4FDBDUOGX2uH/JuQoTPzKzOfVJT0xtX
QNp8c+GdKgPfbLvCcpLKtyDDQZLKn/NP+puIUPc64WmHIiLAZIrhxXskwoS+UGw+z0YkmJAmAomI
fOHMTqESlhOYoUQ/9E3RrrXapN+CocUuU6NyzatKvYXcEW/srKE59ulPyAnhQYUdF3gud/YJu8Aw
horK7CFJKzxIu8i/NXyAJ22VtZs80xdRo3Iu8zWFlAE1miSGzTr7hFFFbdGlo3oIqtzETDUe9oVX
t/c5FvP3mh97a09J9OcGgPqD4lfeOhItpqC6wNnv+tQvBFzIIXAzJbYFCqwMIf98XR7ZVW6Agz5w
Jacvk9CSPznZ/41J2O2xbM/MaaMpuqssnNNLm5jiNIRFWXY7KzO2fYmFQVVpB5q+xt7rXTiRioxA
uGo4v67P8eJYForV1DQp087fzNSfzKTgvx8sNDd/VDh1v2ixpa6oPFhLbJuLY0kYBW9doGnzeneh
4CWjD8yrNLLhT+fDQV/zpu3Mn0ULUWfhzFz6eghmIgYk5QNQUD39elpsepOgkHqIG9u7MRHp2Jox
1jherU7f6fWjcSam6NvnlxOACHCgjy08L1wVpdm2rZi0Q2TYpB1Bot5legVqnr4Ljcr/YTDZxIDX
QL10vj+b2i1HJGn0A+S3uPyiIhWyNVyMw4IIu5uF5bwQyqnMAI+DDAfM6uzh2bttj/o0ody2Ym+T
+D4moPS19B8VwuObtsMuYCHtvPQFyTcJAaQffMJZ6JnCLDQLJTUOqOpWm8gpDGxWHRc7tpjmqSYM
Z8eWXpLRurBLQZFRSeKCpLMw74eNjmj7djKJP1Gpf+faTrWfkrlzwyVnms/XP+GFVbWl9xOCgh72
E3OmjcvrwJtGm/pqJNLbPu/+lnVvbZqUAjn7MzGWxKQurCkDwvSTR4IEdnYqHBeD44ia1sE2SrX9
3UH262+oQVrtnj3tU/1G10XfNFYQTJ8TB6PIxUtaJRcAZAk/df6kxwk9bjFtNw6Ko5RPgLeyZO8Y
IxQ7MGvJD15Ifb6esv5/yXtsJF0h6FI0oeAuv/g/cdwOkgat08k4TIqdbEQNNws34Ml/mAK3Oqht
WizRkS/tIZI6ni5ol0s/59MRA+mlaNSGfqBsrDxFhuNjk45HfLJL7ClLFhb2QkvOxj6Gai6gCAAR
c2uTQStVioVq9jQJXoNu6GX2xskayga4aN6RoEW7ToNB2jdZc6cYThA9hqUS3FFP0b5e39DnWDmX
9hjoI/7hD7gIp1N3jRQlUC1On6LA5lsXXWNgh5UP0ddCTMMXbpXmto7H8qEd7d5fO9bQbexyEH+A
TVKzjlNE6xAtiBfalucZ1If3A3or4LosQtjpz9LQQ2sdqxFPPlSQZBX5JWkFWK17gDbUg7F/fkmk
S3w0VmO2EMc+YuNpSsPm4zUrGT+curm4BCC2JIxqs2HTl381ZQSAH1rWfZWHzj7UkuxrLnI8MPTI
XNltgHu2FXcLgeb83LvIloL+Jzvmz/njkdI4mgu5OzyR0MTteoiAwA2UR54bzY69FZYGxqquULBd
uKPOAxz7keIsqCE6XJAPTtc9Lxv0y72yfxp9o/s7uV5zCyWoVr6B3ucKtszACT59UwEwleAMUjdX
Cp2dDmmOmQjw03UPWaDtQ5Ho+qpuMIm3jMz9mk2V//P6lj8/7PIZCWUbAjt3wMfp/Ce8hBNy+X6r
OgfeycXfruss6qO2/9ar/vByfajz0wUnDRwN+ZPKQGzl2dyygMs2T8Sj1WbTbWsO+W1bFU6y9frM
vzNTvz90YatuwwYxAiwKAv2bZTQhruqWFr2Hxlj8Ruq0aBZ2+Nk7CDtGoKfI5PGdiUGzW0UXftWA
4xOPWatXfwdPHaA60csobq7P/2w3Sb9S3pGmzm52YFecTr/xotzU/HZ8hNTh9nszxzrdNhue6FYd
5H+DybZ3/38jzhbcj+3GHMthfEQyM6jXimumN37Q1PcRcJh9FOn76+PNNxPnU3aAwBeAKZd2Oacz
rFBrhtMUZQ9lbia3XMvGQ2H4By2UJPTrQ81D4sdQLq9WjAup7c27J2mVjXlQZtlD5Pj0uMys6EHS
pcU7GFqEUtzG/qkVRT6uEy0wFs7MPBzJsWmdoKlAgVu6gZ9Os62tQe9bN8V+jZ5UlFY2LMDMRSGD
Tvc2wpPpb95k7vfrM55vn49RZfhjk2q8eGaRIckrE1XYMH0Ym0n9ohfum4a7Fzib6b7PymThsF6c
o+TUytcjb+jZZk1iBT19q8kebLWHEhfQLUKJBRCevy21QKzrMjDvUE4zlhTMzgfmxcPLkZQA+RdU
WE4Xtwr9NEqQTXiI/RCLhLj41rbVVNND9rWbKBmiA5aQw8LRnO0mcEyIV8KAQGIH+gzPkdNBLdT5
KxH04TvwVKF+VfVcV1YDlrj+hgs3+IICjZv8JUXr93mZ10vnZvZp/294rljotP+nR3I6vDNZJWlc
Fbz7ool3XpnFhynPq++JByKdpCK3N9f3ksxj/rnTPwaEhEDQozeGMaIMif9EfUMZvaAvnOBdRL3b
byZq2VvwW7GxaTjBtB9NxUE0LsbkcI2uYJmgPJ8o1ULqNwsX//cruAdkYi2z6tmqT1XZagWaOu+o
Ffo3veH5G+Qf0VmxgQJfn/DloSQ8RwqeAQY/nbBipYw/WcG7NvTJUegK4BTdg+uiNZ2z9Ey5NBih
nlQSKhn1tVl8MLRxqO0mVN4M1G8fqKuZ6a5Mq1LdRFpk6f+PszNZjttotvATIQLzsO2RZIuSqBHW
BiFbEua5MD79/Yp38bNBRCMoL+ywHaHsQlVl5XDynA0em1VrBCeyj0yCsvyKPF3DDLdl8D2qGw1Q
R2pE02lQ2nA+Mng6OG97U543Dewz6eXzuNSSRVhvxRiWU6p8t+q8ob2jp4cUAqOPUwTTVxhM5fnt
OydjcQ4pHpCzcr1z1JJC1PQq5btJWLKrPCdLdlkfFl88M8q0jWOyci9cEkyPiSQ5Dbbsi5hwb6tK
5SrfAUpEe9Y5P2hAq+67ubprp977goK0c0J+GNpZtxx7a+NeruwlkRGOSHIJ8I/FjUCTGo1xpw19
oU3JXdtN4tJFIA+YuuFVu/1hl4mX3EmMUfqlmg5obcl1BYOFQ0rVKd87vWyK906oOL+o2RXxwXX7
+pgPSRPv51QSyXXzrJb72pWQsgIoSn+o28rcSjVW3CDwAJy/HBqU07fXWx2EyHXBLM7RqrThDF6f
kkkelQ5TLKJ70PgGW2iItf1mr6nmASt3Xn3vPI2VpkXmzjf1/g8kV3N+oKboGfsW33fnzEr8IWBA
5RgEhguPyZb5te3m64OfYxNkKHG94FDPTS2Lg8zXrcT4kbnD/HGOZvNngeP/dXu3V01RTGQOHS0e
sN/Xpmwn7FrDaxK/g/0p2KtQ9/CqC8q1kKJm9UYWs/KeEuHSctVk7AAN1LU1Ux+TUQB897O5M5pP
ZWXl6kc7savhK2VLx9vPXt/n/wWa1p4bi4rD0+3Vrp0k3nEeVFlZfCVRUwHzDcLMTXyiFKTWImuO
/pBamV8co7X6U26P0Racd/UDS9yWLP1Ts13spenyymnoHPlmYU/j3h4tJ9tXfOb5Q5CM2o/bC1yz
JmtCEMZJVp8lZUIgxsaAgjD1a8ZUIYQZ63B2PiABnOv/xsNgvv2NIRgjU4Q9nskddXF6si4HLqM6
iV+aRk8pBi9ZHERbzne1U0ZboIr1xf3PmtzdF9FJoDM1DM9c4hsCEoqnqZ6b4AJA2Prlimhr0n/N
GBghE/oWuAUID66NWcC9zV7JY7+o0kB8GpMscfdzV1jGE0RMgbXhddduhgTNMviKz3kFgaKuVSoT
ag6+rhh9vrOqCbWdArAOtEjUnM7h4HqlQbTbt7/UrB3EX9wMOmGSTlcKNFqLyK+iSV3CLZX6bds4
P1tncs6Qh6bHUmmNpxgs5tYzs/p9pd447XeIvpfcDcK0u1gHIuwPWqPOBy9lUn6nR1E/7HO13uz4
rZqTLMG0nsBiLt+Qvop6UY1j5tuRwVxn22hzum9VJ98Ld2g26nLyYy3CaArtMtFlnpQayiI2mQLR
FiJLMt/rBre+qFM8G5eBQYaNsGTFnXmSDZ6yPv7lVZ+dyf+wbxBX9IN8RB1Vi00rGXfx0Ewnq1bm
+aGEgnCL32PVqMmuwcAjk6PF4gYjcuq+E6nfjUHh7uCDjLyd0o1DexBlatgnbW6KcmOlK9sHqxwN
Pfj9qUEvE5PQZVJdr9XUV6wmgiNFo95nNru6DqqYcdCCSZPbjnR1lbxVz0w/RB+Ll2rSmzGc2zL1
rXoa/kFr5W4KdaPaV7WWCyq6g9hK9mQMtzw0tBMYAGRHwaUsYjwN7HUyQcfiz3lZfDJnvC0Vzdnu
9laNl32kQQyIW1U7J3/7qwwLOeRoaDZLAfXF3Z+ZKnWDoMp8Krl5fbIqaFPg2syNxww5t3ofjTrk
WbuwClR33yh57367/bHXdpd2vEwfoNGlmH3tazOoVCHvsHNfz9Pyl9t7yqPdG3awZxx7fHveIIlw
SBhkBAIg8NqWpwSJiBE+9Ouwtt7FWlF8JTUKAmShxM/by1pzA5LAgc4UxX3CyWtTiikIRbq58Isg
1MZDPgknPDLBVG2c1bXPB8AI4BDBMTWgRYhRNrY+mMIp/DByrX9p1bo7u+0KSCqKYQs5sWpLgqKp
iQCgMhdnBaonu+p0L/fh7M/u4JopPxZ0Hh34EYytWbJVW3hPIMn0F17lyygGDB3DiJlfp1aq3afp
0J6RatTts8bI8pfbm7V2/XTiNGJhj2O4LBwy+R55pVXlfton9p2tqBacbWH2IR2g2Nh14/i7gcH0
/rbR1RWCwgBiSLwPC9T1CQF8P5ddxsFv0hbdS5F1vyar6WHvE8BvD7eNrbk0SpPQMkl2GU1dbp3E
KGkqJz/Jisw5NwgmTqhaNwAW1FkP+6NXMIl9um10bYUk6bRpPMIbXt7rFXpZESmxOXNeEJ6Jd6MH
mrM0JvdShc5WN3/VlpwShkKBmoC5sDVlqa0Hc5D7njXQdbWZhDqW1oAUm2ZEf5GUMokMcJGlAexc
Xu7YRCzbzuzCN6j7omzZA4gA+Qofowb9tPtATvzGtpNMzK9MLk6LC564qsKh8PMWLo53cWb0P/Qo
a+q9W6vdp6GmR3J799aODKAWVZUM/VQFFi2QpBZ9O2Si9G01CplW8sb3gRJrya4vC/t+0pLi818Y
JFHCiUmKIHNh0Jph19S8vPQjJ8rPA9u5s+1Y3Xd50154nuYN17m6wBf2FkdmsMI8M8Oi9IeaZ48V
somUHs3fxN7Fz0yr3I3aprxky1eeeR6qjSAHAPQtfPXUclzCtil9R82b/NDYo84YWOnWfxEwESEg
cMBgK1NucuEvcqUKIYoupIDjR01X/5NpMGC2YV4+icl7G1zw+VRKsCkBBJIYvHfXlmYhhzqKvvQN
mqL6MQOW8LPOos0QcG2rJFueJJZTeecWpx/64CSJ8R9+4jThU17Wwedkbrs7hso+FXVjbARFW+YW
GzUAWgUhmZR+41ppfuoRd9yVhaaU1P/1sDrYTvsXKSeDP3TU5emXDZbrL0nc7M2dbhZ+IyUzDk7i
GCc7yJv6s9Xo6Rar2dpJpCYBRxgUi0AhFwuMlKJOw2go/S6wnI+J0sXQt9WVtfHErSS2hOaSeZeW
OQMRCzPDiEBKO1mF31WTHVzQoFC7c1bZ9bkic3knLCiy900QlSpzL5XxF/f7pfXFm6c6rQxXXEKj
2VCfQsRHW4SPtBJ1Wobz1YNXRVuiQ2vfVX5Qia1kzHTpworGhm4n0Qq0YPJkOOuKNtSnole3gHLr
dsj8GFWDm3M5zFOLnII+qYIPFapS/efF2lB99Cj/vJHw4/mCS74PGntMs3Bkro9l4khR8LjjJtRx
rpyjvHkwR0iFssJ5H5VlUPzFo8Phl6EsaRDTcNf2mmoOFLLA0jfHoK932RCUhynM5rumFp29jyyo
6m+/OqtnlF4/sHk5bLnE5BW1kUJMrpS+ogzNg1vOLQTXuvFnpi145ra2T1WXwCOs8/LdtrwWdVov
LC+ufCOKwRiytPIRhnePyjhMd5nS5ru0LaLz7DTld68KlI3lrhoF8ShR3tS2l34GqpYqjLK29GH8
gt1GaQJ3Vw3M4yaEMgcVN97t3cHcepJWD6yD0DCKOwA9LPmzXj5J6VDVhRficFx6J2elSx33KCFe
G0/f6vJe2JG7/cKON6tUJBKboGWojwxyxv/pM/4JLiO7Do5xm9WPaSjEBo36WvBpg0OipEX4CWLt
2moMNxeANZk/zLkynhOY1dRTbYyV8Q5uUGvacKur5gxIIWXlnpRlcSnJGtpuRILCh/FDV1ARY4T2
Ue2syu53slu8xWa9tnnwRKn0XxhAABV0vTxhwsbvRaJgRqahUKdpGQFh3Xj2lmbR2rtLf0AOIFF0
hQ/v2pCt1TBHJyR9TlrG/4pSD+e7kom54lQxE8QUmmV0d7cv4apJmflR7KXrvVQSm/XJUCdP5H7Z
Vnn0wbOAcv/pS020D6Ho3WGfwRnWbMQXS9TTs1tlheBGmQk1X/EH0UOvHTV2lO9JM4fWz3YGpHoi
msq135rZl/MhNxGLOnc95J4fsiHTHLgvG2FYML6ZQ9TtnJJRpXNTt1H8biLY+3r7q6ydMPJSsMaO
5J1d9jxbYYddDdWtb1bh/LlghK/fTUk23aOPuqV8vnZl6QuBnGEXqJcsTjPZryhiQ8n8jtHD5qBG
UTV81oWZBDuVSvzeS5Mfrjvn9ufba1w71VJ4FRYIMM/gr64PGwwCgiiES9s3XeZ9Y2ZXKPFeU8dm
C+S2dsZkCARxrpysXJa4irERSlJNud/CpxQc9DiY/mhxpkJiGxQ/rFabzm9fmmQ4oaYhlc+XBW8n
KwHLTjGHWsnF+BSJucnOSAoXW8qOa+dEXh5kt2iXvMKM8IJZc1qQlYo0M6JdrzVxd+eqU9ee2mga
3I0Xc/VDQpLIVZUi68vx1Lzq47K3AXQVYhzPMXR7F3e2Q3cXi9hx9kk0jsHffEqbsEAWaRy6l9en
pElr2JB1pfC1xMUDIZhDN8QEYf379patLg1hHhnQcSaXtbU0r2DCFSS/tiJi2j9dVGcMApnxsNfF
GNmHBPhYu/E9ZYSxTEjlx5SU8nIIYnH18tQo0wmSLn90UnGw1KRA48Oe24MzuxPDqPT/3o1qENzl
SVp9pK5a/Xt71Wt3nzSEYizJKpnqMuV3Rrw7HQNfjdMi3gVC1SpGTUXI4E4F3Ept7RqayNixv902
vPa5AdSycPCnuLlF7JVMCc8kyb/vlop6JFiHhdnuhWcfaAa3X1szGeeNIGF1rQRcqMtIIphlzK5W
ldE7Qsl9UThDcko9hjMfFKXqmp9KMkcQ6TUiQNEGmsh0K8hdt40nkFg2PMLiO9dZZQ0S+ujPBhWB
0Epy5+IBnQCd42bFP6MbtcauNxhD2eiGrTkImgr0/Jl7fj0iodpTa09KS8U9gcjwWEZpO15cG8f3
iTGRJNoqUa8BWEB0MUIE8IlruxwhqlrIhd00oe7eDNo3a4zuzUGn6q52Y/gucpr0R5P00UOiOs03
PS3CdzxM+Wetm6yn2yfs9Sfn/aR6xken888Dc+04tHgsnRnQoK8EbX3KDMW5uCJHkQX9hKDZVWBK
AKh7Y/vxtt3XJxu7zxTGPDeA8xfBWg/6Iu4dN/INp6/OemYGyZGLa4l9Fnez3Ooq3YhHl+MAhDPS
JiMbNAbliMTCj6jzCK8S9IBk2iJFx8yZszudoujw1VOMptnRWrKdhzH22uw0Bekv0oTWC3d6MlZb
Q3KvXRo/hQRAlShG+kqLUNxxGO22Oif2k5rMZmZO4zfSRnP8kNduqxyD0R7FWRnsiAxByd29JVLT
Od/egpVDyI9g0p/hBKrErwnEKQ0UVk5D30mIYKGMLsV/hdFZuypt7aMTQ6KPtjCgNQ7x5Mf2wH/M
Qoi1yVLQ9N7w8q8DHcnmKElHLDIv/ro+iZU+C2gqx8ifR9eGj8GstPxELQ9SvdvrXjUk0d409imL
L+9eOanglrQw8uuIqVJoddN4OGVO1mzhajYMLZ+NRm9sq05qDBlefRdTpIA1GAKFamMj1+4SqB14
2ySyG4dy/eXcRlXT1B1jv01hNNtR6VLVswkV1XCqbebM4eRTa/d0+yvKE3r9KHNqGIFkXoSRMngk
r43WtGqVItRjP4T+IrqAvhv/9bQsfD+WxZidQVVE484Y5v5cTLWdbuzh6tllIQQEcobPXlKb6rHV
aUZdx77oOwTgDYTa+kiE1mkMyWN2WRvBDx2WiT0fE6q15k4b+wEFL6QwtN9FpYr6cPt7vH5C+B5E
RMjCUzcnM7z+HsJUEYLzqsRPBqv4lqlzQ69F9PPRzrlHt22tHSwox+HspMiES1tclaittFabk9QX
TMCMj5CR6BBjN83obRV/1i1JaQYq9CtAyxjGQxG1rCo07elQgZwVf5BBqLa6Kmufj1iZ+h3QAv6+
cIhJpre1o6SAe/TsvTpG5T9KL/6b5sn5Gz8jyXCJYbkIVEKuNyoL4F3LOwvYhKMP2RFOUuRpHfoC
7QbybM3Ho82ABAkPDrCQxXOT2+DgCxjI/TiKnOmTVw5Z/BP6pDjZVU5Uxe9TN+oDRuDUujv3igg/
iMEOtjhk1h74l79i8cCrRo8QQV4nvhCtete7GXx4OYHzQQyN+WBlln4BWdFtiW2tmZXOQcrrgCtc
AjYSmrhWV0WJ70RDkR7CMDTvYYdRv4Czatrd3MGegMxZO2+RmK8dJIi6wRxJephXPYO4G6LSqvXE
j8HHXwBTEr/oDjJJkl3d3oKUr1qjjv5cggCOu4hYvWhiKnsYEx+arOxYT6P32YuriRLeGG8UAtaO
E94dzJbE59Nfuj636B3WplWlCWNCETyG0OJXYsfMY5Lswza09H3rGIBwqzTN4l0o9SxVLTLdT7dd
z9qC4cSQCQkpCbj961/RaF0398x/+W4A589eHWOteirzeHB2Rl8aW8qPa08bBMX0rp8np5evjM5E
lBgyntCKQs/v3lK/DR2c/wkcgV/BdCcbyc/66v5nTrrDF3XZsDYnbc7ziG9spM0R5TTHe6rmGXgF
yW289YqtXZLnkpJEjcuY59pc3gpXb7Qy9G2kXLJ3ua6iNkjRDOHDMxK/yg8nqAfriOatXW0836sr
pUQBoIP341XpjGdwGst2AK5v2cMnJH+kfgga8we3gOLw9plZ3USGcBl3k9MJrwqz0wD2tsFWVGvD
Hmkv61JXnboDph8dImd03tzAluMWSOuSysHgtowNFDOeIDdTQn82zWI8RLkdegdl7sINB7/2DQne
KadTmOA9WTh4ZxDg7ZUu8VtRM9vVNLksuihpXu+Frnf6xrLWPiOlF5CFIHABbC2unpf3edDVhOsj
/SckiWbT+qlMpXF03SH5No/G5tuxusBnQCOqmEwTL66DkVIMtQGJ+EUe9qesj7xqr6SlgA0TLprD
7VOyaozGsuyq8WAuB9kgpw9LeAYjP9KNJj9C81dOOx1GDQFPG1xJt62tfkwgVMiUSRWfJVrTbi0R
IEYf+QMtikeI+qtHDcTmARROYu1jNSZWfLtFyo8gmyTjOlnv9WXXmM6Zko78BgbaAooZ8cdqgvSp
qLvhqA19tPE51xb4wtzyZWpsW+lKiIz9EommQzGPpHEwMhzJj+M/M9WE33+zPDkLZwHRftWg7EbG
ypHlYftgD/wFEO7RmmzE3ooOrc2gsvq/cNW0B6kaEyxK6cXrz1nbQVxrNBb83i60aV8p9fSlTUXg
nYn0jfvbi1tLdrgClpwBh8diWTnQIUIaBioWfqbV6lGn5ndXAbO/2JHqKTvXaEtopFVvNyNI8/O2
6bV9pPgJFTTDs8Sti2ODFFumonWV+pMw/smUUU12dtimF1MbUfAM1ez7bXtrbxK1Tj4sHoZa68Je
muatVSgj4xmOXf+mtCqKQ16mxbG3S+OOcNa784JGn4+3za7dfkpe/CWZZRHvuN5OuEGYbHM6gJTd
qN+PA4WofWMzxFQklZJv3I1VY6QZFHPlyPeSrUw4ZdyGapSBUutbP0QuajhYTt8dG8dE9f0vVgYW
lUwA0AwQ4uuVZWpciMTKEEIJGZWA5zN/cpWMhlFrRX8TUDzj74DMgO5fTjjmY5jPPXxZ/qgweXzn
oA3z066i4iOUOtZOTHD27/Q+1Ou/8G0EhAiHsD5SxcXTNI6Ok5ASk5AmdfOPWbruewLZ+TzHUITe
5RTWnY3zsnpMX1hc5IuzG1vu4Nrki6U6McFZSHqyOnwCKGDujWlunR30udH59l6u+QGIrQgqGNJw
qD5c7yUCY73bTRNTE1TwniDWsT8bRqEoR1DAqM7Nk5ed3MxWz0aTlNX328ZXPYEcfaGDBc5yyZzo
1FbapiDk/KRF8L3MjMJ9ct0qeBcobVDcVw0h1lb+v/qZkUDg+WdJDJhfLxhptyayhZr5RUHmuJs1
r/lVRCL+p59TbzdF2nAqBi3dErhf+c7gsLgyKPHg2peBR18UlILrOPXtevyUB0p16N20Hndz32v5
cez76DtsGla3m9os8/Zv+s7gcinMAiMANcN5hn3pes05I7uBBZbvMXTdCaxlZnjtKYvNkWfUCgyk
/oZ2a8GL7/z/NokiAbrh52n4XNvs6zDQEzzFI4+ddjKy1rtTDbSsQnTWPraTne2hmt8yunCDz0Zh
hmGYnpySaHlhNIz6iampqnisJ6M99vGsmccw7ObHhFu0NcYuY8UX9ULK3PSTDJMWOp4JaYOFG2zr
OADLY3nHUANQJGnSA6ahc3XcKngsrok05AFUp7NCKQ5XtFhVbWhB1ueth3Q7/CzBZJqfBg/+Wqmc
9UG4otwIRFbtyfsBWskiLV/YGxJdU4bK8Y7ceOfUFnA9FCTCR1BT454J+g1zy017Xp4Ms2RphZLc
4nRqPCBupOjeMXOr+kesiPpYCTs+U6ffIjlY2TJ5/RC1s2mNvepja63FNGpjIo6Ql9ahDHWxL3Tx
xtEe9ovONF1dWcUF6LlsKVv1kARGMXrHEbXyXWiW9tGMEFDQtSI/2QrcXSU0AWcod/SNN+T1+rAs
H2YYHwl2lhSbgZv2XlsM3tEM++n9wL8jAzH0G2/GlpXFwddDL+zqTmBlzLULDU77FNnoCrzNaT1/
Rb4eCb2cQV++/OmgGVVhNN4R3leprDiYlIhgU3At0R1j0Xq72/bWViVBXbz6sn+5JJJhpLBuTHTo
ju3sJKd4pnxANVU/3bby+m5RWQNQbdGvQ2pgaUUN1KoReegem9m171ImGaNdoxcOAAdjIpUB/PPW
dfHYMcMA+E+TEnJLmI/qzEE3Ci09zb1bPgp7qh8ZOk8Ot9f16hITmiF9oT+7Ko68/P8v60ypZgsj
RfmqnvV6r9qw0oxNkRwBXBUbpp6fjivHiy3cLa8ZBC3woC3On2JXitLqCAi1YZ18zWhLny2vU+Z9
jtTaDzPvxEf8f3w0WjeKdqK0gg/Cbu3fYd52SA9BtGpunNXlYycFxxhHATrHN4bCfbH6as4QFwiG
9ORFbX6fG23xMBKkHug3wSBvz9rDBKP3RvVk7ZO/NCqP2otPnsZh2VTojZ/grm1OQmuCA3GF2PcJ
At1v312meClhwNkiucqvTVkNX1eJMGVGZQzLEiqniHCLqaD8nhTVX1hDEwO4BBg4agsLa12QdorR
ZQh9tDHz7KRmrk3p123tE1MK9Rbp4asryebJPFgS09OAWhLa9QiMTCIv0hPT4PF7FV4wRrMgvUmg
uzjlifNG7Jb2rE5n4NKgBCZKWU59AwIJelPnFZjMWoeMdBiPEJkUhzokKru9b4uoU5picoNJIkIw
iRZb3BQ9MvWw8PrgaBZO6H7tGVbO76w0Kpt7M6OPvs8QGtE7lNEtZH76ekB47PYvWDmkRPcSn8v5
oZMrb86LQ6pqwgidpFOOejBYv4LGTrTDmBvVx8CKy3LDM6zsJJVLlqmCBgbxt0i51XBmHEuoRBJp
OYIoKmIEdoQjxw2Sbhg8qMmaudrAlL7+xlwMEm8CGJDdTPldr7DIUkiZXAmwGHJnr+ezOFSD3p1m
ZpE+cma7gwibCO6WKtxY7tKyZKZ5viWyTQuFwSJOE4GNLhTAokuOlMN8lhoSP2LPaN8zJMc4I2KS
rbe39by5JGkEReLbdlbiDUh5ZXLMqCjgk+t1N4kTOgH6mxc1d91mj45u/R8aJsaxp4+94V/ln/XS
4z/bAnVNlki3iKT82lYMgIUqTtRfwrbXo2PTw9UCcfBU32dGrIuDV6dJ8sm1w+FeJEXovCNk8MKN
sGfp5PkRwMcACeIASeGWcaoRKVmaeslwYaykvAs8PXzyksn9lFSt9wQSR5ysXPc+3f7KyyONJWgG
yN/k4ZJjStcrF/ya2anAbkU1ANnfDMdTPTt5zJaJo5Jos/hZ4Eait/U3KEFeW5W/6sWtddPI0OFl
Hi5Dk8zpN212MuswgC61vps2w9R7RkmGL7dXuvQU0iaYHTJz2ZYnUb22qSql1ettNl0KpZ3dI+RO
fX9ACS3Vdm7cDltyCSsfFqwQ0d6zrBhjNtfm+ooiMpHydEFxzT73lgi/pibvdj/pUbXvpiTeCpFe
nx8w5/RuoEm0icaWzljRVK92o3i+aDOeYmdpAnhc3QrtXg1Vxb7reQ7eC7gYNpo6S2SJ3E0CMuCt
JD3UPZbgChQSGiuIp+EiQk356jZB1+3iPHa0QzMXH3W3dpjnA4n5MWgDOzk1ZqR9DRQoc+5Baoot
/cnXXovIDc+hQaRO3Xk5s+H1piiLPhovddKF/zCNHT6kpfq7G0rlM5fK+QDHcfKJ52qrpPfaiciQ
UbZ4Ic6RgjDXOz4nXd7WSj1cgrEYT3pshIcQ4Pg3IHrauyKKkqcBMMGjGcztB0WzIVS7fcBXFw6e
GW5BXBlkHtf2Ayo9jeWwDTBF9ogA2F4DUW4PeQiEIva8j8I4+1YbdfYb8Gb57bbxlcNHX5QeDRE6
gwVLfrEIcswuGFl8Fs3KEbmZ9LHxRp0h+6kXh8ESLbJ/arOR2q9apaUm2ZHkiMHijRghhYJfwxku
URnFx8l0pouD/MBBV9OqocsgijM+c0vxawmLlAcedm7JZG3KJ+pVxV9TI0ugmwgOBIb+Sc4cAluL
y71mR97HPBjjY1+O4clKrQ+KjPw0hOfOf/HBAWvwZJGTkxhd7za9R7wmTPcXJQr6nx6UYlGkRrQ6
6Kl+CqK4/iSUyDvdNmryh16/kywcFLvMQ4DPLavWcN6IWRPuyIPf2GcF5pNqV4go+HXbzNq2ElbS
94b3gc+72FaIACTNdAYHdzs2eC9ngoFPVdRqP+qxE+6NNtU+TAgKVxtxwMobIcuJrvRn8AMvr7A5
ZWOQxjmn2KmqU5CL4ONQN1+KNi82Tu7aZcWODXkRHHjAOK+3jxRR7fS2Hy8Veilf2nqavupl6t4p
YaYPJ8eZug+h3njkXsxobzjslVXy1jMjCBEgrnK5i8GMoiU12+miQ8C+4wINF71PyubBmDXtraLd
3BXJS0FlgIIpLbLFU29EmTuHcTtdtKbXyUEq4xCZQr8nxQbDFee/dNU1/thj8sU0kuq/Nx+kZ1pZ
aMTh/YPy9for2yTxc68588Xsgyk4EVMywLeLqzoI9+PUedG7oo879eCAJN4icFl5DlxG2mVpGrAI
7Y9r252RMP2ZjvMl6sPuszZ5RbUnWUl7gKZTDGbcpcDQJEhNq0JBTi2J+2JryveVci9fH9/I+Cup
NcKmy6/fmWkwZI3CVntuj6XCs5RDaDCf/Vjo8VzsB2XKymhf04sq9tDKhep9MWtJdaAKYev7PEmi
+mhKwvkfapHF9SWNs/LQ6YOj9hvv14pzcXVuHv1pJuFfhREz6CQ0zvXxojbD5LtmYO4dtU7eiCqQ
zpsuONNaBpePYHBxJnorE5YW5dOF+kLiHLVZzY+mAbMCEzJ5UpxHq1M3Uri1owCyjsCMFirVAOkM
XoS7Ig2rJNGn+eJRG0KLsen793PiqO8LqKw/yOZVths1t4F2UjWi90lVW+bh9k1Y8Tf0iaFrAQpD
GWLZTDBhOlCElaiXcnA0sZtQ7rIePZEKimmJVX1MQmFGe7d0s0PcczE2HOtajCgdKuEwWDgk8xbP
FVoJcRZAOXdxjXA4R0ne+YVJHQuKoXg8xjYY852VTG1w5w59F8NpO/fTDjUKddd56bSRf6xtCFyK
BMkALelmL5wSb95YanmkXhI0LvZt45kPbTVFO63SaZbZERyLYLWfFDeuPgRGHW48oyvvG217iosU
0WX5eWE+GpwI7LOmXSgjOv/l3ey8o7cTPWSVppV7YuSoPNiT1Ma4fQjkn7t4vun0ULJBa0AOZS6O
vqvoUZg2vXaxK2MIYqgv5qx73/DWQqAQuIow93rlxMGf22bXzh40YPh/bjVv3cLsaKhFrCvcqkhJ
jQO0PcZnd1KbvaYw/oZMQXJsRvqDRjZmG1NKa5EazTNuHC1CSu5LBJil5nzYoZ0vPQWoeN+paRe3
ZPaN5nzJvLRLdknPNP0/Alqq6B1wAzCgKZQAEDQG2psFw+QFpJVH0wZNKUibjGs/YBZmiDh9xZNQ
NOhfpqiGMasV7Sa1Gg7T0IjdoPbNGUpP775LYJIJSlPdtUa0BXVau44gGSUzpKwo056//iVw5YeJ
a/FLCqWvf06dXf0c01HZt20Y38XTaBwcxS4B6nQNdfA5nsoHT1AI0YZw3PL7K7cBoCOpMjgMOCqX
MN2I5ytxB509gkztzqK2dmRsYx4OkGZW7/VUhVagKKJ64xKunEpQOzikZ9jja1R7ZJcFjPPTZfKU
VmUKu5z6fUptJjyWtltY0KC3CBC6wVgdElOj7rfx3q2EYVQR6dLQToYXaZmvGwq1tw4WyUs0qeap
CuZ617iM3Lq5o7092pRKIzSsYZRDwHFxA81ybPqoT3mAEOO9TG3CrB43stoNOLxHvUV6dNdOSZrD
iWEY9fn2/V+9haACuIaEYTSmFu+fUpRmq6gaO6z18b43J+u9pqVgIFyk4B9GpawPzG5UH6zcJEke
qY7vrLpkmO7271j74FIJlYwNGBygtOtDn6llrVmtPPSmhipeMcWHsJp0BOVjZWPJK7EMxRjKIZI5
nZBGvzZloBzTMUimXkiX9KfaztqjHmva0+0FrTxjV1YW/iSsG4AVAivCzrTvYswCv3B096Q1LnSW
Wud+dooguweW1hwMRDS+3za/vLgMTnNE+QOfea9w1NeLJIyLrdGdp0vaBN6j62S1D+Qk+a5OeZzw
kuhesYOI2tzoSy1XjSAVAj30NkgMTBAEi/ZNTtem0SEsvYA8nYHyo17h7Yy4ns5pLqruMNlxRam0
qj/Xwu2bQ5ZSv9qYJ1oeJfkbZOzIjAr58Cuf5WlD602p5lwmN+mZDKHraR60JgGnkaWt80aUGoEj
/UgXniX6/tTil9li5sGxzdijcwkJ17/meVLv8zbIL/bsDU8TSqzMHrpb/PjLaOHZKHVavjXbbC/9
cuh2SWWCYrqkIOP2XuVOAOKEcD6XZtq8h8rUaY9vPVBMi0OUDAid7SVSvz5QddWydVHlXqaAKXW1
E91TNKrNxeqUNj40Slt+RgChmDdegtfnGLPP860UzSwiwmuzaWeVlplF7iVMdOteMzpksOPe9J66
qNMPeTE5+ylwxi13tPQRfF8Jl5KNXSnosITBlAawtz72OEOV3cHT40Sed8htE3Gb25915bBiiAI/
0wQIKywzUbPpAhHCkH7JHUoo8M13pzqw9PucSe0Nl7BqCngDTgF9k1c8WW1Zm7E3JO7FmrvosW0s
nZG+utoPelhuHJY1U7xnZLX0/1wmU693rWUuzmFU1LtUnVU/amo2nAAyWd+H3tmSZFu5CaxFdnAl
woEWzbUpMjoPdYDcu3RK2H9oZofrB2/5ZQjC6GNbjd797Q1bOxnQpgC2pz4scRzX9kathBbPabRL
EqeCWYk5/S/Qo37jA64de6SFaNtSQpIQ4msrjDoBFCGqu7hOiQT4lLctWBFHWPcV88/B2bCC4twb
sbsFsJA78zINkQdfshdKxMhzoe3asBO0AGq71LhUutDmHYKH04MJjuiutRQt2AMh1M+5rU7vOqS1
lX1g5Zuw32Xw9/wT0LFk1A7yo1eZUFlwdrzQ1i9DV5sM15lOeWiyMjs1+dhDlGVnFVFCEme7Wc/o
EN3e37Uv70i2SEqc4MaX89QD7qA2zdC4OFGLrt9YNXd98X+cfUmT1DjX9S9yhOdh6yGHypqgoCjY
OApoZNmWJdnW+Ovfk9+qgYqueL5Nb6DJTFvDveeeARuEBsP65GhQ1huSe99p/t5aVNeT9fqjYWDw
534BeyYAIDVElwRO+y3F4O073bn8+t8/7a9aD08WGV0Ah7OrFzOKvt9fbrjwcoDSIL4sSzXeLBiz
dPm+IQEt2OMOU/IC5LRA3EuC1PR5d563G63e855+4wEjvTDFI8Yag6HW9ez4F+ASZ3B686yKLjZL
dUo65F1vaQPPFxY1zCZ22juNCRSJG4gEsUfeQTveWF2I9Aayi/F1lv+lUqOJVjrfwvSiDCF3lJXR
J8L34jDA4WtvnLfsn6RYgrYs1Xu48htHFTCFKzyPU/H6In7/5bhP+OYmmV4ohcbiBIc/lTUbZEkv
yWYzMXRyN2FM3jlK3jiL4aCDdw52Cz62/KMk64msQgNrp4sFOa3rM799hDSkhHY8yU//vcDeODzQ
x6CXuWplr/D57z8QDhREGCHiS5CMCz/sa2zyVq9EpBkosnD0bAY0FNmDSYOFPkkkN58XIyrxv+8m
WK7g5eJR40X/+ZyRvbGiOqpiZBlXc1XvNJ27shCpf2cpvfE+4TGCN4mYUnjz/7mdSmficktpctlp
RX5xAFJr7TO5dWQrTa0G/Z4G+42tc9VDwDYIAzX8gD8WkC9hKcXjJbloE/rX2UwY5G3+A9WiPIIf
bG79WLF34Li3fiT2S4hr/PrBfzKW0lgrpPgOyWXeEIANADAFYwis1ihTaYfG+D0a95ufhxEtVhAa
cOAfv68hGNGhetVwl6VjStuiTy30a+vSwLt0PqKAUef/XrNvnAcAN6CwxscBBq6u3+dfx9GEm2BE
qlR+mXsdwwloj0hlvw6DK1WHlOjIklO/VRjXwq9/COzBwGz0PZrmGwczIHswpK7igKv32/XF/+tL
wL+Fi2Gf80sp01KIJmLRID4bpgqUGCuV4W02jlrH3V6Ny/gJ1A+YHzZbzJ2q595O75W/fz8UtE1I
TUNzA0j4L0dQWyGYxHGZXxbA43NH+KZupjHTDUnS6cME46oP5TZVz2Wy/H9c//hsELQxEgIi8rf6
RnmoqrC4Lmb22ja4S2CUSRSfiiYIudC3ptypbgC/RaTewFb/578XxN/nJRY7/INwM2FyDeOz39+F
j3ce0aBPL8gi52ntF2aOmvl8rGWYzO8cVX+fmNcPu9pzgsoKRsT1y/z7xY8xbsJ0yS7FQl1XjsNy
mORQnBKzPaEA6Z8rBFI9LMmwHL3S4/LOCfbmx+MZA+6EaAkK498/nioqMuRRpRd8nrsFpyyoJcv6
j2aIYI/henE/KAwCWlPMwtbphg74nXLrzacNX+frU8BJ/Sc/pYLZWlH4AtdxxtgnF84ft9jwM7X2
vY3+1idBj4vKB+QTVO9/bPTV81HmQ5leAjmcEH7R/yA0DQ+ptsP/iOiB4XHlPEBWhekQ3uwfRxiu
W7nAgikD2aTaxCOMqmA+dsDcn9lHNijEW7bIE65ewMgMycXDtvj5f1/C11gjXH4pvO3+ZJvQZBrn
DGY5l8mb5LLOm/0YDlLVg0QU1n9/1N+V63VaB042ZibXpL7rn/9rAU9uShTXVXYJCGzjGkjjQb4m
ebJ8+e/P+ftagFcoEB3g4rjV/7rTPbI9RCpkcUG/PByi0n6AjbUe6qkPk5r3/j0g663VAuwMPg04
/oDw/LExicBdKBU+r0+1s/W2JeiGdrMsp1wv4p0F8/e9jh8HHfUVBMAl9OfYM5CikGhzigtGfPkz
9P1mvVQIomE/XWnT9TU2sHqv137n6Tu331uPFQcMPCuvo3BA/b+/vnJXJgunPr+sIebddZkFZSN4
ljUBm8epjvj0/X9/jyiVcL5izok9cr15/rVe1kTGJSdlfoG3k9hP5ZzMa53uM3nQK6tMB8HTe1jZ
W08X1BgsH5TdICT98Sq11GWiXZCj4hfyUepFn4ZC5g+ZUPPJUxJuzVzS5T1c8K07FOcZ6uEEVcVf
GTs4Nye4R2IFFWsKdgF4jWhY12m+HakY2yjbnesM7HuerAr/x6wMXNtARMBuhMwRpRsu09+fcswR
akYHWl6WPlDN4Oego2zA5FaGiBxEnOM7y+iN3QIBRAkjh6uR8F+Fv4pDvkUhPg+gbnYGxa68hZEV
+2aSMnoH3X1jxWL1XE0Vr0/2L3S3sGhiU+mAzOUi6RDrByfJHqIOP0ca+qDiPWnQm58H5BHlGezZ
MJL6/VGOeu7zogcAuexaQsodVPc+Z+K7D912zyb9HrH7rUcJLBlmbgk0NRCr/f55tNDI0Q5cDork
srSb3XEbj6Bu2sQF7xH0/xo1ory7OkRea3sI4mAT/vuHjQsT21yR6gLf9+ywMxp8YuWIvNpFusOY
rWuTBsmEU7Zwuo1glUow9s+iLwBlk3eIT39vF3yV68TvamaF8csfB0NOUWNjDlLhuoIjMORDw5fF
ZZGGiG2fz3nkkuc0lYQfYDOxvP73ofSnNfS1zIUsCzx6ZGqAJZr8cYvFa0liJPVWl9nHIUSyy7LV
pqi21y2kGvyPlOlzWjHVBT0PVJ3xAuGLWbWnc+tSXX5ZEI/0UATle/sYg//r+voXIAdTOhTDaE2u
ewszqz/7ISKFmPgawMYzisHu4dk0JQ3gsX1vhomwBMLwPpxb7VzxYc3Q6Nf76iymhwpJgjDiMuvS
ZkGlPiOLOUs6NYAH0FSJQl+VzDxb2zyCc1YPC5Ss83DzShprU2QYw8HLtlCOOP98nfOcIjEHQWOy
fkxcAyPX2O7NOFbw+mlYGs+Raix8t4iqjWfR6Bu9adrfjz5cpi+Ydq36lYSxpIclR41wggJlHLZa
jHnWPwcqXve47llSWDjqzIEjCC4q19X8o/n1IZ9yp02Qw6qWGfMpTVdC7ywCs9VhQGJ2+BXQAncP
gvKFnhORBtVLZoaiPPWhwxCx3nAFRLqupO63I4e6D3ldsScVuxHrrOHrPZKcnPNQpIjc0WUfPWal
BGd1EkqLZqDE5h4EGFQgMFkM8YT8NPl/FA3drOoo9aM4uzWG+qpy5UqPGzGS3bpS6PRhIMhAuCCG
OqXHON3mEs7aMQzLaoiV2UmKKpzPCzSj9jOoGZY1SzSvfRdXLk/hf7i66URLQL1dgswQV8MgI8sO
wbr1ZYc0iog1GP8QiVAbEm8fjIpi/xOeS3FyF5gMidcQ8s4IJKsyx9b7wEIcV+sS88hHleeD/5kF
60QPJVJehrtdIWriYKcg3D8UZJn9ccphad0i3v6qh4oYZAAXUNM0sWcQWH3VrPNsyxeEWHL7D8ba
NoJJfY7O8GbOYZr8A5kSCxet2Y2jWWegmE4bLpGnu9VR4uU81+WwkIHVRSITFTcWM7arqTSH6upz
rOAEiFDrPtj5XTU70beIWtvpXs8JJ8EIcyeYgd36fMF4LeB2N6cYsh/8NT9TLmiDiVA+0Lve78V6
RwOIyJABm7tkjloql8ifLOZZSK1ewegM7klyHbg31Q59+tCgWKDyC7Rgkt1E8CUKDoDLlZy7ag50
eizcGCPnQCRwvoZ1OVwddlNHTprBQOXrQYtr2YpNyupl60V+s1QF5MAeQxJ+RmbAVj1GgiZj3kQK
mcP3uidk+0l6P9EGdijjFnVDztS2NUgTB+knrSR8IfKgD3AwVcbgETeYSwzwqI74gHldqzIfLV02
euu7JQCntLYqqIrXAAZOV3JhxO9W7UZe99G0V/VVMMSepy2wqtuFgFVQhT4XADdbxfQMTKYM4Djf
7+LgJYZ7cZPEQx7fFxhx+rbXWxrfqiyX2dmVBVqpduYgkBxj1zP5rWcYEtwsLC/9k5m1tEMTuE1F
9Wj8RH4KuirQesKopxXq2VGGPmziIMy3IwT0C1hPQcER+OO9D3ucVaUi4jSGslBniLvG+c6GW+we
t8xtmwFflfTVxa4k8zXjY5H+nHiMtPU6HI0ea5pUwZVQqouw/9mnLHCvieBifYZZqhU3K5wgp4+E
EljgQExDYE8G1CkF7g7HtFpWPq0e+zVU4c0ATaS/jEG+xfF54K7oRb1xDA/amOwwJTmwLAdfAn7P
LP82JDIgP6jSawaGEEaX3RCrUR0nIUJ5iJWOyQ1e7ip+CCRRr3eIJw5Ar8vTKcRegG3UYL4rskz+
AHFXOc51pDKtT8TAbQbXTLlHP4Dvh4TU8McM3cegX/GXkpL202mNHSwBJ6B15EFsUun7aJCBPodi
Y/YZC6TIm8RYqZp8TTdx1Hlk5WmIdTic3C6i+WZcVqu/Ow4DFH9Zd4LRU67naDzvOzeI/nVUaBxS
IsBAKCYrjV41CAzbeSzlog52D3v7ughcKE0JMhLsaHNeXl1DE7Jevb2NKLft2Vc8hTNyL1NoL0Iy
pOE3CDtFdrMMzrn9MFv4c73ANgsGDqbEpRAdcO0wdaxEXokN+WRQNHYDJBN70Qg/jrwZe2PECXeg
lJ9gbcG3FzDlQse7XMEI+pt1WD64LOy2FGhywF8SD3FEkREylaCg3Rf5AGxTTwyu65j7WtivwH01
52cWKhqc8dlF/uSNM/TzQLCrzyE6VHsSQUxBEs8y7mg9pxW91Xve7+hMt3J+zfIgNxeFOcjVY3if
XPaMCcA0v7hZmDxGAC/2zIlloCpwXJrTFh0nmTllagdMOz8qUH72j8CYU96iYufAJleRiVzUoKmh
W6kkiIKPDrj20i1jCeJBzTLGS0S1cop8KYEq+k6OiFLvJl0GyV6DbkxoyyCaDpolKPNN1btFGVor
WIPw0+DUistCgnvb4N3GMNFgNM1PBOErvr6Gx1SXagn50E0wahu+Zjmv3E2S2zU1nU1YYW5AXS+r
r2rTAf1IdBUr+MVuak1O61r0VW23HZqgepa5iGUbYp8i7R7RGp9VCLrvrfJpHxy1XygdOtB9aSFg
rZlT/zptRsy/tlWG+IYcSHf1iCQd6Z/5OKTT2Ah0zL5xKcxVcIqmO94pYt8q++D3KnEHRLdguvQ9
AW9Vpg3uSds/9WmUHJAcI3fQyzY7HBcoC+N7Qt3AL5idQaLaQrXRw9oouj6RGQzKnziVFtvtnM0t
nAkgq3Sxh9X24v0sH0cZ4FU5g7DHBvSaMKsDUWW/5mGiT8W6Dho3NxKkbpTSG+ozYtVlsq7/IemG
KXyAoEHZuaEIRIP45uxrNpYlvRdiKafjvJXrclTLhAI8hIsFlMqwPTpAmokkRCX6GHgoMmvhGoRL
Zbk3a58V+LQ1LI+Ob31UC73rn7RUsMMuS0K/rUlPntfEhaA1kkJHB8rUDPcf0mcPdvZm7EACUTyu
pz3k1RFylXQ6KFdIdWsntpJTFCgwNyXFNXrD5sU82STp7aOUZVB97ZcpojVUv/nHFABy8DGA/ab5
IRnyRCIe6aRB2dc/Op/hddpEZ9ElDJn6OUHCNjVzKtKnbefJIzKjfVpXS1zJC2wXp9ZdpTznkIfw
1hCF3ceWRXuOShhmoijtkKlpG0dcxI84bUl2EvFmU+ToJtuTwBSA4lLAY/pn5alcmyKCIW9b5r0i
LU/F8NRrLMgmKgL2RLkUP6ey3PtjXCnuvnlWJPNP52GM2rhiyrGaBxGFtoVjKkKOBoPJ5TcUmKr6
EEySm+c9hikfmLvEspOH8Q3cRVkwslvUSQJI9jahmFlxmUvU670sPuB6o+GNwXAybavSpaqGA3IZ
HiiWq2d1QsbiVw/uFpqzCu3hkYC7Io5yRLXcGMf7CZwAnarHeMUI8VZFwpiXNMDYqhZcmaVDYgep
ThPH0ABFlCfkOKqcJFkrWZxj+WSJLTrwzAtkjTlkGlURjsFbrVVIj1FKgpyivKtyXiv4ln6cp9n+
M4YL022Gb/JpSoJq73CFpXGdl1q7B9+7qEIXlaJMQFA9zKRo62FPIJpslnJqJwffoxuMl9nQjjJC
VHdQkkKcOBTi1VdcnyzrRtxSwRHDNOv72ofhGrSGQ9KFWXXJluOUlFt/P6xTQr5MxVosnRHhlhxH
k4a8cUOWrQf4zlBzt7lVYaIklo2/AjVRcxcUE644kuA4+ypHz+PzlQNIoTAwtjqRxCT8S5Lq/IjA
6xXUH5Y4xWo22WnoKpNT84jOojBtsk/lCKqmjPw5FpB+oluEy/TUX0JejgTbOhmLG5wgoLrW2Vqu
eTNOUh3I6Crd5qZiAk803jH7ji3rW0QQmaKBWG6QRw+p1V6nJZnYFw71gT6wMBG+LZRVrp1K3iMg
CEk94dkibC/v4nmF5ekoJggKkykj7pM3axEiCHDmrlk4zNNDbCGUWOSEvsrZ/ZMHigoiBRjalQG1
d4t2pupgzMlML1lvi0g+lj2I8Kg283QY03O82PCepxRr1YYzr9okR7eGHquHMqxJU1tltxYkwLym
k/RDo/pVExw/06Lra/Vj7igUDP39CoYA+bFGki9Xl0pwXJUaiv1hCSriG5vsFWRlFSGfpiIHiQ8/
qQjaCZyv1xIseWy+NUheXJpQe45kP2NaEw8mOUdE7euNiBOC3LrSTUtNw616gktk9hlR6e5bhmI2
rK3UMOJclBMllCWRmzts42RtJvyY8hU5e+HYBApDF4hKZw//dTEl58TP6QeGhgtIyRZV8uyWALFq
MlqSvIb3hytbsfJtr6kNYNHal5VlbWCdLRsuuH5QUwSeUDRYUBvmsY/3y8RThwMBKq96BEA5ti5K
1qHm1zDkk6UTSZqBi/QFkEdFD5yWe9IQJhbZSLjjiG70AiSupByKFEG/07DUS8lyhwhEhnvOM0hd
t20J8zqN9/JXpTfydRlgwV4X6ZD/CteKfMdz9awxI9ykkmoVEf6od3dZcKUmhHOmCxQd1Rh0okrJ
XMeCZC/QgGS/BquZbgYkm7gmrzT7NiH5fmgExTnQgjXO0f6IcenPfgwV8nI5KMRxMtMMlE9AKu2e
UpT7RUXSqE5gl/A9s4GR9YQps60lTCo+5Su6k5rGNh87O81FAIpcMU+NgQAUslmjJtEGwb4FOEwL
9WExbK2aHjDGbaBhGFhrpqKtk6kjcJNHlRnUyeau5uip61XD45XRmnm1RA1FdzI0hq9VUcOTcnjA
GndrncO80R9hkUce8mm4cs77zOoD9PGI+kZhsN8iIQwCWpsq/wItLxo/00sPeEBamIITOH18UvHI
eWOKdPqB/oxD6Busbj3Z6+a71UgliZpIUooIOV1BDFy5LXosEz/B4SCs9GOQppNqqXMIpV/Al7o1
MJS5g25iRreKExJGj2QTv+JtzMOuR6SWgDtSwI87wyHdgi41bk2BvATclhaOtPVM0BfXga0wOvXV
Ah/aLV/jXwFFNHUTbXBCabDK5rXR8MX9mOKbRR3IXmTo9tBZ3w7UJaqdgFoU9UQV+ySW2Jq6tALX
w7Chom9JTqMfLAmtbhWPorEdgTziu5Axx90MJtWjSiwSxpY8GF55vC8TlLlTGNToaEF3z9RsWpSU
Ozl4dCd34FoBBoUlcIaOzkLy0MF/Ktc4MyZoRspiz78Yji57L6GaQuOb788YlC9ZnWQ+iXE8+8TC
7i4EwdKM4Ab2doPbWLXteMHjVqLCKf2ApiBKRtXjGV9LuBipC0PL9/xnEVxVpix2tImnQiLVxGHf
hNHzNGzltbXNvgs6Rt/sVJq2WqHcasJ+Ge+VBtqC06QvP0niVnpYkxw37gDKj6wliDcAQbhPXmDw
Gs3QUmQCfTnAgxO22ZJAHC0jVm9ms0k9JjIt2iX2juDfNqyDv5KAUD+B2VwN5tJg2sgTPuPp4J6o
NxtFPVRsLMX5ubgcRWiBlI4roz43dS8nDSkpibSsCzHGBB6AnLE2WsrwPqfbHuJ2DmGoCc50FTck
H6ufacKprAccfC80HjJa532xL3Wxav4BBdAOi+8Eiai1y5HjXMcoB8wHsBd7MAQcvpbEzpVNsicz
nFd3F6DqEUKapqCzTR/yHpRePJEoPkCgD4grYmHWtxld6HeUDDGkN1IFPw3fpqyz85o/LbiVWcPV
INBgh+XwKxx3vnfAn9w3FnPFW6bQttX7AGla4+FAuT2BuUzYA64Xu93zMJE3hc7pEx3XUtV8iMY7
hVt6OfgSPN+beZf4kosqIo7xgupFRxbWI5rU7GMzWjFnqO4TjB5TFPKnCWhi0cCk3k81NN15X2Nt
ed4wIBLDAXy2mR9SAE/uAAARXQtHWG2N7FOPi53rfsCVGUx7QzLIcDtUF+t4mQE00y7ESKX6FGrf
A9jMzYxOEdbVzgS07KQ1eLKJ2NnUxSocP+Q0SMNzjB1jGmhbF/VjDkJQo/m8puo2ksD4z72CCOHU
U49g1QrFgGgRE7w+icSPwF1gtASWxRJLwMJok/dGuq1Aky7i9M5hnB7VdoFNA8jWSKI4ErshP8Np
NeCv7EVKzihGbNiULPC2DhOYXDSYmGLYFC0InDoJC5O3Bi6nEOrsQ4o/nZXRAglNxrG7IPDL3moU
D4gnQixYeApHsADpKvLpCPv4ccQcBKSj5qpErBq05JrWmLAP25FJtaD/qlaTvRTZWOhDsQEQauZd
jawGHrrvPwS1GSYKAZrPZiRlwdqlzGCDWftyoSUWQMijKx78/6om5T95NDXTh9LH5jlGpScaIXJ8
1LIjOuRuGAGvHxeigqcdEG9cy5WtFCMozQveaB9EUGPxPv+VxgIX3AIDF1ZLWqEHXpAOjn0Pbg8c
VtEW2cbHW3wW1S7lcQHv4pmAdMkaTaDIlnHG/aHP1Pq8TtUEVShW2tjOaPgY7EMw0elw0wMzTPg2
FF1asOKBISMHG3gwe3iY8hmnHY570RUVDaYGswX3MZZB+RKSoBxvSuJV9BhLyVDfxHwgHbTF21rj
VpHJ3RW2lQhNdN6fCzCyPlKINrbWbAM4oxPDpjxEXsOiHVtamaYa0PyeoULpH2W4E9kpkUUfcedW
pO1ZuLxsRmWy9lfnlQtFamraAV5F71OZJPk4Ay6ltUCq8vepQMoIMn9wCED+rATwCErwh0QMcdKo
PJVnZFR61ZCUqV9498E/SkG9XU+oB37BshLdzcJHP9fhmloMIyShV+snDBEO1TiTsdthk0i6cTG8
bOZim3/wxIutEzAtwf3rnb7ne5Z8T6+dT7159A9HdAOMYFI885sFDrVx68oh7lsjtPpKGc9fcwwE
f/UR5a+kCmDq1/fBGtWhT2Pb4XJBVTVuDGjYxuCpcjshpapDrOLG2wmAAH4z2rpaZJN7mPW2smYf
XfYB77Zw2Mzp8pzKgk8wLRlgrAf7kOyZoduJmlJ4laJ8zQvV4LsxfiCosgEcbiWurx4+G0vNUz/Y
TuGEvrvuys/wsOrXpoTcjHU9Zhn+kAPpeZK2uBodZObzWlpqWzoxL08utuoJRJZlaNN1949yww3X
lQtX/kKBCrsOfRZeF4UHQ9UwHWAWFCNTkOCx63RscpgZrM3ey8Q0AhjJ0q3IP9rrSoFKVmd2HtCr
wdQZz3lYctr4PfX3TF35Xgy1r8VLHSsJrGCjRVussmzHWcM3J4eH4gFgQkwOabjZHxHu9LwjjpGz
htPX1C4W0xFM5jbY2ph+APwxpnw4qHTBE1xgPctrLunwpHgOUB1rd3nhkbWolUxupobBp1HUu+LL
o5dUyhY+6ONnzNpD2mDM7f/pNTqjlszzmjViouWT5VIWR+ll/63iwXxjgnVXtwQt05lmw5ajvI/M
5zEze9yMoFZYzJb2xbUQFiGxfKfDeJ68LKpD2cPUuskwOgrQ2u3DDcAWs9cZZrc3MgVJvI5Xv5pG
h9twAQ1pWps5j3vRTrhobtAOS/gFFGuyt2xDTk6zOjBOGrmK4Qq7VTyEiADAJjBUzTHLncg1WEV6
8nmD15LsMgyeUI+hEhvbiQT7E+pprmudIAO0NsMU61olyv9K+hIa4Snm/g4/3A93WRYM5oY6jV4/
Zhl5LWGlFNSrBgrdXKOM7xDyPeLsRsz4V+FKQOgltQiLG+WsXvzqgr52rJR9owBOuAOBeu45tBB5
hhjLfe2HPPickrB/RdbCVqLumQBWO48m0QB/nWpIhHl4syaEI7ozGrJLgppUN0nqls9+Jf0vixPY
1eiip4cUQtKkBvDPVW1HkCAbEkbB19EG8IWfKrSADXjUfuwCJMphwJdwG9esh2V0w1RwZehNMfCn
SVSwKdI5FmJrNGSEXbp7ilLPiSyvcyVgsMMrUtAWGnK1tWVSYpooPdQE+NjVYDQSZAuroXmSujVr
hl4gXAeX3GRKBlGj1QaISKR6eSyQPAbJrd2RhwYnMPZztNUCUlLP7EuhhSEHl1WBbgEY6f4ckHWJ
7wOwR+cDyYH24rqmxa2IiImB4TD6EinYEKLwjTkDXIA+EZkU0ulDlM4RtF15iJtS6Ah7o5BOou50
ln5JBJbfoRiGXdbcL8M/pSw9DNijneKfJcWQtgHmpfj/WWzKE0VHUx5UNgBCsxFNjlU6zMMxmDFd
OK5iEfp+h5y0qOPFAAXE4EOjT15RyXaQDsmyQTU7UvRvOKMPIH715tRHu5KoQ+Lo02iLwR8BXqOQ
3dhgpraA/Yx9oFAEY+fMDLjtdaF/hNRphdv/bNYIlwRS2GdseETlAQqsvDE1yXMjjnTf4o4NqdwP
XCgEsTtViqkGglCFpzydsy84U7E4EawxYfXNhrg6yVUW4IJHUQJd+uouYlp3QJQm2F0dALKi9Y4x
H4B6MtoRRoB7WTUmzKls4nFA/VihWZ7rfqngm8cBTX+JsVv71q4x0jq4VYg/w9LDfyWJphs2btWT
5wG2MzhvgB/14q8KrtSOrw4zHFQ1C3gL3UBcHJ3GaHUeVV3Wvyasgq9sYmfl27AIhpsCBjpf9mEA
jRm+FugTQC+p5m7MzS5Q1oNzAaIbwqwwNtA0aDBayJ6hzh11A/+CybdKxenLIomFP41Myjt4LKJw
DyOz3mKAwckRU8OI3ZRF1k93AXMb+QSZmQxOYJvgyo98qjH5F5H7WlElMRRj8Fy4wCB93L9gRWxx
vWb7PN+PqBwAzvexGZulzDUmfglLxo4OosBxX1BdHojpMeUKsuRjtfZD3Fm7BPjbU05DuDsTjgId
rh3F3ZVhB1NkADDsGdtwYFPdVyZ2d/MSjezJ4M5/7knM3BMcAPHI4WpVsg4jXv49XZONHfC1EGuK
WIc+edh2SPq+Tjba5V0PXrc6mnjYulKjuj/xheFKFB5GJ3W6pvk3y5MdTtCAuMYTh2l6cgqNWMKn
FPwF3zrH0q3bynzFoQzXF4djcPcfQsqYQ8iixuAIPvXrkB0XAFdRLRdMdG6dAPJQpyhZd8RVWfx3
AvTt0ZTDuSk7xxipFy9zAUYKJEuVto/C7nihVpbxDsB0zPjTuA0Ba7xO5HhBXFyVHARSKqpHr3Md
HPaca9HBCJHxy1Ai/q9OYsxQT5lfQo1Zc0L3hi+p4bcDnSF7vT4kc1kqn+WfDNzm7X2EFUZQy2Ca
l/0fR+e1HLeuRNEvQhVzeOVwoqRRsIKlF5bsIzODCQDD19819+1UnbI9GpFAd++1d//a/ImFI3vY
x3Go9l5JY0wxyW6qh3rp179ybbm3DNfOaYyc7H1m7oT3yCyIYW6jozAZ9DiaNKvz8Y826H57xLH6
a4MQKvbsoGvi1ASrxHCsiuZq/GBtz7nQesc4yOwGq3imoR450+pH7pv3LIiyXRyM459m1uOZE83/
zbpjj46SvaVfG6Y7cbVnj2Z3wgLAGxN9s962fw9n/6MmpoP0sKZ/y01UJjwiQ+K2moMr9epOHssx
b95ttXjBweobxaigWL5CBqMxd1WT6f8a166vgcVmefCNLtCJNwybuOi4jLodYE5hkmocc5ko48c/
m1ZoFdjJy1M++DFbIBcGV1mWh38H18u9A7d/7L104do7h4JqbUnbKq9JT7TqIPFNGTgn9qltR1Rz
9455F3M9r2tfHFjUA/ONSCaiLMxfzyGgfIKN4LzxKrUfo74yh1l2ajm4Zexsj1VL6k/hkxGyR/KX
e8svSFXDP+anEV0JSk5Y+d+VLBgDRPp2vOT5mv1Bx+6/o2p9hDSPZVqHXszIe4wll6eDvy6ZhAQx
wygd7sdcMRyd2NWu021W5shOaG/cBcpqFWt1uaOSgj2zVsqjE3cJp+vYUEjSWqhlM6TURB7Nwtz2
+tlk83SeSiy+NE1x/UWB0F5BXS1asGD0TyPPpEs3pl3gzD6vo0PTlMU/AreCeVfQzX26pCHZtGfR
+rfLsSvs5qwvf8KCX4rvb4V6xnAaJvBzdYH6puW18pewObB9bHR/D2skf+Z+qRk2W4rJdKiK9YPw
25z2YLsNgHzbEvd1G4/x7xUEyL1WrjS/i23UkkkjyzlOWaObCjJnjGeOFfCVZPPFHKbtIHj7I+Ug
GI7gxEc328LsMFhhOT4MopkDBu6F/1NEnfUfTGw+JYzYLetlpSrCv+OWc/VrbSy8k21koh9WSPLm
ZEtV76VcpuLozyHS60gRdg9TVV+ArGwCT3JwDo/flUDIWKa98uuuf+ERpAHs26W2D5aypnlXBqxN
2c8Uv0OKK6lTP6ovtAHGcbhsBOe/fbIxMjHSHBiypS5yiblfx2Ww+eeGGH6cCzo/llXEenu6FlVQ
o0t/OhS2n887CCEZy10DA1KnWWizFqGJF0r4cQv4VEFG99eEcGcHHa8evTY9R39zVU9TuhV1L3Z2
ZfcfQQNFk8ylpwkYGbYqSozOM+iG2GU66pJ0EVPceFwGkSjCKRmB/aHB5qAuL/lox0uy9L3/I5SR
03UVhuLO2wh6hEVhd1JNsuhfV2jV7SZvXBQb23L4GZa8ELK2StWIJFurXl+abVudw60zYPhl8RQF
MxP3hFvXy/Zq5fZK4iVkWV/eb8Me2QH0I1ZVDHPk6ZLCUTBIue2lAnmpwItopNcBKaNnaex4Cbpi
C04hpj+VKn/M13OT116xL/lh/INZvMig+viySAJZ+Q/FUjXPfbGMHzQ0GQ23sORLntn+mbtGWWm8
6YFOdJO3Ub1uxHlst7xNsFp31T4rR/myouP+qZY1vnq928/UMWP5T1FSMnBGgu12uUbRZ9C9GecU
ri61F3zbY2Wt5scSZW2SBXrOTdohbu+qrlLngUEjESyIXbfK1Gaxdds4PzTtLeSh67SvXdjWVToO
NtobG2UaO6mD3Ap3dqSWz6ZolzP3/XbHUlQLcdMr8ibldHrON4v/QjqZ8VQLO0qbqFlJUp4Lvvgw
s+DZArub/QT5Y433KvLGi1M187tH0Lu/67KsIxxrXhuEMJZFXggNbTxCtYX2cTUO1ZOTz7W5M6yY
/FdKOMoEWz7xsk7Qui4Loe3xfXW64DBh8wEnYN9QdJBU1Lekq7KiNREDa382U2dNoraYYtxZyv7N
j6r2h/MQAqTOm+LJiqxif7vqtzTSbpT9RDCBhyjKUFor22/ARYZsfM+IwUCNpTCOjn6c+U1at5Kz
gJucnEGngCDipWk8LrRl5Y5YvHHWbF7AHguNkc8HA7R/H28L9wvT6mbaEVi8lXsYD3Rj0RnVvNSV
LT+9lgnFbvbs1j3XVqOa+7DLW1QtR/f9mpaFUyCiAVju0X5Uc5z4OWFOle+3CdMmKRHweYz3/liU
fdoEg4e+4FY0DctGkPVxoI2QVxVraz5nDItQSVk4Owxr9TItkVXvVZFXza8mqzE0VXxcaoeWH7EX
1CPcSPixTqrMVM0vgsDKC+tkOrXzt9pjvijAFO6nnFYp5f7L7eNGaBzdtj8LmIVWOsz7AtFYpxrq
nt5/JbJmpxzychJVNVKnTajUf0td5xkfOmKJKmN+eF1N8/MnCLvCSdGI/WIHSuhau8bKwm/fX0hj
WFCu0yUfcNt3dVwcQpa33zfePP7lWxU/Vr/2/X6gCbVOrgxDpDMYStSpLKcIZV3VqEEMq276A2NN
xw5B7jx04ba9TrxO3a7MhLlbqcWXvS0r6w/R5PP9SuBWcZyFFb3MuE28xGkaPZ4CvVHN+q2qnR0v
StXg2iVrcOe2hmQsBUbKJGvIOgqFjpwmGoQsfN/8lbGNcowbn7w+67OnqfHy8rxCdAS70DNzS2xV
6GpWLpa+cyhFb3EBaDawpsNGNC6yeRNbxzUI0PhGu5muG3lBw662s6njCQXP95PMCmfkgjGOSWrM
liU7zc4I8qQqlnb7fURBUldR5Z5pgvCyad52f8dZOQuc7Iz/DltTuVeiPyFEbKcv7dSaNoarDGN1
mOT+YvXU4nIpPoqyjMTXRgOVHzuGYs2OJ7QzNuvqejmfuSB9kwKpMs9bYI/ClEW9INke4VThQYfM
PHfz7AfzaSbwp90FtbNxZYPJ5TzTPddJF7TWdwzV+lP5ymn4CNnkH22akPD2J7mbq5XX8RdaaqV3
o8gi/uSQc1JD2lgvZR7MEMp4oKrEE2grSzixSysDLnsg+TYvDu4sl4+6VmO5m8sqcA8evRkyDXuc
9VHrceEIiMPaPk+C+/pYl4Tm3rP3rxcH+q+QbbzIWeGRGospZsUQzzphYhEiHWYz3rlKs5dBZpwD
UVTz9Qox/GeaINDHqFSZRwVS1hsHjvDG+2Dhl7drh9I8qxack7mQP7pJPN44e4GsKw9+tlX549Yg
/KeBdj19CLgjwn9O2IfveGKz5bCgYYaXKo6mPy7vNfOP1mEi1wfst0osBrYE5bU5uMo2ynZH8TQ+
2L1V3VX25B1qYeaHuC9s0gW4Eq4dywjeYCSnYL81eBqgAqPJfdCwDzN9s+s+96G35btxIH70wuJa
79Ufh/ix9Ya1TtH6W/ZcGl/+wgXotnc5/IdhtlxY6GNRJk46HhirBEvnWPsQyZGexqveV52r7a2t
uqA+bfzEVzyhNUluAUTMUdROz/azDdZlMFgkbqBINXBtY9XlUg/yIAXznPPEm5VHrbv5NMahO+E3
Fx7ZHKCJXouSFGeKKZq3rbuhyvJ/mt1m6zHEdLSmVbyNf8FigYELZtsKacPbDjNm7L1dFtmFRFvV
7427lG/rFPCs3dTMl3XN6dsRVW/8eF4oa6dMWX4ugrFvEnAPQ7pmX007hfcI1cszLMr6H6aoEKMB
Y24mNFCuxJcUddvdm9IDfJGz8fa69Kt33duMYWZuwtSCul2THmXnBVBG/10M6CSNQRU+ucFtubgs
yCi7zfT7O50v0WUquviVxWnNleUuzc8Ua7qpieyUSzXU/lPpGPPYjbb+bfVuTNERm/lx4MMx6O/9
5qMaKOo35eslUf3o/bQbbyrcFmFvde63d+2wWdRd+PBSL7aWh6G1kBK5S1o/ZBPvuLXB9tfWDN57
c6Pzld/+VhHdz1o11DUNkpeTB9ZuiLxlfxsc70sdDId6kf1xs0P50y+Ne1aZH5wnbcm3yZ7su9yb
BDKqR0vky75I4w6pz5+cBwhKvaePnp9hT/8rJFgNweVxIiuiiURjU1kQzQTJ0mbbqSnibwx4ZHxU
N/2pH45W2KtHQLjg7fZCH2sHSU8sfOx588qTdHN1jGR0n/cMwB1v9RLSeBGY/aH5hOSNr2i/hzhu
nmUTOcib3LW7LvYOlVmnu5ywB2npLwiFn1bPoAhyvetgFBP+L6ta3WC5n/qpe81GkjN3ZQ+JM7+V
vaC9Iu5T71TUmy4FlQveohq8Ye+Hk7uT9JoPfhGEQOK9Gv8Lgs0JDrXdhA/b1AzneQqmnNHvOIDC
Rx3wSGmuGNd5upkZgHtHUk+HrTOd3hdVvZJm09vhLohq/7dyNvG84QB9HyNcIUWXj4+dkPl/M8A4
pRUxDt9B61kfmobiS4zCe5WitR9Rs7sna2ray5CLeUqtonYPOXfFvd2Zdh8ziL5D1adK1qvT/uvg
LAFtuqVIIq8P9hpyCP3dia+r8m+kkVF75qzNl10765o0sV1dGvTiYwQkjWBGYPp7INfoW3HrXxzk
0n9xC3EUXm10kgGYXzOzps4ZDpASywOxlfIttxVVfDQMd4zK8K23+db/cjJlfftYT/aUAYi3ZmBe
F2/Opxg9WNGtdvZ6Gr23iHflVM+mRM4g5ZWS/FfOvf1khy5/lRhD508Z31wXi58D/PnrhTO3QT10
5ATrHpf2AXEtfAfjau8pkVl7zNkVPtm113xwOYdId5lzsQSpn0AQa9axVq60jsscNXeWBM0GHBIS
ecVulz+uJ4rnJcCY05SVuIayXl62anSWxJ0G52B6p/wSJnM/y3lko6JEoTpTrAmDd8TLfhEe0H4u
5PlADdte+TMWmcvfn2clo5HBOF8MBNQLjqQeWmUNeOaWruHvqRDIn0DA2QNAjZ3HZ7v1BLPIGAcT
xwipNWuU4xswM+9b3mGQ6WVb7uducB+gKfs7BR955wBwJCqU2+NCcFixg8+zRerPEhIyKjjqGvrI
PaPC7inu6xVFnwniW5ZP5XON6A1baomFcXPe5V96zaTGcAVCpDbR/VfoKU+ngLCQJFB+TNPglyyW
sKtiHUAGPQKEKSOvG5YLxZjXbD+DzdwEcQUO0fWi7Y11Jp1O7cEZTZkGNz/WBTh0Mt/WtqCGJ3pz
iuFEOWJ7z66ySudCH8aMaIuF0D9dO8xWwnTNeneLYQogxgH6PjMDB3+qh3xu/45FL6tHzi/Xva+b
tbVo9aJs3NOxbP4u0qJ+BYL0G7CUWrIIE8KEldXD1PQbbZQMbEKItn7Mi92yydrv+LHm2rng9KjX
M12GAuErsqbE7rN00cyd4HXQ9PSZoo1exmFt1JsICki7Hdp9uR3KcMjCJ8W2eOchb+Gi976fR2fs
MNt/xFqX7a5YW12cCrqA7km2lAsHiKBlsQ7FaLfRdu1EMIT9YaLDqPLjFDKlK5NoML3Bhxf3a/lr
GEByDTee2qJPiegQ0BwhwGNrcPt1xargAytPR3eE5Cixzm0bteCK3rCHjo1AF9SWDViFBfiEdd90
kIssjEOGoaPtrMqZesBuBKVht4DXLXnqzkFhXyXqUnRy2kllfJMIOMNfDjaHAeq8DbZRZydj08ZH
O21GHMHPSqWTyADwuhTtmWbblRVN0TqxQYw+2TqEUTnnr1qEXMaRJmvyCgozauYYk2vV7PTEN/AW
2I2WZ4O9LkQIoda+eGACMW3sMs87L3cyEssbYMx9CelX3xdeqLKUn7ucLJQzJ1p+87soYO+DefnW
uGyt13XkdPyaQqtd6AnYMU6vk095a30SYO0QN7NRrdbPgVb2eO1RcZ0z/unOORKbMYLHeyOCDM9A
3eOGWpq2vAY9Oh4g5GS5ew+5Jjw2XSbVvyCQ9YQ6A3b8CytDJj86V9toz7PjMBVxl4Ea1ZS9XV6X
Fusrw3JWwzi7EvdRdtyWYEFZozHjunAtoSh2W4jTNI/IOLqzoDWyDZNH5JYH4bil+7tQZSgeUDlX
fr3jJKb1miFrRa/YWXAVWLLoCLndurh6auCFQ9hH6WYnLJRhlpAHv27ndsWV9zjF5ZSh8IcuPcUm
+EeLhG8ryk+Cfb4L1JM1KeWkxu1BkRk3dn71yBYOTuEtsuAobvtoGfyweWwcH0VhmH8kuRjqPCYF
n/XO/pGfMA5PthXW8Mn4kXVzxsCukYzDEf08CeYuz4lzom32f1tNpO1vrwoyrCGzwqmyx0/cZ+ic
WKBugUHZGOtjl1P57Hs+omOnjZo8dXRXdmO6Zw70iNJalyMDIun0rvvVW4JnJJxq4QhWZ4c03InA
sTUYErMyilbcNf5ynxnGtQn+VtGlGb/PUIP83SYgO1fIHgiDOXxmv1dW5w5PPphQ9ZjZEWL4wGRi
/KdD35cXis1wxKNUAGwDBXlVfrFVbJsjCoUS35Am2fhvHDp/OkuHKe0etLfIeGjzdTjqUM/tPfkK
ImbEXsX9SQ2LNHdCZlmW2iEU6C6ePdf7wmvqVXuS7+f5qQJiEoeJMSBOVon5OlnDiLkYHmRk60LS
iTMCzIdtL3KnD3hKHbJ2UqsuZie1q4aH/xAx5s4/KBTVIBG9xeJaFz8eSj0fuFMcVIOxDEtxx4Ja
E3EMsMIBNbsmW507I5BQ7VQ6y9zQ0Ek93nmeiXuU1klVXjqEnlgVIxK12r/EguaAtEQn/ivYcIdA
3NqueeCBVcWJ+yCY3+alZdMadgb+/00TBiZYRtxedzNskLmxyGu142WX8h8mQFUd8s52fY45vKwd
eXQsnz6uA8HvaZ71feifMp/02l/d0P1fU1iK/oLg6rkbTgiLsf8+YhQ8PKqwqqqv3q5y3lU7kxZW
6NByxsUjn3HZhHUki8WsiKOYi9rx2PCVrP17oBjSf1o4VpyVySzv/VMX+VMTvDmZi6s5KdinEKR2
qaOSNiofmugi+1z+Mxwl8U40pooPfq4MtmWIfGs7Zotbz/cEk2OA3WijzFO4dlzeJWk0z+FsbLog
t26X3dwQ5sObMbnO9Kcjb93Go+ijLASHsmP3x6OOu7Fud4xBRXUf+rXwPsOtY4cny4m0PMjeZwdD
0vMlFhYmdYx35yHw4uy+DQObQUTDKjzvInBcN3uXA5OTFpgxvluZ+ndneAWNaj04snsYnL6uLyFX
LArOjMLRJbADc8zDtM32IZCMY0+Nu7AhEVeMO+Yfrqjz7sRgMhbOydhr79pvo+HA/VuEbld8yJr8
LhcItVoClSA2bhMIEzunZGKmOgAJqhRg0GIzx9j7hqGCQ+84T+oyuTHTqf3MFqb+Xiobmw3JSHU4
7SaSUctnGaFOy6SJlg7SGB2wSVYxlvH3SFTglDORF0VZEBlIUvbBGytvdvbE9AeueYx8Lbczvupe
/sEVgcrBT+GK575n1HlvRxDURdqLnCatnRedvWDXVqwZmBlVZAkOYajmzmGn9V2Dm7tGJ9pyP8ci
monlOFK2/udvwaAunsqIoBAm0Mgk4RD3vzariMffhYAl8DjX6ri/oAIpwRwSVawb8Xx4Gc1NzfdU
pEU0o3FS6wzBbsmjuj7SofcB0JPfNn8b4sOKp4Coi/YfqORQ/HPn2y7OZFKEkoO1Q7CtlGilNWDX
GnycmzgH3VQ4eeszgy1N/o6xoanOGja1ewyAEIrnxsZtddgqL5Tnea0UNdBG7lNzdktqqSUJ8RJi
7Iw230I3hq/7NlJxKRGwp6h5zDz1rTk0vRIVjnEVr+ZY+Jadd2llEAhOmDdR4rPbtrU7S9eB3A/t
aP+ssmnqZ9h8fzKAqbx7lxaI61I5TEepzzEB/+50HGV/QdP1LJJGg1GnAyhYGKVB1of9H2ups209
rXke6ndfkmIhk8IhzinJySoh2QUhh+l9ZPLaJ8DXj2iyFmcJwnRoc2MOPXrr8NmOTNjxRFr28gFn
YSQOC+4f+9WFq+FmEl7Zjan0YM6uvbNGSF2rbeVHi0gwEBivnwUDJLvODtz+HKyGiTkSVTQIdEWj
kDwPjVPdaDF0URcV3Vqcs+0sY3XMKJj0qQup8StKwKoWnxvzDXBW3DXxh6c7Yht2zCQztSQ69Krm
P+r6HFqX0FlaFR8RNrtfXRUOZHMwYX1B99HurgLYpuJCOJVPOdTV+p4DfpFUIbiu0y4SgfeX+2Xg
bMRZRsBqVjLFNgUxAGXiDn42HMq4dIYrZktR7iO19t5/WWiFZtp5VuvNh4rMroqaBGh54QPmwfjN
xIplvx55V9XOFh5joAS/HQ7c1W8c4O68FKQI6AgZQ1hGESc3SdOzPDqTk38rl/P+TYRmgbT3dVm1
BzWqsPinMo4zMNF8aeZXTNfReswdoggg1NWSEzNOgWjfnGPYGSEEaUkcu3fln3WT2WylfWOoJfRo
eEEC7oHwlbT7ubqHsMHLXZkbFDCGumxPZactwBM2bJDRoKbaXV89xb66mz4R9HeYicl3EGG1VgtF
JO6tLxJFxvE4+LjPTipemk7xJPdi+UWwBLLdoV8npjGrb7AWHSVVT5GyDdWx14OYwYqPdZTT5fKr
nv1j6+sAhBJ6yXFxk01LBhXfrTn2ujlzGv+e731br3op3P7gKWPiPzhRObFSK1KKjSh56ayvPVtr
P0HAvM/esxdusR6iqLyvtM8EcA9bSh6D72i7uLMdKbB98ZxXI9CIYvCUsmuo2e5VMTrTB+XnNHw4
MyZsdv1yVc33jSWwfVKIhWO6aizjzZnnXU5RulJV4aU1IReooIUyKnq1agwW0XEQtc5BRrNqY6FU
I0kKj/p4mQ5DPa3ql+O2ap4hSudCeigOPcjmGZOXdqbThNuvUoQVbbp7tEPebMlsf9p4hPuR6IVf
gPeieNromdevGixFfPvkyy1/6pxFi+eOg7XcwEstO/7ma+3W4zoGQFBYJpcqT622VwuM3RDRR1us
Pdj+klqGv4lizXgOb2oYA4ajgBWlcBNfKbp+nsPBiCEh+cITMZIjaDa3NxduMNxvBBdP454ZY9hJ
oIbJBG7q+Qty9cmjFK/e2KjQgZODOPjLf/GWj+tf5gCW+otaFzgvGt9q+K/Q9ez8WMswmTpBCfUa
56EBn56nfWZJI4+DVU6839McmzDikspn5af20pEjsQshPbG0NJYqm2PDkJ8wBgcn+6kThkVTYd+s
zkeXG9vcEWw6qJda9pF/HQeRyZcRXbX6PXTwXIdi3uL+aiHBBYkrvIrNO7T25bfPxD87+zDT3CPc
onZqWH5d7qzCY6Wije7jvW0M/YMXa6VmJfPElbe/AWH7fjFr5I43bnJlx9bIFYLK2bnGa++y3Nqa
D99v/PgFIxuuffrk2pGp3XMin+KsCuzTwFjL24cdJ9Cd4rkYjkQ+ueA9vUV0cFSwlSJdF5zmF/I7
rPkWLbDRg/ilNguH0jp47hMwzuadApugp/JE6I3W6jhGMbAMWve8Yd/x17C8GB6wIEhxDoTtGS1q
cDbSpz3GOTrfSrFvUWx8xZ0LQjak7OwoYL46PxLjH1Ji2kbv5hxpmKp+EJSi/WzLRaQb4tX/W7UF
EzKQb4X7MmH7I7uVEhBNV/zMLuVIz07IIFuOsJNzefUH/Dasp97c4pA3U+6flHdzKxM+QW9xmZYN
Zxfu9E7fmNQA+/UDvzVrpSu22x4OYM4H54z/WnoHuYlWUXy0G9b/Dtta9EANJu0ng1VuHfeY8C1M
Apys+kFVQyAPxbBovwcfia3gm1K9IE0M7y8t2dQGcoeuzcJLelCtxScNhL/wREMsLTvPg2efUnjL
nMzuEveGqe7jpSglzbmslfspGFB5z0PNgXUuFnSNOwkAjDOQO8uQT1LbdjrJICoYIFa5rC4aebQi
qWjjMGN52sBgm5CYoThs/MH42RTBOh4ngq6m1xFq5Ha+dW4YvLcr7fsPcQlR/6YD2eDgypwlxHMn
0U3fcdFY5JcEALTvpovd8TCUMu4+4QRWumeKe6v8O/eW6Z+hHQWFHL5EXmOQC8c8i5X8YsQzu9hS
GMumfY5afeNW7MGm/B8jjU3SBM0swiTuhmwI7ouugagfc1iOw6Yqo48r4S7l3iPqwieZYQS6uK/z
kMFd7C1L+6vzvD5+7OsNyXFWmp91jqje7JQ9bHr+PRd8vT21j8/Ze2wr5kyXhoF4vff57uN4Vy95
7B3zMBo/p1sEAMbOeIUfMa49f0dakeF4YcyHyuQzb7KO1NMs/7sPe+x/X1nklQzkgf16an4HsaF6
38gkmKnYIGZrCvsAjBNYLcM9CCDRi8+GRFP1ih6l5BtCMaJo0umpmB/AD+bt9g8zN+3mGLuJIxVj
7NKO5To+2sWY1+F+jTubyXOmXBaEwLBiZDHScnGyD45ar9ybHUqUUJg6YCy7ejL4jOPCoyeoan9q
gYZd2IGKwVZ5zWJvEDtcoGr8XtZp60/A2l25y8uA2IOIcge8qMxnYkDZOKN9P0oWBvKoK0McLeOD
V7hN/Lb0XQzK6/WR5SUcX8VA/+GQ0JMwG1t8DDDRwEeOsJamJca36G2T+OvxV5YZx9q+tCv2J41+
pzCRd0MocJX5uS23tLOyJvKuue1QeZxrb2DncjB0zto/Ad7own+hsXLZOc021dB7rWLLnc/L2BA7
PfP9ThiC1zhk0FSV7oFoPMt5blpZqmd/Zez9pkhMsH9bEcrnISOepLnDQEyKq7FMF2VJUPhZQKBC
2EfXWau6vdTl1OELzUsvmspjsXoz+w9Hl7z9Ci53LcBru9umUQRxp2pp7X3ZVOqri3XPl1HY9mWO
YlE+YoPraQXHjlImlThB5FGYHlU4gUjE2ZcGeYH6j1xXkE7Qgl4UODvqMaRtxUuQjdse2ZfxaQS4
Tx8mysAb9yQ5mfiRoW5bnjhtkKEY+Akn+ux6qt7f6zg4jA359oD9cR8yEsP6a3tvWqyUy8kSoKYn
hDAyV0YHCi0+Mq1XdTY4Tr204p4aql2ZSwaaIauXnJcmA09Su1BW+fapCMAgDo7NUB2QAqR3xqPl
elKbfTwAlkIDFpXt7IkIApVrLRNNTxtSFEN/SJUY7kxo0i7DNYcwJ4+iKU9OqVRbPNzCbsZ9M24r
+NJEGyYfa4YCVnnWt7qspJDACShTbVQHmASwGegovwSzofe79nOMRwHM3lf6H50wFskdUs8Nt5JB
1Sy/xtkmCOzAJnVb3tH1r9bPNg3x4LLAbywccXC8pdasCdId3+i2ITykmHSz9bnpC6t9IdYlCuZz
uLle31ywmqjqiiunOnQ03/UPA3QmTGhVkHcK7ykRIo6tX+050LSvvZr/LrjCuC/zbX5hLhGFR6vr
yv+KHAg12RZfuyFjV2sSbbJxfLkHoePtw+Ol+C8zBDWxN4hQsYSW0r2rvWWc/1He20+5J0tUTF3E
duprPEq4ngbncZmYUR0akRX1WTByOrTNWrjYM5fp2dg3lgNa2YRfNjPVjnyRmSAZcCFoyhmXcvVr
JGdQXgtu4fqPwcxp2XTlcWEYOjmTO79xzoaRm1hBF6zvo1mpMBJaJbs5dIzmbiyqo7fr1GNKxKa4
jWZnj/ZE4+OZW0eASsHWZUxAILTFALHkLBjLga1h5Q8TVzyBGGE+hc9cPNafpinAvnH6uJfZD4vu
COJMY24IBHN4Rjs62p2uHWzvBcavjGFPiZ7utuvmpAh18sc4kuT7EDbqFVrHhW4g/NT5PbURyzWa
Dtjs5Ot+qC9VJF2bzPO4dfZymip9X4IvDs8+i9DcD6hb5X3kraedxyximHEnWEs63pWQBmTDNEHr
jB+MMD3/TCpWc+mnYWHeHsg4Brgh3PUYZwXxufyw4n8cncmSo8gWRL8IMwgIAraapZzHyqwNlkM1
MwTBGHz9O3q7tjarrpbEcOO6+/HyXFRJMuBETdvQ/8ae1xh3awpwcGeMOKo4ZP5KYCv03Ni57/Nq
YttdW048G3TeaH3PSlnPd7iHIEHM/2fEQ9fOHgP8od0mqoZ4vcS1Ew6fDm/LaGBcZKnJVqXJ+Dto
vfFGfG5QtiZ8J+hzaApTl3IFcq88lS67VtaM7ZDnDUvYuFbLnh9uiWtyEVgl0PTaqo7LrQzWEs8X
EDY2pHhzk2b647MwDbCcRezvvbJ3ghvGqNC9STHgjTcOGagAc2jZluOfQMrOubgx1nzW73IRWN/i
fjInwRJffjlxBwSO2gQ5n4eyJGqq47Z8wGm6NExcvir3njQMDMw1M0+VCA8XZBfQMSVG9zDmOZV7
/Jc51eBKLuol0PuoapbwULGlDl4E6EOSgwWpVr3DHDJ8cWhe5l3EKZwUaTHbl8UpiuEwitkHsZTi
j7wX3by212RG+EiF+DTtqzpN532P7lg8zskc+zuXN3p2byt7TSDMxd+ckM59ih+RGJ6H53kfVtI+
dwXG6lvfAcN1s/CIRNQqjbhUBJgYkRk6WJWvipzUE0s6Ipxwmlz/2Ani0rjN2Zg/Gr9MzhWPPPJI
I9b4B949eb+JeJBFp6vnJdjAmNAeV0JEWiwYw5BUEyST4QHHbOn/zEAlUuKiASU/DnZWa0hyTV2P
0xhAWtaBJw4qHCUGMODQSHZimqmXWpK+MHbeU7hLLUHqctznyTgHoGi3hXGHCXyF48TM1633H8/T
CkdSR3Kubi5pjoM1OJIey1Be2Yat+36xacBaU9Tf0WKF7rdL1LWfkDxJD+dqrKNrw+HgxFykbDCI
iJFu1bgZdTZdqF6s+NET0cf4IGWjQvjtbea0pxU4i32C3EGEirN1b99shq8YHk1TBPahbUv/v873
238EQV15jGWU3vsJI+a+yEemKrfhjMJRmSMhnvCeUmSiYPnwIfGuToeUYeus0hxu9JA4FdSJNff5
fwOlcN1Z1+FQHhKE32e88AWJLaLDt4ADWyLjGLW9A5/Dfybf1Xx5nijzU8GPUx8qYyQ7BbiMlMsy
pDgX/uPLoXDUmr9oufw/x8U4dklcamB3cA6QfDm0cuOyVwoRK+bsx6/C6VXxhPtxRBDZ27wblLkf
Wrd74xP1wWdal/34LTNWQCy1h7I5eflk2nNWGZTRrtVpskc/BoqSxj1hBM+SgEcVacu9BjGB7zzL
6/FJ4GO3J4fVNPwSryrTWy6t5psG4yo8rCZPnkdWgf5OB0zXe1idOBY7fKEj6wKZRTsgqPipU3pF
sLCY3nWbL1sOMt1ycTMV5RwNu72ghKH8LpsKlBSLraSvSEU3UhRi56Iq40yPMVMSM+uqKTwBJE6h
bkQFYyERAs2NZPf0i7V6ixLT1btlYkf+18kDvZxFByfk0XXTxF7ZUNSq4t/WlYLU0HkMmGuHi3VT
uD0K3CYmbFfsxzJ3sJ0Bg5P3KQrjP/Z1jvwd4Zl+mN7Lixd0YOwfCrn5Hn0QXGy0zuKMVsZbPu1c
65zYcka/rJ6qS+zA6SKKEWSa9LpSTyln8eIQ9jNEFkKfHsRloMA11AD6n7eVAV4HnYUENeZZQhoP
PtFW1oBJl0McKFcUdt6rWmwnVP7ujcCoOSYsvS0jVglTAzShdu8TYDnFuY0lruLET1d56WJuf3R4
L3pI3alpt8OCvnJhYzhVTFQaON/UengbNS+aHdnOQUMgsPO9wJI5bVvAXx5eqUi9zBzH9MFwwfzn
gFC94gdayxkVQ6p7iMukTo5ZH7nnWlddcMvKklBlX15ZLxytsteSlQ+kP04LYgt6NTpaBEbW+7Ly
iH07FBfedY3qHlxqkastJWDN78yFgyY70fsdssWjLgKB3aGqpEa43Xh544VsRAY97MpGlbQXT3Gv
TkwCCKPTXLr4zJCPaLSaV/PM0wAH75pn/bIDYLRisER59uOjHbr1vlEUUQ/JHFTH8KqIh4g26hgu
uofTGhMIyG9airoC/9DwQ5UnZJCUQzJnLW/fOb1U5hJp1i7eu6cdOXR7EoUZXgDiJfXfeQy94rbs
yewemdrqgdrVMPm1KGw3yehF+jjMBYw7n7TBR4YZHKGUM/N7CMyDox/jE80YIe8J57SAEh6+por8
zJFJc212aSF5FLKWJweelqHgFmN2Dm5S6IXufmXRZb/gnyDqfyNANuSn3aTOKjCDOnEpQyWLG6WY
JLroxuVPqvoV5U3zplEdjwysITzB8ydvtDVyppflXoqBqM2SxVrMy2lav1d9vJ7a3hvTj8pdE2CK
AirSdMiNbQzxCuy5u3EOoVD0wvP8jfCn+B6u7oia1GETOeC9RTNyHAeWUORxv2G9NnQoETMtSUjz
+lrx1C/D+JEvXrWABmqXcueDCYv36P6wes0sYOZwhVxcMpjmNNFYeR/ZXC07VduJGplsGnPvmQKS
qfxduq5DQUgiDbkHwozn/8E5RfHBXnA0as/CKPhSQ9PGnx3KS7xnJccWPK+0GE+6HsiGR0k6Xkif
yegnsrAePnjG2+wW0oTZwQizEWrKuJxzvkoWI3UEJRp/Rv4rypC6ad6i0qI/dPMDZ/ilea0gzf3X
j4T+CCPrCuaAoMVwk/dNX9a7Lp8xEhMLsultgP+TdU4xw/kQNf6cswAlD+wkr211nMt4kQfbmsq+
5IKaUITUONKXDppphkFIJN0xMrUkXqtZ626KFR8tu2CoryUrSRSNk56zBRNWBFEixT9fHDDscNpU
81I9hU5p9S4fRKkPSyZGKChVybszjeJ5vFt0oS+aa52AmVqdY62vFXpj07lPSVc40b7w5Xi7dquH
+Xvlzr6psJMSk2678Vz45O93qRhLXP82xwuaJB4S6IbGL427cFD97ULynBPU6pjbJu0IzjUTA9ur
QaDPjmLiILNRVhbybz0Qs9qULPx/ecWmj1FP7P5IXqx4cmYnAH5wFYvYO5vFYGZCg3c2wDvQpmZv
kX9VeI2pcK1wcidaCGKlI166s16XPRqoBPz5aUr/9FTIzTvCFF71lz376G9wA673oIyGdMv2SGEy
ZXMHjKuS+MZjJQKcvAO5ooNHCltvIzs5f8PeGRasFR5HuLGA40bWfvhe7ERK68powJEU0txGbxyJ
8jrnrOzRDfi2tGqA/OH5eK1gF89/Qzar+UNVuOlITtkBacgjszbDY2uMIOlO2Kg4Zm7IHDs6ExkE
6rwadISVghGz9GQHlhh8NBm7Oj+a1tfjXcekO566ck6/p4KHMJtVd3lN7TT7+9GuMJxy1Ltux0KI
mQaGttttK3pgTuDCJ7b1WTG+xmkuw0Ptz/N4mIu5+8liBu3roXh4bgpHaiKhDgk7zg8+OB28szMB
4jX4U+Hsr/Zlaf1ys2QFF3FQ8eLfcJKfP+JUq2ZXNY1f7CA9TGhdWkTHZm1zUoA6v61TW70NcCZw
RjZN+Rd3YVrdaAi4754AnnMDs8h/Quev3uHqrKh5Iu0vUTSNxMox4uB7W+1MgjJZVr+6x58W/UNR
TdU5gPU2X/DXtd19HMrmPPYaIymUiPiNtDUo9akiS43zqtD2PqhTcvV5iQSXTVPh7xEVxj2WQkso
rBsrVjpUP+krqyvB0Qu9KP4XTlNt50PAeX46FFqiPCQCCvdBU1OQbCFPxJcywciyI5xYzqdy8sMz
WMTh2FTTQOJgzmLs2jPDyT2Bytrd5611iHJrGixIwOFEF3hsjznJcdZceO04+a225NlTKjc8QCNb
37ykEM5d1iJWXcHnhiAieABu4ARI9jzkn+ivLpes1VOs7quwSJxnpCnUo2iRZri4Yef356VLK3PI
cX87m8KJ479Ll8CfqJj4QO4uggxW2C+peyISyek3bhBEXrsykojuzqLkBwnzIuLt0WOYcEtYzbt+
VF7S4hu3+JhC3yp0w1U1Tb3TCTxtUOPpMH56Iua4sUn6bHibaAJj9+sNZjcOjsqfq6tDeDM0sdM9
lIbmqONQUVF4Jgfq2ONQuAo22NRh3Fm7kvNs37O72K4Y7Tg40nJlbscpapqfHszBwzxw6r5NDKDY
tuHgwOY2C4CDb4a+CJtbNvzQxIDbTR2uCZeH/2yJPe7adS2eykBVPwmf8aUvOOwQ7OeLZGk5Ta9A
QQfDwrFa0X+VBbUP6Rx5QEtM4L5uFKvwVJfNLldrpE+hxbPFY62MvYtRsbosvfXfZZTX95QWQ9Px
sLS9Z64AwxUoAZ+UJebyYhmfgL6QKu/vcE2imacLDk6S6KPX7rzMadTXOtORcaFzMMqOec+ZnFMm
u+GdBlpHctgBhQgLhcdNMZDH2IoAoutGwcB5Q7vlBy5sk/BcyKZlODBdVtAu5eSDM26d4qOX4fwG
vJwdoobz9o5XIilvKbRz+s8wVVTkuVNmDuwsKvce7LK8a3zkBpTKvPixbtrcZqYyxb9e+K6hmYW1
NIN+BONUpRbRinkYYuU02QGFaw7W7mOO2oH8Ss3vdsKvX7wNVCWUb8OwdncR6m/9FclAdo/4oeb/
BlB9xbbyVu8v05RuLpCpTY0XYi6/tXTKx7p3Swx6oQAnZ0s3xq3uDXa+E9IlQMSJhs3JELvGPMWZ
RGxU/Nq3diryn9FPXOfbJR9LSlEZqw5cFglnGY5f1c4TijAQEmFwWnpWAWcQN1PwtCIQdx+cNJb2
P9BMcrmp3ExET4qsvL/Dxb+UF6+th9/Ji119HOe4am9oiaxQcnKJOtnM2M42XdQtE7s727u7WYQs
lzaDdNbupdJBHT/ivxULf2Pj/mvLPA4uQkbC5a+dxud2qJL50uf1pIhBeF4P5BVv7iNHkyp51WQS
ku2EV33ZG5iwzwtuwBbFYezPccHK/aWFykvBhj/KY9n0QMAZ76EsEUkoMEZ84lIL5V0EbjffTBF+
T6rEaFo4lTHGS9J2RVweejfCExajzmwD4NB7SOP0cI554PiPZqZa8DaxAn8oNMBx2SKCsVWs53h5
ymxKkxeT+zBtrZ/Lz3IxXptu29Sr502tkxpntoR1h0Wly0j3MBOAQTSJ/y9o2RjcuRiv/kDZK9xj
gi6hIAeJ4VnOvKN2YdaKlUYRXQy/EiAaSl/MYgYgLV/2vuZnxlvT5x6blbVv5S4vUJlvs469npD1
GHyooRv974jh89zTisAWkGqa8scPrN9vmXNaogXcELghkiG+sGnwONWvtb7NB3omd0ThEtiqLYeq
bUa7A6pm0ZvPJvAy5PrWSEl6WHXfcdkAhjBrYHIEqQHDPwzf9ddJfA4QsKCD37UmoXGXzqNF44rK
BAmg5UTT9aPgpMZJuN1Q48G0Bn4X08BkKodDazNBpAO9qbiWqqDqHyhYYV+DbpuqrSxnC720p9zR
YDs30JFKykU4ZbVX0CBeqBNuiISd2Ihhwsth7qE86bDfUljbdCxwPPHGwB6C3/cbaGJlCY3Fz+S4
EbyV/vMspnKIuKb9oSUgpamCEwVP4oQ13cadkuGRpOfIy5v3YwYsMppfZ1wmP3DeITTE+TRbTg4u
TDDXn3A6SyuXk8dsvOC6BDi87WA1PfW4V7EKVnBTNh2GIX8HB3L8zMoVjmjJ4op+laAOi7t8VeAy
lHbgATpyaj/WHr396i5SAKXm+rla7XjkigHCA+fAeeqwzCTMa0V38ePYJUopHdGwYR2D//zYZavh
+H51yG3pfGOvx+QlTVw8jIvmGZeA79IsfyvzjtECKKwqKCBjFSr6bamvK2OPmMM1IgIzdBf7i3jX
InNf+npqmz16NP7rcqwFv8Q0Lb/sSeo3SfhPguFCqdmI2h+p3WFxAogK2l4N+i2URFPr9bMtu+p7
DUUGQRSNhoa8OiDJlgxDwuKuDEMW6KxWN54f1c/ZjHd1U834bfloU/hj4aie+NFCu80gd3Rk3/Lc
ObhZqCkFt1evbV1m+rGrtUgJdebsG3C6DZSY2Bj4LjWxa7X1OJ29jk3YPfLmrIASSh7oZBgb2uxD
TNfvtQtWmyGyXf+MdYgHkDuzzrZqCqOH3JuYEzhoj4QhhWOrzegJPKLQNVsYOwnBukNC2iXaUuRc
exwQChbgeP/1+9SL9QtuQKEIaWKeTtELIcrLKfvvejyGU7+6y4tSpQThhteKKY7vm5EtZfVpG7o9
gnZ0yLZZsskuNRoPnVALfF0YvdHm6rY80jXTxORqDYH2gmVIvi24n88w7aLuYivU4E0Gy4KMbBZh
b52JuXzOopzxwIN9fZpKgaxUNUn0UxGghVsSEvY9KB1G756t2ZtXjLDPrDj5R4ys19aavOfGdIZR
q/3aKvgePaS9dS+ipHrKUy/70uOVNhiWyGoNr51sa3TP1QUBJ7kPvZoMMcMDWiFfBC9jm8TM0iqN
l3a75NeTSN00DEmVCNt0305+z86vyDu8FBSGvWEuRWwnAnONX9vYnCcPZ8huwGfwz1md9B/1P0Yg
5EfinIT1+mfiOThu475SH8vimAzNKc/fCATPH1UtRUT0KxgfIgBJ7rb1Z3h7k8tba5Nzkn2Jey9h
fxuO8IJQsDnz+wWOdfYQuBDJUpXyUqi+/RNbllqXhC/vBxch7BAAcpzw1zJTF4WLNT9ULUQEPADD
uG/GRD2E0jrjvpd1divqhUeyvyRFBp9D6oepb6Ifm3O7HAhkxM6G4iRR7wFGoi9OqBSsoRF/6SAI
OYauekFzGuUy+zspDWBVtCjv18uUh6EvWGR/ysc+eSprHxTG5GO73C3wittt2w4zJCqTu0G1mX0h
uFjcObiQMnO+YrZPMSP4Ut7zXSJb9/RAnlG++ATkf9Lx0FDhxBGrX/RNW7Du3kWxj9P82nP94ido
ad0GhcdjZITOT8Cd8DT5FPY/tXfrZ04CPEHD2fpTYI5Sh6iH0E8UiJWJeawMztgNNUrcvc3aAZpA
ZE6jm1Tm0Tf2djzffmu6/+YJ4wG9IO080PY5APP8WT1oKMGm9rSJ7q9EAMxoXFYtnjc21D5Gfgwd
jTjO8LzHj4oIgCGATK3CAo0I4xKlMkl+wlqtWSXgYZgG6l9dJt0PJS0r+oPlEClPIFJRNBHUYA4j
ZPPK6bJoOSE3E7dqJ2NPBW0IjIaqzGjsislhy8zvvnITmmgfZV4FWLkLs2/Ng+lLgQ5Gth/aOOOA
nbG1W5qBlKphPfkbxzpck22ddWpoL6vx/ejMHliTsY1x1fL1G2nG4HbiRVT/o5PHcqgdetFce6DM
9SQDuq3mRKHjMf6rPPxiO3ayqSRehiJzFLrJbv0a1/H2OsyB6a8WgmiWDAApzsr0xXbNWTmMVeaR
8/eT+QtJOsB54OlmubVAzWNw8YJCeb7ctp5xDcFpnbpnSciiC0n2KAo+ciZ3wsspK5rzuBrzVroF
f44OCqsf8oV9yEZVTvQVJ5CsmMqIGGwaLNfl45yWPTUsZVJ+Kzau8WlUQ/TmmGi22A1D0jR+3Y7/
dTYgI1ZDjOSHccDxUg3NoX4Pmy8yx7jv2ldci0ZuRsZeUBWNqinISc2i3gZqDV9neN14Cfy4tydv
8WFZpzTp2GNMmFrvZdu49W5Qg3+P5DMOPApYu0Yb8lpldzN7Jh++U1RW95+DXV3wlugrGDuEvY+z
v4SP6czC9Y/OZ1Tnwnf1fG7LqCYEDi6trbbssvLqa0TuHPpdk5ExZqawKRHcjUfez7nlbMPNhUla
/U7jAPaPj+JUt3mz+jEwll6iJidFJ2/6CAcmTUp5UmyGQGr6pCA59eKBwnvGQA30fwXCmYUY4fyy
LHCAzLPdorplALlwhtTLXrtVYiB1i9KfH3i0ZPU/ic5tTgF7W9o+Rpb6G8hBafNCpr21z14R2meL
g5VN1TJF3OBtCLGQazWfIcGvhXhZWb5nvMbjKXuD5xwvf7K+mNpb1xuEuMvo/+ZxVxQBAAXiAsnN
iJWPTqOaONxehaSTSByX/9efCvPAIqGAcqSL0uw0/d2MqhKBZcOqPekfotFYe+qq1tzweudVQ95u
nn7ZiNFpJLEf4TmwCf6ysRHmLbVFo+7mUsZy5478H/+pxqINPkiSeupJwXPl28aRzNYVOhbeIeqw
xgce4i2jNRFPvKH0XbiHeRzTI9N4rrbVLNDZufzGdlNj5O2/sISzB4VthOUxsTO7O0A9gCPTapm6
N8JSwC/SyCTjPYpAK/ftyIr9c1y5Ryp+M9i9BywNVf4EYwyBJAjH6h3PZBduhs7OD1k/QzVq1mnF
IQrDVZ38SurlBk23E+9tr9dp50gTUk+C7E2Oe05cr/gPrWDxz4bIxfDY03qn31s/5DJhlcLWQ2LI
5qL/nZF1sROpGjfG6vUKguiI1Z5uzBm3DocSYkcbAPQByRnUI33DgZRjV43RJ3iikcJEbz6ALjKv
ODGSz0iEmfsMz3AC+cUh9wKIxqj7EQNKf1uh1h5ZfTQNJny8C2eSJYB7Vo+l5DcATomYg+9ZOOd8
csLilYERnzww/sq407YuyLG8Rso0wSsZMB+EIGs4Enz4IJ1tD7SCwCAxZBe+OdyA1xwrRHhk3HdP
OCOq6BXtjyIuD1tlvtOhFY9znWf2JAEe3M5z6r0mcUkA0SEssC/HJr/IxmX1hmSRglTJa4aleODS
p8Fjqm6X7hooCUeks6faQUq/DMRvyPOSFiFqMFmIPLgKB+e8YonMSDG68Agf/D6lLtJf+9neoyLh
1KTWO/f/lh6i7Sf3VCH3+DxxfHBSkbzCxwoL51/q4vFdKjYKFLhVykw1TfWWhQVDriIUsVEB7+aL
YMfV3TUt4n2rdTLcdbETYwh0Ae8pAmkx8VSDek8AAZR0FiMHD3il7nw/7l7xODVfnGFV8hXzMb9G
1bPQLIUoEVLytfmPmJuJWJdVAglpWZYsOy9tmj1hwl7T3QDyoN+OoF0hlqAe3LHsNehy/Ep5te1E
cX0cScJc286pxU4WQVc/J1b33iFYa86pw4J1FWTKvFpKv1z1IKNaRocyblgUyChDiGimBYRHUnfx
LkBT4qrL87ndTbyPnXfJRjf8GAbnLSVwQ5aidY6B4lURNHzDG8ogRHRXcbCb2Nz4La91Q75IMLLG
2ikofllWQsZDmaNOmg5BLbJquR0E3dSMaeDLKd6I61GvpBei9q6tXPNmO6OvCLfVcx8LlsXOnQGL
HjxCyy+D48jdbo6R5Y57bwXj1WbwYMwBmoun8lgMMv7Mskj9i3AQMxCs8fRb1mFNwUM/ajAEQNxf
zBDWNG5SuNPgxmmWd861WDpsPnm3QYNTilqvOWMY6UhqnRIWmCSvqSjJzp6WAIUwSJAiXXMaF445
CYwvhW/Bvly5BvYhxnMK3rRD093XNk/zbYixsDhWbpfT71l3P1VcuS3nbEfjm3Ti2T+lDGvtXuLx
v+1iVP0di3V3ZqeoxQxWlbQ3NueyephsJxGQoKO471BwINFBqOYIOKlarLfLWgDo9fxYj6c67HV3
sC47d7w5nai2VL16zqkku80B3S/gckEeGMItfYwuC0FFyGmXoII9SeZIKKLwjvse7+qYcx1ap7F/
gv83zBTdkpO0FXS93eGwX85MQkF2J0SrPziZ1v1ReKEEhNCPQNlTkfU7UlqaUA7UtIMfNvPBURSD
bCjQtcuh7mOTn+scyzv0Ey9m4clNw5IvnNVyTJCX6nuPCWG9kTKc5H5IlLh2e+RT0Z6EzILHZJwC
/SlzuqMpDLH9eETMVe8JzWEQ2CrkTlLZESA2YPJUFOTCGWaOS0K8tY1iogrCLmTcjrM01E+B9apz
EFa5A9rW79eDx3JMP4bT2v+Lsb2iYFgbefVN36Z2N4or/5rt0rqbHHb1NyxrUTeclnzD4wSSn7Ib
8haPlYh0fvAYOK7tJW0RfHR45gmfL7nz5fku8TaEnqDeY8Yb/Xw7AZyoTqgP6/Mq0i5ejoI0UsCA
TURf8HPMPsK8vzrODY4m7CF1nTBqpqGDDAtHj9SnKYsDjxPnEQOj9rbtQNI6ptKvDOt9FAZq2jYZ
igLmauNzMh2b8a/to/JGLvi0tjGr9/gYjn7YQUyC5xMySiom3K2tQ8MbnDSAOnOY9has/SEvgrkB
UYwisoIdWJEzwyzG+tqES+n8ybAg3pixUss2hJFjD9QH0n7aOdgGmCiZhIEZrcOflUxQfcCJBxZ5
GMESYR9un3jAuS/UgiTrk+kUAx7SZtswKy1Ezip95S5LWTuAEKrhg7Y6PB0eNiIMsU3ylmCE+4uW
KAp+w4UFBt4o4Z/aOqofvC5ov9rmSgxZOzjJXRxb/7Zwel7+wyoWWEpF697U2rPjd+3msX5yyS8e
GJg1Z3orw+bV07VMLwqdu7q4LMqOQe4bHBVLI9wnjXqI5cMLxVfgXa+UPBIzZX+tbGGf+BEpTwvw
cN6H1JEkTCajx+7b81K9W3UK2Zt2SAqDkBD87MUuUxLsatwQarfwK5T7Kz814BFPf+eBE5RteNMP
png21p3cYzDSurmBgMGSBVkNhMYkXHI6rMxHJzmiJYfohn2aKHlMJj1etZDeX5+DzCy/tFuE/zpG
oltIkBn+BEFl9bE3alrf8JIzbUhvSX7NqNPhznhO8sgDByoWvuUBlJgPrnXjD0z55//3gny4s+UF
iQXeJOJnUCmFz25HnmQPnZwnZ62zxvlyeoK9QpgyeiizXL6T9WjdT7TVJnqeG56TOCl5Fbq0J69a
bj3prsOnv0yug2h0dT7ssqyLEswgJJc3MycADPJ1ps05B8arXrHoBOCw0ESdz34NiHzDjzJAAwuP
tFRcjpDHR+nDTHf5FyBUJVkdyFXNZfZUOu8I+le3OP369I6fqPok0VlStNFrNVHx0PZ3Yw/GE66t
nqabwctokttkfp1yQ/OTN18pe6HwI9B9Lzg4NCW1XKxcsapzJuJnGfl9mfDAaAU8e2rKtyNwArdk
/0DFDORY/oI6iCOeAW4ynY2JluZUKey6hwA4p7lkTHjy5Poyuas4Sa6PgV7xfPRqXVJKQjKRnjkF
Y8beuOiUyaW7FnA/YilY16ObS+0+jD7g8RpAGk4AinVKwszdyJTa8GmJP5axkE+NX5rLNSO77tur
QAAsw38MgVf9E5Zd2m7CJIVZmDLxHQFA70IqOESDa6M07V/Lae6nn8Gp+2bA92WUfW6jrHL2Zl6u
F7oQIUcHJqnXVJTUQW9mLqQvBDlHfF4NDv4eAmLiP3pzPsbnWHNYu6trFV5W6izkLeZKtoIRt/jw
hyXmWB3jyneWbdbHAxwYa/od6JRq2PcsLXibRtcU7LYKg3D5sknSwyTm8l2GdRurdX5zgHf7DxKU
F+ozpdKs+3faOmTgr2e2O0ztprtnlxj2h5ZDBSaMrOLgjp+xXL4G24wsFo2ef4pZJ/ZRTktHdnuY
YspyeN6SbJOznJ7YpHge9rurvYpXTnYP91LVbOBYqKHlU6S1FdLOzRMtnX11zCb0xO1Mb8jFrYeQ
jot54Cla5oVudyD71MM1kctxiVLGYBMuXu08NvSQ2Y30e+pVhg7m4sGdSYND/aIFfjdLJ32h90N4
Fwy+io8xplN9MFAEXpcOqP4WarqiM2WZMtS3ZVKpOtS551xoT8KyIgp4PHuUUKYpPURety3o8ySE
U+BsopSjKLzaQg5OXbNbAeiEB5+t27cbFzZBjoj7e9ZBV28mBNpdShh75dtYYPSR+2ACmbMRJBgL
i7o5sIBBYYcsfqWdCcojt2qAL+53ejG0z/h63rHUbR/Tgjj2tkt6TgoY3A1dCNdaYOsBmdtGgzO5
qHqD/FG6Htu3geC3eEDxdcW2C1MP5yeQwjtsh+WNgbC4bteCXBnNaHUxXyjXK/55QIHSQwru7MZX
Jk/BHvjd8tYUnYO7eYidm4ImpfA2d/01vuS5bCsgWcHyLxZ6zP/wKJue6jhX7QWplqjsRiGQPRWx
t1zpxO7MJjGasJD6NFnSXr5oDhcziimLKI8xxxsHArSUVw/7pM3aDzKIa/XAr9k0FyJ0lLPZHATa
GQ2RTAGXuW9/C0Ye3hlj2NdbYn2CdgLBCnvHiwZ53tHJTDd3Qw0RA3VSSRpHSmztmvh9tPFGolUR
sFwXj23eXioA0iB82IadVEftBPxAllm7EStUuV8RTJ9XjIHqhEoYLm/VoMig9IAbTiYwZbrFyX4t
nqT8pn0eUuw7YTzXzku0kKzk8YbY98j6IHhyWvYCjynfEB3pWcKKJyC/elROgUdVo3h9tTU9wxs9
mxFrgQqWo2Pr/A7ZXgTHgifIZXaXOcMZAoDzPg7kSFsKD+DCJ/oqo+aB3Kx7DGmyAVPZNqY/2Aw/
/wtyZfpKe2qjT00ZOce5HmggcbvIXMqIfePTgtxZfJGSH2HbReGa/5rCoQUVFigXPgKp3/2ZcGxc
lNO5FGUuhNanzknr23kllLtZTOnDNlbk6rcRoWd9sSNEbFSwWFYHNToLoB1LZQP/Zgas4/E5dw69
DmwlJtQ0ulRk+jCBvVsukHyAsGcQPv8DeDj+j6Pzao4VV6PoL6JKCJFeO0fn/ELZxx5yRgj49Xf1
fZuamjPH7gbpC3uvjZSJvd4T33/C7xf4qb/NHUgEyAmGQr8XRVRjp/bZGUqCiZlAsm+ptlyHndoP
3DoYcwhzslfdXAAfxWmhL2XFrupBdJigmF1gHyYGNa23ps1gDbIAWSh/QfeSZGn6aNlGxoDLdRnJ
+BcFwfQhGcmtWzdJkr8PZZA5u4Cs+ZRI9cW9nyt7iLbYlFoXs+INvL2wynlEQ8OCg5mugxois8Mv
PEjwbuCIDO1dzVDcXyGrab7g0CVMnqIb3TCjlGMxNmKgsbwiI6Qvo8VbuTOUhMfQCKSEUmTNY01V
Jg40CvLd7bXNejgLzCFF2708TAJxFhI0pNiYqRdxzhro24RsNEH4lPhl0G0XmXWMhQf5HxNRQ3vH
k/dLSW1O6EQRIAvOYsgoYyf+u2mfSZ0kStE5tV6jHwNwRu7asgzqH8Rp2EZnwr5uROyWXCKdF792
nyJgX1PZBTuILSp60UGfnGywlsUf9iUH5hzuV4mQjxxoIISGyTwp3c4kxr0GPzG9KZpZ8RvZTpse
AuRODAXxL4PJt6uXMXKRzywqjbH/xi35nxvWZeNwhocRQJPHTbRdIPDjVKjU/NzDAaHSCpM5/CT/
zwewI4EBAjapkjuCFWZe6dlBe5RYvkxBVU4p6YspUtJzFKTZf73vITHzAJ9BlSO8yMajcMvXxLtO
UeSPXfw8dct4MTPL4nVNbGu0FkM5E5OIz+xectf0L24VRPWqb4cq3VejpSBChFN8x0qNX1x2mkC9
yq7lORzgAK66aMEyYBCwck6hdfmhwtYxf7Fi7r7qNLmHB78A9nHQvdXua4VJf080wa0ytFi0H9uy
zQ9Th8B/PRf+gqcvtrszMNnpB3FPWRAaQaV1N6daRZukrwN4xRr5+wYAoosb1YN1gMae2IaD6II5
JoJAReTx2WUe/ce4iCMDVIgON3TM1jeyaLrHpBbgGyOldPmWz9HCmsnFuf5MXw8u1fJpGdcoJJCO
ycyXB2Lz9LzzltprTqZI3PpCqTfxH0rL/Q+63gCwqpf+PgqDALyXVyK/jXHTt0cyBDHNzbDGIkbp
fGBvwZA6L6DWAzbEHrYqsDSxBLeRoRNcMGF0B6YbzfARB43ve2eHMnn+rJaps44T8ZvX3itxIjFp
VG8eIhZvnfaKeC0QBgsAQWPVPQpAL2nQBJJ/CQdAhJ235/1J1N6EOdS+DM3OS98RSXYAe57Ao+sy
LW9xBgoKrOgZ6LGoo2mXY05raIc6t/A6TPrmGhLBVnXtfA9JSCrEsWF/67twU29l5kTjDsQB2TAI
8GFx16MIuhWBsnBIuXD1hQjLG88KcS69yTxZMJqcbNmwRtDdJjRz9z4acpyoYdCjbZlgYT4IfKlf
4ecOZE3SBnzqrmaZ3KAl5liHtCbQ8RNVtYpoZ0JylfvhCaIVeRT0pBauNSGbU9cbr7sImuEbXHHw
zd4WVXvHa5os5zkf1Vdm5XTtJHP0yyXPZvHdE0bUrKOl8V97k1d05Vj5SSPlJE3W2KfLmQU/7cAW
ZKP3SnMck52QOVZLqogI76ZcDMG1LwwXNNQM+zUxbXjHpDpPufOSgjl5ZcylkjWBUGBTxl23QEa7
5iZN7yfbBPG6rTvy9axMV8mJiye/L2lbiX+0/TC4ToxZcWo7g/NfBnxjb/tzjlw/7OkUEUt6JyiY
E4eFjJIHLjNhViyyPXtrlhQJZlLDmpMoYXic2tb6wM0v/wVFS6QmRuV2TwRQ8ddIq/6pBgLTECFF
DOLpZLOsgjQb2w8umZUAhpS0UGLC16MZljNTinVvD8jQI7tnrRs5A2mtNdPby0iAm1zzUgOBGpoF
Nd/K5+GdN/Eyu3rdKKA9G9tY+a5mkOesyyZ11CNb9FxvJ+Kbbiv4sYu2ywLeG7GqVTZXigaS/lYj
KYbPPDAVaYdML+minGh48/KaUkxkREnh+A4RjdojL8W2CtCkb4AfYBTvMfn+KTkGrzllLYnMYMx+
4EqiFpGTmfW1MbVs3x02flu/K7TLyNBicQK3fXgnxgM+k4eU8V40CaJ18plR7EDWei/JfwrXOC8A
R6Sc9i6bqnE4uWUwiU0uHRYkOdnND7Ni2H3os2EajqZPgyeIBswNFFOLkB9dkzKc8pmTsQRNZ0Uo
BV1+FUbkJmIITYJD0Lo+Uh6J6fJIPjhaZBhkkng/YiPfHHoI6weJcQSWy3TddXJNHD86o4+kmrnd
B0IfBD+ui6tyy+QpYckeF6rq3906Cpcj3ZoeIYvWITj1IFrEoeOTZv5NAqC4QZPc4on0jfl+1j5t
SoLf7IjFLS53DSmZ9R2rruAMfdflofPw7EBcqGFNL2TVFOcSMpu9j7r/M9mnIABMWgPAH8jF2oZL
pLp9qqB6fCHSl/dmoijc2MRg6LXsAHdRfc2wNtYIQBICSibT+EW3agAO5HtsgiM+SNeyJZeXsguy
B5zlcZSOz/Q3N/1jCb6NifHgYuF6cwVZAN8lhArvHMKWhSUW+rG2m4cgUUiqN/xt1WxxXec2owtm
ng7LUC5EAwIpKIg7XsAM8GCnI7N9G3HNM0QFU+/MZIJHCktVb4dlqs5NX4hx49oK63q9UJB80BYl
8Z6twcgoPJf9KXSA5m0oNpxwWwxe/1rNmvagSYQBOjSn7qH2mTlvZSe9XzzCmsNRc32smqqS79ko
gzPoyewjqAm2WBHLosnI67z2u+4EHXVbE7FA/C2KmZXLgowOxx7cB7ScEQl5ft0H26HrqxrPY50f
HUQ2+jDX9aT2jGdIC6KEZHE75Qit96Q01J8LuZ3WhxAz+eoWULyCfiYaDySWTg8hHl8EFlab19+W
hUp3HUI9oIb1aqSEBO9ZjD6SrnS+oNgu+XEgRODaw1eZVjKah/+AWmTeZlEObtnFw9B9IHvCeFum
Z3V5Gs1ycy7AX0K1SvJbyHoPHztaN7f/59ux+5M0LU7vwBqKBXcdkc/JWGGVwKRaJMeksq1HzO0d
nrQAycWFTIZInKnPI5TQs2yNu68JzoqPBPMWG/iSyDXWgI+i8hCG8EjOxpmh0IAjQMimGGiv6WjK
5Mzmdn6MUh7SA27OmbvZS0j57FyuUCR9YHR2VPbI4xbftO4zrjiiOstYJ84W9xEuAoSqxkDGUKQv
AVajc0l75udQ0B2dpFt/KDwSM8AUzdOthcBeAqWkWz7CURv3aImiT//leY5D0So7SeAKCH60fCvq
x4XKnj8HZm/HhjXv7E2Gn8PZEg1F5p5XKxraknZugQOBO5C0KP7HG3xVKPbhQwxbqv3wTyMjHVAf
tyyCakW7sHJp+5njdEX8HjsVI817jzVM9ExGHDZLGI0hvk1eEoQw57noG+ePKmTJdiMX1F9N/s1n
MxCcfQyDFpiVYUGzIGyQbE14AqvwhLuiO5FEEEenpu3t5yH0Sl5LthX2rsBOZU7kRUz/kcQs/lVM
gYrbC1MEW7w3HkvQIWiWTSegcqMltPo7aG3GepUjTqhoTpkyMG/MHRrlOEWyxXQs1y8lfBlxjWJm
2b9NTkTAfkaSyGcKxUp98ADivVj3gJ6iQ8KXL386bxD2cU5R8zHfaiarOPi+I3K8q1L9RxPdot+f
+IpO0eSRHruxbDWgj1RM4X4tN6MAD3j3CEiI+k4cAWDhJ7aQ8kYHe+ahPEWYXXF0SMSjnEgSAn3k
CtX4pLeitl57EaNcvZETsFjIKWBO2MQ5lss1ph0uIREllndtQDJbZ+68ZNnGIcD1LdQNz3uy7Za9
M26XMd2JkZ/4DnU04izTu93RsyzPOS6+WzCTUx5OrRFQl0MvY7ntLm794o7nNCLVbGRKD/Q4hz/j
D6W3TYFjKT5SlsnTSSSI8JgRu4H/WmJxgBNXdL7DgrjWHyJt5HeLdiZ86TEnAsNnQXgKTa9J2PUy
/4lz3iLVbDaMWkETVJexUYRvtkuJVB+ATXjoWVKRZW8PzlmDDZ72lJg0240VBEwXsbWUGzeYlLtD
YuAX707G6uOYGErylzCBYLLSQ5x4V+IlEEFDlPZS1AVZ6SXPjGRdmvecQYG3H1rI3Yx2yxuXInTB
s4JL99ndbJbYomdd+S1Jps8IrFR5t4CpSndM0qKfqoZRimUROdquHMjFXJe2YSFFi0R23+Q304e1
jNNH4hvPOjRu46srMzWsfEgp800Ho+S30o1Czuhljno1vW1bqxJrt0Fb6DFoWtAq5Kt5FFjmM60n
sy0JuwnJslJNdVD1EgZbEJ2EtIDmajCGj+QhnWKdBy9E1jZ3DNRYmIQ3Nf4GinpfEAiE0pp7p3E+
/Yzo9hVF9AwoNHIRMC7YD4gnU4LgnUBE7hclBedMX1Gf7eXMGGMVIXNAcFsQbLQvQ0XgPK5P+Kdy
cM0DiuygePUZ5t3ChLU882vNDuclIpJNHoVgNx0HcG9YNHPxGeJen8EONOloPXl9hfgl1ZBXsP6i
4niD4uvBF8TOgw7fIBrwtp3O+vQcke6MNNdSSX6eG6Oqz8Ujwe+bH6qLvhtXtr79XfVsVA9Y1ONw
Vzu9czcEdDX4wJPYWo85pIsTt9ACkpLCkL/T9irrKQNgxdBmadpleDa1qHM04RoMwUkDLfN22mUw
dmJfoefvRObjxw1vCn/GLCPTyCgSG9gNiWKQY5dxcsRa7VtggRsfbegQj+JsdcIL1hM5hM3FK0Yy
FkMGc4yVUxVXhhg0TlTYFuDokrWdd8HdbReDlilLS3CTGsrXCrmvf85kFJMmDuYGMTw54nTKSKSg
vt56mnpc/Gw/BWWmtuTg8Ep5PeQXcIq1Nz4zfQ4ADs0hJz5ME8uspxglGwrYUHG31UMc/cPXMoaP
Tcd9fMmnxePz8fiz4X3m6bl/IRWvyx49VDs3zY62I2oJEnOwNLPiPFbAsODzgevDcJ/NqQfmCqfy
zp9CSRMBubhB7JdG0b72ErD9K3vic7qJB5dBuxvOwYVHxh8H9Un7Oz0Kz6ls6LQp7gTGZt5JsF6y
aO0thVzez+UzOdwLqV2mgOaxxc9Y8rBz2GKzSZt6r7229V9VmNJrsqJcdniz8T60gIAGxODsb9hJ
GXb7qS/9Vw5dNOLYiT3ess7XBCOC3/rqR1/+JjDmUBtxgAInDRkiIb4Q4j1hHEs4JTpCQspF435N
aU5+NQUKGfH0nkRORg2RPABPuEQf0AaR6eXYlXPfzp5LthpIZ6rIuvc53VZtBNYHL3oHBELmYSq2
M2KnW/yJ54r9ArX1hfUz25UKpXW+9xh0IA6L/x+ODMkPr4jupDipSYYZTHqPnOaupL5hbTiQVTp0
k/pCmwLChD0axsM5YFoPfrV1i3NYdu7OYXRBwEtbeNOGglJy3pJKh97cyyZWcVoj/+JUaqC145lg
JM2lHa1BbcR/6SBaohfrsf0k6Nf51Sl5fHERpT90RrAuUCb+gpQl5cHGOH50SgZoK6LIM+uH0xmB
f9TzEG4pHQkBLSzbR2hWgCS81LUCUqcc3VaHdEIrizQOevldQhP+VTLByjZ+52cvolH3k57C4r7L
JnnxfZ1P67lzHdJiZh+2Yzhbwjm03qTgf7AkZFIOCyLliEDB+Uz3Png7Nq5LCmVdU/wUxZxRn5Y9
VRfov8VUeDJLukrQRcgC4dpX+aPfyDG9arnk/+ylVva2LDE8aH4zi2ZoTVe//OQzysJ9uTjNtEaz
Sgh3rOkUTzYDwX5d+XbWrKzcqxFCVKV478bcvLd267e7MjB2uO0y23LOdRxGHzwTY7sHburG72Ph
0J77Vs/Y3Pdn71rOdBqbABUggdFTExP41EZy5t6N5EsYGGLqmnBYxreuNXA5TeiKS03WSbmBXkJG
KOMwZ9rUtkreqlngx3Jy2BkYkNg6hpspRIW3FlPfl1ccJzV1blWh5ZntWZzF7BJb3WBHhZgRxFqg
gctKKsIXgR1QPI0Ys9IzUWlN9cUwfQAW3SUYqGaexCkqnuiH4w+YfIzcMGgx6dJ+FKu1GwsLg2Jc
ogEuNz3hA0jvag+43LpLamu4LJWvm/VMN5Q+j27bcYhNvhtuQoRnuAtHhn+wznCqTIiPuzYqFIe6
FhjmekvzM96UJ1hVGLvCh+IBH+0+3ld1jyW2KcomBKQOsKlhudHGGRO1rMHV0zaGkWWVehr5r7EC
G9E43jxajaJ37FrsE6JNzHLFipywpm0tPPjdg2zS1t7RjzX121yJhQwvx2mGcJenUY+53EswLvce
xuenslGaDxbcHCQKpMcaCyYr7nA+dQvixt1EcE55bYPK8y5ZOnA+nu1Y1WSsoN8memRTc84pYAiN
q/cs67X+YTs1uR8Re9PsrUtKFM6EoQBQWNs98babrGuW6iIY4aMxK5nrwg4LogGGVOtjmR8ZrBd7
u+KPPycFLii4aywwkO822rVOmWZ6vV9EmaQPbYGCc8UYoOU/Ko1JINvFhAighB+7y2BPxfSZxbUk
is2aFeENoqjWYaP6M6k0ankWwOecUzMWEKMsex79o6Y9nlYphSlBoqRUMHmovJkiWLWwmfaGpcI/
uiKDYyD3baRnlJboq7ikK9BAMSwh+iuQoqeORateR9qRC10znO2NDfYTPIInTLUZapTFm1BaungS
Gel/3ar1iNG9djMXFyKwAYrTlaWEp58y6fTVFcHB3L+5hp6YiWcexxvXmvASOshzAZp49fAvglwc
3/VJNFwqW3cviL9FeXBaCTLMwyIiGCPUBNvMDvVhUUkmRLVdCfZDaTtcskkDRy5MNKFAaccbJqyG
HvVZZWhmMQflwU/O+2W20Ea9gogWCtHVkEAXQ6AqQrDofDHK3zttiNY7hc/rHeZw6VnCUSsWa3Rc
xKLCb8ajFKYhwYvcgxRtbGVMc51qSfNetRCmCd2dUBTmhLCEx3xQOviwGea+1+iBUcIgzbkmRZYu
d9Y4ivIL7kiXPhCDwEnA3t8siMS7IvSfNd1buwHAYL7r3qKQr10qkwMq+egDxXBzBGGGFh+1nOCl
p8m6jGWLtnG4FWoEPDKHemEN0fpnKLu4DQSSTHtt2smeDhq1gdy2pT14DwkPLzaxAuzHnaUJethM
XHs/QYfIfi89Vyf4Ihk5rjo78LKNXTVFeOKJbh9csH+30AbTfLIvKbqN69EhgBfp59PE9y3WxmXc
fGlRG6DlAEg7nLumiRd9cPVil7+LG8zWib/BL59Tu50eyICdxMWSwn2nMlRlQY7zlMHgBNmA4mTd
ZH1gv0+lmuZ8z3eRx6ynMRW6zBsJO/1qEkdHhNn42VvKgpXAtZyXDzPfjar+zBozTFiKh9XwGmVx
3OG7lx3WSvh4hb1zqdCKK0vpKPri5V0cCLms+VE0tEksNvSdNzP/UBqCk3E9dX4JG0Bm2feQQ/G8
nZX0RZkr5Q2Akru+3MigYNyni6hHWanTVLXPhn8sjrnLKcwZyjxavdTLMJ2SMIPL0HK3kHmT1fiW
Gw+QPORg9/ao5Zn3TXOm+vcSu+mJJ8ygrR8D/FokcNAekq2uQP/GkIl/cGe56uAHGWn1Cbj75r1g
n9KQPcW3jsN/tpGftXAHdxLt+LtLcPwdAgdCAwFg9WZH5pgckF5EzcSAxC8HBleBeoMb6RHeVoyW
84pyX9V7gxzJPuY3LBDlFJlGT56Ly0ebYSwOBUT0ZJu5doMbFMnc2SRNHBKthPdi69j4ASldrOgo
mgnnUb9k+Q8vefdl8L6DmPWE88FWiYS6GVRiuE88SXwzu7Xmo/IjmzDbsY/flrbUD7CnmGfXeCAQ
vRExje+jVmP1Q1UWmr/ccrhfGpeAzE2su3Q6YTkpn6pQB/8lMEkM6ezSBEhkA3BZWTJU+RrB+LS8
+ZOSx56kNGdtOXR+64E5bcNih6toz5o1QiBcadApaeWq5zro5hwPFpiqzi5uFVNjlw7rjFu4Okr0
bGKISODoMRhGxDZlM5blLh0mr9sYKjNCIcG0ky2M/Jjk36lhmZyEcY1wpkuZaMKsROJIbWZ3xJZo
udMEllvb3HXdq8wtjRJkcbJ7rhf282MoJYD5zndZ59eT1/rr1OJ02hGtMgX7aPJvwPBpjLPhPcpv
CKKiC+IONY/AntnHpv/O7RQWWwBVCBswEQkjroSeaap0ypcKuQ7vOYWcWhnsK6BkMU3L/snoEJHA
CgX+Iq8jBuP/lhR++LozysrX5cyEB0wCATklqLf42QbhjipPhPMb+z4qaMCAFpRIYO1AS1O7Rtjr
G+uvz9r0rMo6zE/1EjfJwfLi6lrlRGhjBWzHUa6mdHFI8VbMejYjNrPPCd9cfEo9MH1vVA7ZWYuu
ym7G2rC+GuIkxL/ZleRR4d6N4PBYsvvgsQHWHWNdaNdMlV2YR14Wvzk2lpt9W0r0l0do3+X0OeIY
QNQ6uWGx18zTnsAGBr8j4j7U+WNpq08TDXq6kv1DqCeqWSjOAPprQsEGrPmrIJEN+0e7+of3IrgS
mouswcH78ewbSRIxSgol7gOLUVh7tBexsPWEyqLvKtsdHNBnXWk/uMuUOnuX2yhEIG6pvGt2eswL
0yJNJ0pBQxRDVkgFX7mBmM9EQ7MQXxW2r8YVmOjcollhsc8SsRXBL16pQPFDkAR9QKUz+gQfI9hd
lWnP+AGXo4GRI/oZE3Vq99Dtq9kDLaXolvDhlXhgqDynS9iQ0b1TRgQncBPRz+jD2dzownaaD+rI
MSPdnrPiW0LOeINtoskKias/vxvNvlKT84ZRw/9LuJHJv7DpCHCOk9dF5PldiOLAMKABkIddBYoC
/fU4HyaRwfBrSAV5Q6nNoY/Njtu4jQT7Eb+VTGkS47nRGXbw8oVWZfnGrOl8wTrml5EByx7mehjt
dj7Colu+Dla8lISX5bBoSoY1LhMMTSGl4Adh0fbCJx+G04F4Dn3zD9Kc3zNNzrwHNFWVQPxCxdVe
3VR6ywWEoTVv8BD6uMzJVQEIaN9gXF1Fl8S77UML7FBblT9t45n+2EBtgnjgO1lxjoBcWVCayUp5
cgV/KltFaDUZEaPA5/hskNteobrmmA3Hzn9amoHoDcT7KVnWGrcbbwPZyClX6KvTCOsXe7ztHHyg
ZeJxSoaI2xuNAUkquNXqTeeUZXZ307y/8pYQMtNnxbyGjZNJFrRzfpB2m8OxziMyu/7hcEESOkRS
HTRZKaxNMzVdvDDr1TEjnhNQGzU/iHuMSESupCHL/PrNKrKSRiylaybVFpv81hlLEniUHuUAjC0x
zdfUyc7fOK09LHvWufl8CphrsZEHw1z9oi4O+SAy3u/6s/SgC+5xGzhmd0sMmt/c3BqHdZbfgKAg
L4gYYdnVRuGTk/GeU7kqDycZpn/IS4Srrbu8Ibd2laFgWYnaasP7OKacOnlh2bfQeVGiR7vbdQ4h
piBeS6rhpnl1bPlSsURL2I3OfbV2iFyX64WozvG5oJJPdsC1xFMdw+Ncidu3zLizHNI9pp88ZMRR
c6IW8WDQF5lSXIQIygMBlARY0CIt7QGaD/KBjNL+M5t9LA4hJ+1hRPvK74so7QFKjRf9ACRLcdTE
XkvJE3XkA7J0mq9sNYiziBLXAog5uuC7Ao7cVyNnpHha2WxRJ8/pwDcO1rwV0mmdh2QeF24b/P1I
hFBVvwyJnPEnLml7HQXXcygbE+4SZTOZYk1bLeh/C0XyLUqQ7ol+osPai7voLyhbpz0TPGAIMJhS
feG9L33UuqJ5Qa5BBDgqD/qXzspNBKVw1slW1657n7E9XIBqYiNNu3b5qXnfY7orDeyYYb1r4+Vk
/QceBdBtBEsBPyz5Bf4BJw6bcegygPha2j+EWE4os73DqVMde7qwcduBX670jpVKKrd8rzYW+MQE
bJwK7SzblvlO2G+6mv2Lt0frMXA+ihROpf0k84wur+1cy9oPtTN3e1f2fAoyZcPAoxijGsmsWbxq
5ZqCZstCn9AIZk4bkaaR/zctRRMRDUWUB/KzFppeBRwb5ZWZel4xJqvFE3LGeb7LGkxXPMuwbWs9
NlymxCdcWZFqBqKa020PNsH9ZvXBUHqirx72bQWH/oiQEt1VmsNZWLv4N15u9rCE+9lqMU9UY3/N
LArcF82o+dBZkxyYDccDVeNQSCSAJB/E+IdQOQwnY3FhbLDGcHQSwlbFJ48kXAj2fRDfM2sHDGRw
75itH6hleh2zgSAVyoYEZl1MSuVHkIviGsbQDchmxk+DjRuB+OCoNcNSjvPIaoMfhcwETF6LsnfT
My9nxFAl+nGJe2JPmDwEJ+I4yGRs8ig+27kVhG+t0PpQEAySr7xgRDBBPNiMxiwkO4p+0HSLEtUe
kKc0F3ayif8EEQmsL1P64K60BelVNY61vyWl694gqzRqLW7mhYNXJhOgIzekC7cQtBrUVo46NMkM
2lW7RBBQAFVBsKN+0ea+ISppW9Cg+9sYPIdz6YOwa7cd6SZqNWogBbs8k1RcY2r72XGClfbXxhO6
O0yK0DcJC/yvW2JMtInnw/qG40LMyoGVVLoc29FAKUwzCnbeZEXEOuysLt4P7HNY9PotV/Rdg8rE
d/g2+mY85Hnff/XZNLjonEh+vuV9A3ng3u50nzYXHLVtMB48Ivr6Uy5kYaPu4Tr9sNsGT0JpIBEh
1GpLvhojJ/adLU7GNfJ3qI4dbcx36zf5iA5hbucRuSbQl89IFPUexlgp3hQS8fwJqkfU3U3QsYho
hd0PdhAQo3cLTk0jzHeShTSzxQX+Aio2nMSrlkFb9uyVPpoEn4TtgHV+QkWcUbvjXsrj3rvDSUE4
EBuAG7llIXFoXteyZ8uQ52N/c7OUOUF3ac5AsV0kZI0+qqxjm/KyMgsqmJ0TbzeQf4N2l+OffXkx
s7CNtqoIKtoonkoVZTuZEH0JtUXDIH7KS2GHNyyL1U9PIcJ9xBet25TDKifYco53NBiFajfLXIdf
rlXkyaa1raV/bYhzyzcFOuU7jGjTc2pFmVnhgmXQM9HFB+senPG1YiD5VHYUymwse3NyAgftpoud
/ym24pRuxhDXviNKMzv6SKnnfQO+Vn1adOsZwS1ogrL1aGUxzL8lLYBV9mO/fC7KIM9d83IX0HWF
NIg2lOOFXwtcKv1vySdnOs426T3PQQCuGhSEgVMEsCYvIjapqE3nYVVGDVIX4aeQ2lTCnPhO+yhP
zgF8OZaFZYR0csOF56odkd1WQM4FaeX1HadgpNB7xi6rSTz2ILcQj8NH2SsmbYF7gFkFJ3RDE1dr
uZLsImG6I3FLi3+Bg0CNI5PDGYk+KVyg1XJCHVErUgwk1sVqJzlfdRW7zS8TwYkRTmQLD197LVN7
X0FGQsBX4HXHOw8TegmGLcr8PP6u7SCUWzUlU3yWUFg0mZf2lETLx8Sd9ZsglJuopXpRPBL7glVh
0yAemah4+8K+y9LwZquiA37rSix8T6wkHfXROIMF30Oq0U4vtVg6dztNkF62KIlz/adoJFTEvjUB
m9GN3MDuHStdt0TmWEcQbil3nOQ+IC3dRuyUZh0+vGIeuzuMnmO+5TAsqnvYUQqZIfC7+JK6qDoe
Opsu+yeaepBQW7tXU8ReGcVngo2eTY33z6WmkDdVcFR8OFxv2D80o6xTKKAxf8y49lDHl30jUpZv
NQsjY9jvNRuJnzvcUumDxeH/CIj4O5z04sUvCucDm0X2LKm/r9k6jz+9CuwO027SWDtTd569D9qB
wnkBGJgAKfJJ39j0iMVCYrGCyAj81CV11lpapKuwAk/8+oJAPIyJXUsXxdYFwcsYH3u7cwVIr9Yz
809NorC/H5XHnhRWL6blzzyjeEaTKZN4M6q6mdFdmrC8THkra2LUE9roMQIP8mMbF8SNYR41oIng
JojuwYFwRWDns9lnhYmwDgyA7WmTQB/30SW6vMWcEOPo7JvMS4PHBAY/DTnOUW/nof10HmfhNvEh
WgYKlMiVsdzkwi3xl40isa0XuzJ5sJMkVM6cu6jMrwOLFRgnvi+afj83iaJc6LNyUXu7TF3Klw4W
peWTJz7Rp2G3WGQKaRC5EKr9kFoHXC7Ehh3YwbbKDyUYCFVj0eBgJF5t9G1+ZLKFMrGa2Z43n/kw
DN6L1yKlJZCp88gtMj6xmOs6M4nTYzanu2WXzFQsbDZ+hvmEf8nm4qfSc16t8eP1ZjXFkVCfeZB0
WXLm9fEdjNM5yn1cBBWn6z8euZJueyGK5hqLLgJr5rFeXwVZ60HJ7BR5DmzGJghQAI0wH9A8N/wu
HXf4x8QYxLmwusjFn1chvUerO1ngjVFTq4CwiZzBKFRjIs49ga4erKOvDk4TawcN4sx24VR6DF0P
RgXpzQ4pHA54okTIxMJdg0hvYPy/dtF6fBWUdOMvAggmgEQcyUCTltKCUVEgXHpuP2Osp4GQDBos
ZXj0ld16HrxqB+0yQ+tBeA+BA2JHw9yF+IRVtE70E/DisQ1PDLZ7SHJrbKEpfJ4KP3CR3vkghUx2
B7ywNsGuhsLWtluMwbIEwVgJXwRrsPoYqWeyEQzy9iBbxl1eZX7xyQw8HM/Bki3D3lQd2RVlHKZm
R+fqE5wEFzPZNcImoc/qFTwjJhg4YY09z6Qv3SikRyb/w4hOOEHo2fWlhB9mgmDAGgwObFtqbzoW
tFnIRfmQyk2JoA1YH8IFZmdZkT4hpW0Z+btjTvJRSwexnjFKNJuqovzfWCYcqJIYZdC4JRXpdUir
5ap3ZsJ2md2488FnCSg2bLcE2oosCQ+C0OUfznrmjWXmqUvtDITcort4bwsh9VaUeWXwjffYuxRu
EsZLboSgADsCI9JmSsYjEVLRX187xC03bhT0f+hHXPebLsdu+EqQyK09dC4E8wKJNI/I64jF0ZMD
fqHO+tL/H2lnsly5cmXZX5FpnLCCA+6AIy2Vg9tfMth3lzGBkYwg+r7H19eCZGUZQdEYlq800EBP
EnjRuB8/Z++1d7T4YCQnVWOsC6LXmPzZvdEz12NdajYlpr8BJwrxyq+JHopzxCMxxL1k5kAlKOCp
jVI14gIJLNxuGmQpjvIqic6bpi68c6gMfYHdOUXoFpBsb22ZUlG1uUFApIkbR7xYrlHEyDuLUc0s
jaAd0frq8GS0RTQfMpiODe+2yP1zFgF0VG2v27eQAeS9mZoj018saUjpRUFpnEuUILSpKBnoj3N2
W+lEF2o14qeDOjE5fAMGSFTilzz2fgFFQF1PNjXJlkLHQYvCWSU8I33G7a/QksfRsfFUa567Yzqp
LckR4UPTS62RB3McvIBvXj3GGvXli5MHNOhyBW9rgxTGDnZlIozvgVbpzxbLec7TEM1DZ8wTnisy
AbP1gBTsFZoMDAByepkmlP6Sz9k7ZnWLZzmzjjPJbm9p4JQFrCcI5Aj+yjkiUTAYLCZ+8XDeQOf8
2faIxKCVet58Q65WeFWAhJr2fpapas2wdwm3KUy32LqkPRNCU7v5ARlyKDeiLLyKdigqyJvWYuy0
a2tiq67mlib/HYMrUjq4P2HBakt80orZgdpzWgKnFzbJI4wF+10VUXxAcw0GH2dXdC+rLqjOYseG
jUEOD9x0Rxvm5RT0WIOJHs1ue1P2xS5zJqFJYPIkUXugcKuVdKLmrsrHhD41i9EuRv2c73VUBFda
MuU+9DaNL2J5Ug/fak+U5NZoKge6lAx9c2W79KKvwjwbHFDkncT90LSa3kwQG2tHRHgUTPqt7pF2
y3h0DYGyqRtcyYkhD3D/kBFdXcLtJY7HcFwsqQIdESG2eGeIqfAcY5/XPqkZCaKBhEa0RPCE65CR
NMGjxnWhR6iFgG9ie4VqLUC2iRVqWa1xve0qh8/4xQ9wum1c31C3SJCA2nf5ENxUmRn/kEZsfsvp
mNOT+yfFy/AUuv5knpcFEXM+qsVsamG0tzFdNXC9+TcFxwIBWduYjDNxgntkJME7SxaqYXsOjMBF
j9bM7DZOkg1vQlAOuyQdgOFwi+jYE1WwtJywB6IV7CXZXcactRvTKavpHPF7UH5DvYZnYozDZ2q/
ySHkqwzuO8wg6mxQIYlYWB+Sp9xoy9eYcPkfMRhOcbYkPd8bNZrMNQPH/KziJ0WbEK85nRtBHsd9
IRrvMWAdvVVjUqZIwVh8TUT6tXmfgdwtj6T19DtGgNxl7bsEFdqlGtYu6vSGEgew7Agc2n+lg2Wj
7ABjlu5NFdvWwax09Dab5vxDM2cikbGb470H4RbbnpGa+kDBNzGx9Pj1JFibAV5WPh2P8645uJsM
HQjRX4FqvrWQBiWDct4UWiiFAu0pE9pnJDTNZ0PXuwC6UOJfoLpqgyNP0AbqLBBHb3JTJcw8So/D
3WgkPhDvNm3EeYvJMVp19ojxip03v5zqaOjxLwwCbJEl8o09g9/5Ns919djppDthhIS34xk6SbZu
QDW57lqxHBajoPxe0RcCihLRb3vOjb75Uc8mznyvHQhLQjcSO/o8tXKnf8WaR6cWOLHzGgwTH2Vn
yYrBC1LNPR0CaLYOtL4dU0YfvBg5NbzEs492c+XkfvAmUPYkQO3mxj7oiFTwVQGdh5UV6by1s7pS
5xddpVW+azjt2WvbrVR9JzOf+bjTELtu12FHHgixr8sHXLf3QwCyZct0deEOoq0gTIlKnrQ1YDEc
gnPCLfZzjRpmPbQSd0UQhtazw5RYfWtIDhvvc6zWEHDsMCPiFy0TzmijhwFk+4Y46s5LiX5Jagpl
p/VVfo7ajDxR6BTFW2zMNKkjSv07XcjkhO0sePWB5g3bfGIfR+ThcWBtexcbfCTrK7+kYFwHYQ9h
vWjr4JlyA68SjCeHiV3hV/SIAmZ7K5d2m48AZ+42yrXJzSLUKs3WiQQJUEhEahxqpSFv0QQxh3Qi
QptHorz1dSYc+wd0gR4ouqztlzREZnIY1cBB2S7QABEMNrlbh+ij/MrGY5Kwl0dmcilMXH2XQ1Sr
BZkKLAHHlcaKvkmVno8Q2kd4htkIX9HMvNLeRKPAHFMOSSM3VlN1cDSRHbaHqi9GKGigN8ReeAgH
+asygo5auCWbEA+yucIKoruboeYQtNI1vtazolHxIe84N5xPVVgBE69pDKxmjkRqGxpd7O5Yx6cj
hwyJcpjYV8e4HCSeDfdg+hyDtrhR7f6JbmloXmUl44V3PDiYuredW0Im3fUor6PgIg0QT6h91M9p
025jFwMqlYdqpwWUYM1PPn8VYpTR8ztCFDplPxhFj7Q16uLao1qLsDj0JAg3EMQduxVrZ8DjTa63
tLOXKkyd867FZoANBXFBRlYUWuRNMsmuukCaNzW7bpgKJIaIZIxxoyjIfF50y8AtWfk0826Z+uKc
UDB1q1UyUY7CcnCt+slJUHDsceuWxeWEg9TAXunDhV6D6srDawLCIote+EwbBx3OhMiYUSo/KuKP
IihBB066Tgw5D+cD62N0mFmnUX6RLhjgVUZ2dERR0nKylG6/5BE4HmsH1rh0PStzfAhnr5a4gpus
3iE0EtlWoFG8VQFmtI2bETNEg8VIH2KCBKwLv3SoYelOIECl11/LB/p03U+Pb5eSWaue5MDRYXfG
I+SYzAfJt13zwiy7gFtU2d4pVe8eSkGzmTkXqJsD4x4r+EEKGPJIsIbS2RVliCDcxQgcHgjamWxG
6bI283MVdm33g33eii6AR3C/Yox9C2ynkHfWUrbfoo0I/DtoVMuMcZolEIN04o3exTjLw90wgwRj
qwu0dZAqQIZJMds9uVM4RfsgQMu8qpoR8xnHc6TtHOxNuiyh4AzjUDlCsHFSna1jTem7ztEsiVvF
CZ9pQ0bienwVaoysbASgppIZAjS1EXRIIA9aKw3AqJyuKX4slk4NPeoCCKT62QDymL7R09DNfS9M
suHokldIilzDPWYJMKWbIaICPpU4K5yDHdApQlSVD1jUw7lfTYEyuqcwVLo4KwYktmt6raVJ/6iq
vSu7GBtzS+vSZIsgxbJ4twRDwh2CNgULNcxDmqI2vM87dPB9euzDgSYazRkPMVSA2FPe2EhSnzt8
Y/ZFTbhxuxM+dQasBYtvZkp4XLuegPeFKlGPQ7XGBBgStF3XyFDeGMlXxXrZ0S+QB44CpjyJBwhV
Db8M78tMTy+UF1N/U3nkPJNkNAi1RxNnYS0ySqmzFZr0vLwIOD3H54Q6uPFlWTAO2niADhli4wnJ
6fQgObcxdmIXhNNv2VBYaYlreE0otMrKI1EAV1vzrUAL09Y3gBpmyg8EAYga1WACUpkQW2XsMJ5v
XEeOcOv6ngPHQEJpIIKMmZQxt+RVVNJvnacSI8sI7KLD284/0bb31Gpvan7EHqfpA4apTh1o24no
id1OGNf00Af/VgZx1RyoZgggHEbXxltuC3aTTDUyvx5Ra4fbZQokDqbCG7clgLe+52jNgJvpk0lU
iS+xpfuZokal2mlIo4WIYdTIkOSObvVAoW2ReaTPygBjztZRUZO9AS6AfzGGbnSq5BAca6M0aJU4
wrLI/PD7B8uh34GMrhrGo+hjvGMyGJw3P27mZl3TqiakKDHYP12vty4dnIg+me28q5tl83KWPqzz
5FkgiGiBw5NiJFiAr0E4BKQzb0R9mHuzW6hWFcYr00MAyhBnSkrgAxpkaZ3r+cx3sTzRABthS1a9
NitAggOxPQ3yj2CdtEhW6lSP3408Sm+m0AtDDFahQsOJOBvCM+y8p7Fka8Q6WQcPZggbhn79YFwY
mCFwNDV8UGskehT1yNhkvyT1Ro8osNv3aCjRJxmI8pkxl5HifwJJgxa7EYE2pw78gUEbq7JCX+wz
VcYTuFF+h2USQThiZWoR/ZQ4SVxsKgT4J5T+jPsiZxyIo8WP+IzKxiJXiMiVo6NIudv2tMof23mZ
+jRWNl3WvKQXsA/pcqZJobsn8KPpyzxbzYJeG3xjHbqdfQNSaLgdLL99Jtoyf7cambz6k+ufWdbQ
AXsskeqvRvZx7HCIjV7olKLFqqeqLrekUnnG1svS+OR1Oag8gSL6OcLPdmeglg8RPCNI2QxYGy+z
kFytlVcXKLKAvdVvTUKhwuTdSm6w3NqPnmlb70kU/TPUqevc9ayzGr1251QmhEyRkCCIHpl5XpCL
Da8a6+KIGDXZMFfOzjVaTQhJpCFXKzSNsJcHsKY5i16Fz3GSFSFH2CgZbcQ+6xrhKYySMu1gJrJk
zHo7xxPGiipEzrbSjcnBgEOfkeL8k8V7LcvGWRO6Wf+kxCqirTXkbkTtkkP3jHPLPW+RIZo4riSz
cV2U/NaKDJyI04XrpWeOnbYYkFivOjKlkLJqE9UKCsbY7/csBtnPoa/kqzGw3i7g8Mw460qnenMZ
+nmo+rKcgFiP7vw2MCBkbbtZVpetLfQde07gHAjsI+ZhQkkLNCPnPq061lUOcUbk1se6XaxZQx+k
d3XVkF1psV8T/Fswxt0KhjDvsumM+wGN8GGuSusK9vJC4QHf1DBFS0IkKGzt68GLrWwf+QFmtSlM
9Xmdzt5DDi2jW3fwHtA7FgVGksiiSEEXgg3YY0Z4bSCjqY5Dpq3bvm/Dm8oX7IVICieQClMwXjIE
yQF4IC63VyEQs3PMf/Or2VOYr0ObSOyVM3IYZ+YqcN7KfhwfB3OCp8mZlEkoU+wavbadyzVz1uyo
kD/1665W7Q2Dtuo+DqbiIs5J0VqhoqF/phq3uUmhQ9KtCdzxXSQxahJmY87eTtq02LUmMeY7gxxe
FkeLfhPNkHH+js2qutN1HyArMRcPcduLPNtRNxF8zndf9GvToJza5iqah/UQaTBYyOvMFa2+5DpO
zPAVe5RLq2goVLTB6xjfepxv3TWfXPbS2Yb75sVtH294E4jSKjmZ3XpQgfgzBM6eLROF6txbjAvr
OcgMGm5zmTzU3oRyJTMG9S0oRW7tPCqnauU2MQtoUNNPIl2IdXXlATE71ePoYlJ2eP5UDT6vBhsa
kiHWBhjuXRmJayITWacAd4mXgIE2L1XB5KiZ2vSkOis9AXjJn9vWRmopzEl+Y/oQ3/u5AzO6zUuV
HfsszvbpCBVwMzLpfkaYw+HIdyvE/cOMLIraIabsda0CQqeF/jw8QINgXN5gg+2PMucUrX0k4GCg
JoZeNR8jGKeypBwg/wbZlaCPf+j7nuqfLdt9I/K9HtZ9oOpTxqHzznYMspmxhGgMQhXzAvxD49bA
m/U9DcP+atCY+SivLUXR1mdyXqRZNMNAz6UPhon2a4XF1EQlGQTesKHp08RbE1kQ0s6GdvCq6bwF
087ohaZO4YpHzffLiN3JExDlA2feVVAHXbumR9SXTMrRBmyRUsCFJv44eVLkg5mrORlIP0/qRoOf
60MSJKrG5/QVgBeTu4yl8lK7c3COVKYcN3Dy4+A5bkL7PUL85KxQdTV02dMWW0YWFi8cO9JzMxqW
kIBBQDHm1BFoAlim/Ak+sJiu6NnWUELQcF2E42hlRxGPEE+Ae2QgjawKAmg8T2VxyOt4kWLCqoAP
VdVmsDVANPfnIC2ZLMoazSc9C6Eu+yozfnbIs/dq+dPhugYDZjqCT9+cKRPo4THw4cro1SKCTWrY
hV5cVnfJmLmvXt0M7KKsgfhZYYZsJ9OS0JfoiH6TnQTHydkMpI8GrpYydWfMsREZNJ1VbVnZSEQC
oLkVvITBBC9tueQSI5PlXDUj3F53zNqgMA2U75zMwqxYgVtoG4akHIW3gsMQgXBWY0VYGM3gLGch
onlMqsy70bPprQ04MIw9HGBBWGPySSJ8igmisxKYoiuTE6KxBrFbPrTwB0GTMU3/xpyYqZZp9pzu
TDHkTykpujEc/sJ/RLyPAdQPBuZaLXNMHg/Oc0GA4RKuOerFiZ1zerPK7LlOszw8p4SQV7wBFUrx
Mg5fMSsXD0As6UOXvgyyswAWBx16w6Q9EDFSanZ1r4s7nywdCugkUBcS5xOgntEZnoOgZZ9m2CHr
TSiswN32DoH3K9PKSrQ+tK43AxMvzdEV1yTi/aa+sh2rx8WvjOqVb53kDMfxi/cRJxDBs8guEK/K
Ln7RHl5ru+MsucvNEGIUbr32xiOYiJ5jXORHRO1lTyPKJZ9sKTvpdLij9ZSCo2cwwuh4cT0TWAPY
UufHNAiXOUCToCHssBOTbMA4lv2oClHg2vbIe8oDzS9H0NxvAUQjYnHmKqrWYZsEjw0S05FPN28v
dZGNBtMMPteVlXQ4WlK7bslC8PyfvOL0cmAS53TZY/OOtTG7C+a8zjeqbabvAjvGDZOHVq3ps1dA
wSFnXTJ0XOQMhNs9ue40HIm0leZ6bjxzIVf5YDZE0CcBCJNxPgnkzxfZiCN0Y3YgN7h9Jv03V/Ul
2n1SqYd1Re3pr7gZnPenUUD5MpmzUrYkhio2qWfYF4K3kVSXKNPnxIRjX+JxWsXGrm1GiNNoU461
JFGaa2OoLUba1CfYg8TsDds6MZx6i3Cbu89C5D6mMqJ5GyL4oelRlfahMZafVmaienIszQEuG/u4
IeA2LW6mbLFPUd7qTQ6IP166PFhlK4pavESp5GDWYSQ41DhxiHaJ+v6B9MP8jqN3/0rcYILVqCFQ
x6DZUK5zmpfZKiR73FwHcyb2UL2I/WqswC6plfLkERl7/djA6IvZHhd3Q2TQcqHSCkPIDTHJX3Yf
ue8sK9rd4EeJcROn7fASws96mkvmsCvHpp27JVcucg6Vxmy2D6harxrdcfhCMR6jBxvS6NGWOBqA
dpJgfxY2Rn6L1jBEv4OVHu+Wn4/PYUm1tQ7zEgU3VEdxZO3iSN8gTEk3BuqB4YC9ILik28N4y6b3
Ab8xYuMhwixT8Rr/oePh1o8CdgEm3+DUg2J4zVJGPzvcUs1WEDLAuLBCgEOvs66NDUP9Pryl0RxQ
cJWFsRlxR5qX7ciZd+PlKdqzSTOvPbZEkd7j8W0OoAVN5oQzEkjmtsxaGWVbcbeNu9kH0sArYW9g
9tjPndFCmKyJqmyPocb2vlteF8Xt5SvaMtWGzsERFK4lWsKa9C7DdaqdgRWaIxS54RPUQeLJx6Ki
wEq1hCKhJTEICJcIiGXE2pjAEr1i2GsxVN2a8pPNA+tydeuSahbsKuGM35toXNgwtYWJmNmrRNCA
+oOAr7YrXmi0SgAHFtaUlYEE+SEGfQNPRhC2t6pyBJkbmSRQe0wzQitSw94GaBcV4qUtwVGv8e1b
VzNkIlQzaiBlqkfHRWJrK1m8tbcAaJswGeajGOOo2eWZkz7pCcXBqoTHhR6DiiE9tE3pETeNu8/f
k+rFQYTWIVDTmsPNe9zF+CKtFoXXMTPcBq4hxQyNRzlI/xDQLMEEPxKUDZkovZinXhr44II+v3dc
glI2WCl87zJmff7ehUPI0KiotNhUuT9wgCX495XWAFSSbmxK2koM9ewbKDJlvcGDGV9HSW0Pa474
JeneJFHxXWAvIZxbU+ZsbGWEp1lmKMGDyA6u0z632y05UHLfuybpS6NKugsqvjHaWxwqo5VkIzL5
+ju4Ow0tjDdQUPGLINt0SSQy8voeoru+ycyOEeMw41PZqw61KFrmmuMdw4QI0jesKro8VhW/YEXN
f2I4F8U6NX18HGRUinlrSCc0cHnh+GBZjwy6KpxUYPJR3oXEY/YbNsyaWgYG2KlPNEg/dBvOi3Rm
XeOXsQXizCBcYqydrj/4nZKIIwm7y3eamvenTQsy2MRoyykxYyWusRCx4aqC+R3GrPanHjOku4zh
XbBLOOX8fW/ixAdgobJHBETM8MqmlVtaKimSxiTgKJfCZLin41Z+q2jL4btK63y4z0Afuiv0OYxd
kOoQv4y02aIxGbvxAvYnozTIVHRoEKS4vMXZBB6fhmv3Y0ZoFW+bGq3FRqTudEpY3X/kLEd3E7Da
aJ0rZ95qDp2Q9ItAPdpdnJ+bDZknG1nYjNNtVXzPXBtVDbSp8hoEWng121piPujS6Z0+7fjTxOLy
TEFZnmk6rvGmBAYI30q22TaFS/oY8oBvmVYhHEo6+vpRWIC4r7xcojPPll6bV3bNyDQnI6AKg09y
yRcG/Yhqtx9K4PBkQHc/KL/oovJRlnF6g3gmdNCt6qK3aEawPG9EOHUsIqaleu/Ow5+W79qwd9yV
JaYhYRJUm65Pu8w3m77DDAu05kaiP6g3RWn39jOJAdwmN2HYTIu7iUz7GED075jbFFOFEInGMgP3
fLboea2FkTEKjng/l8CN1o72LcGCI0PvyeRLqUTgJZJdD33scQF62MTDV4BG2sSzx2uLZFX8FYoV
rLr2LddicgNvwCGpLXbSLni0HGFmet3xzHGFVrEiIgCaFsDLu5j0aHD6Q+l254TceXInuylWe4fo
w/wNn6vlwpCwymaA1lgWzhbYAzjFM9uD4coJIBAdePowFQ7OXtqeY3sR6s5t8oP2SGdyzvHwM33Y
RqGOuCGjXcLm2TYJjgm5BVo4AlwJSbhbmXT4zeX8wBkfn99IqeYZ83UK0T/bIwNnhgfsk0Uyky0b
PjsU04mYpEFjPYq8IJ8C0RPJrJivFmrYANI9JqZ8Bq1DhPA6DLGxg2GwWH5wBIVPMeGM3Squ0apS
WUS5wFfrKJsTOrXeRpJteqmQ2xfM/9GMMEepOOkwk/9e03J7d6SsH9Hu1s06Bj9AQZUR6bJuI189
Md0m66crLIEkT5GOvokKTDUbM9Cpve57p35fZMSkBQwyXgAptcKbj7ydUHT0QiTeRLnkQDZO79rB
fE1idjYyDkLqT+WDzSHZ4s0yDygMLUUToqwvys5Q0wouuPfqpsO0gwlPf57wjdZh8tjSR3OljUhu
6NroeUS2/z0gUi/ajrmd03niuEY2GUMxdeDvYAivDWnOB0xUVPmghCnKyrEC9h7MqpP8u6EvZIZR
ht6hclEDzS0uxNGhWl1zuvHrLWwkkuQLRf5I1Ofeid46OhbssZlz5jDLR2HZJOghvTYzbk1H0qFR
dly9h1ZuT+tsVqo713Ft3VHzIeEKPArj1WySMbodJOKXlVIgmKRp2vGRlBQ8JmXOSGWNIRIZUmRp
wt5tabjVWbu8IpsYK42xN4dxjqAeVehrYLRAtdCK6DBAnLN+cDjTMklFUGGRstdbmMOQgpI6UiXE
rg8TQrGRQRY1nEXbpywxhbM8kJTGMRjRN4SCnIiRLqy1c2jqvD2L/SZwNlFvDf1aK592BEgW/tsQ
eNQqzgv/FUlR8+QhEqVIxXjxU4nK/gFKrOc1cSbe7NJqwcqPEG5XUQvmdIPdTT55Jv3fXU6f+gbl
GB0mflty6NDd3wBjGl9VbpcXlkPy7S5iiuNvCbWR3hbBnc2OaS8QJLvGNbyRFmbktULtzCjCd+p0
Tf4GfTWor565UlLCMdC9PzEpjeMfeZoz986b3LgE/5RCiXPN+ixPckjMrqOrfRYR9Xj0sOGfm22d
nNyQBZk0UZCDGxgIaBFRPCNkEq0j3ZWPlvgJsYfA+we26zWMkglBoEsSLhYVt1mpKYiiFa1hzj6B
z7Rmxe1g52/oij44oTU8W3NbXPuKB0WHMacVkRsQ7gkbswHrToP5Emcq/8kJL7pNxNJjjTJ76sGx
a943STodlryRvg2nPYwFFK+YBNxgiF/MAryrSKIeH4MB3AEv1Bw9eZNwnU2IqNDblUynyxUFAbMC
8MsK455gswaFPoTAI4jiwg2MpY6MN3d44/A3kadcje05z5FTeSz8aDl10Y9bdSxFYC+hCumFs+A+
K08uVuU5g1DD2StHF1fI7ooj1lhs8Bio7kBvsq7WnSPUNWif8QVPY/0Sc2J58zLIexz45vGU4je+
ZQLangB813cjNPNyResF5I6wHX4xuEhuxH/ghkM3T6W/rSCZlofKdENgG7UHX3DXlYyCziK0/gRZ
OXgLrO3f//Z//vu/3sb/DH4W10U6MWP/W95l10WUt80//i7//jfmCst/evzxj7+7tjJNqaSHvNKl
5YkWlX/+9nIb5QH/ZfEfoRmFTd2kclvaWXvRA80v/bC//voi6t8vgoVEW8StCAspm/37RXpuHa+b
Q+SWM9HpJBtjvkcq2iLt8Whrrf7XV9PU9EIreE82P+z3q/EqYEDULhI4k3pyiw8LPPxked2ZzcDh
/euL/fv9E4r5gnYdD5EeeY+/XywBmc8gnUgwVGg13iUiP1mjDPv09WX+/Q4q4lktk+rNki6Svt8v
UyKvAhDlSYhkOM0ugHY44dOAON85TFL7/t3XlxPL/98vr4X0PNcl+stWGLmUBbXx9+tN9BM7svec
mxwCOl4E2FsNpVzQ0QJcjaqphj3DWbTemej7iuwHC0boxuv89NVgPmVt3VGFCVO2QPY9QxhCs2EE
5QHckF6WLMxOHFdQFnD/sFPvv/7rPzwTxXlUmBi9gTBh6BO2+PDHWxPDx7xJTqlVUZwWOGHOkGen
3eHr63y4Sf+6jnTwkLgWAd2O9/t1nJojKJdJTo5BQo5hhKz1bFI0W4a+fRzgQ+5zAhuev77qh1fh
X1dV8H6E40qJWeP3q2pm0KOfu/GJr22BlmLenAgeKGM0iUVbhhdfX+7Tm6n4jlxHYt9wlz/nlwUC
HwTxPkaZnJASMRMVsXoK7RBG1teXWf7qX164f/0qz3RQoWvHcdXyZ/xyGSJmmxHyRXryixFfKGk8
NWnsTNRctiAEVVVo+buvL/nZ4xOmCePONpHjquWf/3JJY5He1siSTtEgreh20AkVnsGVpm0wlLL4
rqvA7OF/cmA++/rSn91UMpo4XbDsuugpfr900MCxR5rOry0nuvcxTegKUG7Q/4U39NfrfHhDdZ/M
WkQKEwlqPIzgVXCHBq7akp6GDSGMoPMWQfT6F34cDTDLAdBssav8/uNEqWc6yHZ6cr2i7a+SpLL6
GyeMm81fuY7tOchZNffxw03EqedmIwbh08iRDGx4Y87BbVEjjvzDi/Lp03IEMw9tA1T7+IOY2CM1
6vLshDpZ7ROiUYItOFTCG7/+QZ++kJ5lMh41BYv8h6eVpsqnBRfmJyd1gweKilBsbdP24PVx3OLU
p+xGIKuLqWC/vvJnXx9+m/93Zdv8/ZGxhmHWQCR3Aj1uXgk3hczI0iMwpIAVfm1ael9fX/Gz32qZ
FpAf6gGLz+D3KwK+ikmgbPJT3KH49SlDLtp6zG5MsMhgHwtGnLSRkj9c9bO10+KVRBLgOLiGP1w1
quRcDk2enwhk8ZDjm3P5CquwPLmkPrx9/Qs/u6e/XuvD68nAtxjxwfE0I7t99Ix2gW9V5BqPGI1v
enzpt/9/F/zw+njo7E27j/NTptOaH2c4Ub7Fd1TeicaSz1WO8/UvvDesXiCMaWJw2PxwP0MSKK2S
oLxTMaRyz0BNtRc6JhZvPadaQVlzY6c6//pnfvY1WhR4bLuWoD758DPRjWOTrbv0xIi4qda1TzTt
dmSk/Yfb+ekb+j/X+fhNqDyuRKzTFKpp+MJ8dsIDEdo3kU6UvidAdoiOBAC78R9u6aev6C+X/bB6
tjBBwt5t0lMP00rQUcl81EoVg8A9ifYy+sPa9tnl2P609qhdeZQf7mbYgt6YoyhD0mf6uwQT1bGf
kwA8dRbdf/3gPruhtuBrV452TIrV3z95tsMywA6bnYA2j2+LMeEstxEkrFId7DnBHjh7d394iJ99
hCwvylT8y0Ix8fs1nYymvsITeBqYELlrIEnlEQuUe07SV0BTMa/qb1//SrGslR8rmeXg4aJssTxL
W79fcgJr2DqGZFvSbfjiokbAOXo0+gKpBvqqpWWEt5Ue0cgk0dBlu1PDEsv59Z/x6XN1kHLB1vRc
rZZ//ktxM3ttrTJbxyeqdFRsYDa6cyg8WLZp7tKH/fpqnz5aLThKCsZ8PNvfr6ZigzjDKYxPPoLl
I77hErU9PuRbJ6MrWKaVfho9U/5hhf1sJbAhjy71m+Sg92GFlaDVlg7tUgmHJk6DqW82Dd3FcfP1
r/vsXlLIUAFziEUp+eHFTXGDoz7pk5MkSui8G/2y243JXAn0CpX/h+Xt84spvkZtWUs5/Put7IuB
sAxvik9QT+ULEGnjzCwCB6Sr2W2//l2ffRz4xk2OyJwrPfnhUq09obwybJ6aMDUJ9AyD1mNYTdek
haCvxz1Y/eGJffae0OKSChqCNm3zw+dYZYWZuTh4T11bg3oOi3F4nRqH1ktn4zcm/q8e6z09GvGn
Sviz28rngANf0iQxzQ8Vjm78ig1RUOzTxSclNCrFds6VjeiDY/0fym7x6dWURYC36Sne0A+/kx3R
zyf0YCdErzXJIDK8t4QLC8St7L2B02rDItBhCnem4U4CW4YWGTr6usFBeM4sUUFGIqCNcRf938fE
qJzj149eLH/Bx1WKOtOyOf9gQP64i5LbWqTEpaYnLPbIt6E8HDKjnn8meNhRtYkEKa+yb3qPtEso
oaIl4IRzn7ULydL4+m/57DPm+Oy5fFwOPbMPj6YdBlPAP49PaUEIJOBBE4BJMZhN+Bf2ul8v9PGp
xNbYJGXBUTYzm+8zumsc870Q4tgV6NH/8HUtq8/HO0yIpnYRMtD08j6sTmajUG7qii4Es6JijXzW
QJFUOy6jILhwNOwIBUW6HV0CLGrWX9/TZcH9eHEwQ8uWtxxvP/aL2rFBsIyf8Yk4cwPnUutpLB2p
9dbEpl1ekxIhjTtgvFO812UQykdsY5X18PUf8clXQInPN7BAKIQlPtyBrhzCuuFve1IWNCsItWnn
HGSr8seywHjwh5/8yf1mC2Doz25Ha+TjmTrtwUDQZPcw6HT1HYBMMG2igkayU3gBoo2bN9Bw8mCo
vxk1Or6/sAdaLnUGxQaTWxrnvy/cFg0vuP/SexLo7/XSyWZ5pbFfeTeTIPXGl+ibbxU5gfkf9qfP
lpul9SgdF3UPw68P2++iGqtiJiJPTu8wf+s7S7DMYEO6LjPkxzt6yUF+OxsNakTtDcYTFTRmCpPo
va3hewC+7bYfxm8BdB+ySsqpsy+mEZfD6esX4vM/VC8rMN86K96yP/xSldiMEDGhWv6TB52p2NOl
I93aVP10DfbDBIUyMSwTPZ1knKPj3B19RHjDPoyikYl62St/H1RsWcRge4m7523Qe5Ga8R9quM9e
XDpCHjsw7U+tPtzPGufi4JemfhoMbJ0So9a3iBCLNzgr3fy/L50symGeyD/X4Y/9tQR6ZmCSxf1k
9+CSN0rOzBLLahDnRp8HFRTSZgjluuyEF119/Tg+WSSWr1PxZdqSw/CHn0ncw2hRhXhPKN3BLnQt
iRVDKjj1yxxtzFVTq+IdHED6vSlFejvCKI8PX/8JnxQENIgU9xpgrymcD0syofYKB7nvPaF6Y3YL
WgbzcVnIh+7/cnZmO24jwbb9IgJMTkm+UlOpJrvKg2S/ELa7m/M88+vvog/uORaLkFAGutEPBXQq
yWRmZMSOtb2Jhhmti+zvML5j83h93JXQh8gY/BU1Aj6aZcCK93ZL35/wTnTN9GhQOHezGTcHJ9uf
4vAAWDjMbsx1bYOCSiwEx4FNW8wi3JqMGChM4XmnGARzeF901N4irFkcPAPpl6XVsa2oO9FkDa0t
6L5dn/HamsaQD62TQ6ZamIvR4ahlgu4x5RSlijZu6b1LkNpqdqlHd53RVOPu+nhi/h8ujiBoPzxl
S7fYEO3Ft953rB7s2j3SxbWoURjY8jh5cS6++tGgvnZlPn6KmnFG+4clartBi+5sJQOVmGJHzKPJ
cnWn2J56I6G9FvoQ9ZBmVoWuvz2Y8TrBtqrQlZMJlOOrX03dU8yzoeQK6jHadnWXgvNrLOCFWULn
KeVw52MSwHo6hMn8uK4/qJWlSLlClfMFRpChWZwbniRVhUOJcko8ygZcDM3I+HdKQjR0ZKaqLcH7
oN1Y/itLkZu40GHQaNxslpF/Ki0VD0ffObWl1O9zjOcxx8Um2946VhkjX+thvB5IgPgegtAw8b5e
n/NKyDcX5jirOTKFYcyL9Y9zQCR43yHUkCelj1P8TJ2CRuSxQ0d1fZy1Z0vlwoRoRb1c1xbbi0DR
V9I04ZySMEVPlY1CfZRBh4dHDUYVm4C8616uD7myo+nsKWRwGJf892Jqg+icPMD94ITGqn6Ier0P
Dk2oxcjksCzcIKqi9Jz7PbvO9YFX5/q7fkLrP7vL/M7/eKZmi7TF6XvnVAOkvk8Lr0QupUE3lqqU
Xzrhwyb4ixFJv7Od6UJY9mJL6Shrj0AvvBOcZOdewVTxGw229NaQuIVbjG2q2F8fcWUT46TiGj7X
vjg0Fu+zanPEvF7jnGI2070PoPoh1sLPcTW0X66PtLZCiSTZufgkNfN3JPPH06RuXzZEcPZprIxw
S48SHiRKP07aX7w1GljR/qpUK9/skiA/ybWnin0yyro5GGjAATW3VvSqKzBd91muiO/XZ7b2DPkg
EEs4Dlfx5ZFrDaIN6SpgncwUPdqAqCNusA4FTVJ2WFK9P5+hm8LhMZJjnLNRl8tyCIIwwp6bBBBi
N0SW+YTCKOghoKg2zSrX57b21uaqPzoNokwCisvBItDOMLND52SzGHcmhZpZlAS48i/e2p/jaJfj
6F056Ek3OSdwT/1r4qA/3Oc6rSkwfGaogq016T/Xp7by2uaKi+2YPEdBzHY5pBjtDosS3T4pmvbD
8GLnNOnTqYpL6+X6QGsJTEZC0SBtTm5o+pcjpdkA5wOk98mxMaNMm0p9winKlzCAq+wAPQXDWNOh
BTdXQvtk9ujttbpI/r3+M1a2M4OMANGKSRAqlwmbhqscvlAD66YBXa9HlvjS4we5Ybz0WeCgemPa
K8+XizLJUrI1Kn1+i80sD4AVtZ6jnKDvE4BPtv8Se4GAd4Ny5P3LdI47TZOMKc5+6mIsJy69NNMM
76RMGdR1rMJGPHfDOWv67odoYmgnSLYRcJKLuHyVsP4wKouEcjLsGlUu9Hm0nlVqKvUdxnxZ/UVE
yLJvXCtWggu2jPlz11EMUN67HJQmIM+vmsmnKISZ1acg8+2d0AZ8Tcweuv0WixMteCoCP8Theihv
LZy1+I7xJcoPCsNIhBfrF89OqyoHzz/TCCO6vcZCcugZ6GbbAjSAL8L0tSNpiRAZYoZxUDwk2Tfa
o0FQ0zCOHcT73wE/heKxQ6CoGosP10IhomVS8c+0o9BLKGDNUljN4FLEaOojcxKfrw+orXw66ClQ
MBMNcEwa89//OLuQxRXgpiQvwFagBpMXMc8pl6DybuxFIIESYkrpf0TaqeNGXhSRce6SrpuwWMON
aa+C6IzufHxXYBXYkwifoaECrO2piFV7xzKgO4nU8HEBmDj9+9PACfoU2bUiPtj13IbFyaLGSDqT
HrmqVxhyVyDr8B8hhjXVz+uzXVttFqcnmQMYGJzUl5P14WPVvdEqJ4zNPRmj1Cyd4UMqxuzz0GXy
JRUyPQ6JJR87TJV21wdf2zS43gBCBPzHglsstbJGhR46kX8GGV9/9UKIPti/ZbUbk+m8Mdb8/1rc
p1AzSUI7pFl8X4uJhq2gv98cvRN4Ca6IMBhARXiYgBbAmvsn2fg0wJs0DteAxHu1d0HHG9GNxbwS
3VLlZddi99JIyS9ytbpWt9XYzJc6KGZ4wGKL5X/yskB9ZSNP+m1Lu/rT2JhD+t/7nzRn+lyE4QGQ
Tly8ZpnStSMb7+SBgdtZNa21GMPSo6YG5nS4PtZv0d6bR+2IWRrkmIZYJkbK0kR2TDfNKVHDM8Lc
8IMHkeUYFqn3qCqIK0HyRMNHkeMetbftRgNGZtIyhbGhB0ao6qqhuJGSWrtOmzaZEspPFGrfCKQy
LFcF7l7c3y07fGyxdPuoFY51sEeBm6GnZJ8kpg7YcFiwX1JT/2olmJvWlTLxCQLhcsPBz50b58va
cuClWGQPqHUSUF6+ldYhcdB2tncqtBSotoUgWr3LMYBXXawYCuGqABOh7kj5F+vQNhyT5DyxrLEU
cvjSKUWBdfMpTGza+2Q9tB/UYPZ180nlbyYF5dUOD2sMoa+vjbW91UYNZ5oUO9GRLE7UIOhNH5Cg
c9JjEJA24CJXbVkgWSSOINn7G699dTjQpMRjM+BneQ1RJxSzaROw7J0q/WINJELdIlK0zSBhnNxz
Aobd8/UZru0zbKRE0BR0EXEtPnE4DH3hRC3vtMME2g09y3NV2BHxc0FZjo670khpFovb5Etl1Nne
CBr70/WfsLatMlvVRG5oCz7By2WV07BVV4PlnEJsIu46gqUG5qn8p42CLr8Ryq+dH/OxQaBAnsBc
pl/CmIy6NTBdE3LKHW1+9O1wGA7/pCqSFoGDtvJiTQ0Ia7tA8Xlrq5mf5mKrsUj+mBa5Aonue3GT
GJUcLnrLCdJXZHkCzHVfLd8yop2BS6Gxs+Keb6cZvfOo23s/QCS/N3N0nsd3P3ESk+g/yE5aHGaL
D7kWiBUqSOanZm4dG7RClgezb350SlmGN574ytvl9qmSeiIPSRpo8XbTeAKehdXAeUqr8BhDywFN
iT3n3jSN/pYYfOUDmqsNRCBU4Mi6zn//IxZqO3XACicMz11pRy+zHM0dvTR56uicwwwsv1VTX/l6
fhdVUV7QffNG/UG/XES/ZhmeWz3WaYSOwgGAddVUyaPlj79Re6P1U4UdfU+XQBA8DGqLCe773+ac
lJlzF3Dl3ygjcSCP8e1AQ6DMZXaEcPnnHvHn2ahV/cYO9buutVzBfw62WDpNR+tQO2jhGeSe8ytE
n6we0ki0h2oEtU/IDR/CJaQAMWJyF//U5B2geXeg+YtODPp2yELrpvXDVvJJ29DCO1Y3Tqm1BTfL
2DmmEHA4ln65BvTY0DF+5xdCcBgAMVWBbRxSvQEzTjIcztL1p7+65CTmJeyglCOX3Q546pmI7hyG
q2id3icallX7AXY1SElEP8GjYbU/rw+5/hIcC4i3pJBC6H85RS8IfB9Fin/ONAeVlUs3mfWKkc4I
dwCOdX7XqYB+jg0goscsdSzsdBwZy8BtobweVWIX0ltljDAJr6viH7s1enFD87z2FsjJzAcnyTsS
hpc/MWP+2LWiWw8AM0RAuwwcIDApuFMq8D033sHqYHMdGJXnrEpaPA/Y0DKtLSU8Czw9/Q/1pDTN
fsIitTlMQN/+u/745x1r+QnMhQR9joiRmy2CgrIzR4kvQXROyyxItmaNdvEVnhyA+OsDrUWmFCS5
b3CXFGhoFiOhUDcBr6RgQEsFQGdMyvsHUAf6yzTMkssN6ieoEBoCWpLO0XD09KjYoW3NMXE0yzvA
893++k9aW+0mAmxOTrJGXLsvX2vSFG2g92p0tr9HYdXdm5lSPgsvCD1QKUZ9az9fy05xViJo+5/x
zEWauzZqX4djEZ4NIxLdEY+uNt23+kBXuGoFDyXZFu8jdhg+TX0NnkLchOhUT4MyD/5il7XQoZLu
R/XG+7+c+XyWEEGBMNOytBxdrG+j7ZR1+j8mhdTN+58yh6ZhkUJViQUX63lqemeikTQ6Z5CGVLce
ZIq3ZIvEz1W7UhobQjP1xmJbiYxIpHKK6CSP5q3lcn4Dxl2ayNPwnHLHzZ4cb4ibgwCK+ARE1Y/3
Ydn746EtwGJisTJk2q13vba0+IDJQlIddjD8vvwBKoo3bYzZ1CYL1QQOLwr9o2rAb92FnT97tFKG
8f5i50CfKmwSoGQ/9Xln+SNgUBSr9VQ+57OeK93Xvhhxck4cDqa0S8/XX+raJkXuhQDTJPYUyyJ0
RTiPjLAOzgGIsOjegsy3C41Y36dZ3qp31wdbS4uhipl78LiwkUlePM1+KNpOpOQCU434kQxOzuGQ
6ep0HzQJfAVKEdT8AAUp6oGiGfYMNtRiVIEmfcVRzSxuRA5rr5cVrdMmjCIPs5HLJx3qbSZzb/RB
ACry3p+Ii9rSkOGuGMGBbKnApB+vP4N5xS73aRI1fD/Eugy9eARFU0E8ryr/nGpxZQJi7gGYj8Dv
8sdCMf1NqdhdsoXO0Jc39or1kSkL/s/Iv1N2f6wq1YtV7ERtlrJtt/qOmq7ZvdLa7CBgHxT5lDop
BBGHECjb/cWc6XYk0EYdhabl8ikb2MIoHCf+eaSN6QW9oXdv1xA5f3T8yaUZb7Lv5aSW/75/2N8K
zzkk0aRcvFyBbpEUZBOgzRXNvoMQ5oZs3HcBXIyvXdEPDaiFKJ7+YrY2xUE+KHrytOVtDv6t2Q4+
ydYcU4BPHhY3n2p8+O5LFVbaPk4xSHL9RMFV7/p019Iz7Bac6/MmjcBp/tb/eMHwjUzO21A5taro
xwcbDvkR7AOwG19tJJ6OtMcndljJBwS2GB1LuVVKFsNGVO0EMkAttC8Nwmr/L6IuajgUwVn3GnfM
y9+lwzWalWH+uRlwyHE5WOnkznwvOncVDgY3Ns+1T5rUoC5R8sz7zGI0C6wL69jwz34CQm6Td3Lo
tmVF95DsRLtNgDD9zQs3WNlkCmjMtubQ7I/nTqKLviU1Cc+zP87rMGFTa4fF8J+Wxh1oXzIJW1W5
WWdcnadBNhZx5byDL1Y3rIUQknUQnKMpnM7Uclr1Y++U+vTqIWmqtgag2VvV9nkFLTcvIlpyQCQr
OA4XzxYIEVhhswvPYEfqb1VUzwzKyS42Uk9h2l1fz2v7FbdlhjLmxu3lYLmWZmFF6yAttEEN7wNv
lRduCphA5BDDkn0iY5AgVZiDt7o+8tqjnaXAZH9ID5DuvHyh+hQ1XNI4fwMQQD+6OLAfYVZ10NW1
4Hs5UkC4EVqtPVcSvRyKs0aV13k5oKckGoAFPTgjgUV3rWFMo97HtVk0u45bdHhDfrQSVVHMBKjP
xZDKwbI6BVWsmKE9XJe5mtePNU5WBduBP4JAS6d6fG7bGPcQmcz8oxDb1GJ//QGvzFciN5wbDClJ
UQ6/nK8OwjmfcNc6QyXTtoVWcF9oTPufEYXjp+tDrbxL7kMsoVnVTTfM4uzBzwgekpFG58HIcJKd
JkMU9wr5H0CM9oD0s3ey8S+OWrIJljM3UZKSXn6bVovLSFYbIVekTmwdpwocsIlC/gcDznyo/CQ5
eAKN641lNG80i8+T6w93M+rzxI7LZhQJiqdTsGg9IarFrAwpcNW9YKPRxzd29JVPk64CC/mGxR2I
RtHL9zdanmb51YDO2cAIfpMkEiOKmBSyt7WhX89A6rAsvwxsu7fySmvvk+9ybm0izSDsxWZrBBru
L2OCvMLv80fAYMa+i4oG3L+hbRuhjDd2obVninRk7rrhgslHczlV+rTKBA8tRAYd4N+jMGMEsrJI
+hsalbX0ieSTIO0tuW+gmb8cCB5Ypjjw8U5oEftjBDQdpJ7SH0c5KhugPPFnLQWRdPCrHKxxr/xD
egcAjW81Fgw904L0NcmmxOtV726sq7X9gj7HGTFBiP2m4FCmU4tPWW2fUAo56n2Jkah/p8mmbz9H
+DUobqkY7SsiCr08GFSk/OP7v2HiBjJwNFrx38U7l11nguJDKSvLFGOYoB63I3I9zFcsc4Pryl80
BkukPygi2Tk0ajyXrwJH9EDHe8w71XSX/1QLXctx6bIwaNiGxaSEwDPJGD8ME97ZL9enurbc0Ctw
rM8nD5LBy6E9INJUJVLl5EnUWBtdKVvYFY2sf/3FOJxxNK7NCpClFNfDzyiFDkoNaQqHu7ioZLIx
SMrdUn+s7fTUeIE2kJuSYpkUzMH8itxEigiTsNmAyEofdBVCIw2B4ZfrU1ofiuQjgSZXzGWdKksb
BRwzQ+lKHN91qfoz9qr+S1Fzlv7FSGgakEAR0JJ6uXxJGgwrHHlD75SGQbONsxwf26JTH1nD3o2j
em1SZNnIPsyv6g3IoIzNbkopNZ9ECDF8TOsUC/gQa1vXL5z+xlm5tq0ThaBU5W5Ke+z8Y/4IZKFW
1zoUf+VkBT72U6Ha4w0vi27CfBOP9KNDqXG6d/Qpv/Hq5g9qeXA5837uqITPxjLLoifkYE3EwGcu
J9UPvo/iUyLVn0WrOY8iCjyw7VYA9CUsyscmbqob4cjKvG2VeAToB7mAN7V2xaMftoEkQ1OWk31S
6nQYN2PnFA+a2SXfrdIJP1UOSMgb2+rKUTbjdKiqsoo4ShepgBhk4ejbcXBOpJ19S1tcbuy+Nj3X
UmLjlaghurG5rA7Ikp23cO7Ey3XbQDDvCjMirsVA5ytkbO/jUPufRNrGgoMk8W9M8O1mhgaKxOSs
cmfEpcS7nGG7ObCs00ga5xUSI+cVQZj+4/rn+Ob10TbCm0MLwtWREuo87T+WrR6paaZganuu0Ul8
cjJhN243yCJw5ag3QOh0O4Scab6blbEYdxEaQOmIBoHDxJn+bg4FT5ovoA3zQ0pSB8+lUAX/Pnrv
PQvnQcngCOGwHaCev5xsMrAwA8xOzh1vc8vVz9jGFfhdLK60V8CX+Xv3OsbjeklhmH7ZeQ+/HE/Q
A0l2FDyFRQ97R49Eoasu1rCF8iFEbJS891Och5tTgyTHbE7eRbiOhUYOBT0uwanb4GiCPt/i/5Pd
kSurDnlhWBs8fuWN7+LtAuLz5/bO/ozeE5XQ5RzHIS9Swxzy85xAOQ6a8xB7ITRiqyfDnZaR4kZB
X92QKL7Z2XUG5RZtce1jtzUXq7b38iqA5pqfBdZOchuQo3pNxkgdt2Vz8xa0OhiCXV4lXR4U2C9n
CO99hPaRFOeSeOdrm+fFiyyo6oMCV4f3RszzxP4YaxGtdaFd9dqYFedkxNxlB88cNC9CQ/il17/7
N9vZPNAsWiBQm2uri1ukNhURpageckpR2C99DKEVg+p440lfAwxqtzdC9LVlQhe6TVaPywAC6MuH
OHAaVMgVs3PD5ejYsDiO4ODH3sV81HyQea28lGGzuz7JN7E3k/xz0MUyEWaIy6Ye5ee0yqdHVoaC
G2w44OxtYwLztS0T/2eAh6bbpaZ3Y2NdWzUgh9A1IjDULbl4wJjF2AO8hhwhQVaj4Ursbjt0ULW3
lLOH0/WJvjks5okSbmsc/4Aylkwxz04k6vUmP4PqL19ifJwhpOdZ5m+vj7P6QOnApxNf0oG1/Ng1
RZfKVLfZeRopSTophlO+M/1bqd7PIZfqCLfVDCilFVlyY+t+E+X8nuH/H5ka2uX6KadO8/Hby84Q
5+2vhU3yzJoQu2qtj8FG2zmfJ70YMLbDqMubhdLK5+tTX/tgBB1P3KNYvaAWL3+A0YJkL7BHPCOE
eNC0wnjWKrvGBgFXw27Qsu/Xh1v5XtDWgHdkT6VouEwzFQ6bNt8+pKPcaNxCHVJcNG2Skmwe8WfQ
ofZjj1HD/vqoK5Okp44bAGPTOrtMG8bQTDKntbMzUn35EKq5d6CxLrun4REPxBgkSPneMAfJEgcx
ymqUFpIz5PKxlkVf1XPkeM6KJt4NQaWVdxU83ObdR/HlOIv9J4fRMgB7zc6AqT3MeugxP3QtZEsM
p0l+XH+MK4uVyzbvjZeBqngZK7ZpSEAQ5um51otS0M/ttEfRVvWvWUV9LuOItmSsBLiMudXs//Ia
KYPqHK7/iNV3adICRfTB6bxMxFZtKUKSv7xLYOukluLp4DeefUdAMh2mBs389fFWNjy0Z7ZAhceY
b4KdVih0Ond6di5i7EGUhl3Oram83k2Tk2U3ls3q5NATQzRUaV5bRnKaWeKz6vk5G1EIQDzIp1fq
6OqxqgPxjCemf+NzXJ0cN6xZg8YXsoQCCeljPjsxuTzuqsehNZTaLdo+yLZKODj6jc9w7eOHPUl6
kNIPdeV59n8E5VahySqpw/zM1zG4UYQry+RJ9UXYbfuRQ33aeXot/3v/+4P6hwIGlgfJm0X06Ftq
FmPhzhdiCPvJKQQtXtD0v2cyvUUMWXt79FPQN0+NSWWjuZyfyIFV9yO+P00D8/wx1aNQuc+HVoxP
xMiD911tFaqLN9bM6lOlYxVNF8lI/r0cFTsA0tV07pyjQlU/ox6z9UOjDvFPUWr259KLn3I1ABt9
/bGuHJkCQi/7+O/cyjLdKxsDmaRep2fVq8MvDh6lbtNqhb21+1DgU5qZTuAGo63ldwHu1sGNOG91
0nSCgQiYwU5LfSq1ntwTCtCuJIGN7nlYFXVO6dmu0lRi1wYTAOykg3h9fdZrb9ikaeZ3SyR7z2Jb
B1rQBNjtshn0VYqKyZ4wW8qKu6icoetoZP5imnNTBRIutjvusZfvlm42PcOxEFif0JJvWFlAq6U3
+eOkNt3RbFCRbmLNL25IrdfeLWt4Jj9Qp6AqczkqzkuejjoVVJjmwboe4QIRBvknoWK1OPStsmt1
o/kVN0H86frzXXuthNGAhDmlwQIs1jJ+MbhH1kDKyq6RT2DMcXvDmCB1i6IYt1qVFlvHLG6x0VbO
NXaXWQ/AqBRtxeV8q04F3hH6zJdg787Urf61x7t3m410U27DusCcJc5ajrXA8czXoOrkz+vzntfN
RbJrpssiC0CeyYKm4nf5C6a4E6pX8gsybbKj+7BLgw/UT+xhf32clf2eceZ7ClUL8UZso0WBUZUS
1FDpSxuLtGRs22M1VXGOjxteBXd/MRzdi6STZ7TBUoRHDkYjHW9FZ5AXrKSc3i3t0fIMb6LPLE8A
+r1/V2Ld/t+Ai81+6ieL+7IFyIudFhMgqWB+qjj1qai4BGLwhgncEGY/47Kfboh4VrYGhkZKQxl1
bgVafKoSI9A4lnCVdB8LIddqcZ7f4+TRfi2d3vknhjp/Y9GsfCyMOAupIekhk1+M2NvW0BjYm56r
sgo+qHog0WkNeKLi3VT9h5W9g7mXhefN9Ze69rX8OeziGbcdrn/CUOKz41c/8iKXD5nRxPjL5F35
o/CqB6REH/Aaa+9xUM3L3fXRVx8z6WhkFYDMCJQuv5Q6GzVPa3jDU1f4Z/SGD2Xqjz8a1RhpU5f9
++NrrgsId7ii8c9yBYPsjpWoj5Oz1TY/6yrHL0r3xVnphHkLNb2y66LsI6EPbAw01/KSItrWyxw1
SM5Oot57ZZHe65U3tG6t+O0hbMIGu+DAm32L36+BnrefP4ZevFKntOMQ/nJyFlVEK40sHblzFMM8
NYSBN57o2qrlnEQNjoyDHW9xhKJBp/YfG9E5T9sOo5RJa7p7rUw6bP4U6WxjRcPUrCvxgbq7vnTW
Nj8SXZTx6IFAO7pYOlnrO02ioPRG0To+DCYtaDbNAL+Mtm5vxAmrQxEDcgv8LfpaDOVBBW9FoERn
ZMfV0S6n+tjldH0m0MRf/2JWlFGZEq1YnGCXH4SSj2Y84th5xioXahqGge4Qt8ZzKDlI/mIoHJZn
RiJJ/GXDgpxYuMLm26umEgPFLh6NvRUYuEUFicyHG/vM2vcA8OV/R1sslGaMB/CPoBE1TOtwcSuQ
dj0Jrzc2YRI7bokTkueCEJaHwqyzGyHQWz03nwTyQCAikA1YL4vHOmFyrvodo6ctASEW6X0CxVPT
elgKtIZJdNWD9kgazvyU4u2NbQfK/vsED/BbfRtrawkoGVse3VjcYRaxgVa2I0aNUXpO+7rfd0Es
HyjMVzvLxCvaff8bRsMOHobOZb6UxUaAzTQdVkJJOFL8CGOUNhKbIqwRUpcNpefrg609Y3Q4xsyi
hPdJAeNy6SZmXShjlkdn6qbNiOhXxD1uqVO765IKe17dEm2/qXGFHe8F7mvPDoZrxRbVV/ly/aes
bErcD9l7JWQoTtTFUeo7UTDUCWC5ME/kYxb2urORSo+T1y8vjed3nmq31vfKSUbxG0tBuDGzlm3x
rKmEWfisIvAqUZ3+NJHmib3EQVd+66OqBAoQ2ln8/tOTKh8KGUjVc4S/mGej5VBXpyE8220W3XvT
kOM+7fTDHa2l6rPfqcq7UdwofOarqclwMyFnsROCc1Ax9kTXqYyKdGkUto+YcyYfaVe1N1bk97cG
XAml0czwIgkRwGYsi1N63+Sq7BgwEpG1aRttyHex6IV641GuLRnI1FyAuXRzoC0Wby18a/CFzaPs
lPhFi2ocwdPc6P2HnhKnfygLm9yiB19ieO/IfDGUpmb9GmkiVA2Xn00YopbQBG09We9wse7Imweg
m/QiQcob+7BIMPiuNqaTyX/e+ZnM64ZjjSsaYEdgDpcjAx5SQQ077dkXlMc3UkRwO3AZCWjjDq1B
34hsavZjJ25tFW/2QAaes0aIUpAokl25HDjKbDvMh7QHiN9UT3ne3fstHGIM4tP+vSmxOaicibwU
OQTFxsWCxfkJA2onkOfYqMcTHpLDa4jR1MbpRvne3XYeipIwOw4CB76Sy1mVVW8OnYjkuaX02e9y
BT3ATg/M4SHNsIa7/u7ebDfztMiCETWju0E3dTlYEelEVJGRfLPpTN/5tT/9Z/TWeApqNf8yr7Nb
8eybD2SenEZSjWw/7Y1LhPtU6EldNXH2rQ/MdGdUdRXgpuWkD4lTTN8BkA1HMJvOX0yTezyyNIyJ
aINavD7Pa6xsoCn9W+lU1jbLVEV1aT9JXKAE6R3OuI34qxFN7FJ4S0BOFyWcgi8xohiefEuLqXcH
+nqfUtn6TwHGh/sit/sb472Ji3iuxM32TNuYEbqLGY66VfTKYKffBlqCdmMbKrtGNYcvVFvaPXau
Qemm8RBxcXA8Z3N9ERkskj/yFBwY3OLpqkWPzL7+5sqZZlGAnfIYfSpEhTXmtGlumRct+4EIcYi5
SFFwLNJMSNBzuU5BiSitVevihxjKcZ9XRfONVN93bZxUmpL14Fsx1Mo+tuPmC3mH+jFq6xfkUM3n
6zP9jQP6c6rsMwCC5yLOLHBkv738HVneoBRRp/K7qSWWUmCelQzdA77LLaz11gEy5eb0FIQ7+Bcq
nRJx5Ou1KzGv7z9MiTEZd35r5+2vpoHDsU0hHX/FKqv6KWOEXXS4YBUOfj/METKgbXW656q36n/R
6ponTI3V2hVG2j3rhdWGv25Mbd5XLqdmOvSEzg1081a33Hcaq+mL0BPh96FH7vyM0qH5jtkt1tGE
vWjrR6n6uxhKtHkX6qWh70prUBN9l4VZMj2MaiHERxkqQeJiK9YH2zGL/JHuznAqDsqYx96zQFKd
HyOfpAcmlvB1jkWqpeIljvmjtDrdvKGcWOxunPUIJ/jg5+bymVY5Jy3+KC1MCPo8KcvxB1Lj/FVr
nbB1HYG1QqM5/t7KuhtNYoQ/y4cItBThBFI/EqQEj8v9NOwzJaEZ77uZhIV5UOqRi5iLML607oXS
a8ajRBAjnqqWpjEHstG4M71cZJhqSyPdV5Fvf1eDQBFbzxnTyEX41dmbMrSKAN/6oMpeU8wwY7fP
J/+D2dL18WjajY6ZfOP02SGwS5GdasPz/AfD8PW8/FDm9ag2T5jEpgdDp7ryOkWgJO/ivMUqEkMC
pcDv16iG7kAdprpXoyytMQAeRPhxEn7/lFmVZrtSaaOfVh1ggZgb1fTZyCDvbGul42tMZFLuo3Ec
ujs8OmPvkEedVm+GxM8f8yQpo2jfFs7Q3g/2VJF76/XRs57zLk1+xSTEOldqXlXupI6v4I/RGEHJ
13Eio02SxqbvDhA4jWhvJb0XfqIDJPnmjDyyh4wSudyUJj55T0UJpbslTWBQlHcbszSVB7305HdJ
YBTs9NJJPpTV1DYAFTAlP5iA0/xd7YyJcRzwgS22jYZicjd1VV/s8J9NGrdJBucVqKpWuGpv1s4B
jV7suaNJY/pm8GsdW+FCH5s93TxteKwUMjRwDCblteYY8+5yOAOpi/BqCD47ZV/Yu0xYgb2tW3St
j5mqFgmgbSt1uh0cDzXcoMId5ENn5EJSNoAptylLL6IxaBzsrzoJUutBYg1YfubeZLTPZm5mBtX/
Kb7XWqgBn4qAr/WxyqrhWTWrtnUTMwgdCLVT5R/LThscjr6qNHeGnov0oLSOjJ7UWIut5yJsLHS9
QPWnuzq0I8dt7AD9ejpltOMbg/IQtpTiNp0a9dl3Hx5auxk44H/aVi3HTWnlxUc2zvmpRYY/YPWt
BeODDkkieZZ5P/3jT00AIbvJZYHVMNAUUA+JWnlSc4su7O0Np5U1HnxsY9LnqVcVkbh6zLZabJUU
YMCTQUjifcbkRrTHsvQd8WSolZIdPVyqh3yjt2WWfsbZXvH3A8TD4IforDL7UKsyafJt3SSetus9
rYBAJdNQjb56StAGmtuLWubaJu3D1PykIjq0HtIccdVRlrmfUy7i3rDh02ubz6qtaJm/1yZdL3Ct
DxXZuX1qGd5931sDPiVV6McVvdxdYkeNi5EIcMfK0+Jgq1mjR04dS6VzMQa++iXwK/V1oizou1WH
PvAYsimLPbB/7V8Pt7AHQ8AF2NIbjgup1lWq/nkKlLH/IfRCR4jSqW30pS8689lQ9KB8NFtOJZe9
CVyybfu4rZZe7wwb39Saats5FrKcXstT9RUX4+jfFpGr+ayq3IhGcnqWOyhROm3wbjUPE3Bn4aqV
tH5aU6afSuAXguUd4KNtjRM+xF6h9wkNoLKu3Rymkb/RSh+r0lLWeQ1nywYkYaTFgNRoCgWw3Kn9
ZWOTnW7qWEk/1kgWbTewcnu4yyizjG5X+x5GvTLL0/sSM6p6rwZNcJz0RBfbqsHX3HXGZmzg3ylR
q+4Ip/J0C5fW/tApk1K6tWFlYmt4Zh4cdCPSDIyPTTyJ9xXdovGxo2epRoWQJI75DQxJ+svrDL7r
pE3qYAuKtjM+0InXtPdJBYX2EQ591KX7SJ0M6z6svOBkJtFYb5NJNwMQ/RoO4rL0zc80nUf9VplG
iWUstMcu993S5ga90aBlf/CN2GvOiYNmaUOBSIvwBlTn2eVFp2yp6mvFnvMfJFfRskW95J3W3al9
pnFdq+gi2aRDkE4PdZ947Qear8EjJHTnnivKRv9xsBn+Fz8bx/0gYFn9aqTlaxuznhB5wfdP6oNZ
TNlH1Ykdc5NbVWTu9MFoi/1IsanbFFZpDHuFsiba7TizMOWO0TzeJdRHgm3mGfKEV2s4PvTN3Gls
J6bRHtvGGT8iQQhzt5+aJnusYtReu8IKB+uYiZ71TLO2ZrlUEPPq1QizsDigYuqsnadmqNHrQiri
seugC4ltDaBK/BxToFTPKi2m4P7MIUq0R39OoaID8HmeDmdGu/G4xxSnNuqLPDzQpI5j8zYpgim9
EcwuAmnyEb9xFUTR3E5mqtRlzNDqZaMm/4+08+qNm2uC9C8iwBxuOVmSlSzZlm4ISZZ4mHP89ftQ
7y7g4QhDaL8LX9nGGZ7YXV1VXTXmk5zW8a4Ggb4AHMpWPeu9liP4z0mgpeuhN5Ys1z9dUf+NwKah
KV5TJqKIjtntLHhoaDiM56NvPwW9F3U/whQ7h3sR6waQdGSoDT24+6i8Rm+CENxsbG3Tcpl0qxCj
xOsMrw1xSMJO2rem14wfdMBUm8CVSX2CbVVZSv/W613dhFh1C+V+hOOFoFeM/p3cdaO9kI+o86QA
fBTd51QSgh6DyngGZFWlbxtUZcIXX9TSfYgSqP7BvZllawUWv702fODLXWq0hnOTJMieN4VcF+2m
9EcCkkgL4dOjpCoOXtHmDzoc2BZws3baD68Tdqavkag3wa9OErK8RV2RyIfAKau/RWqaMXeGnWSX
I9S+dk+ck2oLDM/TyJLiz2TFT114EkHM0JY27M0K8yTjZdRUkh5eMsW/jVRRXnZSWwYu+GxWLiA8
M7iDaBbnLWKMSS84WazNco+ySe1BBeZ8mW7sxkUV0AUXjQRg4GaO3yz5vs4qetS+p5ZgMLqAfQFk
570e4I94jTNE40voG1W7z/w6figwWW9uPM3jsbOJp2j2zlnvt1lda7mbpI29pOI7+Wj4FDI2KEB2
NMkF3zo+jrT6UOjZbiovnhbT4pvo549SO1GKymrJi/VkTRkK+IoiEBsXUGna0f9kC+h3QuHXufpC
eJD+qYbav7REUD7X+Ti0u1yxoqUeP/O7BisaygSw4vEhBcqaI2cRDnERuZ14dWJdGK5k5d210ibK
VS3hDujnNNSwspwGIn2t5Av33OnETo7v4HWfsIgx55imRkdxtJTC17rO+2IVDWbwlIDKrs0+jhfS
ZmOeW3LOwJamwgkyYgf7kOOp9Tu8WkcRyC99SCu5bZ4raXPbSxXt3w0ywW5jlMqILIqLwFinamw/
Q29p1RXVLeRmgxQHfeyGSGLjn6LAudDcIcUdy2s1TxtlTwdx07kfaZme0wReInBO3VzTRP4eDLln
kOW0yDt6rMpp3fmYExD4Gw8vk+TaseMkWalwP6ON2qjKEwadneKaelFAPs0pQ5Il5mF1kSViFA96
mRvlLfdq1tCgXuubbA1NXvZXEi3SJXuF16kXHhIdVq6bBZ7akCx4qrSx1MgI21Vttoq1xUqZtu6r
Xq8sDIfYalQYNklrtFPH9qxOqUJ6Yd5W9/pIJPDb8fwkfbVEaVTfBP/Y6ZPSkvxYRlcE+Dfb8Fg4
h0FXdsMTBRd/E4wpLZ9EYF9bo/ZKj0xpoVA4v1B43nQQBsRwINEqNcHjTVCXolc6UctPUkbKtTWH
yN8OUqTeyrER+zvZHtu1asda6EZCK3y3MrNIX7hD52ec34CtMQccDIl65dwStvNlyY+dVH3yTV9b
WXYUPaRdJlxKIDqRG1rABTT3BLn6HJE3AvoJBgxAK8dfHeVKYxRhpT5ZOsFZUON+EIsy2HaZ57lS
Z447DE6UVRrUv6RACi+VRvdXdhEvdSP44suZed4PPD9A6j6Ri39ut8QQCW9FrD15dRAcZKRrG70t
hzuYa/JlUzfd/jyeNHf/mgKpSQXM9TZZ03LXHH94OVhNZ3Sm/jSETvXXqmPz2iF9NC/RI1myGzSh
7azrOhrjHf3TJJCCUio3jdrm49rrIPhtIat4C4jQDH7+70dhyIsQBMBbnyszfPoXNWgF9Sd4VGKl
YlC1sbOikd2xTbvnJMPMYTuWmif/XpiNOTA0zQYlYPRK3LmnHrBVNEAQ5GZ8EsL2fkHSKZM1jqT5
vhC15mxEJoZxHXmheIqcrPxN+TncoFyWlW8GLp+/g/FhewHtA6oer4ruBFlodL3x1FStfRuWqrXy
HGHWxNKFRexuZ1GzO//tX8w57ZIonQCJTZrk2eVPOVeWRqx+n/Ig+Ag7PbuU9YzWXQm6tTV4Z/2L
Nk7q7flBv9juOKwgydaxYZ5cSI6/s1VAduSEML7tO3mvy4KmJt049vdUCHTXNiJ/Sc30xfWG89c0
qbhlwAuazaxDqhK3eWo8pWU1lpt0KMdLmuVYo4unuXcNwa2OVlpotN0KQVW2kkttWOAnnH402CNF
Klz0qRtBTT/+6KLMMKfKYnKXnLcnNJo6dEWvx/AknCi6VuASLUQRpx/NiNDaqCDZVB/m9vmmr3tK
DTr91HbIjUZdqv/0Uj1sa5EkFw5Nq/aVJg+7nDt5F/MCLOzmeRADv42qJ6ZNRBfTQs8uV3oR1jq5
sfnktKLZqXZWr33h9HjP9uP2/Ib64iJnMPYSjrNQJCl1HE+uyPVx8PrcfDI7TLbdBu+mQ+0ojXCz
wtTrdWs3MShWo/yglXzq7Gv2yUalogXhLsgz/9unip/D/Qp5XbanOvrxz4lqT2/jQTGfikFt74Tp
FRuRD/HWErnijmhKd1asf9OclOvzvwlHgIWxO85zx4P2toTuMq/NJ2Iba2dmcvcaWhZ0kArlzvdK
rv93LNw7gO7phzRPIIGItaoMI/NJydTwV4d3opvi9X+osixdWNt5HD59FrxXbPR4qmCOzy6LwoGQ
JbHyT7HZ0tSKpwODObVcDVF2CAxfWvkjvo2q4QcL+/frgXHggjKPom3+jUIDE9Jbw3ySuspZ90Gb
7ulIQe+n1ME6u8k2bVe+eIaSLFwUcw8RJhc7HQYl7yAYwuD0eCGNtgkMXRTxs97jUfIAs9hRXM32
FYq+jRy7mUGdZzskWqdvi0QvrDV7K1JoiZN3yaUulJoN3+WgyFWrhRuNPitLLTK/OHBUEwlNJ/Ys
UuZ5zS/I6izKkl57Fnn97HlxtDXaUKy0OFbXkU/jQViY+kqvxtwt/D5eVb3v7EKgu/X5k396ydCg
Cv4l7TmwOjDnkVMdyFUjRGs/YdMloBy1/W1VtNLL0BnSEvp0+lbCfcQnAnRBp64/J9NBLc8Tk9Th
KaICcekpWnnwhBFCt5elX6NSR7hplkunejq1x7gTdSKY7qS8VOV5vY43Qzj6VjyabfBcqhrFC8rv
Tw3dKSqyAb1Z52XT/z0/o18NiPfc1BxhyrbnXZ2AZjrh63L43FbG8BvqbrVxSlXeIWUY/jS1/Hp+
uM+obv6BhKCIUqYebhSrjz8Q1a2VN5blPxeBnZs/syRS8xUwQiVfxkIOXCkHGsVa62/VC++y1Gio
6A5WrexygrVNa1YRHMouaOKt0dGD/k+OyHVhSr5YeCzMHO5xgD9klzPYcXD6QQu8yn7ySj1fZwYR
Q9jXMSBA1L3pSWO7pQh5YM7PzBdbG3tWlGU2SQGWCFPe/k9SIFVxMdJYm1Fxd4GoFKlXo9Mbf2Qp
rMKFTOj0rmNvfVpKEiYRnMziIyk2wljgmPYsW0G4Kqqs3SVlFbspceelKeTmflCafOVHyEm++5WM
hoQCyhk9FE8EBzktCaquEfEzZmKW5sJPSlddRR8QN0r0JaPdLzYbo8Gjg5SJOBn349mc0mWrGboq
eqZZpqyu0rro6VeoY7t7K4W0c9zEWoKde93rsreSsrbxPxBp9zc5NVjPNVRP/pAxQbQuh7wthg0e
lHb4ENUV+/Sb00ISAKvaovUR+NoJhhnQDJMeJbV4DQYenVVGk9E10PTgbbChXmJOnKz+FKlg6Unu
ReoFjeN4VsYoKWnu5IjXRPWiq9aM4p2dJFTImR63zSTtEYfHK61qy4Un9uSumfANMl/iU4yp0GIc
DyzSHogHROol5H14AVsaL9s27+/yuOhfEIUsNfv4ejzoW8ThwConKEdqaZneR+qLVyXpXo1p0tX2
abxJscorXB8P5gVY5asBKRvgFE9xhqdy9oGWF3dB4PX6CxQM+2Vse/M2jamOyXQ7XGutvtjAeboU
jm5TrieaNXGGP0sl1nwpFVmUjaFKb3ZSNuY664qaMoMqKIF7TpBeaqWI29dYGSxDOgikztk9XOi6
/plqQ+Fv6aWacbWmkRp6C0kf8fj8t03qX1QSPKKWchrXVLIflnWftG+wAoRkrlWnEkRSsHgDa9X1
qW14Vzagw86X7Hi80UtAcMqCFRUVKTSEc537arLGfia11r1iJN11nTeYwqSWLlf7MrW69NBLPhZD
MRJrrBehQxn7sQr0YF/SsLPddnKbSH9qr4H4CMKmxRu7qcWbRqwgXGJnovOuVYL0PooxfRcrtJ/p
EG7MXCuLwk2pHD9Sv5WGP46orSfNoBr1Q9ED/YkgNozfRr31m03opLFYQViIX0VdW4GbpxbN9nL6
hO4cv8BTv2v7QdwWakmOXeca/3VlyCQj+O5RBe0OmW8awb0Vhs09LpVev5dSL/kJZQRHA2liMK2H
0KIMKEV9fjmotfowOlWtPA/JSKOtLIqS8KalDHJp4gYZuCMVxXhqAGImj5Xey/LB7itYbu5YwZhe
V6YWXjmIXe0L3be1xrV8qaRNSlxG9E0Ocqc+UC0SxXuVAHmsqkIpAaJHNbsPUSLrFOmDKL6ie5Am
s3yO92hYDd1cKiUbTNcwIx3joE5I6yBDFLDDplm68pKkd1ZBZ2Xlg1kMQu42jV7kUboxPfx4BZ1/
fGFve8jsf0YplPW3SLRhtw0S4MmtU0jahx54Y5YgYbIdkF6zgwzVLTzAJ9fihMNMVG/iWxSrczxK
cXw5SHJ5eOOKqHci7pptoNf+dsqq3ZLqGsa7uInLQRctpAAnI1vIw6DPUkelzskzcHwvZiamAMnQ
6n/NTk5KrCVQFK3hzil31NiyxxJ2Ds0mgO0yZ1fTLB7E+/zzcwIdEHhgx4LHFIzBSSJ3/AOGpA+M
JEn9jxp3Pv9Os2v7j9QpI4FYUt6gNg/Dy7Hwyk0omuSR12lYiOtPQi4YtmAHVGDIvKg2zwISSo5K
SuISvRLeK7uADjb+Ok+HVHNxLrmWaCNnU0x38iW65PzCBgbDFYaAm5B7CrpnuVdsF3Wfl7L5OuDf
vi3GoTjkqp3vYnxH8UYs6Hdxfqb12aVI9Q6/CQwaqOnBvJ13cGxiH6dhq3de8WqzRjhEbexK0xu9
QH+bR5MT3x2OLa8QTh4mWNjxisqSlI+8ss4rSFHg6n3VPhiZn7xDujG+aYmG8RPWBFM8SfSiTp2f
jsdSB90bArXzXmV6QO3DaqwvqqCQccTFmKVoF02UPwPwf1+9zwGhJSH747AQxhwPiB12HAdO5lCr
M8Sd1TrtjWcjP27lrj4MtHvzXS8HM0jKXD9oRf6i1rm0P7+QJynx549AzUUcxc6lJHr8I8pWyann
xc5rUjRqufbM0XYDIrxHUbfDRTfY+kaYYfTW9b73roqxu4mNVE5cI5Ht7fnfMr8//vspYKwUNgA7
5/LoOG3kfqxb5zV37MY8OG2blm7b0IrUdTr8a9aaUozUzbLwTmkG/+786KdbmuXHQeX/jT6bCCy4
dKPB6PO16NJgbVb24K80sdyj9/SsMo5NWIX4HAxiLrMaNLXvnLpiwmM1+qk7qHHMsTZ2PI3dpRk4
40J94qvx4K6gfKYBEGTc2Z2UtbY5OM5gv/adoeHj2tPkfBi6Ff1w9Oe6KIOF9+erI4tsg8iYQwsx
fprnfxLAduLw9onvvMZ+adyqfek/pcLuD6Mexksysq++jRIwUMMkMyJ6PB4rKokIS/odv9Ke3up3
NI6OLzMtsEdXiiWHZr2xoT1+e5vAl1DIboBtsDGaTaeupJ0thZn3KnlK468qyi7+Vo54yheu2C9O
w9SygEWjxEaFcZb05QlABt0JvNdKzrNVlnoOzJBc2pi06d2r5RCviswrH8KwrHbnP/GLFZyyDIT7
iAzApWcrqNZYb+pF6bwqNG93dqM8hvSo0vVxI/fQ7xaihvmbyanHiJIEHvtEvL7menYzUGspVnzp
NdYlvZoA2SF2K9UUb14uxUQRdeL6muP9Of+RX2wdLnmsH0DG2KUnuDNtVECYDabXK30sJrJ2T6rY
HySaGGyMqPlmM5fpdaFCPUliSOEYc4pd/jkWVLHKWJEH6XUq7F9I6HHWbYZ+aiPZQXilMwtLdeKv
lnFywCIOmsQxn3Sqf0aE6xU6HuYlrz5um/4aPS3ggGqG6SoV4VLbmC9uT8YiU+LoAzXNW0DFRieq
XLTea6rnjUoFVIdVo/SjvHC7fLVbiDvI9yk7s11mJ95py0KLRst7tRK/OYxqN2yiOAouKLh6V1Yx
xodyGL2FR/KrQae244DaKPAgGxyvXZ95mRNVjf8mkSms9LjsNnSPppmHUIp9kzf6j1wNwoVTeDoo
TmmAmSqVP3w05kqDzmvlwJNN/60JBMLYBDt3KkTI0bZ27xdXqVo6uYv+W1+fPxinK8m4UwQEroUA
aN6VB8S67H1hcSaiWivdgoUgJAEy+jg/zun25ALFnYnphCgCOfJ4UumBZiZV1oi3vrOcK21IBjfs
LPNeVyVn8/2hJv0ERAVyA37w8VCJH0QhbQYDhuqSq0FSwwc6ScJtxsTi29fKZ7tFdC+8uRMf5Hgo
v6hEhaCDr3K09EciVdKhHxSOQiuubFFl2/Nf9sUmwZWDx4E7dLKxmd0qupdbSROg3KnkylgHVl//
cSQtPiROGMAb1FS8Z7MlS/Z5msUkUkHBIZzSBTDf/BshZpSpnmbBmwzNc6cBuqw1eqK6wRBp1yDM
NQrDXv0FO6HfOJFsLjyMX20cQosJCpt0W3MXfi8oBqvQpOANdK498EyGK91K43trbIPD+ek9fSS4
t0GyMUXnLLBbj1fTyOzWGM0ieav6WCs2chJk0a2NWb76CEJV3/k5cusly6mvBgUL46CRTBLazNY0
yaMICnuWvSkd8l6ZrsV34ELa1dCnYo+9Rr9wu30xHjgBiTPtOknl5oFG6phjCW8ne9NKy3BhcAa4
inZVve6GTv8IgYkXXvzTBZxeQQpSuOsBas7xTBgtYeo3ffwmD+q4tTPfemwDjaZASjt+s2sMy4e8
DrNiqhGQE0GLj1eQMCITXZdHb5JHpeBhiErSf8/xEumQIRd4OL9fTr5syuPQvU+WVpR/51OJv6Sf
d1pQv00GT881rkeuQoDK4ytp7f/HWGRmMCQmqAMw7PjLoD3lpjwGzZsmZwYsAQytNryJCDwqKVgq
QZzcMyThYLNTbsSXkSceD9bqqJULT+3fnL6qrjQvMFdYTxo3fRseWifcBGoaLZy9k3cImheEaIhV
KsfAmVMJs9z20tgP1Tc5kglfaist5I0KVriQ952u2STno7U4lXpQOm06Hv+ESU7UVi15mvpWU6NA
V0t3kQvRe229imVnKQqc5uko5We9JpIYylOcl6kBHw+mVAaal8aJ/8ZGo8HaS41HFKHhauxjC+Zi
kK4QsjkbP1LTv+e35gnagEEo5gqTvzXOs/JJhKb1ppY0ZVt+AJmaLwEWZ5dkVsN9EaI2iku/+5tj
G/gQ6kp/QW9J+5eaDN3CXM/bhE1EXUvDpRQgnbiGP8ffH6RS72WjUb9rGvz2zWiGXukaQeMX4GJD
g7FJION6hM2//ijpiYDNNWjKPumMMgIzTtSXOkIBcIhlJZO3CzM033ETM53nDItasmSsK2Y/Tguw
DqljQ33Hpki7b3VPe5GQN/wB8S7pXqYgZ+tBjzYFmehlEaattXIMSZk0jdkUTOjtr3KM+t+Qz5sl
L4YT7uP042A+Tt3V2KnwXo9nTintuG6VUX2Xy9r5EVB5+qMYUly4amVrNx0awc51agyV3A64PnGp
Tgixbsu829e6QDwr9EIYC+s5fzqmH0UiTCRAVjPptI9/lNUSJ7aRqbyPQ9y/G4WSfRgxqKrOqt1j
U7bU7eyL/cMBBaPGpBlzCpwTjgfsERYlQumt9zArZfpQdGmNH6KV1G4hKv8mq/JUvrLEILt6HDb2
OuOpvvdSvXXRByZ/04F4ZivUOgnX5zfP6UwA/U7JOgkQZOR5XmLHGY4SjeL9jRrjRYpMj3J/2nZX
noVrYxKW7+eHm9/HIL3U1lHls9VISOZYpec0FXIQ1X/3eQTcUaY7TCUV0mWZV/Wh09L2Qu9ssTk/
6Pzy+hyUrl0g/BBOQX6PJx+5nEBjxqDZCNey1oS+o+TlIAjMlNsGx9Ndj7vMofJR9J4f+YvZ5Y4G
1wbonli2s2XvRlEYRiP57zgUdU95bWdrEQbapd700bq3xf78cCezi3ACt1FuaV473EdmH0qkJAdB
GIbvHJwqcTUstd56rRkqzDmSzgXXwpvX0NulPHP+FGECwqxOSAGkglNAWKFfTUO/iOi9jDk6yI6y
te+UnkFnX9697+5YBqO0iaacUGxyrT5ezby01NZOm+gdakUwuAWaVgkiAegHxHFpg2VHmX8zcuf7
wPFR3GjwgoglZncYIsmQQnmbvBu+n+5Lz7YvUQN7hzFAN3Z+Cb+YSoZC9cZDg33NXGo0IurOIzlP
3kWsBpvEUaRtL1Q1RZYIQLDwXSfbc/oueo1MGSZtMeYOJKCQoSJJZfoOe1GsgqjX9g3FqN0wtNJt
Qre5/5/xsKixCTIh5s575cg1rKZQCbL3IDR8vCDyrKgPstobl36ZZpKb57q2QJ08OfvTJ3IapusG
fuh86SJBTV6KrOTdDMP+zguLfFNmoemWTQThRq7U+qrQjakpct4tBU1frCXPCw5I7J0p8Zv+/p8I
bTBIGHyknu+i6TN0OJT791XRhQGV7sS8Pb9xvlhLBiMt4R4nlp9rDNJUC5JYq7L3MY20TUav+g2U
wn7X4se46pAfLtw1X47Hy0npdOKSzSc2UdVG5EmfvTdlaO4BJCL6BJbJLQ9Xuq945hfKAaeTia+S
Aq4LP3pqOzSbzKJPLL9LlOh9tDr5vvCbYg3APNwC5Oeb81N5GnISRCHKIXH+dDyTZ/eoksPvJFiK
3327yGm/M6oxngu2+dup1PCO/vCInUK5gDnVajcmustt1Y7FQgnxdIL5ERQIeD1wIAHZOt49oJKD
HA4Zh9Maw50RZSF2E6n21+rzaF852XfZOoxEdy7osIAGQE1zPBtH4zavpTF9rwb9pWqKeu9rPFz5
aK0DUqXt+Tk+XU6oYVRigSWnRuVzwyq0LU2keVLzrkW6dx3II5Y1oRMcdK19//5IMAkJOyjuU96e
xXqBQ4PMWirbd69T86tRdcSma/1gS2v5cnd+qGlf/JMlQevCzBJ2LBQGBQOweSOeYayw6pAS9cNP
Mx2ZZKVuKsXu6EEuYfDiV+YhsQ1/LbogfJRtWH/nh5/H2v+NP5HLuPE0Qu1pS/1z4XRQNrta1MoH
0gdd39R2of6q9brZpX5nrKshl69k33uSPdXew+CGhGOO41a3qvFGrpOl62929U6/BrSEGhDZPvHB
PEGldAtlWqnVD1VqrTW2BkgwzNTT7iN8wXeVp2N8kFSe4oZR2S4ECdOLPFsJXMM4wlTGuS7myKnZ
02RG9VPtQ/QUnPwmG3+poSUtAELzsP6/T5w+kHgECfScypfUgJhpqmgfNZyfA+YsmptWDqYxalmK
rTwYdGoPcfTDEGb8EVbStYb16CGw6kOcdflP+NPlUquWeWGc3/QJ9fPeka8SvM8uSrtvekdKdO3D
VLOXKku8vYDhvuWNfGqs0C5dBbv/ce14bXBfDAEykaCBiDUS1JzfjrMj/t8P4YVAHwESSf58vBvz
IsWDUI31D2iOwaZyQvMQCLxQpVaXNueHmt/Y01iQvvhaAApUEnNot+mcYGr8JXxX0mxcNIjoLtuu
9p9x3qkOYzUGa6PKvHWCCf66lzwAbVg/r+d/xSz8nn4EXm4k4poOZYQ/xx+s+HbWGTB2fFcPK+ei
sZ27vOww9SmUpvgZljry2Iq+cQt7/YtdiNUZM0yQQbiBguJ43MGj8WmkYxzi9lpwjamEF/9okMJg
RSINH1Xc2xt6rfkvPc2J0DNgQ3QweqlbNTiyFquglfOLrqLYthDtfXEd8XsmN0QybBTPc5qzExnC
dOISw1c4qfIPv2/EAfcy220iq1+J1OsvegxOsA+JzS2ePPRksSr9chhTdaNRrv51fnlO9yPumuiy
eNUxxWDCjqepVp3WrOUs9N3I0CHK0HjyhkVBJ61nS2qWk/tncmuFkjONBUQ3b0map1knSZXV+tSG
8HqBXY7jUJsnfr6w+Cd7joEQBLHnkHxx3Ke//+fKt7qiH8pW7n38dpMx2jh0B1DXcY3V2F3K7Wy6
sP9q/6JRcQtZuP4+CcNHtyyDE3NOKCc1FS7a48G9whRdPmpsPA+p1bAdQTzVSxHn/m2QaNilxbZV
y/DYIUauB6mQnQvFw0ANxdSYrYrQN1O3SLOhdtWoS8hYe4W4KnQxsgj02yzB/W2FNUatu7B6TVr4
YsQQvBhhk0l3ZpmL9MIIpVZGzU5LP1cz5YEYXukxdspdDwFm0K90zbdfcVVK/4hE4BlpjlapNRtv
LG0tWwNYjWibSgwV/pzfbF+sCy7BFO1Q7WCMPr/8QL8LLe41xXdN3oNDWnnJD00vkpUQefpM0tr/
qWy7XFIxnLy5RDooSSYSBFAAKc/xirQGpjh6lai+K5A7VYeuyIZyBTVfc66MorSDA7qu7hLfuTzZ
FBRslh79WdQ6mQR/+iJPVUQEoHOWkIkkDSlSpwm3hh03uJB0azB3dAfyKnPS5tXUfWPh9j/5aMbE
gBOrCqK8CaI+/mhY7Zj+tHg/ubqR/c1oOHeT4qJOkblzLtS+13cGSoSt2Y/mwgn44mvJEGipzdM/
SUdmNy+pXGQ4EY6P7lAGe6v2i2jvq+ro39eBVulXGRF7spAXnOws6vkAZ5NNKaIwBDLHX6v4ehM2
gJohbGFdd2v8EuuVUhpK4iadn6+kXHJ+lJBtvIWr5hMLPDruZF/wNScVIqwXPIGOR8bYKXMSTUMO
U8ttnV70pL5VucobTYl/1wjqYUPrjVLvbfoWBvXKsqEaXfVmkDY/rLQjFNiS/WMkUeJOedM0oyRc
pVShzCdS0uRr26n1nSCwRnOYV7hckxBgTufi9eNbf0UUm81aJ5SXD5ZGYo0xFPVF79KpOc2qK6WW
EtDVS6rGjZ4kcnBtRgBCa1y0y3wdQ8j8pvE44SV3Hr3qydBw46TocDwfEbG+TI6m/u6cZm2oj04s
3GT4+b2LZD7IbNKjpqu1URHqb+0nnhSS2w9ucOMs7Kn5Pp4PMkt4a0GPckPy1d+kma6mrHzpogwO
9pJL8XzrzobRZreTaeHZlEuf3+LvrXv553BY+pJ5CjYfYpbtZb5h5GrMmqDmF1dK7UrD2nzzH+pH
9f78wsxvnflIs1unwGPKkktGUm6iCxzDjI3xQ1zQNOb8MEtzNouiVXQJGRpB9bf3I12Ha/lnd1Bu
/7chZrdY0Om1J3mB+puLeqWvPVdspO35IT57rfx7d8xnaxZ8BTRK0vKCzyheiutitw1QSLjNY4um
4G8gucEf5+CvpQO2dsYSejs3E5uf03kimgRSEdUd3xf6u1LfV95qSG7lqnZLybhQVBfTlWvD3vja
QdEkVzIKyEMHSb4cqy2/ed1hjGE+YCRXIYY+Py3zkHQ+K7MbREZoEMY9e0hYr0l3V6VPTblwf3x5
IHguJqycOs9cYKoKIj+MLtg/kfuQXCjPzrO/9rfZ/vyXfLlN/xlmdhqyIQwcETFM9hHts7fhj3QY
dv/bELOTIJl5rSWUVn83G38zbdPB/W40/bke/3zF7CTUGtL3MZ6GuMiv/Av1UByipZMw3UAnJ+Gf
MWYnoRR6bpU6Yyg3qeO2V/DH6A1Xvual22ir6K/8+r9N2yxeqHxHluqE3Z99jJfSL+0i3S0t/lxD
/98J++ebZvvYihSRS1hf//ae8yt1lz2btx3v9kVbbutf4lEf3fqPWGghs7TjZg9jHWV9KQLGHIaV
9Nss1lK+ch7Mx/9t9mYvY5r7MW6UzF636ff/bTrtcH6ILx9fAF7iZRyyOKbHYQR9gEYIhZH62yov
Mumnrf80utHVuqf/bZjZ3pYz34vDkWFysXGMXRhd5Pkq0BcO6Qn8RMKPNIrUx6QDAryl2QNcW2jk
y1gen5zKFqmrBH1z50HFbJG0I6LfZmmGeRx2U8FeoqVIuo6w0/sIolIn7KBhw8v3vhryCByxiXAL
LYcy9+xeGrq+1MLaU57sKKZJndynNyURMuFaobmkof1CJDXN4r+neyKr0GYIrgj8Jtj9s9ONnRk/
J3LEs28kju56YRDTe9qzlsLC+ctB9D9pI5hmuPxUemehVNN7mIfrqvfUVqpdiBW8vEa+IDEebWVF
Ya36Zl8xyD9Q+ohxYfVPuvzPR/YfoCGGWhv4ZZw/a0VirDh3qbyyJXpuWcZIo+KwzpdMHucHnLyZ
J2tCsjHo0OiBc3wualAteGJa8FKpUnA5iii4Mem8+APzZftmzMbsKkZcsABanqzf1MVMsZlUTHQo
A80OY6LFci9hEo3JogpjBtRhR/sCdXV+V56sHt79EysA0jmIHcy040+Tchtb+ERJX0qpcPIVduHZ
T2dq/LyDDpMsvDinn4RqZ+oECleSNHXuG2nnoIe050lecjNtrkqaS96lhbE0cfNwmMkC6p3KZth2
kA7NJk72Rvh7VEceYQNgcyuZxo/WCpS9NUyGQIE5wHb1cRuIgR4ezs/mCfo7jU35CpMBMAUs3WY7
xZDjqJCEbz8WgicBSW5vly9WL0NwTzPR4MBrl0EAJ3xEbfyAe2iqOq7p+5H0HsX8s4UJ/ySCHl0C
FO0wnQL9pB4E12X2e3gKPQzkdf9XLeHRjGVJVFnpzmjq1r9LsBixLss61ZU1lfKyWvkYNjuurLPz
fpa4QuTvdBluBm9VYU8X1a6JcNwsXCeuzOoiUSsjX5Pq1m2yGnyArf2gV6H+zeZLcIIoz6DJhLnF
3mFOj3doETs0Xugi/XFoTekaNjPmxy1V5N+lnSjtFrOeDLLW+XU8OfA2xUdgKY4fJSwIWsdjlmxe
YZuJ/ZgrTBqAp+di2WFd4IWvHTz4zD/0zCoO5wed1uJ4rTjv0J/4WrJ4dAPHg6o9PsMRuqjHXG1H
c1OGehXT67PSjH3q+Jq91RJdiXdB0srp1sS9zd/hem4vkcNPjw9lQzTIkFY4jfA5j39GO6VgOlLw
RwyG0vG+k2pHc+mRbmoHATuuWI8lWN4mk/HX3mRFbnh35+fh5Eqa3E+mKg1IGmKROawkh7luBLKa
/RqjIegoHYR9vzUKbxBu2pj+0qV0MhxzDS+QzQVTCWLu7IjYfmnRD8SKfsVjHIP3VClKfSlE/u5G
9CZYuCFOZvf/UHYeS3IjaZ5/lbG6owdarE3PAUDI1IIp6gIjk0loh3SoZ9vbvtj+wO7drYwsYyyt
zaqLlcxwhMPFJ/5iJd5wWwKq5l4GxvpxdsecPpuVSOULhljzXSENGdSFIXZ1Ho++u1BXmotsCinW
uWfW9Oez6WdxEHef9X9ADk8WNRUqCx2bon0ykla5bkvPuzSHzLuuZmkFfGnzwshL/U6LzOTa1JIf
utaXZ2KyT/uK22zlNa7ERv7llNnoWWVuKnFDJM5FQ3W9LoZNJFd10XG0xNFs4tcUgbXNrxfU6Zwj
Qg6eALAWQRD+4qfgotSNrKZfButJtxbvsqMHezeWozncoXG+/Bh1p7dDEL9dfz13kXfOXOnT6Kt8
MVkv4zPvFOA/vnEk3Jt8cMfpya4c9zIqqEF+62rdK4LUyFpaBsCOyh1307irZmRnf/e1/6x9cxfS
AeCfn+A40RBT97TT+WkkM9KCJNPdo8hdmR+NAZ8cvwJkfy06vX7Ims4+imFOvxlVNFlnjrfT5GJ9
DjgEsEBWyCV16o/zoFja6M2yUZ+aro9mnwihbnej3hctin1xDARKlvUZqM7nMUFIo2fAsP/qtn0c
U04ldhR4Cjx5eLiEvTl4N0vjoZGSKyFwpHPq3KfLGwAbpkhw98g4VNTxTo6S3OoXvevq9ilbUDZJ
hn68QoVk2SqeF+t+U+vE/QANvv96eZ9GVQZ0Ca4oBExZXVz2J/s6zi2jBtpvPRkS5+tVBD97tszZ
OHcp/t04bB7kDRmMZtLJQi7l6KYtAkUclIOSHpdIKZygBF9gnlmypycyXwjoKIcxQRoH5SnAqutn
Dz05qT3F+dT5uRZVmxGVdT9Ro3Mui583J0MR0sNcAJMLLvbjAvEkHE98oLQn1OirS2NpnQs5mhF9
WZYotIks7JNq+VYMaDH9+q19XppQA1erPJA6vLNTuLPWeQ6OBrr6hL+bsxVF66jHhpDD9Zvcth8N
idPTb4+IRgF9YJYoEeEpHGPMhZp3gxo/OUnebSPb6beeJryNiw6L78D8/D0NJKgZwF3WHsnKBsCJ
7GRuY4Hozizk8pRVerHzuq6DGjw0+7hU7U1dyZdff71PyxNc84p1MNerfNUD/fgqVW9YwESI5Unk
SXo9DYaxobp1Tmjpb0dxQYxBlofEd0p6jmIE5yWGhk+eNvXh3BQmtkjJdOas5NF52r8Gg4hirbg/
vIJxcIRZc5LEWINYJHIe6ZdIaRVEB9sZO1Ub76j822Q3aaf6SQ6Dw/IByzVe5htZmoiXpR2scpVb
B+X9HTRGN+/tsXCxgumLBA/eTOCIExQAwzzczWoHGywDF57i1fCyaGgCJbHH1vMBhUsFW5TZnRCh
sSOj4zctRVx2RiUhPoup6+0dbW9JmSuDK6MF49wmVh5GmM/OE74cTl1exHWEy4NPX566767rWCVJ
kPWLYVNrdzE3OuBBA+vAh0VeuIBE2nKgG28UZj1Ye4lRMXYic6U3mu0nYLlzh7okCCJ/GKGTXHoZ
XjrXsE2MdgyRPpqafGM1nZtfoKCWVC9pplfVA0p2SZodMKEz4W2Pthrh/zSLaY4Tv9Z0DIf8BNGd
RvF1vS6w0dGMaiDTUXqbbuBoNc2BuoaWPS+Z3oKdTSK0NXR/GevEluRKVCv2pWrNy03fIdq0I69z
8x8AzjzcAcwYTcqbyJolRU9sFbNti4VX+gb7S4hNiq+NBvoDYCOfBDx+OI5cIdGW1NvOflRTn6vb
Bv2hMbCaZbCfDGSeGt+wcr3cTmm1qLdubCb9pR4XVorfjlHLPPYLI0HQDmsPLE99x8xlcd1rUQH4
ZZL4T+8hezvKPo6Nfrg3wcSUWJtw4G+8ySus27zFTeZVVSmzTIGWlQiGBPCrTKP1vUlU8UHTleod
Yep61djVp3QTFcYIqivGi2bneUJRw1nvpu6hHpVO7GaC3WRXU5WfD4lNwBfWkxFl4SCSuAsdV4nN
YIzGYryQsdGaOwxlvDFoGwODKDMa6vaIHabtPuSuIt2XOZq9dgmyAbDLZlKKKg7SVibWDpmZMoFH
YbvDloAMdoXldhgBF4vbDv7MZ6fhoIFOyQMvxVICKRwA2c7s6/bo5i1LHrOvDdIbDQaCuDH2862S
KMpypB8V9zfjIPX0ddA709qNEViSL8uAZOBFExfT6JcFglhf4wwfwA1mFbIURHXdajJH6a1THyEO
AfR2bCOx3Y3p1CiGoqNqGlvbnpzyCkiouVJw7QGJGT/urE4VsG9miO2+KxG88o0i6tpHHsEdDxN5
a7HPmsFTN9I0pvK+Aixbvzck+jlWQIiw3M6u1lhqkKLfBaBOHxEj01l+2AM1izlXQZ071iwCtdDa
Din4uhJlyKszUjzrFtwtrmszcfB5LtJoiP5seCQshBRM4CIrLDoTuZCxATT11RymKYJEZMTIS5eC
g+Aqy6MyPkBETV07qOo+66dgmIW3vKuKo1Wan4o4WywfpqzkUtVErGj7YQB2/10Amkj7PRp0zESo
N2RD3+FzuOlGwJLyvv36vvhZAP3rEYsaHVGMSVmPGsNKFP54YXRlCussbtUndLwGI90lqPKgxS1c
TtJbZneaim0/kw5tDTPymEJk6sv5PRZOCWSoG4quQmJZxQYj8BrhxnuKF8KOQ2ytmA2jHs+qCp4G
Rivrj+ojckerYiagmo9P7OEgHxuR0F8mRNbsXek0ub4fa4+TmxM9ORccfQpRGOZfBq3kqtSRTyaI
F51h1Fcoj1rRCdc3VLCcQdG205VdpBzGqqjT34wZIJzrZAkAGQDrsa1PvqHiJN2YDnr5asZzXx1c
vW/k1lBjZ3kp0AbsN3ZtcZr/eiWcBoHmGjoDWSMvAccCZvPjtIoMdwavzdvXLBk9L5BR3SbvUFCE
e5G3A6eynmfOINgaS9/tEt2atNdfP8GnFwsibLWw94BKo0Jwit6BnlHXHM3Fc40F37OXGMn3SXW7
O91ssGb87bF+qjSt2psAtE8jGO57b5x7J3uWKPDuq9qa9JC6fT+AgW7c5kyY+2lusRah3kBbgI1G
LfJkDenmrODCJ/NnbaxwvgMU6N3jMtzfjmlZ7jCX1F/JBHI9rJ2iev71N/3UAQLVT7EFHQ5oGqg7
nKacqWlRvCKQfsaQK3qs7YwSzxaKZ2KCjlYQM98WcZF7AU6o+lvVzvEEVQ0uiXQCfTEn7W5wImU6
U9f/VIdZNfGJHwmLIR2sbJyPyy1tmOd0ttSXMltM45riuz6FkWt09TadmhL01Bi3SrnTdaXPNN9h
m8W3cW2Nxra1HHwyfz1Ln94QIGFCZqCTSFyvj/TxcaZG1ePedNKXroucjVbkE4A5GAFWpnWhviTD
NlqsJpiUXJzpUJ2eL0g//7QNhidEAMyR9nHkxWmUtHbL5IW8jKizz9Dh2a3FsQiPQsV4HaCbl79Z
EWBMIuqV7mGvdKjTFL3sx24piYJfnMXJD9Df0oPdecp9mvTZwZZ68ZuIFsZDp0zjXGOnUfw4mV2h
aG0fFVP3ovVVhKWQPZRPfVpGbdg3ld763WJBEjTKyDwDCPx0pKzI71VDf73agN+f1CJGOrnraTa9
WMCqs2OTeYq4SlKxZKEjUBc/M69/s6rXsxu9fkj5iKSfam4IemTlOIzty5hlafkFjcERK9rGFTiL
zLGZHakToAJYYdFXhgCB+ylMELVMA7dK83Olis8ri6NmLSJQhqGYfMp3K/PSTfJhTF5WhGo4W3Z0
6Izr1jGCmMrW/tcb6PNMk2LAWqSAbCKKf8ornyIdQfJu9l5cFB6+VPWo3Wa1jSy4iljn/a/H+tlA
+hC0rHrwBLAQGRBshNLycc9Etug9W7bKS9mLmOQKOV+nSwPUcj2aoVVdlPNdRYBfXqLApSqY1aKV
8FQ3dPQua0OJ454e0OrJgd1KO0Zf1KyZVn9s/G3dfdsPnXaVz3VSHEvQa+i+Y8ZlfUkmd3z49Rf5
NGlwBLjzqImiZEKjen2Df2ni9jEGuI5QtWf6OU5yZG00ry6ZYYKkQm4r4e+OhvIGMqkoa/9saZzM
mlG2KrK+pf1sKrn1jP8uyDJbsTZNXbtnNsK6rz68oFXkAxk2mD6rwOdpO3xGcg4HXdtaYajampLF
Ydos3b5E1T1c4s70M17rgZsl28SLWZ0JoD7P6yodtmrHr8VIeLsf51VaAIfytHGfI5KSdL9IT+Tc
cli/XMSx6ilnrvdPGw024KrqDKdqHfeUXSCRaqXwoyI7bck+MIfFCDIZx0emoAPVLbIzUJvT8Vg1
YJxpV9OHp6R7iiHLUxy4vVHVvw26feu6Q3xsc1s+jlX5TFp0zjr802h0KNa6PdRulH2AG3+czLob
+5zOwvQGd4D2+9Kq2PY6lZfudKdO682MmPK5uuBp4QfEir0GoiuDhhP1lI5YDH07ynxR3zwvErcw
LcSFzJzmzIb4m29GjXpVa1mvfWL7j98Md9hUmG6lvikyGp6swZo2OC8UYTWjMenrSvP+exvQQqMM
rDZleCr/IDhOxpPYm091HeVveK6rfuMlxWYY5tIfsmb5zaiCofCMgea3XkUENKd7Hda8Ryrcv4nJ
bndqvYw74u6rmtzsCgGo4TfD6Z8AeCA9K9VhJd6dDEd+mDWzvcyIg46rEYjbb2MzLgK7ss950Z7u
bYs4lir1ugc4OlE//fjSpiw3cyZ3euscWWErXy6HFDGJywRX56dfv69P64MXhVsCSmxcokQtJzEq
orn2bCyWfJt7r3hxkZVxYyet8Vfsk30b22eutTUK+uuhCXWB7UWhk6o0F+nporfUBZgCJJm32Kmd
FytTLQppkzriwy2dSWyQBQH1uqKP4t88L+lFoqJAc4wtx3V02hQ1x1qdF1eUb17FLecTxUX+QqIX
TAMm1mfWyudZ5TyhpU3DmdOLxfnxBUqJxmIhrfkN3WJ976RzUvsCgZXvnhia+2J2yjPf7hPgGAoM
/dZVDQNkCvilk3yaQldSQHRSviHI407fbGBuy0FxsjTSArdoIwHnbZnzWt8s2H6Mh3pKMcYQTVol
hzmyUFD0h5TV6NfS7cuwH9JM9JiYjSLrL4jXNd3X1FRVJO5IRlRqvkT4yAFagyyzgsVnK+mjIJtT
n9PuOp3KFROCFhNXAK1s2HQn95zaaWU52wiVz5E231fUMfeFNzcbxKfyV0ubxzOv7nTvwSIiLf/p
NMRBRvb28dWpslYivWmNPxFfygLwIZOvIFW0y2mCnUsQP3036lLc3SvWjCMFQtvHsaqUTWBSZvqG
NOVgv9eqlyGDFs+xVIpQ4gtUbeOloZisZxbXYTCkACEnP0Y2uEZ4rsDS/Ks3TCDI7cTNWjQU08zI
wg6Il4mVjNlKn6OYcsqZOTqlWSJTsGJmCIDQ8FllUU4nyXbqPGl0eY/xHEo6HVYRoS4WPBbohYo4
BHGlXYuol29e05dHOnv9m/SS8k1DjelbAaTrnJ3KpxKAjQgMAB5KfCsbGUDYx7nkYk+GIqqLN2l6
/fiuN/jNhmIe8hHXc+rNysZIOjV/H2LF6LH0Ref/LsbzmuJoziPHO0E0Up4Lm07OO8ohq9YRrCnO
HgyXTsMYKzKVKKq1/r5SlCnUjcHbzkVfHBDnkEGO8BRVpuSchudpivZzVEi5sNHJUuADnhwGZdxm
kV1Y/T0Sa2LrZmOyL4TXHCudsmdrjcMF8c2wNblUAhsi4Q1uqOeg8ydre30GIFXExYAb2b+n+n7S
XdoqMr3mvh7zOgtQjNPcoJSzu3Pazr3u0QI4x0T8m8mmrrZqSgAeIyk82U4gjcd6qrTmPpezcSvG
qd4pePu8JLHXh67LgbhEpr779QX6t4OC26RHCOrikzYrRl1LFGdje28Xg3pI6KfsVK1JrxCoiwLo
loOP5tk5ca+TQ+rn5CLAZrGoqG0D4Pq42BvLrakQ9d19lQvYcFnLEWwAsobteU71/qRq9K+hbOp5
NLhQZT6NsopMaWnE6O19Uim2OMC1q1SMUiozuqD3uFj7JNLbzDddRe+h1mlxc+ZqO/2ugMNWIPWK
auQ0JnL4+F0XeHcTbZrqfpSZAQ3PLfa9p9Ldiab8TJKznhF/iU441tYjn8CE/6Ngd6p/giJRr4+q
wDGnSOMrxdOGjaySc4H/SeL4cxS46Zz7HJ4EIyc3Wq+lnDRNLe6nak6uZNW9LaUyPfRqnKBhZbUb
AyUUzM+yZg+q889fL9e/m03KtOYqkAFf9hSZmymxkw2xmd4ri5fdETAogVctwxFhwerMzvib2VwB
jmtMQhYHLunji6MjNhWKVVb3yoCAY9xN/Q3mCfnXX3+hv5nNFadCnQQQLiZzJwFsUeYRXktKfZ9r
kAcxlGuDLIrs0PASZzNIs9kPs2nR8+26Ikic4RwT+PScW69CyPDcPtxaa4r18VuCcyuLMhv7+1Jb
ols1qmmbq0aqFiH2BfWfkVGr/0qN//Nt+h/owd3+a0F2//1f/PmtqmHxxkl/8sf/vqnfxUPfvr/3
V1/r/1p/9f/+1Y+/+N9X6VtbddWP/vRvffglPv/f44df+68f/rARyPPOd/K9ne/fO1n0PwfgSde/
+f/7w/94//kpj3P9/s8/3jBo79dPi9NK/PHvHx2+//OPn6fLf/718//9w+uvJb/3+L/+Z5un8/un
X3n/2vX//MM0/+FSMECKiho3kffqrjy+rz/RrX9wi3EVArHAbw8NkD/+Q1Rtn/BL+j9oxaxx2Koz
StDOXYmU9vojw+Lz0GwA10Kqjgqa+cf/ebQPL+n/vbT/ELK8rVLRd//842SdrBYwXITr6KvnDt2f
j+vEQYbQrqnQB9yGrzIZL9EJvyhRDSin8cyWQFr640H2czDu3p9JCBNxSpvOZaf3AMUwvadYuzyU
Wa3Vx05oaeLTN26Er9eTrl0llpf9aJdWuLsyMcZho3XS3eNOrpT0iIiUfRfX4vpOcRtpHfI4zrpb
nctH7AX+oMnWWnKhHJqutKcLvYn6Zm87o3NlpEVT3eQcppdWl/bxNSL66RyOXjs1F4k1x812MfUC
yc3SRaVB7xer22oKRki4A7bLJm/0RYRQetZfskAe+GZkGfmul31/C5rE0baDkQvjKOuyyYNCNGW5
N0FzFQGI6hvCZz6ppwJA/F6X9auXu4DZq3wxKJN2TmP67QCNy89kZ9xmVexm9MlHK/HtdkEovuED
AqjjQ7zlaFQxH1AzdaBXoibK1ThN6oEss5Jh24/0toJFNfNmhwChVl4OdWoJMywkWb2fLUhbHnRP
ZFFQAr31/LFOZR64nea1u2ShBe5ro6JOQRfzEgFKZkiSWojnP42zXMRhqQbzOVMy08d2DG+CrNxo
mnIHZsYO6a7WCJb3M1EkThcjeZ6vd0vjYw3RweRaPymPRFgrjDi4zi4d5QazMw1xVvSqZYJ8h91b
117t3Md2UoeE6E/ooedMnA0ZN9FfEuk8wqG4R7D/ypxXurGef7cUbwFlkQ8YCmRhmi8ZYk7qoZld
60BhOvLTuLRodnhxkDO0n6XNMbXl0cOkJxgmfUuonPua0e+qEmkKxUoDRJJu8AkHG7CMIczgPU3o
Nszz8W5qMKFCSRwFS2WLOjvIl0mEMp2iEDiaGza8Z0Q8ECLp3rVRzzbYv83+FFGEXUr9Sp+se1Ng
PT7r8dek04+zE1MeKuow7+whbJao3Gmi25qNdesORZhNKAIgT3g9aHILnARLzPg6X1plX2j6cZnR
HHElgzmd9HPSLdvM9oaaZOEk5p0zzvtlFjfaWgKuK/uysodbS0/eqVUHWNa1kECGB0OqG0vM11jN
QtyX0RewORiyR3vFzJaNJHNh7lB5NDKQTAWyrbqThos+575qL+szpUEFrzjQwWy08fIFwtdNkaue
HzsUNUSPtIjmKrZv5iWRPtsjLETybLYxJGNP3gwumBAHPQOfrCH0EoD2ivddU7zKj4FYOWmTgY7o
3rtJB6YbDSjkzskDtIiwLRbagxpufnl3hfPwo51XiW813sWoL5diSW+RWJ0h8jvBsKjXUyRihAks
hHbV3AQxAiQrqrF2iww83fCreNJrrwhTt598b+l2biFxkutfeNBL3eWreD2FUSXfNGpS3S5p8mOJ
5YMcldnXvGHXNvaFKOSLbUz73gARZQrgXanVfUtabwiSOQJMIIUZzFWkhIitEMzpWG/xpZd6mQIk
JfBqyrPsqq+p1s92dmvU6Kd5dX27KJ3uo9T2XY45LnAZ8PWhWfZSqUBGJM67ZtjbsnKrizmP70nt
kBWa7HFDXLlQAKmg1LatiwnNcomfH45UerUEhpH/GGZD8EneN9gOwdArfNfoKp9m6xB5Q7SJhBXA
dXuvUrygY11xfE8BbGXKjTVlCn3SdPJb1wuLFLpR5+g3lOD5L3160SVqvUsxMzPKNAlmB2mQsRy2
S7YEblIek9k4xFF+oWaglXKv36hDdNfl0vQXaHUssPIui7LWb1P89Qar6IPcsJ5iV8PIBtXioB9N
N1BBE4XlZD9ElXOrW7l7G8G02PQ1uklZ5TyaWuvtE9fYOsr0hODkFCBMss+SduOOzYr+QyuntedA
R6UD8KG23Odc0z5tkisyRW+X5nXs05UvdmMvfsyFeKps57sYZ9JyNQkXNTECJ4GsbEQYDXJqvC2F
hl8cAD2TgnMgctlv4kbfgtWeLtWusQITzsNBDMpxcuGvoFHXwXtqcvUJfGSyl47cRnG9MQ2aamYW
3RVOfG2X7VtjsdArPNqqNLE2nttssE0AXueiJqPO6WOpeqHejY5vo3tHMt2ivNbF1zRAN/PcOhu7
TKYNl4S4ZtFXG00dW+1qKhYv0GCr3ahG2YWeRDXMKDIgfjV4xGGgcwPRyvGUadNGkeVn3nBRNcWx
qY0uaD3nhzEiJ4CMWs69GOuwhZDfdpmW5uAKhZ6vUC8sF2Zkakb5XlZTstdFehcX7St8w6uq1B4h
srOsK2fXGqo9BsviPFMSMN67rFSuBaEtSMfiipLTlUhkjQb0YgWFNW/drvnm1cmjPlbm+1wWamjZ
zY1jy/kub+Zih/7XlsvvG2iy1x51Vd8rm/mQKeo+0osptKIaMTihgyut3U07VgcBo9KPsKWZp3g/
NtaPoeLl6kPt7jMzqW8HoukLDUfODRE9pRpNlI9xxI0picEDWRQGE8VLEur0RTjgJuQAu7gbkX6y
63vdmo3QTLWrpSp+lAI9BU/WNRImxnWas6lKs5OBlQogsAtS2KmwuGZbeSO9DuR+PLcijEvxDJnD
DOqaQkVLMd5vPfmEE4IIgKbimZxYii/KaD46bQ2a0WsPKoFr4JXpRcba8EWsAtt1slfRC3moVYuO
ce1t1Gr5M67LO4VzKoKICtnKa6/00tJDI83NSxW7nkCfZOoPwIHCkusFCuqRvvmdVbVXriMeaKIa
G22O4bHozrixEt28X7wZ4GCpIjq4qMWDay+v1iR1H3vJXVQVJe9ShfkcK02oDaW8a7o6u8A65qru
ag+vI/U1Zkf4qabKS5sKJMe67Wy8sVS+jwb1tGmqrrUpvbdS4IyRQ8jjuYr2RLK+FaOV7sy6UoJq
sV8XUdZb4EHOtk/0ytdKXjtycMaN0fa7bpl6ZE3zcTOo0QG/nA2AkIOpyxugcF9Hc7pihZuXwCaG
0I6KLb6JJcIY3jVQPPbJ7FZB3nNLlLlGyOyAX8wRlTCXCy33QGGK4XulFhsq4xdFarW+QaJp58bN
0no3WZ8+1oMZ4v571SaIfcWUCXOv8UF8Fn5c2WqYLup+Sa1bmgd3/QJLRzdfpqXg6xJiEMhxDLqN
60+F+rV30wr5L+uJb1v5bjN9G0b9i+r0rZ8640XZao8eC7HU1fZoSnug/D4qoWzj9KYsS5ai1w4B
ZOnXOgPyJZdIv654mOmQtTFBmVnPhdy57VQnd6mblVwvroJ23WCP4j2Fw5QfkqQZ9CCfi/I+VvV8
uuJgHjXElK0yCdvFsi7qFOj9TtEiofgV1XtnD11JFV9zKtnPI2JmQ+PPMBQHgMuecdVJUyUkpCwS
ZG3Hh5iOEN2N2hqRd6Z0fFIuWxvlSMtChQCGBP7vVDgwFjrTR5YeVOXaU8ggdYYVi+5SDEkUB3M6
TyTwVtSd6davyd9fazsMDB8d3AZUQ1q8tGU+5l81kAcJSkEGplaBg9BrBRm+MeubOihcTAx8aNG4
S2QzqksBfku8d5x7dJV59rqQllL+QDkOSQFEp15yoCBblEYFfAqk7sIl790idGeF2lhOUewCNbnJ
Lw30mlADEgaCL62lPsq2Qi0rVobp9tdFkM+zSmaL4ACkD4AIn/rXyF4mTjE4MujLtnjqLJAgg1rs
gf9zCyuz4rzYTe6qm1+PelpzX18mDQDaeehzgXk9JbLmytIbsTqqgZ0NRQqXsTa+GI1mdqDfJ1gI
rT7MmV9ZKTupLCeyjGl2FYxzbKcIWPN0jn79RCfFyp+rCxI0TfxVlfpT322gfIbqfqsGktV8UToA
O6e8U64yEtBbpa6Vq6ZyoiFQRlgPvx76U37/s+iw9iAMkCfUDT6uLy1RXOkZNVYozhh/G2IXFedJ
QOsPcH3irbfOYrvhr8c8XdOQzylW6pgogBYGlXEy5ohjpONEGOfKYjmWzl5EkoLly5lBThcXNe21
h+GiuAjUxT1F7wFHXLrSwdNce/C2Rbgcbko73HX+tz+Ho9hWL6av3XFpaBgl60Hg7jn0t79+BNg2
J2U+HWrlqiQAsZJeNWjCk+2bZ2UaOWC6gj5pLry8ekwiwq86l0NoOFX0gCNoi+KadZyS/KYurUPd
c/SWbtrt56JG26TDqknEyIM0Pcdc5XjdcXKSH7YiD1EsizwoQbBzsBv5nd4uSah1NKIxU3/uayfn
mDfrnWkXoeMlwdLZ246igTVXD1VhHZ3Uvq2zMbS1NrSV6rpv9X1f1J1vK+2haoxq1aoIIoHsTj+4
3NeGAXWHEPESo0Eassq0RuzjrTSil1aNkEopHyjpvS3wDtzBTaDGRNeFPT631nS0CmbZmofnSI6v
0C9e1aF+RjkC9oS4UDhdw6zPNk5Nfom05QF8ZeNPivcYj3pYxryjSN3mqb2rzOlAo+LGG0znAl3I
t0xXtkuPPOQYU5VaUALwhyJ70JISkoC9haG96xz3WBpuaE8jLAL1zzFqHpIeh5wmuhzzeD+Pxn1a
AaweUD6w7O611AgOjfaZWXmsBil9wOCrLPAum9NjqVgvRGhXKFJdJyVqnTp/WYnRyKrl8+CQrGQa
WOy6AWeh7KxEecu5X2kdllySwztItkfOaQ/9vWU3puMxQsY9YHeGCtR6YPpwKup+syRdAEzuPjH0
FytPglGWT4tXHWVpFr4N88+vp27rgIdOatvPovxQtTq6qd6rgBkbLxwjWXOtz9nzGKdrbLwHb7iF
LvG1HD1sBo3q3kjHh4Kyb1MaG/rVfyq2s3c7j/iVFztgdE/p+TGJtWNpNgWt9S5AohIyieFWa4NX
kMtk4tVOlSmIM0oQNmFa4KjJAwHll7HvkJ3nLeKxxCqiU6PdSYXywtjf9IZ4jOU8bpsG/mQatcWb
qAxn26raJQq9u0UXF3YpofCPguHUMoyU9NJcnOPkLQMyrbxjCJPLZsWtLYm7U9q58kVO96FYLmcr
NQJpdHeKNPprAQmHAkN2DX/6goT4Rmk6lvxculslMY9YbF2Qnh69hX0mZyfb1l6V+diUOTvZFsYG
qb90n5T5fJNX9eWQ5bsokguVimzofXWErTSg0SNRZFWMZT6YLboEVMcOZiOVO6o0P7JiWNa8+RnX
vD8rs3eCRZmhLAExPUh22yat0tfe6x/tMiqDabansGMuVGfZcR70wTxDoks4NERZXSrCDvoov2Fe
Q1FVHShBzQvsBZq0PkMLa6rJhnBE3KfqOOQ0c7sxi/TK6aJ9US36E+LaGZ8oHz0IT/wYmWdrqJ7d
msuwocx22aIbG1SEib5V9wXquKNr+FovL7qp+RHp1lFg5ET1pUo2jbbkPgzGKy8BMt/JZ6Ubgc63
QdwlC0I+RhY4KOBQ2+wmn57qi9mqzVFpkj14lpGahBXopXdVZ/MGhM8joJRNAWAW/NqiBBFPbw/W
jWoP19YUv3a57kut2bX6tNdKa1dHRNIdAngRtcalmq9R5r6JPGuLAM5lW6VfYfZgeaVsdEVC5bIC
pZm2NYI/YkZPc06/lULbJJW6TwvzdrLVoHWXi26OLV8riq3qVbvGRQV8+aol2rNc6uzoIa7b7uia
KMlz16rDrh8djDkM0oOxrcJOSGVTjS1KUbUe83Bps5GOt9NK+91WRlj7pler20KbHT/N0uV/k3Qe
S3IiWxh+IiLwZosp167aqqUN0WpJuMQmmZinv1/N3UzMKEZtKEjO+e05x9ErMx/dxhcB7HWc08+V
+FPdvYqg8l7UUk9Awlz0iLOxsKnyMnT3TCfh8GgaFc0jER6yUTYfLrshN//WfERBibxCrmvS2Xb9
ZkXNeAVE/jMb1hlLNK7hiCSVxfhnKN8DFNSrh2Wzmpfz3uR5tkzzlTykMLFWx/y37oAkl3JWIJ25
AIhbQ/Ohb9gUCG0CZfCK2Cs0iqRy3x+Gynz3bG29mGYt87itgndVGcSSShdySyz2FRMLPUI2v+Qd
hduMs04w/ybTYbzU9bA9GLmJgUkUFNh2wWanRYinDTzlOAp59qPqjr5ENzFmSpf6EPXTnrNdbYv/
UGk9Zosw7sMlvM6L7SY3Q1yKul4m5S2So1D1pSssN2YWsEA/GG3LZvqYpfM54qCK56nBBhdIO5nw
1l3IRH+U6/K86fne3TqEQ0Ew99/2Nv9xEOcfrdy3Ej0aoMHtmINwWVU+/4xM3WMq7QQdx6UbYuCc
AUE1Qq1468ef5jIMF3RKuxWXIev5jXSrgDpaUT2BVbl/LViHg7TkWGb16Fo6ln7nAS2iVtnviF6o
nVTumyKGOXTEh13lTxNLg3HmaC01aExktakUoSdije2tSorcXX9VpfutCtNrT1GwWI9z1KoDTUpd
GhhtfigMAIu01rSZHiqTzr+4aYbyAfzEx6GJAY5AqedtWKYDKgv2rmkhKivjWa6yHhdsSWK13T9R
5KA+i1GMj62yijwdQ0OmJDiYgOZ9+FuqNsgaLYaXdWjzc0EPspczzDjm+hiWujLO2nNwhzF3Ry+a
+eJtNorpMtliV0mED+EZTQQ3cm2lK7hVGqILuudmJEZrWg+uLK+bXoNjaPQfGmR7DdEUhbudp7bZ
VVkNSom3bziGpdEkfWUsP0pverEi1SflwgFY6cV/HsdWJJKCwE9jLh0Arip3/3UgrW97O7lbhs4w
cdf6qbXzJKqDzB1oKaTJha84hh9jP1ixwe2YBFM3JOO01qfI7gIg2LkXr4wiIsa6Hp5LAu9forYr
381Nbdtb1LuFjlEIn3FXrQ9LNbo/OlWOCYtofrBbt8gikK5jV0cN8UfTkoR2vl5ra/GOzR4tJzdS
zXzyCFI4sj6M+DNrzYFuuVUVOzzPJx0NY5bPYKRroe+7cF0+4cX8dN3VK1ziTrSScTOC5uRd5k0U
vnHuP03kpF/wl9/cswx4ydSMi3tgxK6PYQ/e55h3jTd8cWl+rmX0WCv7APd1nkiyqvf1aBUySMdg
qQ8jVl8TYH0KTmQyhH+1V3b3ebEfavrSgNc9cz1PasqPBffl7e2pd4yMthZ3q80h2hk4hXcYsTs4
ojEuZc7HVWs8t4vez4g1n/PGl1x5QRRr4A3XPtiOYV7J5w4pAu4S8rR0lPWVGM5wI2a8uKInO2F/
4AnZkshSU2aMyxzLqfni7d+elLlkWzmGBxpgv+aCDwdpqZeO9nKV7ZCWIQnlLad3sai/he+9+LYh
WV2mi93V94t9M0G76tqE0Tdelj0lzirewGZS7c3k6O8TacSFhS+2TicH6NfAT4djc3kwu0mQfR9d
agMw2SjnhzEMr0VjJNUumxOZIJib9Hpc3UpnawGlB6nB27CaTkWH5NVQ+/4eWvm7W/h2Am2n4qlb
3qivHjPH63nvdqKz4B+YIUhfCWNJrMOvhSGsiW8TpUOz4Kn3CwjCurKWbBjdnWsdedVV4aKF2HEE
08AiCJ0Ir5PInYdAGRTDaSxiwJXzJUeiQCBQEN9SY7J5ZH6N4SdZoUfRKQiBdUTFOXnBmavQxZE7
bonsgtOyhnsiFFpyOkBKGgAgkv5UtRRHA7jiae6cZyHc9bHpQufVXIwmHtfwOkjRHrzW7X75i3zQ
a4t9OiqPi2Psz2PHpFp4zTuRAx+zR+mZl9cKzNR9CnIkFp01EnHibJdiAv8tlulX6M8ya805qnjB
BfKpV5v+1zXjkHKy/KxrHVzqEFG2NPVn1+QsC3tT3dPC6qe5OW4nDzzgME7bkOQUVmQLKuRUUhWO
N7wPD62j9rjVxZXKT2gNI3jszV78kdRBPdt2E6RWMGTOf2hD3p+xsR0bzjymbGjodj7QiPKxd8Ez
Qe1c7uFQRCrxCyzTVSfDpF6s4aWSe9LNIpPmOrdxnpfzccWI/ntGwwCKmUdMc7ehpNj8cyl0TbsH
b70qEaTLvzok7LwiM1k+fPSPw7EAh1dX7ZNMHw90IKdUPefZ3jHOqw2s0Hd5mZspBz2EKS9Le8kf
raXOlI6OzNfDaXeqZ3jMuOzlk7+PT+tUZw0iF+XCVQPrHM3eUYcpgFKZZPSPdPNBxXM3/3AXQyfL
GtD6UZp305obh82qhqTuByNRWyEOskaYZvcDCQe7nQ3F0h6L2ahOPnwRR8uXtogmakz7obfdO0v1
F5Clb6gMN+NAzKoicMkm5n29AE7GCEF1bGA2j8t1umLkuFOSO6DX9avoyFmB9mxDe4+jHs385HWJ
PcCnBcX0OM72dF3d6A4Nf/PiCqrR7I7ZIQ/EWY/LVfiFjG+r1wgVMdLfsaqkHcwf1TZzShKcvGrT
LuO8s9LJtr9GYb97Ru69wLwzUBGy9DOwiJIJqgmbY9cUfMotXhnbg9Kcf/ZGGdLXINxzVe1vxhb1
z1FBOsqIsy9bvLCP563LDzw+Z4/iq6Sirfjg1EACfl6OkLGrmYIzWo9EV6xJXZafZs+4GOkOqsir
6WjP20x5zNiLeuDFR46ENyIw6HL/zva1c7AhxWMaZJ4LfLK5wWUfg3+TbSHTrqPnYPWLrBo9ZqFe
FYlrsKJ73WPUbfZRhHOTCXNJtm6+lnt05/l9e66YbeIyYiGqnWK/iKHaMoReNcIuTgqfItS/9BVe
ycH6UjgRE48kSEf6dyOFm9emBxvQwcfMK5iVwjlPUNJnIZ2L1UEvWRRa8PBOH+NmD/EMd/PihvW1
gWd60EUbAiIvpHks6l4byjsWzQQtD4xqJyrag7txmcC7y+Gy+bwgXeq9eCtTECmnTpwKZW8noqte
YTeM2J3B4RlCDvngz8XBrI3navLOytDtJ46CAhsJFe2b4fD7dnk6lTCZw1LFlAO8zuOEtqKQj0LI
8E17dN7ZzV6k6DKqbKAFl3fD3vMJy49VqvWkQuVfIiJd4l5uVCzijbkVxJzsvvrt7t36p19cchQ6
L7qszf7bnIjTIqEQiVn9cxxdYKBg+Nk603U3hy6bC984B+0iMgTHMm2b4Q3Vzd+8asp454zNutb5
8irSKIdwtpIVjhzbZpCFNYqGlU6cfagupRzt2F6LK9lhdUJaReLNhnEgP/QxIEctuSEPtqtfKVx6
4goRdOG3p1Wrk1TwPaXn3zl2uSVePjbHkeMY4Pmp1nnPhD1ETwC1v/BATBRkhO+bsv7BN6rY6Puz
abvX0tLuCUfZJ7H8/pH918gqNY2wYX6XrJhjjssirltRw7qQtXGK2pL3VAUR6pjj70GCms8zhDmj
/qN03StI9Zh0Q/Mkx6Gl74br7xneb3zNfIvALc+7vxc0YyPc006YIBkSqaXMu67Vx0aUKi6ZAC/l
YnV/hOjsI828Z+3XnwpPI6NDcE+sRvgghvWVFKA1HnEyx0oOjzaxGcm8V7hO7eF9HM33LQquRbvG
BKk4/CA3D7ZnTAlm6TfLq57UwANtmOIZ2vuXNzMLRV59NzjrliwOvU6Tqu6IAFqd2G/ExANDtg3B
AE/e0PwpXJ6cyjPSsnEG7h5GxHY0ER9VDiCzjlZKOm5rTugZybZol/k8z+jy6/hzNMkufxaLfLun
J+29HMXrHqCTGGvjjdCJH71bnriKXmx6/MsmruvQfTL8nqORDZfdAzhxotR1Q8/BPRKt6UiYVAKM
BsdBLak3Dq96md7FBsxjyPGZYGDG1GG6q8fiwTGXk6r1dMJw05O4pa55bt0RFfkQRvKlq8UQT9L7
cNEYJZOBCLY22x8kC4K0iqd6L98DF/pqqJCR99t5zcWXG67vdW0e/QhRVuW0n/4k6g8q4/x40eah
5MLcwxZIIL22j33e2nEx1/er6hB1ADPyibv1mQq/73FFMY5P++DM3bVSAd9Xf3oMqLJuWDHa2oyL
picw0u8Tw3bB0ECUVgKmI/3kF2gglERLU5CQ465feupPm6GZPIg/OSwi0vwn4Gw/mK96KD/GksSS
iXed2wvSaspcZEU+Zg3dXSBk4XMj9GvAnRvRIxovAUmkoZ5PxIU++SsTpeFNeUy3FXsgnALzF3w+
i/2hnKoriyGO3ZtXMjTC6+a2IxATpg4Y06yd/eYzqkmKo7WnTxeOoHKFhQ8nw8kcvx0zaqu4nbr6
iz6xe8R7+siaexhs9BBtR0t1t+rr6BOJKiRlAoV+WULvc4zQ8gm3iXm60rmL0t1vD2IF3+sr/mId
AdERVsbo7EcnGjQZHt1p+uWt07coyehmw9o5FVcjcfcCSEY4dm6nlK/Pl4WjGAvDivltMq9ksoKq
5x5LW54/bZ6430yS5Z3moRiBp5xJkSRjruELATTvy7ogaxbqZ9uYDTyZczT9/IKmr45Nwl/i3mKg
zxVJI/i5H8tdR4jz/K9QWRjJJd+2zYc8C9XyfPNAxXOADMsTI30vor800fJB1PhbL1lao7G9x1JU
pZXZvLkbfVs+/bmi9aeUQCsvgX0FFl0eCnN8HJbwccidO7M3nLQUlUCUp79nMm9JihKvZWcehQsP
uOuQgWnU58XdL2MjmaFKOGBN71Usetmle29+zC5v9ZIck7i2KaJZthGo3BapXqogNkJyCIuBjQKZ
ocMWTEQTCI0ZydNqoDVBBfJs7/1KqfAwP5hO97qNC6lCbhGeCouFwMHPz6WyvSwP1w/D6JK6Wb+i
akchJvP1yRxBz9y+5VRzrkVUuvEmO/NFurzu4saujMu25n/0hAKCuJ3299paxkMwDyJRZpRZS353
s7CAgnbbi5XTwjtG6q6fIh/FUj8kqzSju7IXzrEbyLxfpupJ1iYYWe4BPlYcNlug3mQOnkCen4GY
cLAO5JklkLzDU84tG7uV76cb/WTMnSH6PlkawwdyWfnm5728bsLMr4th9dkwdWq9z310FJbVKIdh
Sy0YdshjuyuIDA05Po8zqCjLuT5UUcUBxCzXj789X7kJLYzhvVNG0WHqHTeGd93bNNDTdE9w2Uu1
mnsytu6XqMPtpPcwPzH3seubn92af0uj98+j573vI6pTZFl0e4XiT9MWVVJOoE6Nv/zcG+Qfe+lf
m9XcUstWH2gbflSRr+OaKQJR0+25GYYqgzf7Q/+alVlqfCKVpEoIHrRPzuAWR8tYg3SW661ex/4l
CgsT186v78/zaSnXl8kggZhgCzvzHftvRItxom2LNbsUd4beOcRDtFdEigKsWeOPsWyY/II+M4vw
DuX5fhmM4t1lkT8gQsShvXcZdOEcu0R9xcpe6+P4n84FcEzmqJBzMhMmqNJuF8th9zWbqEYgIyLr
3JZ8Uk3ACUn4XKaAddDsMdRNpBCmynRREQbeb1Xmj667kNNVV0GKcMojjWweHkwvWrgwGxEYXsk1
sy4DKTSPBlhY6hQTMLeDSyvemq6xk8CbeEE4RpB0XSGRbAzj07h0737vLZy+Qhh1ys8mmsO0jxLQ
tRj7xPcrSB5rtuz26Omq7bJJIlbGjXJjk3x285aZx/MvEj9EUlgkDeU3GLu0JGtrM5xGe3jEvVaz
5FL5huMOJZ+A/Jh95zoO0FacOmfdBYeB6KhHR+f7IerCkSqNymsJgGIQwh0ca4v9NmArTJWxZXa7
XOAgf2jD/90Oits16Mdk6KN3e5TcVtGrAYQuindAiCfCa8Tjhto2VVs0kiFQEU0cuacV+RvCLINZ
tnTJciDvrJxie2cWrK0cBMqwY7GPBKsOQBrtTy+PaB6jloygvYfOcwOSvQIvDoz53O5I1TDNoPpe
jlMfvU0Oy0qz2z+NRX9ES/egfTYLn10J1GJTVNZwveabHfFHXupPvezscuDvaxuaB2uP3gNHvi7c
t8GgthT8HQg3ytaOp7Nkpizkr7bUJlxX52b5EnTEsrJru+GWjHn/gWIlm3V33ur8QWnze3Xsl2m1
yK7IbXAGicR3m4tEOPqxQ2QUBXu6uE6mBsLNvL55Ea2csmZGaslP/A/57KNZl/Iocv3cLIudkCKI
2LNdBd9SZGPknIo9JF4RhRq24wmQVn85VKrjWLRSZ+3O+ejAuq2gT4O+OuWv1rl1HCiDLHCiMzFk
8pP9gHR+y+XfZWPrZXEqjTZxp++innl1RTatIFV56gP3c+nLF4LDYd4KJ+UdfVeAoEpbXtgqT7RV
/LL2PeupDRt2BY40w7yGL2qsyziY54cGH64MyqcVeIC75szecvSG6lewywHP/tadxRqcZs9Cqrme
S8s9t0FZHnG8vO4r4idp93dE73aHEQ0WKyRVpG5V/xV58W/w2n/GuF9zz31iKP/RVOLOGooblu18
FKZAYBoQ1ExCPKP7bqBcCRpruSfJCymvx8Tn2st7TfYIQxgdiqV1YOO4i1qRuregQDPoe/9QL37I
hQH6TRpzf7LdSj1Y8wbG1mr9c8S5+8TGMr54BEe+ckZBUTdL1SSba12aYYKeny3uQWdoU7c2wPoJ
1087I1AiE8bs0y9qF+9RMRWHZh9B6ex5TjpltsuZ6vNk93ons7fu3a72HeGshVYOzndSiCMWMxhS
p6112mEnSu2m7I7aH8z0tsJXYZkneR5858UyvvYdKGmsSj8nqNJbQJ2sQGV69zLMA/y69eAktNqe
cVIu3JJeUHUJEpk1CQpQGbEM+ui45i/QUjrqmOBD3q1Pe+BwRAymdWSw+6a7OXoKneFzd6F0CKx8
nEvZUbk2S/RpYX0wZ4qHStd8qQrbS53Nv9/RGiCFIJECsY9LrKEzTMNrNfo1IvOWJ89diLNFDO0M
xh97qMK083PYeolWbfXo46Q102ceiY4IpY/muussIPsJXa33PbExPWIOewvy8jkPmOSm/Rsk08us
fjSynahAfuMC9O+2AzlB8UchbE8pHS3OW2k/+XXxQffCWUTDqxy8yzLgcfX62zFptl8dsY2Kc3rH
xAyJCsUyFWRTt9PwySq+HdaVENMcXPbo1Mr4XZPeBHBvj4dhdEIQSzKk0NL5NB0jpAbsIzWN6ES+
fTF3d0uDxdU0yCXdynvcD2NcIIo2eiS2WGGbUzljMenZBhNVh5+GYbzv/vBkbsGSrIRHdq1aYR99
L/H61eJCBVmww8C6dSRjDKxT6lHkrffomQkhhVpRcVU6r60gwVKvOi2M7kfRye+xaZnXerjB4L7d
6WIpiHu0Gp5Xd76qXtlZIAKsDEJlYueNDvKO37v2J0J64DoZRO/qAZuHU2wkk4Utr3N3upASmpV7
d7DmnPQOG8532KP9IEd13kKnzfjML/VGfunUg5DXOZnvur4YrvOj7VCKSiMyD5Usrruj9IOx1T+n
an6/ZWKeZxnmABJ1kZSkFcQDluGg6Q60CvaJkOSCqq7hKTHdw0SSZEbxJA5vHG/xniM4UHq8My31
idKc24wv08c5v14aWmJKFrfd4y6vg7t6Ng6D6qjE2Ir8lRgrdTPafKKmUQlD97UW1mFpfFoVG3f9
YyrjxyYVP7Hy0JDCs8Rb7gQsh1V55GrgNQ3D+nN1zb/l5Myvru6wNHSSA7mxdzh55CHbynDfcX1N
wmmJN4uQxxpRsjX7tSoL58XGDUDov/R408BfJxPifVpSt+h2xL0vU3nv7bcJRDJ49+GHbG9G+ol9
tYkaaPSRt+IIhAHptKkUvJNq7dJG7TVeaGsg7LZiSlnN9o2197lp/TatImEf5QZhFxCvayWIi6ib
oBVEsN3LMp9AfgcTHZ1BzdEROaZNSB+/U3HHZ79Hh2qg1+QhR77Z/bQEDCD5ntZGPQb9DQCrxAt7
d6K8AV2malTqIHbHGNS0k43l0vSah83v+SbdvuKaIYhVJwMJFdXbaoNNZmuDC+UC0R8RC+d1862f
OXJ4XBzo8QYnVJkyBG1fgR1sfTb31uBnls/ClGElr7kPNl9le1j0zZNujPavVkw0xjhwaI8zX/S+
8oJNZoHHSIfZpuFRlBHDBRtUXf/1q7XuPrqV5xvbBbKiFIesUn9bccsxxRrsnTbL3acfE0irgAv8
ABfluhdqvv2z+M+P7GzNBvRMYkHcjZbhnNaWEE0aF8w/rnJsCJyaebyXML+57tv2fi1DPV3ghFAY
WcUW/SSXlJ9r9fXOF0Xm/nu05nr7Xmytw+8V3ckH0YIkx7o8A/xYJEic9oLR9EUvVu+m9t42D46l
g40sXdEfV1wW24NJJpebhgzp3dFfCmfMEANjA0GIhVojZEtqEos0V/PVs/R8tPNATQetCHM48c5c
ue67ueSHZvK34Hqro4nuSAwK1U9mPYqKJdLOPslFa4bxEoWL8VnLajDj1YdW5EGdfROcoQR/o6G0
J1Vwhw5OK8T1mYtkrEGsMeTMZFTAHItNoObP5WK9uUEeVRneDms/atEZNCRqqaqHwQ+M8hypRSIb
wgHY/gGOKddjCSyDwKj2FYNtuajBAYhtOp1fYNWbOlnFMk5PHt6p9lUavs9IBVW8PvctpPRFugju
UzFis70ULp2QD0uARQ5YBK4DOy2y62ZyDJPwRnP1stVa9DcAVrcwaIWYa0sdMMubZlMDWZuNbb5Y
/uZ9zsW0bJkzKsQK9MdGN1mfITp0dPVyCAt/ggstpYWSYrTsVN1koxdTyXJCCiNIHwaMJLo8Dl1t
B1g82DDsJwsxu8bov/tUOlKEkx9ginkY1RD2wX3AEnfeEeJOCZfSZutfh02nBuK3EHoLJ/1T1TGx
3zd24PO1pmC7681ut8+eQWXE4+4LXh8c6OiiI6vXy6nZJcpRU0twVaNECBBXfc7BgYKwfHWbHQTG
bPzhvZuK0oMtE3v/MJpDeFcj7fljbIPijekV/QlOYblHrP9Q23CPMe8/BCfa0PMzpcyyJKyvG6AS
vY24Y6N3GRIatGygfAZa/kLuuDCArS96aDXmOPIODq3sBAzojbEM14rXoQB0jleKY+oUaUTHGOQV
daW5F632N2IR63dV80qJHf2fEpOJykhdZ/bcj8HT5nRgP4uGBwJYSdk1Ny0mVPpcnWvLUXZDIId/
Tif37thVSLyTxVxRqdVoeR06Y337h+FhYoirPcDeUS4rGp1Chqo+Iyhlba/tViDqq2fixgcyeb6V
8o31xfPLt6Za0eWuNtayJbbzxR4und8u/wq+b/PYAZaAtBHNbWWT2+ucZRimCmOm+yZBOUZEWo03
Z/awGTu+iGoCr/Dc8jtYRwp7OioqY9VZ4VfbiOG66khePdcA0CntGkIO+Ap4aS2296BeeZQj2cz2
01rz4yRwXOLs1Uvop3Xtzt+9Tf9ZPK1K2A8ald/JFS0enZ0AD0xwXjtfGBgayBhpcnjeArAvqpya
hUHNQbvFyGzIBIk81Ktb2VxftCPI1S0kVVgc/hO8Ux5y322thURBdjm0x3TTs2/5SlnNuIyP2Jo5
ImFV3udZYnhxbOlnkqj68VRtZNAmEbFCyGzD2Xjz8AsVae04zil32vJ+Bu+99ibuJ5Lw2yCx0B+M
hzlorTd7i5TmhzUrHCqGOMt82V5V2VtXgAyw8mEEqEwmkzzJUFRDce6JblcoK0dq2vUIwnb0FTH6
+EEL/YQmq/9EZ8sRAp4kG7AKl8nSMfdyTnfqqs2Y7SkfEnKFnL8YT5wydabKTeaqsXRa55sRAUyg
5CaBvr4H7emmw0As3P1U7eEcR9HWn1vL158+jd8svZ7Fe2hawZX7vueF24d8TmvvL78mv6/bxHfb
sGcH8bwldqUlH8rNN38jcWLmH4we5MItiyekNfw1l1MCo8tq9ugwIxGV8Ug0078WyTFx5rjKk3wh
OTgO6yokQXwHzsw4XkjvrzqcY/GGtbKOhYo0zQsdc8jFDFsD9QhPA5Uk0vgSe61/ynpFxRsu6xWX
cximzPfiA7ZQbNliSYSepoFSFIq3cB8b5XOGk6ju5ukg+/CfKYf5UUe4xRh9B+RQ5JgfHGubO/wU
bfhT9+vwhvpJPVS0S/2eRm6EBHMC91JrC4yrVSH9V9n5aD3R/uHgc7fwK98r9xNxHf9vZzNBXEO2
rDI1OdghXUjvf4mmoUeHIAPxlpfy3p2FnDM2cOZ0Oa9v3byVn5EcwbjMoHURmTSl6L6kaXfPq2Ga
vz1yEu+FVu3vyrdGwDoPx7bRWCxR8z6A+QjVvkCcILQzjcFJETWZfdwMrj5LNfn/KqKbH7bNZCqZ
28U+gL2JD1SpJFk2XlnwyeyoclpTm066WKv3qsQojRPd6foR7EVn9kIdcWo65fLClvs202jAYeUu
aJhnb6vfNmK6/iotvhRFIpkP/rZnu35h4C+uNm+j5xDKsLmrgwld+FpFOLjLCDPu5E/JCCmKuISs
SScYy+tY9ure6fsobURQB2iojPlxpxgSpXlpld9VEeVIRlzZv5N1wlq5I+tJYPkaTMA65L1i7dMz
ConwD7928ew6OdqiueiNe2+Q5jtpbdV3j9jEwFFHduhBwwjD8AXeTGMpT+e5CkHMmQaM6lAWILoo
CU1u7ZqOuiGx6R2iJn3a/BYByz491iwUU7YjgV6PAlCDB+o/v8QeKq2OjsNo7lqtdbX9nfuSaY/7
3lq3zkcb2lLcFgrYhk3SvnMx5s77BzdvPFmFqMHzTWzM//97uorgbfGCjClCiv0OYVf0S1Wz9W3u
uNFSQLnhpSxVNOGNdyagE+RG58YwOTOqteWEEbTH4F5EIHp0cgeljQzQ8st65OXT84ZGbuTxv5m3
50kUXY8U08bha5sQ+4vE/Us9p4HkilCvuMhXBu6Smiq+OggBgvfe8lCh1HXze0JPk3pW7d2Zo8+p
q11Sz+ISOOzSjUbI1IpY63vdtCMPs/JEl7TYBf6yWOQPPebjNKjW7UCeepPWpDckjA2wgMEO0Biv
JplgMZkzXMqBmXkEHe3qYxvZWsY0TvtdhiVT/F46dnYiaUosRVsug4PVb8acRUDd/9Ao237sFJb/
sfAgc5RZYlxw6wbukLAolOurJNUN9s4hoQiEB3sIeZ7a/jP/d7HmeS8pjBlQYfIAe+gQWUWKOBDz
CuSa48fqaATg3cn87E9hhz9RcEVmC0iLfw3zB2TiRmpSVZR0pB9fJ7Pa6jpGEo0BgZ+NqIGm7bGU
tXXRRe9+SMQXTnP31e7hTFe1eh+l7zBcEp/amnHNLvfpWmuHp9ENES35c/lcynV/RFxlPy+7X0yp
OXc3sTrG0erZRyKbx6QTj24WGQUj0rSV5XOgIsu5OHO7H9QItCGgiz7KKMBRUE3vU49AeQrH5o+1
jwVvYwTU4Lr+A8g/E3tlIlfFMDbZ/G0fl+6Ip14cOnIVQMhMze3SbYLnZ8/Z7eK+hwyMaSVVL1a7
TZdhcqtHCM5vi9APlZgFDZZZoQnc+OjtZvMz/Bp8oETm8B5ppvl/3F3LcuPIcv0V7O69EZaGAN+b
GyFC1KMlqjUipfGdjaJIosESQYDCgy+HI7zxR3jt1Sy889K7/hN/iU8BLA0KQJMUkdFqt2JmYkQx
EoWqrHznSaN2VWlPTvxuov2XPEKZNboxcbU4atvP57X16n4TTSZzs/Xsg8MXiLAsbmo2uBQzQjBk
rtuMW97aQtX03OAkqF7MwCl+B6gDCC7HBBD/xo3w0JiLaoMXL1jdN15tmFxVYDqhNj2qQ0ktDQ+f
1FYrXPzptA2+RO+8XjExC3VyEpooyaoMp4JXUGCP7sZ6pbK+CBsY1NJrAKt52gsxwAbTVPRa/aYe
ATcZXTILbND0+RVE0PEJBbUM16vpVdXHbOUuwEPqqMjYRPCMjXC5mF7NJyt8P5ECSMU8Nz61gCZg
w0GavgIuwK9N0eoZCzB0GDTXdcSgMPfCfA6XKJaLJjUAqtcxshkPQ3UsamE8D4/EpM7pZolLh8RN
ZLbcyKtVrlC+iVJ6lCqcYOQEymQmsNM29Sl8CSAFw4RyEOJa10w0/iKmb7ZigzCA8Kk8zsLNdH6D
4EB1do/StDZA1SIUI5pojTWmFzZwcdpX7UlDjKZpiFLIJS7q5ebZhfBab3AvUOTsTJ9OZvw1MBHx
bSCPi8IecDVKNK22D33aWaGMA+Agi7DRNKMQhhTmhD9vKqY7gV9lYrgcTnJdmTvu7Xy90l+uIgfP
7vhAjJ+cn5x4/m/goQbCmQD/trsrZxUhJvXsowAFaHUoOzdqbbsfBkBNRk1yaH+ac4zZ7OiNoIIW
a4CDh9evhrF2kChCSXRns0Gs5HKic7Shd1ATaISPdXggrS7MIvQPRq8NFEkBbwCc89JcOE/JGfoI
vwcXTmBPo6uFO63UO6/4tmfCX22PkJtcVC8RA0I6uFINgnuD150IUqUVAuNgUqmgfiVaoSfImTzX
WxcvGBF8vqygdf1X+AvPzcvGilfQl7CczUbVBkKbkPnr9QwzBNYItNaXYWVgu37ttb9CYc7zJ3j2
YL+av0L2BfVQ06eg2gbLc0Re3PNZc/p8Dd21ND6jxOLZgZ84ATgHwopOgLzgFC387Wjltq+ClV79
HVZ+65+nr8/dl9YJyqc4OmtEIS9gvh9O5uC9pe0+2dxYQYU4d4tlDT0eVbg9CEV02uuZ/WBjRNIr
msxCFCqFXwy//Q90DkIi1utQ1hdhZfVb3LG3xYhS4I9G38KoGngz/JOFnVKgqr4JTqV869LyBABU
kCUlVpN++nZ1ApdqH4JV6qvdLL5VgrW1BbiK4ZwG3nFfknBRYkV5QodhYukCrErBxIopxXhcuyg4
DLBd0RiwWUb1FB2FaBRton/U8Vx7+/mJXjFO0TaKzuF28ozUruSXmwf/Ou47uxZtxWcRQ4HpaEMt
9dq1yil6oXW4nQacBPwAJDH99tXTel2AcolvxD9A/sIDf6A9ENNhym1B47QhwOmABaG8u3Faw6C5
ZgNwitufH+3VdR0NvqXe3TBOq3Wjjmb46ts7po6/2T6tihkoTUyEjH9+vBtQK3v81TaudxV6v9pM
3hF7mtoCDCM9rQBCBTgPCByLn+SBB92AA770JkdNeOrjWIJyK0gBCe79gpSfeQJbIbIFDWzpb8h8
8VcHgBlMiCcCRfz+91EadTC+5qk/CrDF1K/KdxO9k/qrlBHpZ233I7/SwneQH15xy2f+aLLuxoJv
+1YJ2qHJXDYG8l/yYPGmVTTF/7mMHI7i23XZRfUSmJGuw9yxJCUIC6DTsoR71goev6QjqMaaqyzZ
PuNuqN1jn3xLw7K1Hn+NLHBx+knAE5G/iqM+bmceXR5aY60fstAKJLmYwcRFLPseJgj4zNHOZpbP
R8qxGs1KC7rpm0/AYg46WpP5fDi0mLI1UG4YetsCQOQe+kUM/KYN82ytWgPv//t2OQlbA67zoAuM
S+LiNfZcXm+EPdjznR/hgp99yXICMJaz57R95QNZ4MwNIU7CDIPpgAcpSTfgKssCU7QcxS6wbuaW
pBGLC+RFYIKpbPq+178TmK6FVwyYLCVpn0WBuMCZfcDVLbkRfQE2W7RmjI4QZnmZ/fgsboK64gaG
ZNUwcaAG27cJ2whjmco94x6+je1ln4K5jphoU8W/MDIxnKuee0r0JwTwoQIOPMMyjNjA0C+Ar4sJ
OgYmoGHUG3wcdcuOeFCHObhDBapAwAo3kDLUMUQScMFA3aF4XM8KvLkXspl6VAjy19uIdNQbFeD4
V9EanGPhI96tx1CTZQ3lLomb16xWgY4MdmiCGzA0ANFo+ecCdXroab2pI+3OCieWL4wORa+2atBM
GJ0FBCNwiAH07urex36clkLYG/hX0nBLm347TMecFkqvf2ulpj/qCjNQGsnKs+Rf5Ie7bLwOm/gw
m+RmxsJ11/07ULmY67kfKScoZg1aYsnrAj45kOol2zDcNJ/PJa1EGeQ0YYrXDyR97WdsITGHp+x6
rwOfWY6kE69VhCpKk/XZq6QSExUTfsoS/eT548wWGARbgO5+xkO5vHi1VQKyt9aQYQiSSpeAwz6j
tlQh2iCw53+F2vMVqnlF+n6O7bNozLUznw1VVYAxsvJZx9+0PkYJMElGnJphEFyyrdsk1qx1Z9zP
eU8C4rEsI/8GGH+tw9ypJBUvf6fyPVBG/MOaWQp3GGJGT9n13nkamO4vgZb1tDHEpDz1Sw9ktX40
HHPYpHykXMUaeIXg0gwid6hdBzmlrVegBjFvo/xbnA0jrRcFCkduqRPs0b88dPvdh6fu+b9qgnks
HxuW5X8YWJUaTGAdIzxh1dWADb3vtYqU9ffxkvXYPZLq/1j7Y4et8kFhrjMHUl+VSwS65Mwde76v
8BawQste69gHVNeqE0i3juXYPJrJ9cWyjeCCAbcAGxsHza4sf2PZ3oK7ypYIkNyye4LFs4xZmI8N
RH86ewfK5Q7wnRHPUpYrZk+VXe655c6Yr+gRCoF/7WMb1KBqg4DhukGYda0RKiu9CebGGk3UvRW5
wbJ7ixrD7CYISNrSZJnvWUW6aKc/fCCfXcBHGFlykeLqiaxb2SVf8iFiRRkLUUyILk0YY5jcwFpL
SmLBYvpbabqWD4NFJUuxD8g2qLsrRhGVXazpe0huK6JBrxDQvYpcyBxlEzDruvx6r0c54YCkMwHd
kDnqanWCXfhk+RkGQ49N+cV+gsnaY2vV2I5ndJVlh1uGabQqN9QIdveWh5Moa5ro+RB19G7d1ne8
BZtml0ywx7cccj20XNi7mfBPjUC830Yrazb0MKlAcoOQPhhzLH893jXtAasNeyIJxXTFEPayrNHz
XJZJStYJrkhPyHa5unixDYLT+0aYVG8S2MPIjCyZKisoVDMKwTJWj07hGt4jjxPZTI2yUSSpHzxo
OfXioThInuTx/CtutJUlLKYml2Xgfiw1fe4qmXWDwuvozzMxYkThCRa8YHDo/LGkJG6HISbxlt6J
pTVWlYdBESLtL3m4SZITco3Jkgku9ONUhOEV4xJ5KvmY47ltG3K74a499lS3MZ9Afr96eoJxNQLf
mYjry8XGe7IzP3OgvQ2JDAVl2b7K0BReTd/ys2HTJsFuIwhmad4XGC9KnBBtXRSx9CRl3WMja5z1
9PR2g8Keu8GoiIWy2+025pnm89bv55Sv/y7Ef5FrhpozVJZhwg8Q5xHzrNb2P+7jQmui7OJnDKzZ
KDVSzBQCj+7MtaHz02KBwEHqeGGwRLlbmqyY811WZ3Sgk5VLaxAYf5jfGLljLlcnJGOVgKw5YYrS
pFAUD9Y8GjqoZID4Qgpew9RJW5EENQItd27NvBHSPnjM/ucRcKCJVgAfLWzpA9gfuEfgGxX9u7Lm
mDjm+V6QJlsnsFveCv/iai/3bY+U5xB4ZyabW9qT5Y8Ve2Nn3c2BKvv8hcPrCxWObxDYtl17PQ/T
29AgsD+7rxELPcg9R7uMYHwpMkVMlSorU7oAx/FVshRWRjcEZORcFddNgts5wLW/ZGhpVjaiReBS
XrKheglbBMd3Ocmogf12w/6bnWcEVMWW5wTz63+Hljb+y/XC475y69AkWZ78jeWulUMrqLl8v8l2
y4dZqwCQQuVXe4saNsD6SUJCK8LIlL8e7+tgvZldqBEo2x4q620WjDIlHBRqBDFOLwxVdiBxnJjD
looM1usE+4tQVoYowS3uQZGOsnE3givRYxGkL1eL0PQGwV1OKGdjQzqFmut5GyF/0bUgb0N8OSjS
g3ccJr5ClUJlxFRVfaFTpAcTMXzS4UHAImXV+Trn9wu2h69/ROjhVcxC9LfL5xwvgR7gmah9OGhV
Lk+2b61HE8txLMXiNCjyWNuS8lx7gUGRzOqL6I0amjUokll90eLDtFvLy0TMRCdgWaOtj7hvtnSf
ohi0H2XqK1HFXH61A0/10owqgYLuf/1PT0M/9tc/4oqQe//rf7kjrrZgGGIqctm9RuUYz1TpI/5D
QJe5m6yANiha4h7t3AWnyB8iTjBFvY12wQLFLDIocnFoEeQZm96oE2xyF3EYNFkpJoFBoWB/z/kg
BkXO7Hc+G7LhUlGtBkV9byJD8/ebIhnX4b42gDGn5LdQh1j+jpwN15Zydk1DzDoXc8+biCZDUO/3
pz4uDps0QpaNxKbXL7Q+GoHTH3VpWiwsh29UriO4fZhlETLtIdO+R3KvHa3PnAVDVaTkMmGFNgkU
yyUCLhbUq+Kr5hsO32/RXXnuWHR8pReMAmH56/EW3R022Gd2pKxY39mDe2Co7B7Ri5lKdn91VhF3
7uBZws7bosav73v9it49hRCgLEa5uft2YWvGJK4WuFGhtBULO4qhc41bO777UYXThb2+9f0XpGjP
vw+/GSKE9ROexBcbYUv0YqgZYgJb+gylCUPGX1TC9fIi8MxH24vq4xPEfdChYztsbAUTuUJx/yiq
B3trzAdQo3UC06asr4I5TtlDI1DjGAnnqmZYlWCtyHsNvbF6ZhR+St/n2i1aqxS1RRESRo+KmtKl
cHxgFNjajfhP/+xBMkAs5SmCMtdoG3GtjPeqo++3NKeBsnp0McJRWf79xOaqaNApWvpu1r6NeeOZ
mwE3ovw2JOUumBymZtAARleeduKyFdAmuNI36FIGPHJuSwju9S1Tk86omCm/FygoYl7uitQJdhkF
XKgAyfAyhYuCTMSYL9RwqN4g0HUgzNbZO02Ra76z5mogVG8SHN09fBM0DBRVVektEvrTnKmiU/Sm
3APmC2DQSLorLttuNIkDHas+ah3ZHGJDXo3YsNAJuGMwYTxbxGxQ2BYD9sLzO414jHyF4x3YAeNI
Skg6iY1FIIkGiFgKszAr5gwKifS4GVoF20HRPfDErRB+t7IfFKLuM7qrvYV2HaLia679omG0DSYo
RdubmX6cXjcqBAewfeBNBFj6CYKEv2jyf3nRQ5s1ihBqf47iLWddJG8AdkNh+/T4eIwa2i4LwvSm
JYgq37asIEUOwj3b7lp/wqcA0XGxa2//mzSwpx8KKCxg6RAkaWKtwnBAPnf+99/+I5iyNdMu/TUq
C7CCKxTHzJg8NUUeAjKqUaUojRhwFKydoPBCrTZoGu12tULgfCLTN2VTye7BL+ecYa5SiLf6FQWQ
TElqtJt1gLoTPPTcm449bOCATeFGcjWY1m4KXCmCw7thEQegdJox9ApiiwALl58dL53v2YnDT0Zo
sD0JgkjSS3yU+BkEIUz0hdgFlAlk0C2bh5OMWZNszV7F9XGBpTeUw7LBpfQrbKOE6Y+UEKTyLPkX
+eGuStMzPxoq3jaBWQ7kP46Idpzb7TB/iMR0mj8I4vyo/I64o4b5KQwwsVrkJRQZSdH3ICofgYSF
eLxCmsJBNtkafWRFGpPCnDEz3EFR5nXuzZDVVXFHKYwHSbe4rpnCewNgbRYHl6LFEFmrMWBkI7UA
gqIQ6QrYWEoOVqdQxp/Ax5nz0ymQlXrMF/n+bHUaReW7aPUKRFGPYvVhVLYUTCVULGAQQk9kShUr
xKBAV0oQh284RpjF0vTOWnBVglCY+slTbqORGkkxSCQf+kX5mI3j5Q+8IfA55ZbHviIF7IvwFZP9
McGXXlAkDA0KIJhko544UDoABC3azUQnSyIVcqEGitpgTBoJeTDRnrhv80IhD9gouZ/Hs/Bjf+cT
CBR2B83vmcJ0TFwqv3ITSXlEFyWhmKUoTP8+U60io0lgjCNwFGrdCCGNbN2wQVHTmnAnTJhw8vUP
x5qt07uCabPy1+P5JH6BHsMT1O5nFPVQxDCTF0i0gPbXBA3nb3LV4mirwGbd67AU2cjfKaUcIzBL
q9sUkwa2dvuOjP3/h+w+WDYHN02BKIAMzBeMyyyIJzXQ0Qyo+Hajgf7gVguQ2XvdyY879wQd+yc8
d98WSUE1cUoRhOsgaZOByaHoX+/4DGMjFYFBoWJwj5VQP0W8zPQcL9sIRxEm7o7gS6h1dWJmkzjG
MsDIF3B8RhPRxZhpiaMoQb1gzvSbvfsEAbZLjIPP8PBOUPEDQ719RFsR6VdYQ6eAgRNJN4RPFPWt
tyg8FcuPJC/EIcD9QnV/Q+OjH2UXa1DckCf0dmwwXUUNHe3vivs4NVA0zuAnVArJ0BhA2LKZpxwO
hYXZAfZfNlxIYbgKcesVOlAUlSSmJ7zOv95YqMR27b8V+Z8U3mBcsCLQg2EiC0Fc9BwKpDLT86RN
pgQbKODKLvgLT8sgiiqFC6AxCaxvOTApRsjhIz9fPrVz9tCBcn+rC8XcyVx5FkXd9pZ+XEEkDluE
Gd5m6YjquLFyKBSKAQFIJWNNAR9/ZQF5a8uh8Tv0RucIAjjyM+UlACgtmeJ47/QGabQhXGtJKVZx
FF1k5sRHHQJi9wWOik4BBHxnLTWTOQWwSxRYVHc80+5LgRHxxFz0WqjmBEWM5A5t1SpVijsrNvh3
C7VXKiwyYKEksxzPdvc8HCG2VahcMAWI4AFsjmSaeIUC8AiaJLGTbYImuI5QUgGSt8XFYxQ9OUm4
6MpykJT5J+0sQFA2QNN1EmkWNxZpMRRAmJE7UewUDGcqfygDbwrbVOFUg8KUGKCkUV0tRTnqIAIU
YmaxBJz5G46XJ5H3C4zgVp0szIoqv805I9OgKLkwRW2gyNrISysXKlRGHUFGMYoVU4rbKJGo1SnA
SR/TAx0xN9L1fO1zhFIn2IuFZlxTlJdUMBKihSiYmA281xH+QMenYMJaWccn/TbbIGr6I1niEPdn
fZ/obtF4t+/7lokzHseV5fvLBewq8cDIcmSPFKFCUbv7EAWZQmaDIrk8+Po/6FVfW+krieF98tdv
6eki5vg+fFE0h08ey7E5gPTb/BjcXzQA8Od7y6IxgD/YW6ZZQ0qBVJfqtsN85MD9+vv/AQAA//8=
</cx:binary>
              </cx:geoCache>
            </cx:geography>
          </cx:layoutPr>
        </cx:series>
        <cx:series layoutId="regionMap" hidden="1" uniqueId="{5AEAE501-B4E8-4C91-BD9B-29051A760BA9}" formatIdx="1">
          <cx:dataId val="1"/>
          <cx:layoutPr>
            <cx:geography cultureLanguage="en-US" cultureRegion="US" attribution="Powered by Bing">
              <cx:geoCache provider="{E9337A44-BEBE-4D9F-B70C-5C5E7DAFC167}">
                <cx:binary>xHvZctw4tu2vOOr50kXMQEd3P5A5KJWSUrIlD/XCUMkywQkgCJIg+fV3p+yqstJu63T3iTiywg5l
iklwj2utvf33h+lvD/Xjffdqamrj//Yw/eMX3fft33791T/ox+bev26Kh856+7l//WCbX+3nz8XD
46+fuvtQmPxXHCP664O+7/rH6Zd//h0+LX+0F/bhvi+suRkeu/nNox/q3v/kvR++9erBDqY/Xp7D
J/3jl013bx4ef3n1aPqin2/n9vEfvzz7lV9e/Xr6Qd/d9FUN5+qHT3At5a85pjJWWPzyqrYm//o6
fk2ZJIJLob5+/XHPq/sGrnv5HE+nuP/0qXv0/tXXf/+67tmZ/3q58Db98sCpPR5v8+bpeX59btB/
/v3kBXjCk1e+sfmpOV5669Tkl49T8WD/ePz/3uSYvFaEMEUEe2byCMX4NYsVP/7543ZfrP3yEX5s
7T+uO7H2Hy+fWvvyw/+9te9M0T9+evW2v+8f/R9W+O+NThSYljBBiYifvshz2yv1OkaScKLol3in
f9z7iwf+x8f6sSNOLj/xx8m7p265e/t/75ad+VTc/2GS/94dGL8mDLNYMvJnefmm+gj1GlzBhVDy
i7dO8uHF0/zYC18vO7H+11dPrb67+r+3+tv2vjD/e1an8WuiYoTiGH8xK36eBOQ1Y5RwfvyNpy/0
x72/JMGLx/mx2b9edmL2r6+emn39vxLs/7ob/NkMV/f9/fqpi37TEH7+7tPjQWM/ufRnzfhLn959
+scvAmL4z9Z8/ISvl/3RTx/Ng361HYp782ee/XHZ473v//FLxNBrjqiIhaKQGoJQqFHh8ctb9DWP
MXRrSRh/6i6/vDK26/U/fmGvhWCCKM4V9HIZU2j03g7Ht/BrhGMJziZIqlhyhf7ELte2nnNr/rTH
159fmaG5toXpPVzN4InaL793PCnjSAjEcKwQ3EQyRiC82of7NwCQ4NfR/3M9wpUzgSUuz8ZqN0QL
7tOZyrZMla9Gmsy4i32KazbVaShc+Eg6TYdt6Cu7ktmYLamd5lCs+sXZOG1t3ExJTvJ8y+SM6IYQ
UW2Ksu+bdc+WcGZ77Ojad7NUSVHxKKTtkPN7PSNdJX2n80PnI1tsiKS5S/K2j4Y0w62OE4KWBa2G
eYl2NnT+s5K+eTe2TWGTMmt7draIjE7p2DXWrZtmyOItnX3UbrtyWKrUZzqb3g4T4ufBj35Kwfjd
R8Bcuk9RKfmNsxO54Xk1NmfNbMtPVTS7N1Wsqo8K5WNI8lG7DznuxZD4aSyjK2HCdBZi4rqk1G5+
bLCN8cpIKx4Gi/WHfljkG0bqZl41Viz4gmYoImmxmCVLrWf0ztVqrFJaRaVMVIiaTwhnvHkX5z2X
73y9ILfKIsr1WqKR3I6mmViaCxH1SbywwSRZM9Yo7flUDMkwR7xLJMO8uI6bPK+SSlVNSOaGDOBF
PU4kkeUQucvK66YBW1dLtx1MV6hE6dydUyzdJxyzuEjjmZRu04lZdklf1sQkVdbhed2qxV41Q+hs
gkrvh3MSk6lPhrZemvMCZSFP+DK4kPQNj9g2U6w6mHb04E7Mm3blGlPqdNGm/6TVhLuLocqjbIcb
0n2Y40jeGxzoJ66NbxIu+PyOllH+vo5DCU8jTePWuKV8SKbeVXlCGjWIPG2D923aQgG9pMLRx9w4
0xwq5yna6CJCKk7GZirvek88XfWTYXUaNWSZEjyAbRPDi+oSaV6apFAARja+bgf+Roi2a5M44vFO
CZajlZnEVK645m2zqoXL9W1nS1mOSYHmMCWuhTxLRza0HzoTNzTJu3z6HVsts2Qep8KvsmLuPjRu
QqvJdf2UdA2XN1YXNtqQcambG9S3eZcMyoZoR2saPnd9porz2pda3wPh6CUkQUbEvvFxlyfNjPps
BZDVl8lSG55tTNNELun82FZps0yGJ6yvyyFBte5VMgqT9anzrm7TqszzcrvktvgQG64fnRGiSg0X
LUowj5lNOkJCA74i9mxiubnpl45OG1K7FqKpgnhfFYIu/aq1lMp1OxlJVkUZRr2KRkU/R1XethAl
fcRXqpTYX/BRm3uBvNNJoKR7WwVCo0STDrcpjWq5pGZQ1F0O2vbTGjdthlZRHusmGS0ezkM32TZp
Gp5vEG7j4myKTLOdStZ2K13H481iXfah1XkXpV3dy6sm9lm3gsrX39Zdo5uVwqS6zXNVVcmIJ/E+
b2L1pu1rfB3PUXdZkoWkdc4Hu4Lj6GElqLJu1TVN4KnTgx0gaR3/DSpk8V71frrP2CzlTqohr1Oo
1K5JyFR0c5pVmTkEGY16zQOG3MxNGa7nukUkadCQ0bSZq8okcYcpTpeIqQxCNEi0krgaprQojTjL
F17NiZ4jP53X2TCNKxmGDKJ+lH297opRzMm3aOhZd3iw7dwVuf5Kbv/88Z+XfzDmJ3L21+tHevzX
T4fxseuH7vHV5X3rX20G8+mJNJ9ec+zof170F987NtI/yd9JX/5Cuf9F0/7pm/+zjo4INOB/3dLf
Hpvsq73tHp819KervnR0ROLXCsfiCLgkUfKvho7wsaEzKmkcQ1NXMbTar/2cSEABmHDFiCCMMARv
fe3nhLwGYEdiqCGEIgE88t/p50g+a+cAJeBoCk5Hj+gBwHr8vJ2zCvF8iaL8uoz8fK2PTXtkTZew
IURX2bBAMudjn3SyJ0mRh7ZMIsiAsyaa+wvua73KoPDIJKu6cNlq7Fa06muVZErobYTj3n6JuS/c
/wcABB0P9Bf+eDqwjDEFiMRiLmJ0gj+6VnOh+i6/LvAS3ZA87tMJkmBTdzhP+dB8cBMlt9QopdMo
53brch7tv/HxDw4BaOrkDEgJDBaDb3AfPjFa76zuqajr66jk9JAtAt83I3I7WlTKJj6u/Iq6Xr//
+V0RSAcntwUHYUBe8Dd8HyPpW+ili8m7HHt7rb0p+KEPwnxkDcdXM7bFlopFXCxtm98WVVPoJB4t
wolqFykTLbKq2DRQc29wH7I6CVVu1lh06AtB+pfu+T6cMJAPiUXMqWJUnXinyYifh9bU172azUWg
o0u08r5LOB5ndxY7gXahn9gVGfVUvxQbx09/HhtYSSEwp5BrUG2B/39rIGhyJRHKm2tddFdl3Opb
WlXl1QB06TIqXXHOeW1YsrgpSzVF3c47olaqLsrzatZo9YK/jv54dhwSCxpzBjieYxLToz+/gcpL
KVTLeltc07aGlBpbEh4WOqCrWE2+2egoZ/eLjPydVQ6nlVUkJJi180UegYh3WRnc6NUwzv1d/LKn
vk8kgihIIeRIKSSIgCfRxKKSFdPQy4NrY7vjk12uZMD+I0JjsTWyU4kcFD4jC+33dVlG5xbZ6gUT
PScTkMzkyEwYgipHOePxyRk6qy2Lg+eHog79XYE8Tgvo0HtPQ/vRk8zf/dwl6juPwP0gQEAJVQKR
U/Iy52VEm6liB7XE5RkjFqAeKuzbprZlSBoSpW030HUtpTpnlImXAvQYgM8jQiKEQBKRoAHCw58U
jqhDIA22kh2qiA07bqf8zMjaPLhs9oB92ArNmB7iudPvxkWaSzzLW6/ckJZV4Gd5N44v5Ov3NQU8
gBg0E464woifeIBA12pJy/khAv/cdaXNoWaQMt+0TACYH7j4TGkpUt05m2RzdDa4qt8irU2TTJi3
a9Tr4vcQ5+FhWqrepf+2w8BKYGpgvoQxfHK8lpImyomQB4oqA8fpqN35oQkPpcZ2V6FqeuhzCzA6
q816mhYAjz8/wA/SRDLoNpIhhgSj+BhS3yRxP1mqCj2wgxzL+Y3PZ5rgskrtPFd7y/p+3+TNskFk
ys6Kaaq3FaftS03vqaGcxM2RdjNFMVWSxMey+80hhqG1fClpca3YcN4jbS4jNPXbccnEdR0tywc5
BZk4YMNQQUaA3bi4qXg17InVebmqu8qtPfb3Q47MahpM8akc0HDgEbKJy5YAzFrE+IVo/65LkiOq
oVCNIV1AyDjxXc0Cjaa2L699kGy/NIu4GTBme9py6EBCziEZWC1vfu6w70sKVDQsCQS15IScApoG
NwBkWOYPecjbj7OqozppjxWuACt+pMazF8AAAsHsJKmBjEoJCAoDJINHfu6cXqBmqCMWDoCPoO9W
WnXntQFG9VTPbGT4ihXFkhaxGJOBSrea0LyJSj29kCzoaNHnYQIlDXABBKuAaZU6euSbMMncJPOo
ldNBxzq/6KVXm3ZwMWRHrknSAVO/rEufrUPVVBe9CcWUFIXiq9GKdV1GY7Is5fhBFvnh5z75DhUQ
gKr8GL2AXME9J+HbhBl0GVB7DoKHYoumsQPxgOg1riz/iGyrEqpmlOR2Kc5+fucf1LdjZyFQb7GU
CJ92OcSGXFra04P0rbhrx7FObG+sSbpShYcRO3RF/SiuiSF9mmc1TYBeVSGJfBBppeN2NZsQziY9
2zOZC2DhPz/g9x0JQgZ0cASSbIwROnGZi73SwR2LPoEOOPREpMYNw2+Q5N2FZkV/EEulx8RAwK/m
pea///z+T3j5JGaOtiECgSpMgIo8j5mY1xWfUQEw1qrovZ8blxbS+xXC+bQB9bHYCoeKS2DJukhc
OefvxjwrSWKQCnfKdvELBfcHMfzsPMds+yaGB+masQqaHoC5f8h1cY5U+fmFZ/4OSMNoDsgYWD4G
OfO7oABxrOxkLvFBdHMRp3Lph02WTXZnuqy4AHaeX5SViDYmtu3HqWoZkOvR7cRoqp3WUT2kiKL+
kzWFXyM1qBeC9qkyPvcJVEzOIWKPWBbzExvosg908VhfT22XbzlIRHfIRXYXokjceIOgyjDVy5u8
0tBxG82qPPUjSJ7AjOz1rDVqkqishU+qvH43U/o2A6yRtEx7lzQDZfvI92xvrA8PWUDiZqIONBWQ
pDdzNd26aQgmIVbQFNjIcJaVbh9i1C6rATVxkYTcNO9MNgO9mI/wNY6X/s4t87LPoqVP8t4Nb/Si
7MdMF3DUMjTHGlzOaLVUBT7rbDEfVG7Cw8/d+n0qAYcGQiwYFP6YnoLJZuQVKE7Qb2gR+AUzcXWm
6TR+0BSjtKmr8UpbjTbL3DYJ9d684LUf3Z4xoIUcYw5Y5diYvgncXNULoSEU1z7S0XnsULVCemZ7
wO7dWRvsGCW5rt0GGslDWxF8/fOnp9/fX8UxYDjIYixjIk+K7DxmarQhr0Gc6iAqRl2atVPsyAFB
R39AkrYfn6D+NMfoqhPafEad1EtiQFWWiYV5xE3Lc7e1mWRh1det7pJ28Ohq5AvQlxnP4Eaa6SkH
81m3i4oJXfUuLrb5UMBbyA7jkBLIoyUBKNO9zaJpfr8Mvh2AStRHtYopDTIgm+BQUWPQVWk13Br6
EOAWs4DCnDbdiK6GLosnUPdMf8cU/AyabHio5oHttcubDzoe3V2vluwcxgHzXj/RXd7F4sZi335s
ihY+/+fW/d64UkkMNuLHGg1w5rlzR+aJCR2rriMQPoYE2J64BnUu32FWoDOULfPvJpYFUIhZr6M5
py8E148qFnQv2ECBqRCP+YlzPWiNauQlOUDf7O+60LntTOuxSZpuEmT984dF3z8tgcUQBYUHviU+
Ja4R6yds5EgPMxvBsUXrx3eDInovGz89NFB7Uu5lUSUkyqszYKjjmgo/XkB43clCyyFhOXObXHqz
0tz7KkF5V+/mOPfbpWnqsxjGC+YFFx01sVP0AyIbRUQhGJJ9R2gXplhg2KODG1oYLMDooks7COgL
O01wJKP4VCZtR/q9KIvhVlD6SR0jZRgQ+dwHHs6xHeKVakBp5T6qb0fk+xcIKDoGyvPSTkBmkxSU
Nq4UnPZ5IC1yQaDFwCG9i8cyDaREV0ZUZkNRPWzzulW7WanstoZBzdWChnBrqgLGQbVP2Vg8spiO
/j8xHIWhMDBxIcGEJ5UL7rnQyCF88AsD7u1Rfzch0cL8wYq3JYCy/ZzZaVfjcklFVNvfxn6Euh6N
civjkryN+oFclLaHbA0yPFCt/yOzPWmlhGIYqZwSIDbFBDtTIxC9Arpy7VJfszJ7r0I77QcPw7mm
bOsz4Ru7j1X8pu1aAHcLlzvoWv0hyvXlz1PkmG/P3Qiz1KPOJWGzivInN39b7IMF2ZPW9jqfMpjT
VbRvE100SCczoOw6qWMl50QYKs9BbyAvUI7vIx1CHPYqYDZ3rPgMPw8i3tduqUHQuu4C1zqpNe/v
ZC3jK+EHnIqegC778+fF38UtpYwQyKujqAfY5KQA6QrjupFDecOKuksHnVOS+NKSjbTWrJ+YDkie
bZoNqL+sRd+ltWP9dWeGaC3apv24GNWscSfiTeVVn9CpBouJxV72SogbADLTPmQQc3mxvHsSJitI
xtufP4U8LaMQ5UKAYssZAmj1HbASOBMtG+bhkPuivVAddntGXbehnr6d+xpQSo6qC9uM/ZJMzVI9
DJW769ACRDJ3OYynADbteEHLlS8iUiQ2m/RqDPw6zKq5tKX5UFYddLQRVctv8TTY7dRB68yJdLdS
k/BYKTRfP7UzW3K7U7xY3kwAqj6pOnObJuZuWlUTm35rFozfV4MYd5XNAKoVxXQWyw5OKB05w7OL
zlBVZRsXRr5qQjCbZhTqkKFgU2YDX/Uzk+uRRzCf04VqtjY4s5FqLu6FnGiX1HPd01Tqqtg+SW6m
jMO1FDA4XZb2XQRE5AJmcd0aBpTD24YCiljYAdOl3MAIXyVmMtF9w4DT+5w2a94sbC/7Hg3bqos1
XwldXLW4rz5rFZk7SGm7y/sWV5f5NNo7bNp4X2YNkNShXB6kxuhj0WRiB4XTbVQGyMM4hosXovg0
b2DdkQoEujSsHSGk6AnXYSqYuURdfHCGAaqYBkC+7AhDKGvWaiynFxDp9woI3IhA3YrpkZifquE5
DzKrVEAH1QbQPUzRfhyzFgKi1nGVzAJ3b0kOJffnUf4DyQpuKyliID5z9Z3wokDaqbvI4ENuVP47
HioY6w5jnQL/9OsIL+GmXAzbd6oVNwQvdvcFQf0Hp/iyqcKhlSp+zMVvSqSqwpRHU4kOlcRtnXgi
fTpEsJtQcpQn9WB/j92S3RMz0bQ8vm6G3m//7UPAjAzBOO44Z1PoFJSLoRsEmfByANiu99ZCvUGL
pA9VQdGVyIK9aKf6agl1sQqMgRzvqXzhDE/qxvNeAWegUG0osHxoFke09Y0hREBtD50gPkygRZD1
xGPAqMf2npsjusqaAoh/XVV8Y+ZFX1Ht0NvJOPtoh0IvK05Z+zHLj9qqD11/V5HB76KR4hvhWrZn
R0UrL0a76xD3d40JdtfWMw0Jm/O62AhQxDFoHgWUJSlAB3sa/YglvIiRwayn9RUoNTymIrDCFMNu
3+lgrDYj7FkM4SuSqO0M6opoi61emLiZQeLcdyZiK5u7+3IQ9RuoIvKGgjq9HyLoXDZndFvEeL7o
DH6bF5yupwgWFKxqpnXN2LLKPQ2PnQ/kyvbsQ0dGoATTEnaDb8R1EXn/DuDzmPLKivTL1GWaCDm4
Jch5NaoAOxu8cON20ZRCKkzzmxmAxarXuE6gEvElQccBDYwIQKKMLGF7qJjV1YjHteNLtB/70p0P
XrpEVT1bV3EwH1yTAxmQ2qxnZO3Oqq66YXTKIfARxFbFm089UujNE/mKwFU7Lgp0rtrZ3c6qHT4v
vcPrdoFhRDPi/FIDOt2qGi8bP0X2nRij6Pe26WOd6OOAhMDPIGLhY2NpLRtXojBkW2rhLrNaTluQ
cSBUQKiRN2MwdidhVHnjlNf7pp033VJl5zQX7+MiuoE5A93mcW4rmOoOsCDNS3nx1KjHpYeyiFp5
Tpwtzzvhiy2DIdXUlHpTiV6cz1hP627BbouzcdovAdc7c+SQ5TAGnSjYbzJCV1dFCeOkxmTQ15o6
7B1xfjcVNHovTXg0S6WuwozLNonmTO+6TOJUk+a+qQZ1DjJNtBn6aoQ9JKQPsDcRXTTZ0pvEDMV8
Ri27RnU5rni7XBRVpHwSBmR37Ig/G0fGN03ZA06FAfc7gWq3r6VHU9ppcdRPjr9E49pcAM1lbztU
nWewF7fuRMlNQkOR77tJ1V8QLW8nnD5JJl2/QOMwkMG6dGzXQBO/rvIi3hJWQco5JqYbkGOGJlFH
Pak4TimeBBc3ODDDk9OIA0NmMPT/vawqegkCrdgaP83JMCqDE/CcO5sDSpfg97DgY38j2XhZj0js
wad9ypjJUoDBHFALa5KsrP2qjjPYn6Nzf9su05Rqx9hFwbw876p6SvsW9q8q7LxJoFdX+6dulDte
NEnrFhAAIkNuAc62l2iuht1CZXTe1rZei0DpVYELCwt+0/h7sM5eGwVCVM6icVVMpliNBi2buQjt
Sox5v8XCCpH0aozWpPHq0hn1ZhzlcmGUm866QKtVEU3xJoNITmKcjzZtqUYf1Si7Ioln51dD0y7t
qh+GMqU01neCCJAb5yLSK8SHLMVtR997V0yfBaw9RS3NdnGl5B72rLINdZymOjTvkBcYSml23+R1
9aafhLgPg/6Q+RytpaHNNjc1zE5czWHkZ8LZU1XUkGZ30IY2MJmFgxVmWIWpblJIxvsFivOVg6Wx
xPvxN9hpxDyZjB0fOumrHdR+uyv7GHIy0mNHVv1I7gML/g7IMQTaUZz4ooNNroYgjClddrA1qO+r
DqpfVFZzCs95nN4IuUVOV+mSAWCb5y6/yDJHtxxgF+z/NWat5nzeTM2YpX6I/XUZ9LyZaZ8foqbP
d7C01V6NzDR7+L8IUOOliWabSLpA04X9q3mNSFNu8k6697KMs6us5Rp0XAHlpSjZtBb9/CbDyp2H
mLcfW+2gEPYTaHppC3G9XgKHmT5h0GV8V7qP2hF45ifx9Ml69cz59TJ057pcmofMFbZLGqbLbVMv
sB0HeBNGV2P9QClmHwjz4VOTT/Zyigp54I2N3uLBzec+YLbpJk92sfBhh+hiEpH1fr0UTbuxg+BJ
PkdV0mRlm45951Je1v3d00zJ1AsQ60WDdPtUyuYJ93dtq0yR0KLGZ7rxsAUBG1OgE0zsHFoOfscb
qOqK2FtcxJfLBF12MVlnkjbqWYKLGiWDrS5IhJbzZnZ2W7m5uvCygmjOZ7jbPKP2HY0GGO2YxQd4
TotXfui7Cz6pD01P28e2z2C8L1rcJMaM8UfLizcm4HkbhWaTlXrcS9iCPeNVTTddvcjLnkiyowiz
M1mNIcUjT+JahtQWbf92xqFcqU6yNUaNvIRttWvOQ7kfh57dyCPahFVH8NzT0MuXOWpTQIRii6Hc
hmZ8i2MC5GVRawClyyOsMS6X41zbL1OI8giOyiKi20jD6LcAV23rkYDmT3LYv9WiKhKV1zzhkY4v
QBWvV0Ol/HaMbZRiV+bQ2yL9Qcr2ArY6y03I87CPQz4kTbDxbQOrH1vZu/nBAO5bARPMxapculwl
i+z9XVQet1kG5YoVrPR9ovHk31PbRjnMbOJ5TzKEUxU5UOt9OZ9jRQeYTotmO84dCNKZqy67Ilo3
ywgbk4pWV2gaSJKZyu0G0Bm3boyjVWjCo+XTdIkUkecV6Llr4oAT1IIWb3EV83M7D1DY8JhtJMbZ
mzqa+j0WvT3UZgbVn2aOQVZB1jdQ/u+AE9aHqVtgBRk2k8ffEK/97dP05AnuOW6LG0eq5nHJCGwI
GdOlxsNKqo84X1lGs0RWoAShAMeB+fLUJXR24iBgpSUx9Lizq8L8rp6j6HxpjV8bhrsrC6V5C+KH
3YnY0JTETtLUgSF3gwOoucLEA8WEBH+fDVmVwMhBXY5PHdKVy86D6L9rCTmO1WHs3SZ+KCHLl0FB
N7MLbGKQNhzK8ZjLGEBb7ix5MxzJulExDPCYXQOHHfNVVYOlBilhalaCUEQgzaR6O5PA90PbRluA
QegO9mJ3pgpsgbBjEiaOhYCFsrGUNya3R1R8XEgKOee/xfUUweNXWt5MGEHOqDrGH1uAFUAiug56
t7MBcq4HtaeDLacFXgnBge50xJFmGduPqjuSrClbSsgALoc3JWy4flyyGJCymP2H3OcQgUrCfqji
Cz0HxqjPixLxB4Wn/qpT1QDm8nLZ1X3k9/DfG/CQRIt3v1Pq4HY1DDZA4lnCbQ9be7d5K6ODtAXf
ONgSHlOJFrOzT/MRHImhXY0Ew3nQyGd6TSsg5evZTdFwVWahT4uimt4EUxyqjLglHUe4XVIwMb6F
mfP/Z+7LmuzElW5/EV+IGV7uwx6pebDL04vCLttMAkkgkODXf4vqPqfL6tq17+XpRvRDt8OtDSIz
lcpca2X/kwzO+EWhzHzNcY1PdpFE+yYhZo4vXmrBzIu9n21PnS8EWS/fEOn3D/4g5C/eeWjj9EXB
LipgEr6NXqyHTTH2qtxGuVdetMo7lG04X3d4nK+IPJ3ajFGIHpef8Bs5A/+RdIJ8K3Wb+9u2KfSV
mb2nPhHB48zE/VSFTzGL0qfJN8kF4ui4SQeNh3eJg6yrhZdxNBYoGlMeEo39FFXODrbet1vkK7mz
jRq3AwPAc3YNHdjGj8VjSEl9gcbYtJd9F24YYClfi1joa7dOgkPhj/rgxzS6mnlxGVQhMLFeWX5J
4uI7IGHI3AqK9vcUc3/reTLZ5Qb4wFpN8hgU47Rh5TTG+wpo4meTiNZsgjyap51qne6H6CuptgVT
9LYNtd8C+e0HP2F7NL0weL7qhhd10m0jPpksbvz8SxuJ8DYvCvG7TUWkD85UFp9lkwbVZzaR5QRA
paXYuAZo9WQseue61vOY703lNfI6No3zrQAsdyfcPs03xkxH1rNkSx2eb/I4v2sS/3LSzXDpJdrc
6sitDl7F5E1FyS9Z9rgOVVXJHlib4PDGOVB/R0T0p01dmrTZRiWC2T4aQu96Sho33WiRxt/7Ebn8
lkV90V/WbRt8Yrnyy12ZDuZu7Pt0uKdjXsh0gxqCrI8BqCCf3Im1WC8xqDLGAGduQn8ujzpG4Y9J
XC7GqaZbOdIAAAKGG8BM/DbcvnRu/sofWCT7ZJP3Eb0TpT/cvTR5XmpC0qHNHm0jfiEj3GO9ySCL
bqgD//aaEa7jNRyu8/LXKuKW045LxS8IgFywl8IFtvEl9xBLo7pqcEt5+as9Rb7FloZRjupcskuD
ZjwEnbe0I3x1X88wjY407i0OTQASIpSum6aUX8uq08+I52BBLFc5HMP4RbrcmvNGIClIePqZcEXJ
TkcB2sCtz8TXoZ5Yt0lNGf0eSh0iGi2xjLXLhaDNh+rKj3h4FUVDvWPSAEHbgoLyCTwVb5s3Gt0b
NHDRhy0TxLpgcnFPT8sYZd3BJHj1YekQqDpA2DEiUgJOJVK1R45SxzuU8h4Cyvo7J4jVkx/S4BCl
OdywoN5fj8FFjwWdXLxESeDUN3ppDM5iAmQf0PbkEsAc90BqUd5KMHLoBrUKdE9cp1jq7HhzYIqC
TZFIeejT2WRTU/wexsTfDNJMYDrE91o2znZ0u/aiKVKaITrET7nukCiUAw4pvOIG6W6eOTVll8D6
V9esQG7lJCz/0PPGu4HPxnqbpqPZVoFyH7ka1BM+O/YP2Wa970yR71U953STe81DE9B53gJ8Ty5F
4Rz0EMqbRvXsVrYO/iVn318qIa4OcRnvybjxSE136YxbROLW+c/USeabKZHAPqWgC/xoS4LN6WlJ
UbhdNidOFhNr+/EeHSP/yjg+O7CpLIGbWT6sDvsn17hoMMR1lDU40XE7YeMONajwsRZN9vJp54oQ
3GBqQtm+DXC3171qfsRIvD+Mrc/3pW4+gzWA6+qY581WV26zD9wq+tiQ2r3A/c/bdDNB8aM2+Z4D
aX1bFSTfzMgQPjilwmGLOAj7yGnpHUyNW0OjUXN9seCqRlEvr9H0iqeyQpRbmoZ/nag+1dVWAoxz
IZeKRQGOygWaDdOl0fypcMofQGqGd5WcVYETMJjAMMCVXI/ecK17Gm/Ar/UfhqnrntOAJo99IWsf
oQEbFsjU+dXH6MNsmUYrfJMbIAt0UIvbfKJq70RzMW3mqvSfw9IjWWJ6tXHSpVsiQHL54cZDjboW
QZo4DZQdZFKVW5qPcxaArnGRODHb68TUd3NXgcxCnPLbS4EmZw6chU4ikvtZxtOnv1AHcRQ1Wzoy
/wllrM8Bm5pyU8uw/ub0dbLrlY9O9Et/nuVJ+5MZSu9fzF3mKX3gyC1ypLvw7prV6RbVEP9BGfax
XrpcJOI033mujLwNEA+IIjmqJVI7iEZ+iSKcjJwSBu6nzs1f4cj10k0YzwIlLtGreKNVOfMNA2wi
WurGR1J53dZQTg7KrQUqIG33UAYTEvjQ0Z27QWsCzcwZ1+5m5ysVbbou5yH+D4lkh9Qo86nCWSyd
es03Q/txi7y2uHuJbgEAVpkXhh/Krkxuxx4p3+GlSvhyRUKlQ5abMmbuPfVF+NQt6eTL9Q7nEYqF
QKLgUgoo3UPCa19scErSa07q5EEDnPQ0vwTijuClW1pcVYqDDVYYQAQGAIQuAQAcrwiaY7fGC9TO
mBp/NMtLyeX4I+wiuvdLSe4J6YoDZ079NQTl6aI0wb6LwvAWxTHnsQWAYPtS6RM+cAzKbat4A1tr
bjSoPF9Z0EVbFziZLesG8/hS2U5pqK6iRuNSY5qDlmFwoaK2v2tfwAVLaeulIAnsCv/MgsJcRn3O
cRGbwAQSNN87fCkR9SPvH+u+am8ZoHYPYzrmR/R0xtsBALJjEi+BVcThd9+L2RVZDr4iL4bbIq3k
BvBi/RsNXoKyyOiCuGOCQ+gTpI0jyD47ppFBm4Y090QynjVqKtCp9NPneJ5QswFcfWzj4cfUkOEi
nPit64PJGA+q2aK7SZEVucnB6QEGiqsQRhdKZOVjMol+gzZecRuW6FgFpoeJvKBjezAGcYtXrNyH
CFLTDsUvPwffjw0/3aDKg8thqvA2g6n08xCilVO/YHZezvk4H3FGxfNSCIglga1FMcN3WNrEPC3B
TEzDeCHh5g8CIfyI6lGM4gWZHl9sCYQE98DB0wKgaGwv/SHtjmDQ4TLWiiRLZCguJG2qi1TqvWgp
uXbJWHwca/F9KofiGgkNkrKwqq+JmrM6GL0fvQjUE1ugWYmIgwtCU++QgrB14+J2AOqamT7WXmo+
0oDUt2mKxCBq/eQYViq4bMbRO/AguY1xqb5OueP9hD2VX0cg9a9eLP5MA+KNijiwIMB7JwgzYNhY
LSepqoRPXAGUECv2EcXzn8lc8stetyCVuWF72XGSHHXTNY9lMX4exxFgCc9JQPtMW/rrL1KABHTz
yCJNz2CG/t3FRnMoIaAYLS3s2G7RDKYbkMfX8x2BvW5rAO7ql7ZmEBResx15XV0NQ1u0OyIkTa/P
bM3Spf6zLwKYEgmQ0EQJAJo2GJ+ysI00CJh3Y15WxWZOjfj6EpFRpSJ7t6zlDSnIJ90ysF25Ev69
L3jxqyaMo8PclIf3n8duDoJYjJ4+6k4LNeDfEJ+yS/U4UCe5EzHysU0j0Lcgy5WRxKgK1gGC9/s/
+Ab0EtoHbgTGDAQSiBdb2E+k22Mlmty5AxNX7hlqivXGlCT96XoTuZtAlHx0uBmPOKHSm6J0DS47
eLiNlqq7jMoo/fT+A70BM8cDoWu4gEBAP7PR9l4ZICdQs3M3B6iRxbRIn7sZ9V3SUX1Qff+bjWN6
zP1kuohnMyMVyh9AMhW/00DzhbtChu0UCblrHVLtTd/RK9IWyHjLMnkK4PDZoIfyTH/tDbQSCO+g
dbjAm+Pj2V1dMqYe6Juef6faod7PvVCZIwvUjeqW7KSm3wAaVPegVNJpE0TNuKdt61zHFWXbgQMZ
0qazP28ANyg2eem69x1RXabzuL56OS+S5ixG3f03yBWPDJg2SdGRBmHfagnyoG6LAmn/XVzH7Dom
vX8Yi6A+lmBJHVBQDq+URnad5FP41ZiuP9S5/uomLm7Fy0UHNaXkUE9Tcc4lF4uzXRJN8sSNQa7D
01nAEt9zRYS7cHCni776xHlMj2AdDE99XLNdyXLvAcToXdUZg2t9lF7GaPPIDQNQ4MYd5ugyWRIh
HyDyHfWj/nkAHWz3Qs1431Ddf0PuQQrx0N1e9F7C2EYsLXh7nTuld1e/dHheamDlVIuvJdL8DZ5s
RCESFzi/Y9/bsqp32ptRaV36ee8/yb+DRoKNWnwFJrjIzvzZ20XOhUOHoOH50tAlxTj/TEMwZVDK
bW7pArJ9//f+jczD7wH4kwK3DPZhYsHHtCfBehyZd+dzWhEUEp/RjmmPXFQBwECgWWiWdhe6EyOa
MEgK3v/1N9D0CUEbHdYBBQjAga3XLeUE3nkLVzPUVbdaRahoT1FyO6QMRWw1XqLDUF8nTVBujQEa
qA6lfAiLtNnwtnGeQcj+mOgmfwBm8e+d+Vvk4/4vK/1LquI1Rfg1Y/j/fOQN/rFZxX/8lf87vvLx
F18kO3p7qf8PCcqLptdpfvLN9L1tvnf/kXhZJDyW/+FvajJx/8ddqImgbAIxgmLJf7RGUqiGgBKG
Dj4wEzidXlGTveR/kC2AXBMslB6AQxEj/qYmp6AzLzQyuAEw0CFg2P8v1OQ/Y6TjuUEMrAR6VH+6
1Dy3pvMB4cy6iPFrmqj0OlCJHDav9uFvc3mtZPJn7vPP8pYJt5XIZY1yRxaDSXtBK3M9+UGNhqt2
IVvWx0W8NUls2o1s2zPh9c/o+p+fhOP8+UboAcej6GORhZ6Uesv6RH0xRS2jDYs40FyDRMp9r0qA
ac+kGG/vIbCGf/6iBw4ljyTI24WTQj1AI65fFWxo5zOAKisQ//NKy6u+wrQgrQV0gIETE/So3l14
wsvdowap4jMOiUhfIRMPfoQcQBA2yutmqpJ74YzOs0IVlJzhMP6ZYv/zDEtsfvUMDgscWOggsygA
oG2rSZCTfaXZ8OSjZXJ431xO/cjy569+pBhVCHGImGd+7o8fWp24v1GCRZ8lAkn3HBno1Oda/vzV
j6AmCEmNqBCZRDk+2Gh/4B/rdIrOsSlPrb+AO1+tr9SQmLDg2Ck41y03kX4I59Y7czad2iIraVj6
kWjBOuBH4aM/1VMzN8eqBT8bCLfZ9Y7vf4hT72CFBZKn6LgnlGfuOPK94yp+iFwWnbGlU6tbUQH0
ZrBqULvKOELPwzgCP7xrGhl2+/ef3jpB/2usdsbntsIEk4NKDEQ6jL7Ly3AiAAygObULozFMtlIM
gmxzwsdHQDXq8sLVEROXseqFvA6bPkD5kSp004HkipyNqSMgRgAcd91zj7js5D9J4D+PaAWNqeSa
JzHCFAUpXSE3Jn2xrwNARg4FqSryFVXH+Zcrxtrdj9AquUQTOeW7FvBedewhCHOOnHziYyRWcEEz
To9JDRRMj954he6kjB8daL38eP9bnFreihsDgAh1pSuZ5TxvH31S58lmArE4XRd8X0DIr7wtL8Vc
uzwVGQsZgI/UbZunuCmST+sef3mtV8uDqDAYH/pRWUNY9eQUXfWsJ9mciXenNscKFcNC1CBxLTMn
nfpgI0jfqS3AZfE6N06sYMHmLk7bIhFZQhQqWVDKkp+9ypvVmc0/EYzsBBkH7AzdLhwKIEFN6VbH
eg626NQm/cahufP7/W+wmMpbrmKFC9Bcg4nFochyLQ30Jcr+l3YGN7nqYbrs1vQDLc/kK4vRv/FT
sZU8DOmkgHwhbRbEGtCu0IXAyofYNSa+QfFNQeAM7wtsBGTSCn0mFJwwgtiKBGASStcXVGQpi6r0
ANYrGoJNmhfVmZc6sX925cPvjEZ3VfMsr0WbG3DLfO7stRND86thaPPJDZpy07f3v9ap11me4pXH
jIkjPGqkzFBJTto9FX1A9/NQtE/r1l9s8dX6RsTED7iHjLX2kmBXiZ7/DBhBWFm3vuXxTmWE08pS
ZGWaAnmTRBLtR8bOfGwLNv7fuB9bLs9ND3QCqXgGPPh89LVK2HORu6XZE6cuvK+Og+LdoYgLHaF1
WdTtDQspauUboUh85vxdtuotK7fCQgskYOC6+ESOGNMvtPG9n5rMJt82KnHO3GJPmYGVQUQgz0ay
m5CGd+BJbqtZB5eaxvGZmPDnFf2fbbRiQsvGGpXWRmboGdf9Nhj6IN2jOdWja8lLVmz8vpQC7eoE
SDz0jOuvwDH4z++byAmHsjHmhSnrSQIklRGgo5qdAK6hugBEVzl3pXC08yEuFOeP7//YiY20uUDC
8XIatwxXqD4JLyDK6EJfsDMQKVy3vnX+R9JzSgnJvkwB8LTzmwIdQiXH7P3VTwTUyIoGTSqKYVqO
5yIKWmen0mGMN0OO3sQggeLYAg4R/x5NWLGVr2OFhylsAErtRrgv6cvNEMunDjzqM4uf+vBWbPAZ
rXopl7xSj3w4FDQ3H/x0bIrj7MzmyuFVvHt/307Yd+T/GeU8OYe85LiX6xAo1CfQKMgHL0QRc8Na
Un4Z0c55Ug5IPAdo3NBmi0oSWsPv//Ypi7PCQ5OUHvddpOctrrMgYA1JtSUjEMZn1j8RfmzCfQqV
EkDtcIURU96hMVO7sd4nAsCBzQycXHi/7jWsEJEzH5Qo6orMH3kCudSo3fowujMvcWKTQitTAGAC
yJDFLY1P6YeZCveDM8zyYtWzh1ZOQCNV1oDvigySk/oyVPqD05fqsG5xy+MLF6oojqewuJmqTQdV
rUMn0Tdct7rl8aPkwBLlHba99/2rOJHp1ucoWK5b3XLvwvFk2jiwzRIil9+rvJgGdPaifuW+Ww6e
SGA/2tKIrAJc/I6HDnoAqXc2EztlNJZXg9PiCm9u8PST/u1Xtbutna7ar9say22ntmYpUGK4CUFj
98iqKN/ORNXHdatb53lFDEXdJIVCYVVetuMM0JKIntatbXmqCnpFDUNAKOJg2Ocpn6GaGzZnjqAT
m/4i5fAqYYQ2J6OeO/DMgVLqQfl9dDGKjv1Y9eyB5amKo0GALiLPWqcAJcYBX6bkjdytW91y1Tgd
yw7AYGSLNPYB9XOvcmRVZ+jVpzbG8tQ2ysfRoEyS5dMsC/AbOpREW5cAjrvu6S1ndcaQ9S6gb5mb
dHtPD+02Qvq+LgDbglfSF8Ch9h7PQEi4Dzqxr7x+5a5bboqubDCmkcaNLJqBg4bKCTHXbRN1eqVJ
Wq6ahLISWnY8q1XkzwDeg5IC1mhvPq/beMtZQzOFQAhynvVKTAjEgNYMEznXwDxlN5a7ujFgOZzB
KDlwsexGRw0NdlHvinMJwokf8K2zdSoGNIkLwjOvduW0BQEf6mVgCobRulDpW04bdnE+u0tIaKBE
lfFSuddhleh1odK3nBb62GXBKPoBfhIFuxiUvn1Ic7ny2S2vVaGouypEiQLGWX2gQXjtQjP7jIbY
qZ23PFYIExMNoFbmFZM+zpViz1BQrIszAWHZ3zcunova7+u7OwfDLGXaYGeAnYPjdkDcTvxLC0JA
qNKHWU4qq6UKz7jB8tRv/Zzlx00/+gUo4DhXSgFqzWTcagKXPtFPjlT0HP351J5ZzowOcT1WOfbM
OCbZEpEHF4B9xOtChW+5suqDgjRAmGZw6PggBB8uUkXrdemUb7kyoCajDxokUvEk6o6QUOgugXJe
mazZao6ew8PBh0ZCNgWlew3aV3FPsfvnBBtPbLwtdAd+UOX60BzM+t7HVAOXzHsTt/25rTm1vOXG
IvGi3q+hXAUBeVBB8J/yC+T+1bAfJZES7DIzDpeG05jfVk3ePbRu/wgGVn0pKDTNWjcvwi0Pyrne
TQFEDTezAlB123O+VHP6tPpVz2PxoLyOVjeokqPQNCTAdW7nFmr6m2KoQxzKHQ3Kb5KEUZmh+2Dq
J7Aa2FNlwBfYStD8xQ5sQ3QxMMQiqwoROocYdB9yAwm6sT2anHXjMTKAPEKjLKjD55Tmvn/Rxyr6
PQoD4JGZp3wGVKeLzXYq/eRTUUDhmZzxeAt+9d9CjWfZb5vWzqx7wjI5+bzaLBOy2KHogZaE9EXM
JKihwRRuiQpyce0NQQcQTEK7fMdnBwMcPA2CVwm+RQAS1/uH43KKvBEVPCuAit74tdc0Le5Ws/qo
Wg9Y/G76TnUHcu7sj9Wm6msQwwIh01vaieiccvIpg7KCKxBEJZRFcp5FVUOOVOm9x1p25tBZnv6t
t1p+9FWWG0I3kem65NncKxlv49ybdkjYm2ijObsYOtCn3t++U29hBdW+A6At9+s2Y4nXPLmuKK5m
gPzPVeBPLW9FU9MDBjEHC64/DOYdWJTBjrDUX3e/swGizK3BpfYCBq260ThAmvdoRMVDIr6u2pwX
9Nyrr6Ag3zQG+cQywP7qIwnAIMcEk3PH54m9eZGXf7X6REet48mrs4p1EVQqSHon3S6+XPfsVryj
AYgOuq9ZJsiYHyoQPI8hZLzOhdO37dMGkQ0aasHSHfqszuN2OE699H6OxeQ7Z9Y/cda/tIJf7Y0D
OVYGeZU+C0wNeC0TcoQLl3WSorfasE/r9mj5Mq9+xQ1LXQe8wFvwJrxiREwfEgYNpfdXj07skeVa
BQtMmKSFykSYRz7qGt0M+DnUCzf1UMUt6AxVN5yJgqdsyfKzNowgNVQx50iSob6ueucn0Hz1GQzO
qcWtoA8ltaovuKHHdmIGWGreXYwddFXf36ZTn9pKWuqwRy+u9bqMECi7b8DTzMN9QkEF3DYNpfzM
Dp2C3RDrGqKEiFlaii4DW2mCNFQ+TN6RMK/+qmu/EBCz6vvyMh1FhXf00rrdBX45hJcmDN32dijA
UD7zKG/uZ5Km1skBmGgzoDfDs9AU0KwCtJp/xgkOzvj7O3pq/eXPX5l1GJSQQYR0FGhC7PMIaaYj
j/Q5QNabi0M107psOcjSCHg6RZZLGXx0Jd9VLF3pkMQOWrwEtUhLLN4moMslfrl3PTWt2fdF8NPa
lx6fM+4gFFDPcM6tj1j+ldUS9PcV+471re+aKPBFccNNj0lHyL4uidzGTcB361a3vqqrG+gLqyA9
Umj7fNHGTY8mcebP769+IlgR/8+9AUkX2oFgGR4rHjnXuaklYMqVpwD/5SAcHXxXOGLlm1jBKpUg
JiYOqBsSozh2ZpzwvVN/PLz/JoutvJE62RhISHQwV0HEMjOEhuWveKyluASPq9VHh7RC7VHf0+1l
TBz30/u/eGrvrAgGultdyXSkxxJKkNAmCINw44sSo9cq7SZQ+kxB9d+//1tvuh9ihxXFRpMUDJQe
56hpNWM4Sao7tm180rtnwvGpH7D8u+gM9GNrxzlisBaYquDGQqmjMbKZV/6A5ePAq3idqBx6HCNa
ftFNOz2QjqQr92f5Rq9iH4TveGWmxgGoiuN2NkI4GQOxzvX7T22O5SWQxSi1F0xt5hAIIYaTTg99
k54bdXFqdcsv6kZi7gAY/hnmKVBIkoniRqmzGLVTq1unOERHmpDQxju6AEoaXFjKttsHvgzWQBlh
mZYXQAKE+AjbTabBsw3B7qP6BzKemYNqCQjfbpX921jAhE26T7ucZXSqygwa5QuJraTr3sHWgW5z
J3UAa6izJgDuPiCOugbd0MMgs7n/ve4FLPMXcwwhBgSlDOxRcaniCOqTncq/r1vdMn/qaQLScVRl
ukU549AyEzTQQ2gxmWTdD1hnXNOBMS4MfoD08fDJa1r+OM7g4q1cfjHeV+5blbMH56XmCNr3dAuN
OQO9FmDqqsO6x7ccmHt0GiLwc7IZEBYMkpva+SoJGwzve3/9ZRv+dfgsstd/Pv9oZoE5SbRczLM9
DFBaZztwY8Npy3kUnfnIp37E8uS4y2OfzRTfwMXEwy1EfBpIe0Ezttz6UEk8B1o4ETDsgTtAjvag
spgqgyJKsIcGqreFQvSqDmSC0at/7hRGvbCcm67CEJ/JqTYhbcQHVsnoy/sf4sTD2zA8b0xNrVss
bzrvuyxQ0MhlsKbThke3XJjlWkVe3MDJ+kLc+8uXmGR5zsNOfN1lLO5rF9BmDua+Q4EQUiLxvHXb
CVMK2zodPqaVK1dVr/AOlh+DtzxLCAyVWUQKxTDwM8nzbetAaHRdoI4tT3aMjgsQrIusUkO/lwNQ
niOUANd9XcuNQeSEyg1Q/5mbT+roSwrFonhaVejG3lhOLCAZBhCQX0KdPQIIGYRPaCNBs1CeCRKn
bNP2X9DzoDEbFiBfOB+nJnWuMUxgvli3NdYxbAAIhr5GXmYed6FzDNmxDO1D/+P7q78NeFxUr/60
ztyJ3TxieZGB1J6yPeSbCr6Na9xgRynSZFsWQ/AD6lxN+dE4lfN9alwiK8y6QI16TQ8Fj2BlqKp2
tBgjJPhzPcjvoVb1bZtX8dP7b3ji40SWc7t+N4Y1uv8Z04F3EfdQVQwmUJrWrW45dxS1swlR4ci6
Kk+vfOjmHlMoAK0qt2JrLK+GDAQI9Qyf3Amq9CrM0Y1WI+Vr2olY3XJpKGaEuRQ8z9yU/g77adyg
ZlLs1+2M7dLoagSqwNVfDiilE4qrv9HFOZdbNuCNczmyXLoZJlUmhNAj+MsQ+orSht4W0glAMeBD
76/8upZjdyDIA4vSwzI1M/mxSpseus0T688c/Kds0/JtsA4xxgIjR48x1EzQXnK3QQctw1UfwIbA
gSyDuhEk56Hv24No10CoHZJ067zKRsDJEaG0SrA4iIPFruMCA+CmIFxnO6Hlsx0TenQrJz0WEGS5
9s1MLqTTrsIvJGlo+WyDrtvMRZIeoSESHeJwikDX7ZqV275Y7KuMt2yikPmqzTNf8d8JZxzTjd2V
lcbQ8livGkFFgdjJ0WvTAtr8GHRnMHnp+L7FnHCq0HJZzGJ32wFCmEdoiYBQFXhdrnZ8ZOoo6MT1
yg2yXBdNtlmDeoAbPfR+snHUi6STHtblcqHlskMFEmla8fQYV1W1pyrNISjitWeaMKd2yHJYNzFq
VpQi7HQybTGFpFJmCxDl6G2K1tWrqv8YG2gfyph3MBagBEHoto23zBRQOVgb1GxIXDwYHOeyXI4s
DPN2lYa2MU1WAbzx6Jbrlm01Skegt9BFrv7SxSAXYwy6un/fQhc7fyPsB5brxjP4GGXl06MWOtiA
SYwhbcpdl4Tak364CE3bzVjcOIW3CRr6KaicH+se3HJcOnCAUFKWZ2Km9YXv58U1hJXUOQ7RqX2x
PDeFqs4ctx49BqR9hnL0BRPo5q97dMtfVdJBEhajEY9QjIfQL0TrITRZusAmr1vf8ljp5yNg+5Nz
lBj28YmWQfp9GQCwcnXLY9sg0KkpovQ4A65/jYnHJisGb+UZa0PhmmTSkzE4BrUMuoumDpwNJJb7
M9Fmseo3rN3GwXmtF2i3FPTom8bfTUCGICi7fXgQdaN3rKijdXcMGxLn1QXGKzfdcqyAbEvL+kbP
5TlNoRO26Vs+i7nKuMJQxHsmPHOEUuNjM5y9lZ7aIuu09URSYe44MijoGKiviZrceg/dGOhkBQIc
jetQmmIVFWeZ4vrnyV4xAcXVoaRHJt18izEfGDcA/MvKb2C5MGRapgAkCLxJ3HlmgwwCo5DdhK7L
9X3Li0NMrUmnGPCdtvLJRRRW5TOKEvm6K5wNg5taxLdANYg/YfRYdYRDbdCsLBHbKLg4gqofBpHR
o5eUcl8ObrljGFx0WBV+bBScX7YRq4LCOY5q8ndVn8Y7nyl/Tas9SW0QHNcUsxeALEP905d3FML1
m47zfF15e1EzeZ1rNvHcYQQSmkcQtKeYDAF5sHAjZ7cFcyumcbXONG1IVg7CfRFT2I47enTrQwT1
wpAoPmOZy8O+EeU8y4WlljydQds9lhCCbHBJbDx1pfI673dVUwTFpu2ZQyC5jPH1Z/btREiytb1U
iql+bamdY+GN6h5iqzoD1ks/vm9Rp17I8mRflZgTD2r3ETr+1W8+T+FH0UfuA0Eyh/nDLhOfCGPm
TGH0BaLz1v5Zni0TigA74+znREbFIy0gh7QDSKil94LI5t6NGhSjurQP3WuImgItrPTspRhW5s+f
mWnSEtK7M0v3EzTCxkfMr4Q6JYuKkuyAo4Cq0fu7cmrPrWO+6yeU+PLAOUKVNvgGxV4gJAk05D+t
W94651OX567LDbIUkkODVrE0i1N3FV0Wok9WQo7pOUjIA0nx8CME3qpfWtZi3cbYsDE/qcYGqhG4
7BLTZERDst7L2coC1b9mKjck6XPAcI/OON5FzHmgZbuy5myDxnroHukphgoe0+4zZiA8hVT+XvU5
bbyYLlXS+EmNjIQOwEiObLowUqxsur9I0r26o4MeWhrF8eCJ2z+XXvWxirozOdsJM7eHIU4YYQK9
TngjpLnLSx9DkXZe65N1t9sXGO+rB+cYiBJR0uKcLXnw2Y+d9B4FmOi4btMtF6VqUprHYXpsc4VJ
JS4mLxTdvIrXCB+yPNRMCjNjaZ8eRdT9UqL/No35um2xoWAIeKzHFD0Mi8El63PrtlHmQWx83fFn
I6SSosDMmQ7DG1yVlE9lQfvPsqTxugzBhkhVtEczy0uRVSaRukG9jh/niJ0bY3vCHG2IVBrnLaDH
NDmSrg0/zKrDWBOUX9YZjA2QgoJrq1sHxt4pKEZunbRgN0qQdmVb6F9TrB3M68MEdOeIWRjTsTPC
3EYs4Pv3zd2S+vwb/I552dZBXY7oiGJINHBXRjXPMbAI7GYeuP+tcKZeHKt8uveIgEwwhnBRSB4f
IjaX7d4rKMSRTQpJgSNYPs8ldIG6fRQMNQSNcMJiBJSPGQEN/kT9L2fn1hwnznXhX0QVCAnBLdBN
246dsxPnhnKSGQRCHCTEQb/+W/1djXnjuIq5y8VgWuiwtffa68md0+xLbUxM33jr177o7rhv2pXZ
YVVxsV2JQVnvJfCPj8z6FsL7tefvNoEVLA4la5hdqpraM2rRLDX9Ig+u1N0m0IZj1YD7EBfVUiPu
SKqH0opjuSdIVl6Gw4Bi4M63BWXBN5T5+gESJ1A5h0MXBWgBdk+fA1fGDTIJ00Yt+lnK8uTX7JAt
GYj312DyPzv7PPEmCBQrC+QThodoEPFnEbrt09+n+p8/Kko9L5+OQnPHy8Hi3YONpHUVcZC7vGMi
DGTUXz6dA9ZUqxXbL6CG8bNfV9OZDKL8fOzdr7/pPyNjab94YPEmBbypHksyLujU2dr82MN3W8Aw
A0qgAkQCIBSodLTR56Wkx5RxuP29fHMTeb0Xb4jsPLQFnDkcd+5XZ9nXY6++W6jhLAjxG0R2yFTI
AixCGNIP5Vu6u+u3+99bBTbHl+++utljdLDQQJbz9C2Ep90zcda7GzX8hA9Fvpj0L/+GV/cuMksS
F2sLIvoAeue7nrFDFhAx/nv5dKnKres7Fhe1jX6AKP7E1aEmTzx5t1gX4GaHZRoQ+LqI31Xt1N6U
g/QPxRsxnENfTPgYjQVjJBHkDWrxzm4lFRKuoQ/E8qGJs/dkWxoWTtxTCPPQ8ZZ7vv8O7RJvyU1f
ERQAy/Ty7S0gQTBGlYitfd2eElAqsGDZWgJUGbhoKdrQA6RMewJ0Rd63bXdihHHgIjvADw/+wt2q
huUK7sSwAC4WMDVOKNp0qcahfPDp5OUv9GykA6Au4gLZF/28TJu7+G7eDl0gYD/98ulqDdaaw0K/
AJ/mJkqGMB+j5VjpM95LwLbZI4pK5PJ7ATfqoSRfbAu25KF5tVeAeSKC+7hGfpSqZDxZjkbiFRzK
N1yxXjnC9gIw10cu0KW5AiGrFcVVRU4iqh+PvfpuQaP/AW3yZOLFvCgjM/BRWlhn98roY3NmLwKr
lnlTM7Vx0U89PGiNUJ+EktOXY6+/O4AHD22koM+C6xBrcYHERRR2C/WhGwq8Sl/OSGTi1gpMnaRY
RF+fm3oGe8asb5k2vfZdd2vVldrYJMJ3ZVrLIjIDmnjQDvlGcvG1p+/Wqung/QsnXow7jz+sSThk
XQQ7/mPDvl+qEMsQyDR5MZam+QZ5d/hxAeXvUE4dOOqXw65DWBMMTRRB3+3qjzzuyydQOadDV7d4
r/sivvWXwRc4HeMEjL11WuenSNWImw+NzV7UBRd/XK7Ani+Aa7MVCE9lXGUwFq0+HXv+bsWGpQBn
vEJGrostA/gm0F+G1VUfjz19dwRPQLzSidS4puBU+gymTfxBzIM7tlz/R9XFaQLAGeLlkvRj2izG
pNU8HMuzwMPi5byJSkdZsApe9PChPiVqAyh6KPWHYyOzW65An4SyEZQXV0V9PlZemDtPBsfm/F7W
NXfYfs31fBpYmKsIzk7gaGwHp+RuudJwW9tmxc12UZMFQBXOUTdKm947+Pzdgp0rK50/XA/XZnjc
hvEpUeHPv4/6K9H4Xssly1W1MBwui0nX/Te4DLumSAB/CYpEi4NR7V7TZVzXLl6DXNEiEY9NoLGk
tIHP5d9/wis78V7ThcychlAy4mCsg/0KaFXnGwA4m3I+Fn7sZV3cK7da9bhNjGswAl6nCpMcvcqx
3QlL17Bb7MbjYqIxEBrw3o5C2FTH9JBLPRBJu1VrpY7bSccI+8AQTkFf45lIgE4/Nvi7VStDyEPi
CjvOABfTzMbyO1m8t2zhX/uy5OWGY0LbDOOKaBugPg37eyj2YKF6KGEU7/Vco5zgCjAhYQQUj0pV
B0hy5fSbTcTXy+Afrrlst2Zh3Rq1qlySopaJqC6madV0a0i0vvfiQZa3cQDuAtz9x0ewrZ3Nmg0M
NIDulP89GVBtCiwQdF/hyBl8rxa4ll9KGg83DfRzv4CwSxgE7e366+8f8ZVNYK/SUEvjubrVODaW
dv7KZi+QgLiOCWi6bvW+//2PvPIx99KzUdlwVm6Ni65Hi2COUsYmskqXZXhsme7lZ2zAy5IFsera
zeYr2Vj3TKf5mNo73svPgOhdVVURLKNRPIxsNeigcc/HhmYXFJgNaKrBdHFBgIU7M17zbwYGPcfu
fXv1WRzgtPahZSkEWvhgythtkoNbA4xcfuz1dzsMsiCkHWCaUjj4YDwxGrHvcRfOX489fbfDtA3M
xeElh2v/6uqfc6PkjSnjYwKl+MpZ+W8OsIRfCgTwArmuUlZTWjWQBKcAA7D42AZJd7HBRrhekx6n
k6fQtl+HoKdfybQH5/xul6lGnsjSQs/ZSxCYUZ8e4IRxaNz3CrQEhgcWxHNWAH+pzlyPt2A3RMem
zF6AFopurebSA/EeFDgUHILxC0jL4xtT5prm+8PeuxeGtcbxUIiFF2To2M0C9Mw/ZNLGz0LWnzv0
afRu+SxsUMIjRx3MVYe7gxx98fD0diMrYm9xt4mi8Zou67IcK1nFe5HYJmnkdNgw5MIloo/YB7XM
toHyT8e+926dwbkdyowYg+Yjv5KFITDdoTccq17He5XYSEe6kqvUKvT7KBVL/0sH61tmU68cLXuR
WLsRnJ49Hk4pXNzT1cqVpmrk9FgSZ68Tc1YDlLGia6Dh8fAehoEuZQNZfhwa+L1OLEYZlc5I1ham
D+/hl+9AzDXifOzh1/DkPzUOBX5zvDQ8KvptCwr4K7bFBG+xg0/f3ZUjEJkHHdOogBf2kFY0/F3K
5C2/rle+6l4cVk/h2IdTQAur2vGk2gpat3A+dtvca8OGtafbBDOcgm32oQz9ITWDeEuR9P8amD9s
QHsZWDci4ha6jIp5oCDPoug53U4RgBwpccP4CX5O05QyQYchrYn0yjSOam3zawWEwuh7kGOaNLIf
Us5Xdw9QQ+elbvBKwOo7YNPlHDfiWB6L7JZ9i4yB8kaHBGUE2VrTwBAW98FjDZIx2R2vDPp/aL9E
VIyLPl+B7JKagy++O1jRl5rMjiGzuriSFIkYbaE69lZa9f9//58+4e5kjfxu3KhDTDaHwAed4k2q
6gkmbqbKYhiHjqmtveBD7cuxQkc1q8TtXHe43ZorbCydWGX9UxTYNcrBH5drPvNx+UzI5E8nCVby
ksZAciwn7bb1pw/mZu6R6MNqEfalQeepZ94pXx9SJfJ9+TrwONLz3I+KJRFizFQAs0JwtzX95++b
zDVO/d+xAt305SbjzSP4owsSig7miV4qiIh5Rp1Lfke8p1821DQO7cSAM778S9Q28GQUmhWz7Jpz
JKz+kUwBgMR//yF/3nL4vpoNM0WOaIcgt+hFYELDZh95uoON7Hxfze7iwYA1TXCCL5iomZyC/iG2
Pm6fR94+3msJdQ2tH5ShCKp6XqX1uoq0J+xg3nWvJqx7TKCkoazotf0VYFGnSEkd60sCGfXld5XX
nG7lIlZEVVmlylWfkyD+dWxYrrP2P0dgy6fQTzQyLHPMzF0HY30sST8+FoHv9YTIFZOAax3BT01M
78nksX9XUGSejr37daL+591ZbRruGMcnnSn5uUi8d15BKPZWi8xr29xeVYg2VKuQf4hQcAYjN5TL
/CRbouWpEwATpwHktF8gAY8f1Npu9A5JjG76plgH49UVve+fW0e6hyaKB50jd7F8ULoSfu42ubpU
VFvsZag5GhRqfbs8ADnJXDaXc9/k4dWzPp80bIPemP6vFIjBKH45WFAX1xGoVwzbXAOA8xRV7l/R
E0pTaHU2flO5qi3vBczCHlEZcu8gg+nRp1YH6pgmFjfrl2+A7q6qpiVatYnvsf+fxhP2woMzbXfg
rVXpIBIjvJCh9hwQ7MoGWSDqY/wP1Id3R14fzgkUvaismInSoodFzKmJNT8WK+6llImcKzA+fFa4
GBZ+CvbDt4BYAkl+aKXstZQbbAARdF2zHH5T/VoGjRQn6h/+MZeKeK+m5JXV07ysDCES5YCDo45O
lBgPDs5ujxqgLa+3aIqKUiDoBZuy6p7EUMpjJe69nHLjFsVncJILp6rxJhRsyng0dYfCCzC3X876
Adgdf50MNu92Q1ERJbPbfjzYPAmY/cung1DWIhSKKW6OE+Qd8BNNQXip8r9Pm+vt/H9Dl9jfrdjY
gFsydZg21PiaZqvo4JhM0Plc3Upmo3///leuI/Gnv7JfutvkRrOgnmvJOH9eZyFCOEQH4q168SsJ
jz0gGy6RzLUSx4TW/Fn3awvnUL/3t8yhczDbSsH+4X7f/5QMGUy0jSM8O/LDeLL7OG3chIglN1YM
jfnZlMmzVsdMGCHD230a6wVtHA8LK6CCLd/DtLlDc7TxD604dGy8nFYJpQoxK8IZZwPxLqZVcLGC
yUPJFPhyvny6MGqduy4Ii9gm88MiGv05icvm8e+j/udJC4HEy6eHNGq2rqpDiEqGdsuEqPs1R9/I
9DTCyHs9lADke5kbzKisSPoKvwGBZVqO9WfqBnZs4uyFbi2tmGuqOSzKpi9PVVNvl2Cgx84atC68
HKCyLdfABh0tyqgJzmr2ezRU+sc2a0imXj59gEN177UtLabZqDFdnacvcyAPlpP5XugWIVs8eRWe
PySevt+YDzU4SHOHDkoe75Ys3IRMIKqGFp6eIwiS6D/myiD9+8z880bH965meHM4y2gcNEvtmrtA
1nUa6j56o2R3vQ387zbK9wq2uV/XoJuRkvZNr1yme2miDD5GG7zBSDzQsyFWfxczmX7+/ee8ksjh
e1lbWYKC5oI4hGQ/QBag3gwz6YYOkH+vqal728dKXu8rU2vPwVpGQwMfTCQI87D0Q5M65JiCk2Ed
mVPX9bL/ZONR3cmy8dsU0SJfbtFNh3L431/3lX1hr5MTjXBX2mFYLF0wrWkE2c1XH5KEn8NYHXIL
B6h4d9c3LXeJ8hfsCqCT52NgaOZ13frGcfzK/NkbppGGer1jLizcQuaLDq36yNCeeWzP32vl2gUS
tEn4pIDXyZjDZ3667UZdHwqD+N4obRnCSo89xdPn1qVhS+r70DsotOd7rVxooRyKeBcW8FIJb0KZ
kI+xS97qt7lujH9YWXs66dygXqLhrV10Q6KQu+nk8K1zupUpWmNsn1M/MofYVphB5OX2aeCcYqwK
g2J0PaY+UODqZzyH28EptDvYo2oqm7XkpIgFfMVOVDCQ6IapNW/ZkL82R3dnu1Q99v3rLFqSpLkA
KlDmAtKKY6+/l88p64+8MqGPemEcZ4JGPMfHOKak5XvxnFfrDvlM4OIXwafTVvosb9V4rALP945o
rVkrE6EIXzAc7xlKYLDkVPRQGZvviaKt13LjgKwtwl52Tw1wfSkvw/7r37fOVz7qXjm3xUJS1ftB
Eelm/oqsfXMvV/UWGerP8TnfK+fmLkY+pDdBUQ0j9OrraLqvvKLlD7hjjF46Ga+0qWcq/4svxnku
KjibHtLY8j1QtA4J25p5CSCXXFDtgANohqLxdHNs2HZreWFU0aWZgoJOfVOMLTuj7e1gnLXnhW5T
FcftOgSF1Hb5QuuGnWfCptOxV98tY91zknCFV28rXv/2+2BT6O6GScOhx++FdY7RbgUBBKcBUv6P
U2Ms2lMJeT729N0pLGw8D4hA/AI05PaskDNA0VAeMpCP+V5RF+J4D7B3+IWpIcZMgfE14Eo6dnAH
3Qvq2i2Go1Vg/WJpgzLnq1jgspIck3TwvaKOM10ZqJeCAjKA+ucgIoa6zdFEE9/r6YCxYv3clwGs
9dbxdgEzqTBB4x/K1PC9UxpnDW6h3YIP6w38q9Zh+8vJehZvzMpXznm2W6/ca6uhVtjmagXTytT3
knZNZw/KplQ3pnlChjZajy2wvcBOUONVcIzCSbaF2w38MLaHapzf0kxdZ/ofIpa9vs7VTQB+lOcX
iM/X5V1IGv4+cnSDrX7I5iorLe/Gk48mFJKP/x+rHlp5exmbnJWch67zixqovAc/dNW7yQp9LELd
a9gc53PsV7Beh5da9b43IA+027Ycm1x7DZutVQW3sBrG7tzq08jET4D33BtT65UTdO+gxsYRns8O
66Kk8/zLbE59YVP7Fqvhtadfrzz/KYSMXRwaoipSaEX9FMDAPkui7i0ZFfBh123/D/NpjxX1UFhX
cG8lhQCPU0MNMPcbS+H71LQ2hcpqGU9rBR7Ljb9RuNeyVc7rVWPitfnmSOQ+W/gxQ1oLw7HfcevC
Ka3phuQDW5DZyjbdqflUjl1UpiDR1lD5MRfV71zS2zqFpp6zPJnG0s8MR6dThmydTbJojLkFOG6s
myyeJNmyam38pTBN009Z05t+K1g4h/aSVCRhJ7swG6cMgDwLG2Lb9ectVBCrbJvz9S1aUmd9p1sz
2Ew2qOZ80BVA3BdWIyNwEtaBfSZJxKK09hpC7qwTcLMV1ewEKpajtB9qgEW++Yjyph+DBZgaD2az
yIhdvDVTjfPlr3Cmbs2Mmus5VfAXrD8ltfHr1N+CiBYS198lXSB2eYKaFT5O0TS2YVr6ctpu+eYw
QYGrQ3vK57IL4EQmJ1ePF8Y9v7wLB8+RTKGI4+4ZeGpNvvluK5+7briqJrDFryRdZRInoCZJLZ/h
CS//wYeLy1MSEh38DEg5lQ9h3EY401izynT0Ji9Ile9T3M9LM7a3dkImMFth5OxfYL8fjjcBLEN7
vKKv4yzgk+oQ5kTBM2CMdMs8UA551lRe8IkwjyYfFNBTNwBCanbZYIpeAR8YruWjI9Sf7zUhDYqy
yAbW7Db0jC2zuq98mgM31P2uh6XpTpU3NAk8xupgejAS8t/M35JZnibEEu+rRYL9FUwu3C7OuXhO
5VKW0wluZdqdp2ok3wMpovG2Wiis1ogZ1cM6lOIRb1hDz1XBNvRpoOv2WIvpmSEofZYe/I/ycdiw
ooaN6C9db7dPamrp47KZqTmRjUKsYsNG9enQNh6snAO4xKWtikhueeR9hGd4dGkn3CaQ5EhGnY0T
2T4RaEnIpawnZEwMixZ2aUXXkTzQDFkhOJLVJq3FVqOOvPXRcIkCLe4Bg267LxR2zckpGcX0DVpJ
VefbFjXT9yYcyvocLrzbzmMcxORTU6qZnNehKZuzRB0Tk9b4S/cpJhULbkKQrVbQE1tt8hUti9DV
M2+tc4reaS9VZjXNKYlDvV16Pa3tTRgxTEnM3aqGD/UUlEkWY39HKd2T25C2giNLOTYGpKl1Spox
q+kQUAhB2oXkHm7+D8JZE39aurG5HdGVLH9veib83HPlN3dUADiCcFAYFL509G+DROJPMkbsfTCE
aj1xh697ia2y9xXdInxPtzbjSW90mD/OjhL7xBiGJpMaEl6gEbXd3nUb8Z4slw6GEHCWj96D6Fyr
tIelVZ+qZeh9vD2cLR7EBGJmzhas83MS2265b/WU+Dk+ZhmfAiP477LvWvu0EWSqcyjdYn4OEj28
44lFLhLKCO8ZDRBBlIlqbZHVqushyckQJPLke2J+B9oTSr+egv//neq1TN5feb5Kp3oIr/DMakT3
xEa1+cwwhCKnsd96mamgMr3brNvabI7WFTZTgRf+tBpLHD0643U36YNInK5ujuN5ERj5j6WrF3oJ
gcQ1dxEdHoX0Tqqet2e/GvFdOhiDLnlcgRzQpBHrr66b/cJJfKLWo8AvdmukbmHAXEl8shgdQRb2
Guu72AYBqj8lmd39CB72z3iN7XRXQ1Y+f2ss6ex9o+pmvWm9gC3mejrwOkhp32mkgWMBQanvylZl
K59mlUVTGX2LGZKWJ89X+rdfyiW3HjIf+P5Xacx06toyydd6mgpOBnDbJ/jTR67/cZUQpI0Nx0xo
+a/woRBMgVmA6j9m30t47J3DFT2fHfqx8nqecYWMhyTzla2zTc46xW2MfUSawsu7BbLmNYnsz21i
HfxOlm8a+DKScizmhyWIxwwOVF1eoSqbtWJBOBh77IQpIyoMBRW4Zite3TXCm5fM6sh7D0op5NEm
dhjWpUfXd2p8KuAcBAlBCgm7vehgySoAcXEE6OrEtQ1zcNu+4gQTt6vuSebDVbFKqyq5d2s3VSmQ
F0HOUK2d4TLnfV6seCY0KJ9BEyIfozYCYX32hrT3cdyIhWBH90WdUWW2T6OZzBOgTfZuaIj/vR2E
eQr5UGa6rl3mU95/0lrhB7ZecgmD9Xu38k8W1NFUca0yGokohxMMSTEpyW0LbRRk+CuHiXDTfIV5
A38fzP0PT9VI2W4KBIdmWT6tCg0AUeKZXJTwYhmHEsWpKbnIGalQ1kJyEIblx75pP4atXLO4olPh
9dPjWLsfTPvktKILsOjgL5l6cjK3UeNhhg+q/sebSpbKrvrYRPRZT9F7gKjukiSaznrt3ju3JlPq
Zr/+BTMc4k7MyuRrk9AKWSL4yLh5PjE1xpfWALTcDKjXhOPYZm5x6h+s7CjInNS/+t7BI82P1S2C
E31qhX7nbzEOK2AqniiAsT9KO9yEZH3fKr1mQevTh2hpi5G6jzLk4Q0OCv8dj4Q7z4zo1Lfx8smu
2/ykpdzSxpviDGvM3pchxkkg+ki7WpbnPsJNxheWZwg2xLdSbdunDmXuW+5h+tbwiM7Hsm9Tv4Lj
9zzrrZgG8sNVEQZtESlLWpP2oTpvPZyAQpgrFuEQbg+Bl4RobSpNlUKON2UVCcgPWCrZn8KGP+GZ
FWYQq5jCH/g3aB2biwk8GK0ATH8RoKemIafuEm3DIFNO4RqNhYbhmciTqBMAR4BcwKQz9XteNhtP
YeBSPckKB9oUmSkVQ6eTE+bIKa56nQslyMPki+aZjma8d5FH8ln5Z8qr8YESBJPT1N4yBGpZEMnh
5EeNDyyXQohEZvrNoMh90Z1Y03ZUN7gZs3flsjzUwvsiBaEXLJ5TUDF+2papTlUZuHRlPsnkKG71
VH4pKzlnITDtmQxWk7ZgFKJK0dS3Cyh3GYbjO+3scwgLm2yA7LBNl2AdT6gZTM/o5VR5H3t1ldql
NhcusdN6W+w/wGyMvw8DQXFQuOWbg9I9n0VvwMYJk3SqKz1kbrNLk22EmH9q6C7q3Lemr7Ol5SIH
aKJLJ1gBYm/p2I+KrnFVrKiYtVDmVCEtmPWmMdOB116IjudsE+WahgFj6YqwICNu/oG75EShMQri
KO3RjN5C+kJiDWrLescaQ7tcSdu5LJl5kxGNLTFYg+rWgse0PqBduE4hSoxyH5DQ3F71m7AkI2gW
DG/rMhDF0pc6E139A55LMoXnSQUbQx7kK7fhlxHeZVm9ATGEP0K4uwxhSSxs9Sk9J1qOd0zZh3lL
vtaufRiVurWgHV2ipJ6aR/SaJu8QD9L+Ywd/DBxy8TJ9B4J52TJ/DZXFahkgDJ2Xj0MltyYPyhGH
AwuHBJa8cROcFFJq9bvZmeTcTTq4b5uOiRRsoijOwmWlfUq9LsFNIwkRXyjsNWk9weZYYyjelSBq
fa/0GmQjIv9PLImbNFx8713n4pOo+R0CoPHeC5URKZ3NchJ+/N1W5rZvJ0AtWgRpErHfe3jO09Po
bcVglHoPq4enKYRuORlUkprZ8TEF9D7OZl/i8tLVNENWyWBqMIMoyfdvk4qPwcVR5fF0XP3+FrcT
oiClZdu/NcxmirVU3ZhLvVUnYHLG1CPdFp5nGdYIXq+W6HFcyXNN6ZBZSR9GlNBSrxJtyskoz5qP
/JGgKAicFZijI0y10rak+L9w003brcPYqWHyb0Rdm7zECWozn0l30QTzFKaUIUMHnur+acNak6wO
qv5T6RpkSBjuYOkwJyrJyxVGAjeacfnBydWeEruWedvBx27c6v6pp8q+G5bYAhYlK9Ac3JB3wWzO
um0QBKGL4Bwgafe1I4O5YNfoTokZupPEeX3yxFp/kkESfAwQUyBU3Lwu8zhPbuq1V1/BGodQDexc
UE/bob6xdNIfcEeb72kQ4FyMXdxNgKB2YUbljCGe65h+nvU0/rNM8GwdZU8uRIatn5bdwG9qBOLv
YCAbZvU6+p+MWmQRygANMhYTP4AWEzblwzimZmVBGsCLUad1N/S//QBX2sTNX9iasLzRzYCcTtfe
QrvZoGu1qx7bEtae6O7rhX+yPPCiNGpk88tUS/8ZZUj1Ti8zomNuzC3hXY8pVokpTeLAu0lcKPKl
Wb3bsJyamy7o+QkZ2lh+0Mtom5PsUHLAjs1X6IBgn1ZutBI5vGnLx4U1fZxiWU5PySYAhKVx0N9D
mlJ/XcrJ/87CCmMndNs9hqEJcJH2tIfgPwpQJSXtt6jrdD4n1+jaqDZyKe+m6MavTHQ3ztXwg1Uo
9OOeg7gJt8r4VCbw5zIKHvQe3PXeDVvHpktpbJeSrlHT/RrCITWFvZSXTfE0y0xMnsPp1KgS950o
4KgBlLg/hWuC+8ti5tt16+IHZAOC5ysSJwX4csRkruQCrJCubuc16Fmqu0g/4tCJhyyKDCSW8Mms
eNrBHrhQy9QXKzpDb7DFxZ8bweW3oCULYA7efWkgwk81daDRrwF2wHJYeC5Ngh2Tjmt3xlG8DFlT
2wcPuskcQXjyD7pux/6EWWmaB6lD9E1d+5myZUTCACJ1jiOXJA+YJz/R0rkAJZ98GDaLebs164lF
NunTZhuwwwnumi+ACd45BYBnNfXfbIgkQrrOvt/BL6wZwlNAJfkY8HCYn+aWdesZ/GOKdjYZAA/U
u2xZav/D2irsxBEZa5vLxWfoU1om8mNI9PZ98apZplvfJx42thKsxaWucDMpveqLYPWGNEjoQYc/
D5V3jsMocalxzDwIYoTNl5jiNoh8CPNTXsGYOJ2RADrTzQMXHhK04bEcncl5UwIKwyA5uNtIizCG
hOx3j0AkG9qyOwnsLA9yJhLfx4SgrJVBxS8xLbfbEg2GjzOqSycR0vmOafEIBVJ8NwgkjCT2hBTt
Y9LBXA6JHHjdjHkPo+4byheJIapJdVG9rAqcI8397NSUR2TrckMrem58FaFXy6dVWi6ePU1Kdw8j
ikwZgmT5qCMynDX+nSH90uQLcLzXw1Ajy+AT9QNp0vkHBIe6iEZV5aFZ1GnDhpmFw1TdIMeG692G
PCpSLxAED9vVQ47pjw2cIHIuIvm5LodRppDOiyET/vA4g6SQhvPs+hTWrdEZmD53HiV25DkwQ26D
KDwpePXezNaSdMKO8p7FVqRQDmOGm3ZpUrghhjIPsMnmhpTBTUk1+xfaUXZBoJTcyAEXRzzwI5V4
JfjY6xwRIDsFtn7EvZWctbT8Y8Tj97wbqm+e675b2qD+0sqcqcjAPKotv4A21tzAJ6qd0nYFJDVt
YF+MsI/WGdowcNmhfhDfiSlssoaDfNaTBbvgAu9SZO66e7i/qJTwZs4mC7HjKusNXeRW/pxZ0GcG
bIA7j0zkLD1anqMGHR/jVA5PlWkQUK+gt9RexXIXCHuCuaP52CnDPgw4g78CMwjbrzFcLiNBosIt
5YVrUT80Wij0qMO4aW3nL44GfkqhNMMeTtvbGmD7b8NYnzoEn9doTKauNtEp6HBjn1BLwO4vc1yb
GC5b9cd24DoDOlmcVhH8jqIqKqYOU6Qm46VZSZKSECFY4Nr5BHvVfx3MZ59jXCpuIwp6GpWyTQfm
dydUE/T7QPOikWzNNFdP2+jNV+31eGYBCbO2Z3Xq2W05tU045//H3Jn11o1kef6rNPKd2SSDwaXR
1cCQvFf7LluyXwhbkrkFg/sWn35+Nyt7OtOY6prOpwEKBTgl3YVkRJzz30428bXsSuxnIPPORR3t
9zsl19kwFmy6or0KPO9tb9b5rC3DOztY+QZ5dz+X8jbwaBRXuQAb+daXPJL2mRdVoKpEBN4uvd8A
jABxx/WQn2WWiwknnPHj4GF9XrW4dcSpgJKVk5De3BxQKb36VklJGdZfxRJOiTMF38uqXVKXYeK3
nl2vrJJxjKvRzK+KKLFDsOPAKms3WfdWJisOpLNd6zrJW1Jtiy0kSVQYdUN9wj3lcGAQvbGbAzAA
VVcr6SWIBOTmTBYB/3Z+zPYtTJoB31lHavUJF3Xithncl8qy+0t7DcuU+YE6pn7Y0axUX4Y+B2na
ankYtXfXLTVlaaWfna17idqgpWLoq2TJXYUmMNfHZVDDQdfZV2XXiIp977CQNHmbu4xqtBbnYWDs
zEPm+fOhWBYquKKuYq0Y0yaG8GjlW5QykD48L3vlxIVTfamyTh4Df91EIqPMevG5CUDVS/FMePDF
zO2OIwsJMI+8f3S8jP2ga5tkdMv+SDr5YwjtPVZ5E5ti2TVnuAovZ2am3dtRHSVK22xJcsEBtRVt
fzEyP/6qj3p5KGROe9QOBK2tI7Rh5rhjIut+vq6seu5in/SfV6qdr9Ss9eUoqv22E7OV+Na+X+F2
Ku6dvh85/ybDlwMpbofYWqW4BWStb+ZcvAxrqO4mkQfbCSvW22uPHiBZXZ3xwWtxS+bbGi8oYWKU
HsvXrSrxvwRVz6WasPKsK2D12FSruGyyiHN5QaxsAXkVwb3MmTFwtpE3gYt6mqsKFDxbHkRhxva4
VfXovuelGRKrxTV7qeU6u0mVge3FmUutE/ulE7W3zVquxbVnjW5M99ek3NmBJciZW389TSEpLiYR
MGSYoHLtPC12VH3fM70EL150Ki/iVcnwttXOfrFXQb5QpnAAfp0atbiX4OhLkGBJOi1gRJ9Hi2mq
BvPyHHjUsq3dpZ6z0I6e4LjPfjsHQ8r55aHAk5a8Lhx7qJ6yIFD6URAUuR23PO+ye0YId2ezVdEj
i7Gm1ZybpRc3pZHDZRYiumYhyHvbnu05jqCKiocNK6IGqVubm97zhvlsd51pSMd+aPNLuzRT96Tt
mXNW1fs8nI3Cs6u43twt+zJmnjMcgEDhV9TUf0Lo4tLRnKqseKscJq31VALtgz26Eocjvrw7Qp6I
6IzhdNZjEAC2vo8Tc9+vttIaTZrvzD2OC8vMyw+nNhzCrBF/PYZlOXwaoyg/nzPVPtaiNe1VGIzV
Xc6pxMLwZdFfTNZQPs9tTvPvRbv3HDaN/zS4a2vO8uVUXeRlQLQvqxFMtPf7lbm4RMt7dHRb5N03
/uTcVafo+ePgZy3w+7S1O3l96OwvgsKr6hvO7r4+dztSjC8at3TOeb44vfSCEqkqm+VOgRe8tc5U
XWNL7GC0lINxgQntYciI1r1m8AH9UhHPvnYrJjyoqkqbVmb6XLBbAJKiFT/nbeXTSicjLmZyXcWZ
5fvtvStHomTaOdsxup+Si9mhsv6dJNjpucIe9jhsjbuleccdguMfhvdJzraV0na71j1j14PzpnYC
MKLWk0+Dl+vqx6pb8k8oHZmjk4koGuOMS6+SLFgFg2s3OIi+avKVSq3LXsu51cVNzQxgL42GsmeZ
FNagr7RVV5dR39fXihxI+8AUlW6OmQKW+feBPy6JsqdO3HaWN0zpXuioSzqreBeQHnUinKzqDkxl
Lx6Z7SZwS/f1fk4j6zrxLF0An3mIyNBXHG4xXE39I3dcWJEi6tYUXNusabbW2495H4InTJDufqwg
4y6lUyjrR+OAHx+KaBwwSZdVeRZgxL6s6XL7k5Ap/GxruMbrvZz2NenE5kxv7V76bh6HVbUOt9Zs
WuvCN74tHmppZHFYNWl5x6bp3Ev26mC57HIy6OLIWQed7GRVymTzRXDPzZA1XIvdU4ioECcuIRrh
kDaVfGTuzFCz0RUOCINjPOA1d2rPZ79fdFJTiyFM6tesrK4mL/PtdxtM2T+2+5yHp9xNQlbfJKRH
fQV50osHywIBSovJVepeKwNFuHH2nPnan/bT9yiO0uiAmD/PZu+shlroxGea+WckpfsLOfHNTbis
4XFuzPIJQQIA9sjhfbUHcmwTbHzlGls604z68Rb3u6ZkfOzgyp67ZW6iC1V2C+29Ywf24yCH8cba
ZdekrNnig3tgXtcqlMG59C2LpEe96cS1au9u3qr9QW3w7EVDdxlbTUUr4TZClBdWnYE1ge0XDRUq
gE3aOFXwOXLG+Y7iX9xDC2V1XJTVXJEFukT9i+i2MkyGyOgs8YFwT8VGvowfjrMt1lE4JWNOo8mN
HopqNmcBnQGDtwv8So1a61s/khAIjumP9ip3wa65hUD7heN0iV1JZV1MTuCU0Lb96NZALF1tvWh/
cbl3LXGozOadw+waNrmZ7/fBCUDtzezbb6Vsy6+MV3avp2wJrCQi/MK76rS7oe4Ht66SDQgJSrEK
3c/0ceNw2FUlnyfLHy92OuD9LPCr6LNoV9paspO6iz03TfNREctJ7LMeTmQvrMC5vdmGHms3NYVw
KPPnshdDnDmWXRyMf4pB7haY+XhZs/GJeC3zLeL/s9jkchaxwNf9vteFrc+miaf2sFCmPnagEPRq
dTnEu1Xj897l1juXOXsYW8AeAol17NPVgahrZSeq2nsRIxpsy3O9yP1pXfPoe1PVlO/aXacn6tDi
yckUFyKbN40hESL2rUE1UsY1x8EIH2+H0YEUQLo76UG5qDxrL7IVT3/sqb29p6M3V4M0wdWqBFl1
jD+ppZuqXmQmaTvlfOCFkvnRXbuiZmLDrhjsh5D8vWj09Oa2nduf6HU9XxjQ1I9eZ1V2cBog6ePo
0MGCNDecve1Y2xy13uY8Kt0DXDtBN3QpfHpbJzry2S4aYXE0GRj7DKS6jJY4t7LoBWAuz6/ymv0D
OKq18nP0dD26z3J1aOz7XP2Y/ar/XreGIwA2cHtfeijLRNrd+uCW+xpec3jCZjhTAxsoSkdQx07r
hWU18mZY22K+HAan8pLCahixM0473JFT+dWnDobO5YlG+XiGg8Uxh9ZW47sE+XyzmkA0VxH5z1m6
jwW4sVVq9nAA1rw4swXBxEmkILUT1qzjpbmGDqOMNOWnRnnNt0kvnX1pmqwOj5kK23eY+iWIzRyp
RNSh+35qP6IECX6zJF2brXf2NGV1MkqcoQlEOnu9nU2f/Qb9xbFX4dycZbPFsezJrCMT2fiAwBZk
N9VWgJc0ze21qQ8DQXDisGkAsAPVefNlg2aO2V08WO2x6Y6hrFd22mrTt2zC1pW9WjC64bJ9BzeO
2sTxZgMwaWfdE2NHeWL60ba4pOvi22eDM+KnXqUV5IBxagyfS6IH5AWbrJCx41sTamynrD4F62x/
HixrVm9Bj5IDQ4IxI7BFnenUbCPm77npwhsz5suaOn023coiWr4bsAOT7KXenWM7rHSIelMTBPEq
yT83DPNJ8JA51vU22xvtLzjScdLzfrUO/Okd2BWwPba1KjzXlWr1dc3H39kVK1ZEEXQdbIbqEHv0
mieDvnzbGDmxWkyvXKgzNX02MUUfVWjRhPWjtzWxtUWOPOow0u9zJoEDbDJuvNQzzfIMebyKo13U
y3I8ZevkqWWCGYWM0N1nooxzc5ZhWX3LF1vPce1Hg3tYJoq3hKBKrR6UU47wEnUJ8mdVgBI81rUG
k1E94l5uxc1YO+V15zXI3O3az/Z4dLCZXYymGyfokZ663Syr6A9hodVn1odtPy/h7rZcp3AI0432
202k67YISmgzXkJtnOh8Wm1CpMqQiibOsOUNj9tuvIlqtF67H07X7NGRtxhe2dyYjF1UCs6qb3oP
WUaQr8GBVPq2iUkJKAMUPLLyjg4M9JyAX7Rvo1jd7TDyJCwxWC7TMewVJuvg5ZPfpoXlc1mnwCiK
9sDsb7mTC3mjepo22s9uMidoyt/m2wDY/SrSsGDJJtx6OqgcwuPM3rPubsWb/SnMilMWyDR5X2ra
0/E4ogpZ0l51sk1nuhD7haS6aXxw2n0Nrop+9bAlA9J68mhN+U7vrXuv+QQ9rvkvnR8271ZQtPYt
LEC4HncLH2pLRYp/KgYX4GASvtDhS1lTRqA4IRj1Uu2cLilD2jwa/RC9R+LnHDS3DUS4BR9SWlMi
kQHmN3tlsXEKZfVPntLel9bd5q8IQdfzqG6LgK9nWrQErtssF6vTeCrZ9yY4EXN76L4VVbMITviJ
is5Q7XGFzkRZO4OJJ9uEzUGb2g1TzskTH6H6e+Zi9s+lLqC8LeH2t4NV8qH9tiwKMOFl/txbOXmF
/TZ83n1XlCnjTAZzEeZN97rlgdcmub0VJuGGs5UyiN3fKNEbd02IMkFUZi9zTrm3ep73EDiB3d2V
UofL+c4OHh2sqWydhBOguwl1FYaxj7XzHSxmzZKAkhwAoBr68TQryBtTd9666XrWVXlXmUBa8Tq4
NL8r223KFqXNFec+z7OkWZziygcwRs4XPa6o0+tk7gK7TEqF0yFuNwN81Qpq1ctIVzbA9L40/aU7
zrSDtJ5su6HpNhWDIRFX2HY82o1jefgT1ahuvGVX+1lOXqp+nSq4vAvYQw6VAD3SHoPEOvoQhtli
nyZtLCo1nnKc24VrQTx35lZRbIf9tHyaZzIHdFxGZFVxbFR+cc8okRwtXj5NzyRNOQ9dKOr7OizW
b1wqymKJbWC+COe9qKkUOv8bIkKBTMGX044veuz8A1xoxBixXWQfavB3O1m3opAJoEHw1YnyHXq0
1hvLrrbM9egt/fUuK+gTf17KQ+vW7tfBVfuTHTSV/uwM0HbnY5TxkmCMwXC+2owQ/xHOlcJonHHb
DqM9a/8qt7Wz3YWlPfyY5bC/hXW7ZCicTn26xV6QH+fWdTfkdnat0ikQbprZTa4PFmEzP0LHg/f2
R6+zYg5a+wvSQcNnbCqf8eVzNucJQxS9873KmM/lB/VZKOQPva1Mkll8y+4Yx2xx6ImRPJJYEPMg
0hqtR3efTWNY3bgsb/+gIjd/YSZN2z+HcwaCrhnKKNPa9sQVFVhvPyKVocqNs10WP9asa2/zwI28
1Aw555w26sVePNEmxb411kEPxf4UoB1Y+BI53Umet1Vz8BiFmaeuMDJIOr807Ai9KFrG9Uk9xKv2
gTwdzqkiduBHJZC032YX02TVX2xIyy2ex752gK/WmYiYqeq3w1DYkDorq/GqtO1oO1RTKG78olcv
Q+dS1NsjNL1rB5lB8LfDCq1GuHYiaVmesmrcxUVljUUGu9Nn2TlCF0PVFjguNHQOJ/mGv6IFR454
nBNvMFJc1u3pW9Dmq8dms/yHPqrBHKXg/thZlbaVW8Kwj0t40VWIxkh9mnouA+jqgYHq48oZLoIB
lGsT9XltzfUNJde0HheSukM+ZOS8iUyWz93QZuAXmzUA7NmjdeTcKfVRRZ5CsNBhIDrAU4cvxZIP
0PRB0FOKkfPZQ4hK9dXq7Pmz6k6QErLvRp/rwuiCYSgd0GQ1huVwjJxlGI7FbAVlKuAScnQrQnHw
Tf7wjP8AbWlRjcPputPmP6uw6J/2mWH2D5kULOvQZ3hWXHm47uICOYlO/agvP6jbJmaviZ7LP8mC
cj30C1ptEEN3P7BHgOoXYV2BCI+W95XK1YPGykpJ7F2onM8ZZVcJfOhMAoS1c9XRTMF2qxm4XiXj
4o7fVvSQL9ksnAZ8Q0ypx6BJL+mXngkRrZvVU1qXmhpl39oZ8osWkp1odcSnwJoAjfO6m29OI7Kr
M3qlfGTcN3zzEWbOtJeFHuYthePxIB9V59nnDrVjlcrdOqXAG9X/KOYieFx8mlGkCCEp6I02vKwl
Bi6+cVURJTKrvAuL6QD9VVTvfhLleKYOU9+Cwq0Yrpt0DHP3w6rV9mTGYkTPNDitSWfUpx/KW5o2
6X3J1EMhCwC02WwZA2ojax4RwZoRKMVR5V2BkPh06X31Vlv1+DXrAhaSvUjEV0SiXCFy0+owhv72
oxyHcaHy6ghkGfesvakzJdzEmnvLSSOGKS1H4QZtf8gXq6VQo2jxjwBc23gsl0hpmnwTdGervfUb
9KoYIuz6rQ5us3DMyuuinNiVXN3IDdrQ63I46rqpGVq6mseWGKTydg5150Ikee52tOsqmjihT6V2
I+fcSyYCPtrPDerR7Z/YZf+RpvwnJ3Q2S4dvFJ3MEN1GhY1m/bsX6vHjrzkFfvJa7JbZts2GpZgc
05zimJbrZmvFP3Fe/ZbQ838TrP/kc8Qxz0DNvbTP/IyC9cLKWaVnU4QUIGa0WdGnjfCoS2mB9+80
092b0ytvSMuGoaTHgharOXC+6+Bik5b/18xmv4nr/6DSh0Us2wDVLZsIsuiyUHvqVP9sTsc/8K78
HEhK8e/WoQQx6bXXvFbN2n/fgMxN7E19Rx6O0wM3/aVb93M8aV70Qa0jYc6cdcuvdkux7rzBffpr
r/5T2JVji5WIv8GcuTsmTCkW+8K22/Kv+TB+Dj+NdGnnLpOrz/aqsw/25OgjA8Ccv2bq+TnlVA1R
a4eKz946UUPko+8FLlN4quKfWPz/wZr8OeXUOo1YHIJ1P4Ow/26rJZ57/fDXLvtPy50+Q7TMQzVn
LMUvVRQdmCTd/sUH5qe13vXzjDT2RADWvmIup+sc+BrtX0vi+DnfdENVITu7MmdM/6uu2rwfjr3x
/tqImuDndNPadKqkwNjP+nEo3/1uUHeDaIvfhyP869v2b/lHe//3LWn8j3/n329ttw8lup2f/vkf
z23D//799Df/53f+/Bf/cfbR3n5rPsaff+lPf8Pr/v6+6bfp25/+Ab8NQv4wfwz748c4q+m31+cT
nn7z//WH//Lx26s8793H3355owSYTq/G5qV/+f1HF+9/+wV377/+8dV//9Hp4//tl/+l81bh5vz7
K/3+6x/fxulvv7jerzZaQ3EK44+ISzp5vNeP008c51c/cJk7fgrJ5ndOyS4a80Hxt18s71fhSbIb
I5eyWWBA4Rkb2/m3nznhr4g1gR8c2w9PPxK//OcH+9ON+a8b9S96bu7bUk/j3375zez8X0dKaIfw
K5HtCj6jLWzn55RFpFuT8AhjCSryKs8GReKDiptuLmdF86Ds+yZb5NM+4shNCcyeMLxE0krcPtrf
c8vHs0QMW/ON/koElIb19jqYYr3DLGR9nUrPbVN3LdCh4/TxEjwm6613Ske9UvN0UmRHiw/i2AzW
2+JZxQCnXEWUmI2GMuwtxsjiVdxVl6h6jp7gi1D4oe23kVl77b4AF0eSXJk1ZGKrXVoaYNCZvedW
1vaAcqHIfuSIz5uUam7bD46aV+B1gILP+w6heyitkncIyq56DnBiBgkzvQE8TkIRO94yOs90Geyt
SjfJXMhECkatJGHX2wsCZmf67CE72i47ZDvgoWNQAvLlcP9THCCeym+selBnaBIIM0nXPewoDVbL
rcpD04lK//jDI/f7nf3jnfzzLsqNlK70+eqRF6EYldHp5388j7sOhsz3L0pbB3eIeNeXLNvgvP77
dzl57/74uGCpIukFDNcTVEz2z/Gi1H7TvLjO3YpaU5yMMH2DTnkei/MlN2V5/9+/m/9bZPof3s+h
ZnIFTyVvKCMoiZ8qH92YOssQd/tAfirtwUpfNVbubyWsYXtuSqstLiMU4v0hGJFPJC4SXPwZuxmQ
t25lxw7K1A2GPRbrl4r44iItuGn9+KGmGdnga57vkT4Dv8/vt3puUWznE2Zo3B5ZeCV2Z1ppt8d9
i10/49mDextgLXqh9rgctu1SoNR34qxRTJnRTd7dRE5hTfcExrQvoXcaFxcu0A+AG0F4MCb3HHDu
HrXFbFbZoEsvnfA5W0UXxGrwRHMwgRHD0Q4JWfTmckTy3U1Dd64Gse6XQekvXWp1JGocUUHO73ZT
BK87z1adIF2nidK7tzC8q7T989kMe3fel9JiLJZU8mMKC3m5MnQQ5SW2ORNXtUU5Px165IXbnro9
Nj2gx9bdK51UhSPv0AhYJXpWKv+4Iyr4O0pFiMO8nxDfjJuPuMWDAgsYmN7I+03rMbos/VKgszcn
iKEq6vr7BA2uj/7iw5QZN6jtFOQ56yFaWpSWIPfuN1KKoDaY04un14dP9+KxsLLmqBgn7z4aiAGw
Jti3lcvRzrcjGmZ57U8NTZcNs3Q5yiynj1Q4JK7AZUI3MQydfaF/pu2Aou100mJCDC69TpgqISah
vzZroZqLarDm50FJlPBWHnnukXA18WJoLMMYZYa1J27FTOVD0YyIbgiOKE7fKqyHeBv7lahnK+RS
+DLanro8c0scU51AwTJPtocKEdkV6nevlDFS2GxM+rBfaRCQPgeXQtfBdTspDCuFEJt1UUxMRTqp
vkrmBhPR3iGvLsDjqrVHfjXjPK/ivi2dz3W+oPbN8TwWXjgjQbE4O1iNBjtglw/NxeBas0zqEKQr
Zesz55Mtg+swKhfiOdHiJMghb93K1fqyKwd0vqGo6kvTbx6Y+27kiwjN9mllfMklbO10APtdP7bA
nV9A+gM3DTzkwOgfmCCe5quoXWR8zYzPQHoEgTDnfrj3w3oP8QQYxM8rdLcbOyQZFOnkyvCONsl7
87nGL5UdtI+yyAdzzr4ynPT8Th3SDTJm8MzkQ2HFsp8nmWRlzi0haYf8ZLtshy4eXL0+7fbYzMdO
hA0SkHqHVSmZVg1oNq94nEIEZ8dpDcKLyTf9D2QRiC+qVq9O2iPm+WRCC8eWFnghyVTYPuS8CoxO
AhZUbo6Vn0UyGCQEe6M+uJV1kGZ7jhssqq2iIyh6ab20333sP6oQ2IVMtxRx1BiIiRb01lA0l6ha
FrcNv4furCCp983BbtuFPwq39O485a8fhWk7dOG9kDq1B6UsFtiAWVKtKM4TDBv1J9yGww0Tm1Ac
NL+NWrOa7BVBCPQyz0gZ4u3r2KuMs7pPkTd2j3tHTH7MShJYu+ao3NO97IK73K4xqqp8JesToNLS
ULdd/qZzr3tBE0YgInzCVCeD5aooNSG4TyKXjIcQYByIU5gFQsluo8fs5KKONdQCF2zZEHViM7b7
VGd2/wmZqA2rVnvZh28keWbA4icULVIEFXpqCa8nV4AEvMHLM83C6tF7MBAHLB6CbGzC68L1TwKe
rUOXg5x1OI9UY0MY5zn0FLEwunbNVeYazEfFPKHTNba0lst+dmRLH+z2ViqxSaM5bZYgiE+s9VWt
doPE0hu6B3fvVs3gA1Mtaajd8g6oHE20D296g+ArDw5Ajv7XOreb8NyCzP0ofbiVo58X+6cBeZEf
O6GFMQltbXk+6REQRvh1pdM2r7CqnOlRdLfRvsxB6o+0aQq9wE7+CIhbA0KJCfayEBQEqK/rNk9R
XSAZn4vQ/ryCzX4MWR++S8AQ7seeF3dCutbrtlQnnVNmlT+YKi5MnPmqny/XujlJ80Y4pbgPx6ZM
XKbZzYkDzs+9p7iBVW0kpiXjF3kY5zZOzbgWhZ0flNeP84nV7HWMXhBmcQXSqQicBZmJl+xElC0R
SdMxPZp+LtBTvw1Y0L5EZprueL3gpR0G+01nWYZovhg7ah9hwp2FGuoyVaOzorYcQKHSLrd7hCFc
+DEJhqx6qQLL8nDW5RKfLiJcBHZ2ldlEcjayP2D/EN8LBmoCE7n7SiG3w6H3lj3dZWzCOmFiLpWW
V1SejSmnlZ9xDZVPEw/8kIBM1w9DzRQKfMx2dud6OaK0CroKFhr9BjsugpcvXb5IlcwWqH+6r5nB
qErXeImNk6DuMCqw2nEU1vcrkS4cPXuEFLSsi+neMVSUKRY79dZAUTI8iWLpR7/M+pXs2+w9xO80
4obIw9dwmbn75LzbPgbCBik8yJr/zjCUkVqSfg//YDRpF6Hb5j+Tw+V/m/I5/9JMrLpYjxOhc3Y9
9tNR2hVKRDfHq4+g2LIFvGNERYMMbHltdOa/0toYeYyKGo2FiVXdb+qqXtdubeOSPHuKBOIRUSft
gcNRNrq3G8vsa9sF4o3puRMIL6fuEge+KXKAeNHXKYRpsFx3YaAGTva1GO7HMKpeF1oBHXdlXZ03
Dn7e1MO20V8E2EvrZOsXNR6DbK6Z3VuHi0nGrA5OkvkQtXwme5xxTPgyzrUUBCmgjlLWdBWZsete
9lxkUCYwbMsjCa3RkuTrqp+kBbx9u1rj1p+TiMzM4ViDHQ70HK3JvC1ZpDc5KAD8QTrfddbnaPnx
5DMZKokoMinP/B7nxnxW95W7E+kPGugxowEA3LzUSNDVZY9+aM8413EfFTFsqVyPs15oGuIGCKf8
XsqigFzJlYAXa9H/X6vO8d2Vyg9xeE7tuGTNvYVKoyMugGIC46KSskAzpzBpo92gdkU36KsSbdyO
hqPGhxxZWZ5s9miKd3dA83NstFcF9/VQSP+dbpXvE2Y4pL2D2tkaL+wQyaeOnWKr7Rm3J46QBB83
U1UZxYtYpO03voUsQ5jahDyZHX9rMPclSkZTSJVWfVjNn81OJNunci4a96hQnWTPM8yLcNgYTOkf
KUjc4TzHDtLPsWyG0H0ogZbdAEWKHPzH0tCC5MB+GDYKBHLByfis+bQpiHRddDFbZDt+2ocJZV0y
FsxYiEUOrndwMHwi1iraQl+TyLesNyOGLsjhzgrroEJbTft7cgH09t3ce7gzUfUKHHPdkrlP7tiF
/g3J44qgDbEvnyPr5DjF2O75cQ3Jex0ysqVJkPd54mUttv3HeNJrJHY9LCGtXu+qc52L9RX+f84O
couWq57hJpic62ylSBEDx6EOR+vZosLeYphP4x/KrKnwD8nJza8rPxhtNkqSNpKW0Ikz5H7Yq7pw
dV8L43Z9yjRazzknqkKZQ0jIYXcRocpwL521L+wE1/7QHgLBxef5ynz2qCkYaV09UjFiA3A83/WT
EgVqcsRph32gMAfMtbzushJNXh6qqMt/gMpx9BahRmveouB6tGVTGqIoJFONPXI2cME4aroHOOWT
tVfV0mAgaWG/+CLWUtIsrB7FcJ8VjUhl6KnH1ZHzG8yreIdimPNXpOklLushf8hbjfKNSJl6in0B
DZSYZVvfXXtxq/sMaWd/kG4R9LAf0bzz1dv50PgOx7fm0f4YeCQg8khkOIetgRxgUiFZEZ29K/rv
EDnyxVIE8ycop+mz5BgklMH0yLPUUvooWctxfQjbdiRyc/OJ4ytGqKnEouct45XBVXfo9OowtaM8
f7YHv/liqJd8lHfRZKVb1Ql17AurYAkVufluiO3M424rVI9eNANNINS69NA8V+Fbz5ywB7JA8ftV
WJLg+Ye6oTuLhM2hVDVBxhJxtt8Hrf6PILOb8m0gyOXH9DMg9icM7a770E/T8PEx3Xzrfv7N/w+h
s9MI0H+MnbFR1v+Cvv+bfh//iKCd/urvEBr5CsGvwiWFxUUCBVp2Sif+O4ZmOb78NQRYI8Uaswg6
QgiE/wTRwl8jF0ArEqeN1reD07y3/wTRXOdX0AQXsISRDbhVCab8H4BoIHV/AEUkUbF8DgePMoCI
G6IE/TP0EsiN+PAhE48jFNn/Zu9MdiNHti37LzXnA/tmStJ7dzXukiIUE0IZIbHve359LerehytR
UXLceQGJRCIiJZJGo9mxc/ZZ26Z0WjkAQKjQaBwh0X4wZUZgC9I0/VdVhfcLGwbDoyq0PBnS0qcj
HXVVq/1KPSuZR9rKoJZK/iDYfXghf8ksMbyfH08i7yLLMrlCSvzoXD8/npZ1EaCSRryfBOVE28kr
6s6ACGTYx/0fX42yvSFdcyb7XPjhyRbXXGSz8jrBhBEiwz3leDsNfGMj1em4Zre+IzVypcDxmTH8
r4upkmGIsqipCmnVzw+Yc5bqZsXXfQCNzbXilvZn2g6gbdjThfPvNYMuac5a/Ser9X5BTZbMOXlL
bhXVxucLdm2tVF5jyPdQSc6AN+ojAf8ui+OdL/QPFZ2Iu1Bu96W69dobjU6WK6UL6XMa7/0GgOVJ
6O7nNLO+hGbnCkl9q8nley6lHFuUCaGVF5tS6I1tn9NmU+g1mdIul109yJpLvO5kGl6LIot+hGG2
Q5hcd82VOtCXdy7LmqoxKiQzZdJ9C0qjL9MTRX3CuJtUnJXDehzp76jZHwra8E2al6+89q+jwAU1
2DYy+XeT7OnivcPEpq++nPS7bI5lRjO8VJJwkNKiXBeYDzlCI08PSTYMnEEFR0O7atCayrYzFjuZ
HhpXTPOL3xrXCPtf1hPui/ZmheSCbBjG0kNZlBEPptZk3OVsOXTI7tTG+5VGLYw7mqc3BFPHtgJt
MSbSNduov46Jpeqiriusiqa6+NgrCJl1S5P/HWTaY2pEbxxilUfJH9bc7fADQNBt0NjZZtJQoqiK
6u8Qjmxy2vnoAx3HozV4svv9+vO3eWEZCks/Sx1FlMUtCTLrq1/KvKaiiu8QapcOJ6RXOs+es9qU
r8zC5eBTc2E2KPNaJ4vz8H/+NvvQ89SeVfBsWu2LVcq7qhDWnVA+DIP8K5iaxyHs3CabvGuzcf7o
Py4KFtubgoeQalGNka2ls1YfBjRUNZN0Vq1LaOR2jApWTUl57H3tphOOiLm7Fiu51IV2YEchMp3u
+fuRft8wvtyDrLLbSmyrTL3PD5/7KHKnXpbOHVmBk6E4gfIPOdFWv6HzjbnwZuhrYjh6AvwMtbUT
7DzSyNeI8l8m4ftQfLiNeUZ8qGUkVThiAcht+G+6uq5+S+1WClzE6oKx1zNE/Dbkp+RFr1xD2qvC
lfkmLfeD5eUXU6DJ/dQT6Uc794lLtxW9UV3oEmlSWOmFrf+o0iJZOdX0mGRu+DNL7gBqBK9XXsVn
OCETfZ4OH8ZgsThxGstgjojSuaXbVSuf6TS3W7OiM/F3Jt4XTJDKGknWqs73F5b/+vQUHdn0ycmp
xnJzEin3YvYon9V0hc83GeHJs1EW6sOmm86eP9qasmVrgEd3itDhVf2vKb/J1P3Yr/vkAWm6rSrb
TrnQap8WNCvvUtpm9ZMsb7+/0/e46sts5XtR2LnZxpYYykQTWnwBFOkcV+sBS+LOvtUH1+Rw3rr0
kBm5C+MNqVR2oU5Q/u7eyOqipNwgAPKSdQHdr70pJZsO6Gy0e1dca081cme8zckY0jvcblGcfH/P
8nLrn18r3dosMkSLc3Xy89QuAtNLBaWTz3G26ePt+FLJx1n7mT0bnE5o8PZtY0v9w8hXZYSroDv5
91P/ONBhmrnD6ar24m/T7OP9LN42qIkgy4WW+xmdKHVG3zFuzO7kx6spXOsGIEzKRKfa3ynwr+hA
Kx8jZSvBpDPbW/9XykKU3Kck4MQt2SpBW8fiD/q2ON/K5d4wVl2lHkrcLUIkY27yMzbvE2+rI0s7
4wv+/dDOH8RyNnx8ksXaZdH30QoNIwt3CzyXRYKbVg/zpR2fFOVKYfJLBGepLJA62yTnC1I8S4Qo
tWrNsjJVOqNc0++VdbrNN97WOlm/jH15xfXyHTP86ckWF1s8WZ8XqhEYzPO2dyECFLS7V6tQt+yU
PvV8Tx0Rg60YKlt86CBCeQj5fKxKzujh83EP0adrbxpphfw3PpbBijZG7V48TvFqQLc/12jslgzl
JbzAkypzu/5JmoBEkH6KIMIVuWAr/UOtbKfuhIsR2eR0PCq+yw+Hv9/bEM5ydgX8/nUHeH9k+voJ
AznyLfd8ok1VUGleOY8b0CIiRpbaGinsz153annthRtSOp3hhsER1TpCy++nkvblq5gvP2uWpdmM
iAD581dKdwG4gYIRt/xNpECLcKyJKg7oi8yGYi2txggJ6ibHNW09aFu6Boc/JKB6020kO8tPfbkO
vHUfRrYcPQmFIyQ2PW9eep9RMOVbS45T/WRCc7rI25AOJfqNXssCGsFPKz/7dNzl64DSqPkwSQex
2AqumUP3u7bSf1mL3p+SkFExZd0ypMU2Wxe1ZUw+g5wEALQdnEvlF5Ih+ZPugzpzWulU0tE27Olt
LG7amfRAWddBBBoB16o3zbV93/j7sP/nhhYbr9d0EqhOmt/M0QlLR5CfIvXYx25wK8A6SE5lc9uF
t52+bzGc0ffYJ7eCLV80iAyIAkkAkh9i/fTd2nMpAuqBO/BSMtu/NWEJ5k77T/1k/C7c8Rzcay/w
eY0Ls8ubdmu9d0daHky7OtNn9lOXbeVJIuGl2+obW4tJ/fYpvSEGsG6tO+rsZbruOzpKSfACC3GL
vfDn+ymoftmG55dj6qQ8SG3o5Ck+T0FZ1FEACb10Fi7WrfY7+mPRcP5PKtOcuxOltS6sqbeOx2qv
vdK44lMZpsvdTuG92dZP0t35C1re9KY5K6viKX0od9pbdcOUm4t2PyHSNWw6v8NzdvQO2WQL9/Wx
3uVX7FHeZ9CXlcsSJZm4lqcR52D7QyAnG0neDBYPweBWHagEx6vs9EYo3KraFOhw4y2vzXil3Y0K
VLbJrn3J747ayzuYD3kqGQzO3O9T7sMd9LUlgGUL5HPwJ4vs+jHApRIqg2thGAWeGPZej4p+zaKp
RY74U7bNQ/2QnXmh7S4F6oVHMwWa7tQ8AiU0J9cQNt+/6HejyC93qJO+IfhHWaMtJj0eLFWhm4wR
so8RrbU9PLD/a/erKHTqu+bRurJPXr3gYnGrMJMEVsUF4WAlnq2/ZoWLdH+s3Gq0p5NK7YOoLruy
2ly97GIuZHHmmek8F7zH6XdD0fimfTUfpPvopXuxnpIr8fOXYxyfj/afUdXnpebDexd0Ohjfr+Y/
eRpqfMd8kf+Ag6AYFbZXtou/T7IPF1uolPwJSVutcXQbwTIMO6V1/PGWdDVxJWKk/GdgpDbgHjpy
VnmyDmlEEygXrEN2YOouxjaX7yxIg96NiFhfq57U7KQy3eAdt9qtV15y+NVXZt3f1v6P47NYXoKI
nlIlZKktDdo93PERiiFIyx6cE9Km3xpypujaxJvjlG9mur6IfbO+AacQcE2P9yBBFF8JYHrqCzGm
4K2URwH/mzN1tBn/eedd8zv6a8xGXkWUpTnvK76/xY9Twu8zenJT+ey9iS8+mK5nC+3HP8VBUm2h
uQ3TK5mE9zTel+f9zwWXaluZfu/aykv5rFsrGgoH6q/WOh0fUIyNWml3fO5hs8nkg0GcFYv6GrXk
96/5b5vIh0deyue6yqpVxeCRu4dqpni41CKJ08f44fvrfIm95/CBM6uIxxwZzfd46sPQIt+hHOZ5
4qUfODNCYWz3Ixyg1LMLwMGh9V/nKRbXW3xwHfhPA3CaeInHVWJuW8BL3SYpXZprKMolqUtPjVze
J3DvODw/dvfoMyjixVfe8LXHXnxEgOQ0GAHchintTdPxqPDWewnv+MxJzf9+lVk89OLzQfA30afL
1QQTyYZTDuAC1kFnixrwNduiMUy/hanRO0C+/WEnPtMDqPgnHVBk4MaUrWBPiOsxRCjmVLoDbl7r
SeM7hbz+fja8Jwk/TfzFnaqfF18t9jqTXnzxAkougdFb4L+8mrpNRKbwJqh3fn4o/M1IYRjzNMQy
fBBDh85j/F2qQAaJsT1Q1HnqKmB61erUm2jT4BKSAHNHQXaGhHX0iCbKTv1NCwNNY+PCHlBI8FFo
4R+4ibDNQbOJHFRL45J2f75/wkUnDjN9fkJdUlSk2KQKl+7xmhBEbSjzhF12+6uw6KAPnUHfVYar
Kc9KvLM42k93yeA0+rV99EuQvLj0Ml4wQ8huIpemnGlYmwh1AgTSxrUCp+ZTQAzgXbvkl81icclF
xJBlISSe9/eZHHM6WJyh23fWWtT/GCDOxJNiIb+9Ehe9Wz4tJ5GsiKKuyKYmqsvILRDEUIcWK13I
wjXlThU3yIcw022NNQAQiz44aAhPCEFi0PThPorXRrCB6R70a/goXcOuuUsTYA9zFigKYO8CGFrJ
EVIVWzv3z9ZJnHUGv4Vf47PPXPT51Y0LZZbz8Sx+OlfKWvU2YupYJxMXA/A08FHfA1UoSIF5tMAN
NeoPs9w0/t6EDAaL37zyKb3viV9HQae+h0LOoKD5+VNKLFj0fiOIF+r1XK+qHf/Yven0HiKwuYV+
KmYus0B1uuCfFgRD6PL5VD+G/YCyyjYfhHOMIM5kAE4EeGqwEs2tUq9bUG/P/kN8QnHcgZVeISFM
uk0w4qqwHugxp9+ndYLhEcJmq761wp7OTVp6+3Y9ReiObHlDqmhiMH8EMAf9Vy/bmZzRyApfMy/9
Eskx+WQYnf87AotFtrFqq27RhV1q+b5B9dltQmGr717K1ERRsPv+w5a/xCiLqy0W2WD2i8holb6Q
ZNlVvw1eNUSAHqnWS+6zkoEHsoXXJKGx0W6yjUzQvOeMybnqd/UriuEg2N4/8bUM0DJwmm9qXmoM
ifKH9R5af9he0e6KIbwb6VIpQDttLI84l3z/4F+DlfkamqgjtaeLwFhmXLIyTujDGKSLAZ5TtgXL
5mjc/En+8WU78pwGDXsFsRRd1Nb/8f215fkVfpnkH6692C+UQUFrl3JtENTqk/FDfDUh/RW29qP7
ASI0BVgz2mCR/WeyPbXk+D/gDQpbQG0e4rgrjkl/29Q/DsQi2+ZbYt6HQy9dmtRBSZTfpxo9I27l
O9dKTV+PRIsxXyRggMuMQlpN0qUes60Zk8zja4Sm7pjS0WBXxzFAWQviaWyvLCtXr7zYRBDaB9A/
eMiqdElwlQOtCCuAvzUnlJkHjY+WrTWucfUUOL/K7171YitJY3RZo8aF9V/tU/XMHIPOYNozD+5J
eJ3VUaWLTxmRyfdz7K879sfXOi8zH74hDWSjiXeKdNGUsyIhOHX9ciPeEEAqt+OL+toOmwIyuDhd
mU7y3+fTXG4X4cfx9X6+sJUYjdL1okQ9BAqai1JMGNeVt6FPyB1/6SZ9j8FDlf/MDNpbo9+hfxkf
p2JfKc+lhGGRdNfHVGCoxVIK9BQ7lR1dHm3Y5Y4iA6kvVt8P1LXbXSy3gVdIHVZE0gUmbKU6BftM
vfOkJ8qPbXktzfu3wIIak8o+jxSCPOTnsUH3mfSFWkiXjC4UAN19ATBXpVaA1OAI1sDGBKgI9ldT
n8o8v79Mww8XXsyGEgJn0Wo5T0nYnuCyYVM2Qu6ayCtTd2jdaDs37dzpB4WQWF43AEbBUMcu2mVg
0qJCN4Zbg/ibhcS7cTjIFMObjRqtFf2oG/edevHDddTtun6vtRifbLz6yoL9123xP0+w7L9GXS0J
WJIzreiXJzNdMT/Iho7RczNsp4B4J3a/nxlfU5LzcgVKWTOteT9aCjQSmjbyviEiC4wd3A5a8461
1HL+yFw12eGSUPtro92UIgQzdIjpephZsOhdaeSp1vDYtfSUJCeSbnLjauHtMJ3o1OkEl56LqtiV
/cng1GTkPyrxOQTZ1K2m5Gei7qpsJ2NzYpZ2PB0L+hOLpFxlEflymZyKdA68Y1hfrjzsl++AAoCC
FIUmS1BE6tJAegzxSoO3IV6s4pQT2tFo47ZIpCXw60+VtTOa+whQj39J04Of7oyIziHKsvcaskbd
hkCWFcAdXOu1Aa/9Jo10ELkxLlrEagRhBA83grBCoB9knNsODT1oTkm/02qo1rWx63/KB9Fm62VA
moQehfvvH++9ivvpA1g83mIDEDT8yuE7ihcVDG7LCdFBjp6/IKrcW7suXvtYKwWroLoni2zIDPzK
x6tAIyG1Vqs1KbWCZwMZq7mSvELAbPVvkeCC5WoZJmWT6w6MlFrYFMWGZ0/BHG7V7FKBsU6cvt42
Bj4AkA5d7QYPailyGJqZSuQ76bTW45cUtLl8IsWOu0gr039pV+A9FJt8GkwI+o0afJPs4hfH1woB
czHZuocRwLrSfhTWFcLB19BoHitdtTCvMMkbzd24H7eOSgollDY+oZG6GuUZU2ZPzV3mF3aDJEjd
5HS2tnd+uZ/m2HvY683rlbe1XK0WN7AISjEW6xu9JP4zo61ZPhbNjaE7hnzovSuf+NddcnGlZSRW
aAqaKIJt0VvRrEuO7qek38vGrixQ2u8tbxtXBwgxee7Sf/n9U0pflrTFxReRl0jDweDNc7IcHcrR
dNdbTIZhLwqbPjvW3U6DKTqsPG8fVhspupk59hUkKntgW7yWOpO+nLMXd7MIzqZKzVCRB9IlzQ4N
ZH+qE+1KveR/0O2VyAfqazHZ/Ba/fJIfptnik0TRA1NI5vEROGbjn7LbYfCC2vqHmJ4ziMD1fZv+
ZNQJXbyh3n0/+F8PPigTZBFhk0VPusppYzHJazkZskmNL6lWdATfILfUJg1XjTU9e0YOnyuBvllk
7S94i8Ehno9fNcJ8tzY4DWWapm3GyrvpqzRz1HF8M+V8pC1GeIWK+ouYb9wo6fgby5Fu6o0TO9bD
VFfVlWDrS3TJQygcFiX67RXdtBZf6lyqR1cvxZcqm0UVOlAo/Oumzfdj9TWTzGEU5qZioN+gPPf+
9x9iSQBEihDBcb2UuFti2jKtlLBB4Js3lJhiT1ohVT5arGrI06icthTVaca68qxfl6X3u0A+qmkk
oERzUeIYKjP3fW8MLvpAKTMG8GaWQJGyttZ30F9yE9kUeAEaoXUnzbeCcKwj+YI3zyOeT9OV2Tt/
DR8mL0ACRNYmVUkL1ZBFi8bn6VMOwEaxxPAvOC3iwhsml2Cgp0Fs/Le+qoQrwQ+Qgy+XA6hAAo6K
noZYdHG52ZZOBOjJs3fKUYeJvZaUJnBwo3z0Eh8vLJW2PFmpVkUGnCDmJKWIuXCoxeln3rGLF1Bx
cTEpQBwl6W8KoH7batuyA5yY0oTghCws+P7FOyylkytR71IDNI/VXIUwmTuEvaK2OBFgv2kgZNGs
szxQ+phK0oeVlOEv5cU7r0lOmmBIu8yHz1cKKeApPxXWPn4LdlFiHWDo+dOYY8NB5+VOLuB0KuZB
x0UII0fAvlqL/6KmXHu/8tcX/C6zktG1iKT6tUXE3I9e68mGL16w6YKdTANMqeIwYob1YYq8BwGS
4z08RZ+q+2Dg/4ndUVbL4iYy+xstwthuGEgWIi8Fe52OO3hdTuFppxBdN7A7MbiDOJo6bTsRBeha
dwPpCi80QYycHLtZ5/sveLna8Qp0BFiWjqZY1w3++TxdG72NrFAT60sXWeUmChh9f3a5DYfMWGlV
iBAr+mnoUruWa2Ijz0dIY6RYPeEngH921g57QejJRlFZzuLau4lCUnBYIwHIUhwwH+V9I9MwHmE1
v2467CFyofJceeB0/f2jLDWbSKURi1qizvcHmwE18+dHEXtamODzWOcISNxBCPtHUHduqhs3wDIN
h1bT2knCdqtN5EqVQetv0gBBiyKZMRaI8QpH32iv4J7JQTV3kTtFrqyw3b/f5v/vb/k/ks6n8v9u
cDm9DuHv/GNry/sP/Lu3xdT/B6S8gszDJL9LMwqf1f/2tkB6UQwN1QTNJXPjC3P0370tivw/VB9U
EXWyNpNj5raXf7e2SOr/aIoCZ0aGEKOoCJj/m86WxSFIhC+pKDofiy7RREP0+3luVUqHlVMWlKeg
t0LDLUFDSLexWsbyb6azrNNqrRgq4ZEModVLqmh6+jBWd//aQD5STZZbLSkTYm/VMOhkMS0OYvOy
9GGrDfswCcCPd8e8LkvZhSygWxfVV6QWTrkVFJhpKTLV4qoaasGOokFX90mKhV3q+MTs08zvSPEp
u/bVLTagudDJQ5lz6pXU9Jf7IpLSGqlPpCOheVKjz9JDHxtSkyNLHMFnAJY4VfpNPShqjV/xYLGO
EwDR0VZ3YXRXjnFM0UgNUDRred1eY3YtBXSQWYi45PdNRkd+oy/eHA5Aqkw+qziC45haV8xFZTwo
9FjeCYOYFm9DXEzNAb8Traa3Y2btD6qRmf8AY28rF7OX6mxBwe0OvozZxDrROiu867Mu1O6uvOFF
nI0WFk0/4RqZMeygWJM/v2GQo5IqDLJ0mMQhoQ8wawpvB6h7IidZDo1M+IJZXw5//D7G63t0wWHU
7NX4RIRX9ErzpT4EMdDY5mDKZBHVmHj8x+dbyUK8KDH87g+yZ3RwmlGjka4AEqrZU9xGxXOoE+X4
VzJui2PPfFXSgohJCWXYkORFHJdNuaBn0dgccjbeDjJMVVqgEWMRs9Bm0soHei1mB8RMDYcNTor8
+Qjkujt//yIWsTO3wXvQJE2XLFmVAP18fnhlLJIgKIv0ICOq5vjVFtB96Li3cCi9EkDPB7nP4wz1
iq49hcUF0tVyctLgnHV1hnc0bCVZ2JdKp7c7NYUvZZdFHuZXDvDzZv7xchrrId8AxwFe7Lw0fn6y
0vMB66oIGeNIGFu3+NcQSoEOzxbqaPpYZak67cYm19Tt94P65dIwmwEmqTykzG2oiyOtgC21YmHm
uNcFCcdOU8c8CJyorN/mIX38GyEavWpVAnS81tS2HGNIKzqaMlWXLT5/As7PDy2Io19XsAn2tY+/
NZFxypf+r+Uo0ClwXHml7+Cxz8PMHibRNsDfcIgVaS77fMUaNIyXC0W3qXNhzHG3r8e3RpnGbqtA
1gF4WuA67kTgUTDMiPRVlHTqAYMYT1vBCxlvFQNrrS5WrR3wksQFGKbbaZibB68KZQCWZIGrBkFn
UTXdHm8A5Udp6f22FAX93Fs6Bfgqk1ZK29wMmhdcOuxkgNUnlldawroMB7zHSCVMQyO8dklSO3VV
tm8WNtz/FG3dEf9JyS4gr3nDdPgnbQthA0S+OeG4ZQK2Eck04E+3TQChaLZcyuahiqVmY04WVdYB
qE2YY12a+rk6Q4oM0kQFDphDXrpEsbTwRVkSMyhAqthUHznDVucAzKUNVDte560W0dqS+5vMSx97
WEv33cx+h8IMPkZqPXCftb716zx4KdrmDQ8jnRBcjUsyb3R6YwY4EfM18cayBui3WtVZ9DlQL8gC
tbjBRRLMGix+nDMKaYvPHa42mojToYQFoKwPMcpXzI1fcNOTN9AzjHWmefmDX9Zgq0S8Btie4RD0
uHqTg6vG1Zj744nu/LuaPrJ7zWzIU+JkdG9mQXzuMO9+68C1OWakoU2nuwtSKWWf7F5RUFsZ3Eln
Sz7wnhm+DNWipSXrl4aFYu7oolUeSR5oe9BXk6MFXrOB9mttWr240BWj7HMSsysWp55ccYkLRsD/
xqkXsrKON6BwkP16OkZR2j4AnAieow7rdZflIbqNm1G/SKan3OIn2z2lKp7KedBZq7KNBTgAqmDj
5zJaEH/wmELlS7tdV6KZF5IUREEFA1t3rW6MfseDdpAlQM66a+LvFllrQygjLb2UvsDkuhlUmoL3
uTf+1iScuQcd8QBGJfVO4GB3wH7U+Nn1ArnMoEqjbYAaD35EaDTbXKyeZF9M/lAmk3aFWfco0Dnt
BXrS3ZQGMXzRR2vRwHy3FctTOw5Y5RWFlj2OKtX/CU9Uu1Mnuh/kUEY2X8TrqKV2KstYIlX4O51U
D2UNW0C3QjMLVbrQgotRScdIBoYyGvkfvcw9SjH+TirG9DKbHYxSjDmwGTVro1LICkqD+CyF5qbT
UmVuxiuOEGpFRDDtrZd3/UbOp2GFCWG0HfyhW4VyHDuS4JG97VXsADpKFw5ArOmmbxAvyHJUbOW0
yO8yZawv+uSlN2EZ+nch3UbHyMeVoSqH9oCvgIBpq8HxFu5F1Zb4mEh8l4Xcdf5KM1LExQa0wM7B
zmB4VYpQ1hzcniw7xIXxJAVNFB+gxCfJzwDisfAMHAOJGiDdXkNLYhmIJAqLHtc/JP6kt5I3Jz9N
mVKRfss03e2zsmluzEjW9R/WrD97qgq2c3heEyZPe4w95PjNzDsYaoI81vpFJ874U5kYqxMO0rJ5
16mmP2xgWNUiJjS1lKz/FZhlgg6c2dbxj1VxAle5q3qM8B/pxRj2kjD06IvMuqtCrBQ6OpQAhRHV
1W07JGsryuVg19cJtax8TPkNnTKzFAXgV6dA8lXD6YaiNY9+Jk6kqgf82fcabHwPKlo85NVxwLym
uzFYiVVan3MzIWyWKtaVpxYqFh7ZnPxFGz82a0LwngLJxv5h0B18CHv1qBWJFp9KlI7TnSqW7LCy
0E/e6zTyfZzSIlZf5IrAcQ+SanrMLKaYz8G4IjzWdZ9dycDKTfs5lHSZbmqTtYPCQdLsJ2xz6DNR
8KJixS0mpauxygC7kUwe1kqN0Z3TtPTjfRvoxXSHp6WpP6T4aSQrSbF6qhrMzk7D08rk/M2LBZDO
J61O2Svkbs7IsKm1/CDXYRXsRAuz2MjBrSLs9fUk8oaCFQZBFlD00NDxAMVDXEGtWipnhcNQFB6B
so2qTm/HTK86SXgexP5Ba1PFMhw8OFAak6Nk6zXxHkDWzRsuszVNpwAHQzHvaJ0LOrRlqwzcBWa1
ZRxTOJrwCpQz/FBF449FyRpseg6vB1Xs0DWjsDKiujM29MMma/wncKyhko2V8QYTs95ELhCY+VHj
WO/vrYFe0ydrwATsNc16XotgigWeWYR5Ebtlz7+GDcfPyCQLljdhdIQHF7e/mh43EhY/THzMeXsC
7/GqpmJD35EyeVqjuBGnIv+N6AOU1kRsOmHDXar12fdYMJ0sI2zf5sCiQkoVcq3fdDDlGKlAwi7p
OavGjCXLa9PQO5eIdSEg1TrAalx8OVSp0HLGoIzeQsIWRKtBknV0X6eeWuYNisdRJigds6GNHgQS
0T8MH990IaRandAZ3G2GOi53fpUA22tLT71pFG34pWW19yiNnbUvMrKhUBcLeO6S/kRY/qOs/XDH
42VrBMI4HVtKD4YsiQ+66mEzUrYoJewizZs7qx1eyg7APazGkN6yyDwJeCM4vToyz+Si3umDJ1zE
3KNBWqYolQ9qhXUHiSAiLro2WVdc9EzGbWiQJrJCS3elNtDcoCwlKrimTmeiZbSrcupy3GQ1az9C
8gNG5k+UUQcWFhMtuDt1YpOcNRMTDBPXQtQ6HEWx3bCiZB+AzacSrJX5ydD8BCnipIo7eeq8bYgT
31aRumAFUdtbh0H/RHoqNGwYXNS1M72kO0TVDt1QjXs10sqDnOKFyTtJDh3oIkfD+GAVFLlu2llW
aP/IfpFslIhqYDKAIYTEl+2azCzv80kabFPJxx3cpJpEYPSKz091Ln0aqGrJaF2oTSDKhjw459h7
8Ge+8aglrYRRoGoWx0rMMqp9Aci6qMe+WMsUaoOtONGWiXELtlVC2z1OfVGlq7DJB/a8TglGRzHC
TlxV8P3fcC01j9GoKk+yx2HYTrIc7mEhlNjmiVh8QdekB4azVVWugsDTnmJJHvE8tfzUfFZx/4tu
un6MavwSVfB5kVZHhIB1ELiZBjPOLjKzIhiS2wpoD+FBSStkW1xCNuu974fyP4qfewfsFcnS4gHc
OZ3ldxulAH1hm5o84uLok7StciR+dtRV7R6f7P4H/rL5XaMBTqIHyzDP2ARI7PmYeTxAhIYkO/qd
/COUFfMxNKJhH1R1fm5CT9lBTqJjBY/VeifCgILbWdXhaoo7hOdhqKnoNQucT8aubzynVWPvT9OO
1hP+CqWJvKFoRAQEIz9HgoeiWiUM9OSUJsDLpI2aLb+YclTZiWHi1g3mCiR0G2ndVq2/T6Gw2IWi
sG910YgSVQ4rUIxqW7Ske6vqV2eG8UVKBrrgrLKdfigKrVWZWCTR2sDHVLkx0TjiNC6mZe8kFcbX
Wsxnj6p6rB8bDvz3LOgJCCExiW6rwUu2eDcULtD9ZFzXfdeHKz8qyd7jx5NQfxL1dm2l43DyFd2v
t5EV9D3ji9zKtvDURViCAeNBHn1hJQXT8DJTAim9h9KlayFfdMqUOQE+O2tQR9qmIv+7rr00fIiz
5EXKY3XLA2qdk3PE+sHQlpqLcSbuO9A5wVNOlr4W5AD3m6DODiXnpo2it75bKoZCQ0iVBN2NRXx4
V4Zi/6iHBjBC7Bdp81WyZm9GeFoCaE1PFC9OQjk2v3v8pE/Q/sxbuQuatTiM2lbNPT21lR77kDFE
gGqZwEPNWJUdK46q44R2dovjbM2ZCoPabaHj3qzlk/BiclAZZrs12nAyU05dUdGz5yQcixdNzfqN
2pp/5IwAk8dpzXYlTIraEq70HK5CK9qqIccxkGBC6Uqh/wpOTN8LPd9FhSZlE9UJPPpOqjhfZfVJ
bvAllrTin7aJMXscsE1zBa1D/8Up2O1SXOI5k2PFOWqv2iAELvWAg2+0/horSute9GTxAd8Qby8S
xTpyZfU3DW7M4CjJpHv61KzCLjJ+arVX3whRx6ojNAEVeSQChloYO03sik2q1ljVpaHoJmZDX6Fa
HqGzyEQ/iB5KTHMdWCj8KED3fY5/6GosM+lZ7fEBKVRf3OExJTpNiK1YZ9Zbz9MVorGusJS1ohFR
TdwQZrGp505i/LtSqHNEiWCtuk5ICXSacZvpHn5FestxVMBZJbX8poQLq/S/x159LNQq3se17u/R
+IOBtKaznijGG2es/NJxjsQOPBbr1aiDw131ptCfPZUA2TXrtriVa4jPpzHl67IF2TcPQTqIIfp5
EFstLdmNptgCvj53YaYJDxrHK3Njdth8biNMTzq7MKGLEPtIrkmt17dHPT2L6LV+wh2rseYu9MaG
iMehTJLiJ3NIFLfRksqln0s7i7EGdTS2kl2Yy88tholnoGvEUaX3f6k7k+W4kSxdv0rZ3SMNg2Na
3Da7gUBEMIIzJZKpDYySKMyjOwbH098vqOwqiZWd6lz0osvKqjKTKSICcLif859/mPDr6OejXvFW
CQffOiWeVlFCnfCQmMEUFS3GtyiQKOlcJ3jqvSEg760ybvIC3aey7ANDLUBAs8q8bRNWV6PJHhYM
yj/hrMaHmLr6C1sZAbuZsTzhWjOVkZj96mJtznaniiooajzPQCEyLdd4BepL3m00EZMIL5c+845F
gjtx0BV3JW0I8oHevmuEYq1zQh2Wxib0xEwpylgnGQBEX17U7VLAAanyBzzYpmtB+d8dEPLYERbv
9SfRG91z1/c9meKBE5H/1h+qvDdeAE7ZxNeq2bGi/fIQ2Ma6A7JeNbzzxPo2zEJFK7nKcScEvpzg
WLEkAhWf0RLHabYcH15Rx84Yk7FGDn2eEbZdtk+ZwhPFLqvhHkeXEr8O0kwzQ2O3R+bgVZhTm5lk
xx66bvqai3JQ0dQTJbXHlNTZdH7ZfcINTcDhymlQG85t1t+C0wzV8IvLr2UQpnNrU5jWrSXb9pic
z1qzt+XJEX1whWxDXIP1OXcSJziMtmsft4wsOdVYykIoWis/oqvJyPkuLGdPhhsKIZcC8CErguaG
KWD+ElaKFzBfzW8ZgAaVfUK7Oi/ndKjaTB6Eqczr1ptwU1yoCS/xfVS7gfRXM7JIkDh2ienHcg3n
fSqMi8nsLOQwhrlLO5zwNriprmJDi65eRway525y2hLs1e6rVqx47hXeJ+wP7ZcVLIZgxZF9jHqf
GxZIfzdQssbcgFf04E9dWhpRWYvwXqxWF1uzj5IK6++DNaOlsfpS7ud+KC5SvAujNF0W8hKlpS+N
CrsV6mjXfTLtXt0tE/m9IfgzH8E/0dK6H41BLy8YjTc7EOBaxIszrHRRfvc7Mcj6Nujx0ycf7Byo
E8p1dbfAjSMp0mX1iQC4Wf6uNW851VE47aym5Is1Qyu+hHW6vHJYYlfPg4VBY5B92oYm3N5Zi4dR
5A5un4HZEqHsz+yY9jh1kRMQvZxj9ZefgIyS9JJM+2QrS5Cjz+acdv7BYbOD5sVs/AnK7fwRy+xh
ziyal9Bowk1heaq/JGs9GdUT4+Jp7r1NLibGinmkrEB1GA4uucyWhdJwma+0lVlPxYQRh9mJp4GT
9srEde8VrISSA9PZSdyWyuqXlhFq0JYtVr0On+04vfUwmER33nVT9vSS2US0NiFsErG6txKV/AyB
o1hOvZ3zU7vDwuqqJxGZbCad8E/IJE0aZNy+u/a8YaY/TEiVWzO8Xkc/X7dNP4npQxoqcVUplAFX
3TyYcJfxjC6v1pmxeIwNL57UGCGjB2iqwOANXPuAP6XJTzT2Wd6X4WXY88Dvte1AF4lwTi54Jnww
eoS8czIcMt7aZzbuZPliZCFRjIig3D75SMqIdHYWgwC5C+Y0qF/zUKr13l8J4BTsKQEtZulh6LVf
x3rITgFRtcUpFQS93zpYWA1ExpLnpcEGbByeI2H1mhbKTIOezXCpTT+9wCd7LA7n6fJ15Tr08Wvh
Jjm+Lrjb0nqtNI+jdiTSgNaWfnBUxKUuZCJLGv8SLYF96jtrKdlbK9Jh7Q3e08ATXZ+SrhaEiVPf
zisZZDuIDxIUpKSWvujHStenwEiBvs1w9sVhZKdhtjEl6fLkpgX+N5GFhBInlI72bx9YylZ7SlPA
grRcTOsC204aBqZCKkw3wtX10QReGLcCb9fyam6Wtvhm5ENHEzRRoV90VtNbZOeanlFswJiV/rZa
GFK2eAasgffNd52iJRt5xDf92rKy88iMoGW5c4yB/01Iq5juXbOy6UsxFGeyR8KxzC8r8raLU205
XLvxKW2f2YwL+5ZaqBiokK3+zm4r66XEQhXhZ023NtDDO8MS47Wz4ie0dgxkknMtY3o67nM1nYHd
wR2TjRMa3rdeGtb0YS5Dh0eHf7bJ//mud14srhbYZisXJ5ethT0l3UiXpPUmSygxP0grSYGHF+In
Nv46F8Q3Zj6eSgmZkRgzq9W5G0nLJBqXQLZmR5msi1gs2Jvhh++tzW1RFHzPTLZnc3Cyg7PmWJHj
+JwUviIXQWKTiwUxfSJO5SyNA0fgHF6ulLpGfB58iatmlQIzi16s9l0mpIFfbI4ZAGbI8LylDsJd
WY612vXmyrcG7AhP1jAiQsIo/IyclSkPE+4ReZGkhq/LLne8uWY4VjTJdpYWJkVz31FbsfEt/bGZ
BH9K+BOJC9wP0z3KmaSso5uMTQZPd5qmFfeU81RUvD3WwVkG68GuCLMjNs73+otkcM0+0kQjrpeE
9XnThjQhNe30WAd2TE7Z3FzPspeY6S6jcWJxGeH1OIj2YuWKw70orLJ7CaVlGFvte+UeILvojrSa
tj4xGEPCRhiF1xwqe6zNeyzAdbNlI3TXbWiYU3GNKZ0bAitYsrlaRBNukS90yQ7m3EANSxB0eElj
1OebwCyXOu7Aj4ujq+wccFeEwxOEkCbZmL7HqgWmgYJcLmsrv4iiFNXWElP/mZyh6TateUQHrK4G
+RWnG1FSlJIiuhsJEdBbyIL2k18R/vjcdh3NlL2m3VeHR/0CRlQ6BxUurYahifswErw2cbDLNuwk
Pr9hbNEBTf2has5LQxVEk31/OdVgsUYDcwj7g6lWHzbtYMt5JbvbIkQs82yAwRpbZ3m0sSTGnoFC
0dsRF9OVDIUIMY9L4uJPFqkS4yZ3HAUJ30wXffS0PaQ3xD23/akwGjJcKEVHBZaatQV9pSJsY7Iw
UlnBHz3Sy2I8cWeybxSej1HaGsVp0mGfXvim1X3zJc6P35zWtVaQZzvxCm6cANnpDdvxjwxF6vpZ
DCPvfG73TPHKoS4BTskKYjQXrQ5f7ta2Jx5B54uq3NsratXZHjDgl9WkghXhZtlXe1f5sIvo2BkP
n5Pom+JbAbZTHjkGvPLKnYKi1VvXZJnuGP+CrBtu5zV4FIb6EVNrfWlr3KV7BhED+ycMHnavhVAz
vuUw92mEHbiHq/lamP1OCbJr543qiEYkgjhz+z2hN4FhAZRTabNP12RoV+SM5jfhkmftLsDvnZOT
fHZnv1QT86yMHJ4RUpEkG5WsoNoo8ZPPSc054k+NiH824SmvNgQrbNsqVVzQboQfhWixluAN7vQ2
DUzF+1q0Q7atV9l/NqectlvJnIhoC0jseeiDZN4KIq/t6PsZ8X1UutRZVcRtDhnazb02veImue1d
K3QCZMEwVT12OlPe9fcd0+/t0vo4DWaLUY9l5mQ50FngnW8IZ8r2hhx5cNCqGPySGmmdd2CzyfD9
Ivz2wuZRXpDoIIpIj46SX73BTtR24sRj9/HIjd1r6rCPpSBZZms2lfy9s3yTWCIdrM0Y+W032woV
5ehRKfOQCW/UaV8Yh8ZXLAtLJ9TEhjW23e0sGF+AfKrF2JtNvoQ3BshnssnbdAw+VW7gkqi7lN4X
YIZeX0pDCbElppsyg4rIne6JxgYET+zJmfBgG3te36WdLkRheNNl1aTmej/gejh98KAWjcAgrKT8
IjGGTHwpGhJwLYwpOCRPzoo3+CvnSVVyoJh5nVd4LFercS2hD5D6WFSmeXCFPAPCOIfh5LmlhU6I
ESd9tPe+JNhz4w8m0qy9DAas+bPzNmWtW8PEDDvbtottJObWChkozKemb4n/3bhBO5NfUBPjHnsT
J/2noZ7ceZvM3pnEw3AgZESQh/BQNhawOfXw4GfN9CCHauruaCY0vi6WcoNLH8d2ERWFXdd4atTF
7+WgLfIlSuzzzhj2wpTj0NR9YF2DP9U9Ke+2co4pQ1PA9qFg7PFHjeQSOUHVpYm+I1OnbDi6YGX4
ire4rtfr1Cynr1au2QEMzyL3hzxkIrU/Da6tSMM1ZyyL0sLoloeA1NF0m6cj66wJGh6aWYRuewF0
0WHvZBhYBlcuCUQPq0lNczArup4DNpzGI4MmeZhnU3eRUEVTXJLHNWkipb1JL1B3jPTV95l9vtCz
Gs1ziob4s0/KVP/F1DiEN3RSmeerDdbjCzUAM0tSconFsNPP4STn7HkOlz55cTUB6x8S4M3wGwMW
bPY1fN7pYtAFRpOrUa5g2BmjiBOxNc7ZEY5Cnlg9T5oPGjwLvfD5xh4cSUz3ZVODoFzjyR52u7WG
7P3kMudnoy+riYAOK8s8SYB3AA+d8SFF19csyz0M2tukDRA3656RYlVIOipJNhD3tb51eihPzCfX
cNprPjJWJaNDcOxdh2+7PrW58uTnuhkHnFsFwUpwdphCjSeif7v2gI1+YJ2HLPl6uQ7Ktq+x4oPj
bvgVtqWkjtCeJZvVaJV+bt2qz0FHGne+qnvViPsJt0RxqGHpFt96OvTyqghnbz1OU9XAB+pMFfhL
ZJTkpF3kMmnD2yLxBU56qzpnAs1ULDCz6846v/XKMfSJngGiLsbSWj0R052HMTBwPRKeU7QmSfPj
7A5ghRVWlD26I6AXwtHIDUmruIZTYXQ3jjEpK7wyWifH7imvKHTHeOWySJb/msTyjgV4bt9diLK+
cAUcUxgtPxM7XGrqwZuGZT+1tec8KKFD+dQUoitflsxlaBdaTNxvScPlHQ2rkOPn7QP8D5BH/6tI
wZ8c1Mkl5L//C6zTz6Zf/zWz9GHI/3H50pQvP5JLz3/kO7c0sH7DFd2BhwOBFI6w909qqR/+hptA
wNwJZz3cM6EO/UEsDX9j5wxwRg9BRGBInzmnfxBL3bOdOjJ8eEwmHB8X39C/YZn+MzsJMzAXn20Y
dh6EN2Ij3vOiOmIP7GQal9gaJvcu9Jb+pDzrbD7IaGr3w135Ew7pz6y+P66FxzsO3uBx7nuCYb5U
ZZP7zRL7ZQW44xjN1dp19SEB47otC9v6Bbn8z74blXVgMV+FpCveEen8xQvLxu+WWLZoMqZZ1Ju6
Luut6P1fqZp/fjO/fzW4sRbcMr4fb+fPb6bIfSK9PXuOBdnzt7Aqhs9joscPgDlATn2VJFdDESDE
MYoBafdf39c/u3jgWpQLeCRCsj3fhx+ouWS0hFL3Bo4/btMcHF9S0Tar2dwU9AJX1Ary1iQ87aKo
kuLLX1/6Z67i9+8NAwfph2UxMD8v+h8vbaeWY7g+/KjEYPRue3V5cMis3P71Vd6Rj98uY8FswIIS
DjQq5Xff0K90ReK7WuIKcOOIcGS8DOa22APr2qi0RBCXKmixFiKn7taTuDP3tdKAJ9M4/WIP/pNv
jC8D64l8x7N/+zs6X6I4/MFqlrg3kCkbLRbMHMftLwyNfqaifv/C2NLS3+D47znhu6ukdrvkBZlo
sTaX9THTuRY7IR1oY4ObdCD9s2yyHdyzAXQNnPCDFVTK+sVt/5kz+f1DYPcCDRUfeGCP87r7YV2J
dAinXPEhQpRMh4DYkkeAFX2y5xRWwEyGXIN15/1fP+s/u78wzdmOeNjY+7y7aBD0swE+r2MzKZY4
DdNXS2P++fcvwqNzYIKGOBa/v0ioANwDqNTx3OUotrwMZT/A/N9fKjZUAfZ9RCFsQe8e4jCKLpvL
81LBVuM01tBaFBjlL1RMf3LDbM4OKgN42+fq4OenZHvMySYg2XgpS9DhAMPQwa7DX+zdf7IWHBvn
xjeKtE+N//NVBqozl7ZsjpUMnNiy0om0pTFvP2rybLcuXM695wv1ixV4/q3/Igy/rUDMdnzXenNC
h+P/81WdEifSfJDcwRn5joA5EDF0X2KzLp1fHBbWeat6dy1WgrCwYIWsa77ZIP2w2ivKyaaW6xRL
RnWfnaqysRtdB5Ohzyr6BkAGIH7PWLup4Fvp4tWSnbyBCNq4x2BeUgDWFgjsFyv1T+4AAXeQeSE0
spTer9S10E6e2o6KB2QOx3oOmUy0Y3ichf3LNIzzevz5DvAIEdhbCKyRs5jvnrGaTIhdy6zjwDMj
wznHUGCBSZofUVGX7kwGnlv4ZOYiOjVImfubryTKlrN3OGGAxGGT0/zzo57GxNJWYMh4hi0TrfAh
45bW9RcL6t9KEI9wGA4RrgHfHRH5u6sQG+urvFMxESoI2mA7bwbsXUnNTGfke0b811/KfuNa/3RP
kROYIXcTLiLJCe+9DtOklI4iwCqutWBSWC3V2EcmdcQEGKYSjP2DzP7aGe1ASmm5VPnWqvw8P5id
PxCVNptM7FIZBO0OZrlOj7Y5QnlZem+8rGrL7g6hmtovzCHA0wAbmnxXVU2BLRR9Ivbfru2Suwni
qqNkmXA/znOJRa3fJla+SxqCovDKEP7MJLnrl8gBh7zLmHkhpw9q85F8pnOMI253z/VYMahH4Ant
CfQV/bAi3hVrActBNANOJu2P6EsXUIHMDYqt37S5s2VaWGS3Tdm1+rQ28JVuezSyTqzD8yBtFkX2
BW4r448APNnY5KNuD3TljPWbJRwf5GIVD2WQLHj+WAujmNnww/qBIJxcRkUz2s4nQqQxhu1oHwu8
ciZ2iC7o4TWK1FLVRjHMb6LRnaubYMjJzFrbsrttTMeAODB6/UuVVLYfmaR2m1Hnc7U2I4eLbDy/
eEkU8OBmSHL9KlMoP1FBmCChO6a9xiN7rnkwUpERvRD2+WUBWwAHuHls3dhw7HWr+8mF8VrCBCGv
dlxx1LPHFce9Hmk/3EBCREdCrSA5MwBOe8Oprol9EOZ2nOg4IcNO9gS7oiCnkozuxCOst7Oczczr
X15MRiIhkyVG88lz1IqzMmlHZQRzPPyctrTqF1BmSzyE1jrfDU5iqqOAaHHN2Mt/Usi4ICW5flLE
ZslquZ8g7BVHX9nGXWCUmN3T/lNEOUsTkMspa9zWyoGSIwLYAbRY4DtMAME9Dq4tkd8vnRcSUz4s
yiNwrgqGeTN5jJiPU9lDeq2AZlXUKCu5Qm+ik5OeqPWifq2QnHCTu6idCyxbQuJV2pMzGSYTZ/Ye
DON0wsAxZUBzJErU7TYOd/ODBhZpj0EzKjyDVoZOJ8ZZ4w2MueycsAkXZrv4RvdUFgt8gKBKM7id
6WLf5LAtLpeql3JrZGPzjRJAP7HjZRBB3UziPtdgDtt3Cflpyh4d4vdKEgz3Qx0AWzlZm38BXyjm
Tdlo9SKqzrWwXqOqxrq6Hr4BDvohkHJXPeTewu9YOjIO4wyKMDO9TPU7V5q994BoHR9c2EiFhtnD
o40HofzlFqxzxcifrHZCNpQzIkR2uw5fyM6VihVhSjlCb+B82prMVurIRgd4tr6DH3oBXEPM4Fwo
Zs7V+WIPCgb2+MVP+6z+KBfCQzch5LKPndd6y3OWNpIBOPrcjWIrDMh2ctCeMdyA02u4rHTeQDAo
EjxNVn7pueaFM44uzts2QoBLgV7jyZEQlgDPiypgaCSWh7fd838AbfjfFsWGPP+Hg2T7ol7+8dqo
XOnrl/r1//6fh5e8Uf+4zV+H4fUfBLL94yrvx9eqbX4EGN5+xx/qVdf7DU0oxnTIRMM3MOGf6lV+
RBobJzZOCZARONP/gBiE/xtlVejTi2PvT0Xn/BNiEIhhEd5RCqB5pXP2/lYqG33gT4WFS+EIIgiM
AcwJCvJvbhACh+Msb4D5s9WRB3/On7jmrpf1pZ9D1xTOam6KVUO3sfAO8LN7VS4cF0mwC6Zin1X8
BDQxO7gF4dLKQqAyQ8gZCWUSDb48dl6fRL0ekyE90/gfxrb6NA/VN9GJCAXNafSMY7o05naCcoWy
vPg6FvbFHIpHOJXIX5JFxfbYPofZ+hhaXRid/6JIIcjJgmpaLOnnWgb5IffXCRJxsOCf7n9eLfla
l9gyJh4tUj9RPJQmRGBLWHd84WtHNJ9y0z60LkHrBY4MWwm3B+PMIWL4GkZESrdbk3P6atXreiiq
8mpYGMzAeuYT5MW3gJxhorQ5C1K3J/2x/hS2dYwXylGBhpP1mRzZSHfg3Utcq/Kz6Q7hHoltGk9W
033/WDluIpuhh+EyYYPUFik+kjdL59yuKzZ3U9B+mrV3naWLCUEn/0ow7IeUEdkVElCCDjzYp7ky
H2tg5VvRJ/DaBdauyxxIwnOhIvjFV85mCqny81DjGlD3eHrO3XgtWuuplsbWL+dPk6cfpeTJ5aW3
bHSdfZ5X/+J8skXnnNRYV3lHMC0a3bWOi2xQcU2UjxGuT3S5YWS7PCNsRjbuON6NqrstzZ7DX/N9
ynBlOAvExUiPcwazvmEZ1ZFESt2T/FD7wTObY9RWnFbV5BFRwIGVGDgTL+J35kMbf2aSYAEdb5w2
/5zIRcODqLo4HW0jDrVg9Ncy4MeEC3sILe48PJsLD/Y3nl/OkcYEul2SKebMjto1i2NHMBeWY5Xo
KwUpbOvLQWzLs0pKc0BsGkoc26gnMjVBlhkMatJpRxUz3pAfEs3daXpHxoMifp2XOY8qE9JvI5Jj
MbBRp4vY48sDxiyYVlWTs/Fqda196iI3Y2lWs+ESwMBi9yAc+p0Vz5g7OEV4wUhiK6zm09pNM6xp
zrXeOlqivIcWceubPP2sV7e1da3TYge97tMPu9cvgT/e/wBbFGK8QgFOhIj+HTrmNWYriGdL90HV
QZdocagpvIObl8ytRPULkekbAvOvkvuPq4GqnkFytPfvYcZpxOzGyJJ07wctIalpuB8wQzPa5tku
wOXL6xlTQ0XZzIKUz3/9Td8hVX9cnE31DDue/VDOXeYPXWQD9wSiip3uke5+dlyz3XqGjmwIGsU6
s9e8PYgakn9SXQZNfUkS79/q1L9/Ass02dLPhgSB/a7FEY4rahRT6b6cpith15dp5l30PRkVArfm
pPzF7fY5Jn7oGt+u59s25wUAINQp+4xP/PiNHVMOSDzTfcLEYqMwtM7041DeQC4DrZpx4kFo8QGB
ZBhl7kyQiHelus92PxwqGr0Su54Ac0FXNSfGgY9ha2zr8dQX02OAie9onwHF/rrGHGT9aqiqifoK
O0wN7W9lP2pG567RQQAg5l+gWH4pZpR9qTwl53ydXuCym73iPhQg0ao+LZWB/sixLnXf4tpoSoHy
R8VFb22TAKFWls0vYDUf6pRdszSdAQn2akQgx1/9fngu5NmLiSNs340WDBohEbUO+b5K8dpt9fpo
92yfgf1Y6uBDtpqPus9ZZENwjYEBtK8AA8V83LXdmQRuut8BjL9VLf35QOWnmct/L9v2vxrfnD/N
lxYOW55mSv7H2+gmfW3PFcxPfxO/VTN34+ug71+5teo/RxTnf/O/+8M/aqIPuqMm+tKOpFbz29L8
5zqIwuKHd/Tfaqn/16iX4YvKv/w0nXn7Q9+LJ5x8/1ksvf31f+bWeuZvTFhgATGpAIChJPlngWQE
7m/g5hYvOMmQLvis93eGMCCPb/7R/9q1gCUA1d6mQECFCLjfI76dNku7KwJO3GzUlQTCO5alFTKE
ro/0Pwn9b8B67ea6rif1rfMlJ/NtIlzLuPNQvJb0G2091AO28z3kWDtuy9SRxpWTpd2iI0RZY0EU
mC5WQb5Fji6WYyNNMnfYSLB1Z8/8fqWGl0wfCwOApB9xF2+o8OvsGp6ITueNQDOGQFmMfYaEFerD
DaC8tVx1yDTFZsUP3Tpwguvhq4mmp441JF39RYmJiUSaKs35Pq0c+WChg73vlmqt22MzqJRaAAK5
wWQ66YLAPGg2MZRLWiRoKAiTh1XTRUvmKIo4GPblbgzd9bJKmSNfd2qU+VHm1dkqzfDyHjxkcWr1
tLZLcs/DC7ftXI1+ti2s2c6uEtmG81MpXR1bQUq2Y4aiBS9nGEdxRt/Y3YWT233kCs1LGPbdNWoI
8v6GwgHAYVrmtQc38fVRWquTbuCA2dkeusv0lWjqXp0ocLxbiT4PjST0y6S4FBj+7EsHh9lnFVb9
BfCbFa/SEy+lws14zrVHOANAHxrG2mzD/ZIaZjQC9z5O04TGO/eFqf1oKOdUH7hZChaZcjroq9WM
BHXC1ov4AyGPKhvap7nO9FaN2ii3tKX+CSBlcSMOmlXuZok4oivbZpecA7djK3UTfUBSpdb9craQ
sR+GjPXzKNfVKL7JMSAnJIIXQbzSkub+jVFlC/oZk/jhCIGFbV94eTFCxa/xFjgRT99TiI6i3gfQ
e7aQVmrSUd30BD0dLjYTOXQ9JlnjRabJQMqYB257rzRuGLPnW2kHkOm17wMH4Xudoai/XfUMnGCW
Wf0p6Kdsh3FTAR2Vnh7OeIsPuGm46NaX0vYlTBsimKrESHalr50LwLbhyZY9bgerpweYvL2ZfayR
ct+G8ELzjUtu+Yd1OOv5DNwMlm+N1QEOug40hLvG9RkL2O0sb3rt8DhjxMQosmOnmZMsbjKpD1Kn
BIooZwGkgd5nXVpDbcQZxV5+NdUViZFeAUJ4ghOtnVM++IMXexlU22WTZGggUOODl6gurvORTznk
E6Ff0OymF2QkDtYF5npIZu1mx9HILNT19pzYr7zBdZw2S3KseXTGZYYyVKILWyfBmpCci4tdDI+1
T+LS7YJyeNuTih1LHxKNrNTaQeQV0+vsts5TuOb1wXaV8TyNY5kQWrAiOp+mtsIbcK1wXRVrBBrU
cEaGY7ZrV1OyOEcYfls/XOVNmeFQexqyRsyRPSbIRpGhc6obEK3xJZuhJTFAmsd+6ydNukZrWlDQ
N7nEuxeTsQPc7S6eltzj3YdHElyJzkrNOxNOUg6btvLTL/iXDE+VU1TdKWj7YDlARJclCmzfwDYr
y8nNydDrHrCmaK0I5aedXC4ir66mIMjvrXlpn/opbT8qbc9PutThtoTThPK7VmnkDHYJ0yVtM3wC
dStwmW9aF61UaSbHdaLmXr0yvZ0q/KP2KZMw2HwBhLSN0c1GNBaIG1sisq9sQsQQdRThgGFuOD0x
oOQ/dEOqpGDJJjiTDowRFoT2r32RJmdo0VtwnJj8K5nJoCdlNmja/ZmeT6iC9pNoOnvQYD2LIqfB
Tu8a+lZdbcuWKFjVGQ3cLNjlIToO5C6x1bJ3RHjJdjcwaxUCc5ysY6NeVgLZ0hnw89ykb8OzTotg
vMl9TCiQ8QBuVsTIhYZ9CrBsy6vGQL6wWZZkcX/Hg6a4Xbs0HAnw9Cwdue1iudDL1ZRcGslSP7Se
lpfFkCwPrR+Wu0oai7M1Kxc7YORBN42RJo94afTGNwhIQbldgIEV3hV16jXst3qNM1vjC+EmZYJP
wqpdcNu2zhd0es2EPPVR1g4hdJBdzP62h3+MFw5T9HY3Q+qb75ge0UxgSoLfCepKuPI+TTvXmM3I
TOnQd15d9AfMc7qt1aQ8PqcBXwvciWDDqBQGiskcOytUIrzx+b0H8++0Ol1T/p6wPx0NaHQt9XoL
saiD0nrnubgxwO5k2oXgyLxrg8ALADldcRf6Bjt50On0d99t5o99wniLvNq+Wl+ltFzsDny8F6S9
mDzmqtqb55cJTVdQ7ySvZxkjNEccj75X+5tCyeKmc6vOjJMFS4R0FIyzoRHOSNpsX3VbiMqNcwj7
qjUPsvXVTB7NAI+XP6nazz3cLi6hak5fuyzSg10OmI7IyVzyTeuMFLkhP0OnYzRuhiTftgqOdwml
sEJplC55HX5AJYpjSZZOuO0N0GdbPKPxZDwHPjcRH21I6v2Mp+NKyqg736BpDJotng5Nt1tgPfOJ
RvZ4r+lUBukSwcXMzucg7sEFAtmeaa67UbFFQHiydn4t+hq+JpCjtROlNR0DKRebe2V46UVKwgxR
CPhgmZ/n1jLLftvQGAAjVFmiybwdrVtG80w5tEz9+YaaSbP9FdV+XhV3K61yap6CAdHLVHci2Gft
qLsNVPHQaDdLUyDKbgYygyYct2gAOAibKKdprz6GVR2eR/406iQwJEUkCrsLd4yZymtjrqtARp3u
EZFnTU0icQJH8cLKitQEJ+Em7Dly5wujd9CcWAbeDpxJPKawwjcUJi6cS3yXMzkcey8JkUcQYWZv
encRXxprHQh68MOBlGe8qaZ79KhzdcXQqbxtAKqALuymWw7MNFoXNL6y72wCrN3IHUN2buwsiyeI
qYpJjeCk/ZiU2vwAQ5WPNhYi/GgOK6sX69jmHupf8AmupPF7gb60u0omJhE3GVtVVAmI5mjvC5Bi
ta5lHjMsnm57WMocxuXsgL74pZ8/lWkGWpbDOIwSNTYD5P0kFZejQWw9ihjDUptpGFzOqR5p8CZM
DecrvylE/73kzT0M2n7ZLz52qgdYGOK5ReUDUFOaqi+2nTk3Veza5rqgkXT0BVplgoRz1Hso7lzH
Qd0Uzkh5AI8IU8A8UXzqAKnsaJDpYuxm01jq+8lRxDR5dbDMD6s9zF/XPNfPGrkWeerTosZdafXo
L33UROZm6ELvjtjx2d3LzOqWj7pQSReTMndWnXYrhjNAbl61O8vjL3nE6MVnZiiHgZfqDrGN/bIg
9z4TmrFYYBCEJyUG2WXP5zPGstpixhMYG8gCaLJ802cLz4WYvDjIcCqkzoWZehy8pW7isg7C9jSY
vWP0e2ddYX+gUZ0TJHSdPcutX3jzB42g/Kv0pTQin353KyVqM8DGLFgjaJ4dJfisgofJVoZ1bBaB
uhgqbdPuJozcMYexIZ9d6zWhNKlkhrIhlMFw1eIXyqEdTom8UpZoX0bkUNQgfP0s0hYc1qkcUnXr
/n+Ozq05Th2Lwr+IKhD312766rsdO3ZeKCcnQSCuQoDg18/X8zJVM5WpnGN3S1trr/WtlgT/lWWi
eyLVk79qPj3Us4ZN3H9DvirBkjZTQvdzxGH+aiPWYi/1Fm0ckptVmN9nQRrqhm33w/cB/Y/FX0iW
agyLONnP+Huak5+SNt/luimHnYyT5Te5sdC7WrxRtN4M+I8hZM/pu5HsPI5ooeI+ZOTyd1tVtHiE
8JZWhAZnyRaoGqJhvxBkpmmHKwncehEG6rCS/zqvc52i5ZXTcsr9kOjALs4bhQABUeTV2NFSzeds
yYWIsksckC0MAyUKoXscAk58fh1zeJ/XlRfysRCLOg5z2f8ra+UA2Fij8AdiTOTt0rQvHqtp8suv
yNnY8ImgxeKQhDS2Pat+IyRUJJiGr3Erkt+NqTsWSyHsbQIhBEYHbXqYO51FLgycSv7y23Zx7rh2
fWqGodWOz0np+n81T0Sa50Q1PQyWd8IlHkw83bmbU3zbjp3+Nuvopakcpzy2BARumutSPvDsHCiY
t1zZXTeSO9mtHQ+BS72VaQBzMWm9u7VqaEOeoI391ws5+ddkwpH9O6h1O//nwiIBq9BrX3e7rlyY
OJeo+b1Wy3qSwwzQQvvlNYKFwqBWFL9jFaK4mrEJf/o2McGhch354cQb4Z+q75qXaC7jD/6dXb2L
es4Dcnspa/y+GWdWCY2K8dvlnXmfXSPyhzo0aXzgVIKCQMCt8R88YhbrMcaNOHwsfjTCEpiIIGQ4
kjz1at210dfGjcou67uCNx8NT4mqL7ZYXJfKBD4Ph96OBZVn+cB8F3GZfWKcHosTprH1R4Dzzj30
nrOgPeqkmh8FG+9fE8RZxtxZCgSxZmLZQUWUCC0OMlKRfxewJ+G7jZQYTwRLvKwyIf1K61C8Tlvs
fsDZFu/Njc7XuOXWfxDu2jIdCfPlcz8lL5VuKWGbE4z6DhgPlsi45xmovWSo9onp4LR3i1cklwLw
gbNrwZBBUQuaJxsV6hzrNmED6syHPJDxSRuVQ1vLy72bK+/DcZuGT+WYhyTX2gGOwTTNI6QMRrgM
2BMNYBHPt+doi0iG6XLzyamHLHVOQ0lb0gHVH+oOqVy3OERVnD4w605fjKGSiHNUd2d3WNd7Y5iC
oJk0IXGZcBLxkem59FiT6ijeE2CVBPE4jJ1ji2G//gn9pGkf2MDypLBsF9YzPDuGC3Th6keTN+NK
G0EgeAgvEV3cQVCdcjKuF8BC6k/HzJ+xkmnerNvm7mNlo/EQQ4F5om9oeAg80/KAsDQiOM2KAyiK
3Sb/TjzoIYzLxfjURYu3l1NStlBDA/vIVt5OX52PQyME43MV9RqTAE3G+W6qx+2/za/hWlDZ0TzW
RQAcJ0Uz3NfVXI37pEX3yTY6cV5bbHgzibySzUCUWvOmbNWndFf3FUVoLIzE3kg5/reFUr/nfkwD
86g7STsMSxGofGWcvke5KN4m6Te0WfN62W1gZ6D8OOBBThNV3t+hs3pvDpm2j3J1qNJC4twOdSfN
qUsExgD24Quj7SAYygRoMDhV/Ea3xKxUfoNYZrqMAuY1LPH8RqKFBdxgaRR0Wrk8rQRBTyl8rJQg
rnGO/IVjcjHS+sT10A7uJzGF+b7UAZmxJBRkBnlEeFCeNSCeySvrvduPI+somTvqM6wcfnFu0tNJ
oUpm/xePIJF+5lGd5H/xgRSf5B55c1IQ0lyxd3WvlcipZzdc/m3GHGjapw7AXbGrbJ2KgzCue90a
39UnZoH+D8BWCHDGmaMoqyas2vdOUfe3p6p4ULxa7Ss3WvgLoolLOBdjyi4wZfPZpl2yXrWnSywx
YfqSiICi3gks6luyiSE6qNV2IZhAh6X8Vi7THbkO8hPF0kXBJccc88nGighqD73sudgmG5McwKXc
YpHicpPc+GcCFsm7ZWm/HMYlWOs7JWMzX9o1JtsFr3P+Dm3oP/iRk5+8bvAfA0yZf7YgAAYEZ0Ie
CuK4J0A8xc+CcD69HWLBEOGD97ovZi88Q7jpNjxJa/jWkIcjb1/YkUa/sh8fGYnjI/d96tEhQnKV
g7VojmXe0PQ1hIHVL25fknXbJu2Ub3UFWGHnGYfdCm87uXA3D2yhLnBXzJNkI/swRcqXb6WX9uCG
Ful/ozDru3IuEwonK8LhVw8l/813mX34tlQnERbqEhRx/hI6SfLs+jFxeNtNTXR2XCqASEal1zSs
2h7hQHRHu3bq3dlkc26ARpKRLXj0HqclpkgXq+nwiybi2vswEabsu35EBuawCLqSwMxiLhNHFYwF
iGtLvyfRR01sp9P8xF2ZwkjYHL1zqxpPlZrq7SU3svrl5CHn7U1ueNB5zeM/DbraHB2TVvzhyJnP
jqoBhg2QQr4YqdrmErFS/a/nMiM8OvXFbmYB+jQ7jr7KQFhnpecjRSip0i6/Dq0biz1yovcgK8JG
hyEkx1bvAhaW+j02uDue1ObY7V/XLfY54VZaH1mjo4ZFLfLcQoLxccsdOf+sKrdf97hRA2KwrgPG
L6xLVWVbEy2achnOqMeYHWadDeioD70Jm/adnX0w4C62U0tMtO0jqt9qYsL7vnQiNF8R6b+Acdxf
MtWJPPbabeyR1bY3zrtaKZG+bISeIQGxGIqfuz4wJmvW3BwLxSOXRYoMP9YSPLovMO3hRyI4t4tK
p20htY3tfdT0tMV7y5TvfVTK/ypUFkW2kvfvcZk2l51Llab3DPn9ORJFux5LVOonvsrre5Pny6vJ
i5sZtlwk4Ik+nrPSlWt99ODpntY2obYT42/ZcDZCLaxaP/i0ZITvVTndTkFs5HRgrXxADksqVXLu
+wU2JNiVyl5EyVctA9xVf5Ktb9RudhLz7IvVvMt6cRXlVEmgLgkwX4xOQV7+YIeuR6B505xmevNW
m2ndkAgsZWt2MDTcX8Q4y+Bg2raaKG2CDvWOIXL6NfdJ87l0rtlj0RmJ19dgIyLtr1fHtSF60rBM
73I1nJk4IlwsUTiLzmUUqBYb15iuJ47TtnvJlZOCaFllrF6COkV+c4qUw9umQ/JdkY0sdl1hbum4
uAZmo/rl1EQ9O+OhLe6p8Ya8JUGg4Z32sQNJOofGOVr8HRpIeC6lh0dvRQsnW4a5+r9paMQRMU2e
6mpwTgkmyHsMW/Y8t1N4ibQXPs0AMH5hK5sppR37J+kLB2LJFt5VXSviUys9ZzpFqxP+bUEJQqOb
AfhMa9SfVj8v/pZjEryrYWvlA3wBi58SBsTPqqnbl6J1qnNuDLHNPNU0AY8+PVAFNETqIdONHEg3
kuBmfCdXi5YlzLjTViZ/fKpVfg/KGS8+8uxliOCa7sCOUCem1uqjJDrfgnVaZlMdPZCwvwRiPF+j
uPNedB7K8oqk2QXX0k8o7lbtFGOeB8aUZI2pKFtKMGpnabIqdy9kuvlHI3pRn4A+diM6gBj9rHZk
wOXfddD4Bi+Q6V2++tFPwEVOgG1hW5D+ROXcT5U/xH8RGlkm5zZJS1CXbj4fGzUhPeN13HayW9LT
Ypl5fcf2j6AKQ9xlzFfLcVgjg57gECjc8VandnB1Br5yU1S8zES18TtE7bwctq2P4JAVRiC3J6J+
7tZp+sxXUfwoAfeUHFuSRUSolyTKQg8I23MgpypLZoY+i6k+aFDXalmWzzOclhd8CpOmWbgBJKlH
ug//ce7ln1s4Rd01wm76MFeDeEZh51fgN85Zg/EdMgG5H+RFHohrWPbwv2NZJ99TGNcPOeyWQ6jU
8Jn2vRr3UICZUDdnTs6e3yxVphk8m+O83GRLdwSpeOagce5XNTYt3g9y0FhfpHqKtqR+qa1c26sz
JPjwyqhPvn2+3t6hDv2cW6Z3bVb2uTpiPUgyFk0bF/jo3LieZeuNu80MeDiUUgl3Sxt0NwzoMtJF
yh+3byYu1KkRSXiFRzJ+b9h+cBMpf6JeLHISeoMd/xymTorlMnLKOyBt8GHZYYy/pEmybljIM6/F
cR6F9jJFDuWSUFwpcAnr9dgnvvN38lfklBme224rNaIMz+xp2LWNoUuXeX/9nTDk3JcuFAtGpt4+
eXMd/ClwP523wZleOVdstgSgBo45HtP7UDhVfYhZ3sjTWA24I7cWoeAQ9hNVYfXaV6/b0uIKn/1l
FMdBu8gEWw14yiZu/a6nnGbE0U//uZVxX4su7H7WxSaPVTWn/c8SgCCaVeM06uDaJnwZE0dA9+09
958OIkw0yvjd1Z8Fc3eE59JyGtZBdx7Sgj5xHjpbv0/JsQ8vSCNWM0fI4jnupRrvarKR9k6OMwZd
ZhnzBL5DJD9a4fvDM/FpaATFjejxHCRJekLu8BPwbfHA074LlzuDtWPeFcnN2JDQH7+vyOvrnZ3C
NswgBYcQIA04upNJ+LJwCOesuyIVhkd3hm/0JQnzxoda4EbF+SHmPuuwDAU7yl0BfKF44uEiXltG
d7p0AXGj8I1g9RAyDSPm2ofBw8KM/CffkqF8rPW8dBcwamQteA9DeYCI2sNTWJT8mQbDyAIGHO2b
31cz9KjaiTIelLy6ygDiGPtdFkPRrKo3qeTiZYOjPGZe0PVZ5Ov5wJvQzLj70eS2LGm6EE0aU2go
dqz2IZxlNlorUPhOupTzfq1Rd/eRHJbTwrefpDQQAVhXM+L0Orda72PjFHySlfid+qVXUc4yxJ/8
fycIG35/sQnaK7ul6XsTRvx0Sa/9SKrbmirIB2F2yi/MtBe9vwVMSNa21yrCLPxRL+ni3CcxPRgv
Iemk//u5RMSiLup+OEBbXyLdzS10+QCi2baN8f06DwASmSG7/qVNYSIQRBe04eVNP4NWLvt4+srH
XHS/ApKzzd9ttBv8ijjm+R94ZdUeB9Wr+gWMLX3uYJW8kltfmeU/3abwjck1Ez5bgKDSes4Gj21m
yKpjv+Zp/gedCrmMgWX57g1OzDP9EvWOGMTykIfKyMd1uaXHuGpQpSaJR7rxR8jpibeG9Vc0DtG3
ADW7HVLrqXPnAEgHK2zgsVRTP1J619FFfAF+PhcX3uH+FVvjVO5xgbLkaIWuMgtP7aGOcPLuGzgj
I6/puXti3+ACQuxRRX5w0cQalSeK6z3/kBgULarG9I7zIN+uLkFjmN+zjR4LA7j30MCmBhTnb6af
H4QoI7xlKIxk89V409bRPd5LJfiUbsU8/bO92MR1xJUvr/xSgzuWDQDHh0Y7QJOVocgsrcPG+2Gj
ubPXBbPd7VZeuy9KiAp00v8L7rd/0g0TgJjM0S7LtLy1XSMOeDbWz75RPIzW0h/ltea0mC92KBfv
QlGPvESDs9J/mKBT+EmzqN+I69Rop72wWdr1goLTqcPsGPrwvyfRL5maTHz7LfCW14i2d06deq9r
VDt7AOZ8q5M4nM+ixlg0ua69lEydRGUtTwTI+fH4A0/9mhymui2dB32DwV483KH70M6Y8WrPvWMj
2/+EFxbz7bVATlYIw4P34C3ae1UBiK6s4/nAHAxILMKlbsfM1QHNs65t63djXRD2hBjyMAPWRs21
go35aTs13DGKszizga5W4hR9VL8LQhXf7iQ3vj84Fj6493L8pWwoGmzwXQCm7Mxw4y7uLsKjqz6p
4JLlsan9IXraeF3xso9HwDLgQaaSFHROAWUfM/qdIUPBqNhFaTNvv8aRYo4VkFjTl/fFZJuJeAQk
9ugw5pJX3H0ziWSBZqT72RmPm9dqKPJVF6X5VxzD8MlCR40m+G115wCoa3w0GIPaOb+4MOH7jWTL
2BQXqyAtx6iVpt+ugfYCkgNpEYTTnZxr8p+HrqA9p71IvpnLpwoJTj133RyXn1GZr1jHtpEnKLZ5
XUUQtzfhOo9C8LLOwB7P5rR2YbHSdFAp97R57oDgzZ4m/RLjlHZmj9GBJ+9+FW6/HJwpHXGwlGOc
ssZFmD4uwYS5sausHt8GFjCK/a5iB/TD81UBbrUhCbRtMPN7R9l9F4aBWbO5XzqSY/NWlyA3hWbe
gwODKA3QFuDNcg7BjDfjY1v5cfebMHPOlL+CEAKc5JSGoZjwLcytCPbUcl/TmgLM12FZxhMBDXt4
bmwoLaAvCV9jPxBELjJJli6IM0tiep52/lgXVUVUAZkNAIahCNpb3XpSp6KsPYZkizjv7ZNmNdNZ
Ilnb/RTckHRKdIN84uQwzNM3tgSAMqMqD1tuM3ZLuOfHON66s0mTi51Ylnrsj2lrlk5d85pmBgcY
rpnjv10Q6/jdS0q/uOchO9Dy3kayyFQVx8G+RMLe7oZ8qrke3Rz2GN8/9OUPKEGNOSSQKtsDy34O
tzbEOnIBduapR4Q03x5To5flsknImqeuztP0r8a004wZDqaw685pGnV+FqzhmobgYcKbHagrJM/6
A8urJb5GVjWhd2t1QBNkTQx/7smH38FL3a51VflnGZdyvMNABuANQZoQeLHDP1L+pyt2Y7dhvR3H
juE5bwQ2bOtignyF4Vd421vqaj88YaVhF8+khFcZszs9SkzjWEz0rkgHH05zvOF22XdxC6vOJHAx
7yBkyuqAxzWnAZjthenO4JLtejJRRyfyje6h9gP0F+SoztRrcnJBWNJ1zdmwuONZY+822egAizvX
anWWv6xgauzzfjI5BXBYJ9QXueEleVkWgNn/qiR30Lb5VvS/KVZgsfIvLCFysBhsycxQIgz5PQWh
SeKcqEzcuwU3ETDLCqafRd+gftIOY5clC9gS3Ohzp4+OXN0FSRgpmKUcuh6EwbWeHn1iOSxnhZb2
Oidr5DxW46q6vd08lT5DOG65RmUPlhvfOCUM3dsQV136zxmjcj1L3d84ioAR6eDLDeBScFxSfFdR
47LsIv1SeHeFGh3BKjXU8b+xiVfw6qXb0sCBuDyqTG1CTMT2AcE8zF3Q/nDBu6R73Xlp/buyrumO
q1lB6I4E7RFPWtbH4NE8uGMQ25YfQIqa3ByUJEnzqBDrxXEeWBQcphj4LV7krk+hEuRT8dnVDEGX
ABO/8+u2I4gucM7a+IvjsYdjs9S9+sideNWP49DHYJMbEN0zqaa+2O7Sxo5LiyQNoR+ONmcdt8VU
2fn2mEjEEQRh2XcHePtyO6Zj4QZZrevV4aqk9OY7icZCfBnE0PAeIYrhGSI3V8BbHUROfWp5PDj2
5Hn9uIX7aBurrebEim8UOTy9KVtUF79PPaGJudBZp6hpauoOWjcx7TGGdEk99MTYm17Rcjpz2ZiP
t88+4F17HZx8cly8VHpIs35ee3vBpyOGh3kKwuQf/7ny0HKDpaPpIWYL1UA0p/7hajuvWg6NWPlE
8vQB/n5ZaCNxjiVaWH7EnKjqV2IgNBhPLa8EzkQn6pD6HDvzqvBr8Py3bMlWPLasr9KfUdsNNI2Q
6FvH6xIXfnMdsS7kJ+FxVj/biP9yJuPtBxX4Veogxh0I/IQZK5U4CJ7NwIW53wJdaESdVej8Ei1F
R9f24tXNW9/2rf/K+YGp4sSefWteKwU8K1sJ13Ocj3XTrPeFk8wus/dMJ+Medl07fQRwLru/cwNT
7W/UU4zyyokMCMv2wZhnmrNG3GvHDMERoVKZD55gSXHeChSm71jnjCpHJdCmnviQL8P7Zvu0PhZw
jrV9ha5qgvvaW4w5MGKyP1ujjb7WHWn2tflcy44t6tpVa7Fdt6kvKZsGHuT9C2Lbz+3ONQn92jnn
HTuWp7iYxYjFBFD9pJ4qqjwCDO6WTHp7aWLgIsfIGFe3B+TAYf6ee89gMWOGmYAxz5PXKxan6yqh
vnWjBD1oc6h7T+sGvAsUEE6TUv5RSbnN89M8dbb+Qy0Yj0JkqLIz0Z5oh+58SNIqtEwvqFb7chgm
vRfKJaznTTHsYTUXE7so4SkPEHHVBOY1kPXWi9NyW8+/CdUl/VlO3KR4cSzxb7lrU91WX9G85X1/
oI8CtyaV13IGfahc9jx2z4938B+K0JuCR15RTT3glcG48dzh6/OwfWDdUmfsJ329a7jDi89ciHVR
h940a8FKfx4jhtUZRqI9jsHEX5piqHsBXCGjXVwKlx1LhLPO4uB/J769Uk+wjf5/cpH6C1Zb8NI4
1EgRToT2NA19FGRhEJHUbDVkq0fHlzT+6IboGAjq1GwNbQlhsh100vg8tRsUQHOIXO12A+uLWb7m
wtfeMc0N2FczI/s94eUSy5eYFpFy/wxFEBe7Meadt0s3yOcnLJMTH9pNeR6x3dUN1nvP6uDRNh3Z
03yAclcZB1NnqTDMuV4+8650SsifjhfoZxoh0nOeDOzQtRnkeWs3/WjxhTW71jNmj3zYZWYhBUpv
z7KRtSmCJzmytmIVM1RfWlXRqZz96Br6UUnnU6r9ixc6zlcUwXKucgeFhyqb4qOf0jgrI+l+M24G
p1GF3h1VA8venftw3VtuouPUsfSL2jC4ajesM2erANDjL/af27mZnySARxoM4CqmO0flEYvFNXws
KLzKgNn5D+laEPno0aAJZM7Nm2utoC+ijV+FkM5upiq3hq7nioFH94rBjxPio+VlfIirbfqMsRHv
u7JsT3EDdrkfEphV+TJeHUhABjub7t94NMEE5XFBMlzAYL1vvMFJ6d7pY8qX4vqzqlrWynB2/kGU
jdYnVjtQSDddB2firPK/cVxqsw/5jN9OSyn+1MGm130KJfI0gMHSR/485s5CxnwrwvIxmfzqV1NM
OFvgU4bvGGbxZQRrxHQwT/5FR20CnFbm96AVkBjhlWoGvrLhN6wDeki6ocdsSbXWacwNhLUJ+14m
+6o5TGEtztX/vbnI6inCv63FjkvBffQtz87dovL4WYqSNVqnFv3DNSG+Xf6B5YOvLKjklFaDHTUj
zQP42aa6eLhJ9omftz5L0XgDtNY5YtknGpBzSqvCYwRSYs/urTnR7iQPXmuw4nCpCD4ag/XBobak
r3pEijPNeNGJMEfBti3Gzp2O6IlshZG6qZjYYijfquSlDsN8H0o6hYBrh+KkIxl8IWWB0B4rC1Zg
I8iiHcTCKfDQCZaqvFg8GU9r3LZXWhqY1qs52tAncbGae7HxNeVx17zVDkt7FIME0nQ8hPWdWUte
u0Ob3LIq2tsvLHcRKmWDxytS08SrRrGclXqzGAkSp92OuUA32oeFGA9sCsMbMFX5d4sI2FKodUgy
R/SJk/GYp1q89f1L6avxPLtKU+OMOHvJOXsuk9H9Od6UucgBVbJuCemU/I+fmGfbt5LSpPdkAwZP
KQuCsd0SeS4bf3kaFlXeE65JH9wtX7B9pal6BESNBu1GUfwqmxRLmR86wbmbO+eaxzaATyqHG2Yt
ivvgsooO/L+PweG9y536B1Vw3bto1/QqrBaHmvKmO+WtW3FmamWrkc8ylPdmSj7iemHI3AhRFsDH
73ukk/tpqcaO9Y3n3S+l7B9K7CyfyTDE4qCBihzaBlrq/hZwgKBrUg3EnVKlK/EBvoXe1DRPujYY
ihIuGRnwcd811pP3GjtLCRHBGzM7A5SjtaXXewY/GHAJufhHxUbvkwar9WDjsDvzMG6Pet2AeG6p
GMR+Nu0Xn2d1V+ZjsUIa8IODdlL10Nc5DdmsD6JHw+WEt5M9J7cEO6lzlJDVQBg1+Q+k6O1+4oX+
adygvrLV1ocOM2lBshF1sBC4iSUA8ue0T7asrvxwPyLTHgEtx48BI+p9Wm8mC0AOVqQbGZyfx8UM
mgjBABQhTpbnmN/DnltbFEePM+fvipe1PwjIeidaQuNv5q+UhgVB0JagqfPaEuw4w6vhcbtrorHa
b4Mtf1bcs19lvZaS+8bpmZtAjpKwTBce1XVky2xeDFj2KAr/9DrP32SvA7QSBheUlnFIxdln60FB
Wj/O9oAUErTETJ30mYfTwnsgJO2OV5iOVZJcUyJMeBnRsk5TvC3d04bNxduR/bXvRd66jwUxFxYU
ffrioSFdXKuXC4xd1e9Q7hPvuOZucCrQm/9iwAzDZ2tH84YCOdIETmg7zSZm14XvKCDsbFsriCU5
1IhMD3SlQqydb8XlzpX7v9I/dNX4aTaX7tBdqhGj7qGP++RHjA9TUHQE8pfWOyn5W+dQiNs6L3qs
RTD6+La88fccpN77zRGREIzZ5KXLJaU7hWqbk0sDEy0nIne3z8b0cYUmafn/n/nB0xOBfhZM/xVW
CtZqNbiwHZt93D6upZjNqWK3vJgVr/TBCdJ6XNh3dAHDoEzHqn0yeQXsJ8KJqF5yl93D7YXv5VFM
InflGZm7Rerfcd0tAadx3GA0AH22MBw5+FVGzN1QTdygFzfQ7gZ7k76PFPs7E6M1aGb+Gpb31LFJ
rAjsCRcWxvzpnxjJG6YVNQ3THRNYSvXTFPnPoc2n7sVJAXMenTjRkA+QuAIekJyFV25Bu7fhhAMk
j4kRZEOR0OpuncXiX54KlG2nCHX9IR0vlxjrsM8fDYfOtlNmmijr4P2HFzFNxy+gbjwUk84Pj04F
M+Y/mg+mfZ1SPnfl7HK+XUaNIVvDiX97h3Kg/Yjxky/XwCGyU8OsJkycxRofb4gVeQbMul0R+8uX
orkFRsAAm+CrN8Mw/EwAw1MntTigr6V2BOKok7CQ5Z5iBI4Racs7em8VpAko4DgPrciH4a4sljH+
IQN+DKdQbOnwr5lnBVWj5efPrDpw7EOIGYf4F1rtQv9xiOm1iWN4VIaeWfUxrjWG23RhS5uZog2P
gE6q4Q+Zmt5wW6+R99prRMJ7li9Ti8pgx9jLGkvjHD2tklDTwZ2AGNf7cNVheEGF1D94lApJ6EO1
V+K5SuJNd4HQSdvSE7gDE9phqRq4/z9M1cR+1q8kFehn1MiVKqanPd/YoK8oaEVg6HYXZXpmBnF6
JqiREypzl65EKY5FHgAcgVift+QrcvJu/UFZf8mf2I46hEr1rQamgGUxum7zXWwzb9atREPZUSqU
a3JU7Ws8txYacVXTR6baMT1Lr+yO0wTR+95BfM3ZX6iaXqN5GJc/kA5svc+rvLnrbVDFL8T/bxV7
aqkukWkGy8aOC/oWjyN80RXFn2YMRv7lNoWMZ93oDCW++ls543JluRZFZ5O66z3u37/uGCccVFVc
+u3XZjUZOuSvEA5jhE+131MlEPPPHLP14uAbHOk+YrHq5F7yAyz+DFsQjqfJiUd/ypaKzSwuwrUZ
z/4qwY7thy508J/zpEvd8xTwlN1HZBvcY9MEOXWWhZgt72AiVFizVJLW5TOE7kWcmnQzzadj+pUt
3KDTTR1nG5creAM3iHcAWPDgN42YSWuJYeBzF3fm7xanFDkIOoYtqb8FQw7a+YZhR66QSGYfSmBk
w3Hktad1+6d3PWnv8EXH5Duo5Qmdd7IewJEZZpY5/a9n+bg99Mpg99FLiYdlxQJGr2ILWiJz54K2
71OxmbE7uQEqzAEoRh4xi451yh4a5709l7pJU7Nfx7D9PWwGMe9KPSAtKdkSiWa8hk6T5tt+rNwu
djEGbCpowre6WKcVUGwMonkDzK+nTWRDjvKNOWWpW/soIeTU3Z4FYTDEWHhMEBDgQQeHPR16uIFR
Ot06A3W//oxGsGFv/lRAz76FyPkYM71EZc/eY9b1RSkT/Nn4SdX8VS449UM4JI6mrQ/bwS7cWNFr
LP8+piYdJyvGJRn7vT6OS9+ag6TpaOEr0QRr+wRBHl50Nomw8h7M1Fvnxe1kFQXviFX0/rr0pqWn
MkBc54UUGI07eg07+gjgYgTjPY0nkcmzmgRp888o6Yk/XirZYx7aAcOvO4fsVfCzvwx1U/hXHr5e
uBcxws6LGHv8qJ3w3eXOlvx43jRiuD0EOF9BMOQquFBqw+fM7W76FC2N7tHTCKS44y1lMaBruotD
5uqOMwns8Mxu6opPHxdhX8x/FFvFTOFF8sHds2JOSwoVYpkv7lGnbXD0h/h/HJ3ZdqNKFkS/iLWS
MeFVQqMt2/Jsv7DsqlvMQ5JAAl/fW/16u/u2LDGcPBGxw75vsbVPP30HnBclgna8fu9no7Gj/ex5
mpcoqTT/tvhYMnPqusy3tg6fryQXYQV/16IljrPS+P0trWE4TGYFbO24tfRZFbHI4CJd0NarPgtu
SVXLtrfpEk6bvDDjvqsGML2y4gfY+d44XPqK2CMPhba5YoFNzk7nty8L1lhY45ynHui2V5+DRhqI
W4fm4gnyv9ki1HYGwHCPS3bpAxv7Ew7Y8YTfYqXRziVUghe3ygiK8ZpkRcyGYNpMdQQbU4m+5x+V
63Ci54zK3ejWdTrMTv7Edj9o77w2mbjyhcmvvh9l3caXYrk4Ck8Kh2hkU4pRoUqw/NPisRkRUm/S
J471klPwc2dPIWHXqqcCFk+eQ9dPSO8QKOsSUlDWOuGuJhij9k2APr+VSdbFnXTyD9cuqi2loKHN
GQY+1K7CbG49BGulD9WIi23n5UkrYkozeGaAG6+2OQWPNFyEOu32jWdn44UmC05xRN30il2hRIoi
SDTz5zK7RV9zZnWvMqtDmgpJ5/AcVIleTzWwcpvS18j8LC1ZAzI4uHS6asrenGgR7ZZ6tgZXGRmk
/m7CwUUQdI1iVU75FHfV7J1Y9rrZPtFLs6XZFbmtQAZ/p8VbhISLx+W/zCexe6dkRCVqZnx9kv46
vdomkCxZrLE4+F0Cyl9EnCfhkww3nHnhzByf7dp71GxSgKXl6qw8o3xahof+DF+K+z5jqh7qfj6J
tYpOBq7ZyQ8q/4+MYNmOmuaKLTTs7onTMT/XNk/Gut8FJDv+UOFWHGvSmFTlEVvltGIYwDRLt3O+
cLY72cRCCGqW/Rpduh6T4FFZOGL2wl2Y3+rMQie1cLZil0kMwnodZf5BqqzfiZw5lZfmBKY+nTna
coYP2PzB+45tlXd3BXt57uZusL6iDNnmxa7xOsXJpFl4AH+7kN/IkI15TzscGprh0A0yN7GZNFLv
kHZMTVMJtsPxsRCwLYjGUzvakHkixoEX2svZ6rggyDfclxRf1gBhmdwdET22kPAZrwlabiao31fI
88T46IJqdjcIP6Tx0RqfwNYW+7W0alA6FBAYb8J3NA7LtSb8uLX6FJdhM/VQVqqSXAu3neLEWQHM
s6eij+kFogOsdqXaL75TP4LaCrcuC84YLgflvn3lUHiNr9fC52/h3aTgExkLqdx9G3kwaTap0jtk
oYW9Kc+n4Ca/p8D6bJca1i2Lnlac+pCWnziwAGgsyZh0hxX562xhzWH2HgkA73HDYHBeZcHtm5dt
u62JJBJdKhxMgZkY0JOdMfCXY45BnLy1GUOmDMeLYhsF4TgIY+9hybMny+zE+ktQPDtEVZB9+4DW
l82aCPfkjBpDTKNlKzcO20R2LG7y7ZErevfKerS2Pa6pMwmzdp/59JYJ2lKKrwHA7Yvv+PmKQwCV
4l1Z9nzSyrOp8EUt4mSYO9Gw4eoAC+DnWfXXGsfgSSWrVR1rIsBi27gWZuCuNH9qRW7QI/QI84MO
kho3M+2QesbX0Fl1t1UotCda1dRTUS790zC4VfKco4o+diP6C3aGgLNUieGIRX7jZhtn0qm/azj+
wemwsc9q0XIANE3t/glMsyQ/TdMm96gJ3GUUoUqq2sY0IIzNius4FLjWatrCQ/E41u1QEHrHCmEt
M5IhT4PiNVOiKY5jIoKdjSbE8DM6MWLyzLoMc3QhJLVqvs0BeCCahRGsnvN/pteD2NA6Qca4cqlf
Ig8wWnE4EjLMlLuIvYNv4GVJFsy1LNTEodd9mPLYbGsOOQQt/lBGSxxMTOFW2Uo/isLOA6qFeWxs
ab1o2IIwclxIGHd9zAYzeZiZXd6NEvyBweBnfEEJjX5hxYbLaZg3+qHytyYop2cOvVl4gTmU0sHX
u/eh08/FOSJLEe1Vi3a/CaaOdJLwakd9IJMUDKiodP1ppmap2RMcqrHxIq8CicS2ilmBRIC40BDf
qCPOg/EHH0F1p+Xi3/Ig00i2G2ZoDKa8nfaByiV7gsKjT3iq0k3mKbZp6dzSzUArw0/r1qXZsDZf
TvzHULjaBs8sv6LlnCULaPvSEVd7MJGdnS1X10drkN0nZ9dmgAoTzcvJdJPPhrvjLUqaRFJkuDFS
pWzJ4Tuch9thtW4VWa9W0xB0oi1oYPMsyn+5bjhddLPf/1txqHobnDKK0GsUkdS69aE658RmrHg1
cqB3ceNFaRuAU01ycgElylY9KbwQWCeLIwzF8smiqCU9gCwnbWlsQ4yKWo1OvWnqGHNB61wd4C6r
F9vv/hKaUncQPvSyJYaJZVJrEcBCwLJa7fBwM40IZ6LskgRbJzcgB0qGQXoOjuh3EZkaYCExb23z
yPDa959kRkieY1Bz21PI7BQeV29KzxQezN+BZl28dKLGJRQln9VC4ud6WyKbTyUDYG0+Km+7HROn
/CoW9hcbjq/rm42jhisajRf3YsJ57MHJalvEJXGGG1bLzY89rYXh3muH6Y4/EfoCJ4T+XxiGyZsD
b419ssLxV1S54yH02DAJMGGW65aW0UEeJJpIUoEW6FJyGlhnUmKI+Ism+tUD9qXrFw/HHA2HU7mb
Ik2QnkVwR/E8pjOJ6UPkJyaLXYqrLjRVCWgTuvJc7cVqJAhBk3Te/zrB2F0HPAnrZqk8lo5cCij/
FSbTaxnawTPtM8mWoOAYD81CI3Y3dTueL0W8OCFe3QEn2fzqT9gxKAIaDnjpIvUcNiLN7jKZZd3B
5QVQsHUtl/VkfBAeu3Qh8xsjLzn3FPvQU0I25tS6mSDwJlvIQqtBvYlY/0JkTPfQJcbHBKsd9cd9
9ccCIfPZZ4AIeGlNCUHlEJdNTdZoLyZxe2xmsBw4cHgtik9u7QPtw/ueC2/akZbiqWMsp6/j5dYg
egABQz5Gi3zE9zvy3dEByMEQN10A75Q+aeSFeEzHsK42SThLWkV50YRQLMnxDQf8GsuPTLQ59moC
KsA4C9/Gu+Wg6N4y/3EjNhnp/XR44FjpUKAdetUzjcPJX2PPPtcTi9ZN31TTYYUDf8HRgrirTbLu
SAR0jys7mJO/ONNBzbfOS/RCFnypg3i543uxXobBJzN9K3ffFyGKP6udod1NQ8D3St+52QnSCZ8i
5d78t4hOi29qmuzYGVaM3vaSM5WTS65juiPVI6Gj8KRtwRKpnIaIU1QKeniTp5HGHbvO7GwaWGN4
uV96zjRHrWjm4XTVFIecjfD/u/IwhXZ9b1nHStrMFconr7+nYTIa4lWxEydeHfDL+jr0GZ/KlauM
f0y6RRu+viqqH3q6+S4JP/g9viECZlViw6DtwLOC4qoJp6mUqIkMh/rMcdOD1Z+Ff/UIGVj12nO3
uHD6ZGe0QCUFuBGRAtQGAydJg1e/9t3uveggq7Jtk2ZTslmpjr7sCOKWma54LoQE5RGLmwBisQRX
ve9sD4AAxxpTgthDInm1+8EPEVT59ZDiURmOIBQ1vXCysavtOLhZdKxZJbe7CjwL1heJqk4Wdgoi
ZWPnNhn5IBDLArHZr9LDrT3cfiJnOk6XkTzJY52VnHtDw5L/SUiNgx+TpIerAV3tYFtpzrKPX97a
hMRXFfyPYaaZqFgf09lo/hUBQR4C1R8zYtkrcyZmRs/LgvoOW3Nu7sW4lBj0zOgUh7obwnDfhr6l
73NwkVAHVxHQomUDc8TF36qjz/LmA7Nq8T1H5dThLQwxx/Iu6t56i3OU4N2d4+PDl0ezDnVGkA9s
6q1disJ5bSQT2dduxpjoFHflmJRfuankXzf0gmuVRr5zWe3a5HecBzAy8naf6zhjl8Dild3zQwNr
5k/oVvmj5ue8YmEfCHnLqqAJF+vjAsRyhOVOIX3uuFeJF9nduc7Q30qxkmaAMkOIYRsYPC+IFxWy
EG2YrdpMjN6O3CA3UM0JAkWc5j6xGNajeZ/wL/yvquHXoJpbUbqTaT5yFuhtooxFNkThfsmZ+Ei9
YDF5lzN29QNgZ0KxUkTRaRmL8OB6WffYjjes8FoAF4n5NAORIsx5J92Ypd+aZR0/TLl2/4JQgais
loAocxMwoW1kOS6PaYupYDuLFVxCiwPqXgasnR7mdDV8O26L41S2PYpymEkW2UmChf2yhml1tWRX
yQsd2zhZfC5aeaBLm+q71Vp27WIH58oNkz9ixuzAU5iKxTsfwnV6gXlVQ3sWQskY+27VnrNqEI9V
3vQxkmVybdtZv5ZYivXGT7B83bXMFyHEpNVDoiux+gVrT15qG9XWSHNvWbM3S9lpm+9x5AuqbkHO
BIu7r0R9RIU3jyk80ZEkUN3ulrTsjv7YFBfqvMQR6tLifCLWh/iqSyaHjGZEUsrDoIZnixO9t+XU
H4anpfDXI6rWQgpOTd7L4o1J9Ig5ghNd1xLzvUTkL1ZW/ZYb1xN5BBjCaOGOjbPubCzh7QvarSAc
WQlI/S+aOdzitW90M6OLNgCIiGNFDvMxPERMkmj9LkEuldmvpHl4MGBxcJw7e4zChzKZ5ljnmja0
nt0KH9drgxcs/tF4xZ0vOaRTTMsHZYuHUgH/TF1hTa7qjrxoOUHxE4QD+FX68p9gtPPe3LqzIvx4
gW+izTCJ8M6YFL5Pm7U4KojkD5onbZhwRMwBMPyliZGCxrAS/sWi4h3rZ5tqn4zAWK/IWBt2RAIE
KSQpB7tV5MIBVXJcLtwoauf7GkZRNUcxnQHY33MxjofVYqO4AUEIRahxozLZ49bwz8XCPO5ETnBf
E+wgVLG46ZXcLlDyyWZIoEnUv1SJE/wY6ucbWrkicipPjkWo5AgwisQA6AOCwO1mxNZfEaas22qi
/DWij1GSg+rjiT07yAd7Mfn9yAkiO9TuwMq7mFh/0aHt5tPBbS3ywMWg5H3Zt8J8E5Px3TdF/upH
+XzQrK+bYt+NPAQJQWsIa8rYtxeODHa43WnOZI9LqbXHvmizwFofznYgSDsamHT3o5tirwS046Fz
NPPif4+zCexjOkgO3HidUDgyHfDeEGDcl79LWHYvPQLXAj7KaMyE26YqWdwvTVnKf9XQtMUHAoRI
jzgbivr/wjdeERXMHkZ9n3bXsHM57ZZ+Rx+frsY6RF6X6uQxUaBIO52uKfrG0MWt75FsCYWpozsO
wevE3xquPwFH2ft2zPuPBFUqf5LGl/TSTWsZ91Mf9vB4UL+6LXkM67/a9L2NP0f2Z0RMnmRog9Z9
JemExOJZERiVOJztYjj2ugxiYEIt7A8M7AUu0tZz3qyxxvsFxVv+ACi4HdxMUaTFl47sGVFywds2
zjMDdcCtkSYtOg58GR4hjkOO+R1PLc4vMF08mvdwn3CJKta3chcJs1KZ7jtwpCoWyx9u2bBWYbFI
Jzse4QSLU73el2x+wHopXFQxf3xLDjeJ2MuMBeJ333PzEbl4LqMiP+gprTsAbIa1RGcbi7I8zd+5
8VU6RXBwiKQ+js3iDFfLlgkmySDIcY1q/itBbt+ML4O+civPV1hM9pmmz+rJN0aum1Yk/h82/CEl
bsEQVzOtfaRQmCxBt2HvvqG8dPDpqPG2EclvOih0W5e2NyoSvtwukv6GSL370MErd1mdzHXp/yLw
Y5JK0NY2ReuVj27dSkIrjjd/QyGJLmmJf3K3EjehonMVy2H2mBoOc20lHpCWTvm7ainEu8ZPz0LR
8yD2pfiAhyM3mgQO12V5jTcJ00R9Xn2j71VRTa99iH2YRElqqgMMHFPG0Kph/kJuap5Xzstb32TV
Q4/wPW8iO/S3CcYQcBF40ySmwcOAWWdncdT/j9ufVBSFUkxfFN0x1TdjmJy6mS7e4whIdTkS/Frf
unUy8yGoPct7LvsC7S7FvFptgwiGywY3V8A6PgSj8EW8HM4spqkgumq6SFdgpEH3EfLBZ2AXgidc
zUhxDoIsIRtLdXR/583anrZTqNcvTPXDD4eEksL5YYEOl8wQpKTPCjHFrrZfOQC+2Fm5si9AWBD7
gYBZsauRUW9kI+zkyd61Bea4wsZUirCS4RnnxenvBx5Q3bVLZY7zTATFnlZGdZltXn9XIkyTc4ns
yjt7tVcLTuNoZSes7r17Z9kBvKXIDZ3vAkoFnYIz4xWRBMuvu30mVZg9VPiki8/IbQHg+hg/IViN
mmbtNLfN8zTY9Rs9mMFHFaXjDl2n7O7Kpl3prgjg2CzApTzxQbnT/JvUrXWcdetk29Usy3NF6dWA
2Kzbf/7NdrulR7p3nggWuBWdvaOFJxAIf7nxsjxbdmli0aLILHOBnIBmADtMK/aEWCRPYT0mO5oY
iLHsOYMycg2hqbtDP3CYxJC/emxrrUhcK3u9pXMXl9qBgzazd7SJep5rXPb03k5dzuFjXk9TQhHJ
PsGRiE2q5lrHoxuN7SmlUOPotlH+5Pt4j8By2c1riyX7T+Qm4dbB+3Sfd7r/b/ZL18ZrO8HYSIW4
8CKdkC9V9CGIWs6bTGFH4uryzGXCuH5u2VhuQY5oApwtG+cntBoSgrZBkztHGfvJ18VrctxNDtyT
+ntZLbFPZhKRjOiJ4P9agFTaZU6HvOH5C4ZOhva2u6dSB25pbsj3KHYczi4MYIJX5Vj/LRdjUTEu
EDiU8nwcZre2+MhKFxclxkQvOeLEfdd25Vs+jRiI+fKhnPncEFOQiD6uYTHJ10JbiKCdCeiCmX2s
jLf8BcaBYZCnBjVaXRVueXyysq/+wkYgLpF5M8tQV8jbg3JBHYNW1/2uUd9e13xZf7NJem9WZFny
HlZjY11Ym+TcLKiBLmuPxjU7nw7X4s3kXsjLid3KDYs2zXcI97Ij0MNL8VTncjqlbACD/VKo1Yor
EhkHXqx0XDLvj4+8ihVKdhrV+7Cq7WVTdnZxkGM1FvtCFeLen0reDxZzEEhHrigLxGLU/LIihjga
EbzACEFNyJkzuT6ua8QqUUzQI8hbViduzAHfmKtOPW5Pb1NFS+LskgZDEuiqnlchfDOiMmk1tEGs
IW1k6DJu8UfQ1LzDci/vXHwAzNFehLeXomX8cP0QxG2tCMdxMUjEsiQi1B0CSj13TSTB2QA7agjc
EqphcENLQyaySUrtSYvM28YL2V6aOZ9eikZlpNg60jnXKhsYzZNlKfY04wDnG8XoPIJhWJ2D3dc6
O6024Qw4WkH22rGNBo1j9yq7MGuklykj1AKOlCGCxz0tBF4XRc0TkvHaP8JXxHkFEU+H93Mv0fea
pVbuuUVV59oFvYiFy0rVsvOAiau7dVnqHD+O1ZBtcyMC8wla10JBrEuSelCAb8lT4SyM8Q4PLv01
Ew7JSKRO80+tYfNAe57/7RY6fJ4tbzp6luG5VGYYmW3hzA3ib4tM72HsfyjaSnV7zDLh4+Dbzfvq
F6XZdZMyL+wTaVCgkohn6rZucjF9pasdtcDFwgjtIbAVm41hJLI+eewd/oV5WnvfHkeNf6ZaiKX2
xSy/ZEtfaoqBJCSS3kvkpQrWttv4vc9fbeb1lTnZvb2x2NhUcRrolY5xDljdWzAlbf+3msI0/+WE
kRNv0GtanmnTInSOMMSbV6L3rRhlq9DbV2HagAuRdfivM3707qcZAA2Ubl77uC24LlBZ9fTKMpA7
czeQgnjwrclOHrEcYkTc1GJBNF7y0P8Iwsq7zpZdtsdJVcuJFgYMEM7Svnj5hLGKlkjii9pAj1JR
0g0bkffLuej88LtTAKj+NCQxfhuI5jSbREHT/zF+HXUPCT4L9wTL0G9wlt3qCDRhULYcDR7z7ptj
nVr+EqFqy5hYsvOfouKpfpI3yodAC3DxQzbJ0Bx63EJExEMOlBtXJuG54Ml78c2iAzgg0vmh9Sc4
upGLyUR2Tbhzk4CrXI9dsxVSGhvnhtvvAAxwAGvniNAMEIz1VOCKmj/V6AXqC96GUzDnLOn0rR1l
6IOGnfOB18DoZ64Uu38HIqhgR8zRMITbmS0gAe62fOIZAQCmNxnWD83KXgV9utPUdt0p5vABAJoN
EIu42+gd65IK8FNWOOk/LO2yiXlSO08MruM5ald523tHw2+p6u6zK6iMACiZqiMJj+FZAwo4dGHf
/UxAnx4Uvgn9Eoo0x71iOdElGJxZbfgUArEZPySwKqae4pddvLGT/VhgVCFI64YN/5p88Xeoo34C
thXLH7+aW/vmb7LmLtBiOq31GEcFeO0vntz8X64MTAm7n8R7UBknp4XJyTn3HqIK5qdVoLoYYee3
UrvMfS9hfJQs3wrQFYRNpKRlQtlfDHsSEktWqQKWGJFirujZGrOYkqbV7IsUn8onIYYCE6A1edNV
1D1X/8YhWdPdj4QAu7ihtPO79odMH6JCTizMWjxDMfHDPIfWpQlieRRa2U9+PlUM5AMbwZb6R0gM
eRVaZGx17wNu1Z3TnoS7Nj7e127+OzSM4/dFFrIAnvoivZ/JQfzkEVp7ukuR7vCoCXrBYhec6Qx8
IgGcpqs1u3JOxwml+xI1TM/zNXGBZ5stuSZxZIGKgtIQBfhpwz5dX/LGq+G+4us4uHDucUdnPHgg
uVEpbhy1qGPGSxfjMld0PXw3ZRNcCqIoDaJhm/v/Taqo6WHPaEgTG0ylXDM3KKRKroSw2uqtzqE4
7nqmtGK/OCXlMA584n2adEuxa/oiakBQlElNvXbk2x9usNpYGDwIhW8juYXyI8SDgCyKZzbJzjAr
nRdEv4JtSw6/sRQy6jYtj66d5yXoEnaXtYfG5WHbcaanmcbMRKxznK7X2tZSb+kK8Z/Yfif5rrRh
2P4ZnGzkAoEkGgwHRhvyJhAXOfROzilhsHFiZCcce+HcZ1bsRiMxBdxGBC/9XG4EKc9DUzXdianS
Wo+rE1rWazOA8T6EY5bmN83eTu9XanLtO7eePXWnDfv9y8DVow6l1hFzoMd6Nk7TfLjn+l3fAW3p
indQhxlZDThO2kDYSCJ2rn6zuR/LjXKboiTGkRXcFqHnTgfhA6/aLaNtYKAVC+EKl5M65KJmObWz
KGY4ZU61izB+szwj1HGyXR9iugxHtJTaIUK5qeyk3fVum94jihQvtd/hCClcr36PKiAmnHDa7Ac1
K/2F6imgkJgJazYeTn5bWCRbXJEukCnLT+saD9vqV/q77JZgOhYzp/0yYPe5k+B29imaBRnYSkI3
iHzwfu83zFnB7MzdvOuZdaKN66KFck21Tr/DFjrFZL6gkJGzgLvEgukmxkOMBPLVNist9kHYPPoL
7mFuLNod4TfgAlqovKKBxXZIZzXsCnyCn7A1N265KjIOemKjkgSL0LvVYW/JdUW7fRKHxWrCr44H
EtjWjl3GC0RBK38OcpYXLwiJTASRDZ79yNSxZG8rz8F056QZwSgOTacaPRH6TDIdfGplKSDzljNW
fMBvUEaPC5nfbqO8AlGjsidJcOZ2JwsBrf7AyzD3qYnBf6BYvPcwWTCOzOY35Dtc7lnCriDbbJtE
G277RqOyDlwNLyuXbXka8COQghtIy+KXDcK3sMoN/XiA5j8sAhWEGRo+RspS59wEUt4XbGj+cbJM
cCn2ukKPHxr3vUicxD2y3S7uM47KnE9Lt0+fMKdQZ1cvBnE6NemFfRF6GSVLMvbJgW1YX3ss+CbP
uw6NBSrSt2fSRh578R1PLOrMGcae29LBGeppD9Iu2JHLPEI+ycC5opGbrv1pQXTd6abXe45dpJU8
UTvHCX/Da5aBxr+E5Jtj0BGWgE7m5d4Wj0v1mKneWclgkx/elrZB+kf7cneovEu74w+cXhYOt68Y
4QNxCIg88jWZsmMtPtP3SVVgeda+kta+pTnuMZgGiai5UDi3w17gDO9ZVLd/jM0Gmoxx32LPE0Fy
l0sKWej0Mc6bi5DenOZ6Nf2N4qPzI8SD5JJqXn6k4W77M/oASRHd7jZtf7YSsuEPU6gXPQ5YRvuX
OR1LeRfCq1xfQzpJ9FcPMnTfdBFQ2shuSy92Vuaqx5WNbxza/fLpOGQ7b+LXPxiHGJOEAkzbBFis
krHvvr16Yc7omlH727wrynsoycF4dWeXjUnLcAPyyhd4KqmdOhKsTZ1T3zNqjKGPbq5a/oubylr6
785a50/LIngO0kqRRhqmA1ARP+BqUM1pspyGdZ7PR0SFW0L1IMMJv82qquJih1BoniFhOAlOsMA5
8s5Y6xTDKx6WHQuH4EuAtLiS1yyBnbQRq6RVO5wXsVjHNfMC3BwrHw/gCjjXg3su/8sia0ZSnsr0
wQxNPf+oIsRkNwfBIiHdjPrg2WM17acKJPB2xJTvbpl36y8VODBWu5bEuKHqz92wq/MeeUPIl4rT
K8YTNyPz0YTlL4BadQHoPWvS29p9gmJcxHXOc3rHJLG+eDIq46WXVnNwSfPvqHgiVEoDaknGBBIL
DyZxEAzbb5khrr5Jg8n7Ghby3xyE+ZlmzvWxbXHe4+xo5e+CZoIXkg3dE2mYHzyp5heafXacoc2w
vC+rc4VV5ugCE2QF71FXM2rjn6SUgH7yW4R5E4pB9Ft46+bO1nnk7garlKx66lRcPS8MfrTiYY3z
J6O4p24k8IvR+XBYJrAkGpXD44EmwyMNdAjb3g3jg02BT8mqOPu35l75Skp1+QUzaUG38BMXjY/w
iiOwU+OZzKPH2YjmRfOxv2DX9k9MqIxiHrggUmkiv1aT8X+KwukICMgpukRiCpa71M0CeSBoS2xl
tubgYHLOfjiU4GRJUjkP1F5x+GJS2HkZXvqtUOB3Ya7iHJ2W9eJguWfShPiMlI7FbIqyGtlKpGvs
CXcKYjxF+QeloNl7xamfh7yOHrKu0i9dl4PNYp4pP0Y5fOZ95fN1lRgatHabi50k3lcLyOUtc2cS
kHIo8mMwo+mv3vK3y0JzKNLVv1ZdX5THkBtv5/LWGza978hH1fTYbgJCd/ej4CC+M0MwktwK1GlR
Lt+q7IZP5o9l15OM2TttGs2/fl9Tq2fBXNm3MAMKWkVz5FFs37hkLUxyml+LIpNoSo7W3ERObA3i
JYw88yBuhyx8I1y/mQFDicE4unPqInkWbBI2vKSq2EP1QtugweSsOzc/saXfUZFm9nUmmbOImFNb
RmFeeJ4mNYI08a7TnAGA85b2bI15+r5MwQtRK2vvwOe7CFzPx6axwydJmPywVu0ynewWSADPoo7z
AlbpJrZd1znn/D4QjFAP7I3nGg8lZrQZM7yqeV94DJ/B3fHbojRlaDx9Hn606Jjr0cOmcfV4WR2L
LBEf2B+orsD0jKgqwX4E/TqWsXG9kPLdfPjBmqlfo6LFClQFxQdGTOfU+DCIq9GZXFz4oCGxeGd/
UIqyXU5f0SYHk7kJNJ+rmWFZFaONb5pDVdy6LhSsUpoAAK9hHez4onwk2DDGUxZGzxliE0f6KU+x
hVkBin3hVRk9PdC7MFTU4ogny/yd5m7+cQu7ZpwdvvEbzjunMjNe1TqJ3q0wwa2WWtf19pdigmwX
qjC4R24EGGIXtQwQFkBwA+rlBDviBxj66VhSsUPFbebcYafgIBrKebxpngVFyHObnyVBGz7qCi23
zrFxCIdRB+zpVk9stD3A1BubBo0nBCpg0ex9ipmBqXdKl8dh2tOIoLsT6ANNz8s46KcoXY9819Gu
Uyt2QGkh/xGp/XGwBsS9PVnnOTdnItVsK7tgoPrQzvTGGhxefppvdYWuXL6sSxSG8RgYek8gHmii
TGrL8bPihQaQ6zPlvHsb2Ma+v0lCjIe4pJ7o0Qi/LO1fMl9Nd+ACUuccpTYPVRuE9YMYsfEPUJ+2
pOMhmOKquTAsVRd/voXPA6wWv0ln8337FQmkqAyDPU0hvQ19gyvasq3/CgUezMkXQIvkDPbsXSYk
R6xglXJlswUgyos4lPVL2coSzmVZOaeQbfNXKFV7N8uRCDrj8C+Te/OnrtvH6paw5NZNJP9jyo42
wrbsb9NVj61W6WcIx3wzoIg+JmFQ7yGj29nGpGBdt4UfTYKATctLPfd+G8uurryw5rPPpNVtDFie
zdjT7XNULvMzwy0kOVeCC6F25/YKrXhjvbupAKDLLpdvMBqObCkEC0g+5qrYXaglX844e3BbZwXp
BUwhKs4qyfaA2XbDSB99qDklSjC28ogNCABHURGxLSr1qivNYZNCII35yL8hU1eT79qALsAN/L3b
HVFPFaWSa9TsvCW1H9S0pg6BBnZGQzpAm1cubC6TN78QV2jF5fK7GV7VkL2VSeI80ONSPHvI5nGl
5xDyOPP/vFW4Q+TO1WtWxFU9ZhxZ0w55FmbDBoW/v00W2Z85cYYXzvpfXeImB12APSZRz4SAREoF
Qa2+EeJNzuDXqbtJF6G3zVCxYQOwoPteoOxk28DvmulOaI78auz/sh1OYh26BpjVPHbPeSBCqFP0
e2I8r3EAyeKGFqXUm1bR1Xn1XXrW937fVd+qsLPDivt+W/Qei23YZu1hgWT2lPZT98wphWdJMHXT
Xxo9pk03rlgJpqZm1dL5frbluSCp2wHws9NrkA37m11hy6nSbCcLWFC7qCS2agt/x5wSRXRKzj54
WRvUjECcnYTdbk9YK8ZMrHft9D+Ozqs5Ul2Nor+IKkQQ8NpNZ8e2x+mFsn1myEEgRPj1d/V9nTpn
xu4G6Qt7r50rDA01VlW7MP1WziOJEEUbKr3L145StkVdRSJXF48AKzlOljdgc+gf3cnS22GKsLZO
712W+uzxb6AO1E6wb9IPM+ErhaIXYfJFqZzNs4Fnzp5dcpzhqRDWq7OwtnFdU97Zget8MKPJPk1g
d6dIR9IcRFUeIETe5Ecl3w/2cCd7ShqGYfvAgb/YK5w7W9LGkMYkPTk8EwbsIlcnsG7WKWfx2B4s
zXjQM4F8qXBlvwSun8UR/jdyuSIYaMHgvFdqsD8scG3Wocrt4mc0HpIbbq36t/SH6T5HjRUBdyem
a+sw77/5xSn2SeCoOTnG/KHRsrp4U9hvlQkZ9cN9wNABfCfRkna5xS6Uo433bjp2SKX52B3zguh3
kg5kXAeph9Jv/pvOCKNwS54LG2N5S3WMoqr4YPDCPzZGz7VmcxqV9RmTQLTpwml4L6DR41GZF0br
a5kOf0y5vKbJrUYoeNMOE1puhMCeHy8whXZSh9UJ41n6pFg5fBaJe0vdqAPG2rddgzNnHJ94nCi5
gK4fWDIw1Qjtmnwdu3voQ8ifxVKq1wk+xbYsDZG3CBPETaeYvd60fm9YHpb6nDD0oJpKM3I6FxCv
dysY9R1BKMMPBuzIsMxKGw64KEcJ5gfuQu/mWO6u0/P826qC3eXIb/HrTzlPVl4nW6sTgP4FXp2v
zpTTpWY64x4ogULw3GzC8aLxgCO4zWuLiS66Erjcv9An5nfmJ/YhrCJfEXQ1uM9j2PbZqRSss/fD
6nkYeTDCEeGJTeufIzyuohkxaTxmtv6Px1c0h5qN/R+nyKfmyzameVz7tXsKYD48TchO6O1UJHD2
h1N5w/SDsDmhZvNIlYqIYcdAYqopHqCxY+WRTi/rK42j1zPt6LjBEbkWzjFwmxtFL6mni5mnOfoa
6fMChFID7g1US9bLiux2+U/lvAJrEECaZdqETGRcM8CGqymaS76E3Lx8gUVRPwfTaIBwrF15zp0g
g5lHEu7iZIJbFW21vwdI41dPeACcaTeBE3snjY5ay2CA22eyaY50h2iki7EJHsUEei/UXkFjW63h
S5aWPkA5g9jvxWb0m3NswLOhmhhdM+6QPTS7RAsrukMB48itrmp/lxe+vZsUfTd6QfiFZU7k357G
NWNUh0TGjToom74kQs3jOkSF30Z3a9Y09kGb2fvL3rQ9l67O6QAJ9hAoqJ3pjrfwhjwmhGAPtWT4
zZFrPjLFIcunjjwPvXDios2E6MACMsRYZGLTGyZANqwCxjrY/Lejx1B974fB+onmxjc4xTyWsand
SPU4aXyj5NP1CHH1ptI+pEC/z4sbFI781zWLcbkqggoX7Kf3Lky85pUdlrUgzLkZf79s+tf2I/MQ
FqAu6NijYKmg5ec/7xwcp/5s1VRbhDcNW2dgIKUQ8abDcqJN4CfEF1W8ADJhFLVlzSHkH8MqFINX
5pUShBSU1S1WnyZ5dtMyS4sYXVU2K6paZs/5kVPBSgXDUTd1rxFyCtzCSCOzPyAUi+QtqUcTfU74
4/XZTCj5sa60lkGjTa5y3k5cREQUOgeEAXo6ZrymRc16JzMWXI42sfN7J0lcGy41SCdAbiHxD+Wp
TPNgJsxqXW1NvJLq55q0LJ1XVG/8UYHgXAqc7FQaaYIDjA7E5P9YRNry71SBQJlgLOR8CUg5Kjmp
a1YlKkFaQWtc+pDwwL70e6bKEMC5c9YripDoZl0hBPMaFbY1HFUCNYj8FG6SDf2XwG3X2VFcS0Ug
Ehng+QaPLCOxbE6ZHaOPHj7LdL6tpCrH3NPcJtDUgV5QfGEuuQXg+qo8jvW06r2JvPqTHA27Plkl
IQUCK9AYO4VdFkcaaWIT5TKtxQOIuyI4LCpww9MMYi1BzdlQbsKScc7GHWlPAPSwc/JpXF+g8gB9
3Fhep/Wl1gnDG2T5bQNeK8znK5YmRMONkXTPDpf6+EDGbuAf676Jpn1o5avCW9eaT8cZQfNuqJVm
747GZToOGCNR4ld90L/0N1BHK24pjchdBT3zTQRM5mKS449H0DBssXikei/AeH21+YguxINszTVT
+85TkPnLDZelUTYNktCUE7qwcDn1nSuzvXCmqr7jn5SKNFGFFpeTQJJmaum33lqCZ7RPZnolnmh4
lIHx+KVIoIFR4rrq0Ay1C88uYhgjHEWv76Mso5at7IljPWv/UCc04+8I7ueXbDqMUA578RAnGd79
e9QJ/XtXZR1UW+bsz4016n+RhzXkiN0VNWuFmvSBEaJbPHrKoeZxw3nHY5d9Y6wIhpPFYHUju7R4
LDgJqoOZqqzcN6Te/UhJRE6cYz8k4YKpZXosQbplOEBzfk7Qw/UFVpgkpcpyci9ey85Z/jGKH699
qtrxEC19+AMszsZOTXgiE0ZXUz5LuBp2nKWyPbVe0f43wBVhpGRbxNIN62RfbBZsX1hJ5+syd9Yb
ry3BTwiFCDcLx2IMToOfiIeJhsXbN8KUl0yD/aUw6zjl+eYLb++pkuVwz6wAtwaOf3YXqojuKyBs
VpziyKBL5AQSl6la2zfMOZJ5Pz0Sgmrh5JhZ5kDQsjnSpT8inK1/IAShCEhv6tCMVNJR3wn5G3e+
L5Pz6OMi566eSpA3osVJKAdWlnHQWPJ1TXF08HdgACElNG0hK40iuCNKAZuUJNmbWUNnMsP0rpJ1
jLDNL99qkOjTsR7H+seqZnRpI2NZntl8FjiHYBP9eAX2VCz0IglewZeXL3yjDeuAvhrOJH4EH8Kn
fTsy/3OQHw0G3XHehOO+bzrf2oe0v+1hdZmvx5hSaDxd2/PmfY/6zWBxtfH2Ddi9P/N1SrpL5QMG
PqN/zdL/+j6ri52lJ53urEmp6pTAZcyBxHJ74LKYxQuMc7DbkjXfLcqTGm3E//cc9KNiFiISUW6r
impwM/FhQgntIIxzwU36uUC6dbGBbeYH8uLnb9ITaZdZ3corBQksU1PdfmI92owqGqshCccvKgzx
0xixuAhtiga3KmZkxbXg3DZr5wQHLC5AmzkpMRYPnLzPmAjqD9H6xN3y9OIlSA14pJiQMCBs3IYk
QygOopNJ8zx97RemzrsRcta4ZXLgPuUww9pY8Tu8pgYwVzy7XrqFGivuLZ3b2FLStbxrdUPVNTBv
rT973+r7P0xSmztLr1OKdWvq8jMdn7dTmDT0gaEazx6bsGaG/gki0kOJf8cwzj6LlFNDZIn5FnVY
4aGpVsaeAvsci6AF9OXtmUubk2JViHCGZDOBehJjbxE3k9P/gRUml/+cpCYLZFMLpnffhWtQKFB1
uvJILWjkZuhtgVwaDHN21WXDp1EuYiL4yJNzBIgnYog0z2007JYJM/9GADydtpVVm+VgT1ZSHEwe
hu5BW0zCHMWzs+kmpX9CwWp7L6tuuhPocbrvjlFyiZYh7fWJwbiV3nVkicqDawopKZ4q+DETc4Vr
NbshwqaeahtXaQGQT2IYItOEhRuYE8axgo9amnSyj2wEdP7FcndU957Ean50HK/1rwVzZntj92O3
Hqt2IF7MbafGPy52X4QnbouJWXh+45nqlFYYDI3DqtS1oalv7a4LXhsckURNwYNKv7UZm+6ccvv/
I6OFFQ1fdv9i9Qg34wFAyPrgpY39D1Hy/DimEzzpLgfqgudB2E+LAmQQzxPAmHPfOsE/JAws6KRn
58E2QPEYngkaWYMvBTg0HkPUTxqAIdVDXeUPQe8Ze2e4iS1aInxwAkXvdqmy4LyGETHIlFaMGoo+
g+cH7j2uSZbkMCAdWewLm1Xniwtr7VRBw6F8mJrfOUAPvTG9Rj5ifFDOO5E2TAW0N8JGbCqlH3uQ
IRSTtaEazlXuv/I7JS+zb0OE486ObAhzCTlORRi243OOSvBUrCz4b/w0+wHne3bXKvFhK7a8sQbd
+LhOM8gVYvDUxoffslOtveLEt9xzCF8w5aCWiNybMBHvWFF18byMtg+bihH41uHcZQNiOY8BYCEb
03MtmYG11pNAfn5XMEottzUzvn1nFWQR3iIf+ga91q5iQn5CKZEBGZnr6IBijJW+GxX1x1obrK21
S1rUYTKzVd71i4tGyQhgYVpFfBYmSVaxA5SmOlZcyVqViGJXnEht4fwtFXaorJ65kdq2uVVT4ecN
E/PAz6AeoLOxRnVZsnaonKrS2eRTC8asqZcv6dY9zN0Vk4qNL+XsOe5rypR7l9ThDVhlxBnRFMCG
to4+QMf8B+bIg8Bqpiekhrz/xbjyEjCy9R9n+qcrxOCZA49h6h69Y/qmLe0dypDHsJyWjIiLOhfg
8zM6AL9zq3sABsiclkj/7XxdnpvOlmxcS1Sauygv67vIScrjUBXyrQ0r7kB22FiOeiDBm0lhFkco
GGbFhjsh2OU+imSYQ0m0UTpy4KXhHTpkI2HUiMCxzOm1JwG8nNrgPhfYm6FpoFsz+GRYogAocb11
5yceNykcg4e8zORjhubtLhSkDDGYBlwUMC1FZtmpn5FqY4yp25ZXs7oQkKjEI++7ZbLqUvLyi21n
12Eq1XJZMCPrDhWPgL1HtJ60fHqKu2MZFPCdpivnfqedMZ9PbHLtJDZVrWHOUllggeHdeOG1JmmR
qXLZ7U2QjXYceKorv8vFsELwrZkjt4C5BUugJp3wNUcUhdSmM2DJkEXLDG4HWW/QBxCOneDz+syn
Z7v11F4IXr+Y5qNePga7y5qtWIewf5ytVE93jFnwdEjMeh7PfoSoYZMmuFEPqXVDXHISAKzqmKG4
28qZEAMw74lQUNpedPA6U93wtQT8cL2k/gNgitsGTWd/oxQzGdiAbrll/3CCEICIXh7ih5MQRLJn
c07GLVKJGkZZRAQa7fbIkew2tiEoj3kZQXZDjTzGLDLglxc0nrcRMkqlbZ7VauE2qsXI5ArYGeJy
tNJx46TBCyAtlmj888W7alqOsyWMui83YcO3BXkUcYNg3+2uAxZbvt6ZVM7djGwXqxdOZBypWGWh
hoTBMO5RWnovgMgitnKINlIkfkWXH7KSkmfHmc12stBZFALLTRDVB9xHvOZEMQP0zMwEhjGDGhR7
jeMtR2xBk9n2zazdA/ZUJzq40I1ObQTbBU1HZgxTE6WKO4wRSh10yXplJ4aOIIpIDh2ElNAaHr3x
Fo0REjz/VlsdIj6NY+SqvBKsLDRBFMGFCfOFk6Sz7QMJMgwReZKIm80JI3YvPbGKDi6ups9+oXRA
YG7CJfmyIZihNNEqV3ERVRWLJzfpX23yCH/XZYCdTaQT9z1a3ZbePvDE7WczYfC2phrbD1VnhZmu
B4B7VsuQEyBI9p67b5eVqCBaEY+OyaFy43Ulim4PY1KvMWJYWkSUyZSBBPuaNQbZ7YDmc4tpPnYw
Lf45fLFfDRPf8L5ZCmu+cGjijCYQzsNrR4P1zOuNlTWY+5B1VUTSCxVBlFtk1MgbGgDRwnOEzBnw
XMJKh+fJLk+TgoS1NcMSfVqJYznboLjZhRCxNj5Y06V32DIM3SfKUhhtVAj2fqSlIAPHQYhAqnUf
6b2HvAmtpxsuLeKLcQgZNdHP7HTrgWpyKihRmzGswGcY5WTlZWAu4jPzbv38yLLNsk++IxHvmaSr
4RkaE4a7udM8QqBI5Lhlu9W6rGzq4eoXqONvxtHJhpPH4ceZ4qInboqG9lZQ44cxmyxOnEoI8nNS
LI4S9DRRuDs+h7YESpN03gndipu+eCGquke27APZGn7rz5++cFu1h/PpjIeyCp1oi25E+qxkUWKR
uxUO3xkXyRBDCQhu01Yy9rYZkuOXOa/IhMS+pxnoSGvydxThvfsnh8xvvwpaLgs4dJBH+BZ4PmM0
KFV5N6IAhIREIXwupdX/zq6+UczruTlQCKYvY4BXZNe1Aks5UJo5vLOlyMMaHLWpQDT4pll2cm5B
zQZIAdnL65tAlYpU/gM3zB6PysEPz0vtJP9mfyyIo6rc/HfJRHdXk1vNKAXAC9/76lUJ0aEoKVED
RciAehaq7FdAjH2iwGsHJrgOuCNcrijVstSygGQE+TczA2MY0nZIlBIlz3WKKgsvRbe88GfBc4Tm
ttutLiK6fcYM2tnipx9+2MHOVkypovx4tLJhfGRiW2Ys0XUDf1VMPt3kgCDp3knD2v+wEvw7p6Us
GPB4vSHbHRDkWG7npBjvzIS5P15QnDQ7Rkyd2qaY/K7IIeh+ix44n5X53lu1+MulR54/QJDtgicg
zaTSELuh9GmhNuWg7dmzQNFCUQhwcsyOBBUM/+yxLX6sIacWngYUlCcHb7E4+tzWrwvUyn8QihL1
1Dh4ZDedU68PI0XMYz8U/kOTdmwiEg5TODZTaz2nS9dad/Wgqu+MUPi/nk7J/lIdulgGAx2JDER/
ejHofokazwxkSUa9BVDN2O7PTTfI62rlxYNkl/gfSCPxizy9eQrTBV1agc/v4AQ3YK2duoSHsasC
AtcTM4LtL78xtaJAjmzQ3JJ6zROCYhYDqPtOZosutpTO3nOlYJvvykYiVussj61m30H3egGb6XRx
j87wp7Ppy8mgsLs3Qd5YsCUXIx/2maPeSo74/5yQeRwctCz4woVNVpcvihSjOG5VGCQ5yjqswsYO
4mDJMpaqeBF0V0fficp7xihQlVZ3oapT/JCKRc0+76R8kNbg/YGQeS3b5RUM41OVF/OTNS9EN/Sz
uENZBumnz9JH3LLLQ89TlQO2nstThQz3JB2D4AKtcnYazCD3XDTlESm2eiHfZ7myy193NHmEVM6B
9YV80b4Q0csR7Yxy1w0kdhVgp/YiHJb3VOrXqfEmVAtFsXUzN7jMGIfuZTOgei5D69yEsx3bg/+5
8qzsEl+/KHA1cQN2D2UCuXboeBpWswwf2cYqLDRRkJkPbArvrOvD3wqj07Ol4RRQ4ufHDB0lqc9V
9NVJQEmpMKzNOua3m6StKg7WcdgvkSe/fJBK71bW3NhVo1M/NSKw790pS7aIub6SkGgaYJFBh2C1
g//ANETdYXZ6Xbn0NxpvAGwtq4+xahRkGs75b2vDlluW0TqXhKU81wV8Brvqlyekg2Rj9BZ5QmHY
X1Bh15eyHIufrktBfxR1cexJBHy0zLi+S97LmE42wB/kr1907cuJKxRjQwZ09H3O8S0y1ff/Bp2t
LxCVbqjLPvktKObjNFz7S6RCdefgRcIuPzRHJFzj24hAjLXuoB4jFdBg97AiLTvQrz1BcUA08JsA
1ln4vZofHsZoq/va+WMjmdyGvnROELjdo2e0+5YUqfw74nA79A7ZQAgQxJMjhvKP7xfqw/VDWnyn
xXvssMLueqt6ISVMHVZlY2fAI72zAKLIThUHUXd/iV5pdkAkmONVTCUuxkAFT1p00b5xPQa+CLgO
CdQEzC/eQDgP4UaHpUIaS7WCMsxFhBabshT3lTL5G0SgCqk0tSOKknE/CqmPvmyme4CuEH1HyQyA
JCJmiREDRrx9bC6YnJxgHyzIXoopZMEzhxsq5uiJy0XWUK2X4GHywpcRX8l9ma1KcjAP08mxreob
Ne4V90j36Y64cKJsRCTbzifSmZK3toz2FnO0T5+O6LIMtXNokUNgL2Vgi3tuOPIAPeEV/sgH7mdR
WeM/TIA4VmkbK28enjjmPoNmzd9L35ti0LRMoxwIUA0BizCaBwbsjLne5hxufdbg/aEB8A+OpzgX
4AviVXWHwN0mZCddKyBSBoxGvRNtVB0BB6snksfwgdZTcFpxBu0roU9Y7Ww0I11UxGR+07fpwf+z
oAj55KuYyFuwXjqMeZ9WSdeAdKK5IxaOjBoPRQ0IvxErUUPQ87FzMu/oA2Ij3BtOISvmhslNOq2/
tcgWhP/a7FehMFFN47uwbDTjZMlKdrEpXIRkGhlV0gtww0358iIJBicA10rfZa+S7UJg32tpMuJA
V18FPzBQpsfSZQe5afoVgwKOOIbyqESdn3QY/FhCcxIbv9MFrP/U7b7Wrn7OOh+owCDvFKhRhDY1
+Rj8HSWOMWVviWfV70XWmBe+E7nhyg4OAs87M2bf/Gd7dvQRTMggsxnWvVJ+7e3WFCl/CkMM6i+S
mbhZU/HqLgoLh+9g8XQaQk+Jwb6KokWDXUCQW5FxBsUf2pDuEDr1HFdrBRkPmXl3kim48qpDq+C1
DGElGgYFGvOx8m2WoUO7ftozKSBzghyfVaFzYTmrd95EJqFwkFsEsNZPKok+Jh+kv6aBuuZpmP9j
7ol6ossZAdhlW+yDXAYx/gKcHpSFCWPXTv84AXNril7SbRjOk9+jAkB/rYvQaKBWxRogsImSLoQE
oluh9yp1DjNUN6WMaP8Yfm/7JFLHdKr/35PiyKAtes9H23xg8qN8Z2fVnjmNs68qlc6l781f26BN
gI72lXvCvSiHYOyJWIB9AnJuK7TDHpBQ8Ae2WBhBXTbmMVotXP2VvextrZsHnCrAJ8qeXcqQ4RZt
C9kojNJs54DrqW9dFN59EZrkUfhzgUDQyrb26L8Bgk3fmMGwgEbv9mhZVf45MV14nkWPj7CGEK8g
Ud4TOvBIZoH7VJlAHPplzp9cS5h3p0KKq0uhb1DSG+jV6sKLCov+EEUge6kFXdxeACUesJXg+5Wj
2TLmaV9bz0YLW05q10aJs4XqZPaM3ORTzjtBwZwRgohgG+/cGgz/ygQEGCKfyb2yoEmwkRtxVMwG
Y6fSyXWtQkANKdl4qBSTexMQLkxHTTYSMi/3GwcYppp5HqgUvZHTCm/mBcYKzBs0GvMbILU2jWVE
07nxbbZtOnW9u2XJu3u8i2zyRerEK3P3ByvtxB2MyeEyz6E646RQ70FPDylFoHYMg5evPs2eQUSi
o03DJ+C4X7bnd6hQmddtageDjswa55oAvdhrfxkurtNx+3AN7qUc3ZNYquvNGrwjxgo+felYrE/0
dFgiPpApqEa17aaU5iz0h2hj0H895pgpzwZ1w0vga/FH617CjLcBHO4SvJ5600h64IssfHkMh8Y+
Ub2L47z0ipQMOvwTbZNN2dE6n3J1k1OJz/+sVrqfiE1D3CfS7EbkHAKRct8/L22tj00+z+/49Ztj
qBuQbnywAXxBdqIvs+rW+6hnoW7PVnbpo9Z9LZyQnzYciojJEl/wDacxPlp9aW1LK3udc0iHhAaA
BZXQkrztZBMPYQyE2Rm7FqLXMGWl7zGNBMzqZd9qSNpYTEnyYWz9ADzMf3byG8WsDpLk4g4ye6za
sf6DZw0RbAXKNBpJn2VrO7ZfTcGchoWj/Vs6RKs0uh3jPlAVPOiWlAtrTK4EerBUhHn8Q+i29w3P
5TDRu+LhgbZxJ0S9HBooJfSKCKQbxo+jGw8LIW7nYmBVdQPux3mSu1nMCongRoSayBetdkGEnThe
ziK6Xnd2pdNDMjML5ckptk0h3AXVJbdKoqgL3FW2v1lm9MGfdfCmZ5P/Ig5GXQHQK/axkf9bGoES
gDOj32jCgg954L7rCWvrJlr8aYrxmldXJiUltHDftl4cfCifY2MM+gjfSvay9ZOHfJIZKm86hR3R
xm+ZVprADOk9oW6CO8YJXlLxzQ0ZAR5OjIKADUw5LGk+EmIUXulKUcK5Oo3RJob7vvatQ1oL8S8q
JiAfN9w6OQAZtXniv3qEu2MBctQL4uUetmCygLMgjzuvZ00WMAk9bA6rkcp16q9YZdZnUGoWDf4S
MNyrKnPK4Q5R0S0BSQ5dGJMrmKDfTMdv363tfet2zbXNZZRzg9hZnApBn5GGhB20SUt50OcZTOZI
ngi5jh5UoftvzVV0N1VB8AcD1hgvqWYvQO/tk+/k8iCofi2jDfPkdpswwP4uO7Lj2UbNd4J58jHH
XXItMhISY9e1m8+CzeovnspsT/wlm7bS1k9DB4TBKbP8t3NcNFDWeIvOSrwLYr3iYY1mIisXy3tr
UL7Gra7HfRqJ4Cb+68J3NB39H7aTycl16+RtUeND2676rAsQ/g2RNz8pvfMOnwfHxjI4mwxkxg2T
IgDthGRAi9LSZ4SRw99gMOOe/y95tUKbjlj5hM6NkPXPEJb9vUO7j7crWO5kIuZTk3JvTzWbG6aQ
jn7IqYs6omNvLC5T/zctzfjQwO+79328Y0g9YarbMwbDqi5+WfpzuueZdaPoGvU9zkTIMtM7z6Cy
NgCf078Ms8pH2oDuc5kNuTTKiObPapw3rHQMMAaSB7edptiOumB8jGAdlzdfeMN8yPPfjYXKDkt+
MBG04MtzvzLeNAn3bDPW6dXpjHoolDbg6WdVb0hfm54BKJo9r6hN7IIVnhmuR/oQMGxCz/B/N5ty
1uE6h6k5a4Ajw5mMxPFIukx930MB3ciJNmsDFlfDIKsai3M3Tz9LfyQOGRua3FTpXO3zKaXDZCr8
5g99g322YFULo/VaAu48EDgWwoWySR/FEjIjPYV6ZDBb4BjZOIDn/p88gY/DNaTgImzFTUblQF+O
eqjOkuSIxjCar6SdjPIOAVEZkymRvMDYEFT68JJaIPy3VLJ+W4GU3vfS7QmFCG9xLGFBGrRwhv9A
cOaPpGT5+ZdZQh63mT6B9//P4OT8SL2rP9iIlHHFh1VtvTWUu8LnWkyZNL+HYE2JB53TdjNZklJX
I+pmsjR5HWMF4R5n2XSHORLDT8al/v/1SfiFQtAjPh10JEfIuFuxuNSn1VJ9zsA2Ym/FiobwR+qb
rtz1rByfE3xGv0kPCbVUiYSIV3v/Un/smckwFb/j1Imsjc+bg19lUKcAh73c93PwBbQUzny7uEQN
AZQ5uoTr8URllG2sG7DGdYttrYBV4UxKUMh/Qad04r7osE5swf/0l5WknJdJA4XAbZZdonxWf7O+
H65J1JQYclX/mXMqnfHSmjglpvWF8I/iFGHpvWOLqg+WpB7Kax8Z5uJZzS50dH6s7L6vd5HX9Vdh
yfXNqlN5WUrLD5HloRtE31CjzWOaIvlKBnsPJT6L9eznZ9epUZfNs76iCbVPEcPoj1IVzg4rXclw
uxn8h6qwNLJOKjP51LmW+sjZVXJoMULpEm/BTLJ2+XFGePk5pOnyI51qfVKhLh+XbvU5E0i1CJUt
HsUgSYk2dfPuEaYa68T7D7rVQCoFQNOhHqxvayL6ZnZNfgwgid0k+83nMDuM8G8JFUmdSaZXfvZT
ov1gGdA4F0mc42Yybo4TH78ZtI40AGgGvOIpyRBNbYBGylNqpAvMpymeb/itjckIlZITT3YhOuAa
mKwGak2nCp9wT+tXzMr9fUOPR5pnue8mRLyjewQK4x5W5A4MjbzlnvxJ870OhQU5YmXgX0QGwwVq
06YZKKWYM6bYzOewOdlcZrj9oyRz78cOVZTN/B8RZyXfDF1TtAGm9o4lAi+1hdfkM0k684BbeXpe
s1SfGq62Bi8skSGexFPuQtJA3wvUgb3LFO5IZ1j3Yy2rQx4l0x8QKvpC5HV9Fbf0EUAcHoJX9rss
E8FIMVYbRHS1fAQeUJsRJhZ4BK5+jVeZgBk6b8zWptB7Ak/9Lwqpad43oyYpEDWyuEjU3mLvWGzc
oRtQSvfs8g5jByOZO9v7qO0V5QZ9pTi7abhU/JtoRG0mjFeWqBEsjTn3mcIP+fgLQ0M4SMRkxoeP
Jm/XtzlqnmiWZGDcbCR7D7XUe3MD3j8zeBZyByHOOaM7YxfEOLr2Sf7zfTva5dRJr+wcGT/pOmAL
mBfktf3gW5yemYSnYp+1k+q2EyqU+eJmA7JeUuvS4gkFjkOIEk3OryuF7W7rioXKPbL/oYU9nBWf
TCTRPpFHmq0bHD9omkU5+5giF/5Kco3oovYm77FdLEXtYlwrJ5iITMiR4fM2o00mZgitckSLqNfZ
ujfVDTHj9BKlWc/9RhZTUL6UkaeZaYm8ZklTmiIjlydD0FBHffo8IUu6wlFCKZGVFnZoGC076IGU
/oHrNscOjQd1StWEA0I90bPni0AlnWpL3BiaQbT+xbyAdyhc9XTuzSrWMzzL7hUYM1C4nq01AIX2
Vo8VgUjCJ0CvrIBxUnFnehm8IUBlpcV37k94KCN6LCZgDX7Gi4PZlVci1zUxRmGqq6MBDAYCfwYM
hgu0A/0Gpd0+THLApFI05ceEUJXiEOOcvOmSyYUzbRdd1rzna8ltZwXUB/t3C43PYYDGGh8VLY1w
UEcsP42XQftQFnyL3byE9t9ysIhDwS9lX3KwAHScbQegkl8St82QLwJGXu3752kag+ABt07H298J
wpRtK7AuizB1snOkaOq4B4/SXWoRBUdi2Wx1msoKEl4w5+L7RjilBjZ9+8/1p2BfS+IwNgWLhld2
sMNKHA3khL0iRm265ML2/tlmpIGpsrC7BwThPZLTErynHOk0skxDX4eEVmknkB8T7Quw7ODXLUCb
iDsWeqf1CfDUPsGoNYxbnboN96gvRbgLajarMcMvpBlkHR0mVU0vDlPXX0uXf4gKBuGSRkxU8bPj
avCgp5jlG7zwGfUtuuykdBb0tWp+gbYSXmhsKD9SGvR3BPSEOBCRymwN1HxSml0EkHNTOe47/SNj
BlNbB+rt6C3v53+LW+R78lNo+eTIhN2ro6NCak9BgdWBGbjOnhFgEL+KFCH7644IPHgZgFfLn4VD
+x2w09nHSrqZidtu3emJVIdt4+MSBxD3hFHyGt4sixGlJN7bdzn4iBjnqSfXHDburkZwFYtRYt2D
e0jkYurskVJhdJVd8T+KzmO5bWSBol+EKqRGA1uSYKYoUcGyNijLGiOHRmiEr5+DzZtXNTUej0wC
3Tece7S7riAb4g8Hm2FE0JSeeqLXIp+bHiF+G7HMBb5gHvd0TT5JOo431GvzksWNPJnCtz7dvo/O
sPJYufKNoP69NCq45XoNTUXuWzEQbh/MIP2Zud4fTHrWdGvBjdQkbYoAZ9rVGzv3r/5kTzcL6uC2
qE0PeigtNsINyZvCORMbtycoCgfxgchsfSAL+jdUu/pvHFn62a/Xo0p0Az0ExJIoh3+RhdXcOQf4
7XqgWo79mtbPOZtOtuW/JBBgQUXBTigtSYalbUqq9YsLsaIAeAUo+lfpt/8CDPY9cJvoawal9F/E
Hjf3Y+0+C8CG+zxqpo3jG0dsMcTv0ue1bVLQuQ6eRe3M63j9pFX9HhviZeCgebLgq+xbtiKfADvk
+Ko8ojC8jnFOs6QLImNf2UmzyZCt290EWP5WaVFeuNKixPkPzMKUkIXyLpCCIwqxiZlwOhxfraWY
3Y3fwjAuRsZMK544IboyzgORvQNJEy6NmFioHgPRxFn8bmlGbPrB+fAxmULMnXJDhf0umyB6Mib7
llGc2wz0rvfAkvhRdUW/mxep9/MUNDv04CpcDFiig+iabzB+/Z5ca7/vXPdXMlOJZJh9y2keuCQI
Y86x2AuBKf0rIVPvLDQ55NZiRquNCN7pluazrYO3IoYbx5QwVBjve6ECCdhRV85Fkqg+VUni/cIb
v4iFxLjVpikryQJldbB+z7P+sVV+6+AgdErbDkKqqS5OVGYHR3onYqvuzvNFjbITJUcyykUYtwla
Yi3mfd239jPCv38R6XwBrIfiHI1vQHVcTkRLqBN3vhC4/EqsQVK9aQFkE1veE376AwgSpy1mU5I8
J8gIhr7WnGFMOXSx4/F5MFFUCmbfeUqYZxY5iPdMjdy1k2vRs3NmV21kUqnfFuHj/ahqCMFqJD58
YapTelsteTfwzQDMalmbySfLi80jDnCR7Be1hhw4xHKonQs37DTwiXFl5fF4Ik7d1t6TIgRKMN1K
diabuIhrbJVzZt1ZNKGJxdv9kcIYGbXR0ptEF/+VDh+f3l+MR8tZ8OybbXcE6DJuWz+tr5HTvweY
kK9x6yA4ZWQdNdujXeQcGulM35YpuFS4/lWig3ETAxsE5qLdw10DrEVh7wj5KH/qIMccmt741gCM
N0xr9aSF6Vv4ntexlsGj6CjTVn4zMUhcJC/Gmjl6qq+mxoUqAks/kSS7UVpma1yYeDn+XNWh487R
qZAGd17Oz+k5qQZEDiABh1GaFkYGbYaSIQDokZliw5a1ApeuLfPZmcXkoeH9ptnd9yTUCgFTQ1oD
V3JymRv4Xj0lUit9UlCH9sCl1E4FTfqeWMY3wPZhPPupAT6ThvQ/cscmSBnY1QfC/zUB6pShb6Oa
xH5pGbBFPh2nE6dr3oO1M1wg2hjHTA7NM3ss2W+u9QSlUuXys0R1S5u5fmYOQl5tR++D+a9bpy5K
UUtHdoWMAaNY6B/WVBU9z/ZOOkC9yMwhf/YLR2wC3zYevG5IsIx/FAmc7DAhE/52nd770YNPiMaK
53mrs7izT5jAXO7T30PnRnePt9IFdXFPqsC/UXe4Ckeyt5pVbjzscA5+VZpEPm9YEFU9l4WU3Z9y
Kshj1wM1Uj77WGU/aSeJlgcq3/F/grOZLM18sZYq/pUabFf7kS23yHQ+20Den9mZ/1Oj1i8qYcrc
BUiCcFB8m35EACRZrj4rBnfVEPoy4/KqStXijdo5KebcDEsme7YLEZBiI4Tf7Odx8N8xh6l1FAMX
y4EVk0Nmt7yVlAyu/uq2DykaJAtLgDni2LQuzdTyAmxE+YbLwu4sX+vJNWvYHUn+ziWLBxK+G3U2
Hv9ujSiQCZwm0KNeKe+Y+fd4PTaCiCtu+TKos1P19p50fv3KPHfE2DXTTDvbZMDdiylZlhzXvghW
sVg+9O+tQTqurHyPfb8aZlIjOUuZeM0qWIkjeNCPydJnc5h++SreBz1Zq4qWzTI5E+z1qsGLtsuf
2Jmbhn0PA+qK5EiIln3r00x+5AvjLdOc3U3h8cpSrThXY7Qv2vy7MwowN5D+A3CC3swfJk0zGk7x
T2csw4VqD+ylkec1bBf95AaBg1iftoc56dffQxffPTtZX36eI66GH3eH2Eq7N16lc2iONTAQt+yL
T+l53l9zsrK/pBCgqiRpHbJTV/+LZPScprRiwmHoPztnuWsvQ2KY8LK2PeMAyeJ1D89uDkMPu0S2
3zGh5C2GVUZzajKPo6j0FYtsHZFeoS45ps2Y6FCQadzyCvnmBHcGSzqd6oUHjUs1+2S3M+WRqY/T
TdcyxDbopgwRYquDGEyfLtmwuh7NO17Qq9fmEdWQuLvkZpW/dwtuzCA1I55opRr/sM7fa4fnqjRi
6q7Qf4+DHxxAsv+H4r2As+7CAu7YJc0JWqYAvk98TdxbbSSHaaYGNjpVlO06pPBdW9lQrdNhNDCD
cTdE894SytngnoNWsTj0TmYJqFOw3ZO76556sYgnWnajyeUZMnTU/Q4afQTFUeKxlDW4meA5z+hl
yYgcBq0etrnknJ5Yz8suHL/iw0R04qqrTzI95LGHN4O5Mg/CSEP9iKACWvoC3+QQy9rn4F11mrU2
KKMG1L3DMJI7rMb8aHbK2ivpli+azmBYp6timJWsQHUFh+HSu8dudrQo8VEvnbo/BPnVwXGNec/i
H4dvW8LrG4bmppfk4UOo4UgC1bmE6dysYrhtifqbnnL6t8u7V75AFsudxfRWuSTf8VrFXy7rrDQ4
VKsfeVO0N5s+IkujCMi2P3y1QtB62WgrfSSjTZzaC+JV4+QQlQPdhLCNXOOlzTXo9Z0w4UtjkX6e
WS7cwC35DnRVX0DR1GE/J5wW9bo8nmMfX1qjUafeS4PdFNNClBXntjT+nsuWl6M7uXviGm+JVd2b
puVVikA6AeKI5XHkOPQY8DQpDE3EkXGjijH1D52WxiuVx1XCxa22Sequ333rw1kRdVnAMYesZnE0
RPKyYPKQx8nrXUyI+sWI+ucih7TLocIMUWzMsPFV9mOSJuAxwxe3F0F+mJCxQp4gLdQmskohU5eC
FXpjeEmHQTP1Q31jQ/o3i4kUrcN9qZd+NoLyCjNe67C3usQzhiYogL3m99k0rtzTLOGmF4Pi5QIM
gHvXpm51bLMEilMEZ8bz/0VdcnUJVUM/xaXJ/T9cB7zTAoHkYI+OuEke7QcjowU88bmoIl6OUEys
kPAuV1ok037cN5E/vvkirnep8LM39g/OCk/n5kjl/EfBBsNuyKJPh7ruituDA9cMfoiz9hH75kDT
lkuRTwlnnsjs1Au6ejDOIyYYseCduR46dkbEqZVyPnPacRCfwRA/BYY7orXDg8kd5hLOC93oWwFD
/ywX8Il8chv5FZSye7SG89RANMDoQqA/Ef0nqJgEfXpJfKj8NgeODeH27L7kuCfDwLJAxrfjPWrL
dDs1Vve5YNQhfzDCDZkmPadDHHunUhBXrdFDOMujjIGQBtYHv4frpl0kzoGKVbHju1YfgB20VFtg
+7nMzYFolqSWOXeymgSIlB/KNBl3OHb8ZERhfHIKBYhPh2xLXvJpJUfix9rluSEcSc1k5tV4seVU
vrpT3L9rJdRTncfmvkuW8c1iEQAVD73o3HnoFKKcL4VmVKe2S86GbAT/A2QdcJwc13KVZNxpRz4Q
CFYZp0OxZ2upeVJN5+yHzvqTB9VZ+P34V3OHu9AEtHj20oKZ8Lyc7l/CD7o45KXrETBUCjZAmi1R
f2DhYcRjjaJnctzDJdaxlz0KxBp3PwrUoJNndTz2G67MND1RITZJ03UWBk0tPxQ1itBlMvpZpsjS
xtIT+Sb5WLm8A/LuRUr/rzWkCVpV6xwKmFrh5M2Ek3M7ELCZvSl0uXrtFw4Sh9rne1MOEorSRJso
Zv+HILtaXTtzAohD/ZbkupsvP7pP1Z+5lD9z1XmHQrd5iAue5AQKS77LyG3HBXzMSyZK48tv6ogZ
qbXDTo6Yrqlvs8kL8VhxMS2GDYDZH/i9FC1t3jYrYW2bs8J54OLUb1XPoAy/eYgYyXqv5y5fn7s6
bujXUy53Y3bayFL39nYJspOoUiJzqtVkY2d15ZEJj4DYOJlsc5h/dYNdAxmiTsXDkqnL4m1wMCzP
chwzwhttxccUwhWpxT7BGURgYCMm5SeyJ7bjyQP0gO5UVASFth4xsgP5tRZzMy3bD5Zh6PjClXHF
uYR+UI9PkpAWzq8x6GQ9jxGf0HRf65Q4njlcF3LMwFc8KcKljH5z2l4eLoVqc0NR3T4iUenTAGLh
jfayBDBCNPBDSQ2rn0Bi+TD1OB7yJCB72fOPm2YX/4NBOYQBc5hnavFfVDiq40KSfY3UsQpbrtvs
xgxRdA9FRVWhI2v3wem9v+QT9DEiWAh4gbbie+S1XpgGfC7JvBPTaEbEWjv7ZCumOycaG58Lbgu6
VGKKUbQfzibMUSx1dEjsf0wG/PKEMCKTfCxmYGR/UyajNOskvr0BN8VkFvuNPnUWxDUUkw2aQ37A
fnCysLCIb5DqT6x3O9cf2VwhQ84znBuq/w7RPaH+dUkJ6hNQKdq7HY5yvuds7W6GhLAR35/dVA3+
E4kb79YS2QVkDKhRudi/s2BXiffBT+oM1j4q5wQfbPyIbQecK6w5aDLc4U5qWQaCIE0eocppOZ7Z
p1826aKLlfhjWZfBTOSt4yB8pCPisM8DnRRkPXM6CggYEbbxPFkphS0sobBgnH1x6gUV4WgqvIAq
SJJj7ytq1ymUb7fogl2LDkPYlCfvF6crUu1R775Hif2Ln+oqgRPS3cRGdl0iufyqXBiGdTcSbGtt
JjWXtHq2clOHvp4JVmfqwRYp1n0E2nldvbD+xegf8ABXUwd9z6IhD42Cf8lqMyBx86YC7AmXRfL0
5dMztzu/JcjTmDUnpYzNMlbfAhb6VHVhiWRgmDLysZe6PMzWk2gEsZB5jMlHaSFvv6Miu6mdjFNk
MLIcBS383mTy37z4//U0+mnWQCfpDXavyCkVZC57lyjowkR72Atpc3cSJEBhFMLjTLN6b/vVmp9Z
Kn7BRbxTRmPK3ZNe+psXyQttTzYWLNrsAMs58DPsteBmsEAdPWa4IFQX5n564v2rXiYqmvOJ7rlD
p4q/zCQNZp4aaIA9szHuc2Zb55786xFRtTxmWc9MiM1QHz5esMMgqDE7LQK7dpxdJkIaDz+Ydgls
4YM0HUzwwvxeYuOgVcuSZQFpUY0F+lZiBy/zyLaCnBgeKebm5DfsUREFMz5jBn3BPrZmxLfJW6AH
Kuur6oak2bMwCjpkhBZaeaI/cAhtz+VC4It5zObut7N9bNNxxTkwGBfYmj6BE+D0ZNkFjyp4zgLj
MTp2vXMh4ZKSNdBwi9GeGAFS5N3bsQMh07Oq6a/I1fmrYXsN7D4j9pe+hLiydiP8r9rRYg6nbF7K
iwn3/FUi1dZnIgPoFbrtTrqsR4CmrR896Z6v7R1bty7Cqc5BPiRzOYx74S30Y3e4f1VH/6a0L1O7
PryVVq9TPj0y2xQ7W+lv2kVTs501mUv0IU5+zcIWJOBz2rFtDHeHpFRMnE3AINhN3AyPZRrwBziZ
4mfqg+YcodMRbkT6a/3i3TCoIMYzOrpJKCwBn75pab7HdHMnfO1pitEmCyI+uZkTujAL+EQRvWDU
mtYqLv7CxquYi/GauwXkN0vGals0fsnbNhtNe0tkgUHuebQ/eKzX/3EKWH41XC6nsF3k9IrWql/d
BQJ5Rh/7aKFIngvD/Fgp2SETE10Ym3bwRgi6p/OTjETEnb7DqDSbs2cq/8RhAvZFPsmQ0DmCnc1Q
yzNohbmgnKwyitFxdBW8lfK74WhrvOAEz2foKh4BLr/pj4QtxgCrgxhTxj31KPUY3SxrgSzdy/xz
LgvvT8Og0MNdCueDdVdcAVVqf2ODh+ZbpJkP2mJWxZRFIrawSySBANIBwMnGbd8zfuFfqqib/aDd
ELWCxcSFxu6e36LNsUwL2tA8xaPl7MkofaQA2W6jD8gMTQyaFpjIbNqn80RzpRxFvp2l7n78Gm++
kwr5iSfV3ve4ZNd8do0ynZMQ7gTwd0Ux7QjGTvEZ5IrHdi25ZqZls3QHQIpAdOrPO5O+yDEtA/lU
L/lvCONxuNArpiMn1Tnx2qeyW95qcFW2xjICzMREjbG0//Ux6mEgaxLZHhbg6LkSg7EsjI3nlQo2
RCKG9d/1FlVp8bckEBIGalCksdJgoc1q5PuhjdyjCeOZ5GZR/1q87OCm5bOXpP9yj4cATXxq2X1G
RQEbgvdXM6p1GkNIZsJTI9vGCdykbAC9G8MEDasOAY2mX1d+6N7L8cpAcKPD8oBtSTTtDa79J1M7
+W3R1O471GeUG4yiJgqOHUGyY84tQVJ1m18HFt+fmU6u+dDMqMCD0vs06MUF+YarsyyHQ02t+RoD
GfovBS4AUBjwE3JywPWjsOu7nOfgiDdtk8Oijb5MSu476f8nGf2+MATEkQPK+oFHDpRWkfFD4Gu8
lxNnBHKtC3Uwr/5scBJ8pkgXJmh6LbaiHaxj7dvvVjAVNeWWQv2eCOlQ5IUmleyLVNov5MtfGHJw
zt3KTYhs/8lvDPFEUhA3E2eZrVorB1yfRC8JLuWOcUtb7sjT96yBDE4QwoOc39XQW9+xRxTY9ilK
DVlt3ZvB4nyjIDubxypovZ1o6/JeBtm0c6g4PYAaimA/87erTec4GlY2UacLJmfz4Qip2r3Wyfia
68J+WrKIj6uTZkcqksWZsyAOiWfTFAdgubrrHG6xjth4Hg2SCZ4qev0YpWj+9G3s/uYc05/zeDYO
jbayS5D0vYfeYbgHQFvWX0T85D9ztoi9I5IXc1fd5FTcRlffa4wkOvUB3fGxSIvHUg35nk2PdW+F
9tM2GD0HHq/BgDWDVaeSGy//41agp1mTxlVgnKNW/6UpXCC75bGOEMsLj948LmGFnLNZqgpQ7Gg9
WjXxi/CdZcG9+LSyTu1HbivZ1jTZuxeujPbjVDElxooHkI6AdUOcz1Oi4IGiXtXLDM8IQ/pYTVYc
UezoHeNk8DSnDFar8dHZypjQYKzoqlRlD8es58/idYFgBJoz97gZu0CnGe1hOFMD3dixP0pOJZI4
7i5YmYMAIHmwuojw7iJ4LqgRhplgmAxVXFMRZTnYs/4muJZ3SAkMfjf8KP4lcilOQzFKA2+Hx11l
shESjlTi7j5ZsgvEqmDPJ7B4nkvxo6n/hZEFDzkRoAzpFrSbkW9bNtKinj3NqjociuK/QNAqozmC
Dd+jIf3LmhhBvLeK8dAJ42iLsqDHV7043C3Iw1NsQNBhtCFuEpIv4MKwBCxMEMsz7IPTKH4oVKhe
wa1T3mU3CHW0mcBRYWzuCe5B1Jgqct6e9qbbQnEXLUiJCAEXyY9oIoqp4wfQsiqvPsY19gHpaSdY
3kTfJV7YtrL70o1ZFuw1lHO6iyaisFuqcXzpSEcM+gOqEpEbtx7Mq2RJ+xxkuRG8ssjmhdJSIFkr
OCohm9H2P4tW8IvnxpHeTASYdppgwWfSwd3b5Inr3FQ096yvEf3eZ0G6RAdy7lWLBlTqdXcQlz6f
evSTye769JUL4OSEoDGRsyvll7vOmLJPkdj53uEW4X1xHx+Hk6GbMdu7ZsccKUwtcmoeT+2LPafq
pW7hVEFAjuQXDHxZPicImO5rJ1x8JWgPdfKieRnUYRAFTXUHuC249rElPTRnTQt02muRGWIV0ZJr
lzLn2Ixp5rzia1JwcczY7zYgUdgh3HIPifdpRHMZmYYxaYQxm5HoZimuFEYdBq0rw+eMP4lZj4gZ
jPziVCFgnEpX5igeZCMJ+dYanFbKLrPfuJpudsEdbCObZWovs2dbxesEw8U49KkczWhjaVWjh5DV
Yitr+dOWLNRdXChGf+iq2vuiEvFyJ32ZtWEbdfH8zlGNJj86e1r99d1OvHDoK+WhcP2IjuOAgNSV
onsyCjO3WHvPR++TgnPd3J3GEssBO4B0y2ax0Aa3cwJ0pdkgNg3QD3Pwn5ERUQlLbZc3Xs0SWLM1
JreY+Pr1SNVct0zOXsR2AxbOa+dEZ1H8cd2MaXPCbGLHK4Lt1yizhqcUI7G4xiBrSdIQDzstWVu6
T1YNkvfGXkL14PKXiyMXoJHHbj5RII4sUKObJOH3vsl9AFYgZAb4jyOvixk5gbdlEJQF31bXZmpg
kHVj7XjqpJ8cDx1mFc2mfJ/bfFC/gNzJjD9BQvLwCfShjTKMd8UAbXRmR8y0TmXSx9MVo30WbP5y
3doC2E9+1WVby90YDRRZND/4a5kKdzyTPKs6aHKOfyQI1tkf9HzZNXWZDz14nI3/Zqx0fGCGKPE3
ndz0OoqeE6rAQw2huORnYDb9vRit6miulZLaZJFqYzRI7Aga3hrwh5bzgaKWM0ZZyTj6qjmxji8e
GWSeYSxMO6XhMudSd9V63S0HmkxeF6Xjv4nmc72rRCLVngDO1H8Xhg7i74yl8/Fs2qOdX4teDift
oZiyJtQWayl9bEkmG3F0bkgcmQ8C2tODWiJAwLbTbGR75QLYnjGchNvPE+ElmxBcyuNiclLyX4tw
h/Ra0YTLnszSZsMxnu3s7BAcb8DUJC4uGXdlXSAgsuNwrMyMuK+l4pyUjBM/Yh2wTiCKluL9UBYs
RfbZfDWIcvcYziL9ZSwVSrtbsZB8V05kEIN1oGl5LH7LWzYt/q9hIEG8MSaG4yMk+A/VNGJXTZH5
8OumOonU6//EduBJQCe2IAZn0w67BAuk2TSFcQv+btbVwKorigd6cVanB0QxJvpGHZvJwXaoOfBg
p3TAE4d1l76NSG6Taq6/HC8eHE4Kmab6N+HVn5rYHP8yEjV8LjmKZkLxrRimEHo4emgbA8BZYxdW
1JyiTtlEuopuIRduKrM+Z/A5gKzm8YDYxthLOWG7wJWGHURn3lns5dsaRD9+sEARd/tsqrM15pGk
7HioKfWzQzua7q3lKr48HMsrnnNQR7La0L4RAADY5mHeSDfqOZnZYyBHxnDfxhoM1n+qChEo1Hi1
aLBo+/2lM/rBRdCMpf9kQuaPIEyk9u+aywy0RcB21iFhXeus0LQnkqa28Q5dDSgBgx2DD/N1ZSon
29bCruYa19mAZM9+TlRfISFljGoXWUyswIzqdeDaqgDiOXCDiSnw6p76Vr3lCtCCWGO+H83QOsE/
TUV4uNM6rWHKC03lxcDcJArzZM2diZxZm7IQZ589130dkZ3ctgMYq2s6DrZmV8GpklPjc0I4Dvj8
IZHF/t1pUwhpTVxzeV2DNifpgm4gtwvphzEr+Zfjfxey/0aoKAaw+RzYWJeXxiK69+i9NWHYz7UN
m7TF2iTbxxrQ02AVPuXrlCo4i1nMTbEjMJW2U9PB0wEZ5qJSJ22twUBzTdLssyZI/rGSYflPyJVe
+UTe0iULGli+ohJsobwjRWZCUunKRl49MjF7a+/gecq7E8QJzgp2xc5Z4K3uOKTm83XqecE+m3WL
6kXQSF1kOdYftDwmjkqV0f0qTFuFeVo21ifntvKUcjrBeRaxB/2FyHb33tAxTzBeHG9ntjiSBzuO
wHF5iX/Kyjb6keD60dCH5gIqOzoz3DxeZWqVIHP4HbisGndOS76zp/yR4e9BCxXECTouYphd/AU6
npMUgAOkJiTP1THZE6nvpp2bCAiBZKhc4mOOiwFLZzEJY4u68KUqg2RdveiHxb94rg2MaxxosPR8
FqjA1WIoDh0YAkyiSprvfrXCm6FhIS3aS1qGOS5luQ3UDDKf3iX3uIKnyjbTShYs1rXONuHs/JEO
Mrjzn4mvR353WHOmc3KXmFv2xh6cPjlw8O6IEjO8Ie4tad2T4WPMUjefyByCPSXrFithYlk484dj
ud6HnWjrJR9ybPNxXSW4+a3T9jeTvZPq1iPBRH9LHD6eHLbkeQqYjnGrI1dMFEe0JpaaYpkWRroL
KFPGBa8JPr9HY0wdXjmEUt7iqZRXKfvRyDYM2BjFbTa584CpSoDDTzz3m01XGvKTk6llvJgmNumn
CVr0QNSp+Bio1Y1/SeWCQON97iSfsud4ciDN3oyPKpsTJmAmSZbHm5t51zYMgrB8K12aOrJ+cYDV
zvSrubvuPFZ0+GOrKVlcljLT5L9WbuuvwWizkEtx8+AzEekrfT37jf0RVshNLg2nFHdV4mmL+JPy
VD/vSMgFfLX4I48uEUBJ+pyNCuGBDIwjjYbcOt1UubhMtki8J6G5IJ3hMZZi2cBVmclDqThdSRIO
BIB3hI2Y0LaDHj9HATVYMyl/PMvnl7UJQYb4WaND5osj9DGa7eAE/r7H4udrEprzoOKLM3Gf3uak
7ct7pjwgEEhZnH2LUXlwD3sbG882c4AftfQ6g4SXEJJmnW/TxJUdmVwwmIEXsuXgTV8BnNInw+JP
z96hHI8fQ9UbTrVj/ar7hJfNbrhqOIg4NCu6S9wreUYgSLItSYhVLPBcPnBu5rb0Ei3gk/7G8l07
PQnXs4JTlaUy39oGb4wNGixxxER6Y0jJa7kiAS+fcWeZ7WGYlYf00s4MAg0Lc1Y01MYt4T33WkHO
A/gnkirb5WyHLtR4o874IO0ZnXzZSh6G8KucR21XanpJaX3W2bYAU0RbLFexL/ZWbzXtS5nMI9YF
SFSqBIIIKh8CpeGROPqEHquvBLJsZpNnICOGEFcJCCbYEVUWoCqyurO+FHh5bze0nJq3GZCSmbiK
lQYFLCpZjWcrWD2qOrFFo3Y1mJGAa7QcxTzsspHPJO4X29MFS9x8Hbh/7akGxrt4GsR3Rvf+5vMp
PTLOLXvG/ZZ6eriGiR6sxggYek8PBahwkbmU7FsEec8JpnYnZgBzRavI1JKqHr8xiZLkr9+wOXyj
K11QP7VZCNzbCJkRKcysy/uXxB0w053er4oDECBLPNDIIdiP0qkOiYoMNAEVlRTkmLFrNJX5o2fS
MQ2zOqsvBAiKUCtTHuOJ2OmurNGfhkkAn5JVIlf4ZMyPeWlvjBFzlo7F2HUhwTpnj5Q+krnCCVQA
crKhfOsnP8+vuemPNQH3xfwJEmX9INSA9q0NJ7D4x6EQfim+MGK3tBBt4qkHGb5JvRJruS/cd/qc
7o7ixABXrDIuJrVnDnVog7WxawrfqoDDFUXB8jXgBXI8dhX9WaZuDDWsjsGFSxYvIDz7yrDPKnbN
ta2Ivz1QSnv3CqPx/phd0t4IhC/Ql5r6QDyBBRRspMwh9zMPe3BjE2Z/PaDbgA10E34emT2EsAZb
bjVN1++FIqKOaumPD05wWf0OxI3UAW9ZLWkQ9pxqGjHzFlDa9/xt5ZLdnOuJXDnU/3hbs6BJhrkx
5vyF8ejFP+iBo9qp691IHP06tpq3Yu0XIb3Dkvkz6XkCDliBnMrW5HTTnBdYZZTCpWkP3AmWOH0h
Fd66L5C0Rlphrva5jAeJAbSGUetmHM8AFpOWhb6KY88bEDnuUTvbW4mYdWCIUHjpgNe68HbsuNY0
WfLs9wwRbgZNljAnYp3XtOdMLCjmQpil7MJGjv1/brH64BnyzLmVPsAbrqRMX9m9eq/TODikwnLU
PratxCfIJdy3cuqC137I+zerDZL/JtAK5pcA0bDi3n3rh9jhSMo8F/qZQ3sCmCSZCCTkQo28yBM4
Py2/ShfUCKdGHydvxjAbvxGJ5kcQZ27E2IQP6BZ+HwiwawRY7iXisv6fMgPEIp4F3htcbBaRinwc
5nsBHP3WBD3/8aATHFZXXV3Godso12YPVbEBNXhJ3YalRT1061rFfDEy7EWWSC39NiVt8icggWXt
ybgn5bPfmDRKooBuVoh2zFPNnDhHxKSP3+BUGuI8u/4wce4pIHQDuBJ1Be47ZyQF5wOvzhyC4EbZ
pWkYd1UMB5UeUtmlJIJbMK/K1Catk8S1woHtjovdYEBDcmNnGy+P915IHDCanqkGBZ80QYp3LOlR
hy3u9UmWHpx/yECPxcZ6OXMl9cpzjPP5nZit/vBN7d9oNBgzEoY/s4dtQwsNYmvsv1i2VGNzWRSa
UE2IinfVU6px/lgMNhr9m6EbAiqEeBYsM3iDEcXLwCQ8Bu92QSDjsQ7l3CcQ49aGukws6NZbjHms
oGToRnxBxqqY9BW+14IdJp83PWkr0Hetevlkp3X56gE1jO7GlLNRa0d6Yjm5kX1g7Sqr6Tj3RU1Q
hzb4ywTcvkqP6dCIj8Rlr+6ESS+7t47TC9Xzwk6sXcCOjOQq3YDR3dCGHAHNGOD6LeYFj1Hrpt8i
sdS7cFswN5k2/xZZEZyJwah/fWr21yz13UtTxHFxsAPNSFJAOQK5bizTn3LuVn6rs8Sa0R3De5IR
5tZTl0RJwN2QI/FlFmZrX8k8d+roaP6LSWy56TZIKqpa9eSnCiyy7Tlfru6NE1X7bvygmRaYyO5c
SKG5t3SP/6t9Xv730i3RenElljr4EW7nZrdiHDIUJhvOF2MCvFII2kXOxPvF4t2/q5gQtjYBBLKj
1kuqb1w7SFPTkueKMGUZLEPGTJuF8eCFk+bJ+5+zM2tuG0nT9V/p6OuDOEAmgAQmps8FSZEUJFm2
Fsv2DcJlu7DvO379eVBzY0IMMjzTFd0d46pOAsj88lvexY7BxA5T6eJ1PvXBUw3drLvpJiNBU3wO
pXwE7KJ1QFJJ+b0R2wzWmGLIMr50hg8918MnoebpEQthu/yI51D6Nc8DWqqDG9joPkRlBA1t+XYo
1YJUyuEz7xroL9qTKZC9yI9GgHkIGu9T7ZafNNNFD1mLLRT0Nj0xRxSLNXCMDr0Vugh7KN8qQKWq
gSphw+B00NDwKK0RkS9+r+cjeYqFg1V2Wf+mMREM5dZqS/hhtKOiMTjSa0Y3Wsh5mfyaGJ3e6xXR
BwgjDTnaSFP4OUBdroRjXsz1jrk6THBaKaN6NbFFQxoc6Eh8b7qNaiOEA5GeKTdcWW59bzFyerP9
EUGPFqWIlE5JEVDkZxNWqTHKDohHjGYB0xkleCpLy0pwDGkhZRpvWVa3iLdMfRjoD5SRLdC9FM4m
Q3RZmAkcCYgjQOUcc9boxsOPZW5Fb+iWfHfk5TWFfcyMHKZGUI8apniOdSttlTSIiJCVIAuL/In9
vJCPy19o5maHYLDKg6wouX8pa9kkHSYdt8oVTCb7Msp+jLEUMcW9Me967M7VDi9vduPQVTRaww4L
tr/mAR7rMS0oPz5EmiqLRyG0rtrXQMOCrdHnZnqrNaNuQ8I2c+shCRIAkzjyQTzBt+c4sv/Rx5SD
rf8ygeSnB5hshM2Y0v7OHgLkdKMkrR7Rr+Yq95NyfCiYGOjupm6Dyn5JoV2az7AXsjTYAH7SboC2
ASMs0bMC8OcOb0wCUWSIXB2YPB2jACxHqYmHlNT71SAHyT7NcR4923Rsqd3oG//ArIPUzjGD+pPR
1HGxw2TBucs511/hO86IJ8PivaEgo1nELNMYk41F6TEiqV5k9l1UBPwBcveIDGK/4KDY2Wh1+YHx
WoQIajjLyv5sG2o6IlBgwpnNMSqkmSc3nYqR+s2T6raRZaI9NtRAQDgMaY2PBfGUiSgjhWzejY0K
bFAvrnyJ0AQEERW5eepFzM63LsDkrtwNWSzqB9C0UfY1D0HPfjNtu+8wMgT0vrX9ph22SaRr/sdQ
gyDEZN0kQ4AVWwj7S4Gwh9I2ASpk4g0SEEMyQF1ucgv4qHwQo4m0DbMG67uLS5wPJQn3Y4x+iEb2
QZtpXmRUOTTvHzTDT/xfbkHfCsUygjL6ut9Kvqh95FjVLRYGmW5UD7LBDflzb9EA38edKA1ImLpS
N4yjYM4F7TDfwELAf1gxh0L0pTVnde9M6B8gUjGrhxyfFcUYaKL14d6k9HOY36Bw+UK/KwS/xhyU
JMSBmA8TSlJEFZAgVNJ5sQNk6JaANttPWHpXARIpmt+QM5fMEVOs++RjOst8W/oGkEYSxjB3Xhu6
VFTqZabGn7TPgbFSeU6gFmg3wpwFyVIylfklXZ5wa5gRPQp37JqXJA1zc5vRDfoyEYsZh2p2mJGB
TeNLQ3L9MZ17jZMVVm+o6ZjHqjS6+b6yesrSCN3XvY34QvBqGvpIM2M2EvsnNYYJeY3xlnhOw8p5
m/GKCIK9EDNSHiPRH/EPZSSoY5l+/JIXReA/djD193hnoJzeJPNzZ8R8/Z0u+qB7NcfUCG/cfkJE
FduyKm8/ce3EAJ6zLC/eRBVwPGHBhF8JMc6XZhoUDZd0xo4WL3Lzo6FZrg4Zoep7OmrpDGAiM81P
E/WBftvikfGtcDonegNghI7ZaNUJLtKOL5/6whfwhKqEkigczC8Cs3oPNjKcWvJVK3hpUe1yPmFQ
SrXFyXG/T/3YH1xpOPdYEWR3tbFA7mmSpm8ksNOR9i8sSkfa7Q2GzWgmovDfogcGbGB6yKypfoMo
EY3PiZMOU70pesHfuXRIaTqS2v5omWUvyH0b5yuUatBP6kqIdXlWq5uZihnCS0AtuJ1bV0a/fJQn
78cJt0bPiN2CWV3S2uVBdDMJKNp85SGMupihTF2h8iJIWqHRMvXCy3e0zW0+NM4HLKJJuWGAMNlN
isz5ysi5/NSZokdnA7Oypr/h9Wv6fe6qof5qoPKjvQ5QxbXtDONrWxKkzVtDGTUqYIXSeowZZB/+
VOSn6W3doxohMMZQ9zSz+/ooISj3O6TmMrBRbpOUj47rDLDhqLQ062/6TxbMbg29hfIpBTNd3BhK
wUdEHxOpbOjFA+NVS0uDj1JD402PRkwfbrS5qZynIK6hlJLD+FtGnMh/IOCFeFUEZ0674fep8qEc
9AL8sUNkxlgBjcLCp6zf+bPl/JgZKWHXzCl4DRDfAGeRIMAMn0LDPJOsUKTbZs4Gd0dNJORfbg6B
d4uIMlNi1H/0iWQYbD6zJnQMkBiCCUi7gBHZs2w1/CoqpqCoP9qMKQeR3ViIdXXMlBR1AJJcYE5E
uIjVKr2FikJnN9gPEpJ2j5Kp3EqmcS9g5PVkH5OdLBNyfXK+5yjPIm6FrmW+ZyjtQ2DFDtYbhyJ/
zdq6ZuARd1MAsnLR76S6BdG3D0lQYfh2SKsgrBek3zoi2PjoJK5I7oy4i9pmr0+l0t5KxLfU17Jz
UWdsA+4dD+0t0HmVwX+niUf79AWdg5TEmOT5UYydnswbUwLj+qXrdsx7I7C4KBOjzjYfgfO3DnIs
fOIvJUrY8xtsATtATyfOwu65wDnwmdntGOCl4AR/o7TdJZ+qyjHR+QapcEg13iFZsQLvhKGn5X7D
88nAjEBG0/epxeM4TAOmrNBC5caZAjDYSg8oIRhQLOpJQRA/lF1Q/Ep9x6UBYFj8O3QDe287Pb2m
Zfw9ecC7rfqtjkb/FyM8p/g+cFFgHAmum/RI8+v6JUegAQl5eoBPvlXRGkiQCeL+EM78PdHCElIc
iR3EPnzJMa8pCTpWByz1wR714ZjOenlXh4PfvgD2GeXTohJQH1rRolmwK7tqwlak84kjZghj/hnf
oix8ZsQkWFNP4JxKDduaA64V9i8siihEY6cNGS3F3b5yHfVYmX1yK1RS3VRGrP+loPXBpQeZDxwN
g5vq3p4FXlW0xQBozRzJPTwFXQdEFc0Ho8gpgjrOhjNKjfaO6dNSoeGErIZuzZ9qDZjVzsys4Use
ZKN7SDCvnFBw8l3ME2RMN2KLNnuOHSHBA30G5Px9Mc5fcoZgAEWNfI4naBDc7VtmUvYigUmGsemF
5ZQvDOic+TaAAJpQ9EwOwmvExeoYWn3N6GgqHxhH5jWUHCuXP7rQLl8drTNM5HumwZoB3mj8g20+
9R/tvO7uAfGoI9Y5GtydRAC4yAekCCZXuUvLP0fo1c37+U22ZYSUlT4Obzp8aIsOE/RQvc/YwhHv
1TySLAUYE+buMwMm3nGmObFGIHMt6J14c1lwcrPYKJ4Dt8ww3SPEAZXsCvJrH4UUDwQq3cUAqez0
hnRrBofhmqXcJqBw80PRMQUNwCCbCKWDLzxm9mglnPu+tr6Crizilm5DXNEXmGeAk/JoQjdghXjS
Q+cTCNjoYW6ytEDYwOm1j/3sDJiaVa6tP46V0eoesQwSIVVY/a3GBOdjomul/1mVnWYtkhOivg19
IfYVRAwPm93pg2lOzGS1yH6YKK2aL73NDHZLJ078pMtSRK/YMsyvlabI2qgF1bZweK2fcEiMXhum
OFtwsKX1k9nDXHr4Z7p3WYfBzhblU5c5VIwjEVRiLA7u0N5PPnIvQE2iJJDaTaQql+l1nMFr3DeZ
mqGwDBFHdPQqhPNQAzbp/OJ+hy8qbtKGjcsDgqjuEG+NlOxBAHTpYVAek1a3VbwLOJ+kupnVqed4
oLLcNd08UN3LSftYOpMGzzhbGtr3M3Dy4DDEMHXwU3Kt/puB+GLyMjVjEiBEpze0JazBhSYD0Ypu
coDi1LjXevw29a3E1yDTNp1ZMoepHExBULUvhT/1T5ABgrn6W+l110Nb7MsJGiW0qHakb1mAW8un
XV+Feas/o5ob4wHua4z2m5dIIpj3uXWKfnwAqKOVwU+XZDv298zPOGBgvkfg8genA2+M1VoGpfcD
td6MH4epdDdIEbJACOKIsQjUB2ui+vxAT9+Zd10him9RbRT9ITa1igGSUUmzO8RcZB10vRGCUL5V
GRBOeWRcFIZfw94kYh0n/EOncm/k4OOs9u9//+v//r///jH+V/Cr+FikE55G/0IE6yMgkLb5z78N
49//Iqwv/+/bn//5N2UIWpWWQtKFrM216HDx5z++P0WYvfF3/x+ZBFkL+6r87tttVe2ofIZDqqfG
my2oJ2D7wdOGOI8xd6O7E9VL7TC5HxPmWhHwpMu/Rp3+GKFocmMa4cLptN1lgnr6Y5jeTfbAvf81
MYB77AyzdL8YcFraG9FnU3bAUQU6cJWEpBR/uDKkfMsSupK2RL5fmqcrC5MZkBZqwxu5YnKoswl/
FhtwnFJ2cA858ofhI3N1eU3DPX1cieycdAyTnjlKcAqD99NFgU3RSlLgvXECGZoHR3Y28pGtaWUb
5rGMnjYDx4bQXDaW8dES8E5RxLfclNtZKtpCJdPUHc6vhX60adPGNLHqjqQAk80Fn6hheZ2Mcdk/
D0bnO16QUdjcX36I1SeTuisRFnYs1xQmSCvXOX0GwQuaraDXnyZl9MCTyvEbGnr9TSN0BLskSc2X
SYjg9vKqy//qb7tWGkI3cFqhi8lGsQxz2dW/7dpibpLQ8u3iGcFH3CzK3Mnu+wRmITTiud3SDlbM
l3GdvQ0dbDqubFPrzOrSVCa7VfAfujhdvQMrWzeNXjz7xdA+JZm0noNmgemiknhlqWXHrx9UOpaQ
APNs1zSXLfTbgzZCagwEzOK5aaksc4AfW8hE9b5L3HFfK915vfxi15/TECYbEryhY7Evhb76nBaC
PdUI/eEJ+0l4C6G7jFnoYyAvF+VHGv7MjWzS48urvn+hrGrRwDcNQRJu6adPSY+DB2X49lQkpOib
WbP/Chs62EzNtPnHH6/FNqUz5lgG6qfrGKPjgoeslu0/2eGAWIWM0S2Bjhbdpbms9D8LK+xT05Sm
oRxhmAxa1WqnmJDAbVrXi0PQQudHw+77tLBxkAIS8Nco1vGXTCNjurn8kMaZN8rCjs1XJI66cvnO
v+0bSwM8KtzUfwJ95ZWarNN9LVHkDei1YLPdIFQfDXP9PbONN3Mx69kmTYvhgI9iRU20tSE+DNRz
AGTib+Moxitf/P2+5lZ3CX62TcNR11e/rwrLYGgQrniaTOxJNmFm05KDK23e5Q3mj1FaVG+XX8k6
2PIplCBGscd4HYSP0zcSUinPTqiZT3wyA1Ag3IGWhgDYaBsNZ4mC1NG0NSb3UE/afYRB7vbyDzjz
SYiVBr+DzpZhy9UmT3oDikgXqCe7G8VtajZ0kcrUB4jbd1eWWt/qy75b4EDEWMBsSGXI04cN4tHv
nKy0n5C0c3clnNo90HvqQUb5hzwu70qyvg3cV7kzDB+FjaIAGFDP2fHyM7+P05ZruBY/RufJdWt1
w7U4uoDhH60nbXAFirejY9yWafoFJj1ZfoEYa5/q0w5+bHRl5fefmyvJYVHH4TrnNZy+gRq9Frv3
TfOJqmV6Goaqv9GsUe1G+k97Z06se4ZSj3U2Wr+aGE+ey8/9/ltb3EzcioZBNgHQ4nR1LicHukBj
PImYJNaIh2JE7ymcdzJq+r8ur/X+KNlK6ZjVmYITz5TtdC38pvHeaBz/SQfJuNcbd6nlQusAOrrd
5voYHy6vZ7xbUAGrlIr4AhlZR0XqdMEMsEXv6BkDvkAzyjsMDmN57Bl20hWOfKve2+2g32ZY3aAf
NQVY3anZlrcTxnbzxwbNyb8KcPbIqDe9riGfhcj5ZkiDiq5iaLmPl3/t6sfaNjB2joGydf5dGu5q
B/bN1KEWa+R3Ys7nIzJh9bHQMmPHDC59CkL92tF7v57Uhc3nQLPXpVG7Wk8HaYQTelIxlHRxqM0H
+OooiPqI/DOnQFrc2V9+wH8C128pAk8ITEl3FCJeDgffXYXSHphEAW6pumN83L66ppYdTFPkWzvU
x9tIzvKLNpgJPnAjKJAya5PDzMB6p1O23FjiamRfx57/+T2KRIHNiJyhuzp5RoqMSidQUQImk2ch
np61/DnEpR/+7ZdM3m7rcFykffQ0PuTgZFAYRhb12cSgyPEkbqevV17QqsT55weBPHKkJBIyTFkd
RiZ0BijJlk8SZGm/RQ0abIKJTxMb04r1R+wjwQ7Tj0XDCKfGSe6tTtP/TksRhbs+MxkwXv5FZ/aI
oVzXtRxdOMt2OT1Arq4N5PpjCwbATvdubEzPSEpNB9oN8pdu0Ce6vN4qCi8vgKvAcG0bgLPQxWpP
Jh3eNx3djbsKuWg0gxFvGh5EYjPTriRQ/KNT1fb4oaah/YK7Zl9f2aJiiQirLUr6yoXP+zdIvVbp
etOl2MU0YXMXjul022JRhyCoPn52o/oDOb6Jelb4uPjW/syWEQ1Vr+RKquiS2xinHrFKQlmccc64
UUCfUAQ2nL+DHl2lwB7ijR/a0fMklTpGMgUAktFYBCn7/fJLXH80h0qZD4YGpMnNQkf19KM1JhKG
FOvpbclPx+rGttCsUdEjN5/aGngVPF1eb3WF2I5jm64FI1oXzMBdY3WsQ1GHCiFw7dZx3F6H20nP
eWS8WAVQ3DZpNnFvX9mXy//k75/JcShCua0lz2nohr06uTaUBFr8TuuZrV4eFY1u/D4mZIpas9na
VjXeILFYXNkcq4ua53SURfpv2MJaBBxXmxO3vCkD5YkZgaMcBoYZpDTr0U6ZkhwrvaynPTpfmnY7
NkbZMqcHzrCNOwY+Vx5evv8hro7SiOAetRwShtUHznUQPTVULw9bH324Z7wWtk8ZKPKMW9vumi9m
Z9iweTv6fDsZoM2TIa/WjtOL6iOruW+Zs+qfaeha9EWQENajr4NcrHLA8CK0+SEG25c8VQhx+Dud
cZr7ozHR27wxQOoTeMKu1p9KtFpDCtcKhBw6FijYg4ZuQ5Kzcoowio6G0tBvGxSBcPXJzJFR6RQX
2lJ6RnrkDV3W9fg3RoDqt9CjtOBFDqgyv8ZA6tOPZNWoEI7DOHZig3kEmtyX9+y7M0JJ7lpSolBD
FSfs5RX/VnUIUHp4IYBMspucmWjiD/aGoSIiOGIuf9JKca58tGVznO5YFuSEGPzl8OWWwPPbgkkD
YxsrsszTh7H9hERu+YwnanBllXdXGkeMZaimBYeCm3b1XCWiLTEw88wDooGNM73C29qUuLSYvcTt
uRS3Woa0Iv7fIWwnvErSMmu2KpySu8sveB3J+SFUkhaoGIOmi2uugsKYSGQusQbwAtccXs0qjfY5
ttRejhFfj7r8ovwYFaWX9FV15SWcOR6CZpRNg0BRUqxftYEeX1FGBn4hEAq3dp5HjxnqRTfDsgtH
qBy3oHwUPpH4D6c0YT5efvIzX5pSRrKvSOZN+c8V89uXDrNGzFMGfjLIDYCuoECzn1qURX++gwVQ
Np1rEuSubq9yhX4oOoUROV96hpCIoOloP0jHn6x9EA/BGwB+lP8vP9mZQ8MXVagjkjMhF7PaXHET
jmWYhaHXmNjhmH1zB2cQIH0HnswSeGFcXu7cZkZ12dDBffMX2/n0zNR6MrUMwUJvsFOu0TGpiW8+
wWMckz3iDlikpCXKGlNc3gc+Q4HJaY1Hva5+XP4h77ICNjNNcTpNyl4av+u0pDdHMAN1kHkIpwqs
1Uc1Oh70nDH5YuJVOm8q/Krkt7EBq7elcBLRzi7oEW9mx9KCn4ka9fLR7wQiqwi01LOtbRhoWHJX
G24g5KYgl4y9OJqH8sMMEKl/rAwFwd/VkTZqtpnfufJY5GYN7gYgLZKclx9wXShxtfGA/GUB5qXF
sa4FgBfkTkTcRr4ulfk+RODnB2RL9KoTZ7KPxBlFcYgl5rwXDPCrxSirfylxx0nv+UfzZwEqxd8q
p4ke8LA2yj22uuJHTFppXNkVZzYhZRLNb8Wmt+nFrTbFVOiwa5vIQ5RyliCmcY81A9W8WrNwioeW
8cLfl9/OmVBm81Z4LVRlUqy34WjHgqa3lnjD5PY7bH4ssKkq8mIiy76UorlvZIDtYBnEVwqC95mV
a0sETYmk3BmMP06ftUkNTJKqiK1hY/wKn0YEGRDMLrrLwFs/XH7MM3GLnNuiHoJrJ+lxni4mLWD5
Rlnhaied8baF6bg1puR/cS8QOpjhKFPY1DqrBHvAcKGPoB57zZzQVwRqDIpTNzQ8NVE3QtKgwwBo
ApHmp9nN5Qc89x3JlnRbJ4QtbePTB5xByLitWcQe5j4pzTRRHFrEf3ehw/JZA30UopK5DcQ8HC6v
/D5dpfm/hE42LCHbWDXUQJPLoXOTxGsds1CPoUY35gaTkvBZBILx6ohzIlYTxej/+dZd0pvlCqbw
hkFz+sh1acqp1vzYK7FbuUmGUttM4MrvxzG2f41YwuFMERSwS+h8lleu4Xebd2lZ0ybXGdnR3pLL
5/jtHgTEHURONwvPhs62Lfi7Ps3CR5Qv1rMrFc+790vRwVzQYCDHQ3JET5eyQFfktGuEh8OygAuH
x5IC/L0J7Ga8mRDBY/iqZ38aiHipy6pcDCDtSSVPF61TgPOTLpWXoqJxR+WDnhQePZt8bqNDyxTi
yvt8fx1S8lB72A7tLN2GgXW6oFAZXjZJZnELAeKHo4ifdxz/XdkYAuAmMm3yKOPpyxwZ9RDOBZxD
sS9G1GP+cDfzO6ShaAfQrmdbrTaVaceJ6Qe+6TVt5R6aFowlAhH5zqyV3ICZ1V9ymGJXnv7d4V0W
5Z5azg9Luqu3HfmIU466L720ie0QGG03A1sZSKE3Ltm0h9QgutDKytSxBkR6Jdk6s5fpCPDK6ZA6
pJSrA4x4cpG5ggGFA4nr1yKifmj7HtVz8LQ4415+v8v7OykVeFQmlGQagvSHwH/6nU3dqLlKYguh
Jebvb7XCMwDRj6L4ABQrQRojaKAYXF7zzAlyGfvYBGRmd/TnTtecNVqbWdCTzGEZBg+lim98rXAf
HUxODsGi8AYONouvHKFzr3XJJBlwmcJgK61WNZhtDEFrepOeSR0RqqZBzynwacQaIfDZy8949r2i
Asl5JXPgrjtdLUtVF2tabnpmSRhqQ5VvmdUb+yicvks0DL3Ly517OOoA0kWyHLKH1THpILBFaD5J
dCKmbNuKCJM8HRhLjijBlZLj3OFYeqtSkC6TKa8S88qohtlktuKlHeYQuuzco4ZI9z5XubxtQbq/
tpFh7Ghfood4+SnX8ztaZUtqTiik5qLgfDe+QPEA2djQ9SR665kDqHkuiy2COGO9qWCT+DduBPrs
BocNHWNdjHtNzCECd3Lpf7XSRprfh6i/4Z+NkcZEXW/S93OO1MQroApfXEEBnNsECvkEQik9Vu6M
003gt74f1BEc4NkBe9iD+UQgQ2XHPKakmcJEu/J+3mVVvJ4FMMGGo2xy1XLwfrsFZ7D3ZTUFaIpn
bfsTM8f6AA81+3D5K5zba46tG44NOpGdsNraZuuMla7XptcWVfuMu1J217aIOkXNbF4JxO+Xonth
SJqU1AtkU6sHwpDA0hCjUGTDvb71w1bcdJWJxHPUyytRd9m2p4FwaZTokI0dw34PdUkCq6khASoQ
+w4oqwD1YyWi9jO48H7vk+7fAKD3d5MsocXoaLFcfqnvYyLLK0bioI0AI/+z83/7dBKNJaQmcteb
Qme+T0vzISnRt6XF5uNED9pQhAgHXF7z/UlmTQBFij1KGu6sclQ0GDEDnBaZClp1T/o8ol6mBok5
o8o/WAUey83Qw7sutB+XF36/T5dEjZ2zzCEXeNHpPm2coawqQECeHWe2+VCaDbroqCRXyefLC53b
P0s1v1RwtBHWCIpes/pqksSLEFkID9/u8j6yw9da59VeXunc9uE1mkvXlg+4LmqTsNWjSQSOV4a1
BnDNbrGijOr4zhgGlOKSvOo/JanKvg6dHv+yuBs/Xf4B597pkrHQoLEFFcfqBqBQLjUtm2wPwaj5
0UcVEP8i6v0/jzEUh+SiDieFac0aY9THytQUUgmeFcZxj6BpWzmHhPbiH0cZ1uH+BIVH05nIf7pH
aN/OzlwqXC1Bl35T5pzfwSCqKRj1n5ff3JljQGbt2AK83/J/yyb67egpMzSBTbuWN5aTduPrRran
xz1u+77CWRvIGQk9lssWo9Ir3+zcyuSZhBxbST7e8ue/rcycZ0GFE3NgimdfUUqKd27eQu7gPkWp
NlbZATW/bgeU7Nrw6czJoDfJ+IuBJLiL9ckooh4aadgpL3Rz2Fca062pTZNdNzjR4fL7fX8Lkm65
cDsJNjrdm9V9EcZa/w/d0oMyzBjLn6LhmJl0cOgTI7GiYRN4ecEzsZTHchgQce/yr/Vr1dCiKsuY
8GIESCj31m1nuUiaRBL7xKGodwq1j8tLnntGRZAx2KrsIkuefkmKlKFCjk16bo+0dgBu9s4UUBZ0
VZhIyyTulXBz7vMBb6BNaVPwgpw5XQ8h7FmfZCU9aQqQBfwitMdmfEgG589jNVNZKmtJ++t9DyVq
p7Eq9V56c2G5b0Yf9jvHGosrp/3cSUDhw6IDRUhR6xmbaAy0/xBd8coK0eTKzbTPWADku6AvwLRb
jWi2CDB+i5T/h0hNAgtND6kcB3ifCcBvlaOhWp/gy0eibgD3zTewX+3PTeG+CQNotTlCh6iXGvCP
t4sgHUQlcwH1SnsJ5r8f/KJVYdknlHh0xw5tkAQ70y38lw4tkl0FJTO6khme2Z8CEUQ69y4fEsjR
6YKIEsDbHqho+7YxMbeO+luRC/8WPyJG7Vbzevn53qEvlreKvisFJfq/gPxW50GP68mK3E56aPm0
WyuIUbbpwRFGwwAbYSQ32PSRRGejNxWlQl8/FAu3Z2D2i6JD2AxXXviZ61nQzWBIxOXF8Vx95RF/
xamwB+nhZ9swNXcwdt+ASYGZamMHeawHt9w30BeOFSCsJ8eO0/3lV3LmxFJzLkgU5HLA0i1f6LdP
bvqz40ddLXDAGfxDxDTdG6u6uQmrIrjysGfinzTAqzJydAC+iNXViWqgRJe0E16cOfod3BKEULvO
/lzEc/RrUvH00MpevxLlz7xhsOIAAKgIlqi7Crqta6lejZbp5Tr6vQiJu92MHQTSLZu0wk5206Mk
+CFoUbvZIsmu7pQ5hN2VJ1/OzSqJ5z4Fx2MxD+Msrz4zipNYuAoKoAmTxa9RM/if5j4U85+fJnAz
Fr3dZUyPtszptyzSAeG9wpCe4SvmLh0ypkXZCAj5EPFkzqT3z/eOS/QFqcLXJFSdroc98YBpLNOv
WjOyn6Nm2h7m8dqHAsbBlbvzzDZdBv1iqe5JJdd4UET7Aq02U9PTaRNv0Xgd8atskU0ORIhk+eXn
OhOVSD6A4CwlCJj55XP+dibcJJ57WXJrZuDTX9yeqm4D7Q9zJYl1A+6uruNfWfLM87E5qbE4hNxp
620KESbmOnOEB2VLv68Lq6Sz2CDaZ6NqevnpzpwImngWrfD/mXOsdkkT4eXmxz7uTsaC0bEQ3Bg2
AZbgOwhzMLtlP37V5GDvB6QMKDEn6+nyDzgTB6DGOfQSOQ0gL1dBeIpSlUd+CaMSTLcGK14u0De0
blDbEKOBLBHInWQLH8uprpyQM/1joi3MJrDWFEVUtKefFupy1VRFmJIGWWqCHeijL6fbmC7NGGfj
2aU5yPJFYfJhEEa87R18vJ05dH6ZrbJvLr+HM1GBUSolLgBnNvY/hJPftlkyajpVtZ7czVpi/GJn
ZNsyja0/T+Z/X2XdSe0RIOoQxU/uLD32d8IdTdw+EINunaz4rCz3aY7K2uui/BqE+9xn5mJRnCTG
abA/Tl+1mQPkdOGq3w0wwcy7qUa94cUNLOOZCWn6rR111P+UkarxStJ25iwtkybaJRTySGyt7pm4
1YSNHmV8h/JDfXTyRhzi2MCqIoiu3d//TK1Wkd1x/sl0HQUraJ3AtAN/JjG4uFN1auKhAqoVs54o
y7C16MquLW8x7ev8fYA7JHa+Yw7C+1hV8IxnHKMhEl25zt+HLnCTjJqWAYEgTK6uc5KeZPanLLuL
yfsrnEHrKdrq5HyfptIaHrs2v0buef+2F8A2wRJ+xoJiX4UTyFCBpWsxTrThmB3yVI9uKitrdkqY
13KV9ztKWi7tmYV+BXzaXX1YnFlbzIVgs8V21XwPjShHwJMjipBP3kI1D0W20ycXscTLB/XMIy5A
Qm5w8DwQZlZBo7fLLsY+1vdGdOhqbtI6e+iiMC+2ZZKAD7i82vuag04Ns2f2rgGfdr2ahKqK2wjo
WvRsnQ8pCmg3ftlhEYO3N6K5U9e1W1EuGHXa3f6Py4u/3z/MDhceAs+r6C6sYnMBqUMN2E56VpTR
4Uu7aVNbZQ+13nY3aRBVV1KI9zFwqW6AFdBi5DZ4R2iUGap1ePF4rV/RRLVScRhAsdxcfqr3H5Cr
1aYxvOSBcJZWp2JQAuVerMu9iaT6Y9E48wcN6riXtrl7raQ5txbXmk7bhlY3mf1p2FORSkvwTpOH
tNCCIslQn0b0G3pycq05e2YpCqcFMs9hAuu1yr9iDOzbARlxb+pU9B2LrfRjHmvpTpvn+MqmPL8U
InqMHcGdruMcRhyljsZVjyxnMX5ESCQ/isLMb1ATv4Z/PrMFoUcs+BaS2GXCevoCnabHos/NBq9H
5Ovg1IhmZ9EAwKRAF3Ae2u7Ko/3DgDiN4RYz+gX9o0AIIPZ4uiAEYj0cbL/3sBHM8Nh0rOh2Ckf/
uTAr6yuuE/qhLhwk+uqM1okdcI/tykwMR5HiMUMoL3GgxWv38p59H+wsAg6VC7NWenDrTlhWYwkn
YoyukDhATENMwY3q/MQLkZBBf2M8IAlq3l5e88yrZ3pFVwVcG+F8ndB3mTnkKXqcnkS394sGovnz
WIUIZiICsTcaPOour3dmVy2pAWgFGF42YWf15t0RRZ0s6rwGeWgvRwb5lh7/fFSqMQ7/i6XgwYCS
oNZmSne6VGR0Yx+mRushz5VSbgf+rdQCcx9SmF0Zr517KsKMubRRlt7iaj9hvN2hdxW33thHzUdH
M9wDCa/xQqPDufICz2wSRSOaxgk1kbLWQ88IbY1Sr1Tr6dWI0LxWu8dBYaSqwnh4qKsJiaq5+POS
moYbX4scGkgNFefpqwzcpnZUptdeMcxgW3aonPjg3lLcGjNcqUM0lvE9G8MDo3sksApXpv5P9FjK
5srI98x2JffiXjYAJdKZWOUDXZfiblwXYMDR9Z0+tbgchLd5XaFBR5GjIX3amX66/eON5EgC04Kg
Yt319ayaiUbDbDaektl4mHDb2kdovxxNDb2ky0ude77lFVOGumSX7vLnvxUImHGNCXZRZOeLzo6v
uz/zOfJvAPlNKBdo/f7ycu8TD4upF7cjQykm6Gs0reh6ysbQqj2Xk48IP8T2CZuMY5kXn7AVio7N
4tCFqk9z5WyefU7SAApgmgjvgBdoFOaThievNzZW9IKgR/plsK1gh+jCoqZY1jeXH/RMFUiHejk1
ZL5AAtZXTEyaUVZt2XsWLCzQbnGCP3mKidh2GlrUZZoaY5JgihwUJbN5pGDKgr+SWku+jUbSXAm6
78MFZwlq0dJvBRa3DhfhhI45KjQzfbdqCHZ4r80f3D6ppoPeGMW1PfX+Iy8nF92GhVS77K3TPdWH
dTyZaaV7RlXgYBYnyL/vMKiTrxPS4S+ujdI2ZlNxsqu7pLwCr3wfrhgL/DPNJi5y364OLLgmY9GE
0z1mJNVWNXH5zRjq6FeRa4jJuItDsNXGzvfLn/vMCwaKTkJNawU+1RrUGSPRaloDZryBgZacGf9/
zs5jR26jbdtHRIA5bNmR0zOjUba0IWTLZiaLORz9d9W8i1/NHjQxvxeWAQOqrmKFJ9yhcz+Uhd7u
3agtNnbyW0PRZJUxLSPRPLteXbe16ti0KE6NVWb8LJ1pDtBKQXNQRXPv/qzkWl1HLTDUJUfLpH6u
8jGvh4p4I6WU/vwQgZg+0la1UGwurXMO1PCM1S3AgFYBA5OKCXEJUW6coTdm6gB/53PyFpAtrB4B
FxXeQhJKHwiZqlNLKuKP2JH4iMltBWhvDAV6iG4IACloeOumUqsqBrFnVj8IwPAHzZvzzwWuSBif
NsnGFfjGBqUoRF+Q4hQpw7pf1lD+wRB6YlYIogLvn5T2Acx7gWk94tDfC8FBvjQcl+rdTxn9VsQU
NPJLKO2uXIM/rnrAuMkcx3g+GriCAF+KnNkhuHaWZd8hkfeP8JoxfyfZ1oXzDPfVMAnpJZFqNWaH
FaGKEXb5UHijKE5LrXq0mLNh8B5jc87mfUXVd+Oye2uBwWfJpqtUdFgDRqkLiiF3qUQvGS6pYW39
SlCJ9t0ePqBui9+lgrHd/YNy+7owTfQjgD/Il3TdSdMmaTrkhcVDUxvtk7204thNegEJqy5Oo9Ju
KQesxwPbLKt6klVFUc9dRyVaj4quPblmMGt5FSFKb2Beia1tHPXPaafmfenLFpW6sYPW94EcltaC
bJtLiaB1jqtWVRnDlzYC7K3a4Sxm9Gl3hdHYaGD3qMWWkQYRrrDcfUwD/zC603i4v9A3zyqbH3lH
ClBgTbgS1hDkpsZ8dykiPcAyqKOYW0/l+KWxwC8dvSWp1ZcJo077GCpeGB4FaiE4ZuUii55GQY39
EKNJn2zE4jcFOn4TBRtDYnXhQkGXvD5YcWRHIGbFHOSitvwqiprLRGd1Z0GbAUoR428Dw3Xn4iRF
DS+LTgJntfemtPJH8NTKEA6mEhiV6x+h8cIrCWDZYASmc3BcBsRDfHpwnO4fFQ/jjRB1/cbL4Sis
k3pIPj1h6vVwHF5sjQp9CGJ7nJqXrPBy2EnxjJDKsWWbpI6PZm2GXzNmb8lMyxMzhI3tKKf05/PE
bwA2RmmCQ66C/Fs9TwjVJ3hnmEOAM57+n73M+be8ifPnpo2HjenKT7gaigIkOw+UAwXONSd1weBP
bUerRxuvdPCYqNuDTQK28TTcHmtKLfQPZRzBBbaOGb3CKunEj0MwDGJ+anJovShUYEaTT6rvImrn
3z9Nb3xEqbjCIytTceqe1x/RS+FnltrSBwZfb/wyZBXxeF8Y81RgcljY+QMUNz3EGBG/Yj/KO1Pd
6Bys72pa8kRLhDIQmwHDqattZIvMQWw8agM2WYo1QWqWc36EXgdzJasdBK9KJelxniwMrLu3tJRu
CGdyeKbOE0V5hkBnFUv1pTc4eLEvAf5bke6dh4bEPvNdbJ/yIyrajXtx6f2pX0sThTzK6W4nvHHX
LOrg/ugxWNGex8V1jVNu64nyQ0FXTxyNAdXzg6IiX3BqIZhFzS6aKBf8E4dNmr9ofepgyVFJ1tVP
18OA+VOLYznymUmM+OZ7vzCoEp4Jjf4Mx2QdQpmJl4D3jeh9JfWXMu5xgO7wsmmVHOrGMJSX3tG7
o6ElykaUentgDPC4Eo7HDSGz+OutlRl4VU/2HAaqCpI0JffaxfZcfHv39BiFzrBJUsfuWX2/BrPg
Sjf7MMCqTk/9qO2lRJQ5jFQNe0u4J9cGHH5wpkw3wZIW0ef3jg+gBLIIYQa4WVxPrmcZO1U5wefy
gsUJ4YZyUzV+P9BzWuIs/IUrYLTPorz3kOiyuy1++u1tgZgN6QylO5gShJPXgyPEJ7xlXLxgGjRs
gVSreExrt3gZNHQea5dR70/2jfEoxCDDJ0lGsBfk//8jfvTQth3idHKCNquxMq4MY8DjtIHJ1gqF
BKCN6o3o8Y2XFa0cAg7SEIlpWD9qth0SgNelE0RLJ3knmJwvFemHOtMjd+rQQLSyjisaGYBpkoTg
eU5gq45aXDxlrZeXG8fprSUAW06BmtMpFZWul6DJ0QOgSc8S4DzxoETTF0TC60M4qNlTIZRkI9p5
Yzg6JDYsNYCtknJwPdxYpk6H6ZMVRFNa+HEHMaSKZvugRdrkzyrdhftf+Da+A+hG0YL0XZfVxdV7
MJmsJWY00UNf4WDgL0LHhRQavPbLrsLysR4sG2uv2Ry+IvyOGZGHS0l5vv8bbl8EXgPGhx2JysXN
xVHYNJJDowWfNWnVuW8xac+SOMebgSJJGSFsmHPdvbOdSw2Vdi56j/wp0015m/2xtQuaXBQJxugB
ET1vX9AzPXmVUx4h9m+pW9wGLQwl0xOZn9ADW31TQ6XujFVM9ICHuKIf0Z6MqoOlQgo9DHnrvRfs
ysyoW8oEHsUR2ce5npkmMoGFkY4ls6O0ARaXil8WdvYDN+OtwsRbpxVQEOUl6l3sWGt1OkRoYBuq
9Ti1WdZyNDJ8O0s7WnyhoRrejKO5SycEUVGRw8YcJhLGu158vL993lheXhzSahIECYNdzTfMlUgV
g+cFXd9Xx3G0Prrzkj6GIFDefxcQMRC8cPGzuuuST5J71mIhYxMMrMfJLUpV+I2BJcKuHPJml0dF
8k6ZSW4ddHt4VKn+ksSTbV5/zGQxkeQfFRTTJk1/AvFgwczX6jOMsm5DV+KNjykLeJSZ6IHLw7ja
p3o0FlqEfUKwiJY6QV236r+hqLW/7CHDEaWGpP1gzt2EtfPcq0+LqaTfMQA0N66k2yvwlULGJgaa
RXojr6w/Tqaols6AI10Hk1BcCrUdullNlj25VdMEGhn+6f7+edV1vY70oawRspBI0Somy74esOrw
NsS5RAQehjVIlth5oVQPSJE79pcFFwombIQFuuRSm+bUeWatfJrwQakfrVHN6v/CWpmtBzuZFfvT
iCcqljVNWxi/nLS3Iwx5RiNOdmbYJ0Uw6bPoj542lugyJw32RX6q69h34jeIn68/0c5VE3+OIs/4
HnsOnj0nranb+GiZ2QBeHy6F/kPFKO4fNLZwVnRRB3cO+ZhG2YtbVkXvJ2FTKof7S3R7QyNczK7g
qYBwQXh5vUKlUeksBL8/aUV48qblEx3T6UxjpDi2M3hedQqnjdjj9lgTqkvlPmqesgu1GlNRTPyt
7Qz1Vvwb90mDa7NaWjauVhQh3zs94FKEVRAvyPRofq+ml85FGStFHkz1rH8zMa2I9l3mttMudPR+
OolhAqO8NNynGyPfpmP09CHs0KnkbINfvR658KKioQvcBzYKQBME+UgFfaJE+LZQDMmOrplgF1kP
WLYu3HEbN+ftZyUDhKpAYYfCGVXQ69FhfdUNz9YUWENhIMgNl5BKwnQYqOw8lbm7fCwl6/v+Yr/x
XT1aEnTWKL7CGF09GT1QaXru2E87+hTX56GENnhW9SpGE7t9/1uIxJpjoLkpu970u65nmESYPsxa
OwRqrVoHu8UmnADH85fU2KpT3SzmKyhMR4jAIS2g2XU9lINW8zxVcRcIsJYYaOb1AXu/8XmKVO2h
TPMME9VsC1N6s5gSe0Lth+4WKDHa+qtBySvNsUraoAsj1O4ph1nPTj17Av00EX29/+Xkdri6J1FY
IiIHrQSglM+3mmEypzht4scS9O3oHSb6W8/FKDw/QqLsMMNc3M8Z0aPbl9KbuzY3Xt/b90kmXhJJ
IUv2+AWs3qcsARaFy1EdVAbseITwvZNZjjk600sTf0DHON/N9J1MfgE+4nssiGsdN5F3g9sJzsH/
Uc2nf8BOXmvWZF6FcbKrNUGxGEhedL2F4QH+336OkO2X+2t+8xjKsaRUiUFnmJrb6hbsLR1pzapr
Ams2QLKWeGWmftmhXXrkRrGOZlyH2sYJfWtMMOVEOjTVkJteXwsmch6NHdZB3VoiPotCi6evdqPg
Y11RFvrkQJt/b+NHrqlJq5KbSLaK12KpoZNPStZbNYW9vvrXhkO1s5fI/jr3CIrcX9LbgjJjEVyw
kYmtiLxXayrSJLStom8ChS+c9nRnRZlHu7zpWkq2SjhrZwICrzi4QnhfCdSFdYizRG8/KfiWhqnf
GnXVbdzFbyw6gSWQK1Dvssq6+lFImHQdZtZFkGLn9h1I4vCT/D5WfGB7w4m6VNS+/zNTxCbRlLIL
8lxf3x2iXCxHqYwi6POibulOT1qyj/FkW36GZmZ+MzrMIjdiTF2e0es7BLYL5UdIEwZbep2cqNlo
JBZlsmAB2FE4/sLBScTOwqdwRjFFlsn0OBdz/GAYOBR9tO0yHY81vmzW81zrKOd01jxW/2h46xg7
YWld9OqvmOLp09tUQbwkUr3+MMaeh+Yczl+j5ccCo7IvqjNNzblebNGd7u+oN76d1MElhnBtQEfr
DkVcGa1TTnUOKrdKzqVi6edMaaaDLqyvwo3Tje6DTE1Xa0i5mJRVqnuTUK7uQVEUlSaStA1U+nsP
2dS1l9KZt+qIr5Koq2Gg9wGe4EnjpV7X2pvYQ2FrqccAs5XBCchwS3RfVExFjrXr0OQOFbD89n5S
8Eb4UqOXqj1ExGqISBt5mf3IFgxGXvCGHsNvlGe8+ENq4vo27y2vNPQDFoIRDn8ZkbJ0ap0EVmzY
ZdqBNU7c6fBBXbTg5zo3DlaShd0JlH2inKGMUnErm7KGCQjkQD8nwhw07J+FY/nZks/OR2RtVeR4
wtxbfnYV3rR4X2Lm9XepaGp8KELdFM+xpyXJIUewY9wlLV5A+9ytl+lbbproyyS6PvyH60QxPy+l
1vWXfI4VA5laI1404vO4LJWHxqvRNvI1HVmNzAfXYXnPSB6GLvXIGfOh+5vs5vU1qKmS34LJAvnO
+bk+rqobtpHbOvp5HDC1/FfBfr11DoXrjmn3KCYrjaTiUK4+Lymd5Z1dg7Q5pplRjN/v/5DbmIMO
DEGr1H6Gub1GlgCqYTHIRoIOVd/p3Ap9wiQ8ipN8B3en/ff+aDcRMmhlsA8E5WhhsB9XEQ5U9mj2
6J4Hk507dbxH0tysX9yGAOxUzlOS/dvVUdprexfPNOeQTHi7fLr/E96YMPhwmKdQpilxrC9KZWxy
cNFzTZFjKr8bcDu+N3je4LqKs8v/x1DySNN6glKyfnq9snBmOymboEOfWvu+wNwYfygZofJ/E+pk
5sf7w8mI7fqIs7SQJKltvgodrorpY1+nAkSCHeBG1z4VDWZ0UG2DXGv6Jzxfcx8Yo7XxBLwxpqxg
U1/gAYBVttrHZgpYFlMsXGmbuez3et/pzc5WzOLrELXKDpWc/nPs4bpzf6o3H1Fy2ABhSG4QrjXr
qgLxlU0H27FB1JXmk4Pf9kNC2xw/zW4rwLh5Dl6HQtAQhq8kCa62bJPGYYuSh31uY6X+Zbbe0hyw
+cxedFRZgsJYho2r4c0BeX2k0DxdgTVe06jiloaBYp9tc/k7RHb7acQtbK+5y+9CV5Ov91fyNg5H
qomXB2oK3xBMgnyf/ijQYIyzYG/pmOdKVbKPWm+pP8yeqOaQZqUdo+NcVvg0p2MXBrridJqvhkhl
7bG+1Q/3f8rtR/VImlHVkL0uB97P9S/x+pYGZoLL6ri0kR8ZsXrSrbY8DWBpgncPRfoovXrYRSro
2OuhcLzFvV5gAIrPrVtRtolzw/6sN5E9fSdMc70v98e7ufdQUZLSPyA06b/waa/HS+kZz5Oq9Cc7
tcdDW9jx33OHhxSln+YUmwK6tttFF9MUyf7+yLctUnYuNgJALVAS0W5aHnm5uA0SN90pdlrs2hAV
+ZRg8ntRjFAcWCKxh+OKwo/mdACdNQd9xmp5bFs1Cey+wj/ORD8UYEKxRwwP5bBCVEGOsjOJmVdj
cjr01kdLjFGgjngb5mGjP5ta6mzcMzeHQs4CQysI4LDdaYVeL2ACXCUysTk8sU72Ja7rOsgrNd2l
GD8cMTLbUo29AfwTAIEJQVSVXBxowvqGIRiwy1GkgLpMMxZH1NxjWuhG2OdoWy5LrUefJ5RG+4fG
CbPoQw/SPidSAM7z6GLOoX7xpthVTthpUmrzFcSUzK3M7jUSvbrw+Y2cWqQUSLOAGq+uJgWNYKub
+ubUYs3woLWz7jdN3PhtnVS7eFSSv+1CNw7qMhpPUxWSZKLzsO/qFEdbkaYnrVfdvWZGeFDFcfoR
423z2FpWvW+XKgtQ888ecR3E/BOt5K9eJ/Sj1yTWLudOCkTc2r6FneoRyIhyxiZ43ti5NyGSnB2v
pgtmCcG1tQwZqoIICFVKcyoip9xDr8ofX33CK9Ho+zDru6cJzai92vXdI82w+L1XhByechPiO7IB
v773s0ZDlniK21NRzUBO68Q9xU297Abb2Mqjbm8HwKV0BQwiBVKBNeFUg+M3CdtIg7pQvWbYa1nq
hMfRaqb0aCxVWD27up0aP8MoLpdfS0P57522RqSpXA28NvR+iB/AaK3Ol5WNat6U/IQsny5xVLU7
/ELbJ2ss6ofW5qAr3bKc799NN8GDHJQJQ+qSF/5aXHxELbZx7SgLvEbvhmTXdCiNoyxuV85ZxVpk
+SfT9SLNdmVmNu2W0vjNc4MQELtLtkdA/RKiXU95HhuhV5oanpURLbDecsB3D052oM6UbWzl26Go
JNLDo4hjc6GsJUJikhk7KWbvXLV2fqaEqH9EQcPZLRjwbjyiNxcljwyFbxI9Wd+nFn09q2jG91h1
Qu88ZUl0VAtE4txBty/wAb41mZ69t73DcNSa6aERk8h+6PVw2VRhsYTz7jmHKH9QUVPf5YipnZUY
cyxFoIZ8f8sYq6Wkhw6igEDztX1BWrAKcqljqqFpjMqjCUykAB1a1eNjkTRJdoz7wa0pHxYO6r+U
06LGbxxVlH/h8juqpwxfSPvijqaKlC3+JKjawlhUj4Sv/fJDkJT+R0qJOWu6WGCWF9LX9GDamT2f
LKABS7vHbip7nMZMtY/aJLLY91D+r3dhN00zXldLOCnPHuzlF1RJzP6czvAVdwhx0/EwQ5ANZycV
1rRfRB1Gp6QLnYIUvNAWYwvpsbpQYNiC75CWBxK5I9P9668yWJjNU/mJHtXcCE9N03wbOsv+YoST
s3PM3t6ngwOeZx626l6rE83A5HXEb9BSiTRMczWwRvL4WldGqixCSEPVfsGxUQ511umBFpvjWYp5
HO9viTfGRJCTO9qQGx/xluvJYpGcCGtx68cpcu1zlKBXUPbCvTSpOSMyHmV74HdbNOPXBP2PtxeF
U1RdGVICNhGvXOfN0cDzbjXWcqGAY6qHYXAXHVueLq/ooWlz/LtqwvGvOlMMbJSrNjd3LnrknyJM
jRFwSOHZ7+rablt/Ri/02azrsjmGRew4T5GI3G/W0ujR9yotlLzjJgbMh5Z4HhsYkxfxXL9UHUsh
fC/CUPkZnawu3Q9z57hf1Fpzy32tVp34aLhi0b41YzUUjw5mYRkllXDOql2Zg6EuUOD1enaiFIyP
kAdscK3A2GEEdfqJyh56HTu1tgUQHUd4U73XorZs9j1+Q5e2hbt25B3Jvg8CmTqfvvkYIEO/qIeE
Z/PDBJXud4ad3b8eBEXXbzHBft9NxxeA1CX3GYBwOupr2TqPZkk7QUS9iL6ZP1liqf7q9L652AbN
TE8q2d3fZzc3DwJ50kUAEDXmJqQq1/vMQpUziYibnuvYmk+ojqWPyxJXJxDBy+mdQ/EYcorw+sMx
RlJFrodasrAuYc6GjzU54Ge1mWYfb5/uRz5NW2yGV/GePzcyWA/qIUhtvKrfgES7Hisr3Foj72ov
XCQVCYphdsWDpY/KT0NJTeEPmdv82zZN/wvs0djvFIRqvFNTOONXN9ejDGYbHiHnzqXKCzsIQYx6
7rXv3dxp78QsyzMnFYi42CRWkIf7+qcuUUXRtx6MS12Z8w9a+eJhGAw83VUjBy8IOXzWy19K2oiN
Qo5cgz/XiOIGhAvCQQsqGBXU1RVTZq1djKW5XACtDBe1EONpHlCcu//VVwEv05PBPOUM6fEIX0Ze
dH9k4lUv8G/MxHjplqLZZy4Gd7QrCvhXIxa5Ii/OmrC6l6hPkqM5Ts7GPbqKHP43PI85jVXqHNzh
18On8wCiYtGHizkuM6obQvN2fHzrhMhsdCybyt7SxH1rwlyiktNCjA085HrEaS6XSimJN/F5x3Zc
d0eQMQZ65JWHyGVU52rrT0U3f1AjLHuG2cs2pnxzpLEFluEnRSrZ5L1BJWioykPw0i6ttQx7JbNt
n4Tkv27xtjSV35gqzQR5lmlgQzFbnbIO0mJW5n13iZWoxgqCdodqKuN+HuCyZKAyj5o6NM/l5Pzw
JnsrU3x1olxtYHlf0v3j+9JhXq10W2khBzLtLrXXlN/qaFLqAxD1OPxsGKOX+2A/zL8dbYHAPnTm
UPmd15seGqd6aPjy4dW+RPSVhnPdd0O9N3srQ+JbV77zrHjVoeis/mHxOlzAbC2J0CdrGs18dPAe
pwNEfT09OMXQ/22WtprtULSpPqInqmdH1ZxngbBw3xQne4o1e9d3U/jOvjozhxpPoI/HISh5aDPX
+wxi3GRpUPQvFoZopwJ1Tn9wwuGZhsC4EZ/eHiJuQUnrk0Z5MGVXj0TTDpo1U8m+VM7wX1mTQYdj
ZL4y1lPfEmr1z/074yb4IUMGdoEwkBRz4U68nloIVm7E9hahxlw3/5sw9Dn07uhFRysxnpw+Kr/q
Ykk2KpSvbInr7cSowIgh8mD0dYNcdmYjTJrKMy8WOsp7UZpR4GXFb5x0gDZVkbOzurp40oSmjDtH
KgAvy+z44LzFz9Id3Y+Nni8nQ8RbSiHrYqbc45B4gJJLrQteT3ng/7hCC3rB1Yw57sWM3OkhJbT3
K31ugtHOki+jVo/fSbVfXLuxPsSEho9hYllf73+R2zuFJ4q2AphNBAShJVz/BNYhzfFVty9h3S+H
GE+aIOpH9xBNybJxfb3x8UFvvAJ+sWNFQPd6qMgaXDPSSGqMMNMOKtKd596ceIAF6hMqkvs/XQU/
2Pvzu93hQGJe1XNBOpFhrq6SyotHb+GWuxSe1iDvqv2a5zB5NiFFn+ckNTYKf2/MkfdI1mAQgORl
XA3XQD8IJ5gk6HRb6aUNBxNMXBghIpfXx6W3fpce5+v+FF+d+P7c3zImomIL/ZAbg1hMrsEf26ij
tqUiTSUuqll33q4enbHYaUhDOXSfl/ixKJIy/YzAnPMXhLRQBWwc1stJqJFu7lAWL6p9Mpsi85ul
co1nNXbmfkfh0NGPnV242dmYq3rrMVt/GPmjIbFhjArqQgJNr3+0XqB1YM9w1xKWJP1Y9pmr7VuI
an+LOBbiZYxG653NEekZS+kRJiHpv0S6r27WxZ2sYbDn+pJkQ/43AaRb7JWmE09emvbt0QuH+ef9
b3M7S95rCfWgag9vZA1bcmDb5vMUtpdmqKsnvV3UM+X25nsaqT1SkcaWUMc6lWaGAEy4yBHlhTOw
1qbmUw56VeDsGYGoj8j1taTbR65RhEHV4Lnl22iRfrUXoexGvV++v3u2QBnRO0APkuLKWnbGtUrq
YNxbl3ycbPMwmMJyd14vvPhpGiv1kOJ8Hm7s/jdWWHKpANjRn6ZqI0/kH5tfmmoXoWNhWjbn1bdk
0mvUvztX9S2tLT4mrtJ+uj/J9Y1J+CC7PbLYS3Zxk8C3pk3EoCvzRZJvzzl9/mPjAdrs83Yrsbqd
G1kVwCsuS6oTNwhCEXp6iyrJdBmFZhxq06x21eypp6iM/lmof25cXm/NjHCP0YDzSYLx9VJKJMlo
wIK/lMhrxrsG8n2/H2Oz+2mJ5L3Snriuy0hMQr4lrADPz+vRBm9OTBeI9ymflvHg6MX3EQ7bfkC8
7zEbenMjCng9an/ekowHe4rYj8aoJPisrmaXGGoE3FqfKm2MISynhlc8d73rdT44rxzClp6I0yTw
rvSjsjRosykIB50LKEefMe70YoQlRZn5tShc+DCtPn50tcz9XitNq/shIquf1dZTyl1ZKBNtZViU
7g5X6vwQpciJgstW+kNUwk+noNWU8W6O0PDbxY4ovt7fouvw/XWqsjLPbKnfrpsBxLx4xA51cxp7
pXmO2jQGLq3WRxpuJT0oPIUmm0qyVpr5yfHCeSOqvB4e9RqpQ4lCN6U8Gj5c79dfttTyTnfpdx3n
yc7OoV7oD7MypgeD2k63HxVFoPmWlEAoLPEjytQtVfIVyO5/PwBsCOQQLnzolquN7Fi1F2XgC49G
i31rqUOOTrVF/RSDMN5ju7w8Tbprfej0YggarY0ONajSfWorYiP6uL6O//dDMPuh7iYpe/ya65Uo
6rhXvMVVcSQPafVTIEOqMkKot6/b/iGEmP1S9050hEVinu7vAflX/7/tzoUhi6nEWZLXKzXbVmuw
4PYNniLWT5ljR1+ycAkfWxKcjU99fUO9jkLjkSfutfF4cxnmSbWovbkYJ9ek0EHNwd3rdhgetFlv
9l4abtV/3hwPABJJC81pMtTrBQ1Bb1VObBqnxOn1D4nS8Y412vQjjCb3uCzhVvh4fSUyP9oEJGJI
bNHRQ9hrtYquMnReQ2HvlJQDrBsVjg2mp8pxpAKzu//BXoUsr74Y0qK8m0QKfDJo/atjY0U86Fgg
6qfG6rqXpe/Dvaa4rg+tVTupXfo7K2IRUFaYvuLsuPiRFbtPqptkX+wSdycF5syJzQgIwqjc/Uzk
9TDbeKzrTpo8J3GhfFrsDJTSiHR0A6XxNERuAeVaGlqinXAo7b7+eH9Oq7706/oB8uRG4DaStYTV
nDSrnSls9/qpRpz1Mw91ii6Bs5yNzGgoeYPYVs1yOOtDo+zifHHOeWk3NH6V5uAaMwIKLkqu93/T
zRZimSVikjaazHjWy6yKWDMGelon18isD6g9f+zmdj43JTKyVbX8d3+09Q3ABiJMkO8b+QCLsLoB
KnuZaNcaxgkKkPcl8xBNYw9QHVdb9SQWU/NrmGo/UsH9+O6RaXYRC6J+Rwa0LiNkMaEaJBbjJDif
D7EGLiY14tB3HDF/Vo1EucTtogeh0m51vW7nDMGC+hG8Si49WizXh9Swwoba8xydc5Kkvdb1w9FI
8SiszNzZeW5THfK8wCO4N7aEoG+/LWE205XS3Rb5xWq1B2GVDSC27Lx4cKlE5VSHyjLip8wlVEMI
bIubtBqP9p30apAhDBkFV+BqvHwyUbiJBGwkQ8DVP46ZQnhWkMa6HiLL04K0KhXr4Xz/094OSx0Q
thyPO5sK5uH1AjdOgpKz3WjnIjQU7C1xB8Oo/bdZj9MxWaItiNfqPWeWsoPg8lEtSLJUKq6Hg1jR
RyYy1mesz5p96zn9IasG47tRJvFPS/G6cza59p6VVv2Cr70R4a+20+vw6NO5/zNH5z+uh7cxpOpn
hCHOOY/6Qw8g0e8SZTzVIv2QFJ16yJPsB5RJ43h/la9zeaphlESkno8DEdLhJViNG5Vq4rWRqZ3z
Oky+u/he7sxsjF7QWdNPi0GIR6u52AhT3xyU2jJAL2kttL6d9AT1Pdcr9PPUWMZRKWwX+QcuTLON
YfyT0+3rTtuyUH3jAyNzw3EhVYV5cSO8Bb7YXgpTP8dA2U74LoZ+qmn1yUjRwLDJsHZe2LfnsKqs
PWwg/b/7C327nelTaAZZMjw0ZLFWj8SIvqyeLI51RnB6OuS9Vex0Z0xPbmyl/qLG7/MnlB+WHwlX
kRyA6uoNZH5OdCMb68w+p+7k7uzKdZ9jgCNQS2tELjee9bcmh2ISrzoGhTInv969aG2UyjL09jlj
D5/xkG6e9VECJEdz/FZwcDbivhXL4X+zg04IoYOblz7B6rTW1TKhv5I454WKuV+nxvIoxrH4rFdh
4+uNZpya2C5Pem7iJgcu8jTzBvop6etpKLrlMQ314VOb4uROolC9GKIsXjoHXorQtHgH/qgA+qIS
Eo1hNBYb8eQq3pKfhiSN7Iw/AYSsQZUUnwejClO8qbWxeLH6wtoZGiLAddNvaezcXitc29IxRUVg
gVBdv/4wyxBqZesM9rmu3PTs6bBwNKAvL2NrA3eAhrur8sQ9JjUKkff3+1uThDjHE0XWKD14r0e2
W17I2AU1hFuL9dfi8QP82qgR+ik17cv9sd7YfuafY63OlkAhFovzzjk7kYY9uQM1fnZ6+8GGt7Br
zME53x9v5UfD9pN0ePBnwNE4X1QtrieXLKK3Q9r9Z56m/pMihpdS67O93sbdl7Hx4t+1l170XljB
gFKJjxwczSRZP+kypd7f/zE3Cw22HLw3cTuvJTIIq7PnDFheqxC5z5Oj2DvUpK0HuKFPsdcan987
EkGulKu1YMwReaw2E3A301GIbgnP0VRQ0kU5jMLRgyTT7XdeKHQeGQI+B4tLg2w9qd7tlqouPS3Q
7bq4lF38S3HF7ySfik9aoc6H901M9jkJYSXzkcLpjaADpkK1E+WGCdHJNndN66WPXolDZD4UW+5l
66ePoUgSePIk8ow26+q9HZq5GZyJjZGo7eyLubPlnlh2RRdqh3g2/m4K09lIUNbH43VMMiHpWAgL
TV3tEGtOaemarRXEiP4fdTqPe4xMy11iN8mhWyi43V/O9aUjx5P0KQojoI64LK9PR5vjK1CSlQTQ
aep9rwkaqxOAxf1MxfSfQUECX50Kb4EQOHBU7w8u//I/EkwEFuTgjA3Amidg3bFXw9Lph8myAG7W
6g9DCHXfhw1WXPeHees7Unog6YBRyD+rK6cqhNV77mgFuMMpR3uevxoKLJ3UQQsbIZfoqY6ceuPV
e+s70gKh4oP01C1NxkZuV3RZYgep4UYXFOuHj6ntZVzhc7XTi1H9+/4c1zeLXMo/xlvXIcxS6HZG
OSmopuqr2ozDI9KI879D4rhbMJK3hiLNYHLyBmPbXG8ZCkuw+5oRzkpNuSrvquLZ4aHaS+LFxi32
1irCjwecBkRSysZcD5WqYxm6YCgCNxyy1A/tyN3VSZ4RN6Co5Q92WW6Eu29Njrcehh/VKqnIdj1i
EbWmkauxHdB2bU5cNMpTr4dWkAGGffdQiEjJFozLJa2RFV8PNc9Gb6VN7ARaUvzOc2N+VlP8ukQo
po1lvJ0U7QEZV9CTI116bfv+0ZLoh9FtK6d3AhoJ8Qe4+Qb+KKNUg6y3MCm3Z42hqD/JV/fVteV6
UlmfVnMYGU5g6P2DnUuLZnfsQMW5IOQctACM2F6+3t/7t7uEFg+8TGiAEgizNvmZ+wUnRHcJgy5q
dN+GQ/ugNppUHGjNE4jR92m7kccDTpBZCUVUJBhRrrueYxEO09QSITzwltr7uWyiF8fMjI2y0KtU
z/XtyDAUqdAbJTADrXc9jKFFuTWbU4Q9oVecnDxvd+2SD58SZZ79MS2GZ1HTPXDSMP5Um0m6I0Qd
4x2S6ckh5V9+2w76GfZPTxtTH5yNW/W1U33z+wiQaV1K5NUau2wOE3JguaYEqT1EfguA4jeeU8Nj
04/f8gq1JSW3jSNMbmNvdAJQQ1F6J8sq2/0cxvrDME7duZwy86ynrSG1bF7qaQGGWucRiv6usaNN
2fxlYZG4w7mPiztHuU9R7OhgW6n9O0tH+wmFruwgTHN8UszRCcqpmM6DaL291YDcHlMn2ngv3zhK
QBNAP8uK0v9Rdl7LcSNp2r6Vjj7HLLzZ2JkDoByLnpQjTxDqFoWEtwkkcPX/A2r+HbGkUK0OWh0S
TRaQ7jOvYduebNraLXsCdaldAE9Vx0Kg0DhnlXMcyBLPvOCfD7VC6+kM0AU7uZrrvOttp561C4cL
+gbSOxrXQKCOyVh1Z4b6Yde6K+iDfiVtAdDowclSK1CXyxFeSY/e2ItNmmnmRSB6PfREr11YPpQ9
20a06tfb9ofnY1CwXPTdGHD1N3q7vuEAcoxYKjsid9bvU+n0e8tPx31lZ+du458NRclzFSimv0dJ
++1QngbJRrhxdtSGGvcb5arryVRDpPqyOsNH/+Ew4qm+H+rkdpTF6MyO8jOk1HwZdsKotrOwxIb3
/1eS0Mv89Us8wZ9yGK3j+SsujWuEePFkQQYz1FivRYRwlLUTVVpdb5JcNFtTLfgKeVVyNTlgWpzK
83azZkmYBtoCWBnNBjMzqtsAgZ93czI2iM+QmNRNkfxuSMsn9PDbgyTD6mIS3r782KsaI7OQfOH4
L28z6XxUppE8FYy5C+yi/j3RxG9vhG4FaFP6qyww6+14uMokE/r7Oa4uY7XLqqW7ySqJMErlaSGi
Ca0WTqZoo4XQrQqV3WeXLvZzZwLAEyzV68eAEQSIDX4MMMlT5I3pt3pV9Xp+DKwFtUhNR5RXNWqx
bxYzT3F6Krrgs9uP6UDFp1z+7s2YBksA4b/93TNrRWe+qo9T/YbXcrIkAWohLtv4+VHqwDSXBE0t
FAPKncPuPjPUaeGO1YjHAmEEPBKyz1PARTfUY1bj/Xds8sK8ScrCCx2w7ltheNO1ils38rFguBOu
0C/jBHOxX++Gn2y+VwaYA0zx1Vf77dQrVAzrAd2yY2WMauf3ujjWmd5vm7meHx06m2fG++kkUyDi
SrBADvwgGqWmJV6aciyOo6ssFng+AWNZhjacAlcU/CmcaIF4kERLIc2oVmj1sCnPeS7+7LWDL197
HIRAzmlIHjddMCKAWBw95alHBeRtl2DVdrQL+YGvTB8tLSgid+7TyAUd/Xt+XN+WOlElMAYSZvKd
dVq+iy+HpU3muFmKoy2LmKJR79/0bpMewVGccwP8cYZZwmT+VEoBH1NHeTtUM0LSH1VQHrVWzGE9
eRPl4UD7jEDoO1Om+TmJ6B/KRyuuH8w6cE2CMYiiJ6cXDDcwxkbQH1Xt+ZGeoezYo1wMT0rUoVZV
qLaUUA91GRTb0bLkHj0c/572o/PRG+1zPdkfFhyhB/VIlhybjJvs9FW31eAWs6bUIfeKIQhb0CKH
gs56xFJrECRZypuU93AxN6P9RK+/3aep9vfv7TJKoWudEv0HXgckKfPtHGDT5dRTDUtNWoG6MXAb
CB2vFpfof6hL5bXnyuOn0QmlcS4PKgRcHqRlp4EC7skEW5VjHAO7cjY2ZIKNZXYyxAzJRHfDLKI8
qdwz5/ca8nwX3YJTWXUmwcASfXGRnGow2W081LOTa1f+XFtHgOXiThv0EV8BSVt2GJ2DqnEGKavq
XIH+pyOvmhcrORl5wZPjWqmE8tAMRc/IHf1YJ4G/x5awvxhr9Ko7tBnDQTcEiQ12gb+e2JN6DM+M
ChQFPKp46wl6WuzO0A4RI92c6x6I1CYfjXiXTd1v9ijXUdhUQAJJR0kTT7Xknd7rh6BaymulDHkQ
+mCFyaDEddfrS5Qbi3bx66c6Cf5ex6NeYZEernDf0+C2BPQzJc5cXhe+l21cp0sOnRrwHl/Mc+3e
nwyFBBo1EQiEYPJOgUaQ3tOxLPzymiyXeWrq2PPCckIkNWgz/1yCuEatb5do8Ga0k30IbnzR+hKj
TBohlhelHcRbObkFbfz6kUDeuuOGbt81dhdco2JmhdhHG2fiz5PzeH25a12By4WDCXDTyfE44RKT
F8Irr+vOLpNNiUpWBDnUeuws+9LWSjQ4fz2bpwfytxFXIAe12bWccZKrzAOP7M28YydZ5svcma8x
twq+VlJrjxLTPjBwRLlNFnwcAi/Wo8Sh0oH6bsWHa84RNk+gzpxM6/OTopMPom3CFfH2LJSi73t8
lqvrfHE0Or9d4UZj29uQvnNQbUPGbJRmsjcnr4y0uBiS0IDXeg26uN86wkbR2qJKmDS++0HWKFt6
KBJYm7icje2ZF/ez5WJQZ2LXsRmYtLcfdZgM2uaaXl2PI66ZOexd7AYSN/JiW79KNSKVAZDcc+v3
9vu+zqxt4o/+eGb6Ts7y1/e1pphIwa8lL/0kXSnWaNnP3Opa150FRMTkjDTP3WbvtGMextmghZ6Z
/2Y/+duoUMe9Vb+LVOlklcZa6Y1+ySwlueXdgGH9VCmzBuQyL9sRUGlU2+KlbnX//dKNy5l9+rND
gavyfwc/iY6muFVIWvTVdUMj72ZANXAD5dE9pmbz9Osp/tlmJPwy2Rzw7dBJeTvDfqPFom7m6npu
4+oZbHK+9XI5UQPiog5LMqHdrwf88apCeQC4HT0tdEV+6FZ0btZICj/VdZe2zW0n8FaLU1fup3m4
Qxw9RUHVV+9GZvrMmf6zZQTWhZ6eTnJFh+btk+rWNPd6FlTXGn42+1Rv040zwcw1Sk9c6h7y/EsC
KuTXT/vTQcEie6hB0ss+pW4gu0wPZE7qa5HK5TFzvebKSjA/9LrS2cV20t2njXtOkPkUO/q6dskv
Vm1GwGHcm28ftS70OMlVw/IRhf15Rvz/wM01b/s26x96w/mKlat74/faxxbe/DVuIR1FZNc6R9n+
2dMjJgJXgcBo7cG9/RyxMjK0Y9rquiwCY2fPrvyii4DO9FSkzypw4qtZyunMPJ9QpV7P17UkBZ6T
IhHyxycTDSjBz+eZMr/ZoRmPibv22EoHMQE/U++tWdeHKGn15XNpF84O4JHYe2kwMyV1fRHHdbOj
2SuumLhzdZ6fvA4Esin/ctGTiZwG4o1LY1W6pbiml4PAnPTnjed01tbr4CbOhh/v57mY9r+5AtdL
hnCU7QZS5IfmZ6w1SZlj+3PdjyLBXQtcdajLGmcIgoHyZpwkmjVO556ZhR+elWEJu/kD5BEx/8kk
NImtObDQxXUxGMbXAtvqC+Aq+bGopk/peqhZaj4Xi56MCQwBUjXVExYbrRX0Md4ut0b1uTUVbXXb
4CeT7rsY4lsRgqqtnTqinecNd3o8yGIXmMPs/l7JisHX2i6yJuCe0B05tXjPFlFSsPLkbd0u9SV5
3AcqXNmmVb0RIqiizlyKJ+c2UEiSS5pA4D5W5tsr/fS7/Fk2o+vUtjM88N++k7N4mpwcjXlcdQ5g
F627X6+i0ySS8QDkg8RcOTlE+sHJddjVnl0F1mQ/6Ji0RcokhSkzpAdc5NiIFGe1nfSu3CRuMO6S
2DomQXHOWvHHR14/AuuKdH69q06WFEACiPJWaj/01pJtg1GNFzXt8NtBB5yvqDhvfv3M6+/7Llb+
9yP/Z7yTR+7RpldZ0tgPTdXUmx6trfukzc7plJ0u2m8vFmoMmwSRxtPSo2N3Zem4vf3QFlWRh54z
vtPIMnez7yWHui2CSyCbv5lPfXs0hJaoTqC2BML27U7pgj5P9GSxH5ahnnb407kbdwDNXODXE8rJ
OVfjO7n0X8d71RFHt4NNetr3WTw3M7LJsR+SeHG2leG2EW5r4AANLTkWSIe8c/pE7JQxzr/XMV1H
5r7n7CN6XH0ZThZN3vuzkaeZ8yDcpNo6sk2PZg/ffanrcxIwP1mfOHNBWIHsBEz8VD3LTYoW5Nfk
PJjGdCMguYdWoIECKcYcWJSn2nPM558sHbo81ExJUYG3noIUgJ43xoKc7IOcs+SiKmXwtcstEjpL
r6PYnoPIhYl75uD5yVRaiNxAe1xd5Djo3i4dbPGsLDel+4BBH+jRIBsuAiVR1q4H+3qJYVDkdf1g
6wo9gV/vx9Pu5jqXlOaJGdcK0gqtezt0PGEuJivDeWhm2L2F29KvtVFtj4FH7uZYnzZ1nqRbx8PQ
SO+sJMr1V6qU/ljOGFvFQ+ZuRdXohz7pziHV384FQBFudmKtFaNOSkcm8vazGVkuBMUZ98vKjAgu
qW4W5mWc6l0bbGLLAuE7VkM2fihlnTi/ZwnwOjjDwg4H6ASv5BSvJiaLcioeaV9U46W7HK+HIy9S
bHLXO8f3DniO/xyK34aiMQHxFOdGD5Dc2+e0M0IU31L+lxlc2r7wjG43mcV8CFyJWIXmJcNlkOv6
ex+fsTDDHfW3rllqoAwOPm2trgEmgRf1dnynMJSknp291AqGyCFAw1G/61sxuh/zVhhTHGqIKSzn
lt66qr9/bIqn9DiRp35FWSFV/XZYM22rebBb82XpSw1eXCDcfIvcldteeEXXjP0GxJAuHy2ohv4d
uE89u5n7UvShbcZg3JHciLdDTMp8Js56e+jwiVb3ZLTAqW/T0kOF6u0HI8QCo+em+guwSPg0dp4b
uyyuhnHj9GX7ya+aUTtzAqxL+ft3AQ4YYcsVFLICrX9AR/oaGoGj54iv1Dd6/LjV9B7PQxUaZSm+
/HrLn+6q16HWW3811iF6PTm9xSDZcO2cfoWil1pXWSABt8Fn8ot3hpl5d/MoMDpkr3nOmRk/fa+s
dFDzsCKoyCFWcuoURzEbR6uA+z/MR09epn5l7We8A6ww9VztgDZLdU5P/of3Co4XUSUKHRhMcrqe
TOUY4zlVBgJzWs2jr64lgxM1SZHAe6yT/a9f7NtTnOYDsj7r8U1xgzYfm+rtstE4wzxtaLskzBw3
PtRVSSO/qKdwboz0dlo8+xZhtjwU3lIefj30D48Jpnatw7FoV2mQ06G7ZaQwiPokfua2P98kwRxv
S5KUW7Ol6/ebY614/ADmFnQpoDenne4+1SQolirmMWWcPSOq2Lgh8DB5VS590P/uxkBAivIoTCjq
e/x5cjbmRkaVfMknQYcYXCGworwM+6wIgnDiojoz2g9TSLpDMwdvK44mdCxPRtMXO1kSs3BFSDu6
FBuzrJyLzhGxTb+jcPIVvAsLIXDm+tqabf/Tr1/tSUbAEuLFfhNtoDpID/dkb05UagtrtGIR0vUw
dcTTrWzeNFPpF8daBZiHdXWS4Qyud/4X4eMkEOZDoH8ahn74PWMxPstqJrwaCNBSXO2WTz6LwERs
8YLJE6H0rHQvzWK4HOpmZMa9Ctuj5ZwKww8vn24i1Svc4SBqcTyc7B9zlImiEAk5oZqG/oHOqdyh
0qWFdlHEFyKv5X3iWtPGAZ93Zv/8cCayfUB4s3l5bOqh6w39XeaHd4rX+eXI0MrKyqe5bB5weLbe
15VOt9gz54scKfkz58WrWtJ3hz6ZPLg10I0WCr1Yv56WcsY45Q6qLZ3VRuDeP+rt1KtNp8q5Qqaj
t99ZrlD1QRXKfHKHMr23SlNWn93CGK96RB+n0Knz+b2jV6kRKo+A7CrNKvsTID3n2vB6dddJAV89
TZxJ2/cQLNUzh+F0NejwjKOB2K278xA/k9/68f/1t/rv5KW++/YM/b/+h7//TSGzSxMxnPz1X9fp
313d11+H/1l/7H+/7e0P/et2fOkG2b38cf256f/YyerL5yGtq9OfefMrGOnfn2Tzefj85i/bakiH
+V6+IJX30stieB2Oz7x+5//1i3+8vP6Wd3Pz8s8//65lNay/LeFj/fnvL118+eef4A6/29zr7//3
F28+l/zcY/M5/fH7Xz73wz//tP8BPgAEyEoNBO3Nqv/zj+ll/Ypm+P9ARgwcJR4PxEZ8259/VHU3
CH7K+ge7ka4z1zP9SJbqn3/0tVy/ZHr/QD0Q5giBMMw0Tvo///+Dv5ms/0zeH5Us7+q0Gvp//vkK
nvvPulwV+2BGQEvi2qQ5CGbo7W6YfNklok0rdA3GEl+LRJuWg6dVrhXJpnT3S5L3ehRMM6YX3qgp
uVHuCLwxyee42w4yLrowUyX/AmQ3ALRWgOfdyjL1u23qCI/G7dzFIJV1ZLg3QTkJ/+G7d/3vR3rz
CDz7m4iKh1hbjas6xtpqwRTp5CGaWe/TvBi/SpDv4z2Djk3UB9Ogb9QQ9BMK4IuB7MlM68HQ4EKh
obTs/cm0X1DXKJKnuIol7NyutGhL+EjJfQSdviBFY1ZcDPm85JExAjT4LAlyQZi1hptHHYo4buQ0
XqeisXAQCTXSxewe6QgEdHkKq74jnIdqpcrUHbdS2U6/B8hYxCGYS9raJlDgIqIri4JwUGies83c
ctykJcqgUWo07Z1misCPBEIjxkZv4a6EQs8UnrRZLO1NGzfae4GUTRVh/Bh3+wHxla9WRRdyCF0z
a29SI22ffDN3jcuBcuE+Fp2icDpVKGl66H4W0RhnDYe+TBe5TXvPLDYNsClzyy+5ijsYn1sKjvPD
pDdlHFqqmZ80s9aTjepHqT2SNdVoGTpjAM1cTdO8LfIsfZcabrNN3CKd9qJKkNqs/Y732Gl5JTb9
oFr1zE9raSgbNU7vRFC72n2AA4vcdbGjp5Euav0hK1vDuR4RsJx31tBPObIggZaEbR+3T7TjTYQd
x76KcYAfuy9tKWLvEel/qwxRNmmWgy/1UUXZpKYnp0qLYicoZSRRoxKx3EnLQM3Ib7Wcg7U1EoKp
1Aggdw6GONK9HCSCIJ53k+hWaz14SzummzhLeYoho4dUy1YEF/kUm/cT2BkkWTg1jw1608nWHkeh
dnMwd3bUIrra3gwCnkUYT709b/wEnfat5Yw6cvCuW9ehpZfL0TPb1ApLvfA/SZAAwWYc7bjYWI4U
H0XlxR7eNE1ubx1QGaB8k15N4ZhVZfs0pWX2taZRkYSIuyfGF/ya1J03iCWL5FhrgJLNyv5sAFtx
j/TppngX90Pp03mE9Lfte5m1m449JbZ67STifYOw9l9mnUkTITJ9YCcVi75ssMBphsiJYzQXlo6r
9Zgo0sWdndb9jLDJXLHv21TraD+3PBhvd1zc+BL8FQdICxrd2FVBoO6qoNWNTetNo/ZY2INvX/ia
wWYbsIsYwxq30XgnYVKIjdEpdaeAG8929G0rDthSpSLMMsj7G4jevXpeVeLtg9CwXM3CWlgK16UB
R4ryC/hwLCpXXUCldaGWpzXeAI2DMdMHJWpX2ZvUVQy8BKp58nsEf2+LvBzj3bflupht7HyShmTS
Sy3naPi26LpJlMHOb0Z9hNG2VNWVyCeL3eEW+RBlvf/Zs5MR0EwKXmrTjYnzCah87V5g6J6ZJFve
6huV9fe8EysNUzHbT9oQ51dO4Q23rjFpLaZxiBsqbbKpC8X1lywv9INpmRky55y6Y286eOAheO5W
WO2i7WSOh6SsviZSoW9WmW6yc7Uyv4FTi9iCneup2GU1Ve5wjAerh0/rTNsqi/WP+HhLjv7c3GZL
Nj+pxvduak+v3gejD+WjSpL6eUIcDv+hNKXJomHIGMkcXJ2sYpqqdV180OMmuGgdXD8cOSNPWCZN
dmdNQ4OzWeZbhwRtIy9UsyfeF8p59IXqDGYqTVHu1cdhuPfNScoVhlm7YZd4mcn76b2ZIWRqRK6j
8aLrIkg2fQxHOMqDJDXD2WnR8TO8+SGvO43wHTHQO9co6yvDb5gDmIfvpAraqMcM5Th7AHJ9yl91
2AyTs0mcLn2YG5Er3qE/3+L61l4lU51vIaXNHMfD+9wbqEGY81cdQM5H34D4vF2cWMsiClmVdjGW
dfxR5dmjXLrkYmhld8XTF5vRl/JJBVOB0UQaX+TBlEdNIet9g6k0WpWN1W88YjfkutnQ+JsPU6gp
34jqJoAKBvqCnZsZYzttlxxAo+4U4qus5/KRE7tMIKsEYGizpm/3OhI3/INXitspaANSlhZXKofS
KVhX213aSHAnmFHWlij/BnYiIl/08m9fFCmsai9ttE3QjvHnegmsg1FW5rMsu5oYVfPav0Cxufo2
jvX5EdKDu9fTBBxvAfsz33jzMMAItzNzWyeue7MUBfYLfenvOUnIDidKtlVvJ0fqvS2CHt7yPM4V
jUNpynK3ppEgkPSs/ourMevCvB3SQ1Znw6HEK2GTLMIowsGvbExyCF+QBCkzrQ5HyYyB8MjHL7Dk
7BdXjF9jfemuk6KGPEo09X62g/jJ13PvWfPVlJLKNX8N1VQ1YTanMaTl2C/DxMOwK2VdMFSOLmCW
gV251IuxfbDtOd5gVqfSTRdMzcusD/1XP+vbO074Fj40e+8GhPjwt2EM3qMUWI1g/q4h7BMv3pUE
INTgkAxAzopN/74xZ+9z2c3tfaa56QMHZrnt02T5mBuTczn4wuC0aeJrv8iBI+uL8VEScUFC7Id7
atZBBAUyCCt9rjel2yTjEzWwivPDC7r+BoD98m4pGyuLmhzE3nboKaUdcstxgqeaoDIJzULLBL44
BppVRtr5Xahn9AjwXHef8nxhs5vLiB2p5VTTFqgSVkhBIouv/jDZdphNTf/B71zufo4D7C3TdAFB
YsZLHYp0MHeVQCM1MgebyzibWERh5VaWt5vSTKkdt0H+MXeH0d0N+YJKr4OAzqbRg2LfD70votYb
HexmMTPU7+fa7w/DUDovZZbUx0VwuIcAApQbFQaGTXvwzHDPacOn5TYgGLNlqJgD/z1YUcjrPlGw
noWFV3PMwan2P5ktHzpSupM5m9JBjA4ZKjspNhqd3H5LEJRv6ACu9wzGOsEGu3ntxfSkgMTiJ2m8
SYo5GCNHM9vNGKhhN4FyXyLRjCDJu7nh7DawAB3pBpulTlgSyKvGqWW6yeOufyUAudrD5KVGv6nH
wEsQA0FoKixdozCe69Q2nqXlzepOBrMelTNOOnsnJRTiDtBHncR4bMWWck8j71wipfTKABCQs/9n
E0YK/ErFTAxWfhVkQf9pVW+850b2x6Odop8exkQdWagVKTfX3DXNFzkPTrHXa9gh+1zZeJV7yuL6
AFtgHaxsKpN9Ng56aIsAqf1x8W0RTpPjamFv6UStNpx8454mTWGEaTCOdw4AqzZEZKbZSysPLsuG
JvHWJMDrN7KaAE2seQeHSepeAlZ29CilI3iw4iR7MKXiXrUb2/lKcHTjlpnR8g7N1jsaVq+QqHGX
agyDJsCWmANfK3darLJLECcWqFe/sfe6jGWO6Xmf25foHbL+KcuBaAowTEtDQZzx5DVJ7If2MrU3
OXeoE42qvrdjUSI2KvVAhFYDPj9Uo6WGTawRioWVhndeBAKCzV6QuuEs1xOsL4QBn7sqGR6LbOFa
Xvouv+4M6b4kZN/QPMQcxQ7R1lahIXaTI27zHBhJQHYkCn4eaVXXCAOb+k6INVGWhznuY7heknMj
HLek7hyKHsjbAfcqOYbTmFp+6KDhjVmQvrTt3vQS0wolmLcrvcr8drNIB8dDEp/BjRpLpsDOs96J
kqDyP01ll2xSx6Z9NYnU/9BSeSj50Jw90eAGzUU2CutoNr7fREHpsX07F5fFENko84PfZBUMb8X7
n63BQVib3siVi9h2t02Q+nqPM2f9ZBfNuKcilT3bqUUwj4+Q+mIORnvvt5QqeGJKaRdSc62LyrT6
CXcevYJXJqX+jJVg0YfTaxIgaEmYV3Oef8gSy4+3XbC0y25cJtoTA9V5iwVkC41UJZ6ccDLir5Yz
pZd6qqsL7n//AhTPcBX0VY2MLGJ9zaYU1mJtZADwbo3++kgsprV8FEa3fJDGLO2t4YIm8sbO67ci
KK1Lyn3pF9OK8dVqsda9g7zpI/JcYICkr4eFY3QWxSF77A+YHHSPhN9jqLH9Q3+e0kMTrwkhlecs
5MXn11Tk6wvM17pt43niQjTii+MO4EaWVF2w6SYjKvxkDPNOL5nkAec0kcb5DhK/uLdTJ3sB2Wl/
laOjPZRB2j3jzBQ8AvhPtrSUrI3paUhTOPhkZaHeVd4dTjzTC+w4TYQNKcunARnlJsL/SVibCrRQ
u2+72XsyutoaN26vz6G25l+ol7v8vfbb+XY0AxGZAo6Sn3uVHYI/6MJCjVoeWZU1HkbTro7zkKo9
lyV1bnJKv/C8IYqtBF6wq6s7/Ev6fRZ0H1PPS94bGh4uZoe6VYp23GGBJkj0Nt/aWmt+cpqpWcKy
ncSlAazd2hKcdHsXMfw7U7O6LmS158le2Qrjxbnod2I2xveqMLw91nnBh1a3dnXpjLc4Z0o6mL0V
XC2F96VWhrZgGQHEOVyCpbz0qzQ7DOPCHokTmWf4s5r+Ma2VecHt8wJ8LvniaqgzzQJ5TZ9DtdoE
teZe6ZnXWRtkAzCmQsc3MKKhGMQDp2RxXfqypDycoo9SNKxO7vqgSkKUboPdNGfupzoNkkj2Sbax
GoPQFtmoqCTxi1pUH+/KNK22wprG62kpXpyBn8IJA34jCLJLGybgYYzdKOVCs7d0+MsXP2usber1
7W1Q9O5ChFd3zi7rytHZi7wabuy67+8xMs/3HgrWx05LkmLbBzGRpfSEF5KF6E7YDW2ThIiVWrtC
AzQsY5Rp0IKss6M+xOO92VefF5SsjoQX6DnNbndVSE9HTd23b82yLz6MpRjbrfK7lLuZi/7jlKl5
L5y4J7wwhyHq/CCddlaRspZYnxfQZFLroKopQEk9rR9gZw1MvhWPYdMJqswGFq6Qw9JWD7aDmY1f
C6Q2IbcT1XBOBjjWdE2a7yfNnf/yJru47ZumkUeIouNd72lsImEuHPfaknVfdCU6AuZ8WAhmB+tj
N5AT2p00KhQQPfVXnFc+CFyiDnYvqEItLCG9HljGoNu8zk70cFKpfLT9UrsgGO+zSOhOHOEEXKO8
RNq0baxKwESR9rhrY/PJblvjssrqNCqxad057ZS5O6Vpz7rSvf3aO4mMLMOeKtaSC0X+QQ1fa7bE
KNytXTaMoZ8b8UU7C3IDY6jQoKNK/x6sPG6mnAu0IdyBz6xc3Dgbv4qHaFCBohwV5HeJqttnBx5G
QXbe1+8QGX6HI8pwWyjXQ0G809g4Xm7L7F1XjaUTeoEEvCfdbLpL7VGLb2dn9KOxG4MPqPYit+fq
2ET0Sb7sVDLZLtmKPgPByooH4sFlZ0yW2Ya0pLq/clTWPss86aiYtePfahpyjFasZTunWrEHkW/v
iTyxUfGDyT4qUHN4CI7aDRdg+5c0MKMUTtJGXTzWpGDLZF6jWVzWe41q4cVUFNNFTZJ0X47jzvMK
fAc9upR/LenQzBFXb4A3T3mZW/4cGl0sDoZdclDIRRy8mhrKRLAuI8QM/Zdu0uc+grvmOxskjCQx
gIve817p7nLvLaP81DrzfKil2Q93c5fPu1oMz1zH5WPmV2rr52VxV87iQvK0e6lJNrrv5vLFntzJ
OS4ZBjLHxPP7aduWSnteOoe2cTncNJlZojyHQYCyvPRTipbYQ9dlJV7TuUkBTU+fgrxvDlqCBE7m
aY91bKswo1Q2H4iZQVQOlka0TZ4M62lyy6tRLhiPTXm1t7rYfdbKFNthTCevM2YJGqCbbQYXpnwo
Fqe6oNaD0GpPP0MKW0PNiZuImMdhK1gPhiflkaJfEgmuqV2nafZ1bA/zFW6WmtjCp4Mwh0SOl4eL
TyMz8hyZ3uhdYDzFkshu6jEL2kosqS6DelTU5prq2RMWMVwxfzVKhWe2WaQfzAJ9vxhY8mYInOyo
AtFd58ni3phe8X7RiP6rsfri1b4OgqlnB/VlX90WwRTak+o/DMBT0ivNr4YPELO1Y1v5w5Nf6Th1
OVZem3cZcYR6rhw/oQgL2bXYDLHM5IZ8yKXcNaWJsYRNafOMlPqq9i4Fa2dsPCSqBWZPbf/OK10i
QKsjfQnntRIU22Cb98IaKVy2VkKUGgw1ds5poenv59bG2GQUDbhIMWJJWel8A4m9ezfbU/mOG7cb
d26VEktB2EqcsC4SygMjyUi5MZqubZCFr2OBdAdBVSj8fAJxowzVXBGZBAAeh45jhgYoSRdz6lN8
EmV+jhPws4r5imxeORR0N05VPnCjiSfTCl5AR85Hv5S6A8LZFnk01wnSEbWMawr63Xzj5Vrz6dcF
+7cQmLVaD9ICBMQqs0C38ZVe/V0DznfHvjXq5bNfA9BPA/h7yWxkm4Wi6yY1WnmorQLVqDi3yyiT
mr779fA/tjzwOkDdBEbGenG5P6B9gF5oyqWSvMDpwo5brzwKiIhFzn/HpQ1+sFlFpDn5A6ZA4U33
V5Zldr9DcpGIbuok9Rlifjh3s5Oq/AJpgrm4BJcUm3tHmKW2sfO+VXf1Ah4G6klmaWcI7ycQbV7h
KleEzCWOWQ7/s08aHprA0GE27CL8f8ydx5LkxnaGnwgUvNkC5aurfU+bDaI5BibhM2EST6+vhtKV
ZhRX1N0pgguSMdNdBkic81vbSoVPy2MODo4z0jaTaQKd2yphWeQ6ZwJOJ29CyJissq5UjbHMX1wp
6nq/DsZCceNP1sboDb+6/5vP+Uoa/0ItEdOBWtFj6uEa43X+Si05DodtkPZV7FPuMO3JAvPbcz1l
vC4e3A8qn4vvkVBwNaVY+ZB/skhRG7HI2X1mozUrswK4JxiwnS7aW/9O7/ybkwgtLpwrFkfqmTDJ
+/8jKhRgO+/SXhQxouZoevzrppO2LJe91YFR3XJueHLnF+D1VKINGtfQQiDIbdTky1LFPY1RbMeL
YHxAN83lIheHKwX7iaXPddE7cxarWfnh36gyf+sUvL5yDD1oMjEGeOhBf0/37vDEVlHei9gmT9Ul
ShdV2UeV9d20NTQ39mfd832Ts01R+iWjMsiKOS7z8jbTPrZRHAeZR259l8Jj2dDdOygwmW1mT7pr
7A05h2Z5ZYNAAjApzUrbXzwv9Yc4wm3VgYKVwt31zM3Lpq5ZNZil+3BvhG3d8gNr4wcbU/kI8Q/W
WvRwJsmyhsZnl8/h/DDL3Kds1qHbwVGqa//m7vgtRPn64eANQEmOihQXB40fv154K8REHUDqxBNf
U35rFCGrzaiKNU0KZqZ22yD9di5yUCxUQ1HY+rxGlHqeYNf5d5el7Q70Xxb7qIGiTZBMut2BQ1SU
Z9PXoburofiNGGbXlptejFA3RIPyV2208gUTUmNG8yYcxjL8xJ4i1iOoS/kGwG/q5//9Lvv1MKXb
zbdBI0ka4mK42pR/V27MltauSMu4DufmOkGj2iyW6lhT+XXyiwE8wGx9ZglX0TVGhd7fiXZ+Uzbw
CviQ0UJ5JgUkKIR+z8xZ84X6oFKCJ+eFbHd+ZrkMkWsIpvAXpcPHHLjHKHXzt8Jo1RJX+XA9Wamy
+koeb9ckVecV7sYGnE0TuwKr3NXOPH40xIUxfLPXHI0JT9cWXb2790ZRdZueZbeIG2816imu7dTY
ogT/WyfQz0Co/zrDcACZGIKviWL4/LEKOPavl5KH6tlMffWNzaS/gLQ0VWKPFa8ehCC6sEWOaVzQ
73NKA5F/dmYDnBhQr5duTRQ7znaOGvrHWzJE7jTI6Gaia/LJXhal4ZQs7ylCenz2RwQ2t2bqYQqA
vaGx0DRn61IsYZAACQObhxrRMK1FtESC5XlyW0fd8OimLEN/yTl+UXP8wqajLPhvp/bPd4xUwSe0
hX8nT+o3WVRltEHltdU35Vx5NQfWgx2ilVfsDFVCk1DK2E9oZJf2Uk00BO29FtyVmZy1RvVO/rft
sL+OKtcXRIQuYjcsdiSa4j/79SuoXZdANYtCYzXzOD/SOWc8lfjQgjgbrbTfLI6vX6Z+smByVYUB
DllRmN5EUVMUoE1KjvEMUU0teObhWc3DUpHVZPq3AQHk1m7sRP2DjmioSq+jAmqcmr56MglDZ7+6
EpwcNN273Unv2RvB62MMUKB3P/+vMXkdYL05GQGR/lMxbTIjFNVO4n5M41b1WWxOkvXNk61wKNNC
4bkhPUZ2yQyNTTfL6mC0qdtFckVPDWhdxVCe8yNnmkBrThH1FjUtP6z6yUDatetkByL8+gPVadYu
hPZnkfSIMdlijb8uCiJtl61TVn27aYI6co+NLq9Uu2GLG1111ouMSEFLvJbdJxblEFTxVEeXyuzo
cGtsmp23jqoZX72q8mHL+HSNWFsjdNPPk+tfEg49tzX//K4A+kVD9E+1Rf8PdUI/dTr/9p9ynP+h
E7opVD5+NsXnf9cW/fw7f2mFbP8PzE9XDTyZLhzrNhPTX1oh2/zjGg5w7ZK0OPIRMPxDKuT5f1y9
PJAfP+t2+Fv/kAp5zh+Q+tibfvqcrj/uP1/a/0Ep9FumMNkyBPyQCGgTg4ErjaTMX+9DN+WCyDrq
y4MghS7pGsttYxOKjuzRTMGloKl7rbp8eoa2/6AIMeXwKgKxW4u1srbaygO5EZ6qzxN6y26LEjzo
Yqc1QmNrT5lqtmPRT9F9g+hRngkqMPRmkP7y5X9/YCJC/vWEM695KT5THyc60xPi6F/fCNCuE6wG
peX+vObRYc1o6NiHa+6up37G9hAHoiq+FfYQnYPa7L8XHQmsWB5nmSVFV2QVGU+FQ9SAt0LwT3aX
vWDlKO791K2dZG3H6kzaksMyvmTq0cxU4cVkq/vFkSdlKHY90r48odUBabIR+EtPIrTS5NeYJksJ
UvAsp2K3rd6um/ZprifgLeCFEraCLdW+j7K5/uLqYgnY0IFtgLd7/KdZq6qvXQgjt52zYKk2eaV5
ns48/gHR4Bx6hFr08cRr5peYiOawhqLWk8iT2kAOQ7QjIivUAoaeCDbIunt0RHOVRFjth1gGU9jt
ZJbOMD58yTdLoMIHP6yKLG5kbRIHL20fkAwkEuoWkkse/Ag12Y5yv+EGel2HJ5Lo0m5vSXslMzCo
um9hgcGiXyPvXKLJTERZNsOx8qbhvQzKgd40KAE+JANaO+bsbagOcKL10A9j9u6ts7qHPXfGHaJJ
zt46DKdbhI90WZjQT0gCjNXwtxZTFyR5nS7rFfQbs9hPrfKuLiYIlolUjG+pGgYV19hAfvQCbxdv
opqfrWqcjKRycvt7ZvdlnuTimgerjfLWyplo79qlsW96UCA3rquWO2DmFddONpjwsyVUkmfO67Nw
SCB7pH9FrXEha+3slt6Td2ZdUDpkoRTPY0B5QH2nL7ybUHqWleRpG7Yb1vI621mD631pWjv8Wsyp
9hO6y/MCmUkjOK6VZv6wUVE0G36S/RHUzRLx5WGZ3kbNsKBryGe1AaVA5LOWlO/dGAZJ5fulAog+
90O5/pg7dhaMrUzViSmiVu64EM0qruRI66Q7zfnn3FHzvL1q79+1TxoO4oIVCrihhDfdZlaHB30u
PffJVtPe9pkSeAxp294EaMLG2Ekrf71muOt2ZxLEQFtBoasjlx+07TwIb2+4IyWbFdNhmVRrOr9i
Xxnm7QDOfh/1lmxRein1mpZW+Gg5RBw9Oyxpb2XVBn5cwPN/uP2EKS2nVmjBlzugT/Gaxs+P5PaY
Mo7arvth9KP1dTRyFE2Qy/pQd4S+77M1rH40nlaXOhDts29PiZAj8PTEEeLEFffw2UyH+c86z/yT
V7vlus/CNo1Zqt8VWmp5WHOdPmvV813nBhff3Hbqa9WZqGIY78jskTZCNci20jc30uzYb4Ogsf7E
RD5Ze0P24Vs0jpM65PkSFVCeHeVAUTQ5RSKzJYDVF9DBRE62QWIhAINZIGba2YrJcvQRatehQATA
gTMKRuoHUlmrPAJWE4CX+22xG41AWVvJ9BJuzGFoIX84uhsADpvaU9n2kkClKJNQb24l/7Q9IV+9
JmuoyMYIf80+7MW+NgN0SSMO0nYzVWQrEH1p2c/KENzL2p8R8KAuNmAXAz3r2J4D/adI7bbZptfc
X9CY7KF1LCm2Fr9PJACIaDIoB9ZkOLmDq69NW0Jv1nBQr4KTNUqEXUC05ulIFrOBlNTfqmKaHbIG
6quIYolOGf+N/s9PxWtBeo/e+QuBlfGy9IDd3Vhlj0Q6l1NijcVCsrsMm+Ycmbrr49xT7ExuH4Ek
LrQzekmLpMCOB3+RKEWphLXus9Rys13OGt/EWCRrdhvRleuGYDs3QNFg1cUuIivzthjWXh2MwU35
hII5CG/qSBTVdVeeP217yJ9DRwJm4U/1v9loSJetOVXTdONzntff/CJHVsAt7sckqiqbX+a48DSD
Ha0naLoqjyXKUFqr7Eafs9mmsXAOzeVTwB2wJVyFVpzL7lcypOwCsWVIvnsacWK1BVxfPEbKfooK
X52JadMvuXYq4pukbB7QdId3+J7sBztd5A9Uavaf89Qsw04gInFg/0ckbamUDIkyEnbEHYbMLabI
yh+2Fef2yPMqz+5KurWrpJ09iEOfqwtBT5pZN2Gn5KcuVhqHmjGSLUySRkWGGEHppFCBeincoIxi
MBWPix1TlD6khrGa/Khi7HehntRHj+aVxM8BeVBs5yweW3hg8TUH3Fw2DWqrMu5bmZabsK/c5yLV
/OmqVlN4UqPGxOhyf0CQ1gt1gJnh090261Anhq1GNEidN+UsErB+wTxLiuvHQq7xBHYqbmwKY+/n
QannpTZztWnUnEIR9FYZCyev7MTqmyHc/utj8T+deX+ZjO+6782TGr5/Vwjqf5+h/z9Ox1f72T+f
ji9tk9Gm8OtwfP0rfw3HyOD/iK6RiuAc11n0mtH113AcBn+gYb+2+dn490hEYQL+Dx29Z//BZEXp
lAVkepXM/2M2dq0/yNDH2IqEiH6Mq+fzXxqOf8MSA347SzwFADCPvApQkV+nylQZLassqUy5m9tJ
FqBsNZMFLKxKelPI+QLoWhbOxmfJnMcvC1b2ZbMWIifuXYa20b2UbTSbaNrAI+78zp8gaH2NFLcH
zfoUUdqaB0F5nP8pOjlbcdtj2tmVmVzXkyT6fLyvSk+QMhS5FPRw6lSxwT68RzhuYqnSubqKB7vB
su61cNDyUpvpywSGv3iupOckJexl/YzyrJvvfYX0/caI3OpxQr9lHoN8rQqaCwVVWZB7X6gGL42T
htRpX921dAiiChf6YQwD2KDcCqOeZTzWrDoWSiZZFxcrG7wDli5X7dIl0tcsOUJhzXhYxjJ7WqUb
MPfOqg+/+dQ13JCUinx7hj9y4nQap3OV5nO9TSfmMrI0G9VcZIUb+LxM+GoG0AFT0/k0M/Sf69wy
1y0nRq3ekCLa6LjB9/OjPXitRI/a2fKbiGB1j7lR1kwr41x9ZGsHHStoFbqjJ6swk7DNg+JlDdik
66ukPLHDTn/13VnuR08CEddqbpK1tN3n2VQBx1WdGRsTB9OxzzNaT8OMzswszhfRoMGkeRKmyEsz
43tRdBO+9sZtOMGE8lSckXHcxAU8KFH8fgFizUWB93m3ynK9zfBZoJbAD+ggw5nLqUhoHi/MLaiE
RuANVT8y6hfaL6EByFMadi1F9SksI6/0oXb8Dkez4pmzEb1tHBDDhltnboNHrmRj3QmQY/VsByRD
91vdWMb4VNP5q/djSLSLiP1Zt8O9F0KD3ypmoOvFAm7vZZvcqUcUHlFWr4APkjVF3RLGZonX3iE5
MAn7NFIbWBg7PDCN5JF5SF0GkW9TBr9znCP0Ax5KcdGhTZ55Mu0s+jDHq3zZCzaQoGp+rBX6ntWa
Zvfd4kpwXufOFDl+cKTm9m5axrr3Y8cqvGbLRGo7L+7MOHlqUbn7mygNzDb2JtTKYPfGnN+jLXBW
rn4xGPO2hRYn0KXJrOXDdfIwj9dumccnhZiwPegmnOQWaDglZGlCx8Y2tS7BgamBaHzK4hheFs8u
JPGAoE0HCpI6VqClnDIROxAs1tvVcS/jdGwj2G6Ld643SyU7Zn+8h255MYNhXeqtsWShrjc0fXX5
yUdxbPix6nCRoJHz3GUINgh6yrVNKoE/wNm4Pumbbpy30oteowmgaImXWRT6e4CNzPtTBe58VVm3
njBRPAyihIo0+8lT26JsO+9LF650pyWGjsKftmc/DS55aAVGSOszc9sO0rRS6lSMNnkEJ2ZIvwZF
omHEe/JXZu79olmWPzpHL8PBiSRy4MCUjv+c1laP4N9S/pqoOpqql6kLGi+OGkcWWyiHHDxzVelj
il6IBcNmbT4UITLeOHXcGkLZRlyQ5JBr4tQ7SCzvs/YaozqXYfcN/iXcmkq7xkGgsKpxKZUIcGSz
ih4Jp+s+1wajeSzR/TS7ojA9aloDWThvfogTaSO9Yuj3ow7N4I3AWKMlc9F0Wb7TTr/5+F2Lfb9A
AD/3rdbBhjkon+N+bN03apUrtBDWcnRFHg3nVNTjjVxkedGOFCuZz3ypQ9kj/G4ybHh7v50sJWJA
eyZn2pimx7WY2rc+y9ZbB79WbKHZPnuVi4opaoeW21+Yd1QrrbDycmlRABUM9SPWXDq8u3a3toXx
nq2GeodfdI5FQaoC/PIQOId59sNvZi1AEOmEoEBEh+XGRRR38mdrOoYdWr7Q6tI7lu3Qi5FiZF9C
HWQbIVHXHlIt+22xrAI7y1x/R0y8vqUWytG4RkPYsUK0C5aDdViybcpF7NzJ3gZ7dvMlc2Nk79eW
23HwLm6Zt38KQ5hvYkkpbgI2zC42LKl+so2xvmBblrGpek2JZVP2EQJl19SXVI6CVC9RTKE6hvBD
zUl0qeFfUoOspTtfIcppMWVXx3aWJj/Kcx610+e71MZ0NLKZL1us+nWz122NC9okB//eXKtnIUY+
Em0Ez+AwVogyrEYBE+ZZg9QCUmNO8sGQLxllk0ASfVGqV93P4ksGBgGksRBmmEZVESRZ5naXvrP0
e93o/jgHor/LzJBzIZs9LA9W/rioyjhVxZjd9K3N+UOOwrl3myF9chHbnHWG/JfpmA/k6j6YE6o8
quOcWrbcS6MU4CrQGWdTO8a7CeRyM45udJ9aFDVJyqwvFA3o0yCqBp1oBX5hcU2GKsAWXOt+OJO8
vPIOpHyZ9LjE/qCNS7ga6LBmzz77rnqS7mBzkdkCqERTtI6sLmzjnofYthgHk2s5Qy1q1wWCuO5A
In2HYDQTD6gkyycxlyZJ5aSVuAQbcxIMpYTXSMM3hufq3da9D+Xhcu3ItjilusvezVU6GsHqfGsv
lT6nM0xvbczVkdwwJ5kDOiNChIxxQSUx2gsb8YYZYJTY6ILcfWLpg0d/XYl+7f1+2szB6sdyGM1d
GoycG8Jdyk+3BJyP3bZHB1kPRhQX3cgVimHlyWzX8s5ckED3ixOe53LtDyNY+J5+M/FSGBMRL3Xq
7wQLyK0/I0dFx219YvK6Jknb/RM2C3MmvUBEb3aGVINnunUb2KU49oRaJq5CYxq1TnSL0DX8zHz9
XVRVvu1SFTyozHX3o1WMZ5IorUOODfRhMCPxiPMQDbvrga9MCB3vaDqrb6sCHLFraDgr2IOZZJ2N
tpDMsAqlcWdNzQkvWnQAqWuu4TDGxsl0vp9al5QjnbHCp7k+l5bnYAup+xBFTl4clmAKnqWVgaqZ
0r9Z3Dp4MMq0frVF2pwAh1KOyyHhYxL3bmN1264mZ9lvXfc1Q/1z/UCzLJFj3yew+8+0ot7qxQVk
KVen2rRN2Fz8iJFUjeu+tDq8ar377qnpa55q2sl9J90FVVkepNW7MYAdBLSZfVWTKp/DwZp2BY/V
Q1kT1tkTdbOVHXGqOFFPlSrMm04NuzFy6nu9zsVRBuzkXVHC2NTq0BtOAEwAkCiDub1xIc9iPkA4
Dgsfd3HPNeG0O69wsBkECHOd+7YUw607ptl3sPfyw2nH9jGAId7KVrWHyc81hXcL5aQeT4uFw47Q
2qS+Wsia1Rq+IHjHaoOQgA/fvG9GbuR9ucin0C4M0v8rKqoad+eDIB8QJnUxgjGCT9c5QBMY1R9o
kWeKMQ3QXHZet7zPQro4cLG46oFypPzGSX3v3K6j3vGwzpB10v3gUffjJUB96PO6HCTaqfL12ERz
G8+N/8LcW94rWZg8vYg6PzhLei0f6V1UBx3yD4C49uLqq1mj5IpNkF4wh6f95Nwqhbh+AvMAMEad
mM35Dwo+FGWWFs+dbNbekypl3iXeZBifI7Fb5xQo8HagdLlN+hWTJs/XNQl80X7NNQp8QrLqpAKC
fuGypqqSHlAm0gLrmraiTa3ylHWIpXpeApuQ8lJu1wUwG2StvbQes5vHOLRvCUb9bufsAAVxe1k8
0CGdOGwt+xxQO2YfYir06gXdFVbHIYcluyrbzxJb1esk55kJO8K75zsNzd7WYVhsd4OQGbdkbqQ7
anBlbEgc/6iwAQ4kuzwbCItFjE7Z+8imPiWJR4xnDRi5W6bJfg8rezqasuHZ4Tdks9lB8yNX5q0o
XaAmHiwXcmnUJg8GmH8XX1PYy+Vsrf2dci3rsfPG8kApQnCkzCt883P50uR9uAvTMVrjnCITtHVm
uumN5qZl9DpmTlPtAFmbfRsNDUhv6j7lK/mKkS+nJxqD30YBsLXS4rgZ5VDujHrkwFkaEm2bodnI
fAGzIav3McvK6uD1+YAJS7AsVKW87XskArh0UmiVCMvqvETNkcwPc2tn0XSSXW0A7NTL2zgDukR5
dUYU75/yrPa5yZt3teAi7OrV3CMNBwQKnXmdN84SmBvlrN2OSprwRi21dcba96gmXDXXNGb/aAku
Yru0n6jn6J6bgiSPrHPFG8fvR0NP+z4r6iVxfWYbPPMbsP45QfTq7EYf9GgU+oCNZN362m0fddsF
m7bisx6ctNktQH/3VlQj75ia+uKidNwwDAyJsXRPCKjCTea4+uSpekqI17vSAK77o3IQ+q7Wku/0
GsjE1KBW9SRJbjN4jAeL8TYJH0NnyAEWZ71XnpuqMg6KGk1UcgumWd15rBx0iiUCYuGWpOOpIgi1
THfh6o0nq5rWMh7WboorDTQBKjhUCVDhp0m53SXsZnFspD9vnSrqn9jyLQC86OdlDR44ZU4bL7l+
oDA5e8ja0HhSrePuVyOKzsqUFX/YacYYTBy4PB1epJFHn9E4dw8FJrSYDZUVGfF7m4TaM94VVtBd
WQUUBpkqf+oCRD9LXSFzlvqrdKGTYrsTE1BC344xmGG98bIZmWs3mOKuGlrxwB9aHqu1Cw4cruWR
rMbmhWV3egdJM+/TtPfOApxt2xjk0KDuKU+6ZQghJR9YwERsJptlvA3mpj075fLqshe8Ri3NwSTJ
w6UvVrDl1gySiUcMznFZnVZndR/adnxuLfVgDcLFEYOOOqII7VOQQHDiMTMeLLNz34uxaej/jbq7
DDHxl46b5bWb6CoBgGWqy/NxPDMcfOlbyyKTQKLfLzl2B/boTz9nIAh1idnL6C8TyQH7VvsZ7SSE
cWCIKZImzMWJ7BS91bX3UC+lu1siJXZLbWuSGolAlU6L4l/L5YKbFsrckQ5efM7hU2eG+qLy4Xml
WTBZPZuzM8MNXSxlm0QqPyNDdG8URvvjKDrQjnYMNwQEoF/NHIpJGut2ssDlSRF6QXjeb1WT2ZxS
wAnFoO44sOfv6+ArVomsa/YF/pmj0xVj0rlRFRMiZOE2UfdUUlj7wHanL0WOec7qrg8VP1o2Zark
tgjHfp/WTfvcRv5D6Sj4p8bOjrZmRs4HGSboKOtd0dnRthOpdYks2MZ2Zq9HGzneD0GADq0sPeQW
s47qBJ+N38cq64djOFbVXkfObdB611u24za2zM+efN1DFhaYhPgmYsQ19PAOxXBYA+GgpHPDw5gv
zZHn+YiBXOqHNQqKB4KH4KyMld3TcgYGjdw78eabUy07bDRO1zN42s9eJ/GTmOibLRHAb5jjc3QV
7qAGNp5XKetH0yTHIhQUoaNBdz9mEh6Spqv6TdGkxtlA1YWxx/SLQ0+K9J2s0okGke7bQIrEOTUa
MnmIfYht1t3viKmJDrdakWKB8aNTVQ8zKSwMbZs2yGHh6CnfLdyLZ3eVM9Pm6L7Z4dp9VmsfYCMn
FWQDbiP32Eb6+2HoyluO3WmKG5S3YAyFmx2QcVbbDODzTzNYvaRaDOhbj/qFICWnzC/mpkaKOEwn
kyE6UXmLu037UcLq2pwg4sfXuhy6xGEOuZd5b+2RWA17M/DSLzyS0y2YvvgsnVRu0xV7WktMCLN8
i9gtpPB7MtN1g4YOa1ToNFD+Y55DASsWRq+pbnKkzme08OYeNMtK1nE1TrNVXjrtTqS0+OldNKxz
3NgFfI+ZVet3z8eQnhQpn69cceH3kLlgKdlOwlBuKwvEDpN2VN8XSwHUPuYjyRhy0Bvf8T6HvINX
mKNiR14EO3S7OuGWsphpX5R986ZLS1/MbhQHezDxjJW9uveWprgQaMydihEFhZVudm6Xu8zN3vSh
3ZwgXYumkdgmEuFuCVb7lZjUedfghnqm5M2DFoJmv1TYJ5K0Kry7Xjt6zwPEjq1xgsCpHBuxdl07
m16u4r0JjQW9ffgtDez1poavPNo5sEzcIYrbU4FJo3Cl6YsKUQZc1/uLP/ThhnTjaWc09bz1kREN
4DkzzJObNuEWCTEJGXoEB4Nkf/BKXTzlE5gPqLO3N5W7EjLR+PDCeAU3mKtXOJXMfJiHVZ0NEmkf
83FdbiLhd0kVOEs8k+sUd9HkMv5kAjar4WkY4fdNfPb23dJNUVL70JxRWfofg8IeiYFg2NmCLJQx
RdgKPecQf+Y3lmA/ndIN6Py4FxiHX6xC8PTIHMfA2RjSsEQ0UfrgG6zqBrkUIm6jK8wpEIjzTHKM
8FtrcP5dsV2wCQAd/2gScJJv5hTUVY/tOCRISc3N5FneFo5vfAKGv+omsGkvG27fahuWZrW3M9ba
1a7VkVaNjOUoR0pcE26y08Ek//Rr/zo/E4D4aUiVP/tauMgWnXV+ySXrrGu3IR60pTr3OHCPptdB
ObnDwhTd+4A/6YIWN67rrkQNoj/njL6lcWbetLXLRInh/InQkWpbu9i6WkNN38zCcnkZgfWRFcTs
c9dMD67fRTew1Qa5xnqw9qGfe1/wIuHEyl3nzkRKe1nKJTv6PuR1PLoAxpZJbZRIV2dfjvmwyyRK
3KaVD5QHBDuXq5M91VtiB20v6gb7o/bTIukKhg6MX82rpD0R8cHYJjXB+AlU9Y1wEbbWDiyl6hyK
/cr5wGj7PSzGG6O86tOs6SsC1tuCL7wiKmCw7leHfg0swH1si3nd5aUw0ZavYgPqbJ+ET9S9z/UY
MxdAC+oRxx0fRjGGX9yFA33h4crM0mFwbE9453hQVMaD3cEtMrw+Uyy6afRCYZvxLlFExNW6eu91
2X/LciEAK0KLCaTsdrZr13ca0UFMUPnyxBjR4/B1wCS0o54MXG85hD9m9TkV9mU2ymyH6pSV1xfs
VX7d/VBIo1/XsjjYHocmprtpk4+AOrjbisRoi4K1v3GGgIwJ61P3HBcs5t6eY/sJ2zRuP3hbvBzp
ZVU9c6ApTeNIdvZDMcEuCq1CrmTzDbPw8qVHQ7MZTJ/maTXliT+AdAy4eu5JEeluMjTVFz90/G1v
uY9g6C99Zlm7zjBeaLTzbtOwv3gYJTfcT8UmQhB6b5ThucVseQtsE3KlsYsu43QRgay+KpcDcQy6
ZRuUIAo4w1iDUpqJSEFsCMgw8HZjXN2qpaofw1KEH5a1MFiRBb9t2lYeF7HID8QoFWk1ts2q7WW0
isrmyRGDfyYXSR7NoZ93LsvegRAAAwhF2zsok+ge3W919q+uFSsXwV3joYBmwpKPpjcacYpn9LF1
uSln/ERx7mbqS1oSccoqVL3O4nrIuoKkjNqaQde82nKStMiQ5hP5OWx725YHU9dlvHTpjANV6jUe
Mzowi9z9CC0AVpqD+IWqAmywGuNPCSTw4AfGsKEvpeLXAKO1ZifvM7de9zLT5SVMvfk5syJjPyKI
vZWpU4CiaQo0jbX/eZ7nh4ymctzA+bitVTccStbjZ4gowjwA7E4KY9dBRYSzQaB5R4Sd5SVtxc3s
S7yrIYi02651Ypl1eoMWYD2NE8Nkw9v6voYoNa75d2WVBjKGacoBaLNou1Cv8Li0OedaSaaUgern
hZA4kNqyl3wHmCYTax3m54BoiT4hJj46y8pR7BITd8KkrSWRncV5nLrEJ9FnavKgm8c+rkl42YgF
awsTMvkbbtn5zHZk49iQNRdIMECXuglvK+HZ2bYjZj7JWvkeEKfzwIMkox40rBAp8FTZugsoEgFL
wNxyDO5NB0d+TFdZE6cZLqam6S4NXsRtao63ri2eUq9N7z2ZWmcAiTQAOVP1QYi2uAXXzZOgH4tn
vH1qN1TByiFmFGLroDTeBiPoeuw0xEpN6om8sfoOd6265Y0wH0nrmnuFTZk+Kg90s9ZVy1Nft/up
GP+du/PYkhxHtu0X8S5qMXUVHooMmWrClZJaa3793Z7drzsSlR6+LoZv2FXVCDoIAwGzY/ugagKZ
cj/WtXXM9IIbPHWqe3csygcP7tBXPVbIeJLymJ9SM6Hq37sn7f40HpUhdO6ouhScAAea2jIv/qYs
aDuzJus3sJLaDySm0NpjuxQHvY36zNK78aau+RSi4LGoyVVLecxW+m+4N3m79dS33epWB0AFPV+u
Tenjqfkx24CasI9uoz9WtTZ9b4py8rE/U8ietZ88ncvIRrUgNVNb+rbGznTN9W4hGckhyfHyx8am
7gt24h4HFu0apcX4wFLPwXEYK1B5fY2n6XHkD5G8aVtkivv1BOrYkdDQFZr7jLCuHykqF09pE3H+
9zLTeOFib5t3ZVHZH5fUCdvkBLIqq23HZ1PDDXpGraHra99/L/qBjIqiT9RgXIvO2sNK77D1qWwG
RIM9DKzmmCZ5zQXLbDUa6YdE/65hqECRttfD8cEcgW8g8tGfWljZtJCiJIkOc6VN9WG2xhk0WmIB
paCUMaUHPR9IJtG59tT1TV4dOsxFXwEbQQXi64YWfF7KBypx5aGabbwrKINF1+h3MHyM585edksc
u18G0JseOLiJ/10OEwvG5jB9etEfhz6y7ttVcW/Ijg2PbJnkF8Dp2xul0Jt5qzb5s7J08XfH8h7H
enW+LRSH9npMS39bug8tC2mjlYmb7zpqHU9JAcWSIAiXO1reamrhWmcAqNfL7rCGFDvqvDUH0E9h
9RN81/SojieS3MiNbbpG5WU9tllkfkrQJqrXA533jykXWPx356misQrzDXe/0oHpm9MYrzcqCSbv
JTPdlqwOXZ/WV8NUkPBMtHp3exOx47C1U8oK7L9cX3GlZhJRwJPZsXszq/0u7hUyUmkxPEPAs+xD
igHV+Bp76Puv8x6C0PcetR6XNNRaICmLhSsKZEgEvGZ6tE3mdTX0MRiXKLnKQo5mRw1I2+eFjxfy
qSzlFn2ikFhVmdK+gXlGRck9GcmcKuNLYivWgQnTb3tFbXdZPJHzy/Uf5sSGftoSLZg8B+59zdFV
Gjg8XBWu534avnHkzbar0Z6qzF2+Mye8HHS+DVy6s/bQUd27qlb6VsvGXO+rJDXpUkKRpY7G8svj
Q/Bc6F6rb5EV2K94IZqPGYfq77QImy8YKrof1Sas9p4Cu3gzZVRyw9KM7wbdLm5q6tXfKwubK0yJ
0RLZg0H7Cx4WW0rvFszWLm/uQJq7ZL0aMr8bl1TzvYOQ7Qd9kMVxbChOZVP30RwHNlOjubEqYHaU
6LrmpZ8Bx815Pf8i64l4sDsdryZd/1xV89eo7qrbBMX4LyW1eqCp7viAzTN5niTitMsOrW6xpfWQ
UtD7o7eTfaOGo3vVlITsBGDjlTZdckTtWD0uy6wDUbOr+yaaWcLKTJdsgchiZ2vIFnROBijNKu26
cLSP+RzrXxqU4t9Sm/VDE3D8Mo+L7Xut6R1rGAWbpgzt3QhL6eisafbiZON6TW3mmWO3Hm3gTU9X
aBJ4xcnq3puKRxVrGBf31oB6cmT1O8+gOtVXO6Ik6VaD/bEqERluktKodoNSI4mLRjQMSVO5QMYc
1Uc1Y2xaarQf3brLXqI2nu9VnQZHZA/we23jlR0JvWJTxjfIasGgLD13Vj1rHGqGBngkKDo6RRlo
XPEpPb3iD/KaecONOjnOM1wRa7uM61PYqD/mJTr19SUkHTSyrTelCj0xNSyP8mKi7S3s2HcrKYot
sVuiCiER11B1Q9en3nakRXcZHarHTkWfmuUWQuHKaOzDyua1ndl0P8AVXA+9U32HT8yWweZIy/lo
609Jr1Vb2yRVszhQlqJ5XOEUevSPr0aW+02FGMC24/pajQzCKzI47EeTYVN/iTH70xp9T2LpGxp3
BLnIY04YEuiVUT9S3F1MyjqF1R0JL3AdyWgBJeIQn7MQg0Ff3afFDb19XHePkWkbjxDxhg9xnie/
eqgb7hY5UvvDG2f9vq+b6tvcrMbzxBawUTDFeIHeP/5CpzD/arzKORZKqp9KfE+mMTS3tRrOd4pO
mHmR/hTp2kPqDNZr4p0kqa7K8c/Ir7PQ+xZV2Lq6Ok3UCc+QXJVKWweUopqdAhNjYygGhmbTqj+l
6dI+ANP9vtCWNToGSbdc98rjmmcvIOqrw2h0zQN5y3E61C2Hi7DT7iIATcPerGkF8uZ5qDeNWRmH
UxYWojgl1oTvJ/yXEiTn6HRUg2dqAfM8IXwwDU4gUAdvsyj95MZxrME6SvsPWZWTeTYz64WlgYd8
Y2Ye+AD7mEXsGM3Y8EjjiRuGfoykn6Uf3HI196hfvL2qriBYxsIAGtV4+Gvp3MrvPdMzHuC5XbnQ
vnaLoU5fWfXKbuWE9pxWY7bvPRQn8cT/143D6WhVHD+0oTe/ztQMjraBjSoFIE3fOJTMnyMli58p
FU0vFjn666QLl6e2HzkhNFmKcsasoL2MSal/rCglHKFxf6K1w75xQs+8bavRROsdxT/JfpCPjQEl
IkuPCX9EmZMV/6hMtPGbEKhpeefCtLyCE3Fd0RTt3K1MRjAr0drdocKxsc+tluzQJSCcSixHtgp1
1h2rjHJVtzbPrJbwM73zCj8OombQDnZPOg/NK6dFzB+5+eTD0Vt151prIiAwimkfFZtm7dpI+zvb
TkAkFf0S36grFDDHbUEh1EArOxw672lEbe+xMLbCq5Zyy0LXqlpqNxltfSbSVCTutE9k5khb10r9
ZzfqqjLfrFC/qgMVkvKIeex6l+spvQaaMgMB6FfbSD6nKtnsmD1rhobaA2/uf6Fqt6Gog/BYNtOS
N+mjPUZ6f293jfXiVKjydma8DhBrRy416gdzckP3EdJhZNyhX425qVPcHZO9V6iwFEhbecuMaels
KS8QJS335HQ4lLd0o4TjzlBy3d23WVz032jjNZUALRmG45Ryp4mOPdPsvy+mN8L8QPumFJ9WpQlB
8sE0LhE8keNMwSiNbYkz/VevVrXsV6xMSrin6EsdFm7d0eIEezNYzVpslpq0hjk2xc5WutUvsUTf
qviGbROSy8/kY1bU2EgLb/O2XHyVmD/Gbtci1A/h4+x6cDCb2asjVOKFcwgHC7JEonq7QTXD517X
j6VNOzUnlNnSsruUUvkvckntF8dejK+WQoctyTPdznZlusw/yVAsP9Z60m561bO/jprROzcTiMH8
oYIF6x1KZUyhk1QnI8Sls/QfdQJpqq48de+gjKJkgx6bckumqFeFNS2/bGgZm9k0Q7brpWiNTQds
zd0josk5JOsNYsXBIGeyoRU6+VmtlJ+us55OjH3G9+2XoerrtcJp5OiZJ/kxnj9hflU5zenD7s0I
v2A76d585Trc+Q62Y4cLiCk9wtSAuyygEysv2zEwc6UrdzlO5pp+mMn1ovtGlZ9bH5O2W80QdQKd
iT9Qgsak2KiC2sv4UVGm0mxJ06LlbAPOiymnRCuHr0otFkuvvdksSvat74tuOHKXhEN1QEs+PJl6
rRopYkNQlMsW1UhEASCGvlYwTXFSXS3RnH90Wr1zd4jRZ1g6Tjj5JLinDm/JsqiXp9hoMV0Poy+U
FcbPZbXiCztFIToDwyOntOw0J6TsvK8WPE1R8y959rHruIphZ9XlR29ecMfquURWxwngH1mGkrYG
RBuQH/mCKoYR9fvRrZicdMrb7AVFkdGncDLDUfkX2eD/1Ln4/6dE20QgfV6hvY2T8g959uk//7c6
2zD/xzl5KeiuqjvguGmq+5c62zH+B183/EVw56AfHjOJ/6qz+VfAKzRK2vgAmDT1/EeercFGJ/37
b9H2/0GZ/Wezn8KwNDLj0SFQ/vt1LLC686IHtZwAUpWZc6zAGGze/P6/sMfPjS60EGIpFbZzr0QP
obdQSTej5NCm7SX7x3OjC1LyUyq3OOXCg6wl2w58b94MIQQCuWcX+qkjBx44igszgFrnUUBI7kHX
OhfayM89OgvkrblCXKCAddTZCqzOezUs99U2TEdy0k9/8y03Jm3tpDF1Myji+Go2KliQ2k5uTgSe
ytoaU2alhhlQ0XyBcU2DR8E29v7gguPHf9ci/QlvHxyssUdmRDGDpa6yj/HpUtGqPW6x6uyAfzWs
fV5x0CzKTj8mDcVop7LTC8SQcy+Erom3f5sbCAl7LrRBWyGhDVOL86b+/f0fdm5sARVQhF7dhchs
AmueAqh8E4JA2hmlBv9N8XnzttWMXj7bmgzsCctshyY2oH3qkgfMmScXe5kdRV8obeZ6YC3297pZ
Xynh/ZR7biF4e416uIMVUbCSY96t1nRfc2G/wDA699xC7FbAgaEYx3rQp7V5qDQFLLhLo5fcowvB
q9p0zJmnzlZv0o/aFD3GrSv5Nk8/6M3brOkfyMvaLR4K7L92gHTNgz4P3r+QAmfhFeemRQhfy8Ch
t+eg+wB/G+GDTpfHwwDbLpJ8eiGALaMZR2ih8UO69Ahqk8VB5FG/vj/r2ukp/8sa+c/28NuN+M3c
kGsuLfRB0UNppS8kJLxdMhUW+s5Uh26nlONhUjrtp43CB+a/BaEZU+D9khbzc++mZJ6VWrckf6kQ
0o5mcC/A2CqgRfqqxYvtqCOrvn7/l555TaIROQdgNaHfGXlcHj7TT0EuYw0lP5qq8EmO9GiFH167
gdV4dPo19TdaZG7lHlyIaUxj+qaq3TpIsPR7NVHUoWgPL7z/c7MixPSwJpqlFDN5jMSm3mWuobdL
UTFeol2dG1+Iakr1dMhRtA7wJU9uyOxShgT++yI3Nae/+mbxeg1G8sMcVkF5apemt3W6t2Zj+fT+
6Kdn/EtoiO40xkSGy/U6h9tKjTtlBHN7Gkrrxjr5ibz/J85NjxDbBqJYpGQzLXeTtQ9NtC2eIftq
hY8vZoZhWzemHQwYHl4ZXoaZhl5eMoc99+RCrFaLQd0OEUrQOPq9HeZ3TZR9kZmUf3hklWjQ9RU8
f6CnjY0tpTUsH3Hx+TcC5v+4X+ueEKsufE8qyJoTGLBPXeUF3On+/Qf/+4LRPSFSYTeWmOosTpCY
YFpD6kwf9BHIrZcM2uv7f0LAjP2//ZobzZ9L3obSHBro4oLCcVdwulp300T9c00/M+XUJLF3JLXK
D8lvZGzza4VhgcbdWl/pE6K5e6m1qz6qPWWTjqV9oyVxxwexKRAqztlj1HXfVEsFGF5XT0OVXLs0
um+12uyv24Yixc2c6B/e/yF/Xz9c3P78HZR7MiPB0ySYaH0+WGluH5LqorHrmdFFw2vVGckSKGEZ
9PoKyijT6Z9Wy/AC6+3c6Kd//mbbmapkrBswIkEypN/HabrLRv1Ralo84TBBYSaPI6XxAkeZPhr2
/LCu5Q+5oYW9Ji9LmofWygsGVS/QD9ZB6JAElBtc2GzIF5lxOjN4ZDm39u2kFRe+fqeo/OcmrHvC
OqHfS8cl1nICQLyqb9U5pqUqWFXeL6DJqWq+unFNqyd9/8H7P+VMFLvC5d0A2l5EWe0EtH0vd02Y
Zzfeiptn1M+XfErPLKB/QIBMUr2NmnpBRVihhMvvnTGXunPprrAJaWVnYdzSehg5eOkL2UWE+yEZ
4fcn59yTC9sPrDuO6AbfRPQlN41efan1+MKbPjfvp3/+JqoMcmxmHhVu0JLOxOWEXCfNE/gwu8N4
4Y7x26b0L6vJFSKXguRAicNwgzHLnc8ZEit6O3QFP5Gke+khMz6SmR+PRTGE7h5rifUqS6D7TRVi
JuRfGizmvtkVkF/2NHeV3+UmVQh64IYKtkWqFcxGjErKzK7wMPsoN7YQ9TRR2K1lpJwwvOzoqiUe
ZGlyyVb83GoQor40TNdAQMQRI2v1g1mp6SEevQvHrzODO0Icrhoth5M6alw34TvWdLB9HN0olNto
HeEUYIxarehhogcDyZd9BkBvo1Q0MUrNuiMEIeRP3Rm10A4QT/fXRdy+0msxyH1+RCZhGg1m1sJD
DaiwPNkF9dmkteSWy4lZ8TYIaTQjgZ2Sm5jr+Tb1akoZzfH9ORH4wf85uvxGo70J8BGuiVdFjR2k
9Ijctu4UfTMHJ34GXdbCWk4dY4ORd/9k5lj+UsFwnknUf/eisjj17SA8s2f3Y9zQ7Cn5loS4w0l4
no3CygNd1TEiHMHiIaM0bcn3JISeGqGpLiokY+g0Ufnp31abRsT3J/NccAiRh3+gi+7czoOodNLD
RBFrY6r0R8qNLn50UbFC6nLyIKHz/h6A86aKzE7uA3VKyb9dYiAWOpvKVB4UpfkMavqKJq+d1HOL
NFjFrmE+9wzNQfiOwjUm6DdyIwsBDZoCNQjeSYGnnowA1kNHBVBuaPGTuhZFB7dqDRRF/Va2OuKI
fokkZ0SI58xtU7Vd9DyYTZBaWAB2V5NLT6zco59W55uI7nJ4owa2OQGqonCnpFWzpeVskXx2ITyd
gcqchulXQK3Xw5yYNqwICsOF7ej05v5yFDhxe94+uxrbKh6LqhuEpvpzLYt+P+VV+dQ4ZnU0ENZv
O+zGpHJPui1E60QbtTk7jhssGDjcVnpU7BG/dZKjC9HquZWS51aRBaXOeV4J+xc17S7M0ulN/mWW
LCFYB5xbHLzQ3AD5n3MNFjw+oKUf5bYCS/gIY1+HDRxK+UChy/eq0MeDGmnqhWk584L/AeIGU2Sn
9RAGjmWBAIf6N9xbsHbMTQWup9jQq+aeDlpxKhcNlhDIqrVOgxEu/BowOdOGhn7ac5da77dS0XbC
sL5dsd6C565p6mnQD0qyq83msNCzupcbXAhlel+zCTlUFtDT38AyxlFs7K35wjI6U4XSLSGW1Rib
e2irJF2aBLNfp0y266pB9uvU8FDEXX8DfXXhyA1GoGo982dfoWeXfDFCqLdhCHbAPGE3e2CmtGcZ
XuvLTZsQ2VnTqI2KJ2QQIbqlAfjnHHZyRzFLCOtCiZto0roVvQXOl0iXt8MAdUfquU0hruNVmU2t
6NIAhwwaEQEubif9QuCd2TNMIap1Xp2OJ23o66r5A+3iuK0aS/LKIfpnzM481nzL5sCZRnwXp8i3
Z/yE5WZFiGA2/HJWqzSl9h2jnae4b33uae2QHF4IYDfSu3qhjszJJ76q6edbnepK7smF8K2RQjWR
ayaB6iyqDq2LljU8NxXJ4YXwhdad5wsmA0Ey19Vm7b3nAatjybUohCdeDVkcreoc1Jn1ocfIGM+D
WTIxZQoBWsf0O2F/BYwWPtheXyYMTZEz7OSmXYjRuGZxrJqmBbmTmj9mB9disA7uB6nRDSFIPcVa
zAayToBnwU9NbwJsvS/sW6cl95fv+kkx8/ZbogNdGdV67IMYuNVD2ELKpW8kf21RTb3IPf3pu/zm
cOjlGGCZTtMHwDrSR8hD9jYuClNudzSEUG3nSi8Wy+mCmJvisS1qlNxT7l7Ywk6j/G16hEiNkbAr
jtp08EmxL7ehuezSKa3RmoXDFS3D8JLen6TTZPztDwlxa0+JBQC6aoOmVwGX1K3z1UEi+GF2l+ip
N0+WeRVNmBc+w6dR//bXhDD2TtTBZulcX28sGDjKVkkkLxqGEMRGattrDB8hUIclgV7hzlv0zfqF
aTr34EIUp9nkplGhuX5WNXeV9qw1qdzFzhAiGOQQWoPGdP01HYZtN81XqznJKT10UQeWlK43gnvm
sWHqbpfMKUBy0DP2/to5Mym6EMNmCf+hNgzFh0+8rbpuS5ZyJze0ELul4UErVHXFT53qqK/KA+hB
uY/g78LWm20hgYQ0V2Q8cd2dN5V2wjemkhMiRK3i6s400D/l42kCggsFxlgMe7kZOb2EN4+tApiJ
q1hV/Bj8G751Dryaorq0DZx7lUJg5rqR2LDIFR+lcoHUGx1zMsxyCQZdCE1r8LDz6gbFBz1KF0sF
cMNMbcnXKUTmOHo4BAJE9CtlelVAK+CceqEgcG5ShNCEexaOCydVv3GrPWbI19BSP0u9TVHfZQ+d
ZpcuT91h96P1H3AykJsPUdw1aoNnje6i+KqKZyJd6TX4MLmHFoJydK12WTEy8/XefBxbe+c6veQZ
TLTF09QBiXjHY89Rcz8PM6hM+5fcYwtRGelGv1Rer1C8c6NtYQ2frU6T271/p5rfRKXlNUtBcw+r
zwRau07zg6kPr3LPLcbkvCj51LH8kNQ9DRg10vXl9JLvUohJ2zKijEZ6FmADoMlSjwm+33LPLUSk
HbZtpqee59MVBx1/4a6BYex6kBtdCMqsMBq6pScWSjUfbUvZkdOWe3BRodVlrZEophr6vVPuW5Qq
qHouHHfPbCWiPosvmA6rlqeOx5Ke72cIXRdOiudGFoJyyqZooJVa8Ze0wm+TrzCdxJncKlGFQy5Y
MLbtzvF8miNe8eJYEWhhwiX1JlUhLpvInLwKxAVuczAStMHANNu+JGw6DfKXk6Z6mq43gQlxqoRY
SadHtlYfoNjkQFDWJ8+0lL3c0wvR2bV959VzwR+osYNOdIumEJvzldzoQnhatcbJBFZKkMQxrjgl
rdMkeSQHFwLUSiZtHROnDlK6vrdlhGv0kk9yH03RmzFzTwI4iHhBYg05/vKte31CJO7en5e/34s0
T7iR5nAEprVARKml8/DF8rAhoLF8OOpZZm3AwajqhcX59/WjiSKtugJVZ3L9CfBJGzkRkcnd9/Ry
vti2TYy9/2vO/REhdsMxXxd1XOqg61w4pKvj3LpJ+q1MVuvCifR0FP9nGGiiWquoMzoMaXigyGB2
UGYxp92tNKv7ab1qT02bK7vGs9zDTBdvIrW8MCv4M/QSfCvo1lJO30TjBSolFDml/f7+jP19t6PC
KIwN2oV+wKYMdN3Qj0NjZ1iRmIbU11wTxU9OainGuobcOqLZuzXb9bpJF7kyG7jmPx+9JrnEVRui
Gi6J8X1thurTqqWrVCVD84SY1qG0K6G3jiQ70hdsiz5Pg1VcWKbnJl345EZoywtDTzskf9lDk0YP
o03zt9QLFcVOU9nTYFm0XWCpjb6ps/qgpusXubGF+2nf6pMJzKEL1Gj4Hqr6g5bnkkMLkTsM5DEg
BXUB4I3oztSbZocCbLiQJjmzL7jCZ7fqRg+XZnekuXuEJdYV3D8AzfX0wfcUjuRmRwhTeCs5gBIS
2bUL69ouzVutG57kxhbCVNPwlwGKvQSq5twA8vg82MMPuaGNP8MI2GdrTX3h+nOHS0A3aHd2BxxN
bnAhRiHN4C09JjFV9gX4WZk90eIjuWSECO2Rr44YNk2oT4aHbA2/OL1eS75LIULnZnCidFY8v216
cH5692i5krkYuhL/nHGcg4dkqAvPjxMWykI/7y7xckPu0UUdFIeFtOvbsg9W272DGHpH+/WL1Nv8
hwgqGvW5NJQqcCr2FhNHe4NMp9ymKIqgmhFAf9N4bRBb3ucIY1Jcm6JG6pJDQ+WfU26YFkc0ey1R
WDUPCbnSNL4UmmdOUKIIquJtZhqwyECd7J/YWOKnFtqfh76zj5UjmS/VHCFKLW/GUnZR+CsOlY+0
tw+gPye5z7QjRGmp0QXf4mAW2CW+cXhLbEdsuC+cmE5b1F9OTI4Qpmk+gkfzakpwjm1cJQpMxiKG
CyK3JIVALTojTk+954EeO3Q/UuuGQS/ZqYVW7c9lU1SVi5Nan1Cg916USAe3o8pJSDRR2lRblgsJ
Sk0CgJBXqxV+h5Qwye0BtvA1pT0nB43gJoFexo803v+ylkqu0Iz36Z9zomcaRTFnTIIuHJx7L+nL
z2ZsKHLv0xYC1SuSQlFNZsVOlSe1mH70JfRaqbVin1bomyssti2ZYiRVElQNdP5uUPtNlyem3Dq3
hQjtjJouIkONg9xVP7qW+WHIcZqUe3IhQEGTOHSfN1GQLcjLpyg5mjjiSQ4uBKja0fQOEoVztJKE
W3eGmW9X3ge5JxfiE+2enpYWT67Ce4Lphr16OtuZ3KOLYqZ87eNudMfQ9wbY2q3nAjzMFrl8iiaK
mZxCqRal6Mi7pd4X3R1uGq14kJoWUcqkYLOWVzi0+WZiXzVG++IAKpZb5qJqaRyhc9Rd4vpwvNR9
OvfRrmrxgpd7ciFATTMpMm2pHNJj3kdycLt6tF/lhhbisx6gSQOncvysAKybRziFJ5nsjBt/Bj+a
Ac+sZiX0q1Lpjp6HVeqCY7LckwvxWZsl4q0us33Tmd0vc7rYv2abLLPkGxUitAKTU09xavp4jbqH
Fou0/ZB5v+SeXYxQWMXK1M+GT0321VnqW3wG5E7ooiZJX2n6sydb96PWqzcVrg225AFdlCQNnZoq
iMAmX8nNcj9qM6S8uDhITYkoSVrXLFQrN5rAILq3inn6EBlS2Twyjn8uQ/ivpTlG2uQDUvWCdjXU
5pBHvSOn+tNOSJW337ilcV3g8Wbv4/4F/pbU5DbvO7nN/ARYeTs4XVQqnHmj9w14QRvDWH96iyq3
DE0hPpss7NEe672P8eV+jrHUcDJXcks0hfhs0tEYVUPr/QnHn3VQnqANPcmtFSE2LWQwWKbMvV+7
RrzRVgzfkSi9yA0uxGZsuJj1eXnvRyX4psL75MUYHEiNLWqRkm7sZ/oFOx+CZ7HV7fxAG7fkUUtU
I3maMawZNj1+b5iv2ZA9OGMht6kYwtk2m3A1KKqw8y3Io9DR3EG7XnrLktvKRRlSmgw2ikH3NHz8
o8CBaWtjKyn38TSE6FxRf04jniF+Y8Tz1nJzBwuk7lnuhQrRqWF7iXFyVvknM9itO8TWVm8jyRAy
hPg0rW4l/tPKD71xswz5TjNVuZOzqDRK3bhvLS2p0Erou3r4qnO7lZsSITgHryisvmfkzp6jQxHN
9S5yDMnBheAEQmU2fTqX/gxv9K7IJj3dDlkeF3uphxe1RoA442Fc9dLXbWzudxjDdssV7d6rnHBH
++1B/OY+1OTR6EGF7P1yzW+sFQxv7E2SsyPqDxZV6adc12pfXbFDh9r6qETej/dn5hQuf0kp/G4G
ffPgygSOk6szY1uGexP2hvH9dASD2DlVkh9SUYu1uh3WiY1R+n0X345D55eueqEf+RSQf3l8XdjB
qOV0I77PpZ8baXfiO4dAraB2VHIbgSjI0ufIyBWrKfyxpli7Ndq5/KWpjiH3xdOFTUxbh5AOoany
rXysPih1aG9GcNZyByRd2MWMAgYmlMHC94ruJbOaH4PZfHx/2Zybd2ELW5vcqZc6Hfxm+VJ26nfT
dOS+SaIga+2sUMkzRu4Bd1vriledKveZ1oUtjDriYLbY1/ujCiaxNNVtGuElITcjwhaW2g745zLs
fdCY5XcSRusrt6QXqcFFSZYb0eWvqyzzxAVPEBkLTr+WlEgDZPqfJ1H83KLEDc3Sr5fG2xddPh8p
WlxqNDqzUEQRUm2sbpbgeOxjPVUn+IVP1RokmCNfAtGc+wPCSgwLOlM7jBl9N1KselMzTftFMY0f
cjOv/zk7i4GMeoqm2l/tKMjHutzNOGNu5QYXFmQ1xAuGlmvnY216r89KkISplK5R+91r9GZfdwur
GNK14Ow1pi/e2F5ZViu3rYhSJCuvVqqLGdt4qjhbLo4vha18k5oRUYsU48XSYEjV+Hh6oy1ZDexb
Gslyjip8LNYhWmPFiBo/a4z50Q31FUJ5HV04ep1G+cunSNQjOdbaQ+NQar8vVa/CRmN0v2CkN8eb
oneGrdUOOSZQdi555BAlSms3N2HSFI2vzJqJ+xXFqj0mQXO7e/9VnKHpaKJMqU1HF7Zv1/o13mjO
11Vr1PHe7cPyE7Vrd3gtMP91M/pmI6e8gn8H8AXyiFp/mFRHb29MgMnFNtGUrr4hy52WG5Jzw4Kr
EQ7txqQZmJB7Ka2NbjYqL2GTRbmP2fELLGxvwn15cYrbROmN4Wos4wUzjghXr5PFbCW3Y4sIq0F3
qqWe9dqPnfoKTfendr50uz/T0qepwrYBFno0YqVufOw2Vvtmxo/X/WwpCdcft+rbE0ds6V4rsNrT
dT2UTX5oww6K3FThkPf++/v7xqi6wuaCP/RsdOiy/SxsDyQtv9FGKvWNxuPzz00R1rs7YqLR+GvW
7Vw42xro6/ef+sx5VBWeOnXLKWzdtfGdpB28fe8OMy6mKxZyXGcUV1IHJCrB1KrSMCMwGt9dzZ2n
lfjJ2+D93v8NZ2ZeFII1Cs5mbqY3/oLf3ZOW42ccD+DM5UYXvtc0UEMjzPrGH9K4eSnxtsPmacik
DnaqiOmynWnNwaF1vrGEOAry1Dat61LfO8Def66byaUJrx9YNw1F2I0Ruje5o8itSVHZtY7Ksur9
wqTnIe013phv6CKXYxiqorZLta0BdP7ckOHBKEiPrGtHqS5M+d+XvCoquzAYKLABChsf+ru1VUlL
XTuJA5WumMMLK/L3Ye6fHydVFHjpeW4COFf5WBRe8TUru19jEZZHtniaftdo/gxyNbzF1bzCqUdd
Nl1WDMfBU7uD1gzxY2GM8a7Payqfc+p01xhfuDcxHfXQ6PlXFybiTNy4wqZZejWGCjVxg6/crzbH
nyEJ5/lKLmyEjcV2+iJTDSfzRyN5XI2TC9uIvFxucGFDLBxPSSeHmHTm/GccLdd1I0f6UUURmmGM
xRovOTbpGE8MdnYLiOGH1FOLpC1HgadsdVXj467Y3LHwvOPQFf2FNXfubTp/Bru9ahW5RXbyLp3u
VechtBSpS78qStCyGfvLavAa32u0F2eI7UBx0uVZblJOUfrm4Eyz54yONyKDZmDcHi5uiUl39iI3
+Gmu3gweDjEd1BlJNK+ssq0bu/jfuQTR+6OfZvYvQe4KV6HYmvtWiaLWVwcSuTiVjPfpopY3OODl
N4VpVB84WQ0XugbO7Fqi8iqK4CxVVsvFKFfCbTUU+DQoFTpepMJynwtRftU4rua0+Cz5pqbgZDpf
te0qdT1SRfmVgU127akcjhJntD5k5BweZ7vu5fYaUX9lWlUcZzmvGVavsq0SMt9jJZfLxAv4zzWE
g0IyTwpRm4xKdcgnkMdO5H57fwmdCVpRgUWa1EzisKi4rjs/zGg62ToWyV5ucGF9TlUULvii8BFt
lXkHDAT31tGSuw9xxfhzXujqUfByGiq8S5Lblc522j65rss9uvD1WFVc2aeOgkC1xp9qDtO4Ccrt
Zo7w7Qg5E3nZPOa+3Sj9TVd5W8rrrdw6F1VXUR3OE/17le8a5g7M98eszD9ITYkoulrjiqoRNre+
jVxsl+TR92r15Cpqqqi6aqa+CTEe5vKigifFMfBLt+qS53NRdmXAwlemhK2r6jvsqE3lwQ2rSaqU
wcHwz2XYtVP4v5x9yZLcNtfsEzECBEEMW7KqB6lZkjVZ9oZh2RY4gOA8Pv2f9cVdSHCXKi72HSg0
iHNwhjyZqomIvSyzaM878FenspSen9N5PzSUfbq4vtYBg+kbRMzf2l7cSbxuWL6LuWriCsrH295d
VFFEj+uso4TKTrzxuyyOcUKHFuR1GxowYY03otTBs+27Oy/RrZ07trn39RpVerWXoDsZxmIM2Ef5
nSf11tqOcbJWyhEy0HAqi/3bFONzuYMmx+tMXMTVWAyg3VEoLVbRnoCHJx20Zzzqwq2Kcjkg2Ag3
Po/iCwR8jzH/6rdpJ6qrgYCELuiCa8KpSvpUMK48z8PJDnMoedmuLM1FSqzZTTmEotmd7PBGtOLS
Q8mJ1lRbjjuiFSIVUc3b92Gu+mSdoK/mdzTXO/RDcKc2AT6wQRgA0SZzDmT1bovX3u/tdDmiUEdX
q1LMXCwqZgHLn+d8/d1v345tDsVhd0hNtRch6zfRzh5y0f/z66VvHbtjmsOkMewIiYlLh2zzeWK2
TyuUdZ6ZODw37xho1ZJ569ccAcs60jOAhyyroPXr90ld1FW7D6RBnbi9DHJ+YM0AMdbGlH4e18Vd
hXsQoo6mu4vV0LvjJwt5yF8f+/XGvZIIuKCreYDwXwDp2AtgQCQxdvw41aWft3VRV7Pl8YKJme4S
9PucyF68G8PA73lzEVflBM23cIBHRA3nK4iJsnIY/KIVF2811lSIeDfdRZr5y7zLD9B6/uZ32k5Y
Gy0ymtqhvbaIJkhMqw6V7vjOiVyLeq99Scc2ow7K603XdJc+JF3KoyL6IEICiUk+qZOM8xUE9SSA
CHR/r43xP0zEaz/p2Gy8HE05CtleTD/tX/dxxWxv0eTVeVaifNuUkB+RSzgkXTAdBsKuqv6gDoLw
tRXd79Ugtw/cTnOKasL8rg7z5rE21f6JNGw66VJ8iKDGlbZ1B11opeqXCfPsSV1382kYO/lYdgPU
TaDr+1Dt+Z/t2ASPZN+g3Oj1qSLHRS8kj8N92ptLzPlvRqm/wzz0GnIErv5n7y/jWbOA2O4SkalJ
MIM0J4OFnrjfxp3pCdWVeig57tg0IpkkhziSavDjyoEg/M9bXxTg0wSs7heuNahEoUa1x3V98tu5
EzCYymqai9pe9j2EdCOtklwJP7w9cRFmbbtADqPczCVswFQZxPK9isp//TZ+fdN+eM5FFa6Yn4yb
iw77rzxWTzvt/MiViYsAk/3Q1FLCaESl/9ZB841CqtJv247H2DHvqfIZR1KF8fRQi/OG0oNfbhM5
rqEUU5gvo9BgmqLtMyWteYFW6njnjt/wdf9hmxLBAvmRtrlUNDSP0IA3TwfAAh2EidJasOAUMBtD
Hjv2I+4jLiosaG1dLOh3XIaFLsV5njEoFzchfJHXp3BxT3Mhmo501sIl0MdIYEYm6Fo/WCikHX++
nvsu+JQ3SAWXsvwcsHU89cXhJ9tFXNjTnneWghm5ujACJdWlIkVSxn7TPcQFPR0HWg2EFvWlR8k5
yWtqQM8tfvM7c8fDcxYNk4GwMSiX+q/lxmiiJutZlaDOSw/S4yACnrq9FNWSI61/OVi33bks1+/2
yrPr4p5GgDUoLbQFOC7f2YmMc5limqBP+4HTZwb5xrettp7hkAuFKqE4BVXxsAEsv/xYNM+ME7+A
nDrvYI12N+CbU3PZV0i3R1AFhrBO8+HXX/eaCr5ySC4OCrIEdm8EBaJtVw+FUqe4ko9EmT/C4x4q
4IYMBnHxULaMy2g6GP6BSZLtvPLyHxvb8n1gMHgZLEX46Vg1f6tDObGkXkj9EoHlYU6aOerfs1xg
J124lnsa5sX29zKG5h5u+ObWHJsHdUI4E6DMLmV4jH2ydHhNjc67l9KCcyRtoqYlDwOj5VOHPOWx
EEP0wiCp+NXuZfRG9PX+FKymyFoh+AnAr96vUB86mbuiumyWPmguh9jjkyEGw0ZQQf71N79a7mvf
3HmHJ3JwVjG8w3Ok1EO8UpPuClhMv9UdfwGWTx5M7diCR20pMMe02lMO2jbP1R2H0Q+UR7PtUHYI
MeU9HXpOttEz7widlx5Kv9EEZD1SX7KKhEM8AvyqkeepO0+9zYt554I0l+hY09aQ7zkN/ARAiItN
C1WFokCDqoAZBa6KZRWU0tmdjOl6LV65Li46jSzdEPDWoveiIb95FHRL7R7Jt5tpPOEvLkjNWFDv
sZbXl2aS8jRMzZtlL+9dmVv7d2wcXFwQG9yWBpN7cn2WYA5N6z6MYMy98EtVXKRaWUYIwduqufQ8
Hj+btXwfBZP1S7RdWFoNyqaGgKj4gm5kCOib+qInIEm8rNWFpK3ohG/Wrtj5dXJCtC9G/j8J8f9P
5TviosGKjS2DzJsgQxWcJxWp8kTI8duv9/3q486VdHwYPexKx9DWFzNtlqW6q8kDD6PqS9uDJGQW
fH/Z5sicf/1rr3pMrtxOWN6MoqALrS/5PjdpT4ZPoxHv/dZ2/MLeFpWsMNV3mfeiTfHwqXSKJy/P
gJ07wQMQA5bv1QrLYiT6uCpUFECXfk/969WvALotx2GaBjUgO8C0oPR2zs3wVo72qY3kucSsHOWF
XwjqQtj2blAxyWEBtc6/Kq1elJ38EMPExa1B2JmukOi6rr38y0jxpFX86ddf9tXYiisXtbYsaFnH
QCKisNejtF9EnX0mgAA92npWv2sm64+//qFrzeI/Hho/5JQbLLijIUSuzEXpGOo5hkMZBWrt9nE6
yPps934DNn9rh0TmpAYGaFzuDaL872l85afddqiKrS3w3DeoondLtq07+SAmBgKjRduHaQrmBPAP
lZa2BA9srIOU2qr8xK0oX5oj8GoR4gBcF0/gXVaOj2hD+rU09Z9150UTiaWdSGyzM7gya7QJmGge
6gazvHZgf/36u91wKy7CTu20b9sDax/B/lsVTVHSra2XDAU2fv3RH6otfXhsJYTm4FdE+zbXcXWS
JZ8e/HbuhGEoWbcL+nYIIeeGpPU8/YX2r1ctBzt3vIoES97QDLK6lAUFYpIvUxKV3Z1o5taZO+52
DquibrWu0fDd/17DYUqPtfbdueNtgd6mQTjBH1YTfVim4NtULl7s3njxnIJlXBT9yjd8T0UkA4NX
+3XUsU8LAms7DmRZ2rUz/V5f9EaihzzncQo21/LR67K4GpGBomEkKviIfRyCj1AseNOGy3HH9934
ni50rdvCfW8YHji2H8VTq6R5Ron/Xrf61dgRB+MYkVFt0SMFqC4FYeU55mBYDnmsz3vdetWK8ROO
KUVC6GMRc32JenBcbuYD5kv8/IsL/+xiO49yW0r0OrpP21B/2+f2ye+bOmZkqmal/TrUl3ETxXkZ
2znFFI/2i7dcOPxqyxaqRrgx6zbzpGTqjSGYhfDauouzg3asgroI0l/K2reImArc9diLgAjxlmNJ
BNVc2kHv6RKXQAkoUiVkxtvvt3PnmYPEX7v0GwopACHEL5IalZA2uAeDuxGuuBi7Pqx7ZERxDSbn
MAmW+PcpH09kaD5Xqlo9/wMnbN8LZlD0Z/XlwFTsUIIyvy7/8Dscx1QxUEOnvlOwo8p+Bm+xTRdD
7o3u3PAy/2E4i4GFV3pCGN1XXQJc8pbk+eRV1ubKBX6FhgXbOANJ3YTsBP3Uzztlfqfiwr4W1lI6
SrhHfixfx/6hWYWfc3ExX2uIgnMDIsJLtfXPZq0+1Wa9N1d6I6B1IV/DJsdpoUMF7vlmaN72nRCf
dWSLU2stiElJVYALikdjnAhb0G/bPOc+mTw+hXOLZBRsdKy2BkzpDFDiEUTP0NH87nVFXURYzyLQ
kqkIV5RT8Yh6B3uc2mX2sy1Ofw74ml4ZaNRs9SUI6NMy5DZZlG9k42oK8gmYEDYThE31En2qactO
dFyWOxHCjWeWO3ET10Mcx7xAEtZv6okXu36vgLb+Pho4pdTr8F1wmGTjRuZ2wX8wmDGxs0GFz25+
Z+/Cw6CCzQY2IB7u4uLfJpeXFcSLnht3vP6yolFdDmONfi/am1v3WNXcixycq//QcbXy4EM5N5dB
B92ZcvoQCub5irsQsXU5Olo2iBEGeVXXpvp9bw+/+CN27FTMi1lXDVNa4wGsNiBDqP7qZ0Ad/C6L
E5S1bC8HViF1p5jUTEc+qzapqNC+98Wx1Zjv4diwrrmUnH0k5WqQtCsvBmd8VCc2E3hly75EbUx3
YZ0yGtgk1v29pvINW3WFAisj536+Rn4UvBnPxTEdT0Hd0DSuaeCXXbogsWiicbWbyVwIK/pkgtQQ
Ce9JYdzYvosR0xQgX3QCa9T4B2MTyNcP577e7G9l0S13sLlXy3ylKOKixQqSG8DwB5T6ydGd5VGv
6WzDGcEaLtAqxNdZ916aJBwizD97/XhfoWUdAeyuNBHv9kI2z7JknsmJix8bwEprTINUfDHdY1v9
xYft7GVhLnxsOeqg4GtcgYQpns8LC+PHoM8/+y3umG80rDHUVJC25ZNoU061PG3h5jOtjxN3bBej
BGvfbPANOaVNSsRkT0E0f/XbuWO7ttmNkvlRXTbG/266fQVrl/LSNcPOnWeW9NNUN3xCYQWD5E+G
5dMbZqxfYcWl7BoAj2YWcu6XbszXZJnUtyIa/b6ni6cC0EmuVJDqMstJPW/QODjtpNj83I1L2lWZ
QYghBsyYxtuHnq7VGcpVXu1QrlxAlRjIMUiCtATkS/pNwYfm/Vio0XPrVy/3Q5Fvh2JVNxI0ztax
/UfS7W0r78kjXB3IK07MRfbNa8tJFVW45j09JrRaFTrhRwhlNkhLj0+2DfmdmPt/UdJrP+WYa3ls
Bwk4EFa7MSbhpc6TWhD5tIzT/BwPIDmf9PZv1KmxSZkJWNIQMSaY1h6fGsgDvQyC8gdISdHHfKhk
GsakeB/xmZ32mcy/KZAkgZYiD59A488f2olUD/mMvCiNR1CRn+h+rGed59HDqjpztmrJSVL2E3sS
84rx5wks2md27J+LwDYPQ7W17CHc2m5L0T7P+2TeVrACatPRT3VJoQ67TUGznIDwDDKaH+D0g6DC
mZDr7FQJsr/HZqogerwWh5CJLGLzXPIutNBO6nn+lc1h8xG6O2hwhKh/fpF03N9jGpY+C4lAhxDR
vQflq73zVN1IbF16s+Lg7d7UeGpB3nCh9DjZwd4J0a538LWv6riyFTwvPAgHtD+WcnzgGNqD1JwR
5zhY9LOXt3QBbjQah60ucUepPDDx0ZPf2266hx+6cTT/AbMJVgl8KcTdQqj02KL2XK9N5zOkxpUL
ZWt6EFr0SDUvDdhwk8+EUa9RFazs5gvyAGfKjoLiWO/RU9PukBLD7fTLRlwgGxTGZQsNVFRwltGm
EgSQ51WO7dnrg7pINj0sVRd1HWBytLVpNMfvRkyY+yVpLntXHAhRociK0C/QT1zZIkW9xTOid5Fs
ITWozTUtpuH38SGqlhcAeLxA1viiTsRBFmDWYwCIL7veIewZEP1ZLZp9+vWZh1c3+4qhutA1oKtj
tCbR3S6ZFm8jxMX/og0dnTZg8ZJjz8mXuhn3dOpI+xjBGT7YlURF2oc7f67supX4S/yV1wWTbt8q
NkFFuGxKwN/b6oXl9Ns41Msdh3HjUXOxdDzMo4VhevjSBAFEyKncKbhR0XE69dO1dUp7CKD5XTcX
WiejZuVIL6qLLPKXNi7ey42Enms7ZWYVmZVeRREuqz5qBFsN0tPWxn5W6HIvWtR5CBKwCnM045Zg
YI8BU7T59ZpcaFvRbXOshShB5BMR0MVrvHwN84uHXPLFsljXyQh4p1a1YZpbgVd0W+/lWrcsxeVe
E9CLUmboUSJn+/ixrLb4cQeU6Awk8iiTAcW8lx3aTFmzNZAgaIx5b+UwJphFzoe0i838bhvW6M5d
vvG+/m+TP8R+K2ukPuZrbqbkn2MBelLd2QAl0m2880bdsBYXD7egyROoIi5BONHsKcEMLkAM2mIk
R8ZLnRZt5wWO4yp0YgW9hfl2xAoFX368LPjXktJEd/6LG++4A477tY+8sYaLgRNdywdIW8KW+YpS
1lohcqtnv2KTi36LZzSJ1QxsOASD+Fn18X4WdfD51zt/nTiLK5ejrTr4ugGSWV3CMVxTxJ/gySiW
BTRE0MkBYtyMT4PqTZUcgu0JdBqHLKjBXPrrn791cNer9cMlpZA+aOauhCuJ6V+Vrh/huO6kDbeW
vtrFD0vbaJcT50jyDZt/EzvEDSHe5yWRjFO7/ugPi5u+R6za45vYcQO52jR93tq7xfT/PQGvvLj/
gcaty77nAcKcdicGoox9zj+OG6bBkkoe9khWG7d/G1GPeZqvKCefyqjKu7Q+yPQUdgd7jKc8+KKX
GnYymPxE84i+2QFjAu5/kgmE8vpvQ06JV8VDunxKJA5XAUKP8gI2vAc5tQb8GPq9zwWRLthDHBAO
6vZDg0UoEoliu0yCw6uYIl2ZvAg4hqOIeIFjnlOzt5/ZHHgu7ZRSOoBfJ1OGxQUkSMdpmvrqBRUn
L+oALl2shxzXPhAG+WOhbPR+2uLpm6lF7elvnHBypR0dgnmvLnyZP8nKgoV3M8wrfFMuVq/RUVwg
8gXmoEzLDVONcUzvlZ5vWbxz6GJXbK2QPV/mle7njdIFJJD6jqN8fXHpovVkOHR1zzDVGzfNPzt6
fjnGGb3CNekC9BB1brMEWeGFBV2YcKnfTYT85mdATro3rwxArxYh7V41zzkeKTQqfI3T8d4xVcNR
baa85KLTqZrCVPTr6nVTpIt+E5A92PSsysuix79GWi1JpKPl7HUqLqIJ8OB4xOcE+DjmH7Vs3req
/+C3tHPgdW2p5WzD0sZ2qYpaeRoj6edXXDiTxCw/ytU8yFTVdOnWPHbbOPkduIuZjrqYVmAMDbIF
k+ZpGORlwrpu97vjLlSqEKTeECNh52YKX2JY0adqXiavx166KClwvUZ5vGwFCp31uehOavTiUIKv
dbxhfUR4LYuhuDDZP/bt+rSz9ZvfTXGiWtb0kV7oWoDDfhcnxqcdE+Zy84prMdz6c4jSNv3RkBAb
rw/kGCxErjOUzIsqjEsXJcWOAQVNg885Fyt5WVlFUkl57hUWShcmVQ2Yvq+WKsiGpswfIQS7n2ZA
h72O3aUi00KKCao1eVbr7n1g57dLzz1vuQuSKg5MK4LPBzZUW7xtBlMqQTf4XXKXiGybD8oxXFxc
Ak6f4rDVT92miie/U3EiWtlpvPRlV17EfphzRUqZxna/x4d54/V0AVIqaqAqt2L1cX23q7+m/Lvf
rh3rhMpuWQwhwolIb0+cz1lf3pv3vZEZSVf8sVtEE/IwQHhYj+y3GCzZSU2VPvVtLd+uC/+ua2uz
Pi+WSzDPSzovvV9fVbpjGRNeugIol+KytfwAJ+KxnPVmq5PXobmg/J3bcNtHri8xDm0s9jqpZ+3n
dVysWhDiK/dMggmFlF0aBcebLSLac+PO08qtNqsOmL7IoTx1bE6Zn045x5TXz95SzatAISjE0jmv
ksoef0RF79X6lC5cjfTgzgxqrF0P/EWV/ffWgvLB71s6ZjuvvKjBDa4vtNdlYslWPa2IyrxSAUDm
fj6Vam2CrWYDVp/WJYGi/Nnm8+65dcd265obTWerL001kqSoAp7OE2RK/Q7GeVwhOg1Nyw0HcwzN
F4iKfVZT4cV8iMviPK26VQ3gfwYhHpDqTyy3nwsmjJ8j/g8QLbTD2pAFt4VGaDEGb1bgxrzOxIWh
tQiQaEckntUNzYecHDRZ5ezX+pGuLmSsbc+hm6EvItjjtFsjBJHFEN+x/WvZ5r81EelC0aDIUYO/
QwVZFYR5gpbhkPTSbKcD9EWeJ+9UjEBioNY6pEE2QaYL0GMNjvjVM8dzEWkyaBWfjNGXdoltekTl
xzHsv/l9V8dM6Ryif22oygoEMnu1PMlQ+Rlp7BpppLuqRfs9E6D8w/yUmp8msTK/ypELRWtKuax1
sass2DqTNkMoTn2++2XsLhJNTCXr0ehEl12O57zc3g7C3jmV66vwymV0EWgNrUFU1q1BBlSBfWBj
uz5XeTQ9L3yKv6JSVT14fVi3/Q4i+CbXy6BAIKBPwbbvYGPxBHdKF+q2l6uQB9K8DNpi85sKsnRP
GC/zS7BdjJvUSjZBhyA73xtynnqQ6C02iO6c///a4K99AOe5ng+hSzPDVFHgrU4Y22zf1HvF07Ve
/trWAe6H0C0Dd2eZrPn8XrDhnbEkP+3qqs2u9Idi5fxx25slRVsWeI72+NhGsUn7PiaPsyl+N7PR
H+Oyfwqn4d1YgUaGxEB5xmIpXsKwqYDskl+8vrKLolu3XaOPcuRZgX+Ibj2knXn/yW9tJz7glFIp
w0Bme0n7U5EX7wGkucd/fV3kta/g+J2jMrbc5h2ZFGte5AaOLIvreecb31rc8Tyt7aFWQiKV5Z14
mZi8ooP9PANzYoPJBkXQ8EplZojWMTEbCbq0Y2PjN0MkXSSdUms1FDRUGShep3Sd1Z9o9/s5exdI
F4XzEM5ikRnTRPPTtJRrmYY2EHci+Otr98pHdcF04cDQLFzhk+taD2kOcpanNZ6rczjpw885uIg6
Wmy0HCausoGTzPQWOFvZeCYJLqJuj8tjXwwmPkAYw5sEA/SgZ9lUp5lfccIVwqxUB76LfFPZMfEe
xHPGPtjAyjtt2xvX3sXVCZrPhoHLL9Pz9mEIyNedxZ4bd8x1PRb4yKODRdH91Ngz6QrPd8oxqOMA
ZWfUtTAoxh5iNCww6BDea9DeaKtLF8YFMIOtl6rCF13m6rSVs3wY6TGmTb51b2hb1Ce8keYvtIoI
TczA8+dVdMG5F8o8Vgbv5QIt4TtX93VhDy5d2FfOQzHzLsoz0ZHxTSdr+0atKLYl5UH0uZGG9chl
9PBlWIe8SQEjj5YkXoGGOtGQl2/QrytPdST6OcGw8f6m0cf0cG3BlgkpyvoxrMEB/2vff8OSXTQL
kuRwLoZeZnaK7DmnU/Ry2I1/glCS+PTrn7hxW10QS8PAus/XSGalZn9r2v3V99xLz4JLlxcqrxqw
XA4Nnq6iZSlphzhZNu4X67sYlnE7gCcYa5npln6OMZSZzqT7w+9QnOAEI+sTqDWlyADu4OfCHI8Y
/xlPXou7wMANrFiRnqXKCAveqnF+DGPzwW9pp7yCkC0QTCDa7A/62Q4TVGmWwW8+HbVgPDc/dMyL
BpZwmFFl0cw+1N363MBY/fZ9vf8/LL3wiA6sneAyc/k+b+hfi6J+3tjFBPKKjtEYYumR7m+qXH4P
KuG5tOONt6mIwSMF04liW6exmMBWCFosvyOhPx9JUfZjuxgpM8XX+pTPwElvfX3HB94wehcQyKK8
2VqU0bNNAp1F6uYAwY7wu4QuREtB+zEiQJFm4ZHPjznI7TDyyj7++liul+2V2MYFaLGFbhta0BL5
Jl8e16YiCRP5cTLrAQ9ThepOXnu1mNd+x/m2YKHEWC2bJaL5GaWEFVJ7BVjyw+7EOamfiFqAXi2g
PPHrf+vGB3GBWFug+mOvO5H1HflT2eodD0O/CqCLvJLg76FFMIjMouGYxHx+d8T1e79tO2U0kB0A
WwrJmWyIt4/dqP+CbK5fqOMCsrgoJq4rindpbPM/Zl6UnyF066VryaWLyOKUqWOrsXG558sJpHO/
97Hww25KF5B1VAvt8hyL1/0hkxfFACb79XnL12+lS0O2RqygBXRzs76K2NuoYtWbsqqWxwiSn4mJ
+vKhDufgwRLd3bG31+1AuMQ7dT4Vm1x7kZU2Rh2zL5Oy0d/FFmUCnZsTNcunX/9rNyzAJUEzpZLI
Q2eR7V0dX7pgDFMTCD+UGkQ4f/am0ZVruuCLyA4hgHvuryyqW+D3Drhgr6PuZ0C4Ko4KmzEnPZvx
PC73+DtvnYvzDlRtMQxcdDwDkOLFbPWjHfJ//I7cifnjslhqEO7yLJKlOh2Vet9e1aP9FndcQz2P
/cFmHqOyAG+NDLH4CPyNvtOQudHaEy6YJwbpBp3qFtcFU3BtYot4/L1QcXRR2/hHG/b7ua2P6Qxj
mZN+W6a3CLa8GMW4cME+syTjBkqxOMOokj5NNqofGDXM620WLh/VvLRU74eIs3DPIzz6hL07SBvd
Sylef0CFC8oxtBggUSt4poYCFCM7r07gqEbGkg9k++1Aq8gvXhQuzh9DsgeNJYkzHrLxQ8zHLd1i
0915oF+3C+FCFksdkqaqGM/iQsnzAN7Ejfglw+BD/9lbAFwQ7ssxxdlihze6i/7R871ZjFvbdmzO
kBKTwRh/zsi4z+eY7tHzGK/dycfohHKNDld+BrD/euTbnLasYacYysBei7uYxSWIeF83DKeyrnWC
yl7wHDXi8Fz9+uT9kALowXbDEuK2iLCFtG+9hY8oQP/tt3UnLyqXEkPylYIzCqCb3NIMXT+/2R3h
ArpmdRhdF3B0I69J0h3zw9AUfl5UuIiuoZ8wtN4ecabHgJxyk2MGAArSftfFRXTF/dbuJd9w5mv5
XSx8TTuNSRm/M3ci6DbHiInhDe6isdWYkgkoUZ6z2G/6RriwLoPiLJyjwbkv+weC+l0yMeYXH0I1
8efbuNtlaMPaxllJgvx5Grp/DvAe+3l4F9eljxidJ8DlMzXt43O+yPYB9B/3pjJveBgX1yVoXU4U
k+vIpcM/CQtftn7849ef9JqO/zcpEv8BdY0T5ljlQTNW1/Q3uxH73A358KS3uvJz6y60CyHC2hNw
HaIv1wVgHBMJ5Oe5V5YFxu6fvyrD1FMYNwHLohC0PzpuH+Iqukc1fuvcr4f2gwOLhkM2ZO2xeLlO
Cagf33B7eOVZQlx/84e1A4q6SxAX17tOoFqwot4OrV+/EgkC4J9XB/4qD8GKHWeFBGlRY1IgUj03
7rykcxzjyvA2ziC58+9QVX/UNP7468t467wdE80LHUaDwa6jWr47tupxCe9p0d9a2nlGpyMvbFeU
NItMG5+2te+Svg38cATCBW+ZvFhFxTqaQa/tj7AMTiNh373OxMVu0c3GcV9CoGdWUOcAjapNWs2O
k9/qziu6LPQAArhl2RTa31VscMsBcvPKF4QL3+pmDMAuSG8ztAO2pK60TkrJPC3fBXDFcurAGLKw
DAzYXQL53W/H1nz1OxbHOI9e6GFUK8vaRnynA/ku+/iz39KOZQ5lK1W58DDrBiiSJuCoNF8sk4tX
jVH8Bz9AhnbRpKfZqNs4YS15W6vJzzxdsrKBSj4gLqJ4QcmJ25qkpij8MHPCJStrp7UkubZRFufm
H4aWizGeFuSYvgbRZcggqp6Rg70HeexbFSrPSNHFhdFlrXLdr2E2MRBSiMWgrqtl7tUPES40zPaq
VDsbwqw2JmU7WB0rPyoD4eLCWgAO6ijssTSL/1W6+NCAIcPrhrugMEvR6AM4n2YcggAgxAj+7Wa/
yqdw6cnkMCxltO40C6uJnJtWPiyq8F3csfqgUbrqax1lhbWfo6MB02U1/e53KI7ZdxG4dpYJc5Tt
uJlkG/j7DmXo1G9x50ne2w2cDtLQTLTcfotqUnzUYfGv3+LOo3z0RuxVO9NsCPbtKVrr39pp8+ta
CBcOlueQkNNLGGZ7H+wP0dgHJ7n6zZ8IFxDGoj3qK9C4Z1NnPy2ih8zP5KW5xtGB+znAKrqyQY1l
CrNF10OqoTSZHCGgGV5n7hKE6SNvqqlDUmvq9vumV1hQ68d2K1xgE0ieGn5UlGRl1cSPImimNJKY
cPPbuWNDetSlLsKOZM1hT5OhLwGrvvkt7ZhQAW6ajlpD4A2PrIjll6VZvYY4hEsPtg6077c4P7J6
gyZuiklZ9nmat/zTr3d+I8lyoU3NxKBvvhKSzetUNCdRDS1KmHkU/KmL3t6pttyg9RcuvglA2cXY
Q5Msaso4T1nUmQ+GNBCWPFqTStDrJhuzYCfDQxNS6ApAi3IL4EaPQO9/x11RnH/9716/9Ss5pUur
Qpq6Uz1rjkxCbPRRBvyPfpZ+tKPCRVqBer+IZpXvWVf1W5+OAzh4k9CGEhIcubR+/GLCBVx1W8TF
SNSR2d1uIIxYedp4h90u1sp2+dSNI+5bs6/fFRAoKauLOy/NNfN95fRdqJVdlNrFFh6ZUIDxs4qa
P4pZ0/NOmvjNPLRV7GfqLuSK4Dx0ScWBKtn/cXYmTXLiWhT+RYpAIAnYkpk1GPDwbLfbvSHcdhsE
AgRi/vXvZK9c6kpnhDZeeKFUCQ1XV989h+9fQ8nHE4Vs/L3ngOv58trfYe0k+lgGGdXyyOMgXi4o
YKn/kUMkvhNQfM8iXCt8dm8YL/1y0LPgsGBhISXwAzvqwC2SCawdp/THykBE0csP9iPEVpyMnnTM
LdgUcUm3qcfjiZdDloyfWvjAB7IZ73T8X5rotcGzDu2V0FCjWPfId+OVEDODAMYGdfNsqvb+XNSR
fOQahYHr1nangh00UXHdnRraw6RLxk0iTNHjid83VRKNJLhAxhZvqdUCHyZW7ftjrb2gPRfd2J7d
9gwrhFmXtveNarZ8C8x8MTHetQ9vdwzTbThCSy2uVehovSurBC/zywOuTqtj360LhkfGtvA2tV0p
GtRz7iqpotLxuLZhLuUDQzZHtOZrg5epTkFcEoYSbj23IT4Qt3FjduxDhMKEuKifevzjtj3YTF68
H1Ml4/7IF7b/NSipwJNytxyUzVt1TERrSbsjh6vWt+X90dTf3aahFdZNKDYZo8NgY+7aAV4AAuno
ZIbfpduA28CV8g6Fiu7qyBlEB9No1frExvmeazV7fcu0ldjmYum0LvSRCzb5CZzrusvu9/dIhVut
X///l4xlMw1+PwxoHWamRSKqwUsW3rhFYDZXSFAHsFdK7PkwlfxTbej+XhhD3OaiDRb2PGKtT6I9
76peXdSOetSYTW41c6GtjkVqxfqODks+Mvq3T8f63EvqpkUa2uhV2dTA6IYNdRPtUp/MqopHcIvl
nYPidfoktNkrRDSB31XTllPRhA9boQJ1jqUXZqrh9Tce+uObLSxBEsTT5PoXWadqEQWrhqDbnG8V
NpthRK23t7tlTGzoCskMOTBTzjlYhfm5CCh94CgUdgtsbe4qYKsSBVRGc3+ksJmUYfhI8Ubt2Lp1
jKya7sA3hMmbjj2p6SPweCfwKrTBKxPE/nT0zOSmKX548qeELZ7byrKpK9Zu4VLgZpZ3/HiAd9qY
TKv302kztqErshyoNvEnA6o2DZtNJ4Cv5J1+Xzf0VwIkG7vau7HmKNEzeazH8YHrfboA+AieAph7
v+mWwv8Wlsu9qvUbO+d/QKiF4lJc4Q8JjogmvI2XD5sx9V9uw2Ttyyqe9HZMwYianPl4Bt++JLCz
coOVQpuE2kVfog6rHXO4hP+zFl7OUS/t1nH/5YESdA01fciGHNUyf3Cy/SVj4nhY2ZJGU7PEC+0w
5Ttj+rz2hT5ftx23pepZS7XnJCgIWcY87lGrxj0viTfpJlcBMP3lsHR1NY8bCp9y7GV1Gh5ASRTR
TqbmAjjny9YD05CtnFYIxtVHDUXuGYUQ2/TB5YvCSull44Dl+iOGb3qum+mBeK1KYF7pVnsGnxer
cVz1hVnEkG91SJ5MHbePuzJuaxQODC9bDwgtC+HLIe86/yOKEE7ttn37/ajcyMxAxP1l2xvKnPAp
hyEPfCOeii18GtYFR0d/KoL+PaH8MsbhV1Gu1Rs1lXXKOsBP+9bee0d4/ZSHoPnL39+rDSmfdRvy
iKpdo6RFsUczRP73rqq2DK6sJU1WFazf5FDVjlPBWtwwp4a5WxTrvKPGZH0/6kvXsfHT74f09R0V
4pMv/6IZ49ZECHVzDxT3eSHTF63c7gDQEXzZtrfONTVq0rnp/tiQ4Eh60613jp0b/baBq7Dn/hB3
rM9h/nke6YTKiHt5n1tNWwt737YdehYNhmSNPj5Q/OM01LYT4KjDaK/VinZR8AOH+SZhhLkVq0K1
4eVY68AQGNxsOsc2NzyEUCu9BJQVJ7euW2u64X3xb3Cez2FBE122yYgaU8fGr9/h1+sQNNZmRWif
r6em88LE7J3b4SVs4SywChPik6DPx8rrMjGMS+b3bnW2KJZ72e/WH0wVSd7mRtLnY5k+t9s9peZb
U9BalZDTbusiPLq8FtFfKEMrk2GV/3P7ltaqbERbgAbZ+5xF/qeFbFnNEYM7tW3zVT2oVk/iXS4n
TNQqaXVdZhASkG5boc1YxdvMPOULlUfbPJykqvfT5u2Ox6KNV1VRvxedH3c5i4tvRBZHMk/Gbe3b
dJVf+5WsokBhrhh6OQJizg2V791G3VqdfTExFD1eR330nnBF+WOsgsffN31t4r/RPZ7nXs5xGTBZ
U76rHJUO4s8+IvzMD7wTGNik3qnIvjHXbcIK+j57UBQ9dnJGPsHMAoKzMXG6r4nQWqIkDPx6E4fK
2bZEZxKOJRDRzk1SUNgSWl4rZlrSssujbtlPYTu8OWDKfmcp3Rp5a5nyqRJbR3qdQ8rBfJiYv57D
IhpSVYDad/q4Nmx1dV5HTaHsc//AcjrMVJ/E0FcXuXmHE7IobOhKl8uxRlONNSX6HKbJT/Mh7mRc
bswb29yx6r0DN+SmzTe/lTnMQYtLvQXbnbG51bp1ntbNtOliMzpvIUbc6CJOCF//cBt3a71GMoCG
EOnbvPLa47lceZRpvRVn+D7fexR5/VYubCfHFSIg3sKLNqdEex/JuiqZBM1qUllH4I1JLS575Ys7
u8SNwbJfwk2tzThAUC7fu/2dkH+bww2/FLZRFlQZRFluus3Hg/8Rk/5D0NxTkL/RaVv9yxtLH2xa
1OcmNOoyjdkx+G6K7sIGvIiCyS7y0og7+j5M2np5Q2nheMGyAa9JessQr0GbT30FBQiyNEk5EKdU
Auo1X274EOuLaAcpmJzTn3sE2nCRwi15LGzGqxkXbfxV6rzZC6S3Yr95NvPC7/T8ujJfOapsxmvy
w8BIMqh8AgITvWE+r+oTqMkVFgshL/9RXLtpZAib+RoBqi277hREcL3HcFo+6sXNvE3YzNdqIr8J
+rXLm7b5hmzan5pAAshp37GZr34FIK17BCFVXKnhpES9f2pMifLIGqqYbtG8rQTWzqopKEWMtpl1
OUXqgMddcU8Z6caa5cHL2YlIBGUwu69yGrD4RMXcXnQ0ijvjc2PTtNXAmCQ8bieD8zwehnRdiw4W
uz08rfAaXy8n6of6cW8VvcOZ3DjhbXkwbnpvPYalw9sb7WF6sPrA5FDESJX85/cf/NZwWYuZlZwq
1KjiiCRNEvnwrvB56aZLIGworDeFgfMwGl97xrKWzo+DqO/pxNwYG5u+7VYTb5OnsQyg5nKJq+FH
yyb5pvF9dedj3xgbmztr4xAWNYa2ufLXkyngPsC29pPTuNvU2RSvuyStUfkiyn8qoj8bMtwJqG7M
UWatgBkWPUe5r20+8HX6nwBm+WVAtWeZNA0fk14OHXxDIzeWWNg419IuxYiHc3wGLumj2AZ5jgtW
uW0VNs21RN0hkHDHVlGbf6RvnihUot3iN5vhWsRW62PXChnrqjtvVfBONFN3cfq+Njq1dQpVc/CN
y1XoR+dY6PDSQG3lzkF2Y2baxNQsYUjix7PK+Va/DXBnSeJx+ubW8+u0+iXXMleMVoBYVN5v4rk3
okpKOLu7fU8bmJLd4YV9oZt8ZVG6eeubdprdbv42IjXvc43QhNZ5N1SQNBv6LaFmcrtJ2KJUxI/Z
3IRrncPSpz2B9iGnkh5uV1AbfUI6bpvmg8p87Io/GtwTDzXdafrGXmCTT2QqpDYoT8xhUO4hGy11
8cz0OL1ZvZ6+LwmhcONWzZ0Ct1vT0spJxajG7op9lnkfzfETfCPLE/KZxZ31emPDtwGaypRK8OaQ
+TwV/V/rPo0PpU/3NxN8J+9snTf+AJuj4UW9l3KbZN7JAuU5pj5OaqDs7LSybJJmKlQEZdsSrfP9
eem36rINwjy6NW4t292smzatKFHTsbzTfH4qzOFm9iNskoaKbSqYCsq8BvF4UqUIEgIPZbc9wSZp
GlTOdku4l/kaz382FSxEw+qj26Bcv/Mve1k4qzn0Qf6B7eafCzO+bYPuT7emg5dNF6zUUyQVml6j
p1n1X3xFvrs17b9sGqbSxWLKoczlbKDPww5c4YQbnif+g+cF26CLnpAsVOa8tuZ5ofqLW7+tWNIn
q4ccGpouqP/ZP4ROagJLNKfGbTZvwFm9iFqWOUHK7rIBSIbkgnTDisR/kCiyzL30Y5Jxr3sv2ZYX
c+QWCdg8VNmhOqzcfJJFUofvpr0P35Vz4Xbo2TiUP69lO+mqzOc+WN5FFVsvQxwxt7yrzUPtJFzp
3vMSPBS9Vp9L6MR69E6cceNosnGoSmL9tAG6LmdJqiQmbHjHoePcQe7fnx5nvGifaUzu3WxvvMva
boBAL5eIzivJmoFIftpIL899KaafkZrEA5Jt3cOuB3I6GK/ctmQbkKIEtnUylCTbj7n/SSIynXGh
KJyqDyFo9XKXoNtCy83M+IOo/maq8n0IkTO3tWYt5KroeQvpYJwl4ifk9fuz9Ll/5xC88R1sPooF
BqFIR8q8iyDE1AqtHw46NW+UwmuQCuI5aVHW/wZvtY4JZhubEsUcd9NkSNZtmMVRDcvORrsV9Qqb
m6pYvGD2IrdGN32BROd7PZZ3YrcbwYiNTRXxFNTgEONsXvbP7Vq/PerdLc6xIalqWSXpULKQs2IP
E73uX6aCu00eWyvKW3dIy3U4c5m3vwlC8bONRzecUdiAlO9vRgqoT2VzZ57VXrSJT6nndsJ41rE7
M2gh83ItsqZpn5VhX3fUrzotKJuQMlUYTEsZkAzM5A+qV/3o08lNKUTYgBTs5NphPLY4m7z2Z0XB
C4/IpzkFZ9wGpJjC3PaLEUeAhixDpJa/Qm92ewvm/+GjYj3Ice3ibK/3rzCa+bDo1Sk84zYdxaZJ
FpvHi0wekAk9guXbPvLyztb7b7rvv4lkbuNRauBMlDhIMojtdPlOw+lhmaL5bVnP3vxG4hLxOKBk
PoHBbvEYlpy8xxbXPe+wpoQ35Divf9J4Kt/7FCZGCQSN2GnapjhK9NJMPxjKYD6FfdB8r8XBysSv
GvFhrruwTLpWII9TxsH8U4IP/DPwGNgmMjQKpOPqX1QZqdMUefO3KtLHAx4YUBS8tu27qqJkTrZ6
WmHMikA40SSe5qTClMl7wQ6YZvv+SZRRBz0l5a0Jqyo8zq9jmAK8qL9uEakgzxkt/MFfjyYrW6Ie
CcR0n8W6anRpjd2gOW7DYZpV8IUIAlhCN0YmR23wlO/m7MhtOGznBpz+GBcZh4lLv4o+mX1sIr9f
5K+/LnCb/NJhVzXzteMaNe8/R1z2nmFL+o8M2/Jt6ffT0+9/5vVjgdvqWmbTIx+YKDI6eI9FpD6u
COnv/Am32rZiCikU5G+WMcoKD+86RO0XzgY30xhus16qjcQBZKLIxBxksuCfoU/oFKhyG/UqFuRn
VGyiTNGoSALykVB6r/Tu9bQDtLtfxllRH/YeFk+cFQ1K4KdgLx9bM9NTZw43g2NuY1+iXczcDnBB
n4TpEsH2vIb/rds3tbGv9QCc2xARZUjKPNOjpqd+obXb8WALbPkLOOiwOaJs4st+vlpfnYamH5yu
TigceTn0ZS8nUkGvPRtM8UP29DucXv/3+1X0+u2D29gXPyYIVHlTkVULa8+y9JcL6l/rt3UE6564
I8fzAfH8Oz92Y1nZGJhCWmaDWnqRbbr2kYTr3vM2dEoFo5r45RihuJyNlcSus0+xOQ3xdinX0A0Z
hNrgy8YXzkzUcYOOF5560J5+W5rCTW2P2yQYSlN8GDHj6y5dxCBFENUXLtro/PsPfGPMbRCMt5uA
agCiImNEcSJ0qJP48LXborJBMKND2D6GPM6YxrMfPECW5GD1Z7euXw+YX7JWZU3l1f46zkQ3w4bF
+yFZ4bZR2g6Kc7WNzd5iVKBm/BQNT304ON1WuI2B6RLuceSgcQajpxwlthD04OMHtwGxcm0hGbuZ
rddeCxRYe0VzCiPiVgKAMquXox019OiG+oizHr4zlSZbwuBp4DhPrNWJaVcGRcfibOvjt107j+fK
q6XjFLdWp9wDA02BMsw22T12dbCc6qhyXPo2+WWiulKNLEUmN5kGbfEcbY5hv018bZUUveCVyIK1
HJOOro/+GP/lNFVs5EvTisLZoBZZY/6YWPeu6Re3TdxW2Gqho+2FtRSZkljtsS+ePda9d+v1Nfb4
ZcW32JlotGuYI04kI8tfQXN8dGv5uj3+0vJW0Lbz6HWsifAySmrytI1It7m1bi1M1cK7bNxbkSGX
xyEMsG6nJqJ3At1/U7uv3LJsRGpu1QarB6BvECvGct+72TtttSifYeOC8J3HP2ISVskebTz1eCu+
YS23T7vB3lMVQyCTsvHWiwgmjmdGguKCEgfau037FcUbtSpOez1Qt43VBkOCMArEGiuebTS5Tmrj
9PDIbQJElHPPa4V2PSFW6Jj0XtLVd66xN45ImxIrfIMLnh+EWIdNilrLIPHD0M29nNuU2Kq7mFd0
FxnSHd+F136dsRqdZp0NiXWwKhfUj3m2d956lt64PgT8uJegvDEqNiTWVHVvaFnybFjYR97oOgH0
45QH4jYVtsUUZj3C55ls4xPiy+/xdrglPGwqjMyw0OaE8SzG5RkyNAuyNU3keEjaXFgcl4jMDEQt
IKf3zxJB040Fbl6/3MbBDtVAb3wB5CeZJhDMGXqoRtylPG4UhHEbCFN+MPZqwWy5QkjJcjWiCAVs
ixKK8+3UlVHwviz88ZNXwDD1VEzxKBP4WsWP3T6tJzoNu+O0tY7rwgyLR+LCvxrFvSWHzlBZ5VTR
z23QSkqkF8Z9ZpmpgqzVfUaL0rFp+/or91l0OgoybwHrRmD4HEz1PZzuxlpj19vZL6cT9jTpzV3g
Z1rO50CoR3osbjfT/wBWmmsDONLP8JB6kbxKq43fafpGRuA/LDOTeFCIMdKi1x1sUvefgeHD+Wh8
5XbxtZnmwZedmhjxMwTSzwc1b5xXm02H9fVaexDJ8rOpxZgI74NWseNUsSJpikAg3padZkFUzElI
ZEqP0m17s0Ewj0utNaU7trehPsfVHCZQsOmcXuq4jYKRQPsoR6q8TG/+j30c8C4i73T8xmSxQTB/
DtkezseRySreU91eJ/m01MkSM8cozKbBuNqOatb+kfViaJO4KL7qOr53j76R1bTls8Zx7GQZDQde
z/TyqWNl/UGtQ/WVb7J8YkM9Ot4KbDTsQPKRxXzf8BgQf0R9JVjRyS3QsdGwwm/BQ658zaJF7U+k
7PtTOIdudSDcZsO8GI8YtEfrcRCep8gMD0p6zG1m2mzYFO5HA1VVjMrcrgmZ4ncD0nl3wvdbc9Na
sIeam/HAJTKT2GxOLe3Uk5FR+bhUjX9nr7yxwwf2BTjA62vUofK57MGyQNjrNPb+vdv1rf5bJyrx
iPL17q1ZuIdw3aa6zaCqIt8tBdNu8bdNhBVVMyAtZtYsqIbhyRDIWNfIZJ+dIlmbCIO4TA+JbIxO
ABwhUb7/NQhnt1jTt87WQfU1rL7UhqKVGqIGcZiMsG26M3NufFabCKv9eRhh27NlHu+XhwAOOI9e
i7plt2G5fu9fwoLWi2mkm2jJRNSdRzm+WztzZzu+1fHr///S9DIEcaHbeck6sr+PVBWd/HI2bpPd
FmNEus5MTHtjpiZynrvv8IVxelTnvrVSfcbFoo7NZCymcPvs+su6NG4PyNxGwpaBTZu/kzFjpC9P
rIw+kLpys7rltgfnELI2qr3eZFX8ufHaGdeexnG8bSaMxIuHAga0PbP+qyzN/1Dd6rYybSBMNboZ
VFUbcB1EJpDzHIJJuS0emwir2gDpL14a3DBBR1S+dyJiiNwODJsI27euLcfl2vFqOU66L96IKfAv
TgvTBsK2pocuCFx9MpiM5Y0Xftvj+qNb09bCPAbIpW4ot8sKyLskdTC9l7Hj+W+zX/Mw4xiN2jGb
W++fYhGfPLU6Ic/cZryQOR6bdULThVFvi/3Rm4zbddHmu2ZeVDqGTXRW0bk8Ky3pCZ4N9x6rb+yD
/xqD/bIPKpgqDxpWqpnBK1gedFQ8XFP4bhuhDXkhSdcrXhKd7fH2ye9oXunmk9M8sWku5tWw2OhL
nYldHA+q9X6QI3QrZuE2zXUcemhqVAFmU7n97QNMmae7wdaNEbdxrrCI4+7YZZ9t4ZqLUZ/2dXNL
ets4V82rBrr7W5fNsDhMYxEvzx5t3QQguQ10afAeMwOzlCG0lSdUH57ZBqM+t88ZvDyPAyUl9ZGo
zzooI1806+dLGA3ULa9uI13FquDQsPlDtu/xM+dZsIg7Ico1inolN20TXd3C/BpvGF0WFw2ZLsPS
g+wx3tx/D2Fs+4EuVfQUrurQjivKCnXDJoalJ50wTkx4lyKc41Njxm8uH4HZkJfPW+j4ilBl4Ui+
D13YJtFQtE5nBrMhrwJ1o/QgcZuVY/+ZwqBYxtQpmGM25CVK7xjk1LcZCefgaTb8rIojdor8mc14
8V3GfjFNbWY4mOSJoEg48pAxdBtyK8TF/hjpfq7bjLeePvfLiOpLyPM7tn7dg37Z3ZdNVy00tbvs
KMNvbb9nxQy1wN/3/N9o9r9Tn9mcE/ijKEYRapdhdOYnUeiqS4Zu3M8za9u3UPaSD3ygx/txDed8
qs1+aWlPn3lHaux94QQ/MKna83UzjJOVqcKcIMU4pEU9L/TCR1Bf/tDuGG2oUZ8UQzjQ1+WSw3HW
DfdnNkPlzTBsGiRWb7CHPxZGH4d5d8o1IBx/OfSVH9Y7hXtbZoYi6TXMNfnM3NLwzEaoWnZsA62R
R1J+AQeu4V3ROPqTM5uhkkG0BNjL9nTp2ycFH9yf1dpXP34/aV4//JgNUcVHsy4zrY+UyOVHa+Lz
6sduLAaz6amZFUMk9+ZIKy+A7BQ10LRCdZKb5SSzRSD6rYm2SBYiBYTwFhzlmtR9/YfbsFyTbr+s
U6/fAGDv7ZFCoH44bai6fDQhc5OFYzacJdaCRHEx7Wk4b35asLZOoOgxOwEfzIazkESOIt1ynm5z
dzzToJYnJY/dKS5gNp9VxwUercsmTAlfPoVI6iRVXBC37dHmsUKYE+mKlwJSJwFPVkSSSV1yN905
ZhNZU4sXyUHMewqefHhYTdU8rIWbbyuziayRQ2TNhDRIVx5+LTv5wIx2K4hmNpBVezO2ct4EaQ+Z
1j3+3BW921lqw1h4BoiE6CI/DWKs/bAagxPSyk4XJWazWEtgEGDAMDAl9ZwWMzy2vdCxKIDZqlx1
J4oO13U/ReXsfjZxyM514JaiYzaNFUVh3FeD8dNjoONp65FhKCCKe+egvrHn2kRW1KGOmy7Flvas
Un+2frSap+rwKs8p08BsPIOgHgwaGypIwwq1bZFMWq9xA5GZjSZUYU9wFzgw7EKPCV2hhHgV0nTa
dW00AQZwSuyd3lJvXbakr0x4HnFAuW0utljZtvhweoAlV9rQUiaQzHyjonvU6q1PaqUByxWWIoci
2Mx7qZNVm6fBWz47jYotVRYvOwsgj+inQ1Cxh46gCGCJkXRwa926v0Rr0EA7b9rSetr9U+NPzwUx
bhQys1m1Th7imMvQT8VJ7YFORDm6TsTo5QndzkHIjyL203JjT9DLgl1me+/55cbXtFm1eB/CqBmE
SNUcf1qn4gElffeE2261bUUWS6vDpuzWMKVV8B4VxR/5Hrod/LYZpA46NdZdvKUjKVV5Gmv/KvHP
d/hxOM0VW5lM0J3SEcZRKWSO4CfGv9Sz+uLUtI0OeaorhSxwECEdA3OSqRdwsxTS7apro0NQ4gSy
Boe4lPu4BJV4Nnovt21+cuv7NRXxS7BYaz8Iuh6RXE9Gk4Q6eoA48//c2ramS6mglk7M7KfztqR0
Wp/243DbbW10aDi42ON98VMIim4PhM14woxWzy2RyWx6KJ42QLAUY653AB59EdSfojAgjmMevBzz
4Ygh4i26LVVTGDxECHkvTbspt5VkQ4PUyBbyQsOeThVlCd7Z16TzUMvl9k2tmygkFWuYwcotbcVa
A/Xwx6cOjwNuOSPbTXBi4aTWqg9Sz6vezuvyZl9Cx57bOFM8er2/C7KmfPHiN3G1L0+CbswpZc9s
4ah2gUMR/ObWtD7g0jU1lfocspGfnUbdRppozDRySXWAAyM6i8K7wBXMqdSD2UiTWUPJpGn3tNZi
SAjyOieYH7nZqjObasKtRQxmR8fjcfCf42hvLwWUItwWkk00BQOP65Jh0D3eyGcq5zEt2uOeJOE1
a/ZKSsqGmsJlrQKFGxw2gXJ6oF4Y/FCxaD8G+zze+QOuO+FrP2GFXt40KgJJcZqOYRe9KyM5npUY
xWVrI4IzJHCDW5kNOsUDzMqHNaRp2FdfWTi8L4rALcKzKSdFFmKGjlGgcI33LoiCLiknIdwSXzbo
tPgM1zp5bX0NP3gxaZN59P52WlQ24TRKriFwtW4pXEubz62q1ndrGEBn/PfNR69/W5txCvfZC8FC
r2lL9P5RU5jaJDB21hfV+OR8BO34Xo4l6h/aqmr/+P1vXk/tV+bTf+QvNhxVEO6a015R/rgTXF0l
IQ8eILcvcPTd3090QCb09z92Ixq02ap9Cvq9GRk2VL78DzUA38JYup1hNls1iGrlusMp063Rae7N
36U+HM8Bm6yq4Qo+wDVpQdpAVadFL3g7iNx8RZhNVvFQeZDxH5bUb8T8DOu35YK75uAWw9rCW5Qx
PUNDZkmnEaIT14coWLI5LmQbqgpUiDQBeJtU8T5IIop/yu3OvLw1VayLGvcLvZGBouN0JeftSrKM
Yeum9cRsnKr2QtBgHmZ9W0IHZyVLMnvr9sFplts01bjBdkPBPjnFBbZ+kiEpknkfojsvfjcOAJun
2oxCkYtWa7pAU+3T5ENtLlE13nHpVEHLbqodpY6YDVeRiewFKiHXVB7+14lPSbEgr+02RtcT9JdL
hAEt13SdWNJFGp5AFaUBRzv86db4dU790rjuuQL1uy44AsoOBrhxvs2bW5bPZqsWrKW2WYc5jcNN
XeBu0iNFGf5w67j/suPt3AMkWOY1HUtmHo3eImhowCrGrXUrEIchwSrCYFjToSzFyTuWNvEiPjq2
bi3YvoBxOh7ilvSQw5w0RkBBJ+7vSahf58Vrx1T8cmRmM8e9gkJ+igQue/CwI2cl66OnXRSN2wli
o1Zgo6t1KUuTriR4i2KAnysVbo6ezEatOlrWYmgw3X1dTxc+e3vCuXB8ZrVZq6mNp2IqiiklbO/f
+rpbnpqJh3cizhs7sQ1bxXHl4ZA61nQfdZ9sfvyxlvyj05S0iajrgS2KqV7SlXnPdfvXUrpVuTAb
iIpY4wvu+Wvar3t/2qfDT45g7t22LxuKgmhl0NIVYxJ4arl4+yTPjAduIvXMhqJos/hkiLHxev5e
p91cQQwfxkFufbehqHUOaGiWBq1DffxBHmY8DZFxu47bWFTcxM1GPLmkQ0Q/Q2TybXh4bvPQhqIw
xeeuqTHmvd92l7or3nce2R+cJqJNRbFOQtnKC6ZUooj+VHpjdxq6O23f2LtsLKrlcwNqI55TWBtu
p1aP6nGbTHOWa+2Yk7PZKM5YJctJTmkdRN6DQdb1USruGLbbcldd2XnbcERTGoFryQg5vtCl6+8g
xbdGxzrzjiXAlTb0thQZ0aZ5gsyf+tB4Q/1sSl/c+5Ebe5iNSYVz38EOmk6pX09PHWVf9rByi/Zs
2at5b5m6GnykPR2DZBrJmDTefqfx12+EgU1ESYg3e/AOxv4oOerrxyW+rNsM11bQzB/p5HcnX5fe
aShQ7uuyEAIbk0JFlg816mVJRz36p1l46uKVh5tUQGCTUv7KdwqpkDGtpck2Hr0P6u5OOu31eRTY
nJRkSvvehLSx6Hz2TNYB6Pvs6/MAIaE7EcKtn7j+/y9xpRcBNlAhHuyiyt/+6b24vqwzVl0ydvG9
MOr1+3hgS0NFkMPq/Qn32Hio5+9zXXmX2QT9uZY7fS6FCZ747imnQDmwnzfJjG+sjrJJ96P/0dVD
fREeLlpuM8nKWcceNFijUS9pG0RfSr3KZCxR0+rWuLVrVKBYibdxg1dC/g/qxt+gaOinW9NWmNzX
DGm86XqEgefpk6Bb1N+D0dTNFCWw4alG/J+z81iOHGe28BMhggRIENyS5VQl22qn3iDaggAI0Nun
v0ezusO/NYqoZRtRVSBMIvPkd3QR1mkyXWhJywclC7h+jtVV3TZsq57yptbxILvuIuZsWr3+1ZYy
+HnVwGzFUwm8OEY3pC3SU9UXR/VTW4n1uve5FU8xWAVAGbBUl0EvXdap+Kax9J2M4Bub6JY8VfSv
zaZNXF2UDPucFRcaeJ2NtQ0zG08POpHrIS6vq3iyrdpJeo7UMuBxF6jkdM7CIs64KPVVQRDbqp3S
IHVgSC/DZWCq+oaESHAaQxCxr3vDmyXLlnSsQo+30MEF/EEuVh7DcS7e2RD+nrlgW7nTHETDSNJw
uPTRwqqsmgTLEzjIKAgrcJK5hJIrZ9NmCUdxJ0AbDLrL+AoarOAslVG5+Py/R+mNY2CrfeLckdFW
a3sJ+CKftYeFQFn78NALIEDe+R2v99r/ve+yrQaKVMQPq1DTJZ3LMF8SNEQt1JO7iQ5mZ9NCHSpk
njMxhRR4R9xarxu5rUIKxu9Bb3kXnuNZ1vsVntl7Ml+nj2BbhVQ7jrSZ1zE8E1WwTK4x9MxXdpIA
6Prvw3kqI5QWYzy8LEqfAe9XxeK6E2Grj+It4zUL8eiUg3sieu+yHvKu/55Nfw9N2VYe5Zd1HKuE
jpd0nRBKMICaL41N5neKdW9M1q0MaNGaqySCrLkci0FmTVcVt8on7OJmwd6JUt/6CvTfQ28JrYPZ
IT8+c/0HtaJc96Bb/Pfw/HOl/ttK2KzlwrXw9FZde4HktUgx8FAxL6+1gwJuo3t0CdYnqWx7My3G
5b2q3SEYndyzyrnf//0R3vp6m8xWYks3THhLl9iBkirEdy6b71c9eqsYsnSee79044WEM7ycPpjk
OmozFFP/fiemWWGaGPWIYpx9BOiDjdepBdGP8e8nTzEkkz5FwSKOyRNyn98jdZ0ZHfsftpUvJHqq
WqyFQP/hCXqRO2F/XDfUm+DdjxKezsvavLqrf+/mJ0r6K5fwVihUlpMfelGEZ5c6BHTznrn0ndvx
G3Nvq/qWIZtLvyhsPQ6yhqSe8mjyX64bke2yTbu1iCSerQYN/WHn0QDBr9OUsK24EQ0fhoWVtpfB
+xfm4otmwXWCNbZVT7EhILVM0uBcDMtzGpFPyWDfiRXfiFG20ild8cn7ngRnxZrhRFZEDlFdi3s3
BPEORKP141VjvyUwoWzmqzWRwRnUzExaeQ+69afrHr05CDuk3g3cKMOzTP1v0+ndAGvZd3bjN6bj
VkRlyLzEfBLBGT0wv4Mk+bq08j2KwlvPfv37/3e7JrLmyisMifL1feNovIMnLt9fNyibyBbLE/OQ
4oM3rn7UooGNZtpdhw9iW/1UC09g08g4OKdT+6DYcBqW6yjUbMtdAx4udcLi0WLWuWDxd8WD9zqo
3hrwzblWtdFYR12Ej81QGk6rnwTXpOsmylY6ZVktlBYsOHNhP/qy/iwq/05E88bH3uqm9ERBgGrx
sdka3ow6PbZdfN39ZyuaauGnlejmdUSK71W7nIXn76SO3vrQm0UZOE/HMsR40MruRZ/PTh+umtlb
vRSThjSIfF93Evs5sGu21Nf1kLGtWIouIIa2GsPRGvXgS5tpVl53j90qpdQyFDEMwNylC8Y6E25e
d2vRvWey8tZob062Ff0T02ANhQuj+liQBfy0dbnycrlVRhUFnVjQanpOB/lixvRF2Pm6E3mrjBpE
M81sfF01jbz3k865D66b2ltZlKuKtBsnTBM54D7XKw1imEx2V83BrS6qTJVdFJqOL62u9Qn0frYb
DHvvLvzG29zKokpI3gPiQiz4dHgZy3Y/18N10CS2VSQJsWpT2dVCbchExlz0o57m62K3rSTJaMol
US6EJJVk/Tgc18ld+ejXofp/Z6U3s9RiJOZC4YcUmWzuXq57k5tzMqGVS+WMB6OpAxtslbtBXBeX
bKVIMTiTcIUf1vMYjywzvJ3RKQn6yHUffHNNnAm1Mg5TcxkHcxea8mfDm+tEVIxtDso+Wm2ipfEX
LCAIqAJIaVkGPFh/3dvcqpHgczFONujKy2iL9cQVczs+XpvS2cqRZmW7NO5sdTGm/tay+mebTNdB
/dlWjFQS6Uo3+/UMKxKeLXQMMqqj62K2rf5obaqRmsStZ8fqXeTkJ8aK99IKb+wpW7O/RrighbTb
XwizL3JF23vn4iuvsXSzOoNOiKqqBnoe+nku87g1CXD7ZrzOW5ptNUhy1Niswra8SBJ/I+BtmMBc
GeFvCU9zSYI2VIlHJVmC+Vh384Hp9L122hj701+SOVvE09QFHUBmaXVZ6rr6Ptko+NBWg35WY8qO
V20EW9CTACM0Eivzl3VavpXG3VEdXKX9YlvOU0ubQIZoM76kldN3UZ0ENzZuhnem+z9D/JfB2QqQ
kj428zyV/gKyt9sls2sOrIqWgyqXMKdxNOaqqQKZhbrvP61crMcJc/j7RKb+K8oC6ivF+S538DWX
RzsW/PvcIsXBw7bwRzAq+xwOOqHc0yBud0p3/LB2sd9dNepbgRMrBjABMe5nFJ92MOyzWTtbet1l
YqtvWphe4mgCO1UMa2ZcfbT9e/2A/5w+fxv015n6/05Ss0YwrAir6qIJtuBcQw29A5lxSE4GMpk6
7+EOE+eBaUB/g+vXCZJXUueEyDkfUxXtOxshKxj3huxoKUKToaWj+8jKMLhINepjocZgZ4E1OSbo
JP86NCK5R5M6Gsl1mrY7GS54MeFrVONZFH6eBlkcYhq3dy1Fednpbr4BrbC6yKZ5r37xxt63FV3J
TlvTdBhO7n61U3oJhusMZNhWTJ7AI2XwdVchLImCp2bs54z2aXJdbXMr6dL9OPapwueGecw9n77a
K4XMbCvnSuFbgvsBupMkVzs0P74IEl8nHmdbMVdlYSYpY2Ivzdw+p4WEr5Z8Z8d440VulVw2IbRE
E2Fxqc1ks1605gj3nuua5dlWyuXonPi6rMvLShp2NyfVDIDKla4rbKvmgkwpTmWR6gs3yT3M5CA1
Ka+LYbdaLhnMzJWAcV2gi/whSftpDaPrpuBWylWPsH8lWusLhv4xIchoJm6+zhIXnmn/3oqc0VUE
HyN9UbiTZItDeaxW5roExFbDBSV6mBA3kXNkyDfbI+ODPpkrN+gt30r1jixq7cmZLfoLVdUlKq9T
trGtckuXRWRVhat833bmbvb6pnGMP151am21Wx1ZSl6IsYDkt7sPvBsz09XXlVLpVrs1yDmOkqhW
F0+LeTfUHpYJar3qukO3Mi3mVaTgX4ZqZ6jlHj2QS+6cvypXQLcqLc/gSEeQjb24ksz7ikqRoRvs
+Zoxp1ud1trXYp2xis7IWvU3sVjXnWvpdSVmmC/8ew0tlZjKoQjFuV+j5s6hMHMKXHqdfA1mbv9+
uisWkKZhM3Zuo3nMKxOzbChGclUmj26BVr5qQzsBEHnuwtTmXbju5qa4TtdHt6ipRSVdmPBFnElV
icxEybe47vt31Ap/P4joFjbVteD5wAVYnDVhxb0k7BvhfXPlbNzcvkUflo0IgA3ghXmWFZv2Zby+
1331Oi/+N/yjW72UKMoW6GnJz2iqjA5JxIozFFTNrqrZeN1r3cqmmjokdi4Cfu7nIdyFDV0+pnOb
fv7v5fTPpfJv32BTjmXr2rCgKJNzm3Q0+Ybeg+R5KtMgK1YdnnvYiOScARo3NtI+Rr6FPVMXLs9L
EY1PPYxmf/UwhCgPUQy6pyxLdohNN31IqAweIgSrB5h+BZ9Cl9rjyNc0H0CIvkFLAOyxV3jT/veX
eGP+bFFFcTGG0djY+BwzV98DVsbuuooD5XLd4/m/ly343JDOSB6fo0l+bUj1HCJEve7Rm/0mJJgy
r7HMmZThcl5FM+eKp+9F6m/Nzs1+40UKUF0zx2fQORzaPhu+5pS34YdQj/6qwIBuCVc9jeGsNQ8x
khVqeRGDWPZJWbyXlnudhX+bnZtMfBXA29DDV+qsURP/YBs13xhsnipvhrRjeVC3gA3xiL7Hp3x9
pX/7fZvNAsXPYazWJj5PqUh36GldjgUjdgekiT54hCk/33nvrw/8yy/aCrSCcLW9mVAfouUQjs9V
JEyb160Pd6JsXV6BQp4tLK6elQPKdAfHSIoWt7Aa8Aa7Fm4F6avulrZxdMOtib7oeFYfrV3SJ0i/
uiqLmpFhPboAyo11QvkPDvSvQe2TCMriwfREHUHgmj6WAKrcDL4tuixQnl+QNvi0mkjtq6KyR4eG
mrbMBBvDY7r45dgw4j+VrCK3Vcn7KYsTZrKq1N0XRWHJ+c7gvDE2G+2Jh8dwqRu5nv3gQVIM/bxP
NHsnWfrGG96KyFg7tshdWH42WNVHgAjMIXZRtXe2rT90ejHvVKj+uQ7/7Q1vdo1i6Uzj0xpHA/jE
wU3tpgaGH9BLZBMsiPbQOPkvQBU0P9EcEe8tLX6H1EZZ6JYy0yiEHLtiEe/IEt7YIP9HzRM1oVXQ
DZ+7av3VgUqTSYehvep1bQU9pKnA/otaeo4G/m12Wdn17+zrb7yrrZ6HEWUNLxG8B8TP2eh1mwfB
FGfJGom8DdL1ugm3RQHBKJ3rUDYUr8qynMj+6JMr9dr0f9R/nWqAHk7CM9ZS8qdOhDy0oFX/+O/B
f10Tf5tlmy1+GBbguYYwOsdlmn5Ogn4+M8PdbWSSat8pVR2mWiznJBLTVQlSulUEtsG48NE20dkg
/XqOMFV38FSUV12p6NbGMiyapVh7F52bNGrP2vswa3WYPv/3aL2xDrZwsKXiLFhixs5+nb3P2goR
iZoE/fTfj0ebyxtHbrI5QJDwrkuNlPG5Cnihorww4MO2eRUwEtEsBegk+LBOI+9+aeSxU5+Z1cwg
DVAzEcCEtKCxbLPV4jyoM1jbecMfFYqLY5m3XTiMBXzRuUDZbq26JbQ5SVgZfe7/WYJZP6OM+kcN
TarmDGWEYb033MbqJ2AGFqmpWcE4Iszq1Rl/T/VU7tslpUcFijrZd0GFw2IeB31yaPQV+4KBcNzL
pj2ijH9L7WJgRehh6DzWPg7yyBXxDvhGgOHCAgdw2qMF7tQQEd+WYAs+hTqQ0S5YdTFlg7TFAcDk
P0qT9Zd8ReyUQ2+yJkj7LzKZ5X2lSv7i0nl4aAofHIoEVPRplc78WbqlrbJy5qV8aIHP+OqECMix
QJd2+ZAMHaZH1iH6c5jk2pDMsrB5SLVtd50LTAY6C97xYkexa4fY4a7Lmlsd6gJOzE2dWV4+13aN
blN8BwCji37Oyy6UO06sya0Z3FPSzrBnpG2THGq8zscAiJnxPi3lXOUy9vEDGPHygchEn8rBhSQb
wALP7Qoi8Gm1M62fIceGR3vh0q/EAOkmEsXpjjn6KVI6+Ckj+ocvtjrXRref41SoKkM7UqBz6Mfs
DgrueOfqrtu1UT8cjFAdJCCaSCSTEwAF27GrP9ddSeEBUhZwOW2LlA6nqVhp8JCSGSL8Ypya6WRa
ObNPTVU3yZ5UHj8/LPH8moeOvM3HhLtTo3l4gxdQ4VN6A3H9TT0pgGHqCdmfPtOw5jOfpRITyGOd
TZdij22zMn1OfCn8bSjwoxnT1ZivrQoetVNBlJfoqDpIVTl46Q5TNJBd302VuultqYsHPw/tQWO+
35YLHBAHVnewuEvqZOc7zbIYlxK/86Vr66fEijI4xF2TBAefUsYPJp7TVu5qtyInkCGJXtUPPiGD
uIsb2RSffdPw4KES4drzTCJyDHJfeNtYfJKmJEckD+nqc+1RSjrzyA/lgS7d1B7QQKvY97Ef9fpI
pIcvjIZsv/5Kx8VOcAarGJ2ajKJiMWa2Hkd/S2lQstsZhSn9U68q1Leh7vBfHcYkfoKLTUCyBS8j
PhQ69vzAujYVp8nLVuQ+kBCYZXUAF5187JZU3EmfpOolgTa2PUDpDi6PqPADu9VVBFCCaY56+QQP
COC8IPbm06Fo6kj/BuSrQy0Pl7NRPdQME/EohnHk56qqDVzeaqeRb6jVgCp3D4PZ8dGKQe1NSySK
uo1qxiTr0mniX0rGWP3SLLCOfBKRixGxBALLMxrCmp1WHyXzH0MLMqLbctINgO4zUTfMAcWwCwtj
ipueF3X/m6WtYXciMLZ/sW06ixNjsSaflItqBJBVl8wCigzDolwkUy0/46f88Fg38Rok2cSI8Pc6
CbrhCOQiH/aR6wL/sUyiebhLQsxrYIEdSfYN5Uv9BXytIcZNsywwj2GTkR5rO6TN3cpUX5xSY1zz
NVgFdXdLVHcqzMe2CQaVwaSL8ZsECAL/q5XmtZ+kQlfJ0YRgk5zK2S3qUkNyGZ54kSJyh457Lteb
OXXjpHIbx5Xe9cEcve6uQ0jGL37lVX+oh6ZmtxS70RLvK11Jc7YaLVVfxohzEIC4TznNvJ9kpDK0
0kG2U2KvcDczvpN5atF7VO1lKrv4Bg3Lcfni5dIl5wI2kwfdFnF5LCf8f0DI10ruQQMVzZOksKgq
MxNaWp0QxiyT28V+DMoTGg717A9rKoBUX0q8mHvCI1QD4TA7OH7EQYS+gTDVur+ZqmHyvxO4fPIT
rdAamWmAK1TWtbxtd3Vny/DX2o5kOLoQ8DqTtW0yLhkvYrJTXaiJywNXNcP3iiZz8OhLbz2sy9Eo
rcCZCoNGIU3FkUbqytQEa7aGFQ6oNHZa/kAn70Q+JE0YDmcPMs98jFyZiNvQhqP4aSoahp96II38
wXDWy68sbCd655Ko6T9EBpP0z0jJmNwUKN82QVYTGkY/ooD27YmtEQkunR9nn8VQ/De/k3EclyJj
Iww2vyRUd+Gh0pBN39k+4PPt1DBcjrJyVMJ+H/pBpvciLLviZcZCGIssSqZOfhKLluRg5ET5gSbL
rG41GghI3rAljIudoxEDeo9M5GjboYkvE6rY+jtyR7Rs0L00hqbbSU1T5FkCHCbBTzjhBXqHX+Ss
3b0ujm7JZYRS0JRRT9sg2VMexvZWU9h+63wFkWP8tbqms9+Nj03/vV81SXA9W8zySVTCFh9ZBZXI
76HUbKl2rSB8iA9cM+ST9n1fh+IWBDnXPlFDgq44OfDwxJSjl7RvTkPRzEyd6lTq5beDXB3Hg4aD
nNyj8TN1OhMlr+M546vTMQcYGV3HUdbTmoy3VDRaZj6VUYLTVsoOIFze9m0c7qEL4KLbFczHVXRM
hrEfXjoNkE58nOCIABznEkEp980McdMvOR9GFMvdItEIlonFq5Fn3IdEjGgD0vNRlqLq7FGiL0CF
O81TQfwZ6fmBPdER8MApZ3PKm+/G+aGuM2bDQp+r4hUqlUc6LN2alWJKLHqXxnrlOzH2PinyFDXJ
4Gg8gZcSaHXMxDeATC72lBAfjn/ioObJcaKa1McCqSexi1feTnmXOIOAadZdEetDWCVSlSjKjNzv
uRnX5VjyydIXIgvf7edBRH/Mmvjwd+JGZk/1DMOWnkY0L3vtHymZ4yDjNjTRES7KSlxSRYMZRm6x
mJdTvIbsLEC9XnBeT84eZEvG4JNnVq17nhIZm6OisyW3S0fG8KdwNDiB2RaZo4BPrdmDwN3FY56O
cOm700UQ0rtqXsAKypGlo1ATNZN8VE55dI27cWzQAMGWGzK0fq+mAbjaegDhcARD4JgijGq/oYwL
4Rq+MuvETWvTqUmzws9pshdMQPmUrbBF8DcTIkvsGtroIUtBwHwS0GD5JkNUNUX+uNie0g/hymdF
DiwJmvnseKXNEwk7IOwiGIwhXMPSDcHoSJhPix+KsKY9CZ2cQxFVNwUFYAo7bFq9THUKOlnTrVbv
TLJQcROHXSvwb50nXUaQhdM/7CLRf7GOBSnOiKw5+9q3OLkeIPJz9IOs18DejL3ABOTQJ6Cw0Zu4
d0d4kTf4JMJG63DC+5vt08pj+J12Tv9C0QmHoZHrScFe8U+SdMXQZdPox/qRgcs93CZ1sZgHhrak
+GGZkdx9XhhkuCfoFJ0usrEsYuCpS7YsB1gydNXvNAxJfChVH4iXaEiG6TkeIPR+lsq18qfBZ0W8
Y5NkLb7JPoFlOgTDa8EfVpeaCq2TZdkH+GYB91kRlBrNFV20YP223TiHOTK2esmqIErUjUB++2Dm
Coon8JtqfaR2TDrsFbM1D5IPiiCiLAO4XELWoFMHych+FAJGxDEP4PGYB9q15HmoGl1PexQmZFyf
ytKUxzQROKr7RIq0yNvUE4bgbI2TXxIINtbkfKyn4J6PU6xv6LzGVUbBuT6uLjLPiXEKJss2wT3u
UJkq0iKbgiFwd5FofV1k1gjX3FNpyyrMBg7zX5zPpKUdXhxRZr0DsbQYqtzUy5Lh7wnEVWVcDE8d
DghsfxDSynbOVKf9ji3tXP+K5UKe+Brh9u6A2bt4hOn9ih2NtivydRFRHzFrwT9NgLWcbjqBIDpD
K9kS3Id9I1CMlWmcqlsOM8AIIcNYiWGPB5cnC5DB/LFI6nSa75o0rJvHqZJLsiuHsgyeECjoAK2U
dunVgbiAJx+GFNHKwbd8EE9tWhfTsRsSeRuJHm3DaayOCLmURetJYFN3hASbhQ8rwkC3rynmVbVv
0WPcNTdjXMV1g4j6Nb9XhCO504Npxj/dZPrkxwTUwueJU/Ebl1NsZod0cQANj1TOw64GavTXAoum
XKOUeOg7sGZk3gqpIp9j82HjsjcTGniaYzQgk9HcKBg6N3tc8FMrdtHA3PSxqAs19TtUZPtG7Ui0
CgYngKGlw2OcdhN9hJktedHNJCCXUbgZiJwtXlvxGTdj8EQGW8NDEA5U8KZNckNaTkCNQmo1indF
5HvAu/q0vytmFnzvGG+KOp8NMVTu6FiTMMmcQSfA1yaMyLQjbPaDheX4JMe7Zp4MDFt6iUh2QLkr
KOm+m5Wsvwldi2lvsSLiDwJfYjinTTLFZY6ST78zTb0MWdSJqswc4a/WdR5UXIrrbl2O3yt0aITH
Rbw68uTJTFryGZus4y3ursQu+7WALcqUpS2dozhraoAVj9wWcXG3zC1jpwkupAOMy4FUKbJeOZRb
uhWVifgZ7j62vXXAYtIUFMABJ6kMWJa0tsLxiBzBmZevrqURyIx7MQ3xzjPF6K61wfyiJ0GOCaXR
gx8WQnZkxp+Re2e/G3RV14feNOYOc4VfImFTFKH6heT9WLMbx5bxo5l59TwksZ0z8MxSXNeQyOyz
ENWiJQuAC6rSjzyKZpQhfP2bmY5NSK1DctK085rNKuVPYsQVCyEJMHQhroVHjZ0WUrQ1QgvfZB87
1mKHn+XKzrpy7QWrqwvzClY6SHSn640FWiPn/doj+p7GUxz0CFDmFkbfi3A5VNTt0dSj2oXx2p06
FstjouR0NhoblAjHKq9dFd+FIRI2YVEbBGwQxolItqDfr8E+6dowA5PP5oKyKYfnYXUcx6h+6cYO
mxbIYjsjk3APFhVHiOCTjInpS9unFteyCIFTjyv3WnbBvjDYMwaarLnt+ZSJClamC0PCA2bkn1kx
9phyEL5jo5B7gvwJxRgQeeht0OLGVPU3C5l/wpyTI2pUuLC5BJ9HV3bOw7mTGH9Fwy53tm8ucLen
uAVEw5+m4eGnusT2EWkyvpRVN+VN1PJH2LeZT4YZeQOzRXk2ovHYT5ouY6ThuTOh2i+agd4Scqf2
UI0jbCrShpzQaTzslsYgpIMhRv9tWIzIagn5tIFO5CO6xlBt4kwdBEyLT7ZGEAjh3bxGeUycBLQP
1+YF2qMjNF78QuEfUWcxtoajqkYOf13G+mI/y0g44Kvi+UfUtAiAcbmNHhtbaVz/k7n+DfFkcOoi
snyI0Ph5rFQyWrQ8rBg0peOdMk2wL1lT//TjJC4D592zmmuKmU81iikcmeQCk+HQxArcbVNHp9go
twcsGxO9df5U6nZZ8yXtp4MjjS2yoJHFb1U6/WBSpr5Wk+UZHYlze1aE1efSy3k5WGc6ftZBZQ/a
9XzYhVHpn2Ol6qc6KuPvMqz1H/i5EVhLcQRmqRCf1ooQdoc23OJhbL28mWiRkmwGeWKHxnTEAIsd
qqNGEeh7j32wOfEVaa6dKZQ8mljC8TCqy6DIVy2Xk0xDVeyrgJApSwJrwl1dVTGSW924tEgdmcHv
LI6vvVzlEr50bsa5nOlyCS5hlKz9Zxr3QO6n8Uj0vsQ9ptvjth5FWbemxT1bE3XHQm4HmLcmJZJI
bvkZBIt74dAb3HEC2BveHa6IuFaOyCfgnCT7PhHtMyhqYHy2A6xO/khtbJ0HiKHulaEzh6S0h5V4
YtfuUYUIMfvVDOdloHD88qFo1D2qYbW9XxH+qr3tI/UALqdPd6uChy8+PeKLXOCo/875nNxA51cd
KCftH9kH7Yqc5yTP0PYWSeYRq8Y5ZodReRnAvSynEJ0/sGTCMprGVyOzJIwBAShbMsUHOsdJm7VJ
mgIM2yW1Qx+nYc1NmeD02zvHmlcoea0RQbr4qaBNx+9I24tfQaJ9kXNYW+GOBxPjl6COEsxiVACC
PQQxCFMSvNVqX4ql/4YYr/sC2zf5u2paFmehIIrmfIoQGheDH6EGn3HLzJcxHQcsli74qqtpuMem
EH5vm2L63aIs9zgJNA9mQWAxJ8m09nfTlPLzVKjiJy/7+AdCtuSLD1yCO5nyI7ksoJ//KSTit4zW
0WJ2CnHS/bh2xZpHM0svoeooNvO+ox9sj+gtCzD/i2wdS3WhiECKvDGedgc5d6s/qC4aqxseVu7c
hK8pkAS/LM3wCN8j7nRIapRNUeYMnRDJF7h0R+VOxQOExhRNBnE+TPAgvO/jwIIVmtRoSHvs5gQ7
m4iw/z2u6yDJ1xlR3Tlu535vAbfjuzWYkXEF+8imewg8+mdgEkHRD6JZxLCikSp9WlFrPSHjgbsZ
NsVAIjEkyuq26YOgyRO/EChzG+wXRdVw+qVQdfqw0rn6WIWgiu3WpJdtHsHxp931jezWAcfB3DXP
JY/Wn30PENsciC7ak8X5Dww25N9I5ZJj1YpeX4aG/R9H57Ucqa6F4SeiiiTCLaGD7XbennBDeRIi
CpHF05/P525XzZ7gbpDW+iPjn9B+M13MVlUfwVF5a2azz75shGn+rY+mbS5I7I4lHXegvVPQYdvE
ENF2P1rk0E+Yr/rHIcS1kxdCyTEHswjWtGcHKe9KUPnlwu+I71wkRv3ZC52gzvxgVHxPdqXLdI/s
cciDAI1xKu1QsnOg+ZizefS9l3gzfKH82VInoeyPJ7tDu5woLgvKPLydK0sRltnfb2W9fVZimsZE
mxY+I9B+dLb9cQZAMYYh3J82VMhr1Wwh4GwpM0kj85FX3l6qu+poeVMbpBrulc+tDHLhzfW1imH4
tn527KvLR/dpLRvQe8tgcos9nAmnwh4mcw2bRvnXPvbD7+Oi1uY5DCoq2Jfm6HkhuNkCfQU8kE0+
hgBkl8Pa1yD1ly66L+RucJbQUwKsHayr88TsZWa2hHWWabTudsUKV69bVmjv6/51CxXHl3Ium29+
ZcvhJZ4dab2ExnFNyoCu9rM1DWS0NyZ0npe1rz+b+WCRFpUBziTSpYFbcXzndytDJhBifqYyd+YB
EbY9jt5y821fzOy0q71nla7Cp6G21l/jvFQkdDUqztnwAFaw9gwtRVCy/RRr7WXhsdQuj7pZZdYH
TAYji5k6RfEmzyN2yzBpKmH9PtYwvIFIRMHZeNpcv4or69/eMNqv61h27EJj0T0M9tLp51B69hUI
8lm2m/fkUEZ5RzIcn6wyCm/l6BYhYGPfSe/cTzuS1b5ayh9D3Jo6sR1vvXbBXPupW+3l+XBJsP8+
U0iQ23oaGfDV9jD4tc+Wvu29zsQuSvtshc7wTQ+TG2dMvaNCu66W4azN2nAlLyxmydC4Ua4AKuOk
Uw4FIasvh5vrRPWcTEyWXeJ73fwqewIfOF227qyc9vgjvQVWuJUEvD4O7jrOeRxj970TmqMflDdi
uhBVP31lBlkMa7arCRxJZlH5MtuDQ6057fJxfWkCOwpS0FGvOxHH1G1ZbwdVnG4lRv5g2gI4DxMY
lQQViE3i2Bsnquf38aOIrD21/Kj6vXtNs7JjVPZ6qu1RhbRC7sw8tilPgdvHdWLFdKGwORDCl5RS
dfP16Aejs14ZGSVtS4dh1mkkbES4D801XLzgCdxaZHXrlY9R4fOcuFX4EcwueFXEmpsQfVF0H6U1
k4vc7HHLqFfH/6/l8usmE9CNXz8KIpBki5dSJ5vjzWev7w876SavzXchuh/FIueTuy0s/XLq4FnW
eHxdRmV+CnsROOs7CIR0Gxm586WqOAncSET2syRd/r09joYMrmJoXq2GOqZHHVEnw7K+EfShoCZM
LgprBx1FojycFTXLXsqLF/bJNJAen0ClmVdVarNkYPrcA+4C/pfMgz3MV7tsw88ylk3/7/CGrU5Y
L0EL7EHxIfX05N4Xo1e7ad/7PXrcQlrHsw7KojmPylo1E/IcP6DVn5+LhfC0POirKMoqRGtztodx
c6RjocvXHWfHmhoyFt5h1sa/gxMaSlNqp76I1qnP3PPcTKXu7jpwMUxObI1fzMIqn6qNZ4qwOtOK
e6k3Od2ZKgwGCDVwhstSxt2et7VpPzVgd16qovq++cH6g0hY88ew2NwBwPPUeWZ/J70Jr2CLWSc6
NYX2nxZWmyuvVrVlxvN1m/YjhiW2mzb0iC7yrOndUf4cnINOtcP1SyJvUsiB7bH30QXcQ2D18U+z
Hw5s3Mj0zYExdn+HYTS/x0O65WmzV+e9LmHHyko7V5QLwf2yOQUFo4OYzvtRVEzokDF/52DkKSij
3UE+4w0hxHCg2XsLmlpFAPC34hV5j7btyS2En3XCb9YLA4JKatdIZgo9/4nVPq032lZ7N++D8rhv
aGi7RtobH+atE2dpR5QPA8uRgxYZ2pQyKn33q+KLBiAlR/fahRMXHNNcNSXd7o/ADsCllDhilDgj
r3f/SA2pkqwW5Mxc1eu/Ff9PxVG/Nokqq+LDtHoPebymUGWlNa4cPJueb8Laq3+dHzMECxLfBV0K
PixLWFbbbZh7rS5qjpq33ZKQnJjG/tu52riMp6MCwNx9iGAd9XdFFzuvxvJISJSWna+Dq3LHhiur
OWM46DwmQy+SYe65dnl3DEt/2jz+esee5WmqFJhf3HDJdJA8SR9G8gQsPJTJFq6VzhaQtdemidnE
iNmEeh/t4jZUipF3bfb5c60bnRWjENwqVtslQ+Qep6Ii4Q/OqixStcbuZQv79SPcl6VN55EzBMdJ
eNu6cLh4puh9uJ0qeGIDg++GNEv7VoyAAEXp/Zjaaj3NXVm+oByIsjkIt2wfxPZtsSaTuVDOrzq0
2qeOupQUmFNdZFhYH7ztyEVtMvQT0DDnvBSjnW8TAAJ3YXluvaXhDaoK1pKIQrS06yrey+7oGeEM
fo9gk5+Oo7FfikixulXL49ih94wK5t7Ugdq6uBMYgD2W1W3xejcBEt1ZOWfCEvfRHxMarshcjn0v
M51+XVGFZK6HlUrsobh0qtgvvgMZ2/fGPLBsmNPOG/G8Cqu6IEkS17ZV0Wm2uuNM6kj7MLcizntd
/+6xsqX8VkxZw1hUyaIaqlaNqkym4j1+bmphf2yVcjOISfsJULd9HKrO+c3D7mWHL1XqeWtRZLuy
YTlKt0yUJ+2k6I8iL5q1/vRKMEOvs8vLVDkyC8tj4hS3rE/kZgWAZvXpmKA7U5sandYIPRbPhf8n
xHq4yPzwgAezmpLsFxlW8wlEGlq02PfMG8PlHM4mtJKqWH8RtQc0Uy/HVSv/DwP3X11uwSs2XQqS
iRV43Gs4qw2c/t0u7fAM7etmlbXH1ygercdp05/BoIa80RJ2pSxiGj6h9lhBam7LOvTfQRamM6BV
c2cLTGuIDjUXuan/uv6sLuCQwUs7zu9T2FYfrR1Qy7YwA+BQmgri2ZrmnuTU6NVpqzA7RvCIkxXE
XdLIMXYTpUyXmDm0s6J3fuMrm/g8V5Ed8dihX5EmCPMe1+6YomTpk3gT65ZK1BOSyx7rQqYbZE16
n8vn3ap+uDUpYp9y672dpNDQ7gM/L+l2TBd5yM47b/PCRdgEFnzMsza1XT50y+R61skEWKtApea5
PAQvQCfWb+sR7/2Fsc3sb0CptYKsMqMf/yen1f8tGqPkky33UOfKicz4rzLeMTfJvjViyOQktXs7
YuKUP6NK2+qOjxu7unBREkBzj4N8comK9x6OsWsyv1w795vxnEPfuY3TQTd68yb1a4ylbOTaWx1u
SbvVzvZfvIxS/42sLdAm6YfKGZHz8gtMGwRebgnp04tMF78uwXSNE/9c5pYZ2g+j8hH6s3Hyce2L
/7sR69wN5/ldbkvVJdsUjVZerLo2KaBuyGjpz0jHuREpmUVDOihXfhrd+HBeheUH7WNVFvqDhXJg
Rmo5brq0ag/zYZMNPr7EVbTJE8FWjp3GrR5ugCoucoamaIZ/K+q9/n2ohelfHQL/xzSuuPh32j+2
sU4qXtb6QU2D7tLYIWGTvRMay0+4lvv+qZ/ng0+6PEBrk8YAWKft5oxQDZ6PZOYujj3fPOD3LMrv
s6VM9MS0ZVcfZhPHkByLP2wfVa95mFwX6snJPbO5PyBeI+e5AWQp/0ni//4tIUpsIuYQqlfZKuyI
bVaBMFzVuDheCtJ0WM+MPnOZT5G03uONp4T8W7+R2kaYUIVNQW22EJRnW0vV0+g2V+DGs1hJdk4j
GS372ywhZ7JqQvVkJaFC6IuWVs17B+1rF/byz9kGFHw5fJ7yxcPeSuqCpqBA+sC9P4853cXW8r0R
Vr/9jYGUIpfgvHGnqdtdyHLdU821DqbM9VRB/k37UH7zagtGnHwQL7Ku3SCnqMvqAbnZXesiOWog
4ykbuMVGdM4Fvc9ortNoTZ3KwqmL2sdpH/f4HMo6GvSV+qiSsYjS3eOnvy5dmW62h1u27BeYpqzr
SMH9TwJteS87lQiDzvYpXIKCsAzq18lNdQ7xSJFHvEBauyg0bJ9PaE1EgWBgSCyr3B8mxwu97p6d
lG036V3C0v4II4SYTt4aVAfyH6mALO4x9pZqPO3VCga22GXQ3jR8WPsbAqs/vk0cWOJf7cw2xGRQ
tVtlX2xsoH7HrBCilYPbavjZs9ntqsjJDyfoe3YnOVszCaaHY4E2nDu+zLK9cp6wwFFzp9zju12u
4ZB50xxVzStkgdnUY2S7YWdnpI/o41fglMH+2YaLbGC4TdD+2kEEFn2qPK+UpyGqdj2kkysOfSsP
CGzypgNcxTvwQHc+vrzzr8NB1yAE/DrrFD60ZDMiTtLGFFrjT0hITnT/gfc3Yc7b10ZrFs1mvKFK
b/ubI1jN1Im7NIxo/l0E+4nxOCf4pLt2+MXLXPs3e3YrnejN2/yTU8+St7+hojVdnSkif2SO/5XS
rj5X5p99hueSIppSmjPjrjwPfnm0r0UwcV0fNjVWHCZBfYXc6sRbE1VL8bTZ7TrfrAF16h1BFbSn
FdPYZWjWRU7TvGA2WXX0R8Z1Eye7V2te0ZKxgpFRz9ZHx5mtcn7+dskrpNEt/vnIy53APpbHwgfQ
+RTlEQw/UXy5f7S3HxHQAgQqsPYW+Q8CkpqdA2rDOxfBiODKUXH7Gg1VTIPYHthBkK2t7Y7ECfjt
d4nIZnmKWS9MCjEa6ptUVA+fjMf7mw8xJHDiLfsxuKmWSIo/NjVvXh479j4l7A/Hk1FqO1SyYvA4
0roGf322UL2IExQzxSy1Z4RhINn1vXb1sqdF0RbyQmachJWUhr4cXh7cnMrdX3Vpbf43ewvs/dOm
3trJzMJCDji6mo/dddaR4ZjYxh+rE6vzvKFY88ogvMbeDOwn0JambtNS8BO5Nq8SQEbNi16FINgx
LRppzD12ZEqhAkjEIUMi9HkA3PeiEaBEQ2u1JNDX7fPkRzp4mph2GVrkvOywhXV31zRVeFwDPO5X
5OvBbxHvtswRbNjf3SBc30q+WaIHN23IbO0C1KChPb6OaATCPwHY/K+i4G257E2/9Rk5CCCDoc0o
eA1h3/07RAnri1/5BpC/6yPKloS9Pm6NVTf3dSMV04bXLZ/+EHv7o73Hw0+4vP1PV4Rdk8ZDIf1E
Lb4Pq1fiE7FQr6ZbXKxRWq+17Lg4aFIBZuQ/FyZhqCa+rDKpDqu9DW0U5H3ZrWcRhXtN1vwGDGF/
vcjKjWFDzDD+lNt84LmCTueuWIcyBAp1mw93WtXfFqLwDwnI6ng7fKF/GgvbwUtNFVJxP46NRcaw
sdb4VMCQjznCyWPI4n7qGEw2T/aPwhCHlvYVIMoJz1dtvQboOzB7Hc34C0ruS2f8BddPyb6rBUR/
lwOUXVPaYwETU9ZeulULCjhhvFhR4RV5DReqsIsnAFy8Xgl612b6R7dU6eQSKQvDlh0vcZP1wnTO
2RpGy/1uq0LpD96qcPvyPwBwbZoC0acYGHtM+OK68O8UD82vylHa4Rk6Fnkih3MI7tGQcVVXE76v
IG50mB6W414QKNUT3kqAhXlSw8sauBpwc0SqUD2XrvLLV4Cq4BUItin/BBM7hb3U63dFduMLFtO9
T52A8wHL1DJx9ltLa72WnF0vfrGXYRqGq4jyYJcNstNQW351v7WD135r/KHnuCylJS4bC1h4iSMg
o1MYAI+cUHhVS1baGxKVzkR4d0Sp0fiEbW2bN82v7mNC34zPuRT6fWSmnPYB4ja8stTue7cD7u7n
1u0OL2sw7j2XMy0CuY8qiefq6LYulZTUAs9uboxwJSEYPlRP0jSy+NmKthYPAEJrEaXBUER+Aoh0
6NzTQShuUclo/EQ31XjtVOX5kNCj5lxa6ni6myOzvQ/ToSkbFu4kk1h3sA4KivPcmaW8hh0n/WU1
y7RRxoiAD4KDc+h+MBPt58hH7eZNcSshau99w49XDgCV38WxKD/f4sHnn7Fu65htR8VPEVQkoAZL
0b/F+xa+23EQf3M1T3JKnZtt/TP7IPlv0Rd/3dkbf0b2GqrTDoO1JrIY9jJvD6Dj1GIsC367nH2W
TJaYlJHXaAvEka+dnPSHj7PfOrVkmxR/esaM8NsxiPVlLN323mLUeZ2GSKNBaUa+r7YQBo5hWcLE
tvx6AjgOzcRTv7S9ls++7lv7aXXQoT60xWw9DB2KFm7O3jwOlMy7qLPrpnnUs4RTQfmJ4aqTbZuL
0JLkALTzIWDLndJ779HNXZUzB+Vz340y3dgSkoFlek02EcSXsUffufaW/k590BQnbenKp8EheudZ
cCrK7Khn9YPNpEQAoH2mLgWI09+arh3pHKPRqEW31NQytSN/5xDr3ZhYGG93OaMiefwIjKNSZMvT
8iWXd5/babLLl26tR/UWUehZX0fZ6q/Zn1clOYwHvGRWT7zuwVyhvXYR+J0l0383J2FhDrQvYJVv
bCSxyvXoro++24tbORT6GjMvILSILdd7RdGy+xnL1jR9HK2LvDLcgq59r4bC7vOq3FHsOHAwIIJb
MZWPNu0IT41j9wKGoZmaU7kVXXTph1VUD4j4agDiVc/FPyiFev6h43ZQ7wUd0SJhkJr5Bo5uuhUA
sv4JDfwcAT2uC784zUqfR4TykosIjukSq3ndri3K3td6cRv3NLhD0WZQw6Z8do4CqltaiDEfO8gw
AmY6h9088ZRrb6+HtfDYD005z7gkuPnEDYKbH6KvXISKNW8VTnkxBUlfHLO+eUTmdxe/OeQBwTKj
5QQjP86TsrpTi8bnqjeOiqTGb7GmDKrz40Tn9d0YEcnTK1W+xOGk7ubVpV03tgLUQJZBPTXCtYhc
0G56K+G/UrVYNGnqsfC870wUJkhDy1fe1T/E8a8eeIvet6Otbu3u6p8TlpMyqRUNZynr+mZu8xwH
6Cu4OuYUIhbl32Bsp75fYIe2vNPWdN1IOeSfqVX4LIqvKFxr8ZZH0w7VrzEOhnO4zzb+pNnb7QsS
fjGe4u0ISRc8GJLT/gvluQPLLMBxCnmcfQpN179RLESY+uvm9OlSzf0VGcL4qpXlS+ZN45s4E4qr
K0UGtsnndTlQIfAmzqxqof0P6USXdrNym5y/XPvQDTrw7j1tDfF16vTYZtjB6LcrGnbw3zzVy8/y
MHOOzgs7gh8UaswHp2O399vOXU9uOQ0MhNb+JPQaneqybky6LguRYLPDYZUpbc9nfUzqDxNWk6+i
2R6E73QnHJNLtjPePSwluKbCc/Bzi1XNAzk0BCEdg8r8ae6enboYunNbmeYJaqS7SGfvnrRVeTln
mQvnuJv1NDILJXV8xBcx1OaZT3leckbCdkBNEthzyoaLutQbytNSwhe8DFw2I18gVc9v9k5HkB8P
S4akgjDXvVwQq/pjjKJbNeEILHhs3BfT5MOJqPHmi6P8IQZ/d/+rR2d2/POGi8j9Po51RelAvbUP
7mSLN1cG0bcC5VuZ4jEq1iSyIIlDzKtTMna1+3dHHXUkdrxuNynUdmm9BhFMd0DQ9uMXbEB6+j0B
6lHJZz96vz3VBOoEuYp3AHq77dK1J5r+Wh7oJzrHLYeLXYjYYyRwSayyS/+Bb4wxYB8LhFWNo8k1
tv3HguZjXq/Bt+aTwJ3ztEsz3/hDviPbItiEIILjDe8hptYmGhsnLeRiXw6B2igv28ZS6Yhe7iCV
ibsiOqbyWm7WngysXxfk49ObakavAFMKVvMaRj1Aw0Eyn0qaMbTMI4JZdOEMfdZ/wepBh2/j+nXX
H+rsuCKazxBdZs97rkT7r20vXy0NKJ2aFGACjeHmee2Rzey55glcGLEaB4sWQ24dTreRNu1wVxwY
e9R5t3vfyjTsqHyFXKI3abFiFosEck8zWNZ2bMV3RS2LEbFPy3YUozgS9+G8wJAaLugLxyDCrLkf
ChbMTa3P7PP+ZzxMAZYjf5U7xdF++REgbruzQ0s/C9K8/Nw/RuU8Mm4uReYoJPLf7KqxgAVtK8rD
bWda5qGNLppngrmNAVumgvURWsyhLyzD1LWYpAsDNT4f/SYLwLzd0SDfU1mg6EBb+8aksi783qrE
ktGq/p2Y0tC62wY2vnyKHf2f76s940Ap3+mPYLQlWK9i/K6OOKCiDUpKJui0OQiAEznFbUiAR9Lx
GLpg5dec79j5tFlMcrn4Qpy4KtEqlMiG4LwaJulk3BqUJ5tBYXtbGViDlNt0nx4Io9f1yUEEYp6d
RU8OpAn1N6evc5jeG2hJO0pEi4ohxUviyLw86iB43na84ckQDHvwFHciPJ4Q8sntii7iq7nA5q26
1byq3d0aism/mHKo2P3sffPPsSoc+dfFckBeoFUBdUgI1y2xmyL6EavID55p2Z18XmpLujiNVFtm
gbSprFv2ognSmUOhT8dhxmaSaLRv+sXM3L0c/WWLCCslrdHu04kLBDJiKWbUnKnxENs+xIseBSJa
wGzrP/7f1b/u2I4pxvWih25Uqrg5o9cW+dbv5Ye39PITexhwty/FFmbjaATwbez70fIBG+v3990W
QvoAUyLbRM6q0WV7ejoNNht0smKZcsFV0QBkDep4wKJp+s/FtDOcuims7HMfhevfUg7xSQbHNFxm
j30hoRjVnEJUnyXszLI8ajUv3elYTTS+9sfSWIheqpKiiEIOo8zXuG9+W5D402Mvy2jKfT825yC0
NpNsqpVWUn+5DJiXu/JkiqrCPIJZOQ32IPqDzsx/1cVQPUgVwoBG0mWzjbYKsclxzOY0MkrsKS4Z
e3iHt+Wjt8rQBoUn7rlOynb1isuihq549KzD/nJ7zr2HoNxGLXbzCSjsf6htqp76vg8NJcGBeBcD
9aPs6HZUP7gC1+RtmyAn/pZNiM/r6GX4Nn7JuCDo4JDvfBDt7uTW4oCOsvbjxoPkMEk323GZJlE8
twfSyreOhf3Z59JFQ4CvLivEtB8Pbl014SmC5v7JsEWmnttzilYJOufjmz2LeMQLOKK8joy3AvUv
lZ807iF4cJT+McW6z0aYn79BaRtGFfLsLta6yW9ym/p33maIS1G4lwWW97euxPG27yJ4cPvp+GWq
uj2RiVQ/hHYY0KiBpgH2AYFhNda/CboY+rR1hcF0LfYHC2HelC6j3mH9yvF7h6GB1XRYwscOZyg3
BHenY/UdzsQGiDx05+FHXAUWdFp7fCBi3J8O2Mdra4V4B7sirvKaKPt7a1fVo9OubMZHYYF+hZpo
HFYxN0RhXi4n7bjrGenI/BNdmfW0yQqGHSXmPcZSHecY2vo/SKPsFMcMaP20We+R3MZXZYb9k1Tu
/cHBrPK8h/tdw4N0ZlbSb/aqubvscFzOiM/Lu2gdx6uyXNTVVsOMSfyXnTti/Q0ugRtnkvUDqjBc
YO7uUN4Six8IhwdSfPb462LsEOXQ/qquRynsi7v15hZyCiM46dQ3VSKqtfhGfsu1Uv/6NsDMss/W
+45q6JU8g+2hWffl6iMCefC8evzTGM+6AvZtV/4oNhvGanmLgiZ+KNcvRd9UOC1KQgeb58hc3K7D
mHGSRQCPTl9ChtkmhzOFhUSQLYDHdjQ3cQ03iYseF0y5BMMrmUz7igQssnTC6tm9uC4CR7FZfe7O
1fa9WzsgV8AtGWdmHeVlkvvMWkxmfTrWLH2r51fZEHYuV6qN6JRi2onMGwHCnZYtPe1AXuOCBjDU
5W2yNFKEsVBtajfO59SE1pWCiuKuiPbwx275HqBcJG5wIPMvU1sLog27/ticENZl2dwHCJbtaq3H
co8Rps+KeIzykoDGu2GxqsyqqT2HFiWINbL3ZGby/XIfOmeP5ZUs0v2EQeozRF97mY94vbDMep+R
Hub76RDqBdAQ9NWbmLVJrkutIVxb6Bbb58irrDPa2AZrgh2fdkyYBHoWx+/DwWlWYwb/Fsz9+KvE
QfMCNY7heYOoHKx2PVPSNnND8hihPh6XDADLnVLTh8cHzy+iFa2i/wr4rSZzV7v8Z5reyiEC2Fnh
rB8d3jnI26WwZ6ZSu79NphFOKjzfeSstoXeoebu7M2UzsEjXu3tjC7PvBghPLhvimBExw9pQukDv
PDi7+JBmnNNGL2WVUDGGRTramCDcY8oad0EEBKpi3mZrGaKT35j2WxT4oLBAcDn7EFq5cJ3qZzRh
oDoABdbVDHF3UR4cIDV9GIc4o/uEyb/J8Nwtv4M+qL7jz5ggPcKNoDG/uQ2l7F7jyQTqpfNxEUg5
dN+nnp7aJDaktSRy9iMWHHzROOpaFEXu3DwOjYeEC2HZuRV1fbd0BbA3zfc7HOBu7qrBt+9xaI9n
C+6ly5l9m/edoRD9Hy43zBhWC8NIEZlwB+9bp5qffRRofMfzwkW4BDWtAISkQEwGnps6G+LqS21G
RLpycWGgcW1nTBVrFoApIB9aurNfG/HpIsp7nPCSZG7Uc9PytQbcIhsrkISbSJmKm5SnbP+wEZkt
CdQY/ruAVqCrsHfE5HpiQ5dWX5021BD42uEbwjv8kN6L2oLxpTwOc9FO16ywy3JB1aSdf1TwdndY
1G30/J2F7jD2WcAQZen4rwZZLRPzZf1LHY86WtdfmhsJOHN4D7lbC6z5rIYXJOoGdRPaojph2OmL
ZMOUdmEUjG5ajkUOGIycZBy8tKMk4Be+NohklGBzbk96/q/Ag+l8I8ogftkdg1Cj1NXS1kngbXgA
MaMsp7CbnWs3ItXB8rmczFri+ZK6K5Z0tefwTrclqXwqVv1+55BNwGg2O/15nnaHdFx7OJ5FwNDe
xMO6ZmHQHt+KQBZpJ8llPTfE8fwsVTD9ZagQF8NKdTpEa+fYZ9S7e0TO++Gtzt9B4V4RS1RwLx1Q
fpvXlj/luLoSeY/rP8iun3PSYJEZg+eIJiH/kL+03IiDjSvLuUNxsYFDztbPOcaMB8AcNv/prfOv
3VxZn0AMfn8xOKDvMZcREtt01XWz9XgTpdUj8oyVfmislWeDDqFHafjZYsFsyxsFJEVKrcTDNG1x
Avq1//ODaspxHAj+TbZ430jerxIob3g51LtvZIAVNxvxymPpDf0ZuG3Aj6TNaQY+8BOrXAeZE7+n
3lalWdbqFihG1p56NFWvfvWV1T9bcWBdRKiPd436C/8nYNSRzvEy1HhdapDKIIhP7tK0L8exeSdK
tgXgg4r/BviTCDA47C8xNkXBMylGVKPO8bM3RtVDU5jt40sS8+jC7P8Xhv76vZVMH/ipjj+jMyEW
n1d2h4QFtr0DQjOp9z/Ozqw3ciTL0n+lke+sppE0GjnorAenO33RvivihVBEKLhvxp2/fj7PrpnK
VFdNDAQkEghIcrmcNJrde8/5jh66k4H+/+5sMsT2YnBTBK1vjldzV2Km6a31e2La9r1Can2MbK+8
zax1+GZre7Ixb7h5zdOeUQNKX7qsYNZyhgAUdR0WCMGD0FFDFDpzNF6j5ANyCFatygKny2hmI45w
UUbFXv3kjXhmd+w0y03cD1m168gTfHBNtokcf+u3eXCQFs0+g+hrEy9W9pZGgjmTWFCJ+/ROfpoo
DXeOHor1PQVFFna9M3g33ijQFfVGMVzqGN/FieQk87nraFPtEmm2SAD7RmXHJEZjUtMUjvt8G3UZ
Gpw0A423x3ntlQ+gVnyx65akvkIpbDxZDU3o0K+cNglrxQQ7yNE7xiFmIvmjSSK33i8tTplN4rF/
A0OySvM5F64r9ppsNitYCi4CQI1xXLWL6q/ClT0PRnTqlnH226BhG4Bbt0gRLQEF39ReorJbiAv0
NXYq2knZKPH8JMNCDYpJOnQGw87oByCzmUPd9/JoqKW1vpYM5IO+iMR4zyao+sdp8uLkuNbW5NyB
VlvnTd4arFyKOftCLX/Iy7touUH65RWXZWQU0Nw4SGfdtezabCbsFzFGCKkDSfisU8fbGk07GnVo
S7fdIkK3CNHRymwavjWul8HcLokypy+I88/jQipdA8tRU3tgTYDEXBbw9+zninmS/8hsNq95Mhb5
8tIkdGDTq8btbDQNVTuJnVmCElz23bpQ7zKWzeUVtBRrCujutGgjfUT54/3c55RBuYv4pYxMp5mD
TDqdvmKM5nm4TUqpY3RkCvXdRsaVXi+awber+1WjvLsxXRPxd4DdcNW3tkfdjspZSv/RrEzdb+bR
GeZLum3Lm6x9xCAbfDJDWCfMOf2NjpCzcaBW0h03AzKh+uC4YtpancHAvlw78eDjmr9yZw9/Bg3C
2cYiUasnmpHey1Ku7p5hYXuyKR7u9GzfJdacHVRF52zQyglaJZ1vLcPvrzEOltPQOs5ucRRtgQZV
FaP2RXzhnGewd0CtSbFe3opScJCUqA2lp5GjTL1b7mSZc362smhARuQXV0vSeI9sEf7eaXp2qTRn
I7a8bp9iFXiFPsPTo5UcezalpKOkgHGcHGuefyJtEEGmzzKZLqosxt9ucVuNXnK7NoYi0KGuQrdA
3951WSFppkaFs0WWZN0uq7Fc0QnMkeie/YYb4uC7LzpSSIWSRiZvdtdgB6/SOVznftnGpds8z62J
/t8Z5xcUMvrJtQxmOYWsxFe/taeDb0/ocTj4DI8QDzs88qmeA8YpM/dGPU3X54jd19rGWRhQUPqh
nXvLRdoOxbNTNNPXHFyRDhJWhc2MnV+1wjK4XJVGgijK8rlnxW0lIXHEaueDusOlKr4bKeE9uC2d
x9VKy6vcVFm8KZt5eCkXdN+Ydeq9pMq+9KhbD12LWHqz4PF5bcglu2+nRaP+p24OHR4HVHUYxMnl
TZJH06jjr1UyCU7t3eBsc0EUbeHb4qExu9HYzR7cSh0bGHAqu73J05yHzQLd4IszZ3hvUneNH1qv
a08Iw9ftWM3uD8sw6RzQOvMC9g/k2m1nnyYGa1edsKxX2ynm20qhUDaxDV1qS1oC/XofIVrBn3EX
awyq+CGz3eDqDOyKFd/6vMXrTq3dT7yXOC5tOBh6wdCK7dRDx9DH8YXbgIzb2Ikxv9Jq0Nc9rS7a
wNWwhXeRPfcYJp7iUbhb6IVL6MZxicEcpa250Z7UelcYlltusYJ21yn8G/caPwL5MjTaaMvfW1Nv
fc0mU9aoDZANbbHOazNcjHoNRD6LxzJnHjhxn8yhqexm/MIE1RUHC0FSEwKX6F9p771ivEPzaWM7
bDfE4GHVkirxtnlVu+POpDTMrs2+kfFVci5Rgihr2223ZNUajFFDC6hKyiasbBTm+2HV0x4gNF3o
AT7iWSTh+19dLzaS0PAnTBu1tYznua9Trwdhjh1yP+gn1w24woNTJV5Ym0gVT5HRY31GZnUPhgcL
z2I3HAB8lY7rqa8rO/Q7irwxNTTjMXpcFBj9wCN64Fw1eJCPyr7MD3o66yjP+I1Ql4VL58t38iHg
uTZsR+YPh6abxm/pgt9klj06KSZytuCm9mm1taA1iGUYyf406ha9qZ1N31C0gK2y6AdxoEBtdEbq
Zm0gOJshMlf5gpE1SjTIE50JurAV6seSM5ExajCsgILWQ9uMqIkplU68L3Sg43I2WZhYmOmSNrtI
RcXRRU58Ap00XdgJvtg5QW3ZmTP7gUWBwB3W1ATEowNC4xz5s/yOIHDq8KD27dNIe/NHwXb0LSHB
Y1dadnmjV7990ZS/u3mZloA2c7WvTIWbM88ao9ouRWw8ZNJv3pfSKndI7ZlAjoauA0vRhFerd46R
oDHk4ISNWsaNRvWjhIvytEaKabjs3ZZjyYrwOZJIyfNE6F3ijYi9IstA7+S+dgRxMoz1xDVMwxw5
eib3HQOSkP0ouu3Usjz5tVMxr8myJ9qx3uNQ4ixDOpKWZTh2fH4IRBitpSgD7hvYaqx0XFvvE8VL
aHQOCj6cut9Xma8o1Ly6CRSCSSpDQR8ZUTmTqUrHWTBmo3EyGTxv9WRyBEaLIYgIt4haJqhebz0L
ze3etBFxHRlLYn6xZttI6aPXTLeYNmhzOyqkbMdR6PIACba4s1O6R7C9soBKAF+K3yA9nI2Y0+0A
xOptWC3UUz7SkZQM3kPWW7BpVqYhN2zOyws5F/reaEE44DekeKtEg63Mt7N5D7fTFyFl0Rof86yS
CXe2Fld0ZM/qEKY2l5J97xl2Ra/DZuiSnpmnW76ak7eez5orxMU11lZ9h+DFu5R+2mfPcdPbcHLs
LNBFbR+07TTqi1N3a8lzByNdkKZ1c1hdXOuUoRANJklwRb7Ww3yfIWZW26Q0rXVrr6buDrJCFokq
T3i0aROzd5haFN1jsQxZGfZniM++b1dYeVDsVLx3zWpcqUHconwiYWDMgi6N9Vno5mfx92KKUu7k
qtXMJxUkrOhhXECnmMGyNCmFgV2V1NCLP5cOZCZart/HNGvLn32pkMowIcuL43J+9VPrLaZxoH1h
lFtsEjOdUc/TWKN6oDD60vVdYX0FAaAUS09Vsrn3KzNxksChDzGeCmea1J6cYb8kfJVPJEjYZt0g
6YU6h+NMSh9geFT3jCf9e92I8bGfmtnaabWgYOOQO5dXRl8O0wWNyOyuIiXyZR3dpQgIhp/S0HbL
KQoL6E+HunGai7TKGWrQS2OKCddFnGaWZpDkrfec9hobl0MV+D0l0Tw62TVH9i8ZlC0XuxEsX8Sv
y/K2MAxpCR6aujccFHAJx4G67UJqP1J7pjgy2rXov6/iXKRvMw6/B9tYnJeeggLVCRoynAkySZ3T
AKlk2WjwMHDFKB+9B0ZyU/uQRXWAwooebsnDqPH8iwhgx87LBiyjHl6neQe4EIsMmq3+vmYmElr9
al4vkD6umM5L5FVIh/o9jkQ/3hT0L59QBWVsA3kccS5Jpp8NQ+c9PQ+ZBuUgh2MWCTlspglQHsSG
9Mfg0u9kSuZNb4x2sgcwDdONT9s/37aS7ht/rNNsF6uWh0jYebVhVt48D9D99qNK3IsygsdSEKr5
c2iY4uxjMU08pg1m2iWvd+33nrL2xdp31wK1/LybXaRnmW912S6JKNGYm2cYw318FJVf2qGHllye
kHjxvTyNanMLLVQ16EwQf2y81chQvdGg3tt9JbdDizECyBOHV5a2DVKnKXlE+e2M2aVn4PYtWTGg
bcATzHvdKpOp87oc55yRHrOCmO4lpfsGbvf41qpmAlWR9/50HPxFhZryLZQ6q27QEwKyQiZWnOqM
rCgm5NN1UebtyY2i5LqqswhBWm8/qdIQ+SkrStgIAzO+a69v/b2d+QDBDPkozHo5OpEjGW9HuX/K
OZmAYlqmg8rmzr2t2sjvrhj2c5CBE5Ipq962ywybzTcSRX7RimGpbaJbnHbr1dKxMPvBq8OuEyWo
PYQ/oIzKE75vh/quwqGRQGm6SpmmMgHvXfEV8D5n4yhNyvcoOfvfkll/jZ2+CPwzESqo2kJ9oQ4Q
O8ZA6xYSR3dDN2lBgSYiMw6E0Q9iF9sZLU2ixPLLCSnuvrbAMZqt7F5nCBHmMWMz5Sw5NNuhEfLg
TINusGcUvbetVW5AMyrcHfanl0Li5nZF+1JajbgWkNNg/6zTvvJX+TikZvediHV9q104SayN+sFZ
V/shSUDrsW2atOrIdVLppqVZuldWnvE+C2QtDCo9LRGgl99hgiwXdjdPOykodTYsJsFTdbEt+mtm
BHJvgXJzjRp2VAEibO9Uju3MFAO2KEc/b9aPvjWXIcchWg1NPnXfathel4t7Bjn10/IgBRzooGvY
0UbVj/suX5tjNzv+w2pU7g3UGPlAQW9cMlN0LgS2HxrpXOjqZPa0d1saQfke5IgyIXzmxUWFC0UE
c6VUeukURfPWai0ODsIxSs54ZooEz2uPcZWdf9E4v4lUHjZr2k+HJO6jC6+Kpq3HQ++7JFDg0XOr
mZZIBf7DZl64JVS2D5JyZEeeFuzLWeYfLNLPsA9GBY4paPdfOtlicWlx220kwvs9QwZWX2SqZtk5
9Hbig1fn7aPSVv5kQjLY4Po0Qsto8Lx2wBq2GlFZsxm7MT3WHbb6tTK7e5ii8tITfyiKJqvF527w
pETYYFHX9mZ1nXl2j0JT0jKLVjwXSTYCpSKIBhG2E/UXc4b8pGps/1TALnrSdNn1xmJ8fRM3rric
BzW9dq35Y1nt9FW4IrlXfZLfuG7SbmOL2s/Mh+KAjMe9QmzQhWTMuXDFvag5NAxE9ozQOLcCLDw/
t5hrohSOv0YJ1LxdT10N3jXDhYQM9Tw3ZVGi0/hiikW+TN1ghMbsZFe0F6AKiKHYKRudclx7I1RD
cGI/2HjVd9fAdbNwp97Q1BD4oeQwXSeGXt4GY44vhrXPdlBVBEaxmqZGe4BtnHPKLFPwws6xsOC1
LaFPnkgGkSQlSOBbltVWc5mxWSVY9ybZdgQ74UcpNhD2ysnaaEPJ6NpM8pr+QUGW1HCPIjl1sgB2
UMmQgLKHxyHL2fdKhNGg9VhdyOfKW6qoVQI9ipIelynV89pdMyPKC54EFlXBDfsrKIBN7RYIkq/Q
ohClG67weGJOv9DZQ29FGnpvoMes3//fgOF/wy92fSjQf0ob6+MJxZoim9uKrGsf/XEL/OFzL/0B
JA30pFTT0lgnPpwvbTefKm3+Arn+7961/dd3TZEmVFFU4oSfGP/kviv6z0VYWe6HfABDIOXKcy1P
tDjuOmd1N505NZ8Em3/IBI2NiEahzq1T3A031Lov7HO/oMP/u4/kAyZ6iVARomG1TtQ+kA3iByPH
HfGpK/kx3t6dTIRVFp6iuoy+Of3yVXGrf/K1P6D5GckhCrPVQEsEwpVdi2NqfDKo5X9k2tt4mC1G
RKcEA8rWTi0bXpOnP3cx5QccP14TL5Mm3BCOijgC8xCl4OciMOSZBf6nVVm2DRSTVDaU1rD1Xu1s
+cWnfX6BfwF3lx/WpBa1mZiZak4uQiWDjhOB1xwD+zCFtvzJUCL5YXU6ir4kkj5+ich/2k15g3F+
+7k78cPqnPPByzpRNafC977mur5FEPnzcy/9cW22dp+X9ElO7Kk3JiVcPX4uGkt+WJpzO2imr+ly
Mklt8OZbueSfS2H4GGo/QEoFKxAvp5gA0K0jzlFEfjx97gb/mGuvGmG29Mlnlr1n3yAtao/Ik4fP
XUrnQ0xQ0iHE77xhOrnTeNGJeG/W2d2nLqXzYWVyJddWowA9VZw1yDr70qn+k5/4h5Xp2dAye9GN
p6jL2x2qNLlT7WJ98hP/sDzTUYCGQOl2EksWXeuZ0pWMh/Rzu6bzYV3mkE5aaSPs7s5QhWZw36NI
fvKdf1iYGV0PPWnwyjJBJuMbNbVB6eS/eGyd//5/8dhyPqxNbZQNh8m1B8GqetwLtGujRHzykn5Y
np7fJTmI35KwJIWzJb7UTv32qRvxY8a9EXdePsa6PaE5wo9S5GrTCuh3n3v1D1unE88SXjuYfx7g
EFWM+Cmbs+lzW5D9YXkSO7taMh+aUyTE2bupOMzmcMc+99Y/rFBPoLtaVV2f4mr1oMqM1wys6uBz
L/5hjVYAwzJBvXzCOZVvwOiEAkf4J1/8wxIdii4th5HNLTWLR1BIVJHV8Kusa/lHgvu/uNPtD2sU
v6NpL5nkg8FQ/mgZ2b52hmdG7uAFG0JJhTDqs7pfHRu1nuaaAURXrZfS88s1BL4SP+P+zY+ZZGym
os6n1jn3yil00DR0P+SMHAy943COZ9ABupC7SE9JANAE6ZWBEVsvCHgHJLlyseSpXchCmMbvaqaX
gNV3Q+3v3U6Vn98UJlJfZJ7zNdal9KQgr22SxDgWg/OQav8mI85tmMaXeUloVK05IlRKvbXi1zaq
MqZHr6rysHfNeIcGzQ9z7Z/bws1djhdrV8SDQDyfjEeBmlai5yFoYLmYZxWHK3Ve90RaxsEu9FRv
8EAaP+BlKyJM5IhcCHT16KBHF5O9bxCkXGLbruk4ZVCXk/TGb6PoBnjszoy78Uu2WNiBe3e7kKS8
w/xyITz9uqJtODpDcWNUYxfSrjeoz+v5bfY5GbjmRUmXoTWjRh2EAb0KAzL9IS89Y7GVGKGgzCNq
ZaObER1WqLUwtle42ZxNmUSXaTygbq4vRFMcKVyrh9mLor00IMW7eD6u4fzhA13Qw47gMx3rdpT2
7ejJKaQILHFYqxnrY+/PQcU4asf4ZwjczC9eshQNYtobe4Ge6jaHBgew8LrxYQ6Xdfa0FqUXcDqr
lpBh8AG4z2NjLBPdEfzGnDe3fuHlyxYY+a2DZS1AQQ0ZTM/LAcgGuQ954l2CMJ2Q5CyXBsZkjKIy
EHEUBR5XvzVsqZjDuvM+AsN7cG2BI6dSIWLF7pmWItqdkYkoARmDwOBHn/sRcHOK2RdSXQAFyAzd
icFigA0d46Zr6QvP7tTMJNtpwZEz0+5tkguadukvI7+/rrkZzyTnnefDtNx7mlMW0KlJBuW4HOgx
XU5x9TT1y17k3lDtamYtruO7xX2HrOVykeZVBrZ114HWDhLl4+8TcGZHoMwXWAH7oG/NJ4F8KjRB
xnOjZbTcpVfmJwZP3l5hQnE9bPFOvCddYs/s9iyC8PhAm+Gnzyh7WyrgBYoe1HHAP7htmXJuYtcr
iX9ZgWgP5vvqrHd9T0bbrR+rDuZ/pwFxifmSee8C/LxiCTNetZCcbcQyXy0kBwIOWtoVMzGjMoaN
/Wif4rmQr84wYBnWnvkAw8W9lFPNvBPQc/kygUbiQ3CmgOmnvzxAerqS9DWsp6geSAWpj7ntmpcp
/GOaPp0ZDpZ/2xoZw5Ypu4R/t4X5dXRtRDD+PIbdWZiBF1TsWqk3g5NnXIJl2XtpDEwKuAdwEe7p
4OyDwzA23+Vgs8JySk99bl/QYv+m4tG7FpkF6qzXrOxlbdbXNS0KGCJpKvfkZFhBPZEuP7bJqTRt
9ydRIAs8FnjQRLL4uC1cqdI1bMfUvpQWQ/6tNcxmCNz8Sqa+5W0B9aPiXEe1Q4IUGdtqac4nq69J
QgIMSKAikAz330VUGRlwo/Y5Tc38ILqKESHm6MtxjZ6L1D2bKdexvHFo/YRWWZ8QrLA2IFX7w7mP
VTtIbHGYbIBM8ZiJnAOWnDfcxOLZNyji8HcQn8yQvN0a0P0QzKI159+jeSOhwuzmaTEQrTRnJaDS
hrHzsI49JVgLd16n1dbLNWApFWuuRYITdUnN6rJbihtUaNEVGSc3Bo/wpqIJaNsGTgYEZwTvTPD4
eBwIePtfhNscqlwfuMGMmxh/WxipBEJ4xCxgRtRY6xIpjWxBzuGKZTlH7fqjqVAR5p2dP6B2tJDe
TvEr/SnwYe6cGoGuBuPKrNEJB9PQM00v/Hr4biAd0TCoqvYx0sM7Mk/jAlIkyuKFa8l8ZDjFBgDH
hUu6bXu13nOqWEOEHM26RTCPwpFR2PfR0RTUo0t6oYFdyyzxyy1O8VUs/UIA8JhjNW2snb+iBEl8
XZFvoG/7Cdtq3hNMaTt9jCpLz1wap3Z9QPr+V/qK8cHs2/SlMO2+Po2GMy5Bj171MptGXwW233/R
HappG+z+aSwnxKd55y3Madz+bQDXE1R+vyJicuQj5n30VD12XQbL5RYYEP5LiN54pQA2CeHBpgGC
dvCRduzXvI4vx2I6jlLoE675BBJB69zmyiy3tkv72PDNY0di1M6WoNeDpYxvaTwS57U6w4ReKbOT
0CUhZ6x9V10YMPbbr4ocnyCfdbyXjQJ+5+vHMSnEi8k1RQVb4k0E3lI7jWyeIJ2tw9ZjemlvvcxS
r8XoM0JrTdO7bsv1AL18OTgSpdxMWMq+zZgNAFDP3+I8QekBFbViNGr/BELj3deasWhfpD9skxkc
GlRRvw5LZV40ox+/jrovdy1u+G3BExkqS52obMOhpgiSdOgxSaVQYrJCjDfGgGZgiEpYbqr3bGZJ
1iN+RnGM0db+XIjJelJts9wYWcmstpIl+nlnFjvfwrJplz0zJdCYN1k/rreOuVJ5MO/iiRYDGC0Q
nYRNV6iMzBfUTgxtrbkNSrPQ7Fm1jXPBFzhKyqbqLuJkBu5GjNlwN2ERfqxpll/i96mesBYOu17a
8TMi7oYTwtBMfUiG1nJAXTTXp1yQmWUKO5Fks3XM44ak4iGUFfVmaqiejdXB7uQkBpIDf5dGLckT
7mJvp9q5msBKM27HxJNPxZPTRRPBHtEdAxVDYPXTxd5iK+VgB9nJHvgN6JAQuKXtU8RJLEB5Wd0u
ccaVK5Xx3wmy//l9/l/xe33736fN7u//xb+/18hYMCH1H/759/17ff1Wvnf/df6p//tdf/2Zvz/W
Jf99/Ja//ASv+4/fu33r3/7yj13F6He5G971cv/eDUX/x6vzDs/f+f/7xf94/+NVHpfm/fffcKFU
/fnV4rSufvvHl44/fv/N47D+n39++X987fwn/v5bqN+q7+8fv//9ret//83/mwTSycnAkWwspm9T
a03v568Y8m8Afdh+FXEeynPF+chOEkOf/P6bFH8zPdOUvimFFLZ7zh7s6uH8JUf8zQbB4eKQs4Xt
KNf97f+8sb9cmX9eqf+ohvK2Tqu++/23c7n0z2rhnNrueIot0HIdcnDUx0Rnsn8iJsmw75jNzPlh
Ftn67OTSp+VeEq0BF878RfnzP36jdGxL4Em0lGvy0XwoDxnMNKhduhGYlq4C7n1Vb9ZpAqBVYwJu
Qmml6y+6OeKv1T9/l3Skh9ibS3H+T32ojchHIO+KoRP0mxWKRzYuoNe6OcrszWph+JzjRu1c5UbZ
rkiL+HVw8HBvltj5Odu6+DaBb60JfbDnF9IuJi/8083yj2vy52tw/ov/cg0kygPfNOG9wCXC0MnX
/9SztWs4UVCq9Abp8YrDpOoA2xF2494w0jQw6xaTB6ME/e0vyv8PebB8Lq5Fa88RjsWd5iv3Q0ma
Dq7KEg0aZRklNuIa4fA+LuyVbbhOBvOYAv7jYMpx+maIGy0u8CagaS6cjoeMjlsXX0g7pMW9FHlv
/KLCF+dq+y+fi8vb4s25DouE1cEa+PPn4swO0cMu9pomquezDVq4t9qhMKp1TpyRhlmqDoYmlW0r
Xb24e0vBD8dayr2UQ4r/Osg+vSuHKjeuEgQ5xnZxDb/55dv0z6Ouf75RZZmYWUwLc58SHgW5+6EP
BO3RRbDGhwH+Xh45x+sdf012keeFeQAA9KMusnUnHF8/U92g+mWErDcO0Osb7UFsXLJYfnH7hIQJ
EHjdnTErO4DKmltIrXTrHlusg68YqLA7NkTnLviRpXgb8MT3AQcQVAM5XJV9G2MWw+BgcNKYFr+Y
7xw/Fd9WPIXOobGiITo373SV366Zxc5i+LVt31GZrNbO1ji0MB3VbPHnQWlNTd3HtJ/DQog1u03c
iVyrWFVEp0Vx7nTbnodbLKkhXNU/KC0b8uai2fumjMEstjo9Yxdg1dCIhLCGHQUGRh5AI4Fe6gtE
HhyhueeMta/1UQ8QmG8WmH0Aol3FYdKE1N9R1cs5CyArGZoH/jS/xahdSnoB/hnImwgnvVxwY04b
dOX5jgcOr7gCf6ASM0eH1NKmtO50R2ei6HPQfZnqUtyqytFXyJFqQNzmzP+NubDiwCCXdApihnjs
ytrho+zrNWr3rY/KeVMTGMCWjzJrRiVgmkTDSaCaPvT8BGx8CaOqwKaH8S9uTw3Zyk7Y43EtHseu
7y68brINJsFJhh7ftDGWi7otnoXi0Lv1yV34USCpRwKjMWSVYiALk6hx9c1cNGN91WQYOpnszLeu
0/OcXiMTx+eIYRK/e2LJDcR3Hmko8c3vnk7yPMz88wk/5iDjErODijnGZrgzZOVtuxou9TpM/Yh0
MsYvuRox96A1QIvq52olnXJI7lbP9sglnSYcIURo6LWrmGiWQtxJ3+o1Nv18gpuLwnJ+HADtx0hV
68QPy8QTAQRDrPfxfDbu4Cl9MXiyYBa0E/eBI2U9H6UxMuTOyni6I6mK2nucEXBthPZTieIdbn8r
m2aPh1SgoPfeytIoCYUy6vxt7R3D+t64kQ4ZgWc/aHohZjcIgYDjAKgYtOBQtTvQaQO1oXsxNf36
QxSDuWmHvtszzBu/yxpKo6kz81Hhl1k5v0Pbo3qf+0M/afuacIHyGLtD9yJhTm1J9kPYlQoO6zNi
ugTVVyj7kb9/OTtCi8KLdzE0TA5jRo2dJE/KbFOB98Ig0/QinEvSezadl/EcnxCErLGnAc2kkfUi
8OaTsAAQjFoKqs1BSzkMm4h9IhSmesf6kD0auOx/tkYL9afn5/2gQ1zzWDcE2hDvotKT0DCsl9xT
W6eymx3RMs0DSgrgOm1fZS95bebbVKOB2CG7RKhDLWthWUegZtLL8iWtj47nFzbu9aSWQSLwyeS3
dF6qGz1bc+C2LSXYUKljm/b1ZV27iEkaVNoXjQRptEFgaY9B3ecZeQFIOnVIM68Jl1YY77hD9FWr
ZvDcosHBUdVRcpqcJbE3Xj3kP9FokhoY2YD2FzI8fQ60Rn5LbeL5+1nVctuBx7g38yZFSuo5F3nM
iXzOOoMkImTZ/kXRGnkgRqqCzdDPSIAsEy7KlNLDxOfBcjPXm9w3SM5o+n5Cq6+4WSMIGFfgo1TY
DW1861UixRaew5SH2tmBRumtOyLr+i2fjE316zmBM9TyufWbOkWlm/rpJqmNNUS0O4pNall1OLSZ
dyAHRWHknZyUxJB22ZstOLpLMoWdI+E6yz5L0IlsKmOkb1RUwwM7f/HNI/3wKoOUEZblHEV3vaBg
R79OQbtpV6u9p+b1saSvw4DHFkwCWWaReyFH38svyAaEDoBg65ZockBbZKCuG88Etx4nHeFlQ7d+
tVHgD+jvHJfMTRoCsMdrx7sj86M07nCaDs0ROCWmBjZkIzpiX5jL7dQBoUX2CG5H5w7GABzK/uRO
uxGWEOTexAC2BzjG6GR3ootEp3E6Orb3WEeehRcbTeKELhJG0b5V4jsCovvG9N870dyDJERVaX1b
4hgl9xSCP71NIXUcpe7aG8fWIIsKhnwbe4h5pibioWjcK3IZUjjUwHXmYjrNZ9WszPEZt6qChxNh
KxKs5qdo8uewtSQMIqitNE87sfWJSzqy06mtEafZe9RAucCq0e65BxW83Kn/NjrtfDHyK6BqcYfv
8OKtG4f8t+caeLRJqKpxSJZ17kJTe26xkWgf05OWy7AgOvabiyETtFu0CedG1xYNNJT5oJDXUMyV
mV65ZT5MWwGjO1Qp1lacdVYexW+GBHdN48QzHpo0jkOez0l8TDMXlnxhg2M6RFFseleTl0MS8WXS
PdYmD1Ura3ABTHm5m9Z2iO6r1l6h7ELA2nATEmjjw8U+lRVu7G7u5eXYRivS9HTu9hw1psDXs0wC
VL/zdY4/gAgoH8ftJXF/M/wXE9Y5EeXZiIwTqOHOFM54oMEtr1sXty1RUSiscbSVbhJQbhNqYZLi
i5aaz5zHoLQJ70tK+aUdVOLvrDIhEag1V4GXMoZVpDhHPbFm28tsMekkVwYEGgKkK3ebLWVDukom
Q8TAS7Ubu7j44cW9ff6MkG1p7ExbG6yKs2lJYHxUnO39TT+VEIEWu3TpN08GljgDUSN91/xnI87R
gEOTDjsCvSq6JTG5PauD3zpXqgv8OLeeZtf2XhPLKYdTW/soYrM+pbnZp1iMNu24TPDf6xZDx1ht
cW772ypt9U0NpxGWpZUVN57hz18Gq2zuHQxNJ9pU3h3W/+oKFs3L/2buvJbkRrIt+0ODNiiHA6+h
IyO1JPkCyySZ0Fq4A18/C0XODBnFy7R+m2vXqrqqSAYS4fKcvdceUR9cyMy1ryqMs8/2pDAcLFje
L4Jr4CnAKnqIwtx6TztHPkVD22GFCIevvFnxuUfzCQQHL8CKHy9sN0VrGz0cYtG+eE0FqtjTs7Od
8KhsJjz02q4AlHCXA1o61IfOzgg/Q3iDaSCQnAJy18BhNUS59QWdLahyUjEvLNhY9cofec5MOWUJ
fRr6EZltJcx+uDpY+/WFV3Tjfmhwu6uafIpQ1ckLohALwa/nX5hF1OAoq0FEYEtxsDIaYuBwhXTu
coRshV9wvCjClvzr2eMvyGffJmCHa79mug3hgC81jfZwTSGlsnap68pyTvhbq/shF6iCp8gZj0pT
ycS1RzdJ9NZjhnvxhEO6uZ6QRd5OdUEdfs5L+kKqwntB8g/BM/pokOjxhatpvCZUWt9Bazb2Plhc
VGCFO9+Q/NqvzDpVKzrd3Ii4MzbfStsNLwtrtCBYGt2Tw139kE50FIqgj69sksNvgUNSle5u5ByW
lwTumaDH0TNH0jhiQMs+AelSr6CEqiegwYrEVO/OzIBnaHw1Zlx1e0KAlxj2Mb+EjtytaxO/VAzx
cWc11kAjq5CkuNopG1qudqQWkbXZBv02NQ0ujE1RPzqKO3rlO/kewmy9tv04himUWXskdJcyR0MM
EW24DkioXIOwi0+2pI5FDqRPh0l3NwizCfnyBhhxuHZPU1f3F/UI/YMjl7VpRWmcIKHMuOP5uvne
mxZjMIXwDaBw+3mKmnzvO/V8UgS3bIhIeyNKEUkJ1F9oigWxVFky7umTf2+WRL4dITkFtSz6JI0x
Ew8eQw0s48m+MYqperSoFl4V5Jss+XGJ3OrY4TRN0twKII7a+TLuT1MtMTcZ03TA/SNARAzTqXDL
7jGes/dA+d23QkH1jPDfYsy1I38lE6zoyaDCPYJ2gqoR/HLcj0ns8srqsoiLb1NYEWADh/TkkrzC
wow8u3ca50vm4NuNMPqx7nTdNe1MgwJhBYyUDBbsEykRwmTvMqK5qY8g1oGjZfsOZN7d4Pf2o3Tj
9KCbsdzlCgU3Pd8muBrSjvyEoZ3XXQrg3HTadEf3tv4KjMz/LgG9rAZgxDsTK82x6EIIO1BL9hNU
2qfAxaG27vtcnQw0stt4zJ/9OWLNFdSRw5wIZnIU2her6jdGT8p3XwXEEisqh8fZQlOwyhsTq1eg
okujxU/PqdjcJviHL0PUuzDwoge+E73CauVsQtwBuyFQgGdEiV9F50fyi2471wIabrBJWxU9wbyQ
e2g75RZQQlEDamCIjF41bUybpoVfwIQrVcJylHGNsdhbHunUOAeDo9QRWy4vsyydr7lnFju8JfcO
1jycGmMQg+kybvOIXo1B9qdnClSKSHG3PlvLkXDwPZy4ads2PaQLrU6sBVzdlFE8cF6bDzAhKRzb
NnupTi7tQUzA5AuS/NYh6ttt0OTTHrszRIyA7R0brjhQ+gp3HI4/Fzit9oEXQLlIZXBFHhAnqyr2
iNOYQTIo8PNdFrx1gf9gj7W1rpFnruvaWgr4eUWmznQwmEDo3F3nUqOg+VbmuXpRBV5sjC1aH30F
kwg73S0FX1zqpD3Lh3Cqa2q2EsSFV5gcakQcEqk8f0pEPO9gTg9cxsQwrdjAqJQTyLSeHd8bEIeB
q1wRhdODdetHvsJmjitM+9ya3IYrwsqPOHyYefkGXucl19r/Ri80PfEbixvZwac9hs0grlwMXiTx
tq37KQKIeuGN1XhtQGx/zQyrvVVWjZwa6GJzMIWARGySPuT5bX01ep77mpPpeQsFJL1oXMO9au3S
uXXhD6zNiuuFwhtxx4WSQruflXvkD/WFY7koQjFTWseyzYcLo/TVVY/X966iin2N2ZJ/LOjVD9ji
H/qCqEI1ueoL9BzrrVB9sTHxQrR7AbuAxKkumw5Bhuto1VHxOgpPdvyFm0DnNGrbcKx7Qv5gfgtJ
eN0Ggz99cxjheyV8vPayUhCbYyvHT1N2awHAZa/JCyrhz2dQmiimWv2G1NsA9qzWqGTbrsBtYjtq
2IaV4NA598FLNeeLcLwwxfcRGia4Q+Lc7ro6T58d5PQ+FPpxuAth713oVlIIRTX8NWx0cMgsy/kE
TRsRRym+AbQsL5CGduBPHPnIsf0hH6GJNik3WgAh8x3hxOZLjMB+Cwt5OJgEpb9lBH59r+ua9Y0E
eEldZ08ockdTag4u+7bkjNRn9aM/Nv6dKUnNThk0hwASNCbRLFrpOiXMbejtfTVFBobc8k5Pdbxx
xXA3kHf/NadVRQelUlfZqD5bZpA7bFhmb64qbdRvEA1Hc8+K1K4relf9hlsSFj+QYuGBll79SbdQ
OFSVGacIYg8RWrFVrwYzApnYyY2XG2iF4P94F06pQVPooqCQwynW3YV+znjvMeLQrXH9A9z3Kbyv
8wmGxkgLDsl7q/W+JjH1O62YedtYKoWUUz0UTqirr3GvXZy6o43L/C4qJHHfFWWNmxFiODA4AZdg
rVvTurCGloa8xOLob1sWFiI2MB/Hz1gmSEqlJWq+WUHtTbswV8OXgINXthtbLEZhPxiMQglo2KMg
fTeiNCVXBsowRSPXNQIb2rDtetFKTgCQDiSdgMWngsfpuJjIVjqJZgzhwbfZ5B8CYBL9sZwpuFzW
dkQprYJbaRNWJOwUb4dlbFJwyNPOgm+yZ+cDeFYRMQCiEIXMa9Mr4u67jKbxahm04pMCyQ07JRtz
750KXFa3PActIu6vac/iiU7BhfLhFBy5V5mHAfDG9fLQYWGBWLRLObV8Gy0HeREXAtBq+XAfsFWH
J+mq/Lkv2vyZ2xMSwdAs3C+EmnjDPil9MV8D9bCJ0hVgVYQgEG1glnE9T23Qk42Ok2JLGuF8BWRC
d8eCWiKt0z7sbol8C8sLaQ99s6pKG0AVeWuXZY76ZBUQErgADIAmQ9ijQYglObqLRShhCg/UiBla
icZMVdb5ezBQc91YlvDEkxXInozWpGVNx2kH+DiyayqHCNX7ZtsppchtgKRVXVumLrH+Sshxq5nC
ZHaAUE0HobVtfj0pSHyvXYHHckXyjb4d55Hp7UWeO97Hid3bN7rr+OWSY2e5zijlPYY1w3NnkfID
WVF1qt1mc2/1GFphISC8WkJh4rHlMEEQJDYgw/LMXRUt1ZHUNvSVl+LPX0eWHF5oeKgD/exc3HuV
ges3FAaNfAH0n32DafUgSsfHChPFV1FEA2LtEOIeb8D78787BgSsN06fxFVHmcrWkpwElCKIdXBA
qZQq+ogbDea8hU9vk+s+oXXLCWwTVDhF7zD3uGhI/DDxjg5KCooataNuI3g9vJkSJnPhzRn8wbSH
46o5tFFxSkv9mMau5JQ8e+ALvHFiAxldfDXkzaHP3IR2wZqhq/pb7LZWsR64cH9WbRjfEmhQfutl
Pjx7tgqogdfdjduZQLnsimQeWOw6XKVlodV+cEj5OggvtLoj3FPtE2fSUqeNUWiq1ahEd9k1uQXV
BayGbQN7WZOcmD87nN9fJoRB10ElUezUDah9NtRKPAlzMvN1G2jJ3jzE8nVuVLCDGlWxS2swWCsf
lEDxAgcYu5a/gB/fyUelZG/FcsgOncKCu6L+XBY7yjAdDDr2230g2rgGIBZOeseTO6/jGBBf4Bih
z4ifRLIdNOmSKyez1QUZ1ckne67aRz9y+murzaI9dQaGjAnCiFwJzo/RAWTMnJ0Q75hqXdVRgtvP
IZ97k7jgvlYpsRv2HictBysMzvataGThnCaybchW8ISdHw07KYe1MTZgSsww0uFGUo2f1rFVBCdd
dpTqfYgMuMGyLl/nUy8uwB87xYXpcUrccldjcKuU8/7GE4P5JRHLsTMxC/Xg9nHprONqYFaYXNyZ
c0MBAK0bWeoVsJVXdwp5lVWC3KvmCu5tu9gDOAHHtC0OM0FC18StB/YNTA/TpiABnfYbqNsiXy+2
daYms3Jce7XBNRBVD+PdBJPzXWep7W1drnnXuK7wc9QjXU6/s/DI66GtvnRCOYBGFXmxeMv6/IF6
rv+aNH32ZYLYr/cpUP1nuPjMAsR0zvNsLql+RISYFNcJYKC6qMcbn+kHvYtQ6Bdryjq1IUNCpUcz
USUX687gCRfSn0e6KwFUsExDjMK2E5nXbluSiYsYBCAW4or1EAEw34BVMeO9VGKJFsCRxs0Ag66x
cdywpNINRGKX+dhzyRA2ikt6mBOxCq7rXrvAlKL1kJsmxDa8Z1svNLwtzAySD5OmNohPGq2QEEPb
7nB6WpWj96aYc3aMNqa7Mpajm5M+l0+EeI+1Ak3CjwPAdZpzuR0Ku7kpg4A1j00YyGBR6nDHBaco
L4dUqUsMUD73RIlO55PnFtVXKCKi27CN29MJWGym77qYvAm9whvXoEWdJ4X+rGoQ3Uk0t01R0eeY
DEyW9/90sYhoKIqjCfYA7yFNsLcK2Nf1mPrttOs02Dhu7zbsrimoowfSVG37sCyeW4/JJsFGDsFz
5k4y4T7q9/dBQt3k6LeqrLaAAr93gZ2scaBzpqsSNzjG+IZZ8nu/h8QVzmQ2Da2DNCQjNQveIFsd
fn5XXcJICupdTTYoKkyfIn9PlR+9ZmezM0CXiaCtlOVlaJGJdcrQ2nrfBiiY020a9ORIow5i8gqY
5/2lqceGGUihxD51mUznQzUS9bvcn538KMgqmjdNa0ABJE2mfSdJKiL4czayZ0InzekExdgOPyMO
nBuUkhrkhtNZbf9qIk2bnwm35nTgW1gStyJDs7Qlzc5oHtwwnSDnWdm2tmCXrb3Kj+HTKNKgSg9S
5WqEjRFz7e+T+BjwlrheqnrI+nUh2Sne3DkmmQjRXlsMt1Tl0+6uaBL7aR5mQka7BrHTzqw61J5+
IwZxMxjozIoygsQ6mqestOz7IULO21IafJF5Nn+NEmIDxVxZXH+FOKE+mV9cUUEFqboOfNlcHWoC
K+A9eXRzes8/ZByXbho7aTfYl4nMhl0vLznM8Uk2/twNXVn54Dpe/xWfTsTwCRLQAXHc3NLHzr9b
dTu+dzOEOGYVsuU5H5v7JK3T4KSWyF6vbryWdFilkrVhB0vwaji9SFMnhy6ttyDj+mRDTpb8gtk4
/NyZMngyOPpuJFSGgyQoa4PEXnwvksIny8KR9tU4pWS+gF2+iV2kr4cY7YJ9oYhAz1d5BYU0qdL+
wGIgDlyrcG1TKqne6rhGzpwO0L13EzQP9qEGuNLspgcj11QAfBWcPMfVFwL1BoZuaNpTXNA51Jm8
jgNkb96EYhTaIWDHDekz8AZDNsl9kYMYj8ktNuljlaa7ipCpXPmzqw85FcJXuydjwiKS9IYZVBsb
QoA5VMq4G74qJ8ipG9KKouk9ppe9izVynVFGgaKaJYTmRtx0d2MAMnxbySK+mam3gr0mOh7tawQK
zbXqxZ1LmuYD6MEYfmfMYmeN3NiAcmCJpqSM1LAtAEXHIx5YePCZu+VcW15AfXM6pMPQG0E2Vnyt
sInTMQlxHKkcJLI/fAZslWOjHtpLe4Y5gk+c5pgVvgif4tZxIgEWiZdFeNeWRNr2ZVLWu4/19Loe
xicJ0YatsMq2ExWtS/qn0w1uSVjJhtsm92QhEUHb+hh3qXoCHwk7cdEv4DfPMYZHIrD9VzhO1aWF
xOKWYioDH8BZuTMFzBUt4A6lQZTgDg7Rvax5tCDifGWHZLqbLlm0o6FIbKm9ahMUZhO/FU4H6gVR
uo+VoF0badLu4xmwMvoIYK+ur1JvpRa2bKbFg6nBYaMkQeqOXE/CD01dsLp9Tbeai/6tO0yTWtXI
fa/mkNQBLsj5Mx0H6MPZYFNkAwi1FgDqnbWrguCUlkP1hdwxdjEFQ+9J1b68TuZ0+hzUYC4DnyYT
vE+AlpahqOgiul5hDqdg4WRmEu8GRSFrBbjoBMEku55K24t2EVlUG2XU74a0R9ArdZ8Dmay69f8C
mDXxVYcpSreAuujg9jZowAT2nEgAC5CaW12kCUWpzgZrlvuq/MCV9Ls2B2mH79ge9wEUCbZwPOfM
btKyXpqkN7DmAmSBLuE44jSHw/hVCZt+G+H1NwiaOVn+XRL0u0jqn48V6EmQfpkgZkDM/S59gcSj
BUkPNLRLQ/okhE5uuMmpebOkFj6XA1JS/Q8+0zIXuc9vOpbANz1YQMBZTVO6wZngpu28oC9yus/9
6C7VzLQy6UMRxYQI0RbAeGKthkcd9jRxLc7UiCH89EDTnxvfmHkLiXHyzLeJIBi02UZicnmFzlm/
CLsXxtEzqJjDWw7SSrzRbuYMXQs3fS8y8rtpfkPJPRCByflgIrzuqyR/QuwGUmYsduagLA4C1Nhd
SlmDvGZCda5Hqx6efG65al0Q9A3qtfUsZEDmUPeHeChG5JepmqZtpkLZbCwS99DocDFq3oLJXRQk
Rg1LBfswhWJ4CtZjkAx0UJu0N45mOAHD7JUisE5643wUTundayfNmVrcFd4ULsS7ItY+NViOVjsH
FHK5biLXITcmApK+ov6HKR8Vlult2ti0xNEHDhJvMN5MRy83ubNpIah+IPJBX47Mm74J9+sXJIsA
yWtRGd+JAUs4a2gt5Z6OVfLZy0tb7IFj+f3WDa3pa+7rxFwbrR4ItB91h0B21AgDmnj2Nn1NJZqL
ZqVZAqiOGWszdYbmSORMnXGbySgcB7JtTwExWzwImv0cBVGL4AX26JRt6jpouY8ZSbmH5IZgrvIc
p9imXj+MFBvinLKAlcG9sZHNCJh1Q3vhkvwT7Bo9zUfy40y9/2dy/Ffy0j8rR3+Tml4lX9uqq977
c33pb7/qf9Kp/n8oQg2QLf7PItR9+/17mb+W337VoS6/5YcO1bCs/7gWZCTmOApItmNm908hqrT/
Q7t1WWksIW2uPyw3P4WovvMf5JLSlAKRKkcNk//U/RCiiuA/0keN7qNt9REuiv9Gh/q7hE7YlvQo
QCx/jmtatnWuRKy8fkILm6qrhmE82JvBB8GycnuI0TXIzQgq1CVVtIrqWt5hEDmqwvHIZfVH0tZ+
eW23P9a7X+WY52pRnkUShGfxGKblsf4vy+QvekwIoWkXuNK6auzIo/OWO2bcX7Sw3I2nvpDoEJyM
E22yUX0qh5xovGZMX5Jc+49l5yf9ilU0q46GHxjYcKiM+HdYA5L5AzPuv14ZYerIdm1uc4CdxLl0
d9SmDLVw8ivDxlC3soKB8pAOSke9AJ2DnU7wU5TuFWDHdjUC9Wk35CH51cvfX9efHkNakm/OXMbQ
+TfnTA01OwqzV0XEae+tdcaRWHCnIHeRZnUl2fMR5bSbtoxqDhDmmPcXUa9hQv39OaxFZfn/di9h
u6btoeIQjm+6gmc5M7WGaZ/aHH+CCy54eHwvPORI/Yp1qgiwF3CLsB/7BG7Qymsmw16VBALUR4oC
4VqHCHM+sOz/6XF8xpEVcNx1HPN8M9XkDIUqdeQFEkRZ3g3gcSg3j0XMdavSYIfcXTSrLNJApRB7
6Y1g00VXYWVJld1VLLXT4e9vaHkBv74g4eFbQOrtO4BFTSba7+MarDZSj9CRx8HrgNJuqqjBAJL2
kQAa30X08TXxy9z3bexJokjf2fINdsy/P4W9iK1/ewxJiLAIfM+XCNiD8+nVO8bc2gTLHMMpAIT5
RbYOCq9LYXaBaNZspQlUVdts2Oyu5ZDOFIliN8CNCWpVEgezQkXTpO8m1xdzDX4/JctZGUZVkSJj
RHE0be2lOXyKeml4rzGdLrQUPjp7BH49mRmvRepwP18HeM2z13B0+WsP7B0q1t9/0vMhgJablqHr
BOiYhWnL85/UEEhr2wQgXkhmcUOWR5GPU3XEp5PxlKCToHRTS0Jew3/Lx5wb3dD0oL92RGQGJeqq
Fv5z+MEXcDYMHOn6rP+247GEASpc9oFfl7ca7uFEIwepWU/Rn8Zqz+ED+irEUaIxvWsdM3vpvseG
v2/wPkYfzYwzXTcPgOofVQtIUZvTtXu2vgoVKlmx/+wso7H6K+2Tr7cqJoDbrk127hVN9a6/bROb
fy0z3SOazmpz1RGXLY59YQ3qMuqKpN6jyebkuMmhiH6eu1zP679/gb+fwllI2AnRn7NpOo7LlFmW
vl83Aj/nFhJORNPXhoccs8ts3JdN3HVXZUGFsJT1qD+YpP8aNBz3TRoN7DuSkQNp+/cP7XNHG/Se
h91QzTis0GEl3hNiW0PcuEhi5h0voIoeRn9wmwP9u5Dw51a4kFJt3GX2B4PFOlveeQcspx4GFmFh
iuSs+vvjhDah8bD+ux2m0+AGsdwIk85K0uI4F9pi8yOu7Q4gVdseiqUd4xGPclek3CXWsS/nz6rI
Qu97YKQeakszN7Y0lLih214GxzdWtaPXkN3RFjgR9uP/bm9aHt7iCmfb2D5MT5x7TSzY4qTYde0u
Cwd/vMuUTmW4RgHn7GkW9PYzUYOzvhlrkPHv5JtVPZI9X2D1+b/nsD8dKJYZ9cuKtzwGs58RT0Xa
Z6VZLpm/jCMim02jYZ7vyI9JLnTmWHeDcmA/puBDyQBJIiWtbc4FAYQ6MNPoJHBRk2+gQ9qZ5BeG
7nvOWVdVH61Q51ORJxPUyTn1Le6ff1ks4sAdUpv8wx0a8nG4qCnwSjJnGkSdliRRZGOIfnL2eRPT
EMCJOzSbXoiEhN4U+8IjgWbk860LwoEf8irPxI02fZHdMLKL7gOchPOHt8iC5S42FexP9vmGOrTk
HGD1G6i2yuKpl+gKt1Peji3Vy46UQqTpwybktGpB4QtxcqN4saKDDUeOyiLCQLS8IWLRLi6U2k2d
ILdXobTfRgDBAaQ2qPVXOsW1QKVVvmaTl2g0pvV4Tw2AgKQm8QEaR2L0LhLMVi6J17U20ivI8REx
t62OmgeJEgCXbu3yCZKMkWBrpc7cfwAFWcbL2XjyhZD8H39hUi4r/C/jKeL80tZgs3famqfkDtQf
VLi8bxtx6/DlNcdkRiYgTaN4+vtI/uMH+2SmUgrxOW0tW/svH9z7VVSMozPs+pJ03k0gKOGR6EgL
2wQqPFy4lG4pYHZW39/8/ZP/sAz5koMDtVNcXDRpf/9kCY8ntGdWxSKehX4gf0W+BHSEvs/kjgSf
5SQje9PrOrM2YHzpkEKTzLMPpssffnyOK9ZSB5LsBv7ZAWpRbrqGj4czT0zS35pBI/cxhIW1vYbx
qO5q0P+bzMmi6IOd6E+fLLi3LTuRybs/2zKtRtfK95coeccaPIzrYRG+E79HxlinPJoMvW911RZ4
bfvRfrS4z84GGxc8h5fODghD5GwDwA1DiwsRyk6KoaDP5HV6uf9YwUW7xPcEppFam9le9O90pcN8
D8/eI7O6y8LuVFG9/Yif8qd3QUUs4GLmehxpz76FtKtqNLeK9L2uKsUlTZX6e+4XwWVjG0b9fWy1
B5BHw47/+xA8Pzf5yw01oB2GV88Hdnv2ImZcknUr2AmFuxjyJnq+j21td49IIum7ZxSK6A9HdjUv
uWAAcv/+8efXUnYRKlAO5wImgM158mzWJ7NF+shcd7ts6vNgoK/UkAmZyQTTB/mQa8vM0OKsUrvG
JtL4wripdJedKjLbFTKr1LkZ+xqVN1KmtsMB0o3e7u+P+O9vZnk9Lv/v+z5/O3vCgTJ4bYQxT5gk
kya81gPFjw7ZoHFEJ/6ToTLaSj6V6w++mj+9G67q+GEk6wMVjLMx4Ra02INpBhfuqOaRzmk8bVIm
00K1Lbx8A0dOv2SYN1H1pLl3GgKvvPSsyL4zESnAECVlWsSXosriV3sglfyDzesPp7pgOdLxZJx3
uZ+eH7rjcZ5dFTa7Ppmzr6MToxsVU5mp7USiDHRyFD2fE774e2ey0mMe+aReOVYxNx+8qn8vpMg6
KPFauId5nPNdFF3riDisaHdRgH+DsYx7EUloZaNXJrIy2UwKAgwBAWmn6osIE/k2JbHHuf/7UDm3
ni6jWXD5WO6hy2g5X1YCgoEJsDWa3eBVc0EDZ3BmCpeAS1eLatjfyC4c36pGFTRvzTH8XGacg3Zw
00lH0HJO94x5CC0FSpiPlrx/nzQC6Xqmwz3Jh4t9/mxxVQxNIeZmx2nEc1DYEp9j4MS7pi0fnTha
FE8Drb0ng6iJeiOMnpDeKBXl3qpU8R3n45R8sP5b/1p8uDDhgRUOJ3GXctzZ4qPRT9V65HX5QIpo
vnRV+wS72M039BAi6EjEWu0HEhHffJXrK/T1CCI8z+T6XgLw8TnC9bw+SMAsVZWWAHHcMp22fVbF
0JyKAm4L4Jbwo+f+1+7BRkn/YvmmPUEF8WzjsjE0k03g5TtXebWTbmShiuRpAM0Ub1hLJ3nfa13r
b+TdolhrVUrcDA423X6G5YCl2C6wgKjVB4Pv30/FOdzjWkG7w7Gd89KZWxNrD7cNLxFGH0msQZcP
3LOJrfSTG/xsPnk8A8ATdnfU/vNzXs1yvJ/VEHpQ+4qKUPuddt2yevj7g9nLOvXbZktBlZ3WZH2H
IBGcl2hKL4Y545rhFtRSWzsrhxsdlU8nGhForbQcUTVVELtxvI5SF9lradqK6sFEpA467Vrwr1Kz
pqKRYmW75vdpcaCxjwOtTpRyLyaXq4VYhYZO9cENutT85gEi4qOajiS44oNN6187gm9h9qd14juA
CphNvx/bpjlIKN6awXb2+eMJpCXg8kRyLLIGmtVtgtQmRJq5HuRclT8oFFTv/4w2CM53BZd3KJf6
gsUyw4HBPNsViEnXDotJup/qRqfBjc66mZcV0D/nbyl3rMqgxxmoUX8hvNmV45HM5Bml7zSDm/cQ
A/WfkaNQM0odErPekegpxok1oKO0iXzPwUitiamNzPRg1n2kByQ0JiLXg52xdj/rUlfpuyNJsXyM
zGoWn9OG/TjEpzp6D52LAJZmPBK8yV9bBVex8KGYR6iwIGrg2z07WF80nd8Mx06x7eY0gANSpBUW
s7VHvCrlo8xt08ULJFGhYgQrKrOpwWYNTR7ssdZk/PZpajOKW6yXy0eHAkS5v/GB3GM9LtAyM5gs
7lUDiJEgX4YOWX7Up+oYz5W/0SlWwWnjhFHXJWQcGDWDhQp+6en7YpTkXm3qzhynLwOQpR7bAcFV
yJY9ikss4mPJP2+1CZ7a2dPMNlJNVFhgQ9phJXfdtYrBBuXroilpS22IZMs6hPYZ8drVZkA0wH+r
M6/zrluRoArcDFzv0On7RRF08xGF/wzXTfKyNcS1wvOUc2cETmSb+7TpJ6ptteeG5PusDFfUYvl+
Em52J2BhzLBb0xo5PV//fNqkYSBZu3nWxCbtUj0IhMse927bwC/tJfNzOFFqIRZlji0D8VYpOmZn
2FYWPzLDiEb/ydQd4wWM1NgZ61DYXE13Ec7AaLiwqsFh4MVURXn1tBJN3rlpLBS8fYzocODG3/b8
xGgc4HBQMuiY4ZlXp+9BlKZ8T2hH/5n7NN740rMOt2hFFHmzTOCf/wRDYuQFSYJk+Ok9m+DEZzuy
EYn6HUntz2Ndtv114IXRu0drABweTb/6NUGMoi9rS6PRhquFnxDmGOk3NPQxhsZ8lyQRLB+qY0g5
RJ2FpXx1G9EYd9aULBVM3UzLt9UOyO9frbw0xRPgCF/sCAUf1YaU7WlRbuYpj5z/eHIIexNpslVY
TumqTdGX1Xe1rYws2PcGwk7knMiI6mljaekzK3p4FAxhEE0UjlaQ4xrvOgjmJHAI+J2WimmmIscO
LpDmBX1+ZYO5cohZwFQK3a3I8+o09RjC6G2HUnW3o0hHr9wC7+p90nwBpZEHNxqQ6FdU/uYGAVuA
U30ftcJhVYgtir0ImUp2lkc1kST+bLXWqMnvqViBVl3SZ1pjHiLl6ctcoQcDz8Bc4tCrK7SwM0Eh
o8JgyGWJn3Enm6RaTDLcvsZ7XKMRa3wpGtRatd+XvGs1A454tk13+WVuw+ChUoMWyqoJT09mhmAO
nIJ/CQghgjCUEBUDti+ndZ7cz3W4bCFJ6Un3kIZ4wIKtFFnJYIP+ufyNbnHJ6+yMIEvff8wyp0dW
gpeWyzPz1p4DpDQPs4OWKlhRbKyz16FIY56TSJWJucISs3zpCXC/ZVmrWsZq2qZO+gkbcdscgtl1
xy8jS5/TbmLa/8EhJdUcs+poF5QMM3Y8BaDS9+3vCOBSnPw6ipZ5oeEEpO8RjQSsWEnWg7pa18W4
7HYq8g1/PaTUEO8CkGTJcw28INtbDUVjfxVAskJqi357Sh9YAcfg3pqAkuIDy5w5RfPNcbdCuscd
qMHc+M/3NIuadswCFDVZ2gs9suH/+IGTOJPoGURiKZxbU9/Q/8vdevgqex0NRFBFibQ2wlE0Brt8
WvSgflPVc7m1EMrVWzdiDH2rWqsxrqwW+ka5o23ot3d9F+Tpwas1fm6ya4dKr7thNk6E6UaoBPw8
dYrDGNE2u24pu9LLCsOMYIIW3S5UBlEnYfTsRq3NA6MipVD7c0ogfuaL+tnT4P2VtgFYxI70UwI6
deFn4O+pCEue2mUeqX6Yp1MTNEipVmEVLT0f6FrLVumPvjWdemKIsleHnFyGoUYGJY5R1glcXWFo
FMF937gdv5XWi+Y7pUq/9DUQ0We80EIgns7XYUnJGGFJOwOcnT3ZVJfOMCbJJQO2bI6txs2wwjlF
5aZjmPj+hQwAuxjIjlK6vuvYQ7MKypPMXbY53OyczjZl4HY5VdQfGxuHC0EqR4weLIJOIrCQ3+aN
DtXbPHfLfv3zrITya1muf+7lWZ4St4ofXy3zKCY6mT+fub90iH5uvzj2l4PCz00CHidOjHVructx
6cfBS/SEe1RIZp2G3yZ7b1nEiwHWE8rs2Vr24rRJlk0Vs9uyf5ZhlPB1ET6QLq/KlcvU/7nrVY6d
LEA/bYaJ/X96dZ4RL+um9HQbAOQolS3XJm+d0E/xo0mUl+qfP7m3lxkVVAB9l2rltDSeSt83eJdp
Tk7qO26qiD9KlIToweLzEDq+Cw8fZnQPaG/O26fUADXmrZWZVc0uBlJG5hfgHcWsbHwjYrUlPGc5
l9If1/zAbaSCEigNc9B3LtKQf65Ofd9gpdmRSA7o7wi8cDkPmD3p0GhQwm45U1g/tr5MFsu44Vyz
TL2kdD1Db4l8+6eV9+MTZGaWLkK7iaLD/2buPJYkR5It+0VogYFj64BzEjSDbSCRDJwZDPTr30FF
vpnumtfSMiKzmFVJVmaEu8MBMzXVe8/Vt2VarBuoHZOOre9RmDbkLJGEvW5PZWs7rfqGJFRrihcp
Ye/liMfxOUBvNAjiygEquIhKm6CfiqhGyIvSapTihqQZKsfeHtR6m5u1WLflDg8S90VNRBf/BAux
4EvXc+LhtYCKuuBCNtzS4HX0wVzEvdEWpcw+sT+YUtzh4sKEfK7TwdY1ge9A47cD5lM6tV+6Shz/
ulJV4q6vnxQR41BEmFgTXv6UBSLNU/W96Wav/0Yko8nDaJECsjaqC46kgVWqdRlOE5ekc0zx1loT
mqtCAlteYpnMUNf42+UlJc2Ki6xmJ+fr+FN7pAYq4iJohbV+yBIcIl6pEeLQ8Ci9NubL/HKAcK+s
vxBzSs/HsXuMgSJCTaDBqsg2PoYAtF0bFozasmbU7P56VyDlWoeXaWuub+3Pr8AV11KWyIasjPRm
m53iX85JV/KIgDeq+TUCATZehtrMWjlc66/7uSIzb72fiW9f96UvQQg+Y8hZeNEw5dzMdPjr5VBD
8CtzWh+MS+y2rrLfsktka4RU+DGwL+6Q9WNmhSTJGs9bnxvnooi7FHcueWJ6uUVJ6cY36v46fXEH
8hjf/AQ7xi8cIagFeoFAVu19l9isN6spdOb6bZZ7MS4rvZTNcBATnrTQRkdJFqTECGmHGaOe/DVL
9FYKLG3pgsYlaWlzEpbadVi26nxZ5te2qs2yCnuZLJA/KgI/KMMGBNi+eU1waJHGnPtooUG11LOG
vo0b2kuKbySlGfynxB9B1N2MdqafQjePJtfH3zsQHd5ODJnIFEUwMrchijuvv+f32rQuElUY1c9U
JYOSpG4aMI82XJvcFRc1eHXWPHqIcvRi5+v4D9Wd5eeI3vbNUEfYr1Qa2w9C0LBSh9zv1tfX4dRO
2bbV6vVPViEa6xBBqCq1bWkYfXnXEEike9iildctJ8+dFaYQCrkEEfHSyRxwQ2stVit2zAajmT2y
ymps1BCbeG9JW6FMwBIy4WcGyYRrW5NXOVXrwjdye68rXlazgUdfVfOfJbtJcW9QR7F/FqzEjrOu
8YxzfDFulZfN2WfXkVYLBCvq2lhsFceh8olcsIYgHpuwHSLA7c72XzMjB7e0GfvCdRSkg0WU81WJ
YsQdTHxUUQaCCKZGJy0tHZX36i2C+8ZJIwmKw4pFal8Nu1/L1bKW67HN/Nrksol9pgiMbJ75CObX
P6n0GEcn5KVFQxe7xq6zjnIA6Vgyvs6mtqzW32V1OqoHTCQ8vdiszGW6j6LJ6nbctD5bOjcKxSRu
qvU462d/7QukS87nvjHXvR7/OQauzddJ17Didfd2WNb6NPRnAwTbjsYveUeEXf61XCDCqNgR+qZZ
V30Kv0gKwJJMMQkL7crOUOkj58QIOo6TW1kFbEOs2MsQz+u6tM+dttaYGUE8bMCwxHhSWa9A7VAo
QhVSHxHZuoUKnTr/qyaNyvWy/NFL6E7N5zDJMuSKeWPvsmd0g84nxBI+cE2NqlnFIhm8wWrY5b0F
jQExfZPM3h79P4yTGlh5+2AqE+WySnsuG6sGd42tR7nBvioayBX/vY1XTjaxRs5g3tbr8nWM0bou
FiTMOk5XhbLzhiRgQqRY2XSimHljS+Iv/BTyVQvd9deyDNgl54D0VTirmOikT6mtKdHUMxio2MK+
ljwQpQCT938216jRUl449/BP4A2MSzoqGzg7C/cwYJO18klVtK555qyvpYLh4fniHPVVrsdRuR4H
a6Y164FiNjgilom5thrEhG0j3Xt9iinr4HViLbR00jkllp9U85Pz2MzRbHzMAE7GZW9zgSe4shbn
+CfdahVOB6jKevyrjzsVPfnD3EIoSxMtIk430wZzgJLGTmuBMm0taAq0KIQ80KLLvV+0CfTntsb+
/JGM5qqDSmK+xr2FuLg5GgNWi5cmyssxwNhiLvuYnM/lmdJqgd8BKYeQstNM+7FNQ1glS06udKbp
70ZUimprDImRajSXgR0QAib6Do0r9JK+fkzLdsGolRZm6h3oe2v4GfxlnvOtgvH1KaJiMo5apdrs
O9GmgmkCfpZ9ZSLtr06qWAb8imrQhqeSiVx0N8Tp+lySFpRx0aeWAu93tAwZnBin8yrMFkhWHM4s
Rd7YcG1ZsVTYlQ0e/5Bt0orS63o0I6RVTKqq6JFx5Sge0Yh3O5N5oygudtJ2y/c/J64/VTZlwFr1
fDUJvs4rmhmtG64F9HV4jH2stGfX5PBe4eLrEdAFSUO6aQP36q+DesznrcOv+58kpfW3gcxYnyr0
u7QbCbXOuT1SxJf559eRO4+WtdT8U+f+eSRce1jLatgS672omXjY3mkbNN9h56QuExZr/d534Aoa
gtRsty8bY2OgBRpYtAnzjuYwUcOfcmQtrdcIVN4ZMX4SVwktsuyuBm7SYwYn17I8ucPi5MD342ld
MujprucgjQMCL+9bzcTDnxM7tR5mIhJifjdtLlpKUCjmoOrLiG+YoLa5iXhmCEkU8W/WpYKlC4Cg
8Ld5O6VTGnAqG4lr0KFdOeCGZqmPm85GKXKMrLkcb3yBzXiL89oj8CvViY+lfeK0i75FfTl1v0zf
77tf1BI94cVe22YvaeaDtcbEBX7hu8o0zNsbBSaky9kvHGn1WF719TyVzji0cRZjpp0/mhGpec3p
q26cXxkSkjTbRx3GPA7rs75+XTq4Pf5Uk8WMpPyreeQyy4da2FUoHDOoTM16Oap20llIJRUDtVGb
YkLZDLC3nZsyo3UnmHCr8VX9WcN44jzaE0k3mFQ4KViaPCSBNvJhGNpSK8r7llEkX5jztQ/1ulny
doqvcl7q5nraiPANsXz5RE4uL7Zm8FCEDY+EtYT/vUmvTScuO9AAfjoXZB6/OKPRO3I/471NR5qm
XmNcAKGuN1/a4irjoN5TUYMe78y1odE6TdfxYkz26jaAojn0GRbUKeLGnP6IB2kCFz49j3Lm5qlx
Bvm45Xo/b/xw/uoBAN6gYwKylUP0mmA8n7Fa4lsJfKFmdfTUMOivS5PScUdo2Tg3LFEGl80rqLGe
Y0v0w/OfPRXvyF/N0xGh57zmYDfz98iCktRvTcRc60WL555rPTIX4WNTcq+XKUomKHR0lnnK4XnE
MHkCtsB11wR+tYLMM9OiGRy4GrwpVutUChxAXT4VZBVMvhlpHT/QV8t4/tMGYBi7Vho0IKDMslR+
9fLow1I5KOWuj/2fw2I8RJiqAbE4JXwejpXeZOMYHSZuYIVde967rQm9cYvIEs5bIDt7XLtDMYx9
eUiNZuR7Ecp0sDHTGiUpAFtCtv6n8mreE8281ibXC5cXWETMQNXad4g14OH5piQxmMMKKen8AUKP
zREgJSIdS2wwf3Vq0nxwzQvXvW5uhaLf9wv4f6xTewl821ZijOQvg84bJ+P1r/HM/2vjwb+zFPyL
7+DfuhP+PzQeQLX9pznWStf+F/z1/af8jPvP+Z+NB3/9yB/ngW39A6i6zzgLWS8zR8Hw8o/zwDH+
sXoKoJthzHGwjzKK/eM80IT/D7C/wHqReXz95f+yHmiG+w8m6abHL4WovRoQ/m/MB6t46H9P3SBz
M4M2fKxbaHsQxP09ynJm8TZQ0eT0lRB1CgODP2dKkD6x+x+m7//zKzlUQzi7UFWu87J/ElBZuKTW
pke+zd15xl+o2/fjgpURpUb9H4ac/9NLIchnxs8VRLL0t+EX4hkYLooPhSPyPiF8KNCE/Uhu9H9Q
Zq2T579fPOoySE6ecFyu4b9+JN+3267O/WybTwY0gG7K7E1lJOJMDxuTLmiJr6fw3871/nWm+PVt
QUBHg7UqOv9P30MWW5gz03xrAwy682vvIxszedWwS+zyhO4Y7IvuP82xke7//XN6jDH5zsClC3jU
f79JorJrNb8zoUYKy73XSHD/VVEXb9McAKCZJN7TgEjrNuezuzVV1xxS4RXknQ/uLXJ7O4Tsy7C+
IVGFOJtuB41kPA2u7twvSezRx5H2hQGJPCKoag4idtynDM3Iphak8HbwXiOm9NCcITQ3irSEwjs5
U52/F4Zdbl0j8dkz6R6w7OcNjKJBRuSPF5N4owqlW2nm7vugR+U+MaFsbrqx0+6IOvJ+kCtqfVh8
dXgKF8qSUuZTDD5FzRc3KhXDmeInwBhiiU33NnRuduYUPYD4ogdG5DHtaAs/zWZKbYFn35zOHqCN
gycKB2xGqgEpSbyb7WLlFeUAHBbLchpMnTu9VPAA9inpAnf56K15v056tEDb4QEsP0EtGoeoHaFU
t8BoXjjuiU9GS+KJMSt7oj7RJV9F4z90D9Ms0C+v2C02GcmaFZEoVKBTDDWnZ4Dn4yfwgsLI+js7
08GSOORKf1eOr0OjdtoL/JQ6o/MOIpcOhXwbii5/FGi8nlHAwgiALxwa2uKsZkzjO4cQGqnkqFBU
xQDSFlqLl4mKOcTvaG/k6PU/YrZa9vBIPGtmwzjNqyOC32eOYheqMVhFZREdJRQWBixtHEbS704J
iJc7elLxvSra6ChcteAF4X8eUN1BW8+YXoUSIAjiqswCnuhNEQRIYzg1Q6ee5tJuHUZc1V8Eq9I9
qcxO3mOiBWAzeiTcLzB/OI7m044S1Tz5rll9Mv2TgK3xzfwYItH3m7zs+sMYeTAhEwWmsWB+dxAp
NCbkAXLeEhIkQmAOw16v07sUEk0XtEv/U7EEnMrJx4GoO3S4Nybdz0elK/kL+m53ZvrkHB2IhW+c
KMxdymiNFJZ8TOhxtSPQQ/iZYVao9o3WY3x0BnyGYJqTbb8GrodMCpawGCoCi+icccAdxoM/CftF
jUN9bzROu03iCrg4STivnlqyQBiZ86ZZpX7yyiR/sfWBsLi2LTjDYqFdSZfIhzh8CjiXQFzdN1ET
GGPjQntO/TJmOmU7F2ew/G9RCXhlQ0Nrj44hJpEnqa54mLwJhanQv5lLot/1ZhPdhMAMuwH5PZEy
buthXo/Rz5TojLvJrrJgmd387KdT/qDZXfcGMdFVD5Zq2mKr8Ta6H1piAUcyZvQKB1XNer0bq0Hp
obv4HDQ3cyKj+pGjmNnu44Fy87Ai38qHQTcyEEq9Rt525RdjscOA1Uf7amm9ah/Z5Cpt8APV9TXR
u+iQm9hvv+W5aZImNRf6z27wexeawEhtGafQE5AO1nl8ZUvhegNFyL0ACwQ0J0YCKpyIS3B3VV72
0AUjUqFOTtq4eKpi715X5cHN6P/sC5oDsEN9dNAgRzGdH+hKTeUnnb7+OR1qKw9tDKfuFsGbdfVo
YsAxn61yPCW4Q+oTePfhtSohie2FY06fpKSTANdaHQah1uimHz2m5GXfV535gijHJ2wHMOTvkj75
k5jpazxneaTsoCodNDzwVpbkSDxSvobFlM10TjITkBsVQfEoY/iQkGK/pVEu9zp22Q2KEib3ncKS
JDkUxCQQyM6Nwl5JFFRDFOObxZWIkuMUewCSIwimopqjFyhIsg8Imv9twQkOhgaMwdz6yEK5nYDD
Rfi3N5ZWq31s0zGrvCjIe8xpGnJRAJK5e9QG7RfS5uECPq+5V00qArQcNu5o2zjU2oiPfh6ecm6v
WkFrh0p2IGE52zMf595L/Oeu7+6k4xyiqvQaXsvTd2Xbgb10ToY7tcg++orpkyXuDGt+6ddrtCR7
dqCt10oYs+MZVeCxbNxzMRUvmJ/f7LpN91M0/7Bb8WkO6GaUtRdyuAin+ebpyfCNfWjfzs5Bd+Li
6EjkRQU5ERt8f/AojREncdwfMfzsFwN45uAsL/nMY0OMQBwC4/sscH8hM76yS+6VL393tdjXpnVn
WU1YFs0ToPyHyiTQCLTcfnTMfeom/UfP2rAhE68LMa3A0ljSDQ0U60aGADqd8TmV6s4V3CR+haag
vzWuIbd41V+lZjSBH82ofFRU7hglPngN99GwkNXQnpOi3Uc4OoMlS35Muh9AmGTu8KsH7rppbT9M
luKFI6jaFFgmNswP1SZPQZ5FZiDa6mLb03vquAfTsoOBpB2zZt3NsXfA+bGU+pQD73gRlySf70pL
nmTSIU6ZBfVmA25atbuOnDw3c+9UN5YbJGy3GOwebe7+apOU8WS5cstUfM+J7BmkbB44tCOurQde
T5bcRwZG+V7s5pVc5Rbze2RrTZA5xWkccYyn4CcNuNAslpoRjINfw+LT0A5OLd2QSXPW4aITiFHu
sxoEFQYEJjo+MD+vQI7nggUE/rpCHu4ZSbavghFx0JiWvMOqe8+Ihf5MNJn1pVggyhqtVezoIOMM
GPwwaxPFDL54Tm1KQ0JBr47U4n1eVLt+SWH7gL/rkk80SD8rU28fEwvqqst4Ba3xKXNinigOiqmT
PvlgWeY2Nu8yLato/2r+gRfgw2fVloFB2EgTyLbS5E6bvFd6S7+spqZAsR26KzUBX3NChtvSjQMG
UeE+kAHX3CAdlCEaEVyQurwhklWbydf6Bx3Z9NGv7bdOy7hk3Xz23SzaYeA/tkupry1J9ThIwHk1
etVdqUXIHozxE1xbAvh+cU/9PN5HaXVgvtoHFiruK3auI7PU+pCOy1HG3RROrvZhstcfsKQMm9IT
V/pbD4wf8wMyHVyiVpa957oXJBrn3sTv3hJOSAEccX3Td8Z+jsbHquzyEM/0m/JpTsgpeZsdXnHk
BYLJmx4Yu7yQbfkIh+bsjzD+fKNOuLnh4o6GcROudmVIhAnTgbFSq+QJ1utNwFw2y+YBoDOYr+4y
CCCLm8qRU4h/k8Cv2ruubZ2tp5cfRRufAdYc6JrdgVCudnNvXCx7eqan9jtPx4Nrto9tQjpe4Tyi
I6JzJoEUJ/e53w+7gcAsMUNOKPTeBLI//SBMD/0arrHcO/pKHroxIyzRumg8rhvLm3d1l1/rJL4V
WZ7tPC+91XBBTeD1S5/uB5V5axsNd7TmfQirfUScRg6jBbUjL7auZ+4Q6t3B5csD3S0htS3axdGr
Z7Xo3yvIe5uqGIAfQAaC+UvUHiXLqTPJEpR8cPrf5N9M07yByYALaSQbdea6sC8tF/pGlyXjWe+Y
QW/6mpzANLXNRxdWreAvN6BSxEHl9F0m6cE6a2iTq6Z3N2B6vhHoeaxqj6BRubibEnnd0R8t2pvS
+Kl7fImkIeAbtqZA5NqPBuzqzsZ0cMqAQbMoIuqqracq6bWA3klGm7UqN51hwy2VpkwfbNkugW0w
D4wNYwnymjgdDHI/hhizbTU0194ZtRN+9+3Co82t4r91RfUxSXrIXbY8IbbzNo0pddCIbE6dQivd
jL7YqaF4JRhj5leO7xC7ruBEqo2LCD8UTWmDT+rEwVro0ampy34ag/vdAMXIKOg8y/ozgq6znYzo
jmVqiysRhURcqF3DzHrTOmLZZQm8GOk1UIvj4UnW9JXjxjny+fkoTnXLUrwgU3f2dFBcgzPNgc74
GZNMRJOPPLrz5FvUb5nvAt3q6NQaRXeOBtiitZq041L0qA8jmMYH0KTVvmZEoIf4PjJq1hiCSAuA
F1nRr3LpG4aoQ7JBtpiyZDYMG3Be7VXU2xVpklmzEZ0+vSzFPJ26WLN/xFCPnnNf3giUI8ZjlsCO
+pIAqobO/JhExqWEM8g5Szn9Cx1IEeQl9TE48PF7JZnmBAZpedvSrL2nFLMh9m3OfOuzyF0HDhjn
5ZpIOSXLRWtS+4XIIP83dNFhr0YTfrZTZk04pzm5jUmufAIiSYGJIY8+Jli9PnO9mA7SMq+LGUEk
1b38VsxG+gsBnqtCBIvOh+b4WtDDdGd7oKwOVIwcaQPi6wh9k4CmhGHikUY6SrkMINseCimHpliU
xiWJJkDUOlhcRoct6Hy13EeeM+yc0Z5utCTVk1KdfWe6eXmFRv9eL7BUUqVbv4DiC1SrqeJ4A1kz
oNVOSK5PCglAR39vISS4NJBGn+RcZVvd7O0b2rl8UxvFtItaUh4brZ0DAnOGO+IDnZd56JaIbIKe
Q9TcdFdnHNxzl4oOdJHXRZi44jLMBYofBik8TkPbv6ZzYpwrTYgHmgOoYfzEzK/GUqbPWpxT/ka6
PmIBsqN8xx3r/rCEhhuLDfR14i787bq93A6Agr7Tmy0u8NhQn0DqOyf4w0mMsDNqCz+D2cl9PZY+
pGmvAcM/gneMByI5rUhd7UgVDOT0X33XukCTfBUiBfGes2ky71oM5k/jYpBxBc1PyFIcE3thAjJ4
Pwcpom3MQnLqFp8vegK3lCASh8MXL/2jtJmgby2X+ea+ywzAM9P6TZ3IptXGmAcsoWoy7mEIM5e+
6KVhWt7vqptNj5RRm9vh3k2Mee6vzALRyIUtSsdV6K90vSAgx/FGc9vOOXjsYoyccjsVblHT8dLE
tZN2ZN07uSdelVXO1oa0J2zBWPLjx9KaL2jlWVzLsTvqTAUbcqnqfK+M1nutEDJw2ErjgNiPsmSJ
qbcO755CNDF36Mvh54uivTSekQAK87rQQ9m3rYkr29oe438Bzmnfl469E74DRrXXKU+WYSsBWiBI
McN6bMhAKCuXFkxmEVNsqpA+IWJ8ZgEbMLn37Ui1JEA5bDi1TfuajR+FZ2Zgz3D5uvJm2PNRpxNE
5gbCWvQ0DxPxAvHoHaM1UmkANpvRwL5m3fRO6MEvDKcZiC4bmpKptO2gJeYpaaK9Rf6Nl3PIMUyd
eG9moX4dDxdEHyosFmHvpkmSANP0PSG5qbwysAGBWizFGf5YcWKQJqgwTfMt8p0fE8/zPsadH1p6
WpEo4PTg+KGo15X1jMfy4M6MHHumVJwoDBCDzeQnyDyIm1FG5QU2gtirBIOyIzdQHlH3OQmKCYO9
cpk0VFRbZ/TQfakaTBwJQxvbXr77MuHOsyY9KLEC7RCl8WDNSEFIAHUebMs6S3t2tp65XHg/dmDP
vhFK7qN2U/s1GitPP+LRdi88yhMbJvloWr6CX/PEupNNc5vSGmijo+PVtyb/1PqQw0gDmrPXri4H
aOCIa489WX5N3TlAplW+xU82bDsvJ7cUn/jWWhmFMbOrMB27zxQw+y7xKkLxUk/bJej1jsnitXdt
3T9mceyEroxfBvxAG5cx3Va288eEDnKDYCJC5VL7B5539xBPDnKllrAgf4Djy9SefD8g3zN+2V00
4L2Z6BOgzTBvtDrnW0unNuRUSdJU0/RnOwdqYIJtoiSy7XlVYAAPYVtjuu2S5ZwzP2lJIXNjLTpz
UPvUjfy3dKpz4rE0j0tZ3LJp9q6pH0EmLThOSGN4N7HjH33S1QluGszfEBBQ1TCTqr7ZA6tgUcYP
jSLFGNEgi9pi+jsm8snBw7jyLliYj02uy1BVrXtlic8Cu/W6A8eYYstGAIXZcxkeZ6lBZIJrH/XO
7reFIaY3IhP8bYcp8EIfvLzLpnHmoJNV37UoGh8sWvOEvfp29m6rCh6lJyICQbp82zWER7WGsshH
Q3h2xDxUnhAxkA8ulf7oN3ZWBLPE2RQzGv7mtQDCDQw+f2WAPVWVZp45izfbWrrta6wR8ia0tr1m
pNEftcgX2Ya4KxqbWUNmj5HBGtk0pRfdNGcSQde2LzOhFcc5ys1gMF3uTlMCJTIMuPVj8Wmkgn24
Bkjdl+3LYpk3ETf6XVx3OuuST1XmEvg3bWJzLOBEzr77YqD6BIBsxPvJl9oJDgRh20xSaULU3/KG
NvsSkuZK+i3CXrR2G1QfwYjmEtepSWyHvbxxO2SHTi7WVo2ZEW+y2hcbY6AETXg8NvbAnWJRKHfi
o0Q+fjAVeRLk6WB/qet7ZxpIGfFKjzgO+vWZSEh28hrnfkC/CInWvMmmIm5mIdcn9FPdOWp1+k0V
4pvwUmB4VcJBvrap/+YWNxHanmbilvCkr2/MIQ9M5by0Gm7LCnY7kUy7hVPimFdHn/mkNTXv7pqU
FZn35ux9ILb+TillU+Jmw74dPQUVc/ppNYu1y6yu3EaWy7Gj674n8QiYsJlJIdM45LUA5oQc7Xue
OXld6lxdJFs8SlLREZRIzm7SxtPWaUwsGKmr6fe5UecnSOPEfM+vZjt/almLp5zGylPF0P3RGmlw
tCqOCXWTpbM1QHg3PdDQjUUsOahaMW6ITjr3Rj/uKrvyX6Nunl5tk7zMjelp17qneC5Sa4PASEG+
JCOE2OEnZ/BeXN85k9VTkJaRh7AS2OEkzj05te+VgybPiEY0ddPJdZMDRQPaRecyu5b30c7so0C5
Q85Th8HtUWimWzVh3smXR6chbYoO/M7OaIWkeg21E0Q8toaQlEGUITJNH0bZhTTAQ8kP1Tb3YgYC
bqzSI3EmTK/9N1/q5wxkQmMZ+yXOTnFrHbylfJ4s3cPtXhI31h96En86PwVm1ZMW3XyTMCGY7wLp
9SADltuedgjWzRNSyrBInN0YiV+KAUEnyIpxuvtKW+wPA/SyHEVYCDZb3Myh0WrbOpbbDuMKWUIw
noeKEY4dwMrZNhTqRaGdZcvTW/lnfPk7JB0j9EsPafEUcGfce7658+3ypSmXMEnl+xwj0aAbM65H
myUmSwG4vg0nWegkEs3qfSidHdLKJ3KsNo00oG3reEZmH84KYExo+yQk9dxFC86rdjfnDQVtEkFx
1wLHYH9z3YChOIF45c/SbNrbhBfpMBp1yK5xGo2xeUPJdCptyJwDgWgJu3oaTccY8nJSWxuD4KkN
zd2LqrGMatQmTWReiLc80jDAX9MFA+80j+v3JpOAnbOA/SMsq+aeaeibq7EMEuax5am8lHb1CI+b
h1pXtFYqFu9I7dxaMBUQfBk9iZfOBYEMLOIhoOdxb5qQVOMsCYqEuZHydpg/qguX8urb0bMi2DE3
fpijcenSdDel+b01Wmd4IHnYFd2zExX3s5fQXcbGldF95rDjgxLq45hM7JpBU1o+RXp7LSCqoxVg
EmaES1sO4eToAOJH8yEGIhIs/sdcakHBwxezedAf1Q4TqDUTmwa21ekCK//aeQ3rhXclhuNcdG1Y
2DzLWn0kJHRX9zxjyNGwUTdjj8KlLh+aIr5AoP0Yu55o6wp9taFORrYEibC9RxrrM2VAERKrpbaO
7Vz7nox3TVsbmBLFaD1MD1DWaWsTImMtiszTxXsoHHWVlJSLntNAMGit8ekxzlDs++o8VMljmzb9
Bk3juSm6bdLTiC1GfQ+/fNdY4oyfqgogVVcBbad7csgvllni3ovHx8Gen9B8h25mnDFGkrqBcHvb
kzi8UUiEwgjlIhmDK24j1Q9pEnH25L7ibLt1MuvDJA2NjkT/Xlv9i7RYOoEAL2HeuWfLmN0wLuRP
fezZXfrfUzIdMdce0eIjIUrfh8R9YGL0jSQMj857/1GYw3kBpXBkFvFssWo1zAaZcV6Vn3yfh/mU
DP4uypz7mUC92ItYLhn2iNRPQhnhZBLykfyMJTBGn5jGdDq3ljjaebmPfPubt2h3rkGdTF7iShqz
nvqUfBUsQ4EVF9dxKH9lUPSn1thDVLnDmP7pY1QO6LugsuLgtx7liKo9jVp9x9kkNAndAhR8jvzp
EWrmYw+3IUCbe6qa7sb+91GnvoX13/tWEM++Lw3CSQrX2670kqBcqjtX5hdp9Pk+0pZXJtibsZzO
pd/fFQn5p4p41Yu36OmTiDmHa3023ZaFqdwIAIVKYzD6pyUtn/NsnACW0SbJdS2eSVGWHLuAch5x
VfobgAzzZRQ6CS/+cmtkqlBX8lzwfACsnVsXeJLl3QrWkINqXfFtXueCeowCuRKemjekUPnHYrLa
wOgrGj6erJL9SDn7pqFWXrjp/OWM5kwgJ7axA6quaHd1qyWrzGctgTxnxyCZIXJb5IdcFQn20ij7
nptGdo8MnK5P7s8of0dU5n2aGo9I9ex70010PgxY9EMZ5fqvYfDpxKBT61mIImKcYvR/u5asmSKZ
InmIUstCd5bF/bs2tmh5rbEe7wWBe2Mw+ehKt8rIobHP6fe+iPAqlZV8aJkeHurccJ/M1F9eHc32
7rB3eTfNb0Ud0DeSWx9oX9gNlr5NJNG3tA7N94j4xI+RTvIBND0pVXYRNTun1aMgYwxXbNPYb5ny
qHIXIb5+bPlmtjPlzTZqUPsLgz2sgt346bcujqUOz6UzwbNlqm5Sj8+sPpmasDhM5o5xAkKmOvIf
7agomDHj7toWFBdEt2qGuRN0SVjYh/FqDUZ69RBC8h1VxvhSVHiaI07up8Eevc+k9NmfDbqgMTpk
TFr9EI6E+X7DzQjuwIx/xQjKw3qewc+rkQ0ABElDbl/Vnzy4CBeyTH9mSfLhYuS+S+keYC3L4VyU
lt5vLMLUL/4EcXJe+vxJ2jRWST+lKUNfNVwwVpGRAmArZ5Sil3R+IhZKhpI0UG13+V4xGxw3ie+P
x0nrij0WK9YffXF3Lr7wc1vLigeIpa2N9dCqxa2m574jMd159HVyJlJl7xEmPDAaMh8TVOq4IST/
XEfVA0m2Ir+Ravt16qblWJg5fbJOVV1IDTts7bigoY49dKtooYaGSauJIB/jvk0j7xphzb/NdVI7
G3cgEAQL3kTnoh6KO/ITGZlVVny25DSyd4zRupuguNiMTdzfUrJCgh4yzzlKrOxBr92PVhoAuCz6
4nHuFHtqJz8gi5okNL1mY4cZokipcQl3JWLlv5g7k+26cXRLv8pdNU7mAgEQIAd3cjrqqLNly11M
uMIOmyDBBuxJPH3t46zKkJCWVRejGqYcCeIA+NHuf394bEKehb6eIp28T0aN/L9haoe/LEiM/T6f
+vrUyWV6EwPXh+OaaNQBsKApncFQxaYf2zcc8SWHY+8AnW+xlXhM71WOiQZ2BPwu61d+PSC9+ppr
Azl3Cy0yLjqU0XDlgxz7CmYmMElB0m+GvT/t+WNogKg5RFD17/FiiBuAMbfJmxrJujUwvsGGHeO4
3a9QNsPKJB8/h0NYX+m5AKwlAkl2HcforsBDHcoMxL3JQFqKghK3lNFWAxZbtnT3D9tAsWMm0KQA
kNvUBRlGKNJD8wxHibbKws+JgAz2M5MSjtAg87U4BYuVsPM/RgVZKKS/5TGfIbDC80ach3gbGzty
Lzo5jOk/dK3LQTBcVMBYH+9ZCjCgab9hjK9Ii93UxzxjOBP/zxV7Lyrtnunx3szfe0CBvv/X3Z9m
+K/T1Pz151i0jesd/P+jOu/irfJvP7r/UOedkboDf7Hv8Iwet/Nf//2/wBD7v6bAiYQncEQv9gwU
TqURg1HGv5R5Iv4n/ncIj6sI/0qxhvxbmMeif0YEl2LwBEa6M3QA+KfhX5bA4p/wssYfYZoieXjR
8/1PZHnPFVcBhY7qYlGZXCxsnojkElrMMChd5XGMVKXAXdq2T4qK9RWf35eKdzwpShnobVkbiUWl
67FtEZbkj/lq2x9PmvntvyRwT32Enwvj/q6+o/EDY1jDKC4Tx4RGg30wgOYgvZeVUbgjHNenO86A
tvrXQH9RFPfSj7lU4klbDVBJlkveiOM6wDrqgmGA2W+LS9c/fv9jnovu/v4xF5Xhk/LxGIjHjwQb
+QlJXHdhuPD6/UJKHD025BWvaSAtaFNIzDHvfv/Bl37Q5e9PPoiLPijmLh+cq0Su160CFhapTZMq
jr//wHMjpL9/EYLh6QfAdF7IOLHouGCnDPnKxrAlMXqgsH/SqqR34aRxi9INXbMBBF0hteREGjW/
Zqz2wg8UTo/FTYnE9qXgqZHZAB8Fm3w364rXg9//PMdx6u/fB0Xt099nJN6AI2wzjziTzd0eN9ap
ZCHS+wFARO5rjt32btpkcNte5CPHibYt2DlBHtP6FaPXF35hgvnhaQ2qfKtn4HrRwnBr3rO+/SGj
pXjFpOmlwh1Za4uJAJy7MTpu2yA/kxYyjgwq/1dErS+UHjtTTxWXUPWzPjrCqKz4jgyD9rYJCj29
0jkvFe9MPRDwRKZTUXSsRjl/DBfcF6+ZlX4TW+xMPD1cIAGX6yJkMAXWHskaYA8hTNtKz+o7Q5eu
eRhvVYnJBkfOco/svBUI7g6Revj94L0U9Lem+N9jVzqxWScgs5WwHsBrydBl72Rdd9NH1tmEXI+B
SuQDxFhMnH//sZc6w5naaLkF0MuaIG3aTYq3QzGo8WM9jsEPv/Iv330ykw0xmciyRngHbcOLUQAP
eshk9dC/0hvPhd7/bqzYaayk1bya6JalSIuw9Qkp7GY+VssGD7eugGO252ec+YTB4jVeTCDTcZzo
eNWItiFH24TVejTFuKx+cR07k0bXznAIWus4NVTbRwDL1ZtGiuTx933xUls5s8aChGWc1qIkhSan
OFYDHpBuc7613ScdxWD5/P4rL4wo6cweKs6RCitNnPYV385BbcmbJA9xneNXvDt7ZHBcQeOIdJId
8lOR5cmBNmrNKwvjS7V3po8JZx8ZEyHSGRSux7ECYJiDZmo8a+9MHlPBGhj4womOD7NGH2ywG9tB
MVBYzw848ayTAIaCK1o/CeEmdTYhkMDHvpR2eevX/k5AS7qxIQxWkSbgin6U8TC8XYsc/G6/4unz
+UJuPRxWYNWcQnIzFlejRa7pTiHzlfiFmHRCbC22Toy0l6kecsPPQ03nGC8B4Cm98oHLQPzV9O1E
2ZaXOY6m6OIOwooeEBycFN/WAXJlQXyAkPq45nRrPld4A/4DvvJL88pM/tKex83NQN5dJlsLvHtb
xZW5VsGQSRwcdIJdY4z3MaAgGzhqzftCCVOf8KiKzB7BF9a+ny96m1d+/wsRJC7t8mTGB7gSsCYd
ZGktgeJCCptMcQfDXhkf4aWfftG8wglQJDoCOY235JSRS2427iLm8Qg4oa2uoPWU2xvkU7Y/DN4H
amis4ia6XxmjzR2FL1/5Oda4JHylKi/9UCfUqh5pBRu81FOYrEAHNyJbAs+bcf6XVyS4ppFT2IsY
hhkcyso1/hJh+bkfCJIX/Up31s0OTpNlEMgkjXBPX8LOI8YNyFT02/DKMHghDIQTyAP8PyMKUV86
bktGzzHve/J1NcAMHhRVpAW+cgLzHKRGk3/DoxVuGf1+mRPgbIFNC4xvRCriDGZLBlJ5JAFBseU5
xbo5ZZZb3SEhVx5hARWCJTjnBwv08MGr+pGzfMKlgjRlt9p0wGUc1GN4SRGwlXhlknhhzEZOcIqQ
qGDFXjItKd4z6RiWSEpuqd+gipzYxLGkhSNba1OKc+MOKXefmpy/ttN7qerO0gmhfcPXKof5AZxS
YEHWEKyfnQpLv3ETOeGsygkZuP1m0yCrkzOdV33IGPxk/br18quezIrMzJEZofiHNpLC75FBLjcA
TeRZdyeacd1u41miWwO4Zuw1UoXgNiK530Tn2jaXSFkiSzbYtAuL6oRrYWjQI25Pv2+ZS/v+YkKP
nHhtskhZC1BiugTRd5wLcfvLR22adFyk8PwFzprMZlhwIhlmSRkC9x1kk+UxBPHG77zMnZAdYTjA
FyuWtOWROMdJNB3KDS9ov2+fF8a9yzkIASOEwUk5pflQ8ZuiquWdgc2nX+FOxGIlzbQO2Qj9Om7Z
931Eh71Uq1YHv/KdoI3gl6oDi3sY04Ajocd8vJ3gOeEXVNwJWdyPBjMsZMZTP+XL8B6y77h6E/Ux
tHh+1XeiFlY9QJPMdMWebYKMwkRftmRrXhn4L3WsE7RRiVSsOM7mY1epcMeGie46+GR4Vp26Ew6c
37MyntHywZeeYgPWgKTi2a1OzGqQboJgEP+n6px2FFor4Vt1N1qjGKAaBV0iJPdkRy+lD94Nw5xo
1WQ2GeAc8xFmyMB/xxqJ7gDc+TU7cxZY+JKCQ04JSuf0e1cg8QeeOJ5XT8yJVr3WFTIZUXgC0Txk
tQnyLTRe2bwGu2v4vo4M4IpN40FyzBbYn0BAFRoYcPiV7sRqrQyFrRuZjs1sm92iiu+gmoWere7E
6WD7EdqzZQImXPEdsue/BLA18yzciVPwtyGHhjXIUXakOQxr8ScMSgfPwunzMO2GZC2xE57AEkVe
iiiRQzf1VHqW7sSpZKDWwrwKVU8mCM3xPPI2k3n1CtfhhQmMOXG6Tpw2HCWnNuxbyCSbWESHYISW
y2/MUCdUabdCvGXyOUVWLHKLkEceXXK0xm9eQ9IldYQFvNFbSJPSPBuq66QcQvgsAQfgV7oTrFOf
GZZvMNseE/ZHWNKHgbMHv6KdVXUdNvjxbcEIfVVwj+nxy0al5/0adeI0KYpaQlY9puWiYHetosdW
I3Per+JOnDZ6CHpoYeBPUIzQhJbyVtKO+A32n8jFJ1tsPN8uZljj4NhU61/FFn6iUf2Km/4LI/1i
0PJ09x4XSw6OIUCmKBYWQ5YO8MHaBpb7Tb3UiVNkKU1K8x5+mklCPkPsBVHSANaN307jJ3DhScvA
Bh+MwKydUjgt2kO7yq+qMK8RFV9om5/svCeFZ3HRyUvKdxptPST5NSRag37t5fWlwp3lNGkEL0xQ
j2nbj8ldDKPBuyrIzCev4Rg6IQpd89jDQxPDUSFTjtXLZxkXfl0aOjFqITIsM6WntI+QeRHG65eq
i9/61duJUYhR16VgKDsoh0c+bUiJHu78inYiFGkY8Ehn+XgkGdT2QZndFpZ43g9cJBhPwygMDTLd
wRw4XiiK9Sa/xMDZ+U0toROiAVKjMJujTSBefIBV9Smrld9M/vMq8skI57DqYysuvY+tna/6hd7w
yG8F/XmV+6Rks8EzuzU424k6v43bNW36zO8d1MV2FtUI+NeESpv6g50vEuiPXiPEJQxXSdkbq9GJ
XOmv/Zo8wPPPb54iTjxO3axXaNpGpMKW4aPdRppCzzgc/CruRCSDHLEpi2RMgatodrTRVwCJfPYr
24lIXRUDYNpQWUYFdrcBEX/yhHkubMSJyZ9GJxXBkqwgXttFAw8OYMvOfoFDnKCMh1mOPJqDY4fs
0fYQ4xbbr02ciFS56nintjFFUjV8gtmAbOBOPPoV7qyYMKzOt63JhmOozNVS4fG9Y+XoOVKcjW0/
wQYpqFB4XEEIPJlvBd96r1YB3uj5HAgp2Ua6OAGNuWZvI5S9TrBv9mkU6Naelx0uBeima4hrY+RI
3k4w477u+Cq8WiVMnOhUA5+R0DBhoERw+bSk/FAJ5bXBgq7uec1hmsQXnSDyVwZD0D3hmYB574X2
5zW1QNX3/AMwDuXIvkYM5dz8Cd+ET3h8+ODX6k54zoyRXjC0C4yhIpgQ6QJJUFR67SNClzbaqxkO
ZMmKiq/r26kl1yuy0zzHixOhZS0Jl4oNaazZXQXB4RH4UerZ4k6ETnkPbeQ0j7ATqh44bD3LXnlt
UiADf96ZPbhgW87qIaU0gnS6Dvt9yMsfXt3pqp82vCgMcT0OUACIL/AkuS5k9N6vaCc+gTXKdEwD
eLnCJh24QdmdGhgSeG1TQlf51EbI5Jyhr0G2CbGHxrb3koH441d1J0AnQwetLn44LfQpFXTgfXAT
zGR751e8E55LAL/ujk/o0Xn7a8AObh3ir35FO+EJ34dBwSZ1SLXI363GnEld+41DV3wEQqYWZcX7
1M4d9OIL6LtB1Xzzq7cTnIXl2dDDpzdNlNlrvt3X8Wvbzkur/ueTCywrn8fPAgOVajYSmXn1HF3S
tkR51wHBs0MS7bR57Sv+g1ALI++10S3S/6qC/VEp/ikw+tGraVyJ0QpJYiVk1iP+5+FqHnpQc2bu
91QXSidKc6qiomcUFefhp3oOGjiImY9+NXfXULjn6x4u0mlEC74cLZs2vmviSr1Gab6M6l90rYvI
5CrP4ymuMCTX4KGo6WPR+Z3FQfd6PmoqWGTjwIyisy15QGb8m4wJr2eo8Kft6JNzUAXj8xoO6X3K
spqmQUzHhzBfCi8pbugKKqmcYXsC/FmaEYuUrr5LGfdUdIXSCdN6zQK4+Kg+hWMQ2SF35tRdbPb9
hosTqGPPkZ6ZoMkxPd4gL+sG2Z+eMeSsoWABVIAv5H0qsxzmRGBfJX3h926Gdf75UAF1rofBCqwE
w3Z+y8LutiejX71deVFf4HUCvkxwaRHxpyLsHyrdeR3i4OP7vNbAhNQ6R7ZxKtAyuwQq8V231bHf
fOhK3keQfAL4E3R4t1Hdvqf6YQqSD17jxAXDE4JzVhMRmGIWrEYyHS4qjhMJhGfDXCabJ+FZwgUF
FIcNcZNs9T6ehHgHCx7r2aPseenA3YkMYrgutUmPVMOLe+GS+72eh64MaQpgtx6tLYYL6CMEtv/x
pmEwFIMF43WHA8zr8+p3uMeKA3AcUtaX8R8SN31Xk67nK6+edV//RxIAQMGiNq0ETXYC79EwsQnk
0at04cwv0P6SBMAEjJtcLRKp15AcZRnv/N5AYBX3vG02PQHxV2cmjYNBd/t5MfWPKZGL54HXFUvB
VIvwJQlM2gMKdahBkgUAVEV+JxhXLCXlusZkJuaClKZ7IiBahw2759zuiqXGCupBABtMOgB8N+5C
S/Wfelvh9ezVt5GzY1+LXvTLirZpVQm+1lh/WKvQb712tVIVBeI7kBPavYnN1TaQ4bRUrfIb85Ez
3cxsBoWpWuBODEzvJ9Jm+RWXsdGeDePMNwxzfERBC0mTJuuGEyiUcNuKslZ0nh+gz0c9HhJ125gZ
LQ8rg3Pfxx9UV/m9K4SuXArWcBQC5t6kko/vi3x4WPT43m/EONEKyBDAWlXepbJJ/mjaBempl5x2
r8Jd038QvvBGD5NxoAVh8was1LVuXlMxyUsNf7Hr5c5Y74oV8rqYtuksdA40bt3Ao5RIGE3DDAmW
g1e12Zb3YDNXZzawQKSjUl30iBQ32b3lSTT07xNZiyuNd8n2CqaH8BaXcOTN7vO1iwG7sbzs+g9L
R+GkTLYObN9WKVgtCWwsKdK4cdd+lGZaJ1i64JZsD2bLuJ6nLojLFJbDip+ztgTxJyS4TfgcQNm7
nUJWIgGZyRVlwhRptHABSdSAbDtqYcdDwUJG3n/NYDkpOc/ejkBCll+HEKSaNLbwn097+Orpgxlt
dCzJHMX7RlLAusQm8+kqB4Q6uRXALqHKnaXvaZwAmE5FfzYFPJPgXp7AOnSpq5kf5p7n0XGWC8cV
dqVmvs8rU8NhHq4H2x5ESAYDzhaAlZulyUr4McA6GondaO0FRlB6Plsb1Pe6wtk6hQK0lDuA0DL7
vgqBoPPbhbjSmr7O53kGby8FZRBeH3FncYeKbG2/AeqKazrYMUI+n7RAacKtPqLlrYLxt9/mz9XW
XNA0sC02bbrBnR22ZgQOrmtHCs/NJXPOZmFThDZgpUlFDvLUkQ7NZHcyiHR38Apf5szJY93BXECN
bYr3gR+L4ddRAGywX9nOhGympZ+7TbapIgnkOyO4CMB3JiX94Ve+Mx/PsGQBA4matOoSWM/JtoPV
AQ6ZSOv3+4CzjYJHYhUSmEEgJyHku0kuJWjahe8W0OnbeuWT0BNrUxGpFredMKDOWeJXde70K+PZ
hgNUZWCNVH/PuH4PwxC/eOVOt854gVwrinpHcOIH5fk6i0K/S3Hu9Gg0Q5EV4uY0Rd78usvg3rRL
qvA1eMzlt/9qNXG6syc5ExqP1WlOwXxYdfdDlP2j11DhzhpbIq17biRp02mbzD0yB4urlgEZ4FW6
q20EH5pMDRUDWO2a3wKOVSKtehq/+JXu1N3IJSstuCO4jQAjFYoysTcBXJ68SnfFXgu4nUNUwCC/
aavqWrAZ5CzRgczsN8u4aq+hbHIImVoMx2aS1wre6n/gTLv5XQVT5+5AriAp1gP2fLjKgu0Jz6ZU
kvE1ctILI5I6+xvKqikpLlFaFnUOI60uh60nDF/9Wt6ZYMI+XKcV5+Q02Br2HZBf+93WU+2n/Ayp
M8VElDWlKrVJIyHn4KyTBjyHbFmiV94OX0h8C13hF/JBs0xUAH3YKmT9o9GAa+wz2cArZhna4BEZ
YfdBAMz8Abs4nezzBAe6kwqiqPXr/dD5iQu40w3Y2E1a9GvwFRB69q0PsAp49Y8rmxlK3rS8CesU
W6B7MB5u4C//irPFCwPLVc3kYCBy0cOBb1ipug6rPgZaoF38QtoVziwansOzZnXKNDzDYCwdd9dK
TnAi9GoYV5aH/GUBECi2/cvWqXgf1OBJwfi9MdXJ7wPOSiBAssRx67IzycYwu6mLHOl+W7cBO+L3
AWdKtWQCUn6mTQoUTaF3sPJb+K7UfPZc3111nhgshiXFB4AggFrcTp+QNPHNq/Jh/PycW431NiaT
bVLTw8huzdkPO0a+FXcm1Lyz4TBoWacz4aeK6mtKB7/bC1eaVwcBgf30iAwjPg97HXC88Cz2nV+j
OJMpeMV9Hi4zqENTHx8nBVfaOio8t8quYIwna8tEQ+pUXnBKXRJfaQ6PZ6+qu5IxmN3meZYUDcCx
arkd+prD8bqcH35f+qUBfrGrcnVjyaJBrAqxvldgmmPrQ4Y8OVYkbOFZjt1t47fZdzVkMVgfoObl
bQp4xmh2KhrLSx8TIF5+/ztemDKJsxbXQTF0c1JgNo7o+wnOyzmM5f2KdsYO3B/GmPSoO26oQBvt
cZVvp7Dx7F5nkWow/QYaqsBjKPsMJoeBARwDcBK/ujNnMiiacCJgH14mg/jB1AwYoyKKPRudPi/d
4HYB3L6mwmM4biXaLn4IeF54Nowzy08bSGPTVlRQCMDCaY/kw+6LrZJ29izfmeThGJNlZuyr1Pby
K+6O7mqpPvm0OnHVZBzgM4zwukLSaptd+HTT/H1hnZ9dBXEFZQXuERqVXZrdxBneNob4DFjA5DXc
iSsoa2k5rbZH5bNc4doppGYHGxK/qZK4krJEwLY7GnD/Fi5jCKx8AT3CvmyacvY6hBJXUhbPC7z/
S1WloRLbATaB5G2LfL53fj3rROsGEDAcubvgkIdAR1+XJCT3lJpoeqX2P6+G/nM+Jq6wTHBGV4Ao
MXTAGqjfdGHYTFfACnf9CQexiZ6iBD6RsNsGIfw2AOTY3hoJGvkXGoIxOglqzxJG0hGA8Rk4RaA9
av2mbqIVPOqu24q9zVVmv7agPEynxmCXCS/Kcv3GaoAOZlOO11uh5hPLJhCxLUwqFDzSC24fVYj8
lgd9MZJ4bIoY7tg4sHGLf+2XvSJQft6XRgX2gP96KO4YzdrZa0dD4Nz37KETusaOXhKSj3kWlvdz
opNbWlCY2vr1qTPRtIGOWk5mndKVfBe0e0jC/K1f0c4cg7MmrKTFolNmobMFevBM2+E1p4vL0vaL
oeJK4ib4a+Z2WHXaGZhpnPvBVssh2aB6gIPrnIBVCe9+5XXLQGJnVxl2SST4HOk0MIEA8gowRwuv
1g9e7eSK5NSWTTgjMp2Cv6jgcm0/Afz5Wjtd1ulftZOzNQhJXkwafNZUVFPxHqpq/iZW+frnWobB
Kzc8L33i8vcnT/EEmEd4oHbAQawM6HY1gu1T7OYel+3nYkFG2yuH6l/vcoCkeP6dFYzYaWAwyh5r
XqxAbiwfwBeCb//vu+GlEeXMblA/5NMsqhy0zVHr0xSBBbaABwFYhQVNHYJxv9tTeHw+/yG5wtVM
1lfok4YG0NGJT5jnPNfH2JkvAviZ4J6h0WmIF7ORLaeRha/M/y91tDNXSAapqEWK70HnnRzPSTVE
pzZO8DQvwKsiXuIFEjvTRoSyRQEoBFxAYCSIVPr8Mzyh/TJniavTG7akK8A2LlMpo/EESXcMIHDo
d/onrk5vLnDlzmDUmxY85iczb/UhTgqvixEineMnESaswC3KDuFcXJOMwftX+LW5K9HbGKmGdkTR
FtySLOlOdUG9LlzgTft8sG8wQiuGRGcHXdAbGQU3nfC7JCSuRA+qRTSSKLKDKZfuuhzgZhxE7P3v
p4MXZhtXoZdFUs0bCzDYw3w4GtPz3ZZU/JXJ5qXSnSglie7BIg6KVBaDuYGo9lOXb37es8T1E4Oz
fB7ACr9IAYqrTlMyNldwtvdTupKfD95PpvtgA+AZVPQiBX0aDDcV3wayH45ere5K6RT4cV3Fm+TQ
zB3ebtu07Fu/RdyV0oGqtOZ1jo1UBRDnDrhdsrdV9MrU+EJ/ukq6Gep8iww/jPJhbndQje2NgKOw
X6M4IWRh0jPMYA4ja6ne9k1u2m6X9U3iJ0gjrq0X+BvIuQA2A4lWraW7uMr6m3YFO3fvV39nvZtE
kzWyY8mhXizerh6gAnilZX7eZv9ie+Nq6biwSMVocpWGWwBSBinqCAlGOcw2H+GU1KYFcNag7XZz
HR0F7pOXfTfqC3BQGrGdOli2d4DdhDn9s5YRndMsZoX0uoEnrpJtDcBLIHS8HJf6MT8XjMTTUQ16
aA5+7eqslE0B9mIcgsMOypzADLKVQJqoSITsm9cHXC1bP+rJzkDvHKcWlC7AaZeDSbjXlSdxpWzY
U4HOxGqAZS++X4CUIFObSy99NcwZn686Rs58yEYUPk8wV64G3u3aivrp5IirY7sgKstiaqYjLUOz
ZxqgMtxIfPVrdCfaWx3HhLBsPM5U1RfAGBK4gHvyW3hcIVsOrSnhARuPLZQ1u1b3IPRKNn70q7sT
6XwBLTcU3XgMEly/c0CejsUWeTYMfd6nBehUgJVX4xEmkvRtU6/6qwAOw2+f4orYbKSWbpzm4Qhy
XrWHtTQcYXjm53pCIidUq2RklsXRcCzk2p9ADIUBeABIoFezu3pfUKGYrUCZObIF+Fc4ZTwivXr1
LNw5/E5LB8ssuQ0gfod2p4nu91J7biZcCV6kJxGwDq1ua9i1LOP2g/TKL5cQXJPnAyawpu6yik3H
HNkzh2RRao/52O/xnrhOXxZpEFkxY+cjDf061Ox9rcDa9OvQyzbjyR5LgaPYtoZfWGI92a2GZscs
g4zu96VfZpJfLJquCqYKdUd1y+ITqGHR/FZNdVGfNkGr/sR7g1Xw9595YU/kKmKymWUchFZwXWkc
HGYa5ftmBQfFr3TnMGpUJsdRoPQcRLFDDDkM4KvbX36FO+GqS0wH0DP2R7OabV/UXXkY6sxv4XMV
MYnhZKyjCOBhDbR6Dcoz4N+J9Vv5XEniVjMhbL/0x1HZ6hQO+oMNy8ivS11BolU1ty3ueo4mBgKz
rtZyD0mqn3SeuIrERm5ylHFmjkEd9PvSgrLGzObn3ERcPWLGedWHpTDHYuzU3kaAvQGZ6ecqSFwx
4hRuuHLu8/gEbKp9tMSsH0vSvOb1/kIoMWddzdiyhBPEyseoD5GPctlwGBq+dkf4Uun0+WzDwfFu
5y1JAGHE1fkcfGur5tErkC5ImqcTmQ5pCDorsNjw+cqAT7aQyY5qHT77Fe/EaVi1rLWkT06RqYEE
XspVqFsRVk3sF6uuAswM8YRdvElOyRACgUuvK+K5E3PFXzDi6saNouiaY/m7PMw3fspY4iq/AFAo
MiW75GQv1kd6CTmw6vHiN/O6yq+SVGq0W8sPcOG6anrzlgg/N0HiOn1h34RtUl3zg4Dgp2yCW94U
D15D5T8kX7ARUj1r+IGKqQ5TDjyrOaulnj74le+EaGPCrqymVp6AYlvhcc4Hfn1J1XvNT/BycvnF
ou0Ki4pAg/wITvupNsFwNWbzXN8PkuT5EXmqMjvntV3UHQiJ/w+H65/b01991AlfudGsmUvwo9Ww
Ls26D6uiouaoNaKuAnx71dWua2vwZHYN67C2r+XWN/LcVkao+oSDdanrXWX1vJ1VtgXZn4wtkN01
YES3esfKzS7LDpsc091qYCHN3TxkSyhAvOOy07veVnkAEBxLCpbv+lEabIRaga7bRUnX5n+aXtVT
uONaFvWZWQ2758OGA73MD1s3L/1eb6xc38NCbpmLHbiXyIPZNVuxDs0uTKZAAFa6wbtdX4VGC3jT
17hUHOsd8gqqCRUcZNt8MLTGQaaUZfyjNjX+3E8dnw8CunO2m9BCej/PCy1Su00rqEuasKH5s8Wt
qpx2ax8SwImjWOTqCyDIOvlW5xNIPEjktG1f7+D2VW6fL2qxK2Prbd01MI0a9gvYgqE+SCROZkeL
Jxt6DGi2gs4ZY6Ql+1ksW1Qf6GwjchPGs0hORTTZGrlVXbtdwca/2UthZnFXkqmID6RgC9srKTrs
wuI6PsQ1DHDB9sxFdwGhlq3KD2OC874EQnVe8xY165pegnMnJPJG5iIF7xnbRswlop6u0VstWHR9
jJ3dLglByT5MdUP/6MZaHJbNrvLbVNiNnUzfRvre9jQWH1VHpbxnY8bYrc1UPOWHyiJHhZ+SZQrh
iGCFnKo7ZGjE6C9TFAaVy4lN8ulE4GqM3VhNWquvNsHW5WsX10Wb79sZt7VniWTH5DFcJcwI91XD
QRLL4+BiA1lNVbMEyGKxkCnCQUeCiHzc0JdtewZpNbH0LDQQ6TstdHISWgEKK9al7nGbsgXDfNlZ
zsMNmcA8X3rMUfeizafycV1pDk5rP7V0AsM7GtYLTJZTuMSqrTrgXKPiL/HImvYmWS0Ofioi0wrG
sBlx275L4khS7KDGEfjYPShwrHwIddyLEwxW9HoDYmWIa2cywlsNsFwyzmD3AQE6iBGSQgGTNVJN
X2kVIGemnyU374FNDOODyoao/IqzT1whaEAZnw9DGbXDvZ5ILh4hz+rqU7lJpAklLWmjaxsFVN+G
atH2r6Kp2okfeB+0HNT7bFPHxqiNnk0dlt0nFdQxoZjedC6inax5Yu6BONbhV15mWbztsjyp83RZ
5jm6Jn3B28/lIgBXhec9QTZ6vrAwgbVzJKpv2bjkOt/pTsdfIyY68wnZ5Vbt8fyDtQt693a7g451
iPF/bgP+rS372Z5rarbtUVsCfqZRiKRvJccwv8o1tffg8+YnQru4fBP3kxRHEhcGKGCtVvt2gdCd
BniJhm9AfLg4EYvzsIxN80PjaUXdlKJjW9q2ZZWlHU3C/mbqEkn3JWecfokF5clf4Htm90ghBxx+
Cu03SPzrHQDd+SGHQVBwWAsbL9eAPMz2CuZB7HOVFDw5mArZgg9yU1VzH+ZZEZ6Xtpi2Y9Cpcr1K
tp6IFMRGTT4RkensneqS3OzNNgbwRCxJMiCZoBbDfD3bIervBmJHcmYGjPEPIGtk7ZspSqQ6EaVb
eRjXcsbcuURxr07QT4f9XZfM4lsFT4Bmn+HKcHmjQIXHVKLadQFyuR37/EDwnDTfAJ2bkFOWTwZp
BoGc80cVDwk/18YYsRuzoBdflUpKs8+bQYOSGjdAbwIOxNl6Hqp6GA/jQklwGIeGhrumsov5wsYE
NThEJA9hZ7iiFkWQD/2uBNi0OTYXS54dDO2svu8WJKYdI9Mvf1CyLQL8sxwAxT1QEOIO26X8e4YQ
lvuyUrTei3qJ2k9bx6IIBkd1DcuzHdPWFudlRKbp4wY+XZ/tVDfKFfO9NUsLYviIZRosXKnn4ZsO
xzF/Nyub3AD21mNV0LCsSd5VKOrSmwZoymOUCLxHHpuF1tEOSZRNlFZJmOjjPOes2nZ5OMb2ZlmH
HFcXK/hPyRXJNmwUkc6m1BkA9TbYWfDeg/ci0j09KC6m4DCQOUwOcrO2/NgTy8qrebRLkk51G2SH
bqHZdsuA2HpLwqEs3uP6iG56V1TVmJxgHQ9IaaJxjLnfcC8Wn7gusOiNWRZ1UB2DbX5b56TU+xag
WeCcTS8DJC/0w//m7MuaI0XWZP/KWL9zBiIIiLg2Zx6A3FNKqbSWXjBJpQKCNRYI4Ndfz55zl647
fc61tm5rsypVZZOZsXyfu3/ueeUwQrea4Jv16xajQV1o7V01+zFB7G+h5G0Puzvk3U5LiJgbmIsn
ymkRHAIqjL0wo7zunVQzb85RQw0WWle2TfmDNhzR3EkL3zaD3HheTVu8s1luWFuH5imqpzI/IuBX
0gOmUaPmZtQEyVgbnElNlCHQiOZfK/ySYWxuSsn2pq+KAkpbjKNgoXCYKR1LaZdhP8iWQsFKoGj1
N2ZA9GEy2aUjD50n+HFqG/HMSQ3AFzbpSE4Pg7LxfkJq/3CVee9hpUKWrV10/AD55/yzN8p3WeDh
Akwn2dU/B0x5PbcYw2D7CMdzkExC1cs+cN1LjTDvDHbI1Td0NfBIWn0PgYSNXts4FTPic7PWR2DD
7TTMUzoYFGt3NQGvty0QS5w5WWUErp73UdwhmrhZyRJmVSUNe2iF4t627L0hLWckviJNwscyaF2T
+iNbzZuWBG0ZlzBSSS16wRtpMfd5V4ZwU8wgc8pPDr9xsxZNkVWonYAtkJrOmQz18lojc9qmLUZ8
ljMsAel7qfWchDK6KdvaP0zGeHSHkf6BHhQUWHsR8/BhDVqYwZQCu/7RD7AXE0G8CeuhYSkhuPd9
IStkzMelUberN/LNxJGlPvr5eZBe+wTP3ukSjzjiM4Yg7axS/efqlypZ2rx6Q7aKPIdugdu5M6BE
9nWklxAVh537JfM1o/ZFBQXGR1ForQz2hXYiiDVXNdZB0jsvfCTIiiFZ5Yag++QTxXnvYYbpNEgD
7bSEaLg4CWrn6Sf0NbZKBGjQNfM9MrETj+06/4i71m2LyUK6nJQw6L9wZaMyVbNXDvdlg8PwjfZt
nmjjDbRM23oZ4aiSF2HTJ7WOh+K4ksDqDJojO+6cidob16IY/NnZ+I7atQ2yTgbFNce4xFh6IzyV
35FhyOcthJFd9w2aNSsfYEAQnUsfcdW7Vi3LchvDAWHI9Azm/BDCKmdK2pE4ktBZqfJ17HThv1Ul
nS6SEnU3aL2WiYMFu5lAQqxz9NkHlQoeLBITvVcKKsx7CSOcpLBtQtgwpmjDJmJLGld6ImkxIIH2
WFarTpUaY+Dd0TjmabyyacvtKOUOzck63DiIVu4ELttYJ5NrIbUq2C0RbZcuMSINdQ5ZHs7vMfHk
mEN+XI4p0Wu8mSNRHZa2SnPXfW8R+ZXEc+UODjo62XcvUOMt6UL7MCVlWEcwN3GIS9C9QFw0w0AX
l7kPk7ZxyYomHFDZmwFZfZMIzlVnvSUrdenvmYP+dslBioZdZDcB5n7TptEqqSiD+YKOuidUvW9R
zS5jgGCGwGKLhstVid2SGfVn9FpU4gb51mmvAuyMIPB3Zd1MXbpKCfbI88OHoHXqAJ6p1kkgG7qr
w0Eg8VnMd8Zv+NGTcadTv+hv0WfYaUeamEUTvjO/VbdDqUo4ZQSwgt0OQjb9DW0H5+GugEvBSUQF
zWSv7LxlQRVOl6DzNQydwayLx5B3rtxODaKX7hQp6Ss3iA3KTJgDW+KVZ6PbpRvyeOtr6cgFhCbt
vhkbrRcWNk2wG5q+9+bEXOGLLsSJC+k/NJB8NwUDepO1K8Qpx5E5zCkPw+JugfTJS+cIu/ebWZ2C
twfmqolLYZOZ12ksgmq41AYYJj68olEbumBuu9liFjfYcARFd5n2czKkQVU2wU04Dtek4Mhci2sO
6W5ZpIJPjGTtqPxgxItgZrxrbbyRvIE1V7K2GBF8HDDKS58LE/Vn3Y0o69OykF4aSFgPYunyeUpi
F+GQICP8KfZF5AYUlfHsoxcsLJhcWJJoh4wlGnr2UOFh/Puxx8ZMCYtUVi/l2O3qGffJd+ZrN21J
XDcBMnA0zPWCsKI8WxDS/ikmViSGBut25OP82nV5SdDysFya2xFqPZx4GiV9daTV4MD958uFL9fg
3VWv9GQ4r/0NR3LSjPINpW6m15CyZ9dMXnGoo47ZxxHx3dO3To9BCm5Okbelyd2UsrnysqEun8Q8
jsk0eF9LjXGiHkxPomdZ7ks7wBwlxFw/ij2arqsVQxKjIVeQ/dYPVvtkT2ridnM/io1rY3qqqRAv
DQqqdF7kRwEj60sASOuuDEhUIKbAPjA3HfseN8ORu2L5EQwyeFYd4+WeVCXGC1ZpVnGjPKLvfAf/
Ydjfsxs4h44JjxY4kYz+ukPZop4LQE76bvIGCMztHKejB8lF7rFnzjuTLD2/AQ0JjwGE4lKdGL84
4YibDovm5Amne7GpiYzqpG1nC3EMwk4Ic15aOCRAZDW2Dj6f0eHMyKt9NcbFBgsDgWFRsRzXiP/g
CHC/D0kYHiO/xoKjjU4rP7pvmG6fgrWZLzwa5H3hDwZKp7Gpa5XMfiWcSQr0b8t2QWDhso8mUjxH
wTwcrVy4yGSnorRdx3Xedlqy4wJBbvjkPB4/FI2jCBogtou9fd7Gk2uSHHuFw/hhKf0flc0X+8RY
hDT5qWpnDnFyMLklq65mOodmmVcYAXEdLAOyopUyWGVzRXuZFdEUeMcpCDFnjYl95x91GeTi1niz
sdsJzhX+8xo1JErFEk72NIYDK97Qi7UKoRnEI/uhGqrwLOepQb5w0U04WoNB82c6NoN/UXSkwwbm
HUsHPx8TlYfem0Tz3cPORAgbWypWZb6RpU1GVqG5EnaMq1Q3qLpdklOP0iZZ2DJWnzNnVJ2nuZ/W
D8SsORT4peUMt3eDjcyGRGIWS27gC5WTneZNJe/nAGjWpu9C2m5tjIMvQ49exAd1FZRuVNwSesG8
kmQnKMJpkAViZuIQYCJt/lnhFm0vo7F88NNFFFN5NMpQP0pgM8NR/62SNMs9wJ6YANeBCHk9GdMY
nERlF6OGGlps/Yca8Iv7XrNaHMIepC81rYu/B4bW3lsLyQCAn7lnyN0ErVKmWB2o/JN8nGokwOhx
zqa20PwlgkuFfeau9PmrMUoQmbFYeShW8o5500PkVjkXiUdITFHl5LpNRU4bcmtWPi8/QxhYND90
hUHBDZcIr/y2NOUsYKHBen2H1HJWz5tugl/xTlQe6e8i7E+cwT7V1wIB8Ugx4O+yg2PEXlK/dHta
l7XfZuGqZ90nTRRFBYINenTUaF+kShcUqSisUfdYdy8tSkS3E3VR6+fGeP207aVnxcEYMTJ8Y6tw
OlOkmae3WjDMk0ZlLcybdbWatkPht14q6jE4VarIo1RB2mHPi5Rhga8krjDeasAbpXqYFDosFcFk
6HlcQ8HhPaHyc18QtXP5zL8pShZrEsvWdbgsTdMkGgmxCebtipEiMY/Lfrs4jvKlQKjueFipAeRQ
ijFOjHWonxM7Wmfu48DF5c8JYT18s9a+X2aRg51XnxQGqSn7NWrZx4JsxkomtPdEfkTAeBiFqWlW
6aG5WnxvN69YwbuYsCA+Wtws8l2sVZktHYxPLj0xelN5ah2hEvBy74BmjdrUBzKOU5FblacwDKNP
dLKQPE6uLIaDKK/XEz4tG8CvuO+rFHfg0D4zkFL+VpZlZ7PBY5XbTDNGcwBjeBhdXOMyqG65dD4g
oGqpbzHZMB6avIo67Mh8PPY+oLsbQQpLDqi3mzcuy97ddrUzR6virikzvixzyhgODoCLRf4GIxc0
I0WL07SSur6x1hcYjoCJlzs0MS/TYV2QtIN5Jn9fxZo2N8pS09zofDSncRh6+U70zOtNz2v9CBiF
blqPogrD80T8sKxxqNNmDt0zg73OlyaR7yclDGUqLGIUOknj4nZLEXQ+pgq9ap9yUPUTwh75DL4C
56ZBOarntBmBgaSwXhJzihmupUiCEotXLTVp0gHSL4jO4ZhDbnrRWQCG1ltFe4zdxMrX2U1qPa8h
LrsnGNf05NxG1ViZ1NJpqE49hzAMpoDznPmR7EeklYcXguT3bOrjWcKSI0dgc4eiIr4PSgo4Jjfo
85MIYY7HVebeDEWratasBomOKiG3GIv7zDuEzRxIDQgxyWF7wr96C1gNVxkaF4RNzj40FKvF8Xbj
cdHbB9BtRJ8djAxQ9zqklN6GIzyaUs714C4t2NCPcEVn+9YVzJYvZV9gWq62w9BACNiGjy0R6G6Q
2YsmoEZICjAghEHi7JuGl7IC6gGM2WxrMy5BgjNizqtkBRbNsjqOyrI5LS4GcJJgwCx402boaNoD
Wpkuy1Cs7t4flBe/ulx142WcKlEdeSnQ0mzaMa+rw1SUc1DivCXsZ+1Q077VS+HaabOKATbZda/W
JzAHLdRvEyCmdk5mXPF6P0vjsLOJeia0pFuQPMEJ7gq4SDiDx3nSuWiMn7AfXLMRpS3RtPCgm8+O
j1393bVAYxL0sGN4E3gk6r4GKUSd1X2uyaNH1na6XXwup9u8R8TbPQekSn4HksbbwVDa/WSdEfF+
DorGT8MQTtlnXGQFLutiZsRleRTPfEgRkgVhbroGUL88TLA18o8RLJr8ExZWXB/HiIYDMvv8ubsR
AwDWJBqog9H5UOovn9GqvCVr3kFQlPt1t4fjvEfuMPAYR32K+KbVgbjplmGL4EWnt5CoDW0KOoSN
H51rjYdkw9Xyg9cAAnn1m1ahgYhQOWaBFoNE74J6tr0dAfzVKSYXrBkTuPkE5ORHhKFqZ9br9hUE
EtOHI4sweFdRbneuqLjLNBuGetNQylVGECVj60Tpdim3KKQadAQhvMegmmyuuV6IOeszWVZiPuYW
kvcUAx6FYBksFHwDQ/S8BRENDrMvjtE00xVHsx3CPc7JHjS7whWWAEAN6gSTnqvMVNuNzTacx0B9
xRWrGw8lUhBaiqBa2OD8HOq2wSBWDWrLmnRqcR2GqddosYvIQJb5UAec8udRI4LlfF1z84A3XoUy
TGUw0/7C4qqZXzy8G+ElJZq9ftxebahR3098ncLb8dqanHKvr2fcMRC6rolc8qK4LG1gUJPpkUb+
BE4JOFOcgiRhzia+aUX3WS04siHKW+LW/9J28tR2hCst6kJsc/T+iJnp9dGIfuQXVsqpwI3I5fqj
LkEjvEnp+nobFmHnoQ9WA+2Qchzp6j5EVYOrgYg4ZNsBR7v6KoeQOZ7YQMBm2cXhyB8DYGoVclsA
3NsPAR/W+nnwxt676wswNfeTkMpg5n3hDUnjScGQGPNug24OZQvCCoskHOhWx6jvog0CEEd1wuhe
wVy6gvzpWzg56riKM8gdLT+5ARTQGUUEj871GIbmoWtkrY9xQV1/8EakkL9R30d7HnVzhHGZvvXG
pImJ8869D3ude280Y/XqrQgUTAUKgG6zjC3Xt5WxGCFpmR9Pj2sDLWLKfQN2pqJNB5MiXXj2k0dm
yB8psKGUdAgmkNN69FYEY+uMwtSvObihoEuCMkOuaRDPdtwvfSfoXgMed7umjlb/OSgtY8eqBoWX
Dn4L5n6DQWBfo7frgNADtzcz87ZKEzKmNGqll2DP3USDuUJRHYPBwtYPoIlW28oLQNREHbiZJWmQ
jcaTRc0Dy3QZs3Bv51Gs+yGcPb+DFxtxo0hqWiDkDM1XIM8s0MY8MwM79K+4CMf27APUjrcNK0fx
4Bw4lawpAO9hrBBKsruq65rolBdNVz84jg/mtBBem6M/IgsHQAWk5cgKX1Z2J8e4LY6z1KJ+Qj0L
FAmIYbRUCogCbwE1hzBXq/x0xGYevBTuEdEyZCDwYi62NXR8V+/h+Dvs+3wTpELA/bHdtOBwzHiI
W6fxwdpYDvpu1vjQQHZiJSAunMRieaD42DG2JFhZr0+gPQBsTdjJW7Gu8Rm9QuSdiJcDQUwiH7Zz
5Mq/cbLzZRQNu1rGip3XpsfIdECW3n531SgA3dUjzCe2FgnTS5kEDhgsyEkCtZSvDJ/gbqdb89ZO
ISd3PRxCDNlePVoDtG4zQ2w616uYZCpa5+psafU1Cs6a6JbpPOwOIUZw3V51w0izYlqG7kwMDGaS
Oa/94BCuA6NnzwSBtwWtaKus4YVAXT0oMwAZo21F3+cYyeynfC3k/A2AcmiBlJe5Xn/QjtHiY6h7
vzn4FNOJB79yi7rBoL+2jw1cpMunvmPhfA5Czyw/F8XkcK6msY0368g4sA8BejoBRzeCDqmMgT5P
2fBm9FvjUrsg6/Og8QgyG1dC6hRy9gg0dxheFbET3wqIkW+bCWG+T76rC3Oj7Rp0xxhJdagIgHjn
GE8QdkHauolD+QHQxAPyxLg3GKCDKMFS02GdtxvwSDWABhyh1z7GXSsR4emJpovnBRrbhCuNCYeB
XT87MaBNLxKAtuJi4qnx4BBQxdWP8Xoz/ohH4GwY/2bFQfUCRYiPk655oFoTO6ZhAeReJ2MTwoPB
UUQ7xYBC/YwS5kEQQwuV35Iytm6L8xPuhVPTVdOXlfMwn/s1btkLqoAonBOp5HhcgEXOLzxuh+mC
67qge4M6JWnhk6ISxPcUc9ZRYPO4bEE53qEqFvHRlJgNuAWr0WJEHYEFK1p3VaMrZ4iaDJl9H0dP
8QSzOsQBzhxqABZald8gbAiKbJoQo/xNQouICxGpGHBbFBPPxXM8+ALa8M4HAwWEK9eqt0mFEbow
6TmYf5qCrdbjFxrlAnAYGlLfvqMbWysviSy0DzJhOF7tmhRNj/mMBLbygyu2MwY6EefTzWFUfsdM
NEDpZHSInVG7Fr1GJVOn4PjtjmiEZxZkmpYQX2R/TePyi9wqWsKu7TvTbHzxKsPHaPprovRfHWFY
Q6fZoDff0OobR89Tsb84evKrH0wPtzeRV3G8xS3lo1UVk39jcFj+q0j5PzF68n/Na0PDTSyUXKi7
PWwCVfaVPbXO6+GhZqBqARw2Sdjpx0KRu9kAIEop+BE/BSqLnuOffy1XPfN/o9L51TymmIGxVZ6O
tz1SQJuswjDIDUR3KkW5BMYObBv/FxP6fyJCCn6ZTdDKLCakNNpikF7FD3bp8zEbCpSZmLpGJwYE
vPQaFIXz0v2L6eI/ESf+6mMloavCYU7YNuLIsrCwa9koIFr/4g392av/otoakIRn4lIwKC7aj1oH
z44P+b+QWf/Za/8iq0SVrNqhyNkWNBfqdb0cqrGhf/HFf1Fm2SCwXT9GbAukawPBI+DVAPjGP19Q
f/bkv+zzfAaHwUQVbQvfM7hSpxx9Ny7fv/Tqv3r6kHqgUNXgc0GnBk9bK5DOuPYP//zF/2SF/mrp
E2kQNcMssVzKWJAfpqtal/rRQpDHw0k7JMMIFfMew0Fs+Euxdpg5/aPGteSFi+F1wraIEWUvodLm
VgZAZ/75G/p9b/03u/tXc59YLjSaliLctlyUwLlEtzhAuPjnawls9Byi8MXvdGHQRbtqkI9yrR4D
rDS2z001lmgVinKDVMMf80TLgSQ2RkX0X0/375/z/yi++rv/eg7zn/+BX3/2w6KrorS//PI/H/sW
//7H9e/87z/zx7/xn7uv/va9/TK//qE//B287j/+v9m7ff/DLzYoi+1yP37p5duXGRv7++vjCa9/
8v/3h//29furPC7D199/+wSma6+vBg+57rd//Ojw4++/kavx3L//36//jx9e38Dff3to+umrq97/
n7/y9W7s338Lor8xEGYwkAkomrbgei+4r99/Qv9G0RNwQWgooIq5ntYdokLLv/8WRn9D94/SO8R/
RMSvs9KmH3//EftbSIIwiAmNKOEBlLH/69H+8OX8ny/r37qxvetBgxo8DWqNP9wVsY+0NQKhVgy1
VcRI/OsMyIonQDo6q9IFrdEzHE/4B+UaDD/mNLF2ReGFLl1QI/NN1UHuAxNpAHwpA4Hl4MfXuU+D
0C9IKoXu9yWc3IINhdXzrR8urcnAMxefpugwceMhXvN2CDBMvUfgK47wEawL2YF2bsEEBej30hAS
SAD0BQB8CfRnJBTyXGHIrivr6qngNug3Q4gOG87QCnPvKhzydwLQp4TLBPrBZFhDhKdMK7iHbO3m
GXKDCAFCaa760CamoRABIancmayGh8FlLAzIV8OoCfZllHcuoR3Fo8OhO4JxNi5OYWB0cKSICjqh
jGxV4pQTbxrN8JrkDMKHdOobsR7meobMsuf+8kMHZkZuEUDCd3TT1Y2E9OGsgJifY+jYlsROI8Ak
dBttkdgViV6JRp8Rb4ZlLLwT9YgvdtAltjrxB2bIZtadfZVFEVyNn6Op2CsxxFOmwCO8EtiVfaPd
bFCqjr4/Jwsy0l8BDIftxnChXzHnHH6PIaB4josZqJwS6pIjqcFmwRy59oo/ld526HtIsdQsbynI
bHQiJiFwmMp/72WbxA6C96nt+TPa9xMs+xOwPW3SAdkTnp+owbvE+Ws73+mwOeUDSfOlyEoR7vEU
V6pMhdXBSF1tRJgtFdkClnnnyNHygzNsxRKAMS9rWUd70q/2dgUgLQqFlt5LLUFLhBbqA8GsTzyv
SMpacIWBujBkfahlvAmY3UXtegE5+gj/kWPpBeAtvuTg7lTx3ETVV6hsKgv/FWOa5xbIcLfyy2ht
2ngzNFT5IZhQhLmQ7vLSvCqQ/UknoT5bdjpU99h+wHk5xGSi2yFNIw1Iv3HxEViRSgpM1nWY3A+h
+kt4Xu6AnZ4BJyD6idaZjNuz9QEPVPGDD/xOwr2uBSdNHuEhQx+iZu0/gZsd6IwlyB3Q5zK+tkw9
xcTyFDcZznHEdvnxQ82qATIiW+oVjAILNxNmnF+jMK6SUI0/Sa1v4Nl+xzgfTh0zkC854x7NwlMd
A48BM4D8WQ1zTkBZRZwUkzpYcdYEw1LheBcZf1vRNQML8yKCd3+5XUKe1iILwiF1/ksU+JsgX16a
Oty0Gt9pzBKS38FQIFkbH2mCYt2g9H2IWpMiaiQRPvg9Hwqe9Q1WOff5ah+Aa249CUNeOGAC7Mq8
doYI6hbqky1MQ+CFX1yM8FIclhlMBLe1Bc7CoxMv/e3sLMgyeYJ5DTLcgdFIduZGZgKAUON3e/i7
j5sQzwJd2763/cPoPZXNJxnzE41lWiyvJJIr8nI+Y4mhv+pU5c0WWxYyrX0VFJ/AP/BY5QZCK2Rp
VWb6XoYAwAooX8oHJ4JHNcMVsAzFB0xa37HqTlMLuKkvp4Qp0mZefe9EOIKRVY9AVgC6uBl8YEuh
TRju2zmGs0hXgulyNGHda2TteQpB8C6RSCE72LZ2IAcbDdnUrTswh3OWTyqb8M4iX4GeDFJ4iKZR
7r7Q4ZV9Eo6E3FeauYzQRUFkXN/BYWSTu+YMl9/9dU3zxuW7HHgqwrTrdhsAWj3NzTh/Q8+aQcjx
Pfb6IAEqfrPI6BZanRcSsV0/0TGNibdD8X5gK39oIciZjNsSAZHvevGr6iiadds3XtqHWMmTaW79
pvoQJU9MAPoL1rZX8aVqui7BIS+2sG851hNEzGuOXWxe6RS8qXbeQ28lHzqnduEisrCl90NcXfz2
ihSdi5rvhql5nPv4FkKakCX1Ek9QwCr9EMvpG/HcIeTQ9pg7bzEroPlvLprOWtXHzr5PU2cTIFb6
oYnXm8n7yal4Wqj+RtwRxOV20vGTHZBKAAKizdOOINPT1TSBZmM+Fes57nEYw08Kyp7qskp1XqV/
btiyD38Xm5ntou5LRNH1kXdm7boRzW1D9lAunJFHD7V8D32T6doknIo4iyWALglBSx/7V9jFAVTD
UJUmW6kGntFhwVHTwMl4lXQ7kvwnQMiD5PW+cnF+6jqh31uGCAV/4vt4UBdc06BzvBUo/zQ9ha6F
KFNxCrSIFSDg6gioDVQeEvFqdjjbJtwBBEhwz672gir+bPJP3fhn5CSmvOu3dmoxvoEbQM4bPbZp
VZIddFsfqmJnf4nugl4nmCbehg5ypKHBefwBdbxYu0sM2YRXJKu581uoGf1TCOY5QhRyMJR7AaVc
nUReWL7T1VKA/e5qrlabS53PwHcwM7z47r0azBmxG9CKDz9bkD7jUkcJDddswSDGYqutshanLZTy
cXtQrtuMRfTowoa8cBcUKYnPXncdzh4uLeSjJU7N9mnU7DvHdAF226eCbZD07ceqgfmDx/6AZVt1
ZGEI8VGQmJzzDcDdLW0ECDvdv5ZQCWWm8u+WtYggL7uDzrUFeGt8ic3VZx4ojAE3GMK297RdcQpW
71Wk30ke4ls2F+CZN0jV2Csc5kHQrxkmUlUaF+dCeNlYOLEvYn8DQUXK/OpVezG+pPpcOBXcew1e
fnnGtImB4CoWDBMSEpc/UMGNZ7dMQ/MkwnnfcYbdyWqUN81+oa8mL/hJr/MhcuxmjvVPhhuuDtY6
mxVq+7CCZsPt++u1WqN05JdAv4Rg+HAwPa0zORVA+ld+jcvL73gRv8yyPijM/rUYz5vnDx5AQx32
8wnU9EayMfVgrqFodZSieJRXVTiBuLVd5XYMocseEVqSLJ3baOm/CEE/W+Q1I4Nzr9EFjTZIKg/b
p7eHeuFYxpRtqRh/FFHEwUdXNxivO/a2uJMD1BJgXAwGR4LHCOrhJConenCVcrDuEwk37FzQ/EDj
k6nYDsdHGqzau5F4f5Gf2Rqy6WDy7wqNa5+OSRVsVvmjz5sId3cEFU2fhrLFuTu/t1GUNBPe5PLQ
yGKraswm1G9UcgRNd9+HgkDxu3zjmJOhyxsFuVpBvhWt031l5EaGfQoKkoHqmWGVAqnGreKoBssz
XGVScPKpz6EbDn5AjLQHX3Wop+AMxuJoWihzpcRtx1JOeBobuoW1/BYDG5sAynrpzdBXso31chhK
lInlEe7m/jnqoWatvq9gc6VZVAKNyAVsBO4pkrgo3CJyOsU4VtI0i8ExAf1hO4Kjm0IElSsKIRcy
r5OwNcW+IuogiZ8tE97ocqp4/KoVe4BYP39hA+7kUu5Rmew1C5KcBGkTeZtyXeA7+DmGZsna7ir1
+DGRMAN5lGgUk3CNSq8XLBKStw4PMq892M4p8aMIS9TivvPXJ/RGCJVE/8r1vUMpfo9xpyibKrQa
wNsxC4Myyip6M9TkeVJfEB1AFXKZ/FM72I3IoTFu4Awg4bg8fPB53mDCM57e536zCAxxwFAQH8eu
jdB+fOVsOtTtxQzlkdn+BGVm8RqgDL5HitD6BSQ6U7CP6JkE4g/vn6vaawOaBnM/Yxcl3VShvW5e
qQpQ6XZ30AUlnSL2uXJKHZgPGgtwuMYrQwbthxncZUGSWvrQAcYA7tbVau/+J3tnthw3km3ZXynr
d6gBd8f0ikDMwXkQxRcYSZGY5xlf3yuUulUSqyuzs59um7WlZZqSIhkRANz9DHuvY6O0nrRVVBfR
tkzMF5u5mhoVzQTX1bxyR/t7a6EZ1vR7kyq/i8cZoXrUcShnFftbV636gsRosdvX2HCp8cvvUCnG
myLHjYbYfg7UZg6Dg7LflTM/181BzkTeqe7lwzFxoovZMHe0Kc0bvPYrfTkiF3rPbYKTEj9DE5G/
EOUULomCLli/LIwgWHZCLSsbFk7dJOtzKCOsyGstZI+R2Ix1ch9PXH8z30fT65hNuyyRFwkDJm1k
l21mbofmPdSLtRlL3wregmi86iDP0SrEqEFfts9WYVkcQzvbWI3rJVGxQfTY2rs8v+W9ukhsk1Ue
mY9oTDks7BuUxb5AElmK4iKBo9Q79k6F6WYZPuTZmiDm+6a1LoZQPznsg5cq77emJLccm2vG+6yS
nGmJjkzWWSSl3xrazWxFLwZDdFD7Sx8XNfItSZVr1UgDrpeGYjPQ7uSCv8M2T/ZkPk/zkO9gq++m
ugoQa4YdAmftyrV7Ihnds43kKbNvM2fws0jHkm36tqbVnm5mzQsj1Lzadq6LMEY3fjCS5joIdHs9
LLbUvSwPi0ORNQg1iwuJoLmM+nBlwCPiGz8WPF7anHMI0yOdEw8Z12UQPs4Fe2O8phdYeW2dXISI
nOWUr+taMRYaBKkXCxuLcj8+oxsO70XRIHOq/JwEONRf0jRhdctMXyPGQaXdE87I4l6wgHNSi7nB
iTIa5C1RPBwyQa5H4nISDUurixFZmn27c00k5o2Z3eVzEtRrS2NdOqSiKzUZPkx3aAPnI0F35+92
SiOLsULNwRiX7ihsaKxZWGrvWDTQTRnaCc3lW90GW4nIids/bd1RRmvLiWa/rsNjcm6UKIWzbVWl
7B+IaE+aU6/tJiu2Q79BCoFcaJJHc9H3qofS1joXvWq+FvO8y9MCJUmJ0qVGb6yF2kq47QuzmrY2
rgm/mvFSjsmwmpOVHKFotfmyT0I5ID9LLE8IfD/05+0d46b8orG2s3PqAoXMzkLVTuipCt3ax9VN
1W575jivB8QSbrm35v4D69H5/vWbxan4JYlCG+OJBp8r2ktreoxcN0CBlDntt7jGoOrFSLY+aNkF
YjePI7NdlKs3wcY1zHODOl16xxdBhahRm3qNiIru5khQWdKeSo1ZXdF3J1XKRJdzDRjI4LsqXoLL
Qul6w4ZhTLimLBazJvX2UIXU0Fc5IekTOJEp3IXmhHnLKi0jXnV1XV0N+VRpfsnUilNQoFr3OhZv
TLnRQKc5IT24dl2HqF8lvR55ou/Ec4LZFh9dJ12sAa1U0ZaRJuQ9uBmNG+IhUtwZ2QUDo90lekpy
/DOeE5bLOrUqt/mDevG36pAX8RumzvKj+1xl/K0weVW9F8ig39+7i5fq83f+N6xHGmeY83+uR16/
ZC/9r8XIH9//sxgp1Rdb6I7SwbsaunHmVf1XMdL4YghdWC64S+kiDfpnMdL5ojN91HAdx3WkYZ4L
hD9rkeILmh+LLxu2Eg71Bffv1CLP+KB/lbWpwRvKNoRNEdJVCIQ/d+iw9QTYcO35RJ2E8lRit4z4
Q9Q5MbMN4fvceZWc10jy8/Uv1+dnUfTXIiiX79MLm7y0MkxstnzMzy+MYsxKZiQOp0L0FE8sKhVU
4YpdK5zkL2r3v/dRzp+Rl3IV19hyGd33GVY8ZGie+7FoTmXgZqu0G6zNZFrxX3ygH2iX3y8lg2uQ
51imKXSKz+e38Qs1iMmLIWa6uudMpG2D0CXatJxHD/ZsDYcu1scN5QFDoPaenHUnGDzjTZaKqIoo
l9xsiow1XTyLwFPUzVZbRNAhUy+r0hOLjbkEfT/tZaXX38o4veB5w5pQdPP8YAxz+xVM9/h9iCON
SgOacHOBmuzFEzK8cBysR2Y+aeiZQsM+ohp8pWCl3zRFQUVjmPqQuEavkUzKfHp2F0P7e52sH3eA
tqQt8QlKSxmf2anoQ3IMg3p3Ske7x2te5n7QT/lfdLR+b8D+8SqsGR4q/lX6Z8aElaBTbqkbnswl
Ipb1ZX8Z1QwNlVbQ+n/+9P6Am3662RI3nmUpl2Ib6/D3m9324RSbVdCegJlv6llfiTD3qY5j7EY2
+xYmm+rsy09bDlCq/GazwWW7bWfdw9flO8216F9SPdljzHun2L+ORmebu1eynbxRXJothSrMJdE5
WsofHUgDfZ174zJgkjlhRjojaDtMjrcBoUekP6v4azIc2hLj/UpbQkAD+hpH9jqRZxdXv9EGQopl
a9AJnayvbXCVlPNNmnbI4E/JAhYyIUR7D7rHeUmOY3xLW2STGYdgyCn8Xua4fkZrI51wLYaRP77Y
MrtyKrEr+lvS5r+4uD9Gnv3bxSVgdNAzorD7DIPrEWANZWu0JwgHxpb/pftcoNFOi/c4LbGsoVE+
WeHykteltrVRIIG9HqJ7I00v4wI1txlEmp9HgXUE8TBSddI9o+ufDCE2g3ofDAN9dELdIx+K5iZp
9fg6jct05WrqDh8EdQTi1hUdBZzPo/E9q0wyaNscjkyAsC8s1daUoGvUHZTd7oBuV/uUmIU7Vcxb
gV3/L7rjgmPg815Jt8pmh1ZKcE04DH7dWVLyxirpre7E9ALp20Ecb9iFcNtUi7lShRw+3BE7EKXs
wUuGXD6FuL/3BfY3DP+utRoCCzuekRiE3tgLNUehY9Qpi+BF6FcBW8xuOkuvbcZUr5VK/+qGfpJn
/LEyTSF0XReomx33vHJ/2Rq1PjIjLmx3yueRhKQL6xWzXhi6Ws2KlsmI+QUy4nEkwfQqo/9KFW/e
/vmK/d+cN5JHCsqn4SAbtD917MdCDXoq0p44Fll24FLe1vBvbx0Ty8T/xUtxoAr2IMmH/nQQFCqq
63bp+5OLuNGb0Neuc5Hq36J++Cve1ae29B9X1hbKxrlioNn8DGHW0cQjQ6Kuh5uou8zPZBGJQ/tm
HLrxyMWQXhot1DvGJj1FBkWlWiBINzUYJQydN6/mvrQ2UPnayybLxV9A0H5IX35fyLQ6OQ/pyvNf
S3xSMoSMTx1bgCmnsAnEuo2wmJqWjk0/aSumc42y9+3wLFDt5FNQk77KMQl2ZjGOm8JYLKj547LT
tGwEYjPol6FJsv3n9+rf4x9b5x4pG7m45eifp6krBo1YYpbVqZy68jYvmnIdpRPTBhdmt0GMSPeY
7qyTIZEO/fkrn5+C366NIvThaTxHCvSjzfOi/2VN1KFu9HZUFMeZ5IlWSFr5YY8I/u++CqEdoST/
GBbRifv7q1SDi+tnStQx15tpwzgNrr1NS+fPX+XfTl5lS3zphq4T07Flf1pcVqhbSzYzhy6fjS05
dbPrAYR4hLC1r40/p6///yzjf6AE+OXCn1UVv6seXl5/Vzycv/2PJEOz5JdzLC9cqbu6I/Qz6+2P
LOPHX5l8yRXEKaQfZ67XT82DYX+xTHQI0Dn5EdDEHC0/84zzXxmKpUvaAsed8O3v5Bk/4vl/Pe7m
2dRClH/eEE0bl8XnM91IKsteAufcGHG17ZzaO1kXVJb78UMQgNA7taqwpXqMtCE09rg39T0I0UsU
0Q4ZcXPKikFcSF1uMk2qC/PnCNO/9VD9aVL6e/o64C/om/d/kL22/9j0xfeXDgXL/wOJrOWSbJ6h
l/85mb1qu6Yc/nEXEUx1L8U//ue//ghD5qX4/mui+8/f9zPZRUXjCg5YkkqlsN+wVfxMdvkbZNSm
4pQyiGTO+dN/KW/kF9JYxWZoGEA9iKr/+RQq+YUjRCcPVswf4qf/1lMofszf+NdjaLuSbhMxFGez
KTlqPiM0LRGgeS/i5YH47auaBX7e4iZpjLcsh6CVmPJoOOGG33MUKQ3UNivf1TzfBU752OO2Nhj2
tkpacRq0i3iJboNlAC9Cy74Yt2YWP0JmQ3mBAg7xeLIzB9p8AyaEFfacfY9of27SG3csHmvH2tv1
/OyU5rFwgvs5TgovtzQ4H4ukH2/StCzL9yEN6T8kNALNzr2nonOXa/UassRuCNFHlHVjeF1pfRjj
WV4hTzgD9my696Wt3euOexXkpIhOvKv7DAeUtmum/FueJ68Fhj3aBiVwHhGci6RnlyBZX9VTnexG
RYUJj7VnxrSF4AkcRkY3o7mZn3F08TNT+o0cE3doknNozfFraEx35N/0RwwT9zyhJAAq2qCyxJRL
parCkKP4amviV0tFd6u12i4xWhRF9mNLKYxmW63WGuVu7J07pDYoxptW4u4c78I0RoKxiIM7Bx9i
LG8zg6uiDVngYY6iSM+cDwIsPDZOqaNtwH6F5B/0RMo88rrThu2Q5DcU902vrnMcOvUjP5t7BIlw
zGx+bcmmgr6Bi8yXHWVfRiV92iCegDwk6JFyp35PMt46EJGMblOeebaKDG8CZ+MxIZWGQVs/JuHy
dZTBGvfqlZXpxyyhMFks9S0Tkd/Mkt6dM+GLhslpekXb3Bo9bBe3v9TMezXO70RE13EYfyvgi67a
tngP6/oMKdskrgnXy8nfKfLCicIR41l4kOg5UUQVGVZE7G8urr75q5tIjL/TM8YixGn2ZWbT/DCl
9tFH7TYrl7tQmaWHihhBWavFa3N2d0orAq+qM8c3A2auJfVtzWwiunlfKZw8poa5N+3yMdM7VCX9
xSwgp5ROvCKHfwQfcidcoDeattzFmYXBt5T+EnfZKqNITcORNiqdxOGMH34anIaGdhDs9JTXidTJ
Fed+SFvQF0qa99TgDjfiqEUpZqpg7cwMm5TRLuDO93XzPtCkTx0wF0l+YcTnWxA4N5MaCs8ZmrXd
BmsNtIWXNN12sOutVRunqIPlAFDlSiZuu2KNfdOSbsvb8yZz/qAqsQVIttOTbKejn6LB+I1a7/PY
V2tnFKd+zG6MmcHzI30zisrufT2qN7cy3jrX3FeM6D6/NThf94WufaSROtiZva80Lo4ajZNyo9dZ
N+8NaRxpZoT+Mir4penOldVtm053eq3tzCTfzWe3PK3710irbnUxPZej8zEU2tVYy4MuxJHy9XNS
WvvUnJ/HIn+fKnEE2P9XZbIfo33/bW+keOUohIlIJz8paaXSYxPIw/JQAM7wg7p6SgzaYk6R+Cip
38apOCX2WVhSnDAHUksefGBVfxFK/phd/PldmK5ruji7z8rNT3ExMCb6fU2j8y7yiv5goCFyMXf1
oK1DkZ3crLxLqvwZ+8exmoND2cgbEcYfHc6pH4fe34oI/s+K2f/xu86v9U8x7n8TYe058/3PZ//d
e/P6SVZ7/oE/Dnchv+gUqTGnkUy41FUJI34e7s4XMhnXIfSkOE2w+a+z3fqCEVzYts5fMFPwV1Wt
+CIk+Y9LrGBA8uPY/zuqWigSJDO/PDqCh8WW0kGE51KX0w3e+K8pVRy3McPQmnplNVTD4oh9ZsgA
LGp2WL7IksKCaPAXocCiwz9Pz9It6RWLrrly2iA4MS1NvfLYLyvgWs4+i2Yc31THNoA91alLGLVO
cdy2n+hxtrB9giI6mrZbXLuiy05j2cYfY6h0tCWxiWan0y7NIG0468b60sB96qXx2IOTU93FZPXV
Y7toMNnHiJ6v2YMvmaDcpV3crhtgXw9JVyu/6vRw3xnAMrGkNZwz+lTfAGBQd6qplq3U0uQVWGcP
gwKuk5RLsZuqvLsZ53E5Tp1l7qYuEicEr8u6ZPLzxgQdcSrb8UKYyDWQDYcTbVSDIGARxl2gwxel
fAPsAVMll0EGL65zxo2VxnoKcHOpeMZWXInvATrWAjvzOs4Qh2b2ocnZdc202yQwXjxpRQeG1F9Z
4cM4l7cafdldhNv1up8DhCDuGLoeM5fHr0UzzKeicELefd+9O2OltkD28p2x4IHLchTzkAjnV6zR
+h3ezXqvzeq+XAqoIYErV3motC3qJH+M5GVC2LddjKa4oashLpbSqR5GaLdreofW7uy9vQ/jNvca
co3eE3o2HqgQWwx4bQFjywlB9hhl0zpUtXvl9tEbVVfoNqAVIAnbHlGDpHomExxFHbqMaIi2eS27
G4mCF1lZqG0r2CR+VakrUwuAHZfdtd12T9qA5TgCFDTOwlzpk9qjQ/aJBvwRD+pl3U+PYWW53jzp
qxA5mI0Ty0xlvJ5SKv0AnQ7OnOirLl+ijVRJiYhiOXYDMiENiXdurrKqeY1EUyCPRZZW5MPDIJwI
tk/YRyethqGGyKPiTbRG0/uisErfTp29U9v9Y28n6RGDyXgMHK4OJUPSMSuvVzE0+40+0IYNqfEi
u16P9XdR0xnFb4tqW4QTQewBUyrvupXtup4oxzbW6DsdTUr4QGzPfbSeQPReNO6IQsd1Et9qna2T
SAWLQ3PeDGhym7KmA+u1ke34FGf7a6qEnrLCLWVfF8TZvI31GSH2jNSTEN3DBLnWFUZC4gfZgcoo
FsyxdYkSTMT1QQzue9MYe21yUFcm3dFAbudNEvsjdKrpIhqmat2Y4WY4k5eGMTkOgKx8XKAsOBkN
tGHSo6xi43BuHXnYitGDGWdyRSFpPEt52ZbVZTs46gYZceeldv3Was0D3KHyynDQfgg9hitboRfB
3cg1V8vatrWXiYGJp9aKk9uGoaXY3qXu20iahKLSPGVWhh/HQkEMC/RMqVXNy9IptDyRo7bprNve
gDw77YLwqsOE6VVJ9E1kub7FXD8+9lS48IHX/V0vzIvO0bhWVMGLCg8qBtaskB90f/eNiuILK5zU
Y1osAjTqVde6UKuIjsDRMAFTjuNbgW7PC2tdPpoIXH3mlsdHt9Y2MgaQ3CmNkYCxDoYphenXRPfB
0vhAK8ttMec7yrwIyej/26cYgPCjmiVTdsvmLYuSG7Mw++u4BV/mqgtNGvt47h5LW+ReHCY8k111
F0Tx92K2X+y+vjSHrLq04wiG2ZlGk5fBLgJcdDCrTvGoWw2AhnR4xD2aXwhHAhywERSLBUNgMGXp
mxxoccdhrnvjlC0fTVKmeFCzcV1mVngE2YmEILXY7lodxGJSJAHtDqUdOoC0mzahGg2QgfVUV+NK
CcTCzeycUSoYnKbIZTd0A5A0eJ22+TyPKwbugLzN5SuhHiq3MRCrShXTNqSRe0QRuxzhjUS3s22L
57hUJnzpqDMuBytvriCDHtDY3ASirop1Brh2E6rlIkvnVeA6GH0Lw4q+WxqKfQPWwBNDVYAVNm3z
7qa5+T5x2w7p4t4YGB7Bl4z0+BLNeZkrNPMQ0458kMXG5i78sA73DkfReqhNY984IZISDMNdZ9g+
bnuU4p1RPJbdMtyC3s4e2zlfUCQt+6iBkhWGorgBUYRkYQZf1tJWsp40zN/eWdXUVdPzbBcPAdhj
1OaLJs+YsEuAuG/AmRKvjTssBBpCe6rAYcTarsVLFTGFD0iZaB9jB1M1HzWIdIgEodyAOEdxL4q6
vi1wzWirdsw0h0aapvaONmnfoMlgI7fZzfy0Kux7paPW9+gC9TRC4W+58CuvO60f9rScyxMMpjO/
L0FKy9wrAXAKlf5JJm0IZA+AyQN8ppH2mmAbiPN+eO11BxAEcIlgx+CW6pFGP/maUZL0p1W0hEjW
CsvddWWgvdR93N8OQjR3mnSKW1FF7R2hiOOJsbBQ9PUtYpcwwCsoa+T6bFolOKcrTPboppnUfQB7
WG3NYEkfSmU8ljXJNkce+Gqm7B6gRE4vXA9cPYtF2xBkaAnFPOo/Qr5p9mHmSprNU0gTKBTskEOY
4O5v5HVabEt68Cuw64i5z0gpx4QX5+pQiAL3LkkgZyT6Zc0QeC21OYnLYAXICZGpmz1YIPE+4oZA
n3mMu7adt5kJ463wNd3edoDYSc9fdRprgZ36UQQKxEtdSHxxVgYnJ+0pHCTIx43hBQTLlOMHj9nx
Yq16PYeLR0l55DoPW4z804I4h8kmwID68qUeADrPkJDPj++FWfdb12aNwinwge4MNMhD80EZ/egT
RkhY3GzHOoagTQFH3kFEvTZ0u70ZMAM+NCynsw1kqu8SWwpySOVeRyCUX+KmN1e4VNxVkIl63S8o
ovMkcfaRSTqLRWM513eaTeeO1ruFLHBG5P5Al3/k4mA6qfRefTdn5hoSe7WcoKDFcBrVN21tHE2U
PHdmmtqbOKgboKLWFp58v4Up9Won+qMr6QU3rVlclgBFkLvV7OplMH2DL7XT53orWJemRrrFLD0R
2OySbjF5C42nx5h73MDSF+GRQ6h4B5lLlLKMSOlEFW51QMPSS5DYfq/b9MXWnOZKIHZNqsk8SZkW
t2Zlp2i8RHRtYFb7VjfDcCy0oXwIAQtfjX3X7qxsLvzWmiB9j5Paot5M3oaC3HzASu0tqZQPI/74
s4Grdj5knkmWKjiWLVPJiX3K0GdU5SoyMsjuw9UcHvQUmE2Rb83Rhh+orF2OLWqdaFF2HZZNdFhK
AZ4Iphx+giS80p2hz9fxQh5oC5DNsLsZZ8QJuy9EfNMvs/3VlJF7OS714sH0AlkRD0b5YAMwKVdl
3va6Z4KMwxsTxVJbK5wGiR7yNeFryfM4pzupdWvbCO7c7BQ7Sw0GB/qmH3ZLvQV8SQ3Lkk6wT7LB
+ICj3O6qPDrasewOTRjLYw+h12tma9qBmMn3TVMBRett8bV2jHw1EAjHQOfgqa7MGICRl9ctjIwF
EFePlG6GfoQ7YcjM4BQCt4fcoCehuwbqYxwaNTFRTGH4Czx7sFNWKdwKnAVziLjk/JzH5Vw9N1jP
1/Snt5gCy6cRAwLPx8ykeJ8Hn2qRjoKaKIoRu1xlw4cBGhxzFhr0srRROplHJNfNVLTjWoyjmyOc
dLV7t9HmZa/ZdpgRfcPYpwYld1Vbd3Ti2jPyp1r6ryMDCqDNSeYHKqtBEmfHvX5foDsQvFCMUm6B
1Wr42agHXDjdeTQ68CVRVNbroJL2/UzjaFp1bpjeTonMt5oDSjUsltLXZ1WjbGc6GXc+F6uhgtlY
AVZBflmm8z0Es3Zl0em8Yv8PN0lIIEdVW18vWR5fBVodb2Ro4hRIJha0lqTlh9Da5QXGKXLn0Bo3
U1nfD20JkXV0mSK/FAQaqiOaEwkzfqBoykst2pnLbJ0whISAzZv8UjV9c0iKKrsXpAFsTCR1HCBq
xdincD1moXrm6vT7GmOdHw3I38tWGzfVWdUatP23ig6dnzmdhtagj82daUDU7/OALQ9RY0E3Nha7
KUKaLKvQXXVNQqgiteFgcDgfasCy20zLdfQjpXYcNQd55XiWCbeODjVK12DHNHJfJFG9S0yFgDyp
Cw3MZ58/tTP8kqRyFr+HKM8JYsw+/M95x5c4UPWGpGXbAjH7irYTOwMJ661eu685z68nZjypw4iN
sstD/BFUQcFBLSRfNWkRNHu2nk7NV5ixGXIBQtSzUg3wnuVX7d0SyduxUQcqrAjsLeOahOG5d7/L
KdyLhBpcP7r7OI+JcQ3k/vp4W5LxeQPi0IMbSRs8DFZGno901XVj98Qb/RYMhYmOoPyqjTGwnzrp
XqxUvY9JdByK2GK07OgZ+YInXF5MMKXR01a5B2vgQ5qsCE2vrBWuLhIGGLNrO8m/ghyzT5PqH91W
E2DRqxBobHCBRXJYpWOfXzZSFexAmbNb5skJfPJi88Lu2KvmwMR4qOkPlYDp2JJUeBbRoq9PdkB0
iNq9QJGsEfW2uI5OCvhtXBjFEaLjSjbpBg6wedcsubbBx75sa8P8NjCc44mNMN2Ncfpc6AVobNdM
QLElyHcf9WJe1pUozS23vvQD0ZrMpEnvx4EMka0NkXbiduQKJPSgS6ritgwCQMQKmj+jCQw925aw
EaCBAithwAeTc43ASrb8IANZ3ekuTpa3GY6rD69RRZgzez8ZquC6tk3yndp+lNiSkd+D4t0rN+lf
k8HQV6bRmZBXa7mG87IJ8S17g5i0S9se3FsB/ANyaeBc1CRGTt9dxLDGrkyqNkdZQzvAWWptrI75
A2bjeCOELn+SZEeynS8CeMCgjggw6+6SaQZvSe9YBD8YQfKsXU+aOKJMF35q1a4/O/VDb2p3zNBo
VqKGyB8Z7beus8YdSSXPq3kWiLtQruvBGna1Ch0+IQfSGF4GhqEOgzkvV8aUPS9KHyhCD/auG0hA
SV5gOeUtkXN8KbQm3E/ky3bF7wDjtjWJ0OGDNTgJ6LmukzDfxpbhw+kh4KFlRgDCqw9YlOOu6dlY
Ue+atcNkA3pK1Mr9akCd41JXWnP3JBFxhnNqyLu14yAWhAR+Y/TFXW3U+7riIdMo36P2MNmElVFt
jFCdOG8B/QZ3qXjVxDhslW7Om3Zq4tcJeD0+nuCQDfaz3Q7HjnC9NoxsOzYcxmVqYJiN26se6OMh
t0vKFIUgxxqhLQVi2dtBsRNWEK5MFWyGprume7ueu8ZDzzzv+nTQvQDMeYOrGm9nUewj6n20X8xh
y+Nm3jSWYiJ2EMzI/6rZt5L26+ia/VWbIucvYufJVewqRZls06BfVkkaXKTE47sqwL2GPwzDQN4+
jHmykU1yKvPme0Wbea2X2B/phQXbmeEfh6Ktn6SBqCtv7fsuMHPPzEri2NHttgWOucuMegHT57Rd
r+p2T4repLAmZz9QOOEzFVqgVy14c7Cp130ubtwmttlLNeOV9O0VeEBKMJ8zjoXhC55o4U/WAeBC
SjCKMBqMM1zoMMTXLQeM4XGN3wiSLDMhOJ49DBN70BQllgNMsSIPr+A+4nIOIWs2OcW/OA59SKj6
RZXlgW/K5GEK5KXeAgKFVqRYeZR4cDOS0lvz5C9DHr3F4A3xAyWd+RJKYK+wL+8qMb10jHQB4Yws
PC2g4Ichdsi4mmhAMQMibrpmX1sMw6mKAMOdod0Kqz6EgJcZUaKYWyGRp2dU9BBNxT4IMr+Zp3pn
gbD1QlP/ZnDwXKncuWDmM+9o9pPOAHKnI+Iqiq99YyQ7zdLRqZlNfDIcHI/MihzZUS5FgCLh/JwU
OxBmHBd54G7njvks2NrXFl1Stv5+lcOV81nphwl1jjeUJJg9C9QjBPyICMrenTl6k3FpeUM6I40M
HeZUDNXilbozX9W13NUOi5N4Kt7WfaFhje9uzaFZWUtPLygwu1vsaJ4b4zhCi7tfRJ5jggFP3Bgn
XatuLHgejdSsDwdXjIqDbVot35qRcCIeSDAgpcP9pmDhkfMg17XUU2eK8Nl1hxCAPzYymhXVEL3Z
HIpeL7luNiHZk5Fz4Yc2XFmMcliMYbgpp+QounbDTDTYVimmv26S1Axi5utMmR/aRXEPDTHaTmo6
tmHrcHDM44bZTi91ah3yoDsZwbM98FzJKX7PctC22vkJVAPFSqYWGk1FjA4JujuavWX7jSPT4xJZ
N9PA7cKiuw7aiNApz7cQr5Z1ZFcctWkSknIWaxFsYiu/jy13b6SZYBsi76P3CFhu6mZyeuHO8sGK
5IdpGfTcYNBhqTLlRous5tRDSMQ7/qzXw5OmOiADydkAVH+367OhraVV2JMLrsWS5H4ERx673Fi8
cs4mRPQpclfZ7NJi+jYtdoXKc4JwX783DHkyrOmSIrQHOv6tb6EyJCYTciyspVYeyV3ShMlFPEbL
yaiFeb+EbO4aTtQhVV81aMKlGOTOHS56kOK7mvYWPuJlPdc6nNO5nfw+mTKGSgWELfTi7eGEIOU4
9hwmE/Ot5pQBB0tlXeY5czwYJeRC4ePqVRzTo1g2wrT0bzG9BmcS5rpHKLyTwBMm7b0t1y3Pfz1d
04VbjwbcgvRjXh57/dtQMlGDs3FJs8LPZfo+m8XGqTICyK5Irq2lzfw+1VsIZUBeAcV+bZNM24ca
WAwHHzW7+b2uqYVhcFr2PepxXuaF1A82syBuKGdCm9PO7jm9AU1ZacWBcDQ4jaysWCswegeXnWaN
9ETr+CKzzxOQ2ukBruCqM6NjFEKuN3tN850JvxYtgyehcnReCfNmFi06qjTJLrj800brYd/An0Og
EBX3jYsFhUvVP/Xak+kC+5/xPme25cGYgCiYBwkUPaO5UznFNGbZHUJj2YPbx8liJW8WbeogDY96
I2jlDt+LoLxUBg8l6dF3lz6MKEEXZ/TbtTLc4izmii0JegAmg7uQNjOReolR+kqPFlR9zDQJ4kxu
FpsRL1NgHKPJ7NclrLmvM4GSVzs4m7B5jysGo+ANW/TlIgxK5yyQrTakU7A2VNXewBXT9jEdA3yz
4J+Y2dBxdDvq/X8xd2bLdSJpu76VfQGbDsYETteo2bKmtnVCSJaLGZJkSrj6/0kv91+2aocVfbY7
OkphaUlAksM3vEOPeBpw762j9Tcv5HZChCm/lsa3xUIlYp3vlxRvm5xJiFxDBbq5RFE93w+cuAFk
0Tz8Ksthw3F0CEFjXKR4mV3jqZEe5IQ0BTxEpCtRuaSiQlkcZj75XT3ejqGH0FVxr8Zi3Sm0iZ/7
Ib9EJ5na13w3DgFweExAqOH1j6CrN/lC3KxUB5kY9NeFnmhboK9JuT8Pv+nKF1tBKLHYKOEaqchL
JTipKIKpS39p9uk8LhvRUkDoQhYC2I3LjsKsx6mX4/Fkhyus4LJrcBZRoDmR81hdSKvjFLaOKf/J
a70qxF3saaVuMrOpTFTn4Eb26Adkf7USNw8r6dh4EcGAfwYW/NOAWCuEQsvaLD7HJHyDlNY5DjAE
aw8hBkZnAyKCoEWdPAVETNzjO2jt6gz5WKHa+LrvpjHbjEi9HwrkRdlZi6TadnBeHmEcBtsZP5Et
pNHmfAoLeP1rh0TzrkZl8jpxWjYmzqAUHcwhOhYLqTN2OAvIBydGBlR4r5bdtUR3EXxyu63lIexm
avxra78gbH9l4cqXRE1+jsZn9m83GNzdFLPNT7obwaR3xbmr42SL9le6X5zpfuBc/s7L7fZTE83o
YUcT3iElNG94f/ZbRmwjN0lSZd/bLsvJJqmIReMotysD+S3offsqq0L7ReUGRouU8xdktfUTug7h
1ti2HpBNqS4y3DjGDs465dDc++qC6LqmJBQcC0WgibBh/wkBlcd6HZIrXcbN54zs5nWy+04BVIr1
LogtfGFGL3saCmwGNyVSsTdNV5fX2OqVB0cDwSkcqOYLqIovI1D9C+RWkwPVqZ6otoLV2SfudaOV
2tVr85J26tbP6R9kNrWkPuis86wvwhsmBKxDfCQlL8xu7wn75OWY18FXt10wc8wALjzpuCguxtp3
qDMlPhraI2acZYxpQ9yu/mUATf8epQaoA5WjiTsgz3DUuumnsCIeBhcGIL2Koo0Vqujfs6/V2xT0
464G/HVoE7HsMR9cD9OKoqDjjRyLMwwCZNzv/DLCydCV/ZfGDaBSBTghtfAA35RL6YQaUJM6qLlh
r8esrpu3OaSQ7SNHuZNr/zhYjs12Y6Xr25gjD2DlTnKkVOpdtrgY96X1gsJuQmYkhjO3tsfPfeqn
uwhDQzwx8uqoIZduRR+ryz7pNUcYwUWJ/RWLB6X2bVWjezQRFxHjdWjIIFI7n9lgSS+ddAy3iw4a
IoSw+iYZgIsVcYwzSgyD3oZTO9CfLMs7RYa//78+C1nVEdXbtZhCCM9xgxBrjwqvxp/TS1NUdJEr
YIvBfOS/h2L8EZz5/yPQwv8jlvexyYfvb//nfngZvve/AipZZP/BW1gCMCWIBhoAkSfi39CUofuv
wHEN3sKgIkX0N5oydP4FyjH8X6Wy/wX0Rv+KQd86gDdOeIv/CkppkMG/gC3MFaEuxkCGYQ/CgXpv
oFzBlm6wYwy+Rw7i+1QtpS8tHNPklK9PAZyE8sW3VNAfmm5B9WM3uDrI9NZqE/s1RWSGwlTr6hL8
XYZ/CdK4VgOBPyadv4bqLoFCohAeyFcgBViA7BgraO/bFAqE8z3Ep2y8w6MjrF6iCB7WN6/2OnGT
CiqEKOeiosGt+JL5+gnWwzA3OFgFqkRidg7q+soJl45bTuvaWcjD0FL/C5/Rlt/5BTtze4Ke/Epy
NIipvwEpvogN0BRlKYSNeX3ueyZI6NQoAIos+o6aSVN0Z0PtV/5Z5U+9Cs/WHo1jKo+5rPK/Kgr2
BDV/vvw7RBfXB+pLPwOsLbEOMnTvsFRUm6Je2CJ/K5zSg4c2tHBkgDGCL+mKg9JzqgZEtIeUGo/l
A7dubhHlWnpMzv1VzN4Flmz4TG5a2oLKuYFb2fGzD27y3UQKHUeEPtwEQXjk+QzW76idCGvSAVPV
9rWp6HVYW+CuOfACrHWGJbj0OOjKF3AMqnypOZx5R0rW4EzPIquwJiKQjPdn5tKS8VtAe6vp0tel
bD+iF/7Qwf3lbXKjMSh4lyQfwDw8T8Ml+YWxQYu1kXGzeq8cWcKq98XQy2q87dYhl8127hZ0aBDc
qyd+1i5dTVkhKrH1uJ8lGgZs0HRj0G5Z7eWyRqFiwA4ETjAszzGwrepO1HG61lvXizWD7FrFgny0
vcYVf7XME1BxH3BDQFX/OjshvnieH7F4wfljm/MeaaczxCkyUly6ymqyaQyvYRp2QGH9AZ2ERg1C
PJcBKsgf8NnerQpzXUPHdU0VjALs++vKcWmB4njRW7qw2kngbVn1XzIgIA3V+AKXkE84fQ3DQGrd
ghb/4LEN5eXX1wjo2wesFsF4BqjG7vX7a0yDKbdsnXlvtKFDMDnBbIvghS0Mr7IW7ezqBkmT1rn2
SiqS9yXQACz++oyswf7gTn7npPlMIlfAujbcCMFoeO+W5yByu1jKBskOFJ4CdWw7WSfY0iZ1Hy/o
HijNW/nzavvnw0d0v3wgetBEPDD3vz98FmZJhb+OevMFbgj6sDhidUrwLfPY+3scs3zxbAyVXQDY
IgzFM7X4ScV74npbzh9MhHdYTzMAsQ2L1myRsGi96N3dpPFaBLEcrFdKKGFtGbCa2Ypq3WY08EZk
Z9C3yOt+cSk2IOnJXaFXlo33tYQ9vm2QQ2/u4xqHhWZH/0+5d4gNNv3rn8fsd44Y/HgaoGCY4KGG
nJ4QmH8fM1T/I2V3q37VVM2YBLZJwv29rWcvsDZaeZNFxa3szKLBBsl8ycGXfTRYBr3467x1cWCP
BSBKB+YC8Nh385bxabqpmeRzGKChE2wlSAQGJEnIW8g3V3jf2YZ06ccarkafn40/JrV0kogf6dmU
BKmFwgv9aFr57/cSF13UmNfpOC4AzH9s4qUue9L3Vj5LxbvEmLAvI//axbpnufT6cWHzipOpWp/q
TCMUvxkzNXfZlm1nFndph/zLmcJ7cH1SGFeImwhNazZ14N24Ix7LMTCbadt7MRv+MoUB0BSFPMfT
WolyLrE2QH8JBDd7Jdtp28SY/mw8dHTXp6jWRM8bvCgXvvQrviYRJXngagcRjmanpZeaE2DghMTl
4yi1aD5FFOX4Ey3BA3dOecTEBoPETPdF9wI80IEqLGma76GeeaUUpWpqEDg+1AieoEN/lmIann5t
oibxnyZ7cjgSQgRnir8msmJClD/P0PcbCaMf2tBqIg8iY+D94GH+cjJ5yUKGEUsaFk7d09LUrh1K
ZJvaoq3OvbGbma5/vuL7NeH+YNg7nB4OYcY/rtgru8/m2pu/esDmmIzz6JtF6PYhaLiDAFoknpPC
Q8oAPjtYgvQ6JAxgnv75Ngx17bdF4aHY6yLs4MJydH2i5N/X5upNeFvEon6qfXwssZRq6fyYnLgj
dshKHBVwRw3b/HbqIyyVNjILUJ1C1Nad2k0U4vs0bQY37S6rJBL32lMQkSGjOWK6A0JHw6oLVt3S
MtfQWBAYSHKa3wmFTo7mzGYetlPGGXeeFOVgzukJ3tEnl1NHLqZl7OnpAx7z+ygkAuAM6N88NU8L
fPrdnlmKJEPGsQ8fp7GxCWIDpVyC2Gk189bnqPfPMmfWTFsydmTo6Tr9iGwtTBfNqhhxKk3uEy3M
lKbUB6vkLJeuZwKabu1t54Cipuzz4xoskO131FhNTO0sUc3qDJ2OZfTBS3y3s0WcwwByqIkGvEHs
Xd8FVh0cv7UtGvcxgnjP2hpkam5gsEAEs3R/rGMXhB73lmTaLHH2SrOlKNkRFgJsIIx34HTwrbZD
/OiliovQP6MAa8ahQ7BH3CQdAjqXeeaZR1xS/NwPJZm+d5AorGP5tRDd8bgfPNq7WIdHix0P7WgX
1jnqL+/5xYMunRDD8+URmIDZqQbVMbXWas3bb4MdlSDQlgGjrqfQBXyDURkyobwQLeoqXSjJC2fA
9NGzxvmRWEkxHHNY0OG68KaV3aTJrZgp5s+VNLvbyLaJ0pyc2dbo75ldEO9Lm3+RYzkMBWhphmIY
Qvq626CiWAguGV01/nUaH7MVli9/HoR3axTmnscZH0L9B+YPFeDdGkWDyheL6KyHib4iu8MpyHIz
fGTLLZklQKyPtoV3x5G5JGxBiIMcS7b4hxYLnnwEMlKHD/3oMEOGZRiYUETqjA/ql34bIDBptYgm
AHbCp+YM45aGBIMwgFGala4AbgNUTopDMtA3vCMWdqc7VbV8StcWC59WBAfVz9eWopbJUOoqalgr
rCLzOtJSmxdBO97hSwxccrqjNAhPAJw8qLmnUqA++VHOiQDJ73siD28OATYJetXkLO/ja4ISikm2
Xh6ybBGw5Iax9PDPA4VT3AgUw9SCpyQFXVBWrhsXdLxUB2zarkbq2RsQTp11iV2c5V8ndRZ6225u
dfrNziv7bKauLzCva9rqzS+qVd3VLejVl3l1qvmTDwhAr7uoaOKAQh3ZXo8QKAyp6UZ1WaIhrtV2
7Vx5tkLwrGnwtd8W2BihD97qCG1ttHcngE/bVKO2ajQ31bxA1rKCwi8O8FFGHwnnYfFTMPQg/8aj
jGdsFcm2knQ4H1A9YThDwB8rRfCMqSjRCF+ScdP1shCHCXaIEVSx9Powi9bNn0a/SpOdh1yjs6Vx
FdOlE3Cb4l2M30y5TYMqPQtdb9h1rQ2jIokb2z4i/g9RMbXwMsXTir6R/7hQGi6tx7i1tX7Q9O+G
axxzGuuOEyMc3wIlhHpcwymlSYfut5P1n2M0EMtjklPdOKytH0EyAKDqudk2VNAJo1enLqLmLXNl
O2F2KIal+06Zd55tpGHmngbrgEZYEJmWUFCJY1KDDb6JndAqy+MkpNtTHM5ADg+MsnaQl/evV6+d
mNIwJBBp/OwJexD2vml8AErQUxOc2a6aQJcdrqtTOswTzaEkRW0k8WtaX3dJ43rduSj8LI0OzBWB
0qycVptjHWPXfI43SNmIDtQIjkzFcj6nvZXlxxnLXYQOqcT6bLC4P47Bl9bCPaM/Z3LMSG7O9Pap
L4wQZ/kjw+JFWnyqQPXyBUix+aaV5xVfgIz6XG5te797XUesXqeLQih0Q88cbYFYA5UclGN41Li/
QxIM/Mmci3Zg5TxOCvrHwkQqWcCeQiXI4gDfuVnOMrylV1LM1SEskaFC0GVE33L6JAovoFECWMRE
1aGiE1Yi6g6YZr30fYyMQEMtHVs2zGCmOEa5XkItlWZhlzvVLaSfIkr2c8FGkO5bWnDcO1uWuaVl
sipQIli2AGvb2bIssEZrBtsKmi8uIGuuVxdVHD+OaQQHVZGNMbJuNOacIFugJuaPcP+ELPBaYxPT
+1nP09M2dhpMYopsNiPmVUPJl7bPBgutzNBs+f40pEgnxzPkYRq/DfHGcYiRyok38vSoGSawDF9X
hPyPswRvbaB/mUOqgwK9eT20zDI3+LdTaTPODSggaknWCCrGPbOaMsr87x3m1GQcKkftNNzOEQJ2
sErATY0Wb9Afu5G2QYO+D+NlZSuS3xCt0MyLitDccs6bluu9YGZxBY8fda+gmMwEE8oybx4jE75X
xVCPht00OXyUIzbqZu5hanouu/35PEp5XvdKwS3je4GWrUDh3TcEIh/8Cn9eAsplLH7OHuraMX8y
LCzzcMmw/BiMkVkDougU48bBivsC5RrUgdElyBUClqehtk4f/88gnz5HvuqW16Era27Aaaxsei1z
IYEO5A3MFH3duavmWqnrpbl9T7ksbeHunl5Uu0742YBwxG8qPW8cmND4Y5UIfotPcT22jNLk1hUf
cSWVHjSfYi+ZAMbZiwl6gae4fJOert29xqcRbCUriH3t9EyZm5OjbWXbiNk5w+nX1NLs06s9TQ+0
QSvGBxQPv7EPwso8vBZLxjxNHWUuk2FsxzcxFbbD7HG1cn8cLnhSgMFwVX5MpBXHLO6ShzR/BfuJ
nt/zgtBjdvVDZm79NKDWOiPrhBuq1/rh3rKDpizAaAShlsfU1FWAruZjy5qOi9Tk3/3M+82n0O1e
HZE2TJ8eDUfz8PjnMF17atnmD7qT+YJWOEYNkGJssxxqxLz50qAanM2PmCtWaX5oUvDq95C2HJzM
yn6B13IJJNHMlbzo4yE8/hzyuJgUt6Nzr+SPcAK0XLyQdLHy4+R0tEIfidwAE+9kZw30isHzJFwc
OF9LyjRUkgpbRXmPwgGvKcP6D5tZlvPI+cr3SnBxRXQoCRb1cuHFfaXbs8FvbQArVexXtL+SHtvG
c3RZRj6PQSg+3BuCxqC6qbuR/yK0RyknsGeHgkVHLb+6meARURSYFU4Z506WttOTaBJNFpAsq5n7
KOwLisTaQzEIHIPKqjHaVzVHbA3eDtRQfx7EHFX6qy1A79Lfqtq2LM9+lpOLocoUyKusIt/9tvg9
xlVnMJYYjqP3Y810bVQxYH0yl8n65GVROw+PnTdnszgbTo+u47RniDypsZHmeEznPthjLumwy9FN
M8PnaGlmDdVlM8VPVbyoL2dGwMEWhedFQRVbi41igvP5Lqcgh91lBZvkOfbdEhESShaLqK896Sg+
IRbH5LAToqvMq1ORZXUgMCbogMCRcM/TpANCtllPBaCEtJzaVRf4JVW7BC1a8VzX5E4NSqMUJoLL
uhRmPQ0+YM4cgh9daxqfIkH39QYyfswwk+uZwRtzz5QK3DGCzHJbVE3Kr2MexFN+nQnPEutiTnql
8pvYK0yprB057q7DMvHE8Nmn6LwkEDULCzNZDAaDqt9RunCQdwfkHolnP/UcUnIOw5iXvwIW4alE
g6RsABAA8DDILFc5TL7TSAKxpR7q5XbuTRfzGgBV/owq6gy4kmCaqsIqu1g8s98yv6xZroxAgUaf
mUaysdj8SS9NlarKiVeJrOO6neWziJesc159w3m7EaKDyH3w3bYfrL9mdMp0grBu7CERjXlM2Vnb
qHJCRW3Gn8vhwU47jFm2SbB4mb6bQ2Kb7i1G0bpzv6IxT2niqMpxquMtZsR9+bQC9EUzYeR00CT7
CMUTUyIWGY/OyCyvYTEB1W+x30ZjdqYzpXc/n+T0LjtZUKZEMN1bzGP92G6qajL7X7ykZjch+jeL
F2ap+UTzo4acFK75XuDYFp9Y0sV8MPGoTtR7MndTYc+rRLKUU6LF5GYdFgfJdxaqWZVxbX7yc8oS
U7ITxeA0+NGpKmu2U8jDSi8KgLTjKju6HbMwndvNbDfUcP1lTWL3fO4as8pTfGAZ/Z4+EV9QSWS3
6FbAHfeAxnnBdBnMneMlwa/+vBAS+BxpHVPFuj9lbA2o4BA0Ddwq/3N52rDKU6ERvoMpiVpVZ4qQ
vRLK901vvDMSI50YrXvg7sCNEBehiwc3201NGJfRZLfuca00tzX+WHD4AnOOYPMzmkUuXdNm3DWz
NnMyRHChzKFv9E1dA26vWI2H04DQtTGbHhZBJsTyATQWlxkE5DD6oPD1LqGnlsP+wAx22dyE848m
UDZQyaa75N5nbSu46zBNNathbtlmO8s3K6iaKLxgjpQja9F8UFAwteZfisDm8mhOgpCMg8Dh+u9q
0WqEYjv3IaWq09ZYUAPmLsgDWEl/TtvftQpYTXaI+BNFmcDjv8Kk9b8UFeeo7PDXcZr/zBFIJ227
RY7b9z+FMZ0TdmSRmZc65gVvuPWVzyv7uTn++V5+LyEENtJA/D/g4WmHM8/fdUqSyXMp3xbpPR7N
bGN5gCt4d+j7KPT2a0vo/NE4//OCLnoFyBch7klx8b1iYQnX0YFam9xhRcNBkZac+OeItLHN/VzZ
f35Ax5Tt/n6x5gmp3doBYrx4YdAUeVck0ehRAs6vxN3PHQPkoinaQx9YAtimfh9Nh0LCtP08zt6C
IsfYmP3cU2wNMFt8zqMP7uj3mc4dkUpFMYdXGCOaRMPo9/e/xLY1h4vXobL+Y1HNxHWscT2WCft6
HoEU6w6ZPy6szNjjcCC0sDJzI4X0OjDcU0dmfwhqjLzsjWZrWbZs9R0fZ30kzk2+eOST2/nUVZGn
bfbPD/H+NfLifBtSDR0Tx0HQ592ocu52AwyE6SYDR8Nwrj8CIQnlbvy8WNHof6B4+P+6XoCaIKpp
KGUI8W7MgFhJXrA93vw89nSaodNit+ys7Ub1efpfldYQfHSQs6SyyMbNUv3HduDN8BUwTihuTscS
QbJ5G0BiWRdg4c2B8ecB/X3/oT6LrAYT1YBSaB7y798nxbysOldrUKLCb4FV3oZ1HXrPQrFgPlqC
/7wUry6i3270aGg1vtvq6sStMWcD5XcKRaaA6gjzyO1qvvz5qX4og/y9+vjrIDSQV3UZRfIAdtbf
H6ux8Y/H1jj+ZheUqX8uK1eUJlRUXm3SyTmamnpr175yww3sPbJAVCntky6ADh+L2WYT/OC+ThCR
v+8M6UyXIcC6BXk+tjbEU3+/Mxtd5hYGfH9Uq2tn/d4NtOnVj7bvju1f/drQ7oVlllLzjRG6RekD
FHSQDk4NtLtG6y+F2yGpSF25PjUR+7ZOgjRtzxZilqC9SXReOlhjJC6tsK89AlmkZwodjabb1xVO
1wNoRlv0NZwzTHSqK087rSdu41OfsRQkSd6npKmdDtfbNJtioDzjJHKHWk0BhOSMBCjMa6BhkAia
3c/AKbT4NaTATuEOmUPEISZ+bK+nFKj8MZpzVgPrRpdXm/BkRq2JQLt1AQ7eIBvOcBP6iTG88XDB
4A9Yp5hLArHgvdkyctZ8U/ZD7YCJ7lXc5DshwwpY5n9KMVDquI2fAdaPyI6O38z4rsZkOwHEOVHx
IucphbuXUcslaxzEiGBsuig5lBFd9+R59BmqonqEzFzE3o1YhtiX54WwLVOk6CdF/Xc55YcxoEqv
22XlWFMOpjIU0v2AnzpEkK7BBKezDQnTA9Xk3kJ/kOG8TzvhB90DbJ9pbR/og5hOG7Ep0qs37dDT
3HjIJVXwdMc8p9l+yFTnOFh6OATDfy2kxH10EQg9u89OoKFaYNgxJ/JzE8eF0YhuessmQ2dD0zhy
DBmInH3T4g0V7WbtrmrBfpuKybQlZHQAUC/+ksxXZdwP/boB1DLnZPk4S9CvzTO7h3RUDTPs7rpc
Mog1JAJo24VNrb5A448saEinVuDPPRI/+DgVV1HNeVIcmqwSLqLEp/iPgryJX5dmMIfhaWqgrkOU
2oRVSSqpkOqBIj4pW9QOO2yK9B22LRiob+YS56cHDpc2updNbFWHGn2rYAOSfb4PljwAd57j2pb7
MAFy21vPa6WnMyos7V2ohLvVcZChPjFUNrXsST0kTGp8UIIWAi686ddCyepLauftTscO/k0R5KIj
STilLrcJLiO0xKBV4WwzS3El5lwi9pFlvF3bUoci1P6+aPMRy7NqsPdkC/C8Fhvt9hL1lW+ZHO8B
acpL5VvpZT31wx5Ur94C00jPjKYghJYZ0ozMoN3gyPyW912yqzJ4i/iEN4i5xd1FBKvlsCT4n28a
Gfj86WhpYCo14WHmT6KgsGSvCivsI+ip5K2Ly+pYaqdaN2DJg0OGpeC9RDp03VSUjnpsLNr0EYWw
6KWyGuTNvbF+ALGf7213sC98O0YqqLUsOI6UDw9qQMUO9G7ymaImgnXZ4MVvDi0o8ixHOneTCy37
IJfG2jt9Pdz1k08hhK1g1y96vPB6tZSboJ6B7IcIbURf8gmuyTnIiPFb7/qFs29HOZB+5XVmSEMB
pKAhCPEHTCx1UcfAJHa+MxSf9eSV5G8IKQS9oSklUda+2EUvr3To25e9cMwMTXB8JDea5gtNmH1t
h+V0TlXeushLD8J4xO735syz1+DMFyEGOIB3/DrLbv7eWZZG0sBZX/q+aF2QDhJY47r2zNwMgb4N
eCJkd+Q6l/pCjAhwbGxH5jeLE7IRk+ptp9mrvAs/sit5gXqAOrhydC8DsLsbKtBPwbx8s8ckgfnA
8pn6cQCX3tmwunQ9hSDgW2/vh0NzIzNffV2kJla0abtDFR9LsBnlNsxTAOPW6PkvdMxhCrk4ubQU
MFBBQi9KO035uc+WAZ+7YUgfcUzovigta3zd9Ki3CRwiuPPcH53giFogC09nK94z0Yz8VY+LQbNO
xUtRw8Ci+VQ/NS0kVCkn53NMc+NcuipCGMHGOilv/Jc+EhrheUdNtENwcqQYNaD6YHVkymN6JSIs
3OGYlPELrm02hGfiRvQZi767FbMoD2z0sAvjfIWZ6bTZLWg/MCdzph7dtpHHadTOsZCTeFFe8ogO
SfG4dvUaHTvpoyHR1en3hQE5Iko+wv4I7OV+UHGQbJTf0UkuUxiA2TSdi7iUx474GOWgsI8f42aI
Xz0tvYdCJe3rtE74WjHBdxAb3GsfwAN8OeHuOt0N98S9aBbNzXRlqb58Xu22OXrwZsAtUea+MSZW
nGWaHclGbow6VYC2C0q9aND0DTTIYFSPIJ887n9yLxy7wVxAeP1X6oXdbdxk6sxZqvi+rtGVSfui
2+uQLZf0vM6NAQ0SBaM/3zZ9oh4U8qrfvBKq/MbtlukGl2AWD7W2Tw4SFJcaBuh5PiMISj0pauDd
1P6OtB3kJ+WY+Hy1VHKVJJn6vKIq9RhR0vnardHwwIGfnrHYwuvVsaCEriI/VHESIKWGYTF6VXEF
UH1BvcYGqYVtvdXelrQGblPdSnx+ZWUf1Fx0X+Uw+ngCBut6pWJ/xDCU1nVq1e1D6q2oEmRprfce
Ii9nDr3ILTw//xOMCI+OgbLerMQFoXW1BP4KAXKpNTE4YvaU2qOrMoC+O8ATVSXk/iqWMJ4smeL2
5lQQwpbmqRrUC7+DksuQO099TQRToIl1A50AcGIgHTw4W+k+j1YyoqOUzfY1EKTxMXenqTtmbuX5
2zjDWMNPWhUdYrtu4guYhBIr0B42FiRNFLHitQ7RyhliGMteguKHBQ7hcrG6kLEW9jyoK7joNKCw
X3Tm88bv0DbQvvU5bGJYD1A1M6TJY6nuijRHnZRW9JJd1nnZ5jtLNQF4QUyFcEOY+n69WyIIE9nR
hB42LErdVtgbTNAA0/KipFYAA8wJiVyMtW8yXVPFKfqtNzrpwxyuOCy0diWuALMlzm52CBEvBwoE
w1OQk5Uq9hElB5TkUHBrgDudTQMyqoGrsXB+WL0lcSeUzDq0TS9cNjv7HFmpaUE+ZGkwapjQq7+P
rRS5i9lNK/ipykrSqtxa2NDeI9MRYwKV+dXndnGs9TiTABe41XaufTXHhW62rqK/cB1WbKc7YLbr
rqXidlG4mF8JJywvBmvRffGpWiyBmC7D39i63lE/qkuDHpNuUKOf5RfRADm/EFAam7FH366NaLtu
R2dxMUFwxiq7KjO6xpu6ofy8XRGPQS2oXmhIhWNRnjU5WqowoYL5uswp3+5wI9RnOO050Q6l+Syk
VIew8HmZKjh9cgxQr3FnuvJicAdEX2Mdbusi8SGQ+yU2HQu1xCd8nmCdwPTfeUou7rFt0Qrap1Pm
jtgwC51hQgVmAIgcFlmZuEMGqQ0JzEb0u6otO+nAB1rbynX+jU2oi8Q+k3iWBQg16Hhf1qh+ZigH
6DZAzNiaxPhIk7lOzoou8l/SaXpe1yx9TDP5nMYyKDakCfX9DOZkn0SJOtocHjabhFC05cL1ssKR
GGWEHA5ThtarRDxRbkLA3hLqcVDfq6YSO6XEgodc7rO/TkP9bUiT9RC2CHp1qU5wHuRc2UIVmrvd
ymHj3+Iz7N2HAJvULp+oQTEfmDDI7ebzG4Y45WfZNWjm9+iTXPVtg/9w1w/pfkT6KDmnmg3LHrfj
+Lxuiw6xu646wNIO7pvSdvbxkLWXZRJY126p/UtX0kxt056mekxatHPdZHppxnA84taJw7Edcgjv
7Bh5pr10RHsDrnEezqWaUR/uZ+RLujIttr7oIQ/GTp2ARAeoOZ73gofbLxTf79dE5W9oNFTdERGW
aadYlGijwCG94ZTn8EcbpsKekviCW0juOHXyw4jGJWaEMnsq8tR5piKoEcNy4mNrxzWkwrC4tQpb
badaZF/spn6sChBqKYnbIXST4ms7u3A9A69tv8LyVBej62EFmyhdRFskG/0LLMN56NSm8p7jKUoS
7n0qSEsuptnJv5UIbzyXSep8KR1vvproKO8C2bXnHqXsJ5oCbmn2NKRgvMLurkWCMXwJ4gAlAX/0
v8FXJklfmtqc2trtX9spgsiJNTgNWorcrThvggYqUa9yPdADW1uKmOFcOFuvYh/ZQPssgutK9u5r
lmWIVrhI8KCFXUGn3kJo77aU5ZgTmZE1qcXohpi2ADBVxFplelHLdvi3JGvLUOnyPPuZgxdppNiC
3nlmDaizDLKwzuDnu48Gz3Bw1qnEt3Sx5Kcg0MXrOEWS44HM89COCSitNgm8K1qKCtVZwC4blRLS
XOl+lK8IWqPf11P+hFc5VfrbMCysFRYledooqa6+TXTTpg2dwmnfFJN3QfEcHbA5hzl1ZuCs332g
rcmhDrMBgiX528YiHBl2VdJZwd7qapgD9joFT0NfVV9DOWkoXpj/VrbV2TfjHDr3dP2iGLQSMRwE
YWQsjzNB1QW7H/6wusswFexQIkBpYMWa98bLZpQaxsQgBJfaDlBElBP4e5AyTKKtn9VZ4Zeom0+C
Fg/aKwV2QYnamzR2wmu+y11iaq9J1i9NPzblJ7d15n5HVpGUbGmxaFe5Vc6YVsvRst2i8T+J0Usi
fPMw+niBRI5U33bCjaVIDjTySm1fl1kr2nhLtq19uRnXDAUnrFZnO1h2GX21qNqMcEL8ZddMyIiW
l0uUUNLZ9iMJmLytJqpWqK1AFonHgxpll39J09JHh2pmqdDegSXkNfjk6a4VwyElVmvOx2y06r/6
rtcowWTgsmqcNDt6gKihuvSEjhIA1wDtfPEtu4DrKUveg28B4xoLENb0JnCjVTz+99qK8V1SyHE3
yy6GvR98CVTgZvenIrIlTSNkqBABvLdcJ9HyEqs3AykAx2D6M6zDNXxL/cRGKQy898p665w+zr+O
cs4sdFgiCnAWmW1SzIIjgu14eELb2+vwSCSg1Dd2EaOdtB3TfuzK40rXjbfFkVe0xasXjc1U7wK8
cpfm0ht5vHWDq4HroqUU9F6d3HtDIHOxF4ZU6l3Y49gtaMN4+UCMQ+6Qdgcp8WdzgQ+2/0PdmSw3
rmRb9ouQhr6Z1IAECVJ9SKHoJrBoFOgdjaP/+rcQtypTgSeKlpyV2R2FXYEk4O5wP2fvtf0MddSt
jsiMrXvlsWJOHp7NFlhl0kIWmiqqwz0V3mSL1KvLB3MXidFM8l01oAQi+bERpXszs/UjS13JbaJr
2z70qm6jmbVn7pxpNsyAfmTxqXK7/FlB9QOfqcQUBxaPubNDBVP8UkXGLgsPTdyQyI0RMvbJ+xbO
AkqraYrONv78FK/OlZdE/YOFavdAfTq5KdXQ2Ga63d2m2jQVu8ooEJH1Hg3qSsmfUm8cnGPNFs4B
cFZNJhyfAZRe06qoK0e3GgTWlT77Vc0qZsuwwcC+sXmPdn5rzNOjTJQBlOyg5Dt2oJwQw7SyrAAQ
Skv8WeGOP5Q5HKdqo0VDrT2CZMwsQkaF+NmoNNZB8oEzV8Ws9JxGmlSLd2wnGnkgTCnrf0XQTam4
sKPWxXbOYnhgvLpCZV90motoSK9B/IeQRMudiY37oMnS+Zr3uUnB0gn1qNxSUEwsTqjOJAkOslW4
eqrVtV+QZCDn2DQV6r8tWhPs9aLTdPROFLfuIk7eZK3X7MNvRxqB5JUZRIQ6mZ1fKZGELo8gHIsW
mr+qQFKC7xsaqLA8WmVKGwe4n3gwzhgpGwPNH+iFvE6hDXrmD2ylDWMj9D50ilryO+dqb2vV+AAW
a/RhbbreLkXz8aIgqqJ4mFbRjcIyLL9xuBziD05aNMuuy9CTAzsYG4aaYyU/WCKNKTB6M30kGDO8
Rb4Z/YoajTvvDvOIjC7sqIzMcwJSFfzUswsS4GFo8pifgL2OrrVTlKymToGJIrM8APgJrEwvLYej
RtEi8Qc0O58HwjfHrZVJ8yCAwSCbbKynOozwWutC/WI3UgMkgT4ybvIZ54Ccpw3uoOkOrDWMFb2T
PZanXCDc95Le648RtnWWeTEjU43CYeTrevki2eA0vIV1Oel7Olf0f1UDw6Mf9UbP0ou9mipMWznI
Ho1IArCNxCRvja7qbiJd611ftaLK2SPQqD4Oo9Oihm4FvxKVgvPNBDaL0ZwN+H2tLDte6Zqu2LCn
ngANQFxGJpPVSezzQk9RhFEueZgLKgCb2a4IY82wR0++QdDQbq5H/iaykPkhZyEpojeq34OMF6SI
HLdDa01fHVaLHlC1aEgkqHv3UVpNSwSFYgHaUNAaXRmFXt4aeahfu6BYHeRLIbiXRgu9a4W8CHiM
SXY1KpV8QEOYbtGm6d/x1nWC/ocDzSYh6rAh/wpwtd8NUyqXwIY23HVx4uasv42RX6eaPll7+FDW
JyWMq/GOylUG3s0si2lDDK32Fe5iNG0KBCJ3hEhKdecMYAcw2+u4LepQhUxVQKj+mFkjMDnem+zq
2J/7sdHU7nLf7PvBGChDG3oZ3rk5GW016o9o03f5V0MW5ZemBZwQQwl6dFB6IuCKeoZ83nyNlAFk
YSaJtQbKp902HSZBSd3lm4g65djAJsz9Jsmc+7Zry6vWIuOCE3l2Q13AOSgh2D0qxmRrRyKyf1T6
bOxG2ByPfTORjy5LeEhp7w7Lbk0tkPQISjyOlO4BUIEgjNJT2DgViTcGwtL7/BEXb+I3FLf8hqFu
bmsDgAbbF+1aTGWMZnHQvsThNH7xQgLoKxiMGAutbFe4cESRO6u+aZnts8t2P9DMUPtRooz/ovIn
Fim73DisCF/wArmA25QkqPqWWed23xFOtw9Vp04hEYqlqjEP5gcvUjJ2NJoJagukBFRDl5gR10E0
w1/fDLXefCZmVANawkGlLhNB1mGslZ8UNzef0tiATwmeQTlWldBo0aEAzQzj59RR/W92WUU9qPnB
Cyoj64DePO6qL5xowTs8NqaE4HvfwtpjlZfk26CZamp82YgXxikFm4zhojLKe/JjFjvfoOMh0X2j
VMc2PqpdXKTzEYH51D6TNDJYPy1hltkhLd2iNbfwqNQW1kpvmUPD4pWhsqHXhm4jJRoJugaCQG1m
2+iqE1S1zG7U8dhNI1XMja2P1t7Eru9+s4VoWVQgruVjzjpmxQAI2eehn/AV8IsRQhsT7Rcyabbx
qL0gmdINSpDXmxYS1bgqX9RamRzp02hFQLiTFdhMgMxzEmWomKDILeJ2xmBNGyQiA0WtP/SG23KE
SYzRbppPpTuEferTIHY592FlIpX0LgWhDwtUDrZrazu1MjpZ/+iyudfgS6VRlZA4WZpsyaDsxKwM
hxATYUoeizItvwSOm+rlQRyNZH187mAnkLaZhC7RbRs0+o49Xiut5MBMeIYM4TCORAw5/f799tzf
3V66hg59ehycwC9p0tGT+bs3lxBH51hR4vzKymrxNhX/CD+KzMt54EpJW+pMo/Lvnvzyibam0qxc
HKy0fBdUwGtNBsU5t1XxS7wU/3xi/4+qxrBEQ2sevqHZIYIDPaZg+UhSmoL//OT/KhQjeCnvvhcv
cp129Trs4v98LAv+e/d/+f8pNoOO1Kux4a+T2W7Jf57k38EZf/7k/6Ziad6/dGdpnKsIKVDW8Nz+
Cc7wvH8xcezFvbdErNHM/3dyhvMvw9FQe9ABdlk+caH+OxVL/RciJB2Sg61iLeKPLf2/ic7Q/261
c9YgidnGEL0Ys15JfATvqHxGO3hkO58cJrDr+EkVpXh0CEyGEDgB1xOmrny2x54w+yaaOM5XdXac
I1f7MM5KeWU4VC4VQAOLhNWi6UiGMJqvttVvw0pzv1edHI6xWsBkCt1C4LJo2K2jhGyT4+DEo//q
tj/80xh/TVz4g534T7/8Pz9lpbyg1e2hYulMyHyTZOlK3epFInpEHGsp5rhDJmVQICQ7iwa1IS0i
KatapxWkxRmQoK56KZGpf8JxVQMqIjIRcksKah+Pvp5jhLH0rwBX3TtvnNxvPGsWn8SA6o02tfju
snmU/tgX9ddpaF2KN6rymRKCSfIGhIv3f+Lfuqx//8J1jPUwtFKd8VrCxvJyh63j3P6k3FOo2zTV
lR+pUeafKaA7CE0iDxdjQRdqOLP+/L3i/eezVysdjJi2HtxyPhIxojygDNG+1ngCvnCSrs8Jjxat
xRtP0F3WvleDMVRAU9tymBlcxvgTSbj4gahefXJ4J5G8m5DE9P6N1P/2Hf7n16zVHin5GmlvgkHk
7v3mje0+NmGjPrfwejAC9g5U3LQziqUur3zIR8+5z7yRNC+ridRn3vQqmdud+2Po4/4AmrOCB9hi
gODYo3cAfFRJZHrpar801JM3SxLBfxeo/Z9vvjyfV/eoVOPYpPzfcrK3AuHNVwTOX79/V06sBe7y
768u3TVDoyP9boNpYK8YC3D31ZmRe+rSi2Ht1aWzthHmAFE8INzgXlPjR5XI8cu+tf73pT30+ezi
ar61zHzOm+yvzkisTn3p1dromIC24WO1QZYn+5iISroXu8u+9HqtsnPTNNnOBjrES90gGoDD90WX
dpbF4/Wt1hFsOFSocRiq+2xKQd1PZ6bNiRvirNaAgr5iAYxIBl5tfIj19KUJz7nKT116NfWJvmtn
UcZtULrejzJP/ciub9+/ISdWrrUCUIyDa+JDZ4Aok7exxeyYHG9z+ZHDbfT7/c849fVXs3LsdFUL
gaQFbdzDCrGoXn03PBjsl11++dhXz5SYP80eOF4ExURvrBlpmlMwKi98rKvJKTxOQgSnt0FFjXl2
hx0W5eCyL76anDI3C9oiFbn3I4dASrGb2ayfLrv2anrSAGuwnqVt4OgSHAgEbvXc9v7U41xNT1eU
YoAi3gbG6PilGsFmO8ctWAb0G+84ezU98URhNW8LFpVsmD5TwtYOYZN5n/K+n6+cyEofIzLmz4hS
T/yOtXSwIRGC8G9m1VDgmCQNIKEyfNHdXzbHr4ek2WlYPqKIW0RtQgxmoFEUuOzSq5czFXATE1sj
gzgj2tFOqbpceOXVNC1QrgNolzJAavmpVfsveLrv3//SJ/Yua63qBLzIcdtKEu2BbgrKFTbEMhTH
xEvqLeE0yuH9zzn1SFeTNdWxuSAUZA2eJhj8C+C6cygtX3b11XyFK4Hww+Op6nX80Q5fBqE8XHbl
1WwNvQgZiO7JgIIMYabh+LnoAYJedvHVfK2AIBZQKUg41e0tNZcgN539RZdex6fHXiJirapR31pq
Az7b9OhIz9Fl99tavVG1DjoOLhMZ2LN7nVUj4Q7eZffEWk3QsYTBZeXLQLGcdmvb5VVTtudOAydG
4ZpEFA9dPpUoTwP64lvX7paYnst2odZqjkoERUPfdzKwtOITXNkfVZhdeLeXX/PqNVpLiwSvcZSB
TqEvc91tow+XrSzWalrWXVmaoeBBknqBuuKrO52LRT11q1dTsswtEceSNQsj/9FWET1Mj2eG9jLK
3ngXWas5qRSuMYqSsd3T5PBL0F+bgn3udqB3/EGdDO9GYp/wthjrHArQtIPvNVmnB6eNkHfIaWmY
Cy2yvnTu6H6NCxvnU2EbmDs056F0aEMswlTnO5Vd5TGhgHnAeZw+q5ScUe5Rh7ey2h81Gh2zQakz
wsSxb2oUqF1fxwdCwahJJ6pWQFE1i73Mpukw6M7kjwoFcAUEprsxFiGBJtPuJckt2hSDK+nJppXu
fBzh7O9CL1cfqXOWdNBcpX3U2y5tSZCBcn3mJp64h6ulh+7f1ECCkkEbWSRIkZbU2JcNV3O1VZAF
RAEjZCZUnvsYluojOZAXXnq17hjzAOd7Ga5hcsz03LfL/LKJYK6WHRuaRlthFwjmRQhkJd2PGND2
Rff6D4Ls1fzV0HjamZPLIF08u5qk1+WF3dNlF1+tO2hnx1mqHG7IPrsuzeSq1MPL3tnrmu1cdaEs
hGCMdAMoXpMIzAyNyu6yL75aeuIZxlgXM4udGSm/PV3PMrxwmKzWHslbyaPux8PsjK2taFsCPy97
r5qrtSc2ECWXuU78YuTuxtH2QVWcefOtHHX/rpGsAVmI/nu8ifgQRlzG38M57zaeCYA2xhH7kZDy
1ty0M+1pLU/lVZFymkIgVV92z4zVrB0x+s9dn7JeA+G6xlTg7pSJFuNFD9tYTVwU68J0qG+y7fZ8
a7wZqgsnrrGauLxz46lsNR6IzA+k6249whcv+9LLnvnVvE06IMGiYBhpZvJRFWinkmS48Iaspm1Y
kCiXZ7zTNVO5TxI1wPF02VJmLG/kV187m2y0ciEBA0JvHvKy3ymw9c+M0RNvdWM1aQsSeTRr+dpj
j+wtutLql8vu9WrKAuCa59YauB/A2VtiVeezJeBT33k1ZZemYSg7Li3T2zoiPhJF5PtfehkIb2xE
jNVLlMQg/PYC74cROj0JYa7iW5Ms9rCnxvvKyKPLzsP6am7aqjZbcc0TdVFMbbKw/+DiDDjzSFfM
5X8vO2setq5gi4fAwtycZ3QQCD121FZC6nsk5KhVC9m3mtSrRjRL3MLY7LvFkDNZtvrb9Gr7speN
vprH5ISaxYQSYpkQt7EqgNckZ3/jiSGgr2eyUVVDqfImA7v5MBa047X4zAFaX0boG4PgD+jx1XQj
9Rrhv8Z7rB3IuiFlJs3vyjEGn4Z6Yp8smuJFYlLvKpKG4Ub12a4eK+VIyI/3BBEJ20tii6u68qTv
QQN5cJQJLOXArUCIW28xVpW72Yz0m1KxhuvCATr2/vB9+65o3uquzEIZgBj1TaBVhXplzRrJTZ50
/MuuvlrhmgkXRtZ0dWAr7DAB5oEr3r9/6eUS//uWa97yg17dcm3osFNVLhlPChY5k7i5KxQfpAoB
1Lno2+t/Go+vPmJyMeo4pF5y7s99tvqIOs9NuLdvO927v789sV458ZtsB43W3U3eN9oAFz1QYJ1/
X3lK4gy7Ay+sojVGOOQQ8vS2PVOPPvW1V8uoFhEY0jsZR0Vp36ozdAW3u/DQr68WUhOFhuHazE+I
MSktKRHY0v71/mA58b3/YElfPck8qvUU2xAbhEFe9eHQEpY1/nfu8n+vndpqX2NasVUD5eqPTV2W
H9uxh+VL7+3MmvjnMv97oOvaalGsJyAv9OPI5fQ6c+eSqY3uSvlKlre3l3qXXIGOW+SZmXpN5pu8
TwyrxPbsEfani+ma/lJ3bPFogZjDs0Mwpe4LsokOU2pol+0b1wZ0zsmDW5ODcJyqxghUhuB24oV1
ZkQvP/StG7BaRELcCrZdzXowoby86hurOIL8rO5by8U9FOnljHeh1c+8z0992jKEXg0VopcyOHSq
jkdQdncDgI0bb0zM2wk/8m1sYxrdQJYYz+BKTg3M1TowxQmeGei7gemULoaj3vO7kCf0/rB/e41E
bPH3bwlpuNq9pRnH3COau1Zb9Rj1auMjjRp+vP8Rp37AakWI1UYhl9vVcPhb9aYtsl9JLy5bbf6c
kV49Cmuwu1yJOdZa8fQ7SqovYZld1tRVV7sppeq9KhEc4TBWu+qLPl12O9YwYMubSnqjLmNVFN/Y
AWbAwCv3svuhrlaCFhcXYtjOCAQzt23F4qICPXfRg1RXG4GkQBPq2ZzOEGeBCsVQmLrBZZdeTeB0
RiDbE9V8VESr47uj6P+E9uvCRt06p8TTxxC+6MwwifS7gUOVD5LLPjOFtBMDXF3N0CZvwwrrhIH7
1UuPjs1h23U7/Fqlrl1luYn0OG6Tnym74qe6tpNANK5y7YlK2Y/DoOzk4IQEYYjwwq2DuprUhlRF
hJTaCNoEqZDdyxTBQ3t8/1GdWDHU1XSOCp03B7nG5CCVTYxzte8+ON2sfnKxPjy//xknVlh19aI3
ogImLFwxctCJ8q2tOn9c9rePZLcMO7Mni9okSf3p/Q97+/EhOvt7CbQ0/LteGxnB1ETP4BKJOczO
XHqZGf/7vaR5q/e+GK2aRq6tB8xwLyDTwcSOnt6B7Yh2wmUlv+wXrGa9oc8WvBZTD7Dq/karfaC1
eNEqSDrE3zcn1Nt5qtu4CaDFlkd1rOfdgAn1zIrypyDw1g1ajdQMsDfIM8Loy5GUqJu0t5XnAufk
1o3Jit7EqQ4WL0yMRfye3Cj9jHgfgTAI6sg0HhCA54IE3Hm67cdJ/tbCToCDiJo71MfqPe9gAaCx
Lo4uu6E09lBvu1VI3DUC9Dwli2PfmSLez/Zk3GBzn26F7ZV7k3iOz9KaiJRH+fBZzTR173gZabOX
Pa3VBKrgM9dTGmGgg+Aa6F52Hcb6ZUoTcOR/Py/RWMkcx2MdIDfBgBwnmI1D51x7/8+O8o3ntdbo
kTMcuxNObZKFpX2FdRLGh1ljVMNNEuRTzoKAVRwROsDRcEntDPUPCon3OylqeR2WgPp8AnJTiLia
EeKzMrDrEA4jsP4L9TIlj2au3yZmkozQ01uMeQ4A1XjRLsppPvOuensBJG/g71tsDrMcFDUbglpT
tKBrerHLhU6EXt+ckwqeWJLWwut5yPUpnZM6qPmoHZBI4m1l1Vw2ANdCxHbRTcdtrAdGnSaPseJ1
1xo2gzNVqLfXbmAZf9+e2NUkQZWRHjh4KvazrIyHmGyoo11jfEJP6TwboxSf359LJ56Fu3rSJnVw
oALefMwZVJ97zxiwbJM9q6KxPPO4l7X6rSG/etxqmcRVkhPZmmaKed0Ojvmp0Mf0o1TN/FgNI4fz
Xgf1qGGTfv9HnbqDqzUXm5feg2pQj7KZoQjUGXBtMoMqY7doUq+mopw/kjqF8+n9z/vTOXjrJ65W
4bSTsAx6ez5aVg8hPoQRihdLTY710HupTzsx3Gm5Tl6yQQuw61Ww010Px8Nx3aAgw+jaydpyl3hh
7pdDLrgZ6ctQV9go8oXloGZF8TUahAY8Z27vegeozF41pbwBqDR+MglWv9d7SUy7LPLmwWvC6L4t
0cM2Ye7u2Vxlt1MbCTxYTRhuQY0OW7tV1AVPOu7iJPnWdkrpGyDcb9M89M6Uj04cqyHR/T2SSyXG
X4hw6Zi7zD7MUFn0u1FmYH9mESvfmEWwqoHJYmrsdKwqWXJrD3P7FFde9on88Oohpt60sUOz3Q7j
MO0SM/KUbYi95Hfbgb458/hODNDVkp9WJccrm6O1vRx+aX7eQiuLzuz2Tuxg1nrLWKUz4CIGPoK1
nm5xNBq3EXEC3ypTUPrVcXRe9CPW4stm6lUlDcfuOIxN7jt1OPoT9Z4zj/LEeuosM+31MZHwVjzU
eXeMNHNqNqExJ6Dzmym9bI1YizAHPdO9spPdkRBSfcKhbap3bdVkH2J4gn/yaHcjCFpKSvp0bhux
bE/fmLTOaumrhtaoI9F1R6E42Q9Di0WFd9jNtmMZeX5BrtTPDIAD3JG6CK8nQebMZQPOWa2IIfLS
sORtfaxU79tY27cKNuoz114RC/9fqUxzVoufVxT1CFWyO8YEbnVbT0376zas859m1RX7qIg6sstV
L/RVl857VtjW7dxWw/cWGMBlVV3sqX8PF49tqekmqgiYqV96liiftl577hcuV3nrwa2WFWy+vRHV
Tgu82KCwS1Z96kSN7oPzo5OCzyk/2E3SXGMqI/x5kLDOjBLRlxAlkSF1O5x5zZzazDmrhYMdbxx3
uSaComiVHf4D7eA2GOI3MVoSf8IHcxBlWu1UeuQ32CJDGGRTuZdxqUOgcnO/GKICihFfk6Y/yC4i
sza5M0Vnmp8nXu5rMamB6FBUySCCyMWFGhlt5gtlIvZLz80zy87iNXrrYaw1pK1sK30SSX8k+UX/
7IZSB0oBbQgvBOEjNFR698qY0Hmkk0uu+9CnHDHiPp53BE7wULreeGpGFELnHBCnJsBaeppn1WDJ
mG5hT3bVS2N78Sd8VBoohmYcfMyMjzGVIz/LmR1CxyOOSqiw4IKEiXrOQXJiz2Ov9nBEolKNaeLp
2LRfoF7sM6BeZkXcp/NDJxhgaMVlm0V7tYjJHqf0ZJjaIZuVQJ27bp9XmQqv3wbrOcfJjmiz6Mwi
fWo4rZYt0j9ju3KldtCzqd3X7jxc5bPC27tr+zPD6cTb0l4tXvNcUH/D2XoYdVODFI0hutXdTwVg
tys6pOHuopelvVqfZofKSzuXBTntxtYZu22FefuyS68WJydvRlvpuTQhor6nHUf3wkPZGh3sdt3U
zIOZB6ZbNmAnxszv4VedWcxO7JnXQlaUwjXRmFMeuBrxYJvMXixkSdPAoQOwdYDDpXq7wql+vX+b
Tq0ba2krGEJoGmmdB3Sf7UBmvfMrHIfmk22zcxnTLAw8VebbBL4c0S6ocI75aKSBXVrS7+MiCQlu
B1P4/rc5MbLXYtjZbNzIspshgCiwcdqZVSL3x/Bcv+OE4khb62EHORVzHMo8UFVD2cfDsu0mb4kA
lrGImmRbjUkVqJ0IHxRO8dkeaGX/O66t4Vz36ISRU1vLZvMJEQUF0yHIh9IXeq5tuqnfSEdldz3t
PMKUonzX1OLeGKYjIklyboy9l80ILUJfd6LflEO3TapcQyJ1IADnAvtnKG+xjfp6al9ZdXamAn9q
IK5WGUDdUW5rZU40iqWCkNFKvJqJJehrg9+c1Xm6c+3obHP+1OtiLc1NVLzz1dzkAUkprvQJGVB/
6oNR/lRmIsNkg9lgG7Ye9nvPmeF7alpISGQ6yiutl82ZZfyP/OKNPQ123b822EQqY/cHPBNMwOb1
jeVG6VWei9QPeyv9wbEnCuws1Y7o7SAudL5wIN95dJ9jUZNAlnXVEhQjR1K69XRXDyAZ7C6ZInil
ab0XRmU8E2ixOOA4imZjBx4FdnD9CexM+AQTnFogiWkvVgnF7sxafuIdaK7W8obx7I5hTJknksU9
4E9nb3Q1ul45Q3Hsu866gmVJRI09DGdafSfmsbm6i4oijaq1FQwts1uhm7I1uelxpl5HIqkfL1sr
Vgt8VUalUlZTF9QmRxOHDR+U3tT0tUm2h/c/4sRb0FrtK2tFN20gQl1g133ix5beHWcrz26cMVbv
FBeW7/ufs0ypNwbdWkFMRAlopDDugiwi35rUvK/JWLvP71/8xI9Yg+CzuQVuAVMrUAsjuYpaMZPN
7EASxjiVP5hyas889FO/YllIXp1NIVoAIqH7GngOkb2u5cssvWyfsFYUeyCpZ8D5sENUQg173oLW
mdftqbuzGkWswmLMCCoN8tkJD3OeW7ckAERkR4+WcgDDaJ9r7Z96+azlrlKLQmBfWIKbXpb6lqjQ
eUfK1Hhtci7ZAaJz/E4QGBU3V271OZ7rC0sSa6lrSPJpCKeqQK0wqsdkEvIgLDlf9mzWUtfQHGRN
vUbw2Ou7uc6/p+r0/f2he2JErbWuAhi1bYteBOQTGrwxR/WqA611ZrNx6urLkHg1XqOabLnSUzgc
WxoEvDwxETfHn9//6idWQGP591cXL1M1HJKYIx8kM6C7ZqJuI2mCmcoM7dv7H/FPlM0b68Za+eoo
A1txmNgBCYr0R2Yj7eItyKtpDw41O8aeFn0K8yzbqYMJclqr0uss6gjwQf8FaHVoh8+QI6ApPhtX
qUNR0lDuy6wDDU5C+DdCb9u9k3mgpUUGq9BIFHefD2r7ks7xfFeEA7tqp0u+q9Xk7WtbJWRSat78
gtmClleSMiB2BsdwsTGx16sEHHaKX1tK/yudyNI0Dav/DL5y/KBHikIZVU99Gafy0DYhJNmoBHgI
S88Iok7Pnjrp8CqR+Qzu6DaS9edwCgmZ6If43gUDTq1XTNMma63kUJt1D3UIHc2dIIuQAfmxnyfI
+VoBcBODidd8TrwuAV8XTtk1YGJIuYOVqqQe8VUOMeXfO44OYNk6O3smLS28U+Z8fILQSCBZD7Fn
A97I3MUIdyGED736pEvQtS6axmda1nHglanCby0y9cEms3HYlbGZ3hdxlN5aADAOoZRwOBUJ+m05
Erv0IsFdQPWQ+vXcWI3cWKViHLxhDo8cymGYiQxWWrowf0Qkp5c8i/WrpMjNEqSx0v1BU8Nf76fC
sz9YcCA3w9gWtFxmUT/k02T+DMlpui7UZS9ZYHW4HUH7Rdus7uNni+C/dM9iNwra4ERM1qaqW76d
K0q6UeLCq7auBiwklbX3hRgq+7oDxbkVI/GQumUN1SYjLEffyAKAs2dlBgCvuDxQaoI9Crz6Y6rV
mdiPVkX5vcAfZSX0OsAoVqK+NpvcqAKPBOieHiJ4p00Cq9LYhADhM9/quqQgIbMsh49dq5nDRnFN
lgCpjWimSUYqt0Ysp49Lg/BRp07oXA8SNPAHhx/yEla9+70gTLLaCEexjpwJ+7vcUWM+FbZIAOQ1
13YW+pJ00zucdLtRieptFFuNtq2dTINHRTHrW55FQHAdUMbPCpzPW/IqYMdNdvUR5Ju67aG7wcXt
yy00PeCuFLLtPVJ65LG23bVmAAFr+K5BU6s3PRwpkB8NWEgS6eG25Y1jL1m4QiW6LHHNjSTzNdn0
zImClkFhHdyxlltO+Np1OxMjBAm+iqxxm7RNcTPgk9qWJK8a+6ai8uUnI/yk35VeiJg6BIhGe8zG
+BBDsfVDaXaHqjXCYZtGotl7ihb19J37MU02gBb7/ZSrYivTodpXhLDdpV2eHGyvjv0q67x9YY/D
VdsZk3s06WC7kOCIrNu4faoAR8zd5D4hCefWM2tjU3m23BieIiNyJpPFY+T1+WG0vPy6i0eAgWGm
SYBYTZb8TFSApXekS5T9/Zgq/Y8kGmcROKkU7Y54q585Zt2rvLb15LacetFc67ZWq59k6/1WizQu
iCjGB36YCJCMfakm9v1YTulBGSb9hRSa4r4x7fTe0vV0O1jEIG9K4jaLDTElk7ZJCWqlLYmT/FPa
Zs095bD6A18fvnPktn2g0LJ/GhQv/2hNOTAP2x1gO5PEt2sZBgWCvEk7lvCply5TfWV1Y1MDkAbU
55gmV54Tsp8ZXmN8AwQyOQB21z7Svnfvy6qXu6iYxsfe5LhDVTJzPiCxXJISIl3xcy+D31fa3r3V
xXRoZV35sh6bq5xATpICupr9m1PfYpXOfUH43FPSaPF2MGf1A4VMZ5dQ+9qQfiC6DTkuNiQxnoGN
IPeA96C+B5obQw3Llb3rNvZLblrOTzQjbLOiuPihlQ5rgJqY6Qa/LgjY2OC8qRX9PUk35j4k97Tw
kzxi7Yf3jlMzmoHmKlVz1WilIER3Hq+9AQi0ag5iZ4Mj3zeq44GqtsiOJVKmuTMo9zhWvaganay6
GZCV2LnYNUSIuilHLxzrgnykeVZ18hH68KYh4psIwbjxuxJa9lBbIGOjUPXr1HSKTUvWIgxdt4xZ
Wy17G6ljT6Bo0x30shJPZbrE11ms/GRcjKaxL9OyGLcVlppAtdvcYCmYs8+kx7Qf6wS6H1+rVLdG
SRLuJppj8RxXraBlyIq4SaIwfmhz7FEbtNgpyNRm8gHKNLtZzsndOI4gfCn6Oc/W4DS/+55yBl1e
pKLQRM1ja1fWRrcSXnII6pUns845Y4RW7nwHMEl2xSSV7FhmAnihrXi3NVS7m7Ktkk+tW4y8tHoy
GDp7KJ/VJqyu3Mm1Kl8lR5FlsSvIHylLvQbD26E8YrUki2XTRXH8YOmZXfoEwSnD1oqV8cGMB1pU
swWQDesmxGpAvFsx6PKumSPnVm34xvHIq3Mb5aa4nTOyZzepJYuHcjbwT4Sa9zBCKD/GQKIqApzd
lB1AYuwUGPi3kjrCxsRqNYIUJ19mK2o1CxRyUr+hXkExAj385+Sa2S2cgvFLEqXdldJl0XcPUHVA
7o32sZ6nfjdY0UAMepjiZXDqNtrM6aC/wAqOriY91l9ikxhGk33FYzvYiW/mtel7uV5Sxu+NYLSd
qt3nbimerTZtAjtsjUOYKfXeLDU3ECJ1r0lRjDauI3ltkxC7bdm8UV/ISSfV83K4K2tRux88b7bA
PZYmY8OOwccdXNsiKtQGNq78IvI8JGImGtsgXXRfG9MiKjphL/ZhjLzs2XDD6vuI1vOa/KX2qaaG
8sySqoPlJR1s9IlALmq4y5LlF1rmQ1y+kIpQH4qet0+vwtT1Wj29SVtyzg0lSoXvLIE82bjEg6hV
OD7ZxHuRlCxZ3HOQiFdJnQ8fJn3M90S4ROFORKP70mmZsetUO3SvhnQorkXJnmzDIlUTVJmUHc3u
xiSI3oPY8aFNICzTurfVe8iD5Q8AnsqXVtbOYyudkhAE3T428n8oO6/lypljS7/KCd2XAgWPiNGJ
GADb07smeYPoJrtRMAXvn36+LenEHI0f3f1qR3IDVZm5Vq5PsCBcCfMyJuzJE5e9ItdhfezebPK9
fGZsASWWBb/qkyQmNImNUP0i6pxq+szNIIWIoQrY1EXeuuTcWg3IiZonFgJJ+5CWEAV39TQSydsQ
1zcR1Xkx5mQ9Zl1R3C9MTKt9atvisJmim8MZObuJVJ0sh9Fzi7PbTW9j7VvxVS0lY3nxauDpXm6F
pEU7vwx5ZRpbRm1/D2mbWlGe9GBEHKce94akE8zk7N8KqvlXbbNSRRpz9draQpNcbaeiIbKeQKk0
8bIQNDO5AK1ipTlckiYDsNng3wgbv2HdGtwDZnFylWszVmOS++fFdaz8e6Ta3lNfMWSC/iAusyu0
E5JjkK9hzWJ3Geb2diBssw4OPW9XTfBmnusDgPQgcm1b6t0YyHzDCZapW+INl0OO7MIDmquKLHNr
cs4Y+Kov4XSM0NxG/CLwUag4LRWVrBBwJYh9ErFQkHQiCs8sCy143ZEm8iTWpHn3uxLLWk9wI3hY
knMXmGQc3L2Ltq2mHbu+ODMHVcrXdLOd77QhlC0Y/OFq12znB/CYwWvewmuIhwVeDB63Ndxq0Cdh
z3T1bK+c5RvU3Z29YPrziK8sd8PkVjemkNYPYx1GKCEutd88GLegShc/BAQXkPxWWGUTIXOyHFrh
XYrGqSi8fWqu+OssX6fHQM/yvipVcRg3f59CHP5ddiSazuuS3FF/8iZ1+bhzivU3qX9L8IQB27WP
VtN3YJDT3v25JiTyRrB6pHkYctvQpIeJ1o+2LSfoXhhZcZdnAHSQrzBT8Uo6nrFXFVv1RNEHx2Bh
hUwJKNUHnTX9FNIHbibVmpLibhkHnd6lpYwqhxSr3Ur9NO+CoHVw87HdPOxBCF1MGELdgZ277ctx
3K3d/58bSGn9fbj6v+og/4fZoL8MZstLoqDMCb6xdavLC9h4fZd1oCIy6a27cTDHM9no/uc4570V
tfUIb8dCebIUuDi/57X3vG2BvdX2zUH0181+6YxoBKXSNWR6SZ2westEt7GmOU9rsXodQf6ivOUH
MhtHUwCyiawkRQMsBjndsKA3iNArSxjeQAF8goiJsdhjkM8fAKmQ5C/Ihw6a2RahqGsKBdXboqBv
NfEZWcM2voAXKt5UsqQFRDu/i2tugM+mX4IRB9oGt6VoNQ5J335PtG088uKNN1VPbxBmpNZS2pH0
ypVl+jfj4hYbcYiMia4o8JQMudVd87OaN8HhLgsuRpdRcJFb5SMGguC17Nz5RXDCvMxuoo6e8LZ5
R944dlCPeJU8ljAKjo3ntidtduoWwf9agTa6daN5U/yMi+vvrRnmv7duY1VRvejlTwfK/Q9JjxAt
2Otzb8zM9rzbhJ2KSz1LwrXHzCQSFozTaXXM9WlUJodP2lLQhkHgAGu2tnr6aeWbeSzrzPjo0HTe
AwdHdTd7pto3WVG9Ll0vP83JpGfNvGxvOUl7b3PQZfFUsAJ1PRlA/pDnloWYms7EJjtXGMGWd4hV
w/xW+XXwODjWSpqx/ZbM7CnHqVcUX+STO6fWH6xXDc/zLu/XMt4yWM2hKOuypya3XSR74sxf5tV1
0sjnPL6Ft2qggjiJZAWgNjqK3dk+tSnU6Yi0bgjR8AuYxmpjuPi1XJ4N1+rihV2225IepQ+V83cI
OYhTEde2dZ1uELuakaKdusZ+DqbqgkUMgYWi4MMZVP5j9XUuQyMhZTuBFGdFK5OQb4YCNd1wxrDu
xDDfqndAk8QbWelOGfKheTh2G+Pa8tm+nV9MeyoOFoNX0qxHI3kVg0mNRHDfeDchns0AWwJCmSsy
Q2iXiUleOQtzPWIIs5Z3gqrLxxbi46UudXdeCn5bCOauvRds6VxGX9K7m1nv6Z2nR/uz9aQLeoOH
3Ay9VKR3ahAEY6cQui/O1lanRDj2g2WTik4G8TRjxiPX8x4TTwfnQMhjJ83lJpWWd09eV/aKS9gf
uVBqXrBGyPU058Lb97aXPXYZtWEMYlN/EMxW3nkuWZ4FtR+Di97/BRqkfjbyOYnMaS0/vcoau5DI
r+qFlYtmR7pqFw9uZo1hh/ON0Ci0gYwthj5PQnAjsBElUfGPPi7EL9Z5kgtCdJbHXVL1NwHV83mC
nU5p2pTHrvfWCA3c/wqSIHlx2mZgGgDanMzw1ToB+5ESqoiWL8toj/eDzLY3jtQu9AgBfSd0wHvn
du7fTMve2viqJzwElUh6tJrZvBNBXtHKK4OYd+rqAXRYYB8F3Zy5G7l2A1ZfK/VLG2O7X6XT7jnJ
5RxLbZsi1Gll/iHUfXrDY+hYcdtK/20BFZVEPZCiHTGv0y8nL6/UUsT2HYnoqw5rr11/LJ4AGK4V
IxogvcGPYGuX334rafAnirZoW1N5B5nI/F6MqQ/XQbE5XrpAT/eQyaXFhU2r7y1J8JrZmfMVjEN5
IbLFzQhzaauX2izs19oaS2qmpbvzmjF4tptp5iuZs+CX0zs1ICA/O3fb4O1Z7qMEzn2bQReMoOS3
YxSQnDLSU/c1jvLyNOXcqbuGUOyFTPzZfWIPk1KBKLzlDxgk99jIfqRXKOxdywj8VhRd+QqCyeti
UNHZm82kPd9xDK43grCshFrTYjiSEJfOkpWVtfQUcJRgFsNg4xY0mmWg8dMGm+EF+hqAxtW/zZWR
kUFO69XviLh2X8HemcdcXWuQorOsyAcvRO+XrFZGGZHlN2ZKLPfQ2s5b0bcOgx7wXWFQ5P2z3WtO
OLVJUvEF9I9XBYjgtm+H7XYBHadCbynX02Rp4kTRT6BFDdQeMT+i5p6BTXZjzq6Th2ToeE3sTm7p
7shAsV50uXDBzTpbuKkcYKdxPtcpoReorPxNWMBuTXfa9lmtkjPrSdUvbyzcCKCc0V04DFdFxepa
Mk4YXxzWooLyXfSpdfQrMTxXbVHXIQ4N/zi7ASCsYKuth8K2tz2OGvu+qjx9gtPDfKquleGGBrn2
77WJByYk9YR5VhGs4coaWsReQnL0WJI/Wcoyn6amKG5gAPXk65E8X+i1Qt9R2c22zu4RHiX0h6oo
8Y0bxWmdADV2o9Hcd5Mhj2pogGo5te39LFtkb96Bct0xBVgxHAwYaQe/pblftnKjfqgB8TU+FvRs
pGZIs8A7b7bpRzO89ribK6YhbbU9S1c3r4vcuDRhzSTh6mbqM4ctBHJ+5EEeR7AZ9wBTGC+oURss
lbsy21/pK9mJoJTqjkuN5UZJfcMADmU23xGnHhAI35XmTzcY9Lk1fPtMntJ49kb2oBZ7S8uIEbr1
Xvn8BXUC5CTcqGRjp/UcO+JDW/SehATqaG3NQB42fVdpKgcPX95rRnQJA9LGlE3MoxicWp7Nd+0E
VBk1evedKIDSh1PdFvsCi+3vMuncp2ygNzI2uT32yvRONGUZj7NcQQwEzraecIMuV1/1hDejmG0P
wxvrfbRt7V3XyGo3zlu6b0Uvv6d2zh5yqErn1QWFGzdDOt3DPF0+OkbG0ZZi7PGwX+03a6xONkTh
lZOKXcfF2Ah66nz6dzaLT4aGOkAcmnEcCFim2TWG3dAOIEjFxKKe5cz7EeTQgciE4MfI1/QM1bV/
DswqCT3TMN8rdJcjoS/tzl04N/yi++nnhf9atkZNHHXZtDFuCNiKULKMp76DmgSBRkaq8bszNza3
Wh+YFB9taZNLbzfm/HNzpHjosmYFXMV2z64O0iRGGcmySC1Z8DF5uFmizUhtmLibnexg5JGr701z
az5lbj6ML+vUjbQfibF5u3X1vFPi5Osai8ZRZqiMIbVDD78jJWNtt/nBdxYJXLoayfLvKpOUI11L
62xDB/xZe7Zonr3Fy67QQ/0FYIuPXs9QHeKlbEvuuUqBIlK2pEmZViBDY2oMPXQzmtDXQFjWCLwd
yXlnlTbtljFkx94Zxp0vE/u5Vky/5KbaLTTsILsp/KDaTz56RujOhQRiYTvMEjZsYSGzeKhitZz2
oP7ELZWAfF4q34lWRmywENplR3k2xoBC/VuYVqAZm8yOaA6D99FLvVDy5R0zzdza6/LlCKTGZUSQ
6S+WrL1IgSd4KsfWvy/9AUjEposfK31iT73WNa/rWPQPRVYNPzyTeY8gD+KgTbf7QU7/s6CO38Mj
dU5wG/GWSO6Ss72008+2pY6GMHynVGB+mgNHDtMqEeVyUp/jUqPqtPO6F9u0vncuwrbdMGUMU07N
ey/zNzMceh+JZZzMk92Z6SvaTPAqh6ba9yxIHVgwY/nLa1b7FtUAG5NLAmwW2pNeHwuns7/TwW7f
r+zFOgSEs3F7E4y8A3CdvW4zG3z5kta/GbxzVy3rCFvQGhEKsm507t3q+lx0DEEElOysreOBaJH7
CuXjtpdd5uzqIWge127wfaZ/oj17Cl5isWA64RBM5XLehGmeaavHOzYD1Q0MEwtslV6ubM5AdGSi
zMWDzAz/CZkguWhWmeiaUuk/QYkNTrZDADxAVvWjWszlY9uSftdbW8d4TgL/y00LNvpqLa/sb/Yh
Uwf1VouuPY9CTmAHXRz+TW+fNSOeb/6/PmYOoh9KVwe3bqv6GO4MUOxyy0HgwWHNpJvHXgoKuBrT
9KR4bg+DVbBGgrgK3yxrnLM1jerSGjqgzEs8uA9Ltt02mgMkUmvQ3HkMpLeQa65gtspHsmuQ1PRu
IROBNf/N2iIxMZjojUb/zBJlnJtuWI5VF0C+XBt5k3cZ6xqdDwWYWOznzMlIU/EUIgL3ZVd8NE3q
oUEWSXOCx8jOH3LDjDhBQfGI1kYyZ+VBCO+72Q4bnfc0MggJe0YJ3k+nE+Num2vvYcH2F2DZKnJs
QU3bzYQp5tV31gsPPYhjXamk+pgRSY8C423Mpuy6hZtsiRlZvTIj9C6fhGThzww+mb+4t6m3NfEw
LcjxIMZGmCZtjQ+sN9YDo5HiRx0Eiq8bwkk8e25OOqz2DqIorHeS9HgothKWLGRmR+55FgE0D5ox
iI1xE2gopf9bm141RJVu4hwog+LJhmn+6PPTu28aKH/wQsCd2KP6SdOdv46WKt79Zcy+pJNwNDEo
n+NKITEy5F6qWzs3QdYY5QZiZU2cW9es8t1WZSYhuUPyvE4La8ENZXeYMoE8DGtj765MldjF6xBz
IWXHoBDuHx7B6qS3CufUGLA4yPNwSRmL7mbLb0UEusuM7GRdX9rAHG56BRHrCu2SSF5b0B0oQz/p
OqdrWM+mqBw94wwhC7pSwjgr9aGi+qbIgc0l663OB17NQSb1UUldFPSo0gcbNMs2rCFw3dJylYcN
AO4ec6M8k1Kzfq69HXx65jLwJrkQdYCFqUZCI1iXDyvYAncn+ObuM4/8IBqnamdl1nzXzSaLmFZv
lqeC+8Lf6VQPj35KEWJI6MUqdYKnnBXJ02xb3BVwEG5tolEuJGd2t/PSL2eUOv3aOgu9RcFWIRqv
uzfl9cYgpSjslJKRsSji6wuIjGvXIvSb23ow1zk9mH5pvKVcu+j5jmTNgFCeIBwk4/wQaWH+DJi+
AEAJKOebJkcC9Kr06K9yOWmm2m1YCYqy0c/lnlG8fJhUlYUUT1UsuZ7OrBar48I38xBAvqJQnIrs
sIIlvOT0j7jYSlokvZTB2ek4yxDj0xNIOudBYH8zQ9FuzWdVFMZjOiTyTN6xPJWGHG4TyzEhOebd
d1nVc37TN+uEK8Ed7ONgde5bMerhw5bS/DV3eb8fnJQdWn9Yf1Q5Eu5llEEm93rtjTTE6DTdcrhf
+ao2F3OOIWHh8/gAKSTUoU8cyefBV9vtHczyv6e1J1xuzCrcfC1vThk419juMphftA503FdLUB0F
UZuMefT0tCnPlyGjOeC49kQio+v4l6EY5QkAldglpH6fUaHmD8tLyn0jWMEdjHxhTmALeI84FRNy
4L7AJCCedzLodshhdew2ZvJnAQO/I14i+11vPkNkOxc1U7bJ30+g6UHc99O4X2GjfdnWVB2toRxv
7WpKqa2b2vqsc8fcVcisD3J2Kxa0us68qxjUHA3PFDdqnJY7uoKG0C6baTcI2OEe6yTUDB+y8dtI
ig5P+eqLY5cJ9zBCursx0ikHRQRQNNqyurhn5S0dd5nvWjxWwFNAmy0IxPBj67oJF2OY4IFlHdKY
hqb0g+OPzWWuMKif5dZFScMIgyzB+hnXhYydzWzgOIDei2XrWxH3vPuKbcJ2w5T4SCZaK3LEylf/
nAS2fnKYx961ujF2AOCcRyvIc3SHMj1TAGZnJDm149MrXl0iBIe9dMyn1S7gYi+lXp84/PoTdWjA
eFIW39s4AJDHZxFBWAfuRvchnwSbRk+FU2ffaaXtS8vSwlcxXqfezrI5z0NFvm3NiHLv26sfMtJL
vgmp+JV63bBrjYm6V48IeJQRu0H1CdN1bV1f3vFgsFOMBIe+32VTseepZgKY6z7OZGPur6hgeFaQ
KCnlqvSNNdzAjxZ/QMuHHvlCZvLyQHAtq8elg+UFQKNxJIHLjE2fRA/BS4RrA/X+UHjzEAeFBvQr
3PQm9/ziaSGdlCm8a+fohst0mdQgnzMCwZNIaduJWsn8Psv97CXTer4rDfdqvb2SiBeOjycIVcxs
qnTbqaXQ/rEzGOCCjmk4OMnS/i2BC5/gvYpuJzbymC5rUCRhzfm/sXTe9HFVMPaK54L5i5QrITZk
bw1HDjsFx8w1NBGeiZhudeUSYAtkKjVY8zK9Vxe18BVrSXJHX2ACTlbiRyKGeQ+SWxwZ9s1HK1EW
1Oitzc8540gujjpY3pZgLn4AohKnGgjcbUl0xY3sPOfOr1gsi0pzKHepmyYiRGPHUVgVPaTbxs2K
Tw5Vt38yx0QDCnTz4GCYXMYxUbmV9avq0g6Ka41AWpGLO2xmz0BsIsUp0mUzGzFcuF9+3k52WCA3
HBxrS17cGWvU/SBYzpDTnPUvFrkAwV5RvoFSNJgwHaZmdfgz0jLd9Jl/Y/njMfePASFUE7YGvrt4
gDHHjbtlP0xO4XRPqTx8SQw591K4TF1qXk8CH7y5yujr+MffBjLzbgnQzEHjiQk2JK8my6peWHO5
Rpio29OCW/PiopLxSUvHQuK351vROSoavN51dq3pBvq4JUUCU9z3lwJgcGB6SXq6fmClCBNe2BiV
jA6anoYwgqIFOMoKTHrbOl5SPUkrq18TsJEq9joVVDFLHqzfqDrvyjAgzuCbWgvoXKW6tTuZI4MC
9MqCEfPkJTSvlvYsfns3UwStyl1FtFHTj5CA2OIyc528ztWazfh0XGc+uAbQz3MK5LkOU9LkxCfw
N3XsTCRt7uHpGx+P7X1UOepACJ5dUPbpzMm58dJxiPg52fYBCcL7alfDN3bk4xaMF8y63A7SxOa+
dWq042zrzPsNWYgpSqGMNXSb1N4Ntt1dFqdwf5pOjyhUCb8yQwvOKog5kT4Wa+K+AA/EYaIwNVmO
XGJvHtez9lkwtoOr96Nmehj5HGFU+3YP77NjelfRWJIOVqaGPBi+WyIyqbzSDLWTaW/kKSsKrODh
s6nmDz4wf9+NnXXW112jFtv1r3kd2GezGJndJd5sJ0fK3cXYaXtqP5ieDr+Z81YfWeo6z45hdWaY
46u6IOlgiyt6Tu1GOFvcAQfemDHOTnlXZsvyp7WX4FgzlGE2Tt7Fr8zYKPZ7M1WHrjcNcNBFDzKu
ZWg4+GlwyHmwPwMSL9toCoQd50kzfrKyVtwrLF3PPMrqri8L48Ocaj+srWW5NRNnvZeA6cALzGsX
w6SiF2lX99kXvYi4Odw/5ZBuezuvW+7e2njZ6m3c8/4vkeXm5o1NefvbHq6TJc839I/GX0ceKlRr
frRMV7208s9AvaYvAdE16no1oDIzIvCGAkU5qZv6iGmm/Tlhw7mIPof47Ks/aFDJDTx6ZlfInOk7
+zk2jFOd+2U0ZAUsBCP3nJ+N82AXR1GRHADxzoEen3Whml2wvq1sLswIgnNn+qyC6unKjVR+neMS
ctL0wurH9j37akWFlKypMFJ/7oF23Wgs6N/OKPSHjdRIMHfWdBNoZq5fiUJz6XhE9hTR2W4SInjk
BQye6qZM7tvR7mGUiys3UFZxCSI54GvyywDPR0r3TSaD9xLkTf7QiLr6CQqXCeiW1Og/yVA/lvQn
djSzX2b9w1r//4Wpe/m/E+j+dyS767/zhcu/w5E09P/+d4pd+ru+Yt/+5T921YBf53H83a1Pv3vU
w3//L/zJf/7O/9df/Lfff/9bXtbm99/+8lWP1XD921LmiH/55y+dvv/2F9i7/0l+/Z8AdM8/x+/s
3/5r9/PXv0Lo/v7H/gGhc5y/uvzPCyzftEwbfNx/QOgs+6/QE6VnQIvF4uZdf6ViRU797S+W+VeK
GosnGaclksIVEddjVOKXpAugLnBMND4MRibRN//x3T/8QwPmB/ePn8Y///s/c9tc47q88d+1Ys+U
DqtnNtYE35Kez/7fv1qb0xV1vie1NCxh24hDwi36O7OD2Y9JTHXOiyNh5KJqGJEpTGPmahvWt20D
7olWILjmDVeXfzot1+c0Da5Fkj3kx9E384OpNko2AWM0zLyZ6jQL0vbYILdhSlxZMzM5Sb4dZojs
RonXamOU1flGdZF6HTBqWQnO3rz1YrPKxHeCPfTJgxe6nyHFR/ygP6w5yaNNczEG/jiXR9VWVn9i
wT39SZPgfqywMoG7euWTT5pSziVXFKcitdeIj+SGrzsgy1ziQL0SxJw/bFMEzDO6aY7bsbIfnL/r
2KK3oyax5kdUl5xs/TH1MtTtejr09jRSsgTKBoOF6xRjFbdMLIdN56em1QRQsEfqWeeiKI0s9FWX
U6wpczpYMwDq2IPZPtyqYskOMCvNW3yXBWTwynPejcHLllfTYRx5YleivHhZ3/9OlMueIi6mKla+
Wjqu+bZ8XVRNkswqA2U9A6xv0/lYVW1SfBVtXUBfB485lvqt6hGzpziZE+22B99ncoqR2l9TJ3aa
hsqRBKuJOeWfWQFMZbHXNLiauzRy9JhI8VsGiOoPZus42g34wBh80KMkY40Sq5GYGgPEs+MXOkq3
PEvvMjGWtYp4vEU9WzFG5LHAi2bKKqDc9P2qZeA+dllsjHaC/FkZ4zexY+zPaZ6g2xJTWscu+hi4
EctaEMv9rTeL0HOnKdkJubg/Eva5BOBpv53idltSVrBnP/jJCtQmkWSK4OJ1kzPcNOVgb364dODQ
94katLGfljHNeORBsI+jBWlwsEt7enJtPfFoacu1PxysIztnow8Ma/x5SHdB4b+AnavvIMwq7ERq
KB49d/GnJ5mLymFXu+n6N3CF7luyBfk3OcAWPOd6aj4X9J3ssMGMCasFl2XULkEwk4mgnQfsRDn+
KmqYLHYxmatXfM8FzqjRJ7149qr5y+2cAr+FIaAp16Xnf8GXvpotG3NQl8RctjmSTeds0eDgQj9z
3G/vTO+d25ZxS3rZTDrVUAT0a6hdmZntukpsY4yNZb4nMX1ajvCiMPH4tsPkxFu7x0aPJhX7im81
ydr1g6Rd/u2p8lUd9cVY7KdZB/hs/EGepT+tIYwPNObEmSzMlmvSR+RzYBNS23Vxrl7VqatX6upZ
gK6NsP8xrN7Sdt5+Gv7czbvOQrQIFVv6zZmiqu2Pvc7gemPjRFauUlIzmZcbGNM2UWwvlWqY5Ncr
zyI9bSvte6okfKDMQr3vbqlAz4pyWtPYnLvmZSxzlg4bP3O3qKO3XGPVehk6beFO2GJMgflB49aD
wVWTFdDAt//ZFNo+1pKFBM+Tk73XlSg+ktECbAub0hZ9NEuTDwUnQ39JG5vXP/cy+zdhydZDYy7m
OXDgk9M9tfkfz1+McT9jjGDzOoDNjkMciTNWoszq87owb1xTo0NRwANAPzQ2dbzWafUGd9d8J9ia
QAPC8+sfpmc6H4scByMMOjdLY1mtmLcah4xwHhUcX7DUM6yF/OlU7Si4LJz9mV3s19Ye00thNUm8
pWl7v41u8ENwsOK7DXiH9mqw9QnLQZDt0afpKPVEvgVKB7ZNbD/tVtaUsjgF9q0e2E8xmcvCFU0E
ifWDPbH/iic2zS5WX6feyWwDkggwWNjlgNBo+tXAzmDC43OwxjlJ3DjDF5fsh6lTTIQTbUwsY8xg
SjHr+e4GzlsYxuTesNaT1xnHB2heHRZpP39q/CK7zGwtRHAYcL3wp1jndZNTmhEHI5LmwZtNq7An
xjsan0qBwszPtOclmTfbvUtI7K0wLV+l2Oal7cyemkvYQomw4Ifr7zA05J7Gd2KzLF3Z6bKEreW0
XXHKmfLnEaRnKW9YIFlMY5ehFzQzA8HJmOv9yrAUpxEW79h0tAe5lXUDvRzwC206CY1uxPl1pbIt
DBFH5RENpcmwaMEcWQXu/gdhb4nvhI2Ne3SX91J8OcrSGCxm8rRvgOqpSFSV/HTmei2eV09UVNL+
uAZx6nfVc9bico5cNWLHQwFc3chI9NA95j7i9E1i2d58zJ1gW4/O0vd/AN30L2IJhmU3WJ7L/kvX
6N9KqzLdJ9Lth0huZbtGVPHmJ82f2l4E/VjFhpXesFEzPKxI2IDDdW8WVtZcUtvsCqYFRuLzWqiA
tLUs0YqPoES3AyRNlMU1PwxHf8g7iOmw1+C23yftNEKFa+duwz2WLzTQUaes+TS5JuoB8qvGxzsj
GF+NMBzHlqkG90RX5uobZYzMJzMOkptZj4azkyZ/53YwYFThTXLbxXzYjEpb0UIWXLFvl8p1H1F+
MFiY2WR+spHmNSFxWk0QWZ2f99f5WnH059W/H/iOgrfUx3XKoWJPzl1ZJpN9LjFsdKeiK8Skrp2y
Ud0PhZzXa0aVc29UXtFGzKb0wISWiuyrl0laRz4SzwcDDaL89bikd84k1mcEpWQPRZpjs2PuQgfC
+pQeZCjN0fxkPQDPF4eOXX/WrGi9l3JA4WiqwgePmS+be8LS0GaPQaOqZ7my7fMm8sVbmb5MRWme
OTkCe4ePYh7KKGVU+QfdkwhDmOdVsKuZhrJngeaHAsTT3yeXji7IOJAkVW57/CB9EbGVjooTZbwR
GdFBLGVZ59Q28q+mnDAC+VMKqhNfZL8+THpR6edIq4aKvzjMG3OXLzRHU+UzRUxpduwiWNmJAWjv
vKQsBjYaqwMeij21YTISKjYu6B9KJjdjkLjbk/QR016yVRlIFG0d4M7FVWl+VqYa+we9OtXDgBP4
M0dhbXco0aZ1GIeMR6Uid6HbOTOemHC29FDwY9tmYlEsluymz5HtcIvTgWHcfkV1nY6qE6UVIRaJ
NqSTYzhY4gR8T3i2jVutdOccrCDZ1GnwmfVAymu4Coi4yrXHYH7gW7RaMbrYEoNu2lmpwzQ9E6u9
p+5St/gQzR8VAMV7Uwr94tf+uka44SwH3X1mQNK7E1X4ILmCjZp6uFerwd/vT9jZ0citNl4LFt6M
ACdGhKw4smc2O57YAZR2i/vCaWjDJYrPdcWiCo5btor+vAYliGhzWbL9AvT0nPSG/5MRbjVFwmn9
zzZNxjnWPDTus5h6XcRG4tlFuBbruKecLf+4Q5MiwoqUp5n2809tOMsraWvyMCWGp46lqZunjVd1
3VtrzyOaeRydLt/CKTWncjcRA/OYdNt43yFDfqPnsUIoDRLKWBrym0gQeeLw1FuEktUVkGVsPYqn
3k9dBlN9nQU0t8FsmDtXVGwyMClMUpcE5MC+bKwLGDrsJ0t960K3zp61boxfpq0cblrNit6pnSz3
vRZFfqlpe/uQLROy1Iut9ickKmNBGmxXO7S8VmXhQL2oQB0hF1FXs8p747u1usU9BP6z7jsM5b2j
ibWp/ht7Z7YdN7Jt11/xBxhlNIEI4NFAtuxJkSKpFwx1RN/3+HpP6Jx7SkqWRVPDLx7Db3VvnSIy
kUDEjr3Xmqvs1Q1Vuvs5zxmAJ1PHI4Eji1nsbPa8L1YioONQ5Q730TKq/rB00Xwjh56FZw5FcjB5
6Hj4o0C6WyK9py+pnrjlMcdEjoND06x655YGTQ7dHvvyrJt6BOJjpSKkuBML+xvu2V+pXcpUFlWh
FLTVDaAZDEB+PQ2WDbt8XVSFP03Z2jBb7PBDUgQ0GbIo8wgbK2x/oFK9seKuPCxs7O+jOP/4BEq5
BgdoQxAEeYqxZLOslzRmoSTVIbhqtRxvUgtE9adT+j+ce3/FYHCV9UkySC9QhmM7wjpxC6eMH00b
hQNic5c1IaVkYmgzcs85/PDbdLqrJlLFumXY//7KJ0SMf91iSxouGk5Icfop2olcJI5Bo5b7DCJo
qau6zSusP7F7YU4jiilXQ5LtBQs92rWKY0ExasnUPFJS3AtHRtUbZvlfHdPrBxJqPfo7tqS/L0/j
CzpmU0GGjwEtoiV2huT4XgRzePv77/1PVwFuis7K4o3VT6+SGlFJ7D2nB9vRlyMHI6bzgLTexeRa
vwtuM9cwaJtIV6pXFPPJ4diYOAVdCc7tLOCm6XBqqeeHZA7D8o3f8vV3UkpwRWXQo8H5uzI6frKF
Ww4dAsQHBQWZy6PDJHDa6kGFjvP39259Gn/u0SjLwS8tlHTQyErrlLs6VHrPdsdbGQTFkOxKzaZe
DWZ80rpVFdvU6uLg+PtL/ooXWW8knDppkdjiSmlx3v31q7mGctla85ycyaJ9oT1r3dhRNJzrUS/v
9WXMv7LdTL6u8Zy+8Tz+arLn0nxVl+EDX9bWOVydvJul1LFrzoI+QpqNrNSTrdEqapnHIVpLzDf8
9saK/fjl5grTlrrgrgoXPOnpg2lWMSJPw6G2GSy2HXQsbAwJJusHe8gps7i+ug3wcX50aico9naj
gqsYYcTT7+/4qx+Zz8Gyi6bXNfFinQbBM/NGzaPZuZ90zlqTFAtHCKOhlvJ1DFsWQGmQ6W88Wf+w
DuLkV5aJH0zRCjx5guPAyhfMbixGnW1/zEtlhIaP19/Owc3pQ7hfE2TRyKaNG+ZvkEVe/c7MIHTH
tt31qeb1OeGxGEmznoEjUDVMiM51e4lKDoVO+xJGZEq876Giv8qFdFsauuW6OHVPnmemwSijVY3u
uJkftJzckU52Dy7H+XdfiF6q4tEVtGZdaa/91p/WBCMZnRAHKifJZXpQ/fhAZ/JBr4eH3z8tJzeP
7yOl4Eutq47D5PLk5nVVOcXS7mkkSQQ8GM3nj/XUD/QF+affX+rkwbTw/Bs6i4HBNfml3JP3cW5l
r08CJ3LG0f6874nR8WpHPmcQYTaNQ1P1jVt4sqyuF2TfZ6+gV87DcXrByoWBbvZl7JedopWc4NHM
3t6QXn0taSpFAbB20nWLHePXH4oIlgwirsaENM2rbYM3dbOINlJ+OZrJgQHkO2sOfjIuuF6O91w5
8nS3kHk4lAM+Qr8JLfNTxln/cWL1ptlkb/qQFhpeSta43/94r58TSzgc1gxhC8q608W0tVUzJnMV
AqgZvwXr4w4R9hsO8LfCq//hQraJZ4I1zGZTFCcPZDSv8oeGLHugbKmXZeHsZxmckQRLxxvPxz9c
SmIy5GTGBV3hnrxioz7Oesz5aXVlgvJav1RGZb/5P3ibfwTN/LQ78KNZjutQF4EToFD68e9/ep3h
d9tJa8nIZzI70z9KCode8dgNl0ltL8lZsKjw1irb4GrJOaVilVs6vE5TvgT7QWQyu6yMKRu37/1V
BS+/sHlshc5KcHKzi25wqqSN6a4vnIgDvUk9XFjJ1l3/6f2Xsnhy6C5Q5by62fGSRahKw8g3WMPW
9WzI+z9azwT2tnXbNww0e6ffKIkTUSEdCP0Ofxen9izbCnwq+E6b7A9unsMETekWTyoP0a8vftzr
yhlSJ/THNkeREC/BlUPl5sfrP/3+5p1srzw9ArCchdLMccm/Or0UvaksbUwjxAYWJAca9bzf09Av
xzxljWE0FF7aWjF8/f1VTw5xP666bnfSYabHlzlZ2YYCb2NigepghXNJ1OKYfjXafX/tth3PaRSN
jwv6ZvjhTMJwbORvlPqv308MTxg5ONtYLhvHydNJn4FQLc1aS6ehMm+Unpmfymwtq3KEx+/f2SXV
sWBzZ7d9XcKMHZoEy6jY2dsEd8f4kOvx2R9tuA4HJZ5PTqWKAu3Xpyazbc6IGMU9mILlOf3Wb7kl
ivMk6r79/td7tftJxYmUMpAbR3nknNw9KA5xk3S0OxJhJAcByWTz9rf5h4so13GkQa3tvL5Ip/I5
LhPMNplVkIVnR+0Lj4XYvfurOOspXro675l9usViAKyZBIEaSkFL37JIFud11791snz9uKn1fpkW
2zhP+2msBvVtHIuoI7ajlKa1QbM5D/teQM9CPtdSwf/+S/3j5cRatir2U/s0MTPAyRUg+lwvN84P
YMyWIxqj4CqTanr3SkWdgH2CmoGW3ata0qqX2WA0gJcvT+G3Zm5cnuspx+eyxrDxxkL/6pGgCYBF
CjurpZuvT3xIXlwMYK7mJcQL7DQ6JFs94uH7/d17dRVKH4EYgrqV5wFRyq+vkbakzSC4jAdOTexa
Oq6banbefeO4CjeN7t+6p7yitfcV2nzZoF0MOTqPh14nK4Czcq7uKIhE/UbT4VUlydUQcbAIUbVS
/5y8sVNvtbBTayxRcRp/tKwVMqNb9d1sDMzbExm+wXD9p3vomg56EpZZipOT6+lJ4tSM1F3vR0tZ
k+aAc8tJDu/+pfheFl/H5NO+2vgD6vMygc6Ai0sL5nM9nzgOOsFUgz9975UcVjrTocige2OfRtrN
3dJUYvXBm3ndpwzXzA4JrZO7byXL/CAO/1LN8Uis5YVLn4j1Qlm/Pn0tUsIC7MC67LF2owSbLuMg
ML/kqBEuqhYNKhKCqryuXIadSAgt0lPDOUHf0ehAMCB+JACyWgour7B07Vyf8/4CfUNLL7vL4y0O
xP4KXZX9yS6xSfhplLVXysiXjxEeCxhY0KUepOgIqquDnkEUxiiOT6MS8S0jbfp+XWhz+I9SWYdH
XKZucGB++VgHo5Wc5YEdPmMdm6KduR4VHqaxCTBP98QqM7wpoX2QEvwwLpUTXrXABAV+SRi0dWg6
y6ZF0EAg5Gr3d0QYJGSVWTj0+WHc7zgfZe6xlhPgGDZyOizhXDpX5LQZnxKF9N13VE9b9N2/O20H
zpV00Na2z8lz3GKURHKuXFBGFGJtqhUMnt58jl+/nc6PvZTpIu1W+/QEFHA7dGmyPQD4pp1kZZBC
CrenEBq14MqYq+WN1tnp62npBqcFRFVEPVDQnvaWy2YEAhfgBS8RXb5Mbi4ISRjCdyWf0afXESZJ
upx0yOiWn7aRE0eLFxu5h9dMFvVkTBdgsbX8w+9/otPNjqu4aMzoALIQ0JI7Wa4BxICvinQiFoq+
PE/aNa2jBfEPcEG+WS3/w43jmMELStVMn+a0XEiTqo/Lssfxi0MYPw/bQsjg8l+rzf9tjeJl/LUp
2/Kl+6FC/I8q8Ye27u//6/8pJSPnhP/xX9rA10rGVV343/4nrdyvn38VQPKf/UvJaDl/MRSyGAsR
gavTpqUGHr+33Q9NIj8ZdR6nHI7K/5ExYm78i1MjTVVE52gZ2Rz/o2PUhPyLGmo9h+k6R6P1z/3X
p/v3BOd3Skb2iV8fVsZWVLTO2vpnC2HPOt1HBKmSjj1AroylkbOQ6ShjbDNrmewL1fXP5iTk7A0M
qdUFnueF+bxVw6rygpAgpSvLWKRAFdjXOfa2ZoI+IcSM9czKAKQKCkrndqyR7CO25ZAf3OHGb4aL
ItEzyKg0rZvDkmPsS20RhmdIroyO2U1BWvYmlmIcPkjAd0HuzQUqRV9pJgqssKvn9nNGXTaaXpZD
MXAg5KMxL/p2mQg0b2b5SW/TDl0CUQFmuE+TiZ6qt9TBPF1brjVVGNcLEQBVo0rsHkZVSeXXtNgn
bCfzkqGMIr1qnwI8Sz7opmandybWovxLq7Xq1g4Lqd/avRTOmSyJP9hYU6mKjYlyfEDMXNXlIRua
wbnvZ7WmBMSDU6Yb0s2K7Asszio5YGhAVbNhiS3JN5bx4F4OZUdyjDUsivRCJg12smw6DACMeKds
GcMrw6l7B4RFM5fzs9252nI2TnVXfbecyK0zrxvKNv6cRWVab9wlx0qJw8dwsTfYAI/NQxrVRnpb
GVHSfIpsxJFXsdQczbNkNWpHHEuJ8+L0bdcfDLw27fc5VTBW8I+lsQCgN4yWZuL/cIws3GSyK6wa
a8Ka+rXpJMLzQxLyk7xMeibtTVws6LaD0kCk6dc5VcGEEa9yw+sC658j/dlKpOQLDoFGNLfDh425
ETHL5Pq/JwLzmjyW0roa3MJdnrTe7VCyMIvvp+A4QOVvP4nJaIOnxYym+iNJOmV5o+piO2ZuvV/a
+J4GgzhPRyv9GFZpdwxHd/S6VD2JWVbfjJKzAUKP4Ul3wmoThNjR1gf3NkrT0hdyCjdROY6Lh2xK
a2CZhBM3gvnuTRKWynq0QhH0z7XJsOXcNpvOo23PcH7TxkRfeU5fid7ZqH4ogJS2mZvfZ1OJljZB
qb9LhmW5xchT7fhRoc5pWLN0DzYrjzEOQybYdsrHmYwYpZwLOu+5DiwjObo2zjKsNu4Y61fplDb6
zai5AcrA0JFas9Ex+0PAMSox9xfxHMf6PtaQOX6RwgjAx9mQb8yrlEn5cp2Re20+Yufvn9NsNrec
0eOe1vGcW/vSzYYdb1jwzP/URNDSW5WHnqdO/RqhbH3pZlEjz3QjLhEy683Q3WkVQgryY2lBE+au
lykvbpdCznmKV4fhF/gK7vjNwe/pHJE+a/ZBq7IxvqznqjRfGl1HB2DgkoT5MdZJssVV0vfeMoFo
6a6btiq7w6K1+R0tVFSfUCkDaAgNlBTGry3a075t9K0OvnbyhRpyhKGzVj4jMQLbCh+tQiTZs3Rc
VSArzgwlYwF+j5vqjY7mTJx4U+egisVWO1cgCxHliqFyVVe6W8y0tm+6kEBQQWrJRTrryWrVb3Fe
Bphml0NnlGiPQmK0CDuu8IFvzbHM0Wb1VE4YptNzDWTtTTnnWrYBWyfBb1UC2lNm2cVTb+bL96AU
8tyQ8eIPGI6/lQix2MVHeZdDyFiwgdwB5BPWMeZLG3hiA20HgSjd53iJ6WQuZNCD2gzP+CAaFbfS
y6OqY2MP62rcxjLmk+Va2z5PLrw9L861+GsYjNpjIYbwuuNvblLZQo6YrfnOLpxsT/Vn7am25wsC
OvJ7HG/jbVuklnkWqPaFWTUIoQA0IWSNpXqGN1Su5ivyZfTOMF8GPH+V19gSvvPMmbtZkLJvc6cz
7kNrQVUM9DB80dHOPSm66pkPnKjz43nCS9zlSXbWy0b5QezYH4WkV7BfArzKEfAYBNbAey66AVLD
ZjDhckWupraEGjrp1gADCkGxtabvfTPgrJRozBRQ2ydR6PU9K4DZ4BLRAkgGOWTRnunmNycb3Ku4
BbrkIKrfWIU5X2ZNG3xCSbMYF1nZjduhR9/uOeaYXHP2ULfc5ulIVy791FY9UiWjdOAKOHwpRLc6
nJawCIfYn3TLBPaJ0PFQmTAfRjb7cFNNJlJyNQhxB5VNsiqq6Kkg3PQyHByCkwJD3MuobZ4bfex3
dH3xswDSuKuE1W7rbNIPg9LOZuAzXmRV9zokwqsR70FwveJSD00yG75V5SMSncaezzvJYmtV3SGG
lzRiEG/qQz8X+pmF4O6hMeIvgiH5mTGFF2mE8cLLRrv7aFSYXUw6VKSq9NfwpbL7iqgMhD1D4/fM
IDcTNDp/iIOLrjSlb/eoJfuMctdd1lLAgr78HAetOgP9rd2NLTymDljPtU5i4sZMtfDZjQdic3M1
YB21tReyg/XJd+vVTosBR9xOOiCYYzWXkzej4JB+y1kar2cSX2RLT0B8co2k7QjSKHgODDqmY9p+
EHWtbZO4EY+1Fhc++rMrlXWXjVH3x4Tsz5WVl+svQYp1vmlWBjbsaqMW0UcMilAzQtJlsb4e3XCg
XGjbs9rVdA+dLQsL45sSCXpDprm7jMH95Jb2jp3vm4l2afClIm4TBfgegFJ5Xo3FriiapN4MyOSq
I2Me6J51pQ9eH3fXRSsA2IJvPLCguhf5kmj7PA/tj5RBmvxUl80Qfpsk/gQP1W19hxfCgsSVwZ1y
Y5SsXpAE3SOpLHqwQdLs1hvbKdt8M2iQGjFJhLibPcemWjuA5JryO2PRR/WcucbwJXJyCUR5xlwV
k4C2GTupQ3kxXqoQnzr2OS3/nrLnXzm9fAQKmDznpATvjLJekDKCSOyDNqzPrWqID6TRGJtBj5le
ESrHAtODhiiUDnlu0lIf4la1U27XQQmZ0oucrhX0G8Sb20SzbAwcVo8gfZXNltSaHydM+hqApnXZ
xn+tpN8bCNR3qpnnr5iEEX25Q1x210IE9T5sqvqrPRUmlL5m9hdjzD4NQZLjQdMlPSQ5gIBvNNPd
Ja1qt8ksqm1QVdcmrSBCxx0VoAUsw40Gjmn2GkPkF0EX83nClSc+Lhd2MNbhLgfZewHrYfLcYi72
OHHLypeaMnZQAIctCF3N9CidsxoSFguqJ8dw3E2L2W8R140XVuDgIYxxj6HESMdvbpIWH0DZF89O
aqdPszaIJ8x/3R1su9LwIGLUu0GfnUenIcVlGFZqfF9+W3KlH2p8o5sw0R0GZEV+SZgrIl9nyb7l
SLf3fSp04sJHSZ4OxDmzXKnfwNg3tkz6TRu28d1ACgLySM3YBWOe45VxljO6tcZjpKoHwKZg/GpH
35fJMnw3ockh/VXfATGk+8HNSHe2aXVWkYLZkw531AkkD6Hfz+FWubYv29q5gXIUHRMGfJcNrSQq
uwlu0KIHl2nZfo8zO9F8XgB3w+S1vmv4Na2ztkUy2PZ9/iisHEJhQU78AA/sC9IyeYhmhzeuNY30
obULrDxtDntqhPhHcEl23yaQnj2OIsCbtUlT+26qqE9VMUfXYkTtkxkJfOpAdXbqFx3wv9TUceKq
fhrAPyfmSxHbjHUWCgyvnXS1HRVEStRtyDo8mzQF+Hpj1m+JIpNHvEZUDUUDXcjVTHFsrLxJtgUe
1hYVfRNoZ3iEEhCz+Dr2DI7MB9jsKXApo+o2JTZbeDmBKZ40s7FfbDlnX8y6Hy9jt6NcJPvr02yC
UVvyNih9GBISpGxbVJ8t08nPDCLGPRoI/bQSnLDnWkG1qQHXDLd5hkoMw/YSUtO1N5k5iisUxc3e
0FOi0rK8u0OOZV91usGz3RYILkPCYCGrBPHo9WYPSSnri/hMMhvFIaU3PIlWowq1mbqkTy/rxOxx
2+S4ASZ8Nn4DSx1vVk5mrDCzbBOoaLlgxq30S6CjsGiK2YT7rGYmEJ5eWxwFeWLHK7dX6T3OG5Yt
baWm4RhOFBY0x7qrNX0+YL4SydnQxCrYdDhGH8aKYS7YmMnwQZLM4AqUgYmljVJjeuzb+bIxC9qt
ZF5nEZW2DsY1WnnpTmbfWMGg7etQyK+2OcLKy9Kyv3FYh49iTpMLxs3hF4WQvj2GemiqLfC4ZjsK
0uK9FPpG5+GGN4GJJiusLsma5dwuoZV7VktMgKv69FlLHKrATDb3Ib6AnSopHPHj2PqLwIa0lUGQ
HDVWucewt+MvQ2LEwI+S4YkmSnHdY1bwDNlAyrdkzlLVRdp1v/ThtcMSL/zALFf/lLWWsAzv/ZkD
wrVWwteOcNduEzvCKNzRxrvCBKGuYJ4SsEBNuZ1rKb4OZYk6sUhs+lBZEjTXcA2GYxPU4oIWWXFf
wMx6VgDmEXeLDkjtVHXVXVW5+q4usux81jv9k8Q6si2SQB71rsH0wv4TfBNVV8N4DMYPjtWMt8DR
ED0jTpu7DfrQkHfTjrd9p4s9ZuQVH1m7D+lQ0hLQhvEgOtU/itRpdjwR1Sdb7/XjLDDezYVKLhjR
OGddW477Cvm3N+qFfVYjhAcxp4vHiMCzY9MN8wccNMl3RJeZT+hqf45djAYYTKOvdihb0BxtdCXz
Kb0zWBjZfOIeEBhHptvIhFdel1P7uXQr9zYO9GBnTm67pf99RPHWXyBfDs8KqGGG53AL/KLI6g+O
yINPXVfnlwjjOXWPfXxB8B+buRal8xVWlEoz7UMWFCio29hKGIzntvXJDoL8HFFldZFYobGtrfJD
i90HMKJhlDukF7HcsYajl6+TOd6PWRCfGWEPu6iP7Yaytsk+iqUdLeyBbNKqyMqNyjkYsobnxq0b
mu1jUQMrQDQ+j1Tx/UquxzJBFmPIwOg2DGVZsdlWi/KsIuKETQuFyhpHrzcxiz5AojELMl9s4YIo
mECPNaV46qd2fKiQ+tq+mJi0bcMaeKdBlAwkhWRyjx2ADPd8Xuo4+bKUdHQPSU2hP7p5ah2FSOtp
h4o3b/fUy9+ydlCbQG/Hm6FgNOsNtfOiO8nw3MaZ3p5PCyqM69KwaSo5VPtE0GQwbWHbfGntZpru
kyHl5Z3wTnlpPYaPbjDLQzuJ9gPdj2Bfx5OEfGGGun3Eb5QqX2/CGcBGYwtPz+1Y8yFlArMxw1lu
nWRuijNQsCD8x9odL4q+WA0StOHSfbNYRA0GLcT6sra/geKo90FaJuMWE09L3gQVFYOHQNukWqZ/
l4BIN1mJvn5ygd74rQF6e8cZFdZxk1PIHys5DrwWIAkJLmhArmA5ye9Ltkx08LhYQm9GheQNelU/
TNAOHK/AT7vB81t6Kgcy13eGfdaCyvdgVH/AOTqAIhi1r3qbR6v2mH7AYk0foiQWF1Sp1oYmlfKn
3IQHjD7k1shIETFHKCH4nNRlr4npg+qK9IpvymlMy9NnyXLfbogdxdGLeJV32bDSK0A40ZbMsWrL
3poAyYHAsV3seb6su7pUWIBZWfwyieOdXTbJnQTh7sdtkbnbaBam7nPuym4kjLvWn4LS1i8NFdAe
TPEpWxQEk6XOekKU9DtoQwPNt7qbs3NaHqGzSWMTwlM8EYBI/ISlWR+aCoPcDSa1nsMbT9ZKqzPT
SMjvIl/64gvDkMTega6rYcZ0DjkwXiPrpfwYOywfB9TjUdJ7TpBOwVNn904DbaKWgbY3sfH07oZA
hyjcZ4lK7ZuWE7k4BipJkbTCR4TY7o5ucI4HeV62Dmkg8nvU2erCnirnZUy6xP00Md+Cgax3LE6k
CVuyuRiCXN1wfBDJQ+qOsvPIAYjboyiJ9dhFEO+dy4DDbXBrBxijycqlX3BcRhbK3QJ9gVyRMLe/
FRyYa0iGSeKVBrszhrciTwbfwPcgJ3xe5DFuQF0HxjZgXrR4A5IC65YER+jA4AJBt3HtbifV4hrb
sB+6czHCZdth+Vr6u3qEqL6LUzMP9jpvk3054GlazkkVmMXBTgMrOtAkytV5Vgqj31twgBKQbv1i
BHca2Gt3AxBVczYOXzTc0y6ch2Potnl3M2sdLmDLSaN5nzAK1nbAQor80LWmpt2Ai3fzPexhMqDg
vJolPJ9JBhcZDBMKZc5S+oNk6sGyWyQ9lqQmIfgoZaIMoRjbsrtZOhIU/P8OwgN86qSwy3cz/Nxx
KaiQxWc3MqqzVg9cuOWRGy4b8qDLCwXLdoEsPMzOTpocsHxtNHR4S3hib8ivGi/Iu6LPHJg0APGb
eZxQsgOu7z01Eiy70JpiOKcDDmjTvIIYemuW6iNdy5FeZ1jd0VNGrNSStJD1awE4V3uV9arZGsvS
HnpShDc4lLq7LM6LHU/YE45yzO92aPoRsKmDQ7rRc2F3/ZHGsPyYtzhUXY7ME/lhCS0R2iu7DNGZ
P3XFtxou7+Tk3XZonCcev9Zzkoz3gvh0b5ApfXwXEiglGMkZUUEqg56a3oKIyo86+lsRSW/NQvkx
JGBxEhip/thpzQ4fT77FKh3to6nVDmqAidIJ6rGic1fe8B7bn9yuEii/she+eA4DxnCBc9ImN27s
tg78QaSCkK0JOy075uwe7XYgCyY2deKwSMfiSC/crQNn/3NrRc4OWyWvfdoas+uraLD0y6VZkkOU
qXOsVeEB1ni+xWs672ozu2sd+3MsM4iGOQv+begEOKr0MD3KUbTHaK7M+y6V1cuM8QM3jEECKcti
dpMtDjsZgTmeU5X9pdH39TOjtc7XV2IdVT+uaYwI4aeRoeghsgtI0rxh52FcTy/AkYm5sVtec0hJ
wz6oDPklSoaLYZmyj7jYwkdMPnLD+UN9tYJEfdHzmC4md/dJ4d/0hjaKP8CEi0FOGlDXDCjADVMj
bFwoWnNroPs0DC5uz7DZ8ZSInV5Fj7J05wRvWw0MoanHxJ8JC7nDLFcdWhl/F2khj3jNr+GsD0iG
1IPBTHwDqZ+FuyapQvQDARhT8CJAnhPGnTtfShI0fIhlN7WZf5srS9J2FtUGpthjT4yPh97F2EQj
9bvW1cH5oBq8wfn0mSJf84uMjK+1Y7PCAsKbmNSdjTTo0G6U6m+pyMCBk6FWBS570ZTcZEx0PEqW
kbSDqHgCktMU20wY3RYPQf0h7QiFJyhvyu6Wcr41+iXgGNfr20Ubq2PehxpBNgWAp0A3NnMWkxJh
pR/Iu4K+VLsNUBxe4D1s+OrzkOp3S2fdzd38MKfpQRZQXZANENfWMIbN5SE29PBQpzxXiTU+Y2Ze
LskrOQumYdlKSzDtjiqxB7zUnQ9TU4LkcqYzw6YDNFLpHmtT4yRU8TIasW3s3aUA2AAEPKwd43vt
dhR3OIbWrrBD5G0t+6Oymq9xw0Srpu91pmpVo3ItD2XG6MTs3Gyn11RfiXD3A3M2gMlAkQYZjr7Z
yidW1OG5r8YzkQ3BMUYD5OOwlsO2rwUZDUSDHToXI3wGbsCOSMth27cK+rKGPfqdOVjXDt52sYms
zs45U4nijLMcAGmD94X0ZeDA5xam8itL8thWSzwdXCufN8uQPVZ6wg7bBMaDTtwV478ZaE/nFrBa
ARrNGDpxiRcPTSifwoYnM407pFZAwjwSRB5zcxE+P9Z6hgOx58XZTIMsbqHycKZ9NDLja0mqywbW
Koc2IfM9lUG+HeLCvhBFrxE0QHKQYaJmr0ZcDZgcHgBwpwfQqr3jG7T28HW25pmEvE7XpQ4flzSj
Epz6dhcri+EeMTp+HMn8eWCkuG20eeLu5o6PMTrsOEom8PPadtx3sdYsnhVCpPdz4JAcTak8TEKp
J3QoEYthxXPM0n420g72Aqe46NOg/mg0leGrkF52EgBWYQ8qDsoAp4YbUkMEFtqS5b7fD3GzQkww
R26YGc7jthjjiz6X/Rn9wuupi3of8EJ7OyeJfc5vWHwXS0JwQFpwZMHo8SD6viUVLEvvo5LSw1ts
TgWAP8ava7v4Reuorcu2Lx9M9N2bnpMVXRSGSZs8i0aAzxZkr9nQRnHZVDyxRyXsTxNd5SPZVKVg
+8vaZttNk345uGW9k0wSN7kxfYlMzV02vdYgegkAt5HQkGp65ZkFERX7EZPA2ZQ03SMw+Oq8nNk0
Yyeqbhl1F36qxYpSnbaar8ejC7Ar1j7TzKCY1tI9Rx/j0gTf+ACkBefrUvC41vE3ZybJjAbVLbCT
W7IbHBaiYJK+WMhrBKUAt4GYWIynYmVDRt2Aux/UFP1mc6NXztc46TQUFoQ6bdsYKRBVU5MSvSzw
IvtmVXVeM4d0hyWAN5uxGtVtbl4PDGJpBol2N8ToqIoJqmxXSpQ9c1ONu3kxWX2SzBx21TzPu0gH
PYjVlrGea2Tf+6U4S2Dh04bX53OUP9o1K7XczzPbMkWrtno99HsprM5T8zi8IWo7Hd5jHsB/hTQQ
U6QwxKk0C7jYqFmEMAJpGw6c1HZYj0FBQO9+l9rMMRxrFZvhs9IFNldTrXqhnxT9wWiPqQpysKsW
eVRnuYzN6XwGGaO/IW9atTF/i82gESGJwF+K8tXQbdRHp9oZZx6TKi/gfjNaVVvsj4CKGLUEz0NJ
DbkhRKulDLPd6N4A2fam0XQVs51cH2uLBXRK2VK9svCNteNSeLnxNi40kXkBLVnh2TEqBgF2otg5
mnKrJ8QUyXCp95lxoy8VHQcBBmDDdF2LLkK30t1Lo+vbfwc0/38Rzhs4MdRUvxPh3HxencaffyGQ
/fhP/iXAUeovx1JK0cFBXGbiWvovAY7U/2LCB5EJaS2mKYxT/9HgWOovnf8EdTxmTuzdP0lwTOsv
TBBoyFwU5/x7/tU7FDi/yrc0k5eWN4o/9OsLRVYZcsWlkFu6B46fueC+xiV7l5T87z9+8hJJmfVT
GvDHwSV8NF3xYIrmXS7ev//0at74aSHoSkugIMjtLYT93psSIKJussg//OsnywxBivFY9iVdGgmf
W7jnVtxm71rK/v7k61r60yefOQw40RDKbT9on/LJJhmTtIufHrx/66t+JsP9737N9f//09+OSAVL
4TyAtjfFB/IwP7eMbv/sT5+ob0Oh1WKZcrklsUf30zGwNzAo8z/84OavHxyWCJWByZMSVCvlRAFR
mEFH/NlH58X7+a5Yla3mAf71VjU5xqHefqmt/n1G/L9/zhMdLHqSsU8zbjlZcmBRMacSHa/92U0/
jYtXZtOT0hWIrduX2u3Q6aT95j2hxX90Y07z4tswkoNDd2sLJe6Z4gqCqvXwZ3/65P1kbEkPr+JP
Y+hIPLuDmCnq45/97ZO3M2uygil9a/8vzs6syW5Uy8K/SBFoAKFXnaOcB+fgdLleFLbLFhIaEEID
+vW9TsXtbid2OuMSFVEPFS7MQWyGzdrrK0ATAKwQ9qR4Qzff/Rp3wrNsIOzSyBMWVdj/07TjTd2N
H/yadqITsySLw9OaVVnYpLb8uMKt589Nn3r3/8eG/5uFsROde4LNPyINXmNiHD5NLPZ7eCrDCFeW
7xz13lha3Go4EYugAYWJFlFILnECuq7Wf/7c97dadsITr42QMRAB36eVXWm6fFGV8VvHYyc4Fwiv
aNVWtMg6sl52yLtez2F079XvyNk6mW3GsiXlViwxlKc7rN9GU/g17Wyc+7pSggc2MBsWWQhASCRZ
L/yadgIzhPwbOlIOV+mA8asqDaYfcFZoPvq17oRmQiM8ITRoHXS9T8ms7xhNPMfkNPV/2tsiaHtt
SWpbQCCD6zFIKzQIP/t124lMvJ1BIDlXFoTzzZ7RRWVHWNCMfsts5AQnIFW4BS7TVrSUfSgzer7X
47Nfx519M+jNPgKFkRS1ij6uNPmnLnlz9GvbiUu8psYQ4sxbUY/0OmnpHbQW/1UdxP8tV657RLez
GeaJqy3mGgyr0jR37Zr949Xt02H653li4w7ZZrIm8Dc98UGX5ZzG8xe/tp24RCWHAKtn27CewMV5
TLMfQbf7jUnoBOakV7hcn55toLf7Dl+ylyp+xy3lNIt/szm4RTTQpYRwNMVo67C7m4f5jgBL6Te3
QycqwyZOVCb1VgDMBHx1zebnORoqv/U7PP2in2KeaQv7c6W2E47mW0uTJ7j+vrNjvjUoTlDqgY5W
rrMtItjZ50SEVxAM8YPfPHHCctnDOg6XYSvgzHYeTtEj+CVHv6adqIRcnEOErmwBEfwDBPc5sLae
s9vZLdsSUDKQ5bChpbMFuQbagllUfv126zsaiJJANtEW6Xb5V89a+ETXfjuDW3pU4UW45adZInso
m7MFF1ne0/fqD9+YKMSJSyAOyqnETCxgDQNfPvC2QAhZ/EKTOPslVL4dh9MzhnwOLus+/guaP89R
cSKzCuSSBCEmONR4CzyDN1QWtNLvKEtOg/VTYDaS9jAJgO9oq8xfZICYeybkxmuGEycyoe0ROoEG
pBj0Vh36FHnvGgYhfo07kQnFAAlHhU2NWfVoKvEXsJ6eA+5EZhPqpRQYZ5QTCfoYQJz1CWItv+WK
OLE5xnDEhZTLFiCbPdONgYDUei1W0Mi8/pZbM6RTCpdb7PMS2eaFf0+o16eEacHrppN+Y2aa2q1I
V6AwUA0IXdizz4eEp8PrpkUMY4k5klsBMSYKk1T3LOTu2bYTlZWkAC3XGJGB13vRmhBuOKDN+HXc
iUucBJOTxgdnH53+gOkklO4GwGC/xp24hLVNKqu4xhyMUATAqv7L2NsHv7aduBTRKODEjBEXobmN
ZQhBTu11/k5dUyBAV1Cmx8Hnqvfg+7Zm3xKyewUOEqzOPEHZWyqSCUrvdCHQh0IHCkn+o9+QOFG5
oADZUNweoCCwjxJ1dTno6u/Y0Jw+2a+ntpQ7YQmLZrjbhdga4NYynm14bruMujXwC3q3NjiFjhIO
IpjiRhAUF61ze7QwFPfaHmCw8HrQUwlZvcJTWbHuG/kMx+PsS1mu66XXqHMnPOFLHEIsS+FBP9CP
eM57TI1f+HAnNk0czvCVpsgqB+asxmNjruPAL9sGJ43XgzJpcHX1jkGJVPIAXBLAC/07d4fTL//d
XHFCM4iahdVktAWZgexcUINm1q8Q1h/Duj76DbqzcSZ1Kyd7Qp9toziDUOgM9Zeec9EJUQbeHvQV
6H0VqT4P1PxxRUbFr9tOhFZbVKUKio4inRUK6uDrly80+O7VeOqEqCQo8JWw3S2G2Lw0ev17VF4X
nzR1Nk6gWaHyi2Ks42v7T2vS77jLNrlfr53gFIQDC7ntEAd0w+chKj8Q8dWvZScw7Q7n+GwvsbU1
5sPU9J/E/p6Bzxur4alM/ecDJ6ShNdzjsV6hfGQ5QClNj1b75cTS1InMeI9b26yITBhuP8EV/4kY
XvgNiROZKUoKQHtDoVGvuoukZ09TovwWK9fUKukUg+JQo2jWBDhhQcRZRN79dmJyASgPOBDE5DhG
VwTSAai//FaS1AlJsRuY2FNy4rMsn3BovmIm8VtJmBOQA4rC1wwo2mLv0qemYl+gCfdcpVxFAKuR
Z0trtkHEs805tBCAPojko9c0YU5MArqTAMiqooKq7RqC+Ic9m70S95AyvI4cW0OETBLMQKAin4MR
oHeob/8jCXgTRfVGWDInLBsAUhIUktrCDjXQy9EFPOb9zlauiTEzvB5Ih6bDPvqrhlwcxQ/Ebwlk
TlTWIktkRBE6EPN38Pdr7lI+f/L7lNHr8V4IVNdALePyUNtvrdo/Aw06+oUOc6ISds/1tEnkqTML
CGzVLbnFxcev305YggCc9FE5RNgp27O+XC5ULN5ZqU6z+DfHE+qEJeOyhzplx/GkaeOv9VIeeh1e
pKfaAoQ+fMY8w4g622akbRugaAe7fdx+XqP52JryH6/h+ded6qeMR2kieLftmI4EF2+2JR93xv/y
a9qJ0JRMm00TDA/Aeo9ygyP5kHk27cRnxWboysC6KCoy31csgzH06Nn0aUn4aUCapLbTVKPX0M8C
SHrCq8WDV1oMPJHXbWuTTqisa3bgcNV2hJ/3dtkPgX3ntHzq4e+moxOh7QTFYota3qILrPncbHq6
7UB9eGeyv9W6E6ObhWN2WuHC2bPwW2VQspIs7IvfTHFiNOnoqszppKy67mHegBNedea3brlKoC0B
NIFB8HrKcwrUKI4w3QP01KvjrnPgZIKGoBAQgbmkqF1bDlUc++1vibN1xm1UMgFIABxXAAMFzybX
k3z267YTmWvL9nXOgJKb26eej186k332a9kJTOz3UwkH2b0wa8/Pu7lvroEj2N8Zk1Mrv5nhrmE6
+ME9iRWG29RiGo6VaLf7Fr5Hj5PIUKDr9RNOerZXC8CawlKF4idQPl6jov5TqPi5X9POPBcq1ljI
BUbHhl8CHdw1NvJLqyTO0gKjlz41HI+x5Qg68EKGb7N9jwbwRugnzsKCcv+uHVdkxSNizpuQn0VQ
av55RN76os5g94KSEPJvZJqmZriktD4s0P+nLCj9FkXXz28eNGtr2yDBPMgniK4/7pb/8+e+vzEs
v6iYUnDZEtHjyaqf6WWCApNDUFeb51xx9vyZlEmlQJZHaeT0PUO56gGlhn5P92nsLC4JVOlBmeF6
RYQawXXpP1akeSdI3xoWZ3EB6SS2rT3NxDp7gO0gig+Y36NVGjvLC0DXPbTwWBSzAHTtULBvK+tq
v1tWfPpBP+38UROBYknRccAYBXyim7Nu8pQwwirxdeNmnge4diLtDhdsmhNIgcDY+Y+N4H97XflF
xBRkZhESc6U38KVBkSlWgDjwm4iuHmiaQjMsDNG/wkCg6kGohNuSVwS59AHUgoy2S/E5I6IOMNW4
WmTz4te0M8PBMY/qesFRaw8M6hFQd3WElZlf8j1ypriRYOXGeLIudCnvUzPdaeq5XrlOzlUraNv3
GO2RNV/DE52d0Ae/IXHmN5R0HE426LUS5fmGj9ny4NKvaWd2h7K3w5CuWxFaqKHtfA2Fg98CfvJ3
/DkqGVu2FCR0zO1kB3VL3s1N9s7m88ZKFTmbz1BOKDyw/V6kqPJA1WGMWrzWs9vOVh/oAaLImlrk
lZdDt5VPkxievAbbVQKVHdDYJMQpooRw9iI9cf/Ac/FbBENn2xlskMLXMcMiSINzZbMLVOkWfv12
QnIEHibTQBvAA2RTd6h5ii7bcfNbSlwxkNjjJoQb5lbAmg52Nh1MRvp+8It3Vw2EC0QwipTjmD+G
t0T31yWcTPwGxQnKTeC1d9QxDkDxhhrWiv1IYT/l17YTlbyJWQMPZlyrVnjT1NM1YAXvNP2vpO03
R3GXQQKjXMGMQtqQwsRkz2HgB39s1BtnVySBcwQwI+Q23Tf+EIT2ACOe9Tbk8/5JJNF6Pc7VhOrp
FlCDM3gqJPP5tvTqdo3W6R4EAhihaEPKSyTHxYNdSTB4KVtTV6szGDPBGOQ01rCYTKLymqr+wmuo
Xa1OVC5MQ+m2FE3YvkTaXIKi7ldZkbpKHStUr9q4W4o9+6pG9mB2z3ugK9NZUUxoTQAHE9uFRW3X
Y/Su0/UbaytxTmrtplE/EG6qSHt5o8YYGWDmt7W7Ip0AdawMBay4GQcwtorGGvWx6eq3uLoqHZEa
zLcJthwwYhwPSclhl1uvfgU4KXE2M/AFKiNRwV6MpOvOQAs9Ei6jdw5qp9PHb0KSONtZ1KKGu+zw
NTcouB+zYfnEjYUdV3oGr93M7+HRFexMaQkPKaVUsa+mJsUKh7o7JBA19VwPnR+RwWZQoR4ZBeMr
3CroclXBV+PPMXqaer8Zn3+hez+d76HyUKMhWA7Be25eULM8DDks1QCzhMeVeucv+f28RxXb6+NK
abMaXsCjQhGHAZt+BQs+o7Cx+fNPeKt1d3fOmimBC4sqplLWeZua86Gtn/3adrZnu8MAK5LoOZmD
c0mis74Z//Zr2jkv78sa1ts4YdJkLRzop6tgVF55D5adPvZPHxWM6TocIVEpmvZkHZHqDGaxG2S1
fj0/fYifmi81OI/oeAKhYZocV2SyD10QxV4HUFRCvm59rCtmOphqFLFdP0XNlgsd+j2HM1d7hKJu
1L0js1rAce4mFBq+tSTx/J5OkNpKUd7DXrFQEoCvRdTTod2oZ+POyTkhcrRG97QQsLfMAcy+1XTw
uqcwV3xUwcF4STkGZdX7t2lBuX7NvTYO5iqPxiQeYXO8owoqgNMhIKFrDucxv0JCoN9ez5S0i1td
T2i9jmQR2Oaqjtd3to031hRXdjTUwMU1s6UoCuWfBGM3fPMrlAUp9nWvwylNtwT13oXI5ikXVfa9
hL2a30rr6o4aVLOFXKPfZK4uU5PeLjAX84p67sQlfDlgPw3nlyLWUVCMTQfQccePfo07Z4CkHc0M
D3tWTLBqvgA08GlN7Hs8ubc+phOZco82yDJgvjAp9TIv4ae9X7yOuJChvv6Yyxg1alUQke1r/Tyy
8FBlfm8dKBd/3TR81Rf4u2OesL6rj3ZJzhLa+iXHmKs5SnbgpTtYGhWoId4P8SQ/gsml/T5m6sQl
3StZsRJ2kaQid7wnZ0DG+81v1xNixeZA6bizYkMa6xLudgmUqeI91PAbE8UVHuFjkiWp0PGtXF6Q
I/+kNPvoNcFd2ZFYqAXdOELTcD/L00Efap367ceuIwfnrdosEJZFDVwRseN1O6ae4+3E5WphAjc1
KwrY4UwLzy/5YNoofOe+/NZwO3FZye2EW8CYyD24rtNlylVCvK61AIy/jh5BKKToMzpO+C6PBLlr
OwR+deCgqbxuPIVLXgLrIriebjM8uPs72g1eKZtfvEjgcQkv0HqhRbAON+UeFBI27F5T0NUdiUCW
bIeGuRgRneenBaUKrZ/2jbnKI1O17STgBlPQVb+UMzmP9Hu0yjemias7Ymq2NolXWqA8B7ahwQGw
ysFvCrrCo3QmMFpeMCbcQqjbNeRlEZ36y2/AnR2zXCcOMzl8S721sIuGn3qulfGb4MyJTB4CR7pJ
FN0HI7/tbPYMYJrfTu8qjwgK8IauW2BWNA/nTVPDcI17Nu2EJTyaSACV9ckqQMFKDxCwDOWmg/BK
MMNK5XVgVpWYTXOa4jYx8PcjbRFUoV+BInMFR1sQptNg0fckeIkM8BZZAMdzr6niKo6AKx5r0yJh
YMvkywZUQbGAueJ3wKfs9ahQbsianabKDKfK57qm7JwQEGj8uk5ft449bYMzHxwawnC7i5P2dvd7
QEH1+OuW4fo9ZwgiVgR6vtrtCud/5Xduc0VH00hgmNrMrEja6HaJTtb8ied4OIFJ8MpW81PuByY8
w0UE4+4zvY1+9xLqbJkDiIvRtAtWtFF1Xc7Ns7St55A4odlVfQ2D1xrnexrcx/BizRs4cR+8Jokr
OApPhY9ljyNKWu/1eTZVl1br1G/EXcERTLq2AI6fFCqsrYXJ5FZ/tXWQ+Z2uXM2RGDSW8QSmLwoQ
ggONp+4D3t5Kvw+aOLGphnATFcGoh42lZyXSlfezHOhXv2F3YhPOzckKWAxOhgpYmInDmi6xk9+y
4gqPgDWDV+uMxuVQftvScM67dfecL87WqSK8U9UVrmxg926wZJc9ygrpe7e208//NenJXO3OlgQp
nlGwIHZJLG73uqlQ7NvFcOHb2KL8TnKJE6qjSkb8BlScylLciVHnBr7jfp/VCVXWyA6bxWkV0DQ8
dLqCQyGDT7RX666EJ4oG5K4VpmQLDAZ6P7aHedv/O+T0/9pBMNeHSPVo3IQMh35Nr2rDnrc+/ezX
cefeKbsqtZpiWOKFJXcw4lQvRq7iya91J1IblFllLbCyRczp56Xfz1U/+eVrXQVPE7Q4tPSwCTN6
Hg5AeeK0qAbPpKcr4UnhDVxhnrMCxbPboTRyzkHt8BxzJ1D1ABPiDTXhxVzO9KgiIOsSvgu/1dHV
8AS6j9I6QHpFNPQG55gLRv0UWcxVNIIEF6wxqIEFPWVVQiEnvOyHni8erhnRulV6yhRyqkCo5nWy
RzlqDUu/w6IrPkravZR9hYNoVgEhVkbhlxa+3V6z3FUfNRsTO9twJy/tch3Cm6207xUuno5tv1l1
Iyc8RUDn/0yVrDvblvgHWZZHv147sdluWRWUAJkXkpXdWSrqbz0HANqvcWcTHStQp+iJcULNfpkB
PQme2/Djz22/sRNFzhGXwuO4g6QZHkqbEC9q78sb7E712bAsfv4kzHUk2iJc93mPsZkSFM9HMjVX
mTba79ToKpE44H513xOMPEDNErZvG+N+5wtXiSRGGcXBjqY5AEmj4V+b7j0v27emorOBgh9VL3WK
MaETPIiR6EtLJf2OLq4SiSQKPsopXiUCAOgAS93hNC9hLvvnCfNGz10pEvgAsYBBKC3A8XvZeiRC
MgI0ll/jToT2IBJQlO7gQQUwlMshgooUd5nJb6q4aqSsKZMuOi0tWR1/AZVMo4QxGj0bd4J0TQQf
aiBlCsHNsTbxNZfvScveiFHXmEjVc1XBmjUpKgnkct4n0fRt6wM+5LExoeeiHjobqd3KsYwm/C1r
1TQ3ug8WYHBaP4MYkNxfX6WHodHAaWFSbjEMsueFrccqou+cdN8aIOekO8DxnXQaC+QaLP2jFd/S
hh3biSXvtP/WnHeitU1BMEzKU+er+Ymp8RIsdL/ji6t+AtMv6KrllFsELDEfxuiy4dnkF06u/klX
YWlNWNHCqP4WBNwLEfMHr0h15U+QS3dqY+h33TcxBBtmzJEH9EstugqocYDU0fbI5ZYQrBUduJ19
sPuJwrBSvZ6JTTgacJPxMedhuDVhf8/azK/Uk7kiKBIlCyieAezgsvqOJdVF6mc0x1wF1N5OO8Bc
p0WdJ48z7W55n0rPaeLEZhRWfEoSpIk3ocBEmcdPm509D/+u/mkLtEapPoZkWe0TWMmX2aA8k5au
7IkmgRqBksTJYtvzUndPwSC95jd1FUNhmMCaY8VqmPbRSRu7nwWwEfTaoanrVAToBnigKUsKDlDk
gZGgmE8G7z6RSV2volCMGy+BdYYMXjyAx3yvRPjRr2nnlIubczIAToYDEcgllhDwRVFsc/xz479f
xKmrGZKygxwBghUkiaNPJeiXqIU7B4vLa3/+19v8Z80Q1Nli0YCjFUwYC8+F3jyqeJVeR0XqaobM
OC6qNPiipgXSZIEdPop4os4r3UJd1VDASC/JaWg6OT7SOL5kxO/BgrqORUE/raMsEUJSqjJvBP1Q
LRn3nIrOvplVOEDXK27Py9heNX37sgs/8Rp1NUPBBs2yBOy+mLtM5fW+gtqaLn7B76qGwLNtdahx
llNrcBzNcG372O9TupIhFgy4zaGEqoiHvQdUEyTKhtrvfw6h359TqCsaAvES8uoY/Y4yeVuNf/VJ
/OTXsrNpSkaWvTnd4XgN5tFAQU5NgTDya/z0c36S8xEeAyyMPEWhwgD4oZctUc9+LTtnWqyxhKVp
jJYz9rXR6fd1T7/6NR297vQStgDtwpC0QJkXYC/SLMXiaVFGuXOgbXk8x9WQnM7i6SNeoc6mWvvZ
9lNXMQQyFhPDFGEhXHoCbQ/waBD3eskEqasZEtmybGzGqFQUFK4ezO+Z+S3grmLIRLWuIhsmxc52
aMuBXp824/VsC2Lv649JhNAxjzHetWnAM1dAtYG95rfbu5KhhM+yN/Vp55Gjfmhk3D5za0rf5p3Q
DBYZGmDZkqLp4gOghrdd5peIp65mCDj2uQuhfcB6YsFGBlKsu+YrZIN+ge/qhqYsgBUc6DiF3de7
ZBLHTHC/ddb1Kwo1AEog9eJJbg6GfNjFNxFbrxQlTZ3o3GmG99QYI95F4m4hjFzzcGCeU9HZM5cx
JBkBxbWYWXpnAv4E8/HCa8lyVUO0LSMCjiqO4kYuAM5W4ww07ta8V370xvbjmhaB7A0AWAnpVzot
L23UCbxAd55zxRUP7QzS6U5AjbiVHEzh6q5c/WzbqCsdgvEryNMj3obVuACvNpfkECadfSf8T3H4
a9aZuuohEzBpVqWhE4xEcsgaFX+vonqo88wI4fllnR1UzECXEjBBUE+/AqucAjccACHnN22cTZQI
u+OuCRUEacfkdgjgSYyCGb9yTygQXy+9A7fwGZkxPEifXVsZf83GrvfsuROoU8hA6p3wAjpSzQ9E
8kvdDMvRb1icQCV4/+yyFodbO7HjIsrmkEi2+K2Mro6IAqfBBTlVOMiwVnkz1ainmqvVb3V0lUQg
rC7dGI1APsz1Gam6p333K0WirpBILcDuwU0HT4kll3lVA7JeWj9/VeoKiWTXViEWXQhyAF4/8Haf
juAren5R6uykbCPbAs41Nuq0OmQ6uyfM78Gc/qIkGpEeljJEuoy1VY6J+c9qPKeKE57duEpZrZCH
dE025nvbyKKtAr8HUFDPX4enrdiYbTzFygKCch6T+jows5/hBXXFRH0rU1uBRFz0MJq+S/pqLjSr
tF/0UydAw2iaY7qFaD0yGljJ5W4Y9aNX8Ltyor3fgJo2UCgund2uUsBP83qrtd8ZwNUTjVTETdyd
juj6W9Rkf7Xcjz1CXS3RuPUMLOCTKtmWX1omJqTOhJ8ZFXWlRLh7dqCPt8iZVYD75mlt9U3Atuyj
35g74ZkpcNs13odQ3ggxCzH0ollT5RdFrpZIMfDd+nI8PSHE5zAsLeZ3K0DfOBa5JkCl4n2LVzNc
Qmda3u6d+crjUvrdilwlkcHhQoYzzqLxPAYFGeYf02B2L/UD/UVBBCq0KbVEkmUGHLJhYwP1Rubn
7EJdEyA5blJnHK333XSUTWLzdfAsz6a/aIiMGCz+QeppB4q5CePPsVi81DLUVRANwywzNuNCpwy5
lmP0hVfSb8RdC6AQSKCMnvKIYVl+ODXN6HrmFT6xk7zNqqwnZsRKbrbsyFVzWyXKL/vpyoeAQGYB
XTmu5uViDhuOQllLRr9l3FUPDVM3j/uIOpteNh/Kfrxd37vHnRaO35zMXfefqpoytjc7TuZ1TArg
6ejXeQqQzdnFmj37jbq7fwLhHQS4YhWQPFyWUyzzGnlQv7ad421A1k7JTuCLCmkeWrmH55BD9e+c
b/kbo+Nsn3030rjscTlvwXq+6ZUun6leILBEoUXQ5lkbpTctoOk/NsViz+SUqywyXbk041Lhaj11
N/spB1PC5eydNT77/S9ypUWagTQvamyrKB4mz52mXVQ0GdeoCd3gy1aM6wbCe6/3aTiUZZrA8DAO
Jr+J4IqPBttlU82DGG7BVXoAG/VlNDR+51slb/wyJ7aByO7o0uFbqYh9GrSRhzAs/ayfqWt+FM+6
TbKqjIttWmW+p0l0bLM59QtvV4CEh/WgthaTmDbkPlF7dMHsmPgtTK70CO7MW5kZdH20+nJR0HuW
od/G6+qOtq1P+iBsTi8+SDBhuq4P0Au37xg6vBF8rvQIFfU8U83Eiw2FDX1RA1b9kcgBT76LqYHk
xJZJxrO0by3ePeaOa7+tzWWlkWnYwIpECiebEwpYSBJkN2XYT+8Rr9+YqL9ok/AeCZAHooA1i8p7
Fa55EEq/9dCVJu3ZZEhatmkRqy56XpK5ua8X3TR+M9VlpsU1qcB4x2RKmThMFd/zSYWeT2WuNilS
JlqrCgPTrmtztCK+UpXwzCa4TkmMBVnLLRoPs2Y8I0H3xezWTzdEXXUS7liBXoLTwiZ4ed72L1M8
9H7HIVeTtEBWooTFdlBm08Mgu+4+lCT0skSEjQYW05+enabT4l5XLTCmZMHZk/G/T3U4f96a3zha
hM7WvA2hbSXJoO8T4/wVIKKG5DiYj/HRqNY+/fkveSuYnB16kkpIEmB0ZLC94ABt8rAPH73adnVJ
ZEIZkV2wLBOm5aGrIUzuW+o5211hEiNdNmwTFk9G4yof4CB5pqOueWfw3xgXV5u0xV3NDBBWOLms
X6NS3sAl/eg3LM6cgaNUHHDYJxTLFh7gvnw3VInfpd8VyqQh3pyHGGOy7wTJ4bqKYEU0+ZUoUVcq
Y5JpSIcWua12j9ec42YeWj9ab+JqZYadkI400MoEZnqGn+H9kAb1O2e233/LxJXKdKDF63HuTulh
GaAWlBd1Ob+XsPh3jfr1BgDT6ddLwF4b09RLAvVDp3l3MVdkTfMgE0Fy3rVT+6EnZWfzIcMKeuCi
Tj8GUJAux5DCCSEfOynm4wwR3On/B0HpbFVl9J6HQRj+uyn+2jvqyuCqjO+kWvDkgRokXt5UE5tM
XvMmCvLZzFWa17pjj3U1S3EI2UCHi36It0GdR4uZlz1XdocbLoRRjQ3x3zZUdTRJKC7rObU/bN2n
WQ71tDxWVTZfLoOJ7JmggTRHZXuokS0Q9zNs1mfYxdE16OGxM9dpXjLVvQx7w3iRrfXWHZt9KeUh
mvvyK12s6o+1lOvHjShZ3UJ+mM55yUcxHqxd5sfVLnv6I5JdKWCA1Uh91Q/dem+B9UvuGiE5u4EZ
117d7BRQhmsZ9KICxnbX/QteH9P12q7NMHT5GlJT7jnXWm0AoRMAAdPNdLCNBACKb2dAa+8S+tgh
hIAwbktzAUyrrM+HFQmwT5ONbHZuLW+jg550WX0Ex3H80A24+N3vnLZtLmPW11cZSRpy1zc6jA+Z
Qjb7JhhEt36geuy3OBewxaFYwMIhQ1K0Ba21O7SyjZebWWdb/fcaRqG6rKxkc4giMqbrhyAGZedG
RPsM16VwJunwMCdzpfBsG0KmnUfzuoQPeib9dIkTfcXzbhv4BOJPa/cz0GUB3T5SXbZTkYhqoH+b
PljHNNfNHLX2OJF04hyO53JaQTyYO5l9W9VYhj9AWtDjc5xC+XSjWrr290GSBtm1XoOsu5/5vuAD
8EWWcw5q89LTA8r17X7qJJ7xukOKqgbxvDQzHe6rhvImOSQjkFsq70w4mBuwBBh/kZHGw9M8yb0U
Fw3BKKNGpK7OuNjLQeUMKq/Haqbhem+6DkmItBdLc1i7tZ/+yYa11HNhxh7e/rEep2sonbmJcbqG
1oWg3HlbnvqywbsCTJra8LktRRwd1VDxo54UaY7B3oX46sg1gdLXJ4M4kH1tdjzPdOZuTKPxrlrq
BJaIVZd9LhOuqiu4+mjc9Kay0jt+UNC0uPuNyXBgvDsNjjofMArhMQ5XPR2NpPUnsg/DdB5nXXCF
jKQOkKYVHSmsVsmHcOzCS8OXeDz03dBEeWi7OT0b4kryPEuAk8752IKRmSW0HPJlaZGbboF3+NzV
/WpzXvEqzLsA71VyIvqcA5JxBgu59DNKv/Fmq/Q+HHph6vaYlKu2ecg7da7VGv+1amZpPlGlJITK
NV+PYB1X87miSfxPbZYAJNSGPaU6GwZQoZu9POLJvxouhlHhlWbRe5WThWbPsaXTsc/Yup1NsDsR
d1uVBWcByA79JeSF0+dxDKurehbiSyRD9EpK2BUe2pWt8aXJynp4VAEQXgcRwlPnuLfdmOWh6jL9
MFouH9oBdfK5Xsvww1ZKLo5TQwg/spY3ILd1w+WQ7eqhVAEua5YG5XI0/fTYTiO7sCkIW8ctTld9
FnS9VWdGh3YtcHqmMofVxvxdV31MbomQg8ihQBmb66qb8YY2oEBsvewbORx0GbT9RbyX/VRgz7XT
LVTBlz1f9fdwrzA6XdUcp2CpKqwzY3wph9C89CLBH8eLxWgODd6JHgSq8XkeEUs/bMuYyivwlyi0
AFUz0bM42fiTHEM5XyeTQimQGNQqz+Z5r4OboW3m6QK8me26b4FLzrmCK9NhqeJo/RDFDTwO43Fv
zzpttw3kZ2L3j6rn23mKN5KbOhFNfwxjFBjTBEmNm2xnLTlszA6olhzkdNOylfU/9Nr26VlF53TL
M8l1lAdDX28PYybwFlLFe4d/J6hYxgug5GERrrSUR9v1CxRBW1bvjwMVa3yEjTAq68is98cELwoB
EBOZkp/nzMAqG0S8JT7WvVhvS6h78cDNzdYWq41ie+A1rKByOTM5n9dtC7ZtTuOlzWNUel+HsYjP
lq7RL5kFy3C1muuLUULRe6WttfrD2vWqxJsTRL7sQQ22mW+xF5X0djKZ/WgzFdZnwY7C6/OGB/Bc
OMgxBhYNkBr2o0rZhPrxjMQlygFrmV21M8z5Lnu480qZN9UYq+Ns4IJ1a5Y6q4GFCklzjRk13gpe
1yhrX7sKr69A9RR2FOH60J8oafcxbYb4MEsV/p2kcJ5DOq+rYDF/8k35yFU6ivY6rnhKj7DBJGUN
1w0THuuEk+J/OPuy5bhxLdtf6ah3niYmkojoOg8klanBmj3WC8N22STAmSBAkF/fi5b63lK6w75X
J06EKq0UBwwbe1h7rbkvv+shmN8jYb/laEbBQq+kHLMgBpcdwgMe3zeoWX2ITO++yq3xY0q0jWVW
yEJcDIoN4OBf/DU3oX1QmidR1k+gBBxqza6Mc65L+dK3V8jYlNmMNrqMDE14wU0nr3y/zWG+JBGU
DBN8SX8aTDX8xdG/e1f3Q+V1yosh6nPeY90/ACBm+PnEtrBLfWzC6qCbWupML40T+Uht9IkUMkJm
PZj9lmFX8yDtqR3Je2wqW+Re1sH4pmy2ChR6eusPtSkUPwJmpYcUS89cNdyAET3ciL6oGASEsyCx
fExBvRef95Xe5gxUFFN1ntQyvoaK3GjTXgWNP4pKK37JlCODzSY/rfOSTuFq2O1QVzHPlg6CRbms
m/K+GYdozAcTqrclnUyThsXC5szoZk47CzmwdIqierkJtIxtpoysL/quadsrH8dbc5zjOjAPlJLN
ZoDjoNzHSrggZbIqdkiSIejPldYxMj+Wtyl4fv5uieu6wySENrkUJbmsfa/VMYF+zXjWL6HKmygx
GeMO7pSpRf/BQd3YpbPBGZCupPnUJJO8UugIT8GFe6frEUK2imkKS48WmjqvPEnMgcLjSD02Y5Gy
leCQdmGib3xTtakK6yWEFrg7n2vEEPFC4pT1hKW4U59Psrj1Vn1cB8gGMy/YuVcuQRZmiFDzZjPO
Mcs12D0DD1z6/RzaVlwWthJl5vxg7PW8TYXLIlNCUGkYqyA6sGFEe2mJFj9qUzgx5XJBwi4es2Zu
dZ16uvn6MCTRPN4wV1mbzXPLyvN+q8Ep7JWs4ss5hj+SjuPg7PeVNkKmfGsg7efghC+5KZakycex
pGGmCHwH8K/7cPqQVEVg8pEkhc37EkKdeCBv3iJPNqhsA/n0Gzj16NlnonB/LzYBP03Pi1BlS43V
dBXFo7xBRnYrjoGAc3VseiPWt3KaGoG1TJcw68p5be/GyrGPgxgo9sga9PBQZBGMWQIK2hZ1cdqr
3BhQvB1ZABaCAyskJxfQgmxkzpKwLB9K9D6FN60UW5zCHSjP244EFCPQ0vkmoQgy8mpZCpkNjSQf
bBz4Grk3FdXdeWChspl2Cn5rJoVq2U0DhEKV1cqg78Z5U986OqMMWnGQOKTRBqjeuZBV3VyNVULe
Ijfv4gx2szvGlCS32q/hnOtoUOZhI9PygOcOv7CkACliD9IDdRFu0EJJQVKbuK+bWxN6BjVv5Ol8
Oy9rrmNl4vdoLo6m8wizX8fZFBNZfrHtDGXUTaFKm5a+k29F0nsNUucqCs8CiOKqbA3msDuUHdh1
czvNdr0Cx5SdMl52dMwbCya7DE5/+EaVnXfwfk3TXbXgufoAppQkTPvBgntyHGYPYtF48J8l7Typ
ADJZlu7cOBjoc9PMXX9mphrdcXhWJ6Evr0UFcCSO3jPLxqC5hR2v/WNv0WN0ta0VYlXq17q98B7Q
+3yKodmUF55sSU5mynm2kWjk52qhCeyNoxUou+d5nc/JFiEMXDTUj99jzpm4gpJ4O30bOhyhRxHx
bfxcU7QXZSwipb9bRbWSe+YCW52BJqhI8k6H7SHiMfnYUzLfVAxnf07JaAWihXZG/wNDU3He8LHY
ctn11p4PxmuWJ1x3wYWsgLa7hyPKbAahTTW9S9ptGK5rsL3B43KdR+qjmqdDiCvfdMUGB7NtK9a8
01S09o3ugOD9GDSC9x8dbcPolvh5Sc5XkrC3jgk2YJ01w23vJqHOJ+j7iBxuNamzEXz/3Zm3sqMZ
mh9C+Y0xYAv7VJFtAexvtcGbII6K+ZIPKHtkWzM2A3bM0G/pqIUEgjcG5C6+xKqXGH8Q+AS3KiyK
4A66UHAHdBFgB2GydRU1aKfCPB3YGq4LSicgP0tJNNsQ/Qp8esvnJsKiQ9+47z8NvdXLVwkSyuLr
XBdk+1s6rFzznVJs1HDXamwmhKgyiYrMNjS06Rr3np2ZcZeIU0ouV7Y2k84bj9MrracSwW2pZvWZ
t1H00UPAa8/KD2UYQS4+xg5AlWgpD7bFmbnmLMDPAiIAtV38VcGXsV/vCBQuqzWTjtVuyGELqg6T
ahNQomgETX1OtUH0MlcrBS0fapDyDDS/ps6ZqleTQQeBhimQOOUAq+DBEuIQbL93NZrOkYRGa2Ib
53AbQ5C9R3EBMHCauGblHwnVLIan0ZMg41WjyltHFlZ+g5kdu3yRWEuHyo5xcpEIN0BtQUg/yU+y
mqh5sBUyBA9dHw9NZkTUlYgySgsh4YbB+MWwo8WZIKRUEgCvmW3XmNZIXW1VIB9pFyl9JI658TYw
jNDcwcLoy74fl0cIoEKxdehsxe8HVTt4p8gVhN+sYJycxSFaC88BanJbNsHldo9mNaFLxda2zeVq
lsIdK0MYylwb/Q5kzxKmS1/6zyGaCB4TW1q0gwSDmcBsalmXN73lw1W8LOpb162FGVJDwS0GF76v
sQoJJA7rw9KEscZbJuD6N8NNOyT9OTah/ViFTZGkzNnknEZb8l2HMcLVKGxika0olpgzVqu4uZ4x
K4NO69EiS52uc9s36aYXhpmwm7iD+jWa3taN+zTE9OaLmbnLqRjpXSRn2l0xlOsYfB8cb2nZdGIC
gLOxFNTDBocelC8lO9ARnKpncqCs/upJ2dkz8IoaDnnDikjsLTjY2TBMqKvMQYjmEi8acUsl5O3u
BBSz+owhDd1lG4LkJlfbbKqrzSthYN+aiqUAS6NJXCH+nC8YCOivV2tLnUJVakneGL5OiKGCnimT
QlU2+iAak/zNfBDOn0JijL+tYnTiHZDUBaks7UWBV/CdgBIY0GlVFkGI/h6XGMUblwTJDDtEiMWQ
g0UOfMLtqOvzMFpaCKbbpI9YBu4K8p6EyDylHlQTjzWJkZWBpEuBSNNHfXKB8wbthBxgqQtk1vsI
wmY1k8jngIIhC4NxUoAKwMyB6MV5hAHREPJ8LHrg2GxbjsXVRLoNSuQkLmiGEC95WKpRxmkol6TL
hsSojxFI0S7mvphoVtI2eVfYBGjpcZDV27Ecow+1jWuRkbBWn9H+tT0mkInAQy440BH5cJm6ism7
yBXqrzi0DcmDpe4ucJP1jq0sOINhre/rUs8UzpJf2swWiTmK0s/hRatXIKh5gqWRDbWAYIl2EEI6
bHADygPItIcS55yF+tRSwGReBtPSV4/lDvz9a6gHuDkUlRj+HW25ZfXYAl6PEg3BKYV8TYLQQRVI
tN3Ucm7emFWEZ9oGoPFRGI7xbJp0nTyAFDdcsjigsLoFTq3O5iifiyKfLJz7EQssIEilBc2UCo8s
Urb5qgXpNLIjqVD+rJb9DRXx+m6htT0vmyRcr+ay76avxocFDot2nsvLYDUtuiDDRDHpUo2Wmjsf
MtZksh7bMeUxC4I7Nq7V9cyqJMzKeYgvtsQHxYXpPPi/+7oo1bu2hHreXZEoTuGjEuczq8ryPowp
FJikse2NMI5BgKQp+vXaI6i+YOMyXq0F5TZD7ASWIVHgIJ0RktV3HefJF9I2jcrrGJ5J2gslHxnU
RS9RCh9AY2XdBC/TKf8eOZoOHnSARleENrqfr4IpjlCYnZb1Q9gvy0URTBtLG1nom8H17feGxPHY
IQ9BYC2Ktdnaq9Yh4LtyUyJ1ajdifbbWHnG+6JoA5FACc3ZMdONMlYJGRxWPsSiH5CrQgbpshrpZ
sonXPrikhbUDRjOev0FEsC5TYecqTsnG1/HIQTL1ySbeuwx+XHGr6ELf8ELeW1sBPArCu8TnMJvb
tWFqoG8aFLm/oZE+vk9AQPBpTRBcXHYVaYrziTShOIY8Wu0RMi/TnM7joh4E2hPv+VxUYzoV8foJ
bYvxR9ot3WU9s+4s7NxhrZBrEd3XhWFLpNyY5SPqBzwFOgbeGqr1sJx9eFMivrxlyH9DO8sAInDm
4D69r8jmL0acnffooTHBRRt5pEibqFjuuaTbpTOxUOlayOayHI5fh21J5xVKZ56HSx4fZwlqiSza
M8EV0eUjbcrqI0mwuFSiOmCXuLBHaEeiLW8CfHHI5rbGVGjIEN2sZUNvonJbPxdI8r1rRWFu10HO
5Fx25L0M13Rdpu+idG+3piFILM9leanFVg9I+YnqSoxVdYGJCdLBQGQFOJqlXfPZTEubYvjFuyLY
vMsjOM9TZoNGASuEHNt3toFgDruBIQcNJUf5IBE03yppk9uA6dbg1FlLkxIsW+xTszb3Oly8O2wD
4/VZpVbkXV3Ix09QcQkpTm7GkJ1vg3sig/mCsHCGtEuxdF+52NZvyeqGEAnIVYw4EtrkewcmtL+5
cBp/Go2uzgrY3QJ5D6TmkYms6CMtkaBGi91iP420a2m6dAxkBs00zUXey1hPKS1F4eEcrv6N9V7p
TCA//xYoGObBxBN0JYJSs/yFFOHQHVw0Jt+wseh5FG03XcDaG6lJfc22ydVpNDB7O0ayvIa5jr/U
LcTIf4O6+N+LTeKUGgC8zrMZhAIsPnb0Ar2ra8aYfB0PjjglB2hCpDZo3QExgiUeOLhbDQ0+va4u
yV4Wsko1qNHpvXhI9Ll2MEeELq+TuuHyBF00Oq56A9HgM+/39TNAOVxtNnhVLwI/7fsmrF+rAsfo
Gbg2SXKuonC7pAaV0MNrhobLfbL/UeYHWl0j4Q1I5bJED2Hxhkr98XVXPhn0ddVItVQbUFfcpFsZ
3QURfdVKhOV6+dAoLqHho8NaKcviy7C0n8iU/A7Y97+vcn7a8m27uClYhWuLsvhgki3T8esk+Lg8
QSQooxqhPaq1VdD9JVrUsUr316sG+7Thm8G+MjADgNCsg5KDWCKGIui31117R2H9Y4mweawkokI0
Zbf024YCixyJf10B+7ThG6UjNMSMe3tmHHyBSNyck7LhrwKhIeH78sER2fiWCTRogv1G5xoB9HuU
0MZXIRL4qVAE4ysSiGZfhJYUbwhSFQPbXnvxk21ZwYovbd0DjGnNTbTqjA7mVfQx8JBPRsVvSLxH
aJ7is3+P1CIU1KsPr1spJ/symVErCwgap4ppZXeqrni6bKV9nUE5bftGWTSSW1Whyz5AKWcZg4tY
V69jYELB4eWoiCUMZRQOIO5iyM2idgHoAuLqV43Lad+3K30Rb6DvAvROvncjalJI0L3y2ie7s/Vg
5kemG/CSiZ43sT1rOvK6s+e079tF21jECR4budzD0um/ZN1/ft2InGzNCfSZkdiJ9WJmt2xh9Xqu
jNny1119x539w2IlK4AFZQF6R22lgWD4lBOIUvzmxNzRLz/jTvhp27dAHgeUveiFaRYL37FkBYRU
p9ADdsEG1IWR1tL1cN5GxD9LaP3nC7Fc8+//wuev/YCcAbSZTj7++23f4v//tf/N//nOy7/49/Fb
f/O5/WZOv/Tib3Dd5/vmn+fPLz5Achco2XsUg9eHbwYqiD+uX37r92/+v/7yP779uMrbdfj25x9f
e9vN+9VK1Xd/PP/q4u8//9g7T/7zn5d//t3+/H/+kX3uPv+NFfV0qf/5/rfPZv7zj0DQf0UMFYKE
MHAERWwHrC/ffvyK7L04HZDc1Z9/JOxfkBZNEs4kCgs83FtoTY+o7s8/OPlXFOMaIZqa91+IP/7n
Se6eJvpp7PHiz5//o7PtXY9Ix+CPdwvxf9cDB8ZYRrAbsBNJLNEKeGKyk2GDCh8Mx2PM5LatX0xV
oSieO9MBqPmuTYSNyjQe/VIHKdJuZOjudIm4cs4bXQ5mObhQiBUKChSuqslaVAEXfsHLoIzD4xwh
ivzczHVvFNAJyzz0t9JxcD6cs3Ag0lwskxK6vWZIyCI/k2xx0ND7iG6JegzBC4HbiDpYh+2x6Cw3
B0BJ6ERu9CITtCdotPHjUwkh81plz4+FzKIc9YFrMrEmb4IAtZ9HAGUprTM/2rFvcmCfNSK7qZOG
Q8K9IEWi4zO9JUilpIHqwul3KLof6gb/GOY44YTFhEQcXUsRiU85Z9s909bxpPxAorJbZDpsxqGG
EtIY6aWs7say7NLAogvuS+DF5nmmKtp0/gAFQKveOxUtPWIwoRIMydySomtR6qYF6iIlJkevFy6Y
SzmlKO8KpNKT2SaIOOukYBjsqK0Rbh95RMe4SaF1vqAKUJZxH/q0KS2qcGe6Who8VxkKiucqg4VW
8mhKCJuCDHJsC+ouoa071D2qPzREgQKl9CTO6pW4+O+pr0n/jmMc8XRdEO4XjKY+xK1BRO7aJl2j
ucHXhWjLmZ4HEAiKHwNWx8bk8Yj6Pbna2AaGy2NdgGxNHBIixdBel92gh7+nkBG7HDZQvHmkvrkt
4jgbi8Th+uOoAud2Ja0Og1AjisUnrnuNu40C6A51HAe4OcjgjSNYUI+NVwS57siG+/MraxVeu0Lt
ZPzyj03/v2ytlx0pHFMOghsKdCPnwA6yGDv4n+Z8qmcRNXqZ3m8MbATxBRBMKNZchnpxEcrtoD2Y
qzNabkAlXPS237DIAzBLz/qctIWIftdMuJ+oL1agiAVJBGUiAV9Bchp9KFHNVHpfvDNwGbA0vA5L
X+UkWtagPRuQocBQuQVCJdV9QJshcm+8sl35u87AH5D6lw8C6xcRHvGIYXROO3a2ZFEa1Gjxu7gH
J3174ybYGn2cplpF/F5iQoooLS3WI0o1tN7GfgINoQPFX67WhC/rodjs/gPkc3Kp8tYOYia3sXbI
vt62vnHJl54BS1lf+75g9XXS1iS6//Xk7if9i5eIQkniENs5hC2Of3K8iIRtQgb+HZhwQbCVRm5D
lQit90sv12PFzMjcpQQTV+9/pypDfvACvrg5iq8JiyiWFqEhO7XZ7US4RSW8fBe1kV2Lt9a1dTwe
ZhONmMOCNfvNUSfd9wDvpxZZnjAwTo7XoJAzHbsZUL7HjqgU+oYhCuIgcb2k1vRkXxfoM5/mHPWH
WMvb3rYoVh4j2+3mZHFVj2sCvbvGNAWEIoYV7t3mALxra+2HB7gSQLcceTU1XQs9ThtweWA4AbDJ
AJkqovGwopCwb1xjgKm8XP0a48qSoQ4MuJ2bLJ4IImL7rgyU2m0SqoYRJh8sWBzfRN6/nk2m4qSa
4mwY7b63GY1X/C55uoobo/3SIXDAeC8PrAweyQ9Vi39Muq7cX893+ztrJbHvfW9G3Jz3YAisvhaq
sct6ZZgvFqSIoy4cv8CIAvxw6MwGSw2dR6iDDXnR0IjkZFBg0+jSSbYanYAzSeJBXazlQpBh1aiF
YUo6kKW74h4ajmiq/Nw/GcgmLkdMnh9BLzd8cmRucGm2AnEhPoDWYtbkTaNpX9fnuqC99lO6BdgN
MLCbm/HVZWj2p04A8cF7SY0qwSN3827V2qfnHAO1BI/dYPZztBdxWSEiQzmyJQfIRIeGIBcZ7cAM
QKKtCc9wnLPxC5SsA0zT86XK3emKboGQ2leTR6rfP7So4i8QfKqNK49CNX6mb20/7pMLGRiimw+z
WxIgOmsAVXRxWVfdvs6W2crIXgFcZ2BjuoKWGNJfb8sfHBovt0bEsfdwBOGoxeY4cWeqqAgNxP7m
96gQqg15TZBgICn/bPNQPwICBiRZNcplyGhqFAPSvkPJAGWXJ7PIQC4yjjlysHNwL2myH9asB85I
HeclnpZHNxUhepvhnqNQdJQV3ccFkm4kOopWl5Db9jXKbvxRE4+ijkLpyQy9eJx7QeftIfTalA8L
ukd99GaMtzUkWyroMMZ2LxjuByjUXUR93YOBGTd4+oCE7r6++6fVTty6+z060bvNFtwF64LiTIvS
LGB2YjTB3UD6JhyitDPAgFcfnk874umKNw7KASFGNgYyXIBU25Hh1T2OR7hV6QQdsmLOSq7LMIQw
bWXRElraZDJfUc9fsHHJLCjOWAYA1RDkQTOPJroUNUdu/wwFQNAoHFHm61h0qEmxb2oxBBtgNr+e
6R8awv+Y6SQEOTKLQ9g/xqDE9lNzP1Q2YJNE/RhHYLAMD+gyXeEFIlcdGpTgn1zDgvNWqwzd0c2o
04ToiogrVOkWWOWtH9Fjmf3msV7GV/Ck4a/Dr5cypJL+7OgBK0OFWoHaEICv4uWR599/AOhaGHk9
g/R9eIDxTXrYa2h3eOAaGhkP69FTsHAFX4HkCeEQS+Iti44UQudjknVF43C6tL6bIV07ToXm8XUA
Mnp+MZUazvVvQufTlyBQDQTDd4I8uASd3uku8ugMsAMd6SNZp7EMMuX8ViqUwuHbwrcGXFsAQUuD
BSRIx2kFRS59++txPPFWEkKxj0kksLBRzQtPaae2aSJi2QAsQGmxjsWHJQSQZz0EkrRY8nUM0MWa
VtE0Y65JgqKmTmNIt67+N+1GPz+HpKCkwQMABst/Ggl06wMhAgzb45NtpMLsBhk7H8f+YS5Cj2lZ
GgqKvDcMux7uyAzYOHbJr4fjxN1AsBgynlAeoVNXcOCTXvqSurYzlFmYwYSYoG9BKo06D7OpRwRL
k+/RjJJRfaU5II7lbzrpfhoB3BieTsxDLAWMwokbu639BPzxNjwCUxUh+oOxiGGkXCED/Hg2Pqyz
09pfgI7Bre+Lgoim/80IwHV+6XIlBESmArsKkDYKT/Z0DJYm6Q06DYbHvrIe5o89bTDgpjF75808
w5wfQdA+Ybs9OzFtu3aLe1P1hQaipO4EwtEDqavdZNdBCN9QWYUjr5qBREHZchA/3unpwgyOZIUI
tQHApMyWygsoO1dIFc7+rQoAGdS3IPybezB0xDVUoS8SXoEt6op2bnc0loJH4xcRgNN5PEwxhCKn
vKG8VNMDmoD2VTwAXKXXS0RIEPdKgYxHP8RBVyHFo0C/fnd9Zjm1+BFEy7KfVE/mXzusvi9m2nYn
x8hl1OaNE56p4liTcD80CFUlgxw6jKiQB+rM1r/r/DbhjAE8guOMfzoB+xBAW+T0xFjP+F0NmCwe
loMKdF6utm0PEw9Qugdm/wP0UpoacLN+Jv66aATFcYROBLwj+ldmxDRvpqHdJsA+1gIwokORFIWT
6cLrwY05T0Cu49KksRE4ntBnFAzvMC49TtpN7ZN9QDyJmvzVJkSFR+iffJZlaim694FriQG1gsFX
+N1G5z2dsPR8P68Gt4V4FGU3jgdrErEhDIySqcLFhF/R+5PSp1A1wO7CN5//gGBbY6F0OHMRTMJn
2we4YCi6qmOcRAo+YlsRuFRu5nsiIdSO+/YcB/3uAXYL3AX4ooOX+EGfVpTpot3Rmn3U4DxtBpzw
4RkBaAZ/AIdgP6uJDwLcjvuKThOAlRgrQOCAUC/R6dC1vG7cRx/Tei2vrIX0gM1oo+NiPFO2hz8S
zoCb1gfIac/Ld2Q5f3jvZEY/RRqgg0qjCVDXRciysnMzgqkAbRP1dcSUBj45ftoaG5IysE/zVjNQ
naRF1QK786bdygnY1LQ06xi6XAU6qb63iAeoS6mMGFp1eTNvPr6cpNz9Nt1B7hegV/Dg9Ohgk5B0
4OJ9wMPNjZeBxrEEtGsXajjZkzdABRwKAzjHVdSXtQIaC0Jfcn3Ejtn6bczbAoCF6hii22p3Xykf
N5UHBULZ9oI87acQFWqMZ1sCRORy7ViP94SbxmiUA7pd40ZxOe2BwnN08zzfBIhWuEfdkzvFRbxf
5flUDmywW25AdwIMyZML/WvD/ZP1BNKXhgSVLLgqQJqeGO6xGcnCu756eDo/kDGAa8fwRv5eoJ6P
04tHKDcuKQ9qFAnSHkXq3yUifjo80JmAY0PCM0Gyj50yH48q7rWbAncfUtv4+wptefX12iGYeB90
qNish05WDY61X7/6j3f7p4dGcDNCY9ByM4n/PuUd0FGLfJWcp4dKFTIpj6SVSmqkPOjgg7OF+6Uy
12SsjAQ3I3qQ4v4Me7FexZWsAbza3qFncwKwehk2zPZZC2hpMhxIiRqKPDdUMMx1tQFEoDJYNfRF
ZQFpRvcAZBkYxwBJDSu9HOnAwbd3KKt4sAh/EOqR5ghK2HJgecNQNA1/E4PwPU//z/eme9EF+YEE
5pXF/PSgArB4WcqosQ+y2yIyfdaeT/Dz1GQs5huwfdw0JcliYRA6tdI9d9nzjUxAsE40eTv7kuPf
kMXZI1USou/u/YCYC1/oByg9aygPFyP4QFRs96SDfrowDyqtp8vZEs+XMxlMSLCiNy/E/rqKJYla
dVbNJfyXi6iQK9yX1pkRg41ew/00Qu9Rrfi3EehXL67IpvAk5TD4asqNQoplufTDstbNWRjUE09S
suAUAoqtosQPbToWobTq3g8MibtzRPjSBeCyQN8jTUcjLUmAWsJ5A97c1K/rPssDmj1/vPusSHjA
3m2j37FPnzqyCAAjuE3wYMIEqLTTtKs2aEUoVivvGVfODR8R0df+fkNvCvba7rPAelfaCYyGp3zP
Iv96D5xuPWRCQywBxKK7G/2T+9iPsLVAoQPYpONmey+e9vrKmhhLgFaNwx3hwMMm/H/flwlKpIxj
9ByGp8k+MSyRgr4Bvw85qD3fA6+953EXyLFjzxjPkEqPG1Qmf5ub2suwL9b+nuaW+xvLvchx6rc3
wBcDIbdt945g6eMd57FlKnt2V2GgKtpf9m0MkDVasCY/iLuxQcym0OtarQAa9iPX8YQmKj+SNaUG
ftBHpBiSZbG/ce1PGsThTlMSIpkdItYI8bCn9kkCL2UVZ9U92GctosSkrvaFgPY7k/wFH0CXEiDu
tpjeaWeQs0HnyOr1V8R/Fr7ucyhSDAsaG7MKQrsA9jE2BOOSTwNQVXP+6zk9ySfjcREHiZBhdJOI
IpP7MgaAuqxOfNeKO7GuHoYkUtW+ijxnKz4NPw4OtYxS54JaACSPISp1OFnA118gLvn1w/y0sCmN
AChFlLj/Lz5Nbu9uwtwj137fRRYdBEBA8925YsLEuBcAKDjgTLeo7f2v73vSN79PGmqXiIbiWGBr
/RT2y9KXCA45LE08AunWTW5Pv3adH/d+9Vns6UO08lqX7L5nBe2QZ5+rNGw/MGZpCrgDCyhq4RoK
ojY89nNGrkVT4mqRJvB7IpS6FdD4G1JW27zlsW97OA68X9At/P3XL/WDKfTFrgEROQ5KzC3Z/YXT
7Sr5Wm0A47n754ysHEBPcGsJOmurMxVv0TCcOyQzty7v6ggA0HPVUTMPO2h9L8WVZhnxNvNECVxB
qLxVTY91jHTVwzbwuAhAUWwjFmThbBC6pmhklbQ+jBHErIM0bitR24t45lHNjnwO4Py+c4yE0DB5
chbQiLsnadGkulcOJiR1fvxAMGw+VRv6D5GbjI0u/Vm8hkPDjlGguFjTogMaoTtr6oom8tKOaJl4
3MAHyOcvz9OxrW7PSG123SfOGJAdIHzhpC/xcmgHb6aDe8pLI8PWYjU/55IbjzaZObcoEqFfdwgG
nClvGtbvzzfKSKzLEXEeOmfmdKgTsDpdlG0IXVx4wUAqJlnsiKp+J1nz02mDcixDtSeCv0V/Xpvo
qi43HoO2zXVs36Fbj8zrl6YqJPYpUsH7GIISpJgvjKrFb43vz7ffNwWRodhDZcTqLw0EfC2lkeYf
7p9TmZx2ALFntU12Ljf1o8TFBeD0U9aUGpP+m5TcD7qzF8tYwOpHkdhLX5L8tDermWtNttHdlVG5
R1W6gf+GHCkrrbaZWIoNLIV4nA2xGbDaexqBbhxrBNS/Y4+g4jk2C+iy5w0tDDL+ET3jexq/e6oJ
PLvzay+xlgojpjBOoXLqoG0UAPuGuz6vrJY3e41jKu3cCvSYu651aEqZLWTEZrLG6FNEjAqrodB/
01Vt8BsL+ZO5jpALZAwJk71MT05dD99ENTUo3t49myiEI/9N2HktuW107fqKUAU08imYhhM1CmNZ
JyiNJCM0gEZOV/8/TcC7tvxV2UeukaUhCXZY602L0d3RTlbbtKvNu8So1l89r7JZLYuXVvPrVLb/
2QD8syB1PD9gPUAZ+SJwxD8Zt9iaCzdZivlzWfVG4kacZbzGJIeCozoMWI//fp79Dzbr+LoC8EmL
hSULgfB+X4mT4XqJiofkc+rEmW1jpoCds4lNAL2iZMQhPX6fHL+Mo77r4wYSmrOumA/SBKPA5IOP
iP/8+5v6H6UDjCyPQNeDcAP/e2V1c9EvpIykn5Mw0SfJYkub617CoVH+bgXaBEk0v9bGwDMpZ1MX
SOvtnuFac+QTYvVJ37xgFDxGb3XprnXyGX+2HZRlYpfrm593Iq8vOlVPfGyIRDDLQ1eUmm7dCtCG
2pld2HnYAV53XitjpjvvyitLlkRhhVQeUdqNC/R76UHURbVvxv5jE1a9uRwSw6/dY+faems3PtME
xV01ZCVd3Dg1N5yDsBJ2v+WUFm8vGAzdbDLbUe+6f3+y/6wF2PSQyhDyFhVB6P4z+GnorcwM4Qk+
7Z1l2fr9eFbkjcRnWtMlz/Xg4f9+XfDg36pN1xYcc1TYlgnBzrHn/ePEMydVsNpHce7ddDWCyM+T
yoH0CUOrgYfpaX0aoNIs9NrDOoVznJwQ5aTqhYmR+trxbHotcZf5rWW8k7hbjSCrSQDqs/M6O2U5
KnqfMSr9vmzTI+wf2/aQpqtqn9rEnxbzUPpp6uTcr6ZmYqupwPAbFcA1xTOCqz6FY6Npwo+70yxF
Ymt8zxnrkYMIa28rqmjQROf7Dmypoq4aQxvfMb5cajAh3LYpMRT1E9Y/W5YXIxSdIK1jxZxzwhRl
+28ktLhcxr5jkNZyiscVtc1DI+I1NS/rQC/0PJl88oT8jrSui6hyZabyS7GEVfxk6RuC9sBlhEd7
ZIBUHS7PC9ZIYhVICF5ZP8CZayLvlhHGfrmamHzM+WhPcWZIUip6jfa4XYeP549lAf9Sh85ukRZE
ioLE+OwgV9TmWhW2S3GWADjCv2Qk83DYT0vQE5oB8rgUySkbu874FEw951SZD/rKInM19H+AF6X5
JSEEjHiclBQLWx7bpp/mIFo3JjnzgBJ5EXc2MHwIY6GEPeKp9hvyE/AKJZj04zbN7WsJ7ja0n3Gy
rbl9bzYhTe/rqvI8a4D7lG926FWGWn4f0nkymWFgiOA61C3+yIMkUnFID7UI9JWz08/97ZDIgpQp
hMRMxMMiMcbVGv/bYNedkyfzRrcHBl8pJ0/fxEDQ40qaaBH1stZI1jhwUXXUNZM7lBHAUjv+3JjA
JK9YnimZEVyiHgJ+sz1OthrhYfLAyP+r3KZd/H2PcZMjdHCg2cBxiKv65+XB1q48z6pdwqTSDJtq
UYeJyj9jsPMhdktS3u+YxhQii0QfVhWYPejvRezfTQVc/nG25kw+qJ5T8FiD7z1OU1+D5Q5W8rnA
Ht4dQqdMpifhM8DgkM6Od2/yDAY2s3CdRN4HzawKJQ9F2JNYObT8PyzUgnSal1wiObs3amDbywCg
kx1TlY3f404u+dl2tZO/EFb7kXYpU6cGuLM4tGtAYVorT0xXzIMEpSi8/Rh448TvD1k/M9b8aPVy
th7CsKqfDZ/SITLdhPU2lOl0nJCWrlGVBvURwE6F94k7dgF6s8p/pLmoQuY71XXAh5X+p4JAiicG
YYzTAe5BfEMLjLNrdjsP6t3Pn1vm4x3xYFtvM345PQDpu5emzZthCflcOAbxB2vvZD3uy4REgRG8
OoVZf2y4rkRwnF1nzcJDjqenMx/B4Ayc0Yl9gaArj0ucrqe6ZrH6bhfc8VktsBua7EjBB3z2AF8i
RsMOIM3h+tivsZMQAIyzzyyYjNg3DnlJTMTqXsasqT/gj2ufEpmsZ7n07sc+IFI9Dk11UnmtqTjX
rR4opircY+lytNa60BCU/4QqL7mrYeQ/I1N2/1xEkH6JOwY9LUZL/Bn4+bXoCLeNhqbD9pcxkgge
ej15c06mU7jm89W0++GBxI35RYnOOq2M6DqRjCjA3ceaSA3fWn7WwSQ/NciCPpSO2d+DsqfPk2+W
MjLavDkVzBx8MJcCt58yi3tktu6HQKyLE+XIESKJj/HBHHLnS+EO7ZcQXuaCbsM4jIRy3bntUHOb
VF55sIzScCK0dc6dM3rVp7qfKnUAd4bAWEbjux4C8xjqqArPEv0nS3riyJwY+zL5SjwJIlGO0zqu
v2Qbq/fEy8Dwltg4qlG2UbfG1rsFBXDnq0Xe2Zm7vKzC6J887MsXC2rtmk55H9nxujwUNZlxh6xV
zgekNsGM4r6seBUrPhngAw91TfR6HgStfw4KGf8VyPkt9BSxlVxvl3LJw0jSEEZd73IeZtL87HAA
ExAigxc38X2ClDIyceyOD5CUnvs5oO+kxJ48yzyqQFXfhzLHlEcFpR5Zmsx0DuuJfSKqQwM+y5YJ
pPWYAER9nzPHuG8E6Vcx/ePV5Th5xY7XRNyZ1RtY1MospzH/nlYEExwm8h8+NESHHOI6tih+4DKi
aRqJeCkJP3rnQMVQLPgPUc4xTxAFi2C2lzCar4vhD2d3rfOrHOqBMyNd5SscW/86cdlEK0qgy4AE
NApmu/rkTVkjIrKpLElQTUaMCY67ucZlVyRl96dFqtpzCj94MqZy9I/x6JPhyIjp5AS88TblEFrz
oP5IIaSuSDJ/jJ395hXljHhNzmcDG/FhDUVzlp5fG1erb2T4GOLrv+ODFfYBuqZ+pqJIwzPJbQRi
NY3gSk6NvE8jvOUcr6SdaZlVbn5vCRw/TKGLlNipjT8NVJRpVLeZw0gGMyt+emvF6AQyDh/UujTf
wlIZ9zLvRzaXM5MKb0/3A+kixPN6bnmkA27+nLg7HqyFiCN4lua1jBvTOVap7M/eMnlvwurK9kh4
Q3vv966P3JQi8JeRlilJxUPdgwMIRLanlOzfp2a2B8AvnPhHbM1+FYV+GKfBV6ecAizL7QK7xRO+
R6kmjrhn+ytJRt1HBQtxGkSeZufRDc2PiURaElVBGfOBCJw1UQF8pGzH1giJ8UvZpOVJBn0/oofI
s4gHb95PaIVPzNYrPwP0kxA3r8H32FbJF5mYTRcpRK8MNuSpfSIo1z0z3BRZYRa3xQWHY/bNofq/
840lfXc6u7s6ce+DnGBuH4hdKaI5rjC9E1hTnmGomvtMZNURMB56wZEx7pw6+xnUBCEWc4AXngQf
pNPMCC6CdT5g7O1P4LQJgSdj/dBkyzNv/EfeeeWPZrUqEA5oLiVtzu7G7k9tQC7KoXDr8F46ffic
6VDSJXPbM67mpMQgldXH3DXcRzxCXuTX5jcwOOdhlrN/8Au7v0yhFaPvYe8es7Yuvq6OSBGvuZi3
S9mHd7Uztp89sEoYFymzZyMxxIFLWH2s2nm880JjvZqcZpdpWeI7h9fOjxg1jI9pMI6wU1VoFOc5
l1l1kUmQ5r8IewFfbrqYtI7TmgV0lETWa2whw4YB0OZJj8apXinUskOGRI4qUoQJAZcvDcmQGiy8
daCM6aIh3uGJvRfqpqqv7Y9D0GmOR3KgoIzZWrSglym9Tsoou4qkOOgrElnmIpnW7M0vWMvk4SBi
5q+4G/ZNcaVbJf+GwxOOgMk+MmuiFMlg6uEg3+aM2Wl/xG5YziNmXq2EC9dqDEgq9IMmv4bYm50f
7E2NN85GD5d96EpkGcdlGMf1CZ1I0t6RQkdOxQH4asFObhPZ9kxKTT8OURK6fX4aELqnJ6Nr7fZo
GJWm4OJqCX6ZaAbiezSXVvkgHEmJx4ABczoz26GuXkkcifOvvZsobL0GsFv2ETY6tqwDuYDknTwA
0M6udwGTShpmSqGJQK0zoQBdTv0YGwHQWCMVGZDQp+k5nnIurogmneiBsZuhH4qt2c3DokqPAxF/
6RG1Gv87vDEmzbrWSxjRgpT9LxQzcsAanpqd+/NvskrUgXwiNZX0xYWYYcKGfEJLYxnbZXHoHbl6
3ynI/OxElMtgXEgblNWHXVZarpamJ8w6qda3rUMO67UJ6EFSHqOfjlb3F2S/1vyTFqPbhdktNagm
60whBdlK48w0NG67q4JKOTkkzQX6FHjdqaZdRxUygtzzTrHN5dc+U0uxhEkbCunpCdzQaLo9iLXM
D2tgdEtygQmoec2MqJf51VihGq/FTTciE0Cm1w0bqApbq5GXBmFBfmad624ehgk8oGyGgh9QBes/
g3HVqqVdvawmMsLFXWpOmhU0C66O162PqOdKK7O1zmP+G1FssgpE4EoXVHv+1dxgWT8t9ZrEtSB4
itu7kbaOlag26L+jpeOXb+15P1r617ZJGVeFPnyC2bqm/uiOxrVwRiLYOLx5NOpC97204iUeVav+
6kPPb/MH+uJmBGKeYCrq+zVBQz4ehMnlX56IrcCDf9hE1xVaww5pSToHN5UqkTNsRkBD/VZjwD++
qSW2DPRsaAxISkKyJy2006Xj6sejmoDVdmnSKRmuWKF5jEPnaH7GMwMeiNxMKD0TCYFVEiJROGuD
DKr3FwrERAFrxwFRSKweL1/fkJ4CqzRh0qfBlWYdrpyI6qrrkOdPKwDNxVLtsKAU3Z5V4wiM0aeW
/BMBfQbazje26aRHIdbU+cVY8tRJo8qmJiJoo+kXvphwSm7Lp2o1dFSp2rt9I9gZSXjYvqadA0yc
KYB5L2O14gYY01B/oTEFS+E+5tJhEFVEcIz+Qn275BHkJAXxQeksNGeI+dGa80s5oUKi9olli9mS
nKOWt+IIt+AZW1Ww8K+nzkDhjFNCL71mAZ14Xzamc1j9nlhXklHSpNTAVON8gTLU/HIPmWOmhyyn
c3iaE3cOBgjeVH+mYSEQEvo6dzTtQ3bASI8yO2FqkmME/zK/zfAH3TvBphhZHlSYcfwXXqk9D53w
/Yx3McE7d4fYXTVOFWZLSMQtnNr8LedYMD+bSFAYNQWmlJfnAYPJ+I2uLftO1A/j2w95G1ryo5kW
A5qZ2W45qLu2yZ23dNWzGjIPdeKZ+NfKe93Okt5rNc+sbjdMn5RG9t1wx5VPMZJdxo4eTWCGbdM1
Y6af+dAQUcL/L9BOiUM5ZvqJiqLnoNjJW2YDa3htvDXvOLlYklVNsoOLEDwEgWN6cEl4ZxRkrpBP
LbvW/Tb5EEs/VEop/S5dEpHRxghU2QS83pCDTZK2oUBdbLrcdl5TpBojqB3RfywXFZffawGVMUTF
QtaZGS0EPPA+tvNohyzz2+GEBke/ncIAVb8sZRAupDxUTk0/eMN/yXaAndgeEaMma3JZ3DhYiLmJ
aR/nr35W8WitjjR0Qlc3ceN6o5M3jHK7sQlydHlS1ezo214EKDOzA4EpNn84xaYmIKcq4VDbzuj9
ml/8HJg1lIv9q3OVQ0iOiVp/fmUAjb7qqw2nHp2ExyoWXytiCfXgkjsmTMNxP29HGcqanD2xo6BE
0UA3EqCvn6umUY3+ZVpafdCUfaf/4tBg2XyKcZ0074Oo9UYC99Jv0ZoXvVN1hhaFSYz5gLfflpAd
TDqcKQKIF6qpYpESb0CwzPTfwDisP/ympUGyq6+fdaJd5/yqxKzUNSeCbUayvx3EpC8u7IPVtTSB
Rmh4p9FHkoR4c2G46K9rWy+9g3Uku+TZNHEk2rjH1jdvXBBjXgm4wylzSGQItEs9r5jL6J8Kt1w4
Tpo5D1z/OnqFPgmABnXNkxQmZx+pJiafpuL2UaTCFCrjpCf9TC/wja/9W4+xxJoTHUO0ffl5CrKb
P+i2efzU1It+/7I95D3rm9JiYhU1baKPG2+K9fWcleQNIshSvq7wtCJyfsUYcdMaQQYa6CkJGA8p
fgeO/af2dscx3Xcc2rs4qzp7OKWYHoriHvgzaNqL1WHXqj5UoTfPMNteyeK/gPJLwissHzRnvGdq
0oiqhGlAWs4+OOg0GXrPZObMy+/wyGkxzeqBKCv4z1bvckx3erV6prJTAqiqou5/dIWlgLLt1imd
7Oia4+JPZ8taNFVgQiHzZOwSnd+7GkMtNMeioRlv2Byb/5ALyCf1bleOURCjxP19A/kTGlDeXOlT
jrx3mzxgJyBgLfUDnJtKVwA1IWsUQXJ0+Tp3Vn27vPhzj8EKNggu1e1O7o1MnPdT5q2YpqrvAPkh
ne4VCiDeGmmbfD9Ob66GDogqC6c4jgYt5XGaGkxEz4i6aU2PiZ3OPiHBGzcAZactlmHgh4b4kvfB
WoTncdvJ+zLeNjQh370dPyWZMa/poYG6V823zponQlFxM4zLscGxw6fYKx17+/6z0vDt/h3J/m15
3QgXckeZ63aV4ejyxDyfaCD3wXRafeqmCGMpzGaPhOLlUjP9dX7NtircbGKtuN4foGxzLcZ0p0Lf
TGRQ6h2axymqDuY4QqK7x3pTCxCmrlnz1sgRwsFYd3lMn9KmLJf0JsYZnHCKfYIuKn04YIjVF1XL
VcpvLAnL5SdROfp3ZKM384t3Ysjo0Cekx10TQa+vN0Ft4uoAjySsiHUpZdN09rOi6MPdWeUMWeE2
5Qrm3yWqXPP+IPNiAKKfEdXyq0czTtD59iU9lLpWzGNuUeD3VEewOrNAiXxYJWGJIM7VOpX4pG5l
9E7SVy1CuuA6Gnbmd8e/mS/cXHwv1uaPaihaeGPqVgZvN+IYjvryNlzwH/dI8rneNG5XanZ9wcxS
ozVfHCna71K6Wgyzl7uAMC1fINxWOlxVu3QspH3NtDX5gcD8iJb5QyYQIv+8BGEMx3DJ4BPlU0p6
DuUYVZneNrOI2QdBYepNtj9XJIJ6p4QYOHgjc8w8kOxgThwnbhR2vjeYx5nUdHLtt7uNm0AL6RbA
SPIrbfLzFCmpdo5+Yl8ze+eBWvXWgHSwxdf92M822pzZCbdbtPRN3tXeJi3IfTrrWBVZC/+xdaSJ
Qt7HTU24A89su+T3PY2hcfvs9MT5udmIucXy8U9EI/atUZ6VmfHI9gPbKCYtUuXDZ+iqd/sbwfop
62DIwRiWi79plYLF1qfuTvk5C74UaMXtatso5qpX+srZj+x8O9sHMx34w5zJbzyfIs8VP238c5bG
Tn0ZptWerGt9q76ZCrDyIkZtY/15SDOLk+80NMhp8vP2oLclx+xrh2e0/RFxrPoe9nkEXABmqe/O
v7/NQejLjbxZ/eWbzgzeRHq3bqXWztCnqT1Q3lNJVVzVCyjeYJCjvDJXUl/sqVeRXwCzBYwP5GQm
0b7Wt+/B7gP9pZtuxy3fBol+6/6NVN1L7v0iD5G08FKhnPVdvP8EfKC/ol1yQEOoL2irc8moO62E
lBKpt2+Kpqv15/9bSpj2+u6X86iXazXPuopJrVYfHy2qS10xg7Xwert1ZH/LfT0DAbSV0rewnbbp
+pbGyPq0kgqSjxLqVgIh09VLfbsHvA3QAKO8mdLWFQPAubMb/ezNZZaNdug72htAa6cXrbm1pFqh
y/NOhNKd2O7CHC1f4yjhMtUcuWuLYRkZBvAGUqNxmPWXQaq09jMwakZ7XnbRYsnAHP1Jt6Z3JZVS
v4lNkzsMtd6fA0p5fqdu1/R7udUwe7U4howVSI9a/KPcqI8nBEzRvrfov6jGcUTow5/4OSq2DbRJ
7AAE8+CCDvpJ5HPd8N3QjN6woW0llwbLlibpxt9Ps9B85Fbs7lc35nKqTKedb91QigGKMmxT4m5K
yQZUgwXj3aARcZPeQhPoIm+rojqH0RNv5VbpJ06tlXXkGOsyS+bDWIONUt7Exr21+dBE2dH/DAmW
PX14b1o5272hZdta35+dkdoEYEYb3LLvuK3WnLObuJ3xYbc9sRlX7X6BiwD11+VTHOMLfa9kQ8vv
c5Dpr3eDu8yMcVLAZNsduuuFCWYdKwo82RlrhzAhHeQzg0SYqnFozDm0qHp0O6PyVqsctlIbTqFj
8bjbk7PXoF7O6KnNVkUIPfRNqNNYucMswQBvbqYNn3Pt/LYvyEREw3x7s1zki9Z/JZiK3uww14f3
LoHAzqXP960VCLZTfn/UyK1uEAYoFt+673VaS+PPcSrmpwA40XMO3mbBtsh95jQDs5u545ytE1+F
qViL+wGEJFrXJRv+tTVABhHI6DucynLBiAd7UsF+iZSdyBoJt3Vrf38TZYusvG06E26IWaNxrx8R
40Adv6jg94pwqUip5I/FYUc095aeXkxfKvtPJlpP/spuSZab55dtSpe4LYcdwsSPvLTtG3Ji5Ltl
i9/6dYdcatJGfYGEeTbPqWfoRwoLd5Oq3BbyJjrDidjz8Bg0or8T8EqqWOpEF2GfbXTdZdsp7RxM
3VPJ8a1eadvL5YXEULyCkTMTFPWO+FJ7pJDR+6z5/XbcDA27kLrDA8phkDW0KdaJcdRrO94zKYRa
5YxEux2xdBhJx7Lczz1/Uvo+mINS33qNY+qyp/VqXeHUtxotYb9y/u14iqKp02VlO+qturdKtjfp
skFtTob9sPKrWBv0GKyjm9Nqq9yUG2jVfFqC96irQBLJTxjL7KDjIsXWVlNl3tIQpGi0lc9yg7Sf
0ePHEoxpf7cdXgYaTG8mOQonoFnoD5R4Cxn2FzTAgbUcwei0/o5cUJt9iTKOHzzd/PP42CR6kd7A
8UChFn63V8PiU7GJtTafKTAgXhsssItqCb5mx/g50D9NaePoMqM1PV0ca52z3oJlBb1z7CeC/0mY
aDjKuKi7SRfJuG60Dgi8dOXjuitBlrSeW2EybgD7ulVSuzCcyvH2O02kQ3QxW1lTlb4+Uw2s7z6M
GHnnlnmwYW0AElYPlOlucnuf0nHvJW1oYd7KVh9YtxZ/GKySkXxpYzm9/AS6rAtztFl6CQQmCkuF
TgxiBDAUF3wQo/LA54Qc4AZapIVBfu8l6G9HLmNGHT731jMrx7khZBIbJaHfKGxY5bvSat8UflJC
MoRguuw+B3MnDwaNqq79OofR1dmhrdLFZ2dKuwMv3wGI7QLYjTrh3CXDqQz6NuvgnW6l6A45mxt4
7KHR5CtMt4cbzH4FiYERQjcD1ZrpPpTYJY0pTIOdOOZBMShpGd+MFNkoHWVQWdZ8vzJ0gTDawCuL
YX2qcb3M7nPPxOcu1FjpGtdF+mtuTWqosy8rkX/sJeoa75IKb3QDLFVWMhDB4yO9onZvV4Y05F6/
NL/w36hxPhqYHuUzrbZVHBn/xQCTPzocFE5wxDCX5qBB62r7p5ph4fKyjn7tHTUaZT11uV81D2OD
KCq9hAWd+IclHQf7Wi2VKt4qltFfrgGt+1Z4QzievbxjmAVg3uIBxyOduldTM3w166ZVz75lx+Ul
ZlDRgIrK7pZcXaQIiCo9datwLmB+6fBhbllb51LEi3mplTmtD2LNx6NkGBPKICUI+nYTjl/kJk6o
lqh3Q3c4mtOM/svu0um+dUeP2UEL/Z31WK1VNR1rxF3euYfWY8KFWCf1EGTFarZnpwt7UteHAANf
dnaKycAFmiljeDJQDxcLdaxYmPOUQQHOBsm98SRtjHpmZfuwtYZilOiwkhOMCinIO+JNobBbZz6o
DEdQHmVkLnm0mpwP3tFkG9jHJmC61WNMhS8otFM5+uG91WZZ75FTbpkz067grKaXQnll+125FaqW
cEzd6cGy/EGdF2cRFVbKwtTDS8oDa68dX2qyIOprA+LpPIVFp4wHV41D/SPgUK5/1Kbn5WCchtMv
38oVvRPBssM8OmPUEbpN3nBIsO27V5CCYSBU/CPlm0jiv3Hs2k4giVgimtpwubjTHqzRI359Gnxm
fbmMDmWJt8NMHb6bazbg0LcYivqIMkZ4HxDJ8GSi1gkXZaNjl5QzSILpGbKldJ27BOqlYsDBYIKi
qu1YNhCxsFXr7aLYC+WtxBe3oyhTZAP9EYC00xxsJZJKYo2k5TfTr9gsWJt+MxQhGPBsI4h/ggmk
hNp+Sb7xl5x+ujbffotl3RJP8F5xOO9cBg7EKWCHsQ/ihUkK2la3Xzgb5LlRpLEtmtvZbKM2OyCh
1ht/UEDZ2cEvcwNDiVhX8oLHpjWDl9lZK4PJT71FuZllvm6RVmbCqF8dbjJVQanpQvT/9Wy6OJqt
htOtC5RSn/s6iKv3rJdezJSUbBquszma5Wtf9I76a6M3t0+77LhTpxlPAr/pgLNlykCYXdJtBWRQ
V7zhbpLLidkfwRCc8Ysms32001hf1EzG031UdqtKEj6kQMNBuEpWPbpkbAeXZe6RZsamwDL60lhD
UiwXAmt6XDODSzvR6Uk2U0dJMVTyxbMZafGVEWNIvA4eQsrxIKUELzjZvSQR67soRG4ZF9Ux+kCN
H/2OX+83d0h9rHB8SEGvvNE4cOGniklRx4yhcsI5MIWmShh3Yrr1aWibtokQTQnj0NBxqud6DhvE
T8tENv44uYE8E4nent1+SotLyFgQEorRO4dnol7EJ2kajfncQRQecY7NUEZF8afsM/etD2p5pxgp
8oPLp6+P/moujLl14/6I8pAXLfy0fwBERBlLpv+kA5HX5I6+Tn1MQTGfy3y074N8HE/DFLIRe/Bl
52dN/EZ17HBWt5d0LOYfrYOkjNlEYmLuTTfU70yREO3jggbo6AOmfGrdoH2YzNx5xLBCKDED89Ll
LNyyefbcOX9fcF6/cLoVfMu5k56zsrS/pHVr3PkMjMLVr5bxThTW1OJbsG3zG54vTrWiVv0flCHJ
fceXT0R8rAaGUSRoPa8C9PsnGPR8bydJiuqjDZkzBQXBw5N1J96hIKT7JGjzKrTMU24dGEAEFN22
GQi55Y3eJfGp9KIMWsu7uu5KWDYAcpIjBhPd+8r0+jxKhGebEfNK4eJpXabDIjInErnZPCGxhi0m
CVfIIwMVF3i7Rl39MrOPuWVPj3mcWF8DU/nfhsnKfmSpHO5RPtov02yxykIvPoc1kxmapnDuxdTJ
4NCD288Rw3zae8sS6k/uNm6Gce3kn4blVOc0Yd/R6n0ZSi/9GtMPEacy5cwYDctzL/rw4rrmfLbt
2fwmSpG+xZnrHdxQkkxprPFHpl4VP/1JFDCxg5gPRuU1z5Vjc6RmRjoeUdiVzcUu/eznrAzrUxd0
KRn8o9n+QPtKGBrKRgBAJzXGOmI2JydLXFuMl2NcQYRHa4GpNmT9HPRz253MQZTlcQwrG6GpmY0X
3/On73lIL3asks48CIcxUJacnYc8do0nlzv+gSRUdIPp4n6yiNM/D3lM8lE5h1eXIWloInuGHF3R
bjLGgnNJMa1jSR5Vg13jVFPBvU5M8vkp6p6xaikDQ5j9ltdde+SD2J9sbdv/YM7Yl2CicwYB1ISO
PvGyRdQl8XrGMVT+KAyGF37Og5HIGv7FOdD8wF8Zd+Z3suaq+M40Rm/4Ei6ImdynYJp9Pz3Rfq+h
x8AivqFZkn81IqK/FE6KoJekBwhUQx0Y2iMGUAwVW8xRWICCcZT35fyyykT2T2JChn9FnlNbV3A0
ab0vSx/O+SFgmoT7lowoOobIt9htnC0CyJjKjvyX8sU0RSm5+NmQJtNU5WIQAmtHvGjZMcBcrhIl
Ua+JrjW7R67M/V60y3Qsq3jwn2YzN2GiFc67x2lJoHarkZCUi1iy9YPq24l5FtLtPmTM51XFgZCw
lOS/uUKSFuUmBPvdgldNMXkKruiIJ6JfLpy7jXllGRT2h3wo3PU/bc+/64R16JLjov7Da4LMBMHJ
754PUS8ZWmjFRCTDDOf6F8Ra1xRvRBWV8j/iV0k/+f3FBDpkweK0cbUILAD/tJk68yoChcHtQ0oK
uGgiSQ4Jx0LqMiuF8QqpM87qjkFcAjucdE0EG0lSW7kL6Tzo/9QMjOAv7kQfU45mJP+3BK3Rshf9
924/kG8/8QN0HSmSeC4cz/vmicHmz3I8P/RFhINo1mboHfRuDw7WUKTk/cR+F8cBwoK/iVFt5W0E
oBvGJ4tlrTGnfBjGN06hfJ1PY45iEXWj4bRMNsy2N2qA0PLBfCat8Y/jxPSLZ6b9xCzIcmpdfn29
rqb+eLQVs4nuze4YdLXHcFXEDLXx2W2TMCy+VNuDmLjF5+UP9m7ARD1h9YNpv5CjNmbLfYkozRvO
rG7XaR68uSNC7DUhfIQPUDlQFoz1bmXKM8u6UjfaacjVzcy2ZkSzdreYue62Rty0Xnnnzl3tpCcX
sobkFAduqsjQwQGOimMq4maQj0kzNXxhKzbbzLymmPLW+EPheJmVn9XoFPF6gHnSuGNaTER0vMbU
J963uAj0W8nsyiVNSRJagNti/w7YVJ3+lbVDRfNxh5RCU3pElFRyYjLiCcx6te1nxPUBE4ZD+lAi
SG3JtM7lYhBrzvtbycwgFdMKkfzFV90E85Ubs/7IhGhMtEUMLlopLNJOaoA2wA3IJ2dQM1Fr2xIy
8C3yxYjKCgeDqVEU5yUjE1wYplOtnIaH6FiMaVJ3pNjapXEnY0id6rjHCdHTWWZ8n5mm7c93xOqR
r8T8DgZKJk/myDg3AO+YEffiIpdsHPzn2mzmOf0MYVrCnwhPurx6TWgKT6P2B4jEK5lerMwro3p0
oVgE9BxmxOSU0Dn0Wd1bj92Wfkb+HgbGp7nPG/fOyMM5OSXC6bzsJUetx3scMrfmn/67gYgv/J/7
2cdAxK62HbwGHmE5vx8evLoboMVXH0Z8eU4LQy5sw4aBR3fPDMFKzRg57d4D6j5smX1gCRrDDbYY
zyUdLLckOUQJHT8ovBq9/ptBiGGQfJ1ilg6ogu0ZId7sLb9EQuB4lwZNeBkfUJRUnTriNzYqP+KS
oDC6MhnR5OmOxEPBWJHoqF9vj0lFHQN1OLsxoCFKAJ2xum7Bri6/gr+X4gnwmGgGtW81p9RBv1tG
tRgJzEsmQ5KpBSRLwYkAu7ax0jBJS/dRJXM69YruO50ys+e8NXlVkMkWoXQLWcs5/Hbsn8gym+r+
obAsuwz//ofMWWwMdNY9K7akkBmZbHvEWOPwHyrJPijpIvyp+mNnOBK7Hsv6PDOei5FdymDVk7e4
GS5TgdofacQtMGjPZ8TuojMYgY/i9mWtJZmmSJVlTY5hlYcNECi6l1u8kurSjLGl1KkzE5sXb9FW
zt3R2a1JbGT9wSgHDYZwdpYqefE83FWszjoce6J8djfnnh2Yux2T9z7ARLlWc4dxRmcZiWbRWCSW
Y7tl7vFIvgSaCaJl+Od7BGIsblZSPdibL3HPedpdXaLGvAhdBo3s17AvMRmu1EWNl//ZMUemrk6i
c2m5rpXETojCNrnFy4QsucUmwdcg3u4/Uvl/t/CS2GDaJELzOoTb+ZawteHt/4sAb7VPUybh+pzg
6QJQrG+u/k0VuJMCe2rFLsX49434u2eVlxcAPCxXQJfQBcH7xzYcYX3V/3F2Xs1xI1na/isbfY9Z
ePPFzlyUo6doJMrcVJAtCd57/PrvyUpolgUqWKuJmYhutSQmMpE4efKc16SmO9zO3e0ZBjVTV2Xv
Hb90UaODFSQ+qrkg+H+h+utitP+lE/M0wGuQztUM04AUbyx5hQijOKINGPHazHYEAdSwSckUQ6KB
qqzbtDaiftsVGNBhodYLrlgQ0upFL0tiGObdiiDT3onuAtKJFM9m/h6fq0fPhO9OFgTg8AnOWEvj
Jnxuc9dPu4c4zsSRNgtxhRzAdrr1Cdzk1O+vOnIki5lyGKFQQjxH3AzxmCVf1qRlDP218T9kfo7C
2JZ0xM3yHakI235bIwjBd0EJQpw0oEFtSIUyhHt5UKQuuFxOsPRCxxvKigActG173ZDBZ7u9bUX8
XT6XAYFrowuylWwzzlV62ZNpE3AM1mZGS0nEqWMiDopWppeKUWcsg7bH9xdIQ97Q+ljXCkRePJxk
v89tK/FD7LZAJ2AV14FGe0FvqJSkZhqLyj6HB5WCTLYOI6QHkJNDcFjjGwYcJDqcZR+JlqPSqwK1
MQMugexQFYpUQvwHwqNu1asMqYLxWgeiQq3ZxaWLAzzpkoP87eAbI9BsLhJhi+d1B8t5N6O9ZFNY
7QP0Fu4NYEnxI7xOwFESpDOkVPzpXAjxSrG1Y6Oadvgup3m69aRsedwcYH9YYdY9SRevobiS1OG5
HAXtUDQE3LSyw/yy6znvMOjtUmpMuYIveo9b4ISkRHvlT6mAVdSRJ/AkEidvqsUBRYWZPDOaBUlm
xGGFTxMhodYSH6jojAdtBl20eGWbPcrNxDvPsNzxxstIdp/nB3Zw1OWxmsoVCqP1iEtTBeYuFh2r
RK/3jrlKsySpRHsox6N5bXE7xqMsj7jNtx8sNUPH+8ylpJDoO70MTLppfWyKRgosBZ/nGuXitRnF
Dec+DuPBbzGXasdQ2ekhxRLEjnJHgGQbMM58gdjY955/H3Z94VcXOhiE4CJAtZzErqBYzQAzuEZV
zIi/zYlfkg+OHh2Al67gW+aKE6q+Qk9s7hbNWYxr4PwWX43OPuPBtJxDVcdy+qDuoivo4lRbt9WK
qdkR0l0CfIV/Igsx/3VdbWv6mga/aYZrGAJ+/mHvVMj+eRKeaDi2aLDMDatmEDI/SOOCpXoYw3Sg
qiuhCHP7iUOSLTb/Yu78oDgg3npjDsCZZlj6rGUVawqg9XNNd6dmAG+rFUD2gSC66mOBnklMDm3p
FWrhexsPtu46V7htG1cYU9PZW8+46PljVMPM6ZxVUfqaUmxmTK4vXxiNWLHJZF/FK5DmoiPXYlCZ
jqta7rUWlOxFP0Z16sJKEA2ekXu6f8hG5iwhkZ13WUvsEpWAtENrJ7TKdQ3Jdv8IGVLr1UthIjba
WzpTfU+1AR4MW8fqsQZrYFENKCPf5nkmGofw8WO8E3O7bbOX5BBGej5L4gFnfzFADgsnh341GGR/
2rtQ4chahjMn8FH5xyk7DeLLQlfMssAnVPU777bhEsqebLivE4Yi1y7BO+FnJhAMygiEgM/bYi+i
jCC7xrJkq2I5GFP1muWyuk49QJ2ksuyMCuDgEl0yjYCC0lfmlSJSj30runsz7i2uWoE0VWJsFuiP
M0ceYl69qVFqpuwXpdpeTEXt3qHSKGy5ZzaCRFn3hzwz3RfibwKQaXFuDujB6Oo21xIARGh37zuw
galShRmsTlPHkf0RJuvEX4jJM2hExzh/Ou0ljXwxbSHQwnPvabTwRcb7SsA/Zn2oudVtZIk2Uhm0
B+/ZhJ8e35h6DCh01dhj6ePqWNdwgO+1Iehs/FPnz6xX+r2AG4Z9NcFqWw1RFWrJHUWpAFUAUDCH
b7lzAWWmN2Eeix1s2LVArYaSKoC0toogdqVzdVN/yTI7E/p6ekxNOhDI1qLzBDQqj1ROop0Tojjg
eysJoiqtFowlhEeB64nhYxAKfGZLCJH9hyqErhBf2eThYGX2HkhU577UClDPgN098XtzOm5KqI1C
9btL13mnR4n7NDqOC39NQirm55nhMBIwMuwVszAe5veFH7FoIGiwS7kXUwZQRMAOEIUTlgoRUvbN
jn4b0hw3s5AsnctShEmpLtsVgdigfUarz3jIPdiVFs11hK1/+AIK+rIPhX4Y6DlA1sNBPSSQyG9Q
niLG1BKFSXg+LDKhnzazG1E876/TlEZVdF4M3HPVbefYsCjWVg0KqD+zJV+hkIh4X7hxvCTUAyAQ
eFPuCp7Zgfw1T3BGCRoS6kWlXrS7JZhnDjEScDVDPubjci+hbpbumaz+HLHTthcAGfUgVwjFRyQg
pSQ+gHdURe/fRnw6u+skABz3TfHZ0TATF5ZENiRm+kwrD8gZagDxWeQvM1AprGDeo56EOgJvaK4Y
lHEhCjtW1gnMgG81B5yNDZqMzxxcPLOaCWn0l0RLN5YRcDrIt1QHtO+M1ZlMSM3sOscZUW8vW1o/
7k7HKJfgYEkW0JzNR7ovYP5UXoEP6/1BGDKVKLKZWZIg2MCx79iJADnPJBmJwA6Hfb23Lmqipjpc
6iiAomk5z3veRPNi/AKxgAEWL0fCkOcG9Tz9OQh7Dp8h5sUkYna08XuklEhjNATNnXWgIzJ7oXeg
H/e7XiZ/WWtNHNyjpUdpfjU0heIk11YFCYvmqlXu+x8I4hAsN8kePIzJzap07G8m/5FcVtbQyg4T
yxpjX7o9ziprsHJUVj6ZP3+LWrMopbmuJuoX7AuXv7ZvxavRfZfCUG24NNhWU1qBRVh1rtMzCLu6
olhh5vus8W5g+0aifgWWjp9YWYn4h2eGCNwiQ2Puh2cD9237W4/sNBObwXPUdnlExMJ43MZouWCD
GybT1Fd2pMfFJ4gXok5nVK6o09XTIHauLBuRQNT8Yi4U+bIMWFSF+CjbkA6TAnhlL6Bj798nlrcJ
0B7IoSD5w6WJ29zhtvHqEhng0QmBIjdu+5BjJueDcIaIDtShN2rKfVfr/ZRjdRt1kRFdyX33/lO8
uUsiuuihWWdT/+KtLLVZHDVQbFOp9Rv3wF+aP504YDcAGz3ca6OhExnIDCJMJUcikJnR+w+zEIrR
NSTzUP4B76Lh1YEmzPG9Grf0pqytfXcTWIOgaw0dWRYR5gASnRkbYALg/J+9P/Cbd2HRRdcMsnzK
4ho1ruOB9cbFycQz2xtLHrgOpGmUumdBtdYsURecc4EubD14Zb7M299/jOX8KSyI6O5oLAIX6aV2
IP2urvahz99gUiGrloFA31PCFtg2rv2CpjHf5d8fWcPD6ugWT1EBjUXdRBiNroCzvNtCqPKRft4r
19hIi3CZOHvuPVs3KouDv7AQP5nBSYNk67RuKeLxjJExQXvuP2oFsIZTklDLLaprDmthUajwNMOw
luUOG4AJgmp79Xq+Yc9otubAFZRbVFIdfqH3JFvGkiyYE+u0rHboCLd5mILC+oH9wzMd75TKhl5v
mXRx6RuZExLOErAFnq1TH0a/Kc0WYm7jqM9JbItytGZUmfaMOX0W+5hb4pdAGdp3PNguVof5u35C
L3MhBIObBj7ihmMAX3I0RPkXYkulXY6aBVX/3NCQ3n2ZEYANEIZTgsULiyCL6hdwCx1zHRusM92I
xVqoe5XrQTmZ133qulPw2bCqpogv0BcxUQXi5CB0OjiMpV903gXVn6GLPNKpxh9AMNxiIJ72/Taj
jOO0vxSX+gTaF65lQiXsG1khZP+ZDcTM90qze/99Lj989D1MCwNtHR0Wy3wjLkp87lDB95ybX04z
8rMuUD0h4EuyhXvgBuL8BJ5Tm1KLl/r+Q1jHcqwspG6wrVyHwIea6xs5Vs7QTtS+x5sI2hyHWlfW
uVvdeJ2X7J/8YVBQ7WmUESDX/cRJwg6KpWNYKFWUYtTLzNvGscYiPoOSrYId2Td+/BwoGhYhxsqu
tQ6ZSLcltw3PzJEGNpcSX0ho9ZruU4ujEEzfC0isOPbmtLdMqeNhdqM6Qsl9ri3n/tCBVuPkB1n/
4tmWR821ogYl/p6s67Elcn5k22N/BArRhSQVkxSgLpQDoSp14ACxKgQf+Hpcl/RtDq02ZEnl0Xc9
K0SzyeicqttSkTdqNwPqFwUUobt4BJp/pnalUvjMIGjb9CyW1CzfrUUKn+hBEKhbxyIJLDYq5Jim
uazKAKXdLeWDQH16/+1pb/YQ/htEKNUCrQabb3lqOS7nAbj88GauqRdy+uRM3CQvKUjCLMJcqU88
ep4SmW1JffO5eFlKnyeQ6aKUqU6xkMOfaAfzKwlOmqed0sTLP6kDKkM9wFHX3p9q2S47PDbtWiTi
RIdHQ+B0KbZr4ONGuVytrrlFFRjFw70LjGwnUcizsdGsjQbyCbI/B4Xgykl1rKADHaOe+joWJ5OD
QqWNz4jt2ZpDqXkR0Dpg4pVDU+/amRSa6lRR96nhb5ThwPf8j/IQRwXhbBn0rR3hH3YQtHuVmtGd
AQAVWen13Lqc08ZSJoUY24VkqERapN1OFJmXnQVCACR/zyU2U+R/kxTGXSkEG/viOgwih0CTcuOz
v/0aP3EQiL5zvFr0+PYaenen/DvejG9QsAKLJ8r5JgfJIqRnyRg0o6sFV7NWf09AEBe5IxuRVLME
T6KUpOj3v6Y3D8BrBhRso7HLRYPwfHy+2tQsbTz26ksUdA/Rwzzc7OZj1gcNK+KyRbkgPLPA9jqf
3x9fTPB1N8MFiUkGJPRAucy+ORDioTfxRvLHq4jgMn103RbVsKC291QWeOhKqXe2jnvViU2uL/Mv
ck7iqIcCKTkoe24x79gyOmNK8+oKq4ugbG8ds8jHJy+toulibttnsZYbnxutEv1z+kLijjUf7+Fe
j0TRtYxabku1g0DvtMa7gTrTrtJTEZtnXACdFBHh6YKm7CEYSIJs1BkcLWDIAAPnn+jfCuzF+8u6
zOEQhGZjmxwG1AjEWXf8WnGxLQbUI6KrxuuQGlkB6g5jZ4VPXRWXSFLEnQWfS5qRWCO1+ZcWV5cO
aQcgcq194iVby5fMWvOaXfFUNNGWl54+AaAN8iy6knDU8EBqkzmkrD29P/m3wxG5aBkBvnNUjufF
u41C9Fa8brIufcHdffnFRU46UuVGAtpPDPgmNePQ5RpFEMNLUsU8djFkXe8HoaJRXs5kJqk1MPjQ
UxHo6EWDRxi7dclVMAKJ1EDU24gv3eotgM9kh2vXXq2uUNSIqd/NJbLZ4cPyVUGnkezR4UBeluQj
ZA8A72JliNXInTW1TQJfl59K98QSihZYtexH0TcpJEWXU95hC8+qE8GehgGuIAeAq6SSzVQzq8Xj
Otg4YSpa9k3gVxRm3FYCfrNelJ0ilIKpB+Z7dL3uQ5nDQbRCL6juUuErknYQnp4cLRRp3a9sperC
SQWDWtJXWsMfBX8Uym5PlymC3Tc5mbiG4WghuDoVZi0MMl8/cj+zqIV1RSumxPfDyHId6sgWRWrQ
maJ8M+tngHUWhKsZcizvLom4bL6MCLfVO7dSTL9Z9ZVSjfZZneLE4V1E5YQDmqwIqGqPmgvE2B7S
587y8Xy7k4s1X4vmcByhHM6dca7WzBXqHCG16WnuVlNMO9D9D4UGWZCkoiOKkwftaTWz1DE622NX
M2prKZU73zld3ROL6ZSdINzMDTh0IYTpZHiobMoVkH9pTqnNzAzN+wRWaIfOCWU1k6yG2lnxk+zS
jVaofkTDswRKgyZIwmbls9wYiqSogEYU5MLDds00Qb9SJCsVJEKV7Qo+K8++TPWi965QaqzbjxGm
hXjTUNS2Jm8j0xJPSDdnO5QZ65QmHH51voE+iWlSnUI/MX0GYhU664Yqv11uO7UQrK9ZzEbqqMAq
U3xE9BFk7la2htyosc2TGCuOFf+JslkTR6p1NjPRM4oXHtBIDYuOL5MspUP9bowPfmz3ybiZK78z
VAAKtah2zrXPfYsc8QsqAJDsVzhzxOZtpaLYA3d/auPpk6QcGSU0pB8ppD78G4NoCqwnScWmodu2
f1M20cwnOrFd+wG/1rTQdwheKeOTY06wRj8gbiToyRbEa1pvsdVPNTLG0aTVyaaWzce5LI3dneBL
o4or6PqzzIRDkZTNyq3c1ri5FVFOC8Gh2TXt5g400VAA+afUg+Fw77hxo9DwkGXdmRRZySgwJ3De
aJvhZ9DpWnQvt3VrD3yy8eHD7dCwKpHD7Vy9zrew38U2lB3yvUKR/bxQdEQV1p3EEMmiQIxLERtT
MgcjXY8sFQ1mjBanTYEkAYXpWYtpFseyI0QDqy08XKulbphApABnWu27Wyc2/B5I2azjnA0Bh+08
U7nF3NGGUDAziyQFbxaQkp967Hqu8hmdys7YejJ0zQ2nmXslP5zmIFuiHirq8zL9YiJHiOnCS5aU
YVmqp74o1JIk5VHqqsxEKhPVcGIP/qq++jQ0ZBcQH0E28gHB6iibxyLVQd/mhtWl1I1lZV22RWx3
ELsRajnEyLNZaGca8FegJc7KeP5Gtm5msqYpy+uzeJZH1ZxwKACJ5cvsPDsT3SoQVQR4RGdhREjV
GjXQRGW/1AIruLHC3J7g3MlAGWZ7lyCaDrnFvovzQI3B13oKXpArTzFhYJdS9qGXP+8gclIZ4+h+
wrSat7vaw6KHtoyHlwbee75iylfza28fol7NKhDkZ+afjJT6oXaiuZUAPnHIilNg1pSTPeNfvMcD
V3Zmr/oo4E5PXWuLPz2fEnODV2qRzOFBljNnhYCZ3jYTFCuwM+zLDKW+JPGRjQvD6ckrFRSzgddx
AW7XmVIJ3RdNEvclCQZhPJMsHes9cf0K5D34l+fSgSzz780GVzHY9CPQeCTIIe7z5w156Z97QRkl
f55f8qjnF6RK6qyOHPUUPkSwvwCozMec6TTkNL07iT7MXDeJ84PGdC3lmUZJPoKlR9fhxiDNoEMy
82cbGVcKWFMcWq1oeypb0I+WmtNab0SDjTydLtKXQvKXYTSOIk2Qv9KkvMcgR5e5GyAWcXGYAVAx
ToXso5iAKg7jNmPz4UUlUCyOdOXgxplqN5Hijup1CeWK/k4BL+dbhatK8Nmno4nkNyUG5UcSwQeT
1l+JJKnOnbACwBsH4lw8l2IAUk0ni1ArxbBb79ixhrRd8WgLKdi/YMBDSXDve1ls7BQbtGEOReDA
B67Ng7CQWfSiVUZ12kzcNRYcez/b2JQa23rbqirusNtGCtbLbesZB2O8OROYj3scfIkAF2Gpt2AO
MS6fMm/tl5AAgjXUaEOZdgmUADaC5FHOAXlOHOeNLhlHWjyK3GJuCiJwBLd5viHOykYzfMNTcNlD
40wqss05biuTqhlYpOuGwLigaiIIxHgNiagj9bGsTLdItDCVF3EWqH/LhplqOxgeG5qeDaqZ0qyj
knDYvc5tLl9FGpJ0+DUeGG8z4GHW8Dbnn0h+yE9EGU1UYVPJsJ4BSVLyCs6goHqpHAU8VU1jlG9B
nkeSgaYcVMgCGZ1k8lTJ9HDWLprbjb5s7kp1RtlunLenpJZKyQRbJqSyyFPLzBaEs42dexdAwAXX
CQyGlSTIUzO6iJC14UMPFVfY1MrdPKsWRPKbiwSUWkiEdQYo0qoGsORcuE1W5iG0qL1tvqTyZecH
BaMmwqYPa70AYNu9Yauiv2x0vl93H/d+l1k5XgSCKpe4jsAgcQUQXW4JI1GiA1fZkn1QKjRpAnoN
1rqO0ptJNr2eG79jbSEEuwv3+L7AuZT6gHTSRVIdSaSWRnrB+y9rFCryO7UPDQ2ok1TWs6WKl1yk
+RsDoD9V7cZ1wymxL+ZiheL3TaytfZhvgb0qo+5QbOaUjCHidQQjaEgq3UNawxJJZySWALAxDuIN
K2f0E/T85of+xfMfFLEXNY5kds68yLP1ECd0XpprgXEKhtta4lZQrUf2Z8slZMiLjQnBuY6+vn+9
W9YoPFd3cGSgP2a5GKwui3STZQ956GfJZZoUwMBngdZZlWaUPbNZa+aPBjYAPUIeoUdHj4M22bIU
l8RGU7r5FFxGSVC6LyM3BQc6QYElKNaIpTKk2TZDZYEw//7Ah7LPq7IM5XEutK5Jh47+CiYSC6sS
RXGNip8enGf9WLjmBUXJxvYvPUxPAYvTV28d9wwicqUB3pjaoE6ytRmOBvaqNmdqpV/HB7W9Rk1d
6IuIFrR9cff+Qy6RsMBfUaTSuD6gfaK+9eAdgVg4TtEZZzNCTWLghtm/vIpEuVR1hyJRdhCqisCJ
UK1zHfdxaLqiKM7yZABBt9KRPFAeqzxUcn8NUgtU8yplGxjp1pTG8WWQJgn0qDBRMvCwVoWs8Sog
UzWCbYpgNUV7+bVYh4r6YZr//ffw//wf+Z1c9fpf/8Ov/84L9F78oFn88l9nP/Lb5/RH/T/ib/37
Tx3/nX99zFP+/+4fuQn/rvIaWdLlnzr6uYw+P93muXk++sU2E8b29+2Panz4AQ+jOTwD8xB/8v/6
m//14/BTPo7Fj3/+9TdezI34aX6YZ3/Nv3Xx/Z9/6SZFrf9+/fPn3xQr8c+/nn5kP6b2R0LFXf64
f/+dH89188+/FMv7ByUZSpt0/MEsOAaFbHTAxW85xj8Mao6UhqiP8W0Jd4csr5rgn39p1j9shyYb
Stz4WlOXp3JW51iR/PMv9R+26JfTeqP1gNecidPTr8c7eo3/+1r/K2vTuzzMmpr5LMpUaKI4ohNG
1Z/PFrDuovarZuiZKaBKN08fplW6+v4tXN2Fqw/+6jZY3d79OPt0+fPL98vHV4s0P8XrURd+P7R1
F6OKgvCrWvuU7vewGvr95lu5errPVx/JdFdf+MXLj2voeuLXP862Xz8/31493V4/f/r5+Onq+32/
OvUcxyXBN4+xKFCqqT4oU8zk8xzK+EsV3L8/T28RtN8MICqkr+apDyY0NzHPfPXl6R53h9W3py9P
Vy8/Qv71C///Bulj9fHlw8PFh28fL/zVxcPq7uLh4eL69uHhen27vT57uDh7eLgU/7a9vNxefXu8
vV5fPl6uvz7erh8frz7cry9/Xj3eXt5vrq5+nnj+A/bgVQRePr+9iMCYXueO0vL8N99uvtxfnt98
+/Dt6suXs7OPVzdf/NX2+uF6e3Z5vX14+PDwYfdBPOLl/eP91eP29vL8xFouqslvnkUU01+tJfYT
UJXxs2EtX8S2YS1fXj7+uPNXHxE6YhkffnwMWUtIyvwrEhCrh7MfH3+wvB8HsZs/8yc/F6u7r8Hq
5/PX25/fvz7fB6vL53t219e7n+yu+8efTz+/4wPG/57ufz6VfBBf7q+vvz5/v/r5GKzuv59YX2PR
+Hgzp0XF1gQWZltAMTeb3c3m/GYj/rlbrbYXu93ZerVebdf8YnW+Od+8v5iGWKz3XqxoTr9azMLP
BwiLw37DDNmG999/Xr18SJnvCzFy9XDLWmWr66+XT893z7cn3qT4qt4be9Hba7gqxTSA9xvFPi/t
z6H6zY/vQi6XTdGCE316f6oLV0oZayC+YvxHf1NAzY6nasVqm/hxtN9MRXkT9tdtbWCNjY+P+bN0
AG8a8bdpeMYpbJt1D2b3mZshv3epTM9j/KkfPvrtR98Ib99/qt/GXRuAiwkGgczGW+zmOJlwve4D
sZs/viB3unoIVy8vd8/Xd89f726/P6qrp++nPueF99u8FK8GXSzFhMyBa3cMWqvg26zPgB9XsXY1
jI/odK2qZg8B5EprPrw/1zdHDE7LqAOB4wF3AfZtEQRHRW99pS2nDVygekM5fqpWbtr7m7Hppr//
bCwSRkuYPBqckcjhHHxlX+3rquubKm98F/Npp7up+9F47sxef6iiMD2R+S2ndRjK1kzOZ0B9hreY
Vh4a+C91kbtJymZ6tCYfk+tRaXAuS6b00/vTEp/E609GjAVvmIXEuVonWTjeww7pSwul2tmYTW59
8IDLbV2qzSc25e9GARKIV5vQEtLVRVDoqooaJ/CiDQI909m+d5yzzKGg/v5c3uxCMRkcMOm4Avmz
VWMxmcLi3uWMurPR68HeBaZhfKbuSHUeSXi4tcCkC4TrmmhTxq610W3X+zvKKJ6s3n+O387Wc2kI
mh79Z3sxW6cN0AjKR2cTKZO9gS2lr/p6atZ/OAoQETokpHc0th3bW2Q6yFNWsEtaYwNvhSITuiCr
nGri2Z+OYtKz1emhc0eDr7b4sP0eudDAdobNUKoqlNlMXwUBRdv3R3mz47n80bHmGkpr0+MueLwL
7dquI7Sahk2G+MIlKmHeum0MeBN+eAonu7xWkR8ej7X4uqDGe6nmMtZYRRT94wdg/Ouybs7bdn8R
OfU2UdLPudus4NGu/ak4Z59tldLeaUN7rtn9uUNdwhqmZxrBG/gJO1rlwwr0x6ch+tNAIB7VEBgO
znM8ChePCkYZrqPOoxpZlO8a1/hiuAFsF4Fofv8FvNmyYiQgGvSTgVZxezh+ATEcYcRxjWGDc4d9
g7CCeo3kqXNiyy6TVrH0QsUBb3KXe8bBEflVDM2xXa2G0hw2ods5W0Sd+13Sd/qtPU64r7iBdfH+
rN68a1d8fUzKULmDWEAZj6cVNgoICa3Cmuy6urM+tE/ZTfXF+27eIjjTfK6uoqfxbroNnqef4Z13
ud/iqnciJVkiMazlI4iVfzVnxMgSlH15hPzJeFQfnA/mbf4T0ZtL477HreUOkwXlk3oXjavyoj43
PhgfzRPBd7nqyydYRMUuMNA/Ucpx46OkQ+3uvPLNnW71lwh2795f8OU28lRiKtBvMBn44IJoPZ6s
ElmFCpmk32j0yVeaO1WPdCnULydG+c0wpsAh2ECaHCL9Yk39wthrhTONGzNIL9yy6Ddjh8gP0q8I
h2MlVWkQry6D4pOh9WdDY65a75OTluug2OsACCcYX1eWV36ZenoE4Qp8UlL156lZb1LlBglOrGux
svEUVGuePZyvxvql6b9q2lcMaEAXXmgjvUj1u84LVJXPDsI6sS00IvGyDb/j1vONE3RnVbH+hwcL
yyu0VkxbwKoEZPV4efPI9BIkAFGMySfvZaB79y1Pk+2J1eWHvM4IGIScCrAW8VgHubQYJNLsttF1
ZGkQsFB3nei3JvlwgvL+mzfIIJzX6NDYotpwPBPEn6taMet+YzUIvXkxkMykcaP/YCqsl4ATs1v4
l+NRbA8OnaNHPXJltXFtOSZwkrF1T0SZ5VVLLJhGgUOl3gGRf4nhRprfBmPV9ZshjttVAzDz0aPL
cDPQYT/L/dCAjzboJ0qY4i0s3xJQQjjgJutIcDue2h56ckK9tt8gOZFfOlX1XKK5DrcjURQVJqcX
r7QpiGHetNqf70IXuJPgd4ic+BB0X0U0C/ESWNJoKdIHjjdNpew3WMfp53++DYkl6MQwSXGROZ6g
4Y4hvtAKco8ITu0ilPYuNU7dq/dHOWAvl+uIQI/g4DMXsMDHwyhJ3lFSTPsN1pIGYrGFtS5H3b+j
L+JeItFCITQe0l1tZzp/xNC2dZ/XX70hOTcBWbOdkGWKkvRj0Tvb0NSuTzye+A6Wj2fb4FWBMDo6
gNXjx/N1QZLltNxoBvoFSHxU2Ys1aMWHCv4fsSjeP0BPyM7x0kKNKtP8+r4eUsR9ceNCSk+Z9Ozv
9x9JLMjiiWhNWUQislsBrDx+osqM7MLV2nYDI9U8T0cDFUTDCXZJ25/6fH83lEH5kBBBsRJM/fFQ
geb1rd80MCBQDi7WtKOH+8gcjfxczfd1t31/YuLBjydGHHJg63jsB/L2RbCwCtcvNLNrN13oaiud
NueqCbHk7OxCuFJm4fVkqOfBoD8UNLBPZEZvpooQBD0YrLT5h/isjqfaoKyCqE1UbjxQaXj1mGh+
risAdfoZaoSVdmKuy5SAoxnhHWCL9OCEf/fiAFU1bPESFFQ2Y1R+SJTmS2EgUbB3xm9JXZ4S+nkT
qsDAahZ4RWQ9CJDWIrdEAycbKhevkX3kNFt1VLqbrJ3aC2in3UONOzLHWZ+cIb7lnkhH3kTmw8gi
/2F5idKLkRPFa7uq9uKNDZ5vpSvFNaau/noqgm+VV5xneeafeI9vzjVGJGF3QLsTIdFzOX6PUIZg
+Do2YbGs0LWjBbjCZzDZvL9VF6/PFvd1sMwwOyjyG+Yh53wVgYHNaEnjTHD7gdYa1ykStvWDDWfb
WA8+94izHPW74sSJs9iiDOqIy4ghxnRdCkvHU8sw+cvQP043TlHUf4dJE5+lnHBI5lqB8fz+BBfL
KMZCbl70LjjZTM7v47HA9Np7FLrSTYNL8v0+KvYfgVIWf/ayDqNoolECVw2QtrfIdHDUbRBZ79ON
URmIHWtB9FzhYPWn68Z+gORFduEAnzWXJ0wIU8nOJ9bNKtrU3UFByj5jPwwsFknS+kSuv7zxUPSA
AeJxbLLLAIC7iw04TnSWyw4jaCTeDPfCKUwqIRnCpIhKw34171XsPdE+njwqxGexhtfNquir7OtU
uEq3Aos1RttEy/IGNIfjBN/SKqleFD/Ooh8uYKGbPAnw3gyyEJlUWoa6GW2GvWvXV92k1+7Gj2Lv
/g83A1Ny6SDxpugnactUp+y9UEErj9c0Rd46R3F5lUb5/kS+8eabMgQRj4+JZIrP902uOHplhzt1
svG8UrfpkDZDtum5xqAHqpbKN6Feb/1ZFszL0jSLswagPgSFNzNDIbcDTpWlGwpz5baPvHFlQck5
sc01g6/l1cl2GAY6Kpka8+Oev/iaYq1v952H3V+JTS5Gu4F/i0Q18phdOV1qvVs8lsmkr/0g9Hd1
OwTbxq0Rw9NK9DXK2j+H5qR9/tN3KjJmUn+4OARmd5HdIaRuYgsbpBsvIZUKI6vfRUplnJj5mzDC
+lLEI4Okzc8lQyzMqziJaRgSt3S3N1FlhY8uRK67PlLKP8uHD8tLEBElDRgeJA/Hoyi1i1NLhc1W
EeoTuGGlPdMBM/8He4W8QEf5kq+AQsrxKHGQW4oQPSHXBvziDj38eByM/5O5MBPKTQyExOXxKJPS
jXgUGwnftJb8zA2139Y+iJATwywO5sOSwchGLZN4yHe9SHc4PWulEcMIffJ7JYohAOLBs9GaoDmj
OhdfOGF86kbx5gBjN3B4UTQgyWNqixWcsPrNQ6F7j79Au0HwVj03Y2GkFVXpxz/d3gQQMkmyHmbJ
Lj9eRrQYa4grsAyoqXI9QkM3u46mBALh++O8nRJ7AUQh+FEWkePleJy+Hk21zinHYrZofyl6rgLg
imvcLNG2Qcb4x/vDvX1tEFzI4bjjglTjZD4eLtEqu+bQZri8cy4rooS1G/vRQ9o525soU/bxucqr
PfvTYcV3DIWQjgglb1WE7lefcTRmkaGMibK2Vcxmt7ZWK+WZVSr5h6atRowwiFnAjtO0OlF/FV/u
ceAUW4bdaAiIKNnr8cBDpXXNgKQBkbLfXwW5k17Ejh+dTcM4rv1sLM8UUPu3pWZEGzXN+hPzfnsk
UedRBUOcQonKkX48PNiOakgSZQ+0VNg2AlwN0l2aalG3GnGpHDaFjknbiS0l3uFyzty5YEeCGwF/
JPbAq8V2OxUxQHu/h2niKluljcsVCsPDiVHeblymRhjQoeAb4CkXkdmLmqimXrdf4/Ew9dcQy6jS
NQGAkU0csbFOHARvhiP30lVkCHCpJq45i7Dmt4Npte6EZnY/qWdtGj2hA2Ke62UTnohsb5aPfYK0
F5IHGm01BBiOl0+p27aqgr27Vpsg2LkTXRmk0/sTy/fmQxSj0OtiY5LAcrgdj4J0d4lspwGIty+z
B6Tnw28ogHZftdBEhc/HgmgFwMf++P53+GYVGZUT7nBB5YtYriJ9Sc9AY9Fdx/shgwqWuKu60xD7
rip/9/5QYgJHu5DF40Nn/3F3c6BOHk/QDvlP8J6F7IxTPTmePnT3dgvDaVxFSHP7N0Lzw8R3D2df
b2V0uD+fSNt/8yK5tWJj6nJV9qg1Hz+B2oz81Laz1pDt6y+1W3lXZeNm4YmdeWqYxecWw3MKJ6Wy
1igQ9w99h1Pvakzq9EQo+c2ro7QBsosqEjer5VWnmeohx8zHWg9cHH4aqWXc2MHoPQymW56Y0Zuo
xZ2N0rEmOM9I8xyy0VcBxG9NzIuV0kJbH8XiVaomxjd0aZr7PUZu9krxCF/vb5bfTU6U7+gE8NLh
Ah2/qqQGp6kDvl0bPVkRjoXZsEJCv3nCTtz805spsyOWWBSl+B8mt8djjUqL1JGbIvAdtcVlGyv5
jQ5wcvPnMyL0UohHucYihzgeJRq7DGFw1UTaWIXQqpiKhwwpZXh8CjTfOVXRffvK2OeaC4ZCE5za
pXZQiYwNtulgjxO72mp11u5613dWZmE+GENyqovxNngxGhBcjxDLrcRZxH4zTfGm9gtEqBXV3EHg
HT/1SVE+mJQTLuxpVD4bhec+/OmKMqgl7vmgnIVvxfGKYvkZdNmIAroKsbBeo76O+aCjF4mLLRbI
2D/ekgcBHC6SrCvNx0UxcTArYBukhuuotburCH/e9T4btA8OqqjbP58ZN37K8WwValyL5fRjIwuS
sWGvYFAybjqrNL+OyMUVu7LVlRO35Lfhinm9Gkz8/quPWwuLeI+ShLn2+67f4e4KnSQr/zxaEYUA
pXNtY/OzJ49HIQMZ9VHvTNR+HSdZR03lPGAE7l4blWs1/8H6IQKsO2TrFLcOSMtXU8I+CYBGy/oF
xt7amU2ibmGFKdf6aE8novBvvjOY4vTvLNFdoxF+PC84TXWkRwyFfVN9H0yGu5ncWL1sUUrdwKM4
hXP/zduiYIfqgKebyOOoi3XEhqsywrw28aBqnI9dqvrnnoOk2/sb8LejcP/lmzbBoyzPFiXQW12r
EhN3b03bXw8BEj1noYqfxYmT5bcDwRYgLaBO/qYZUmtekfdRbK7D0Iw+ZIjSXqRtFP1puQmxCgDL
AvZC/4lS2vFLGoJGzz2H6aROPqBonAVnWj+NJ3bd7+by/6k7r+W4kTRt38rcADrgzSmAqqJ3otUJ
QhRJIOFNIpHA1f9PqfuPlTSa1vYe7UZM9MmILBaQ5jPv9z7EFST0x+4WsdiPn2KO86TpPbuJ20+T
OtdBuInTUVTGbz7nF4ctr4VFx1l71Av9FCmOTpfncivdpJ3nsxI3iD02USUtciRfU99SSrOG9O/X
w3FV/Ri7oalg62JnxQ42v3mDfbehorIYPOxjmWTRS7UzWnz9Ste4F63xO9XKrz6J45yTIqI7x2Xy
40NkxL7UgoI8kI7ebfY6wushlbM7FfE2heLl77/Xr17Z95/208JAFriVi3adxDNCOCPQyO7WKJ/2
/4NPofJyjNJM/JuO3/m7p2eOfhfhAeAkFsYOe03n+rweyuk399MvvstxPQBdYFEwV/3Tk7NK6dU4
LjpJUK/1TqrFPaM7Zv1mw/7ivONTaDZ5ZHpAHn4KzBwjH6SFwWPCENd6iov6nIIEAnSPw9JlMan2
N3rQX34r8lYq4DQoSB5+fHYt02kLE9Z8K2MNrkuwg2kX6uaf34GsbiYlPDrTOKP9tHXnzsEQqmPV
eTqwT1VeTXHWhlX6j9eBi6aY4axj9eHfelelLhk4VqyDaLGmy8kw7FPMxYvfPLFf7CA+hcYOD4uQ
7GcZfjGOoL9Cy4FXupUPuQnq7TCuUJgfapc5xN+sul+th+8/7af3w3m6TW5rOokh8+CN+xEsm5+j
FB4mBFnwwdVvHuK/p5Gc4wQRFDQwfCLe+nFB2HMwwglgy/ZhZaRlE/oXbdPkaVQu3S6qhmja4UrW
qXQsIQns/v4N/uLodTH+QQKIbpiG6097jJFPA/d1vm0wLkG237y8QHC4dI6Apmh50wlVGBNsQdCH
3W8e9K82AiohkDFgHXw7+OlBs6AKWY62k2y+13xoaestzlbxD1U8R3s5+maUBDl90QR4P33DLgcc
Mxarg2TCMlLagyqdcJL7n3yZ7z7lp5cYNhH4XIE5Ii9tPqOQk52IEGLL37+tX+0Egs2jW6hLEOP9
9Mj6LB8NhC1ohZmVbrFNwwcF2e5gviPxQKT395/2q7WBaNd0iTQI2n9WtwhVBzhQ8GkeDMoEIqfk
TlZLdJkvfZkyK36twFj+pjlIc+l44v5wNx/9QLFyZAaMciZGcz9uCEneY2+VrRBTDPIec7ZhOZGO
kBdIy50ptXvmZePWnowXB6rrpek3C6oTZiR3UNbLYF9FRA5xgP/2XV46a4TruKUZfGBiPZkxV1oS
rDyaT1WfDdgElp2eEumPTr2nUCr7hKnZ4lNGTIqfDbTV87A3ahBbON+LuPd9j2ayoe0He/Cml4bR
coG/RN+rZJadvc+DLUPVLV33q8sPX1a9u4Vp5QQlbrdhEBWpmx8xb1hcSAWIt1vvG6Ws07E4qn07
sINnINaC98iIILs1TiYP1ZCVF55Yc3rZThblSTF55TWy6qZlpn2pT0ZjqfKdxGfzFcwCbi3zjGwh
lnCCL6Ye67q4EPgp7PEwtaFLlmX+MmQm95yXT3ynCULW+erDGzpb8FahK6tU2Cc9vNunqlCUR/wy
m+9puVQvs5K4azdk/qBjDcu6m7u+XKHIUcmIKTWKZ88Opy12GE5fcY7U0xv+/l0Ze0AL76OwdtZT
HIDDp9HY2lvU9W7FKLLh3iunE096qqU4n3s/6JJSBQpn6gkhTZ1vVRTbgLq3xM6kVrHZD8aNN23l
cw5QgklnTLXm3eBPIbKU0tMSASVI0pjNslwyRQ+pEBt23OhxB1m2eAELIWJ365cTw+5HHYeF6yy7
3C/Ey2r5xYtjDIbPJLm2vVPQGBz5M8rfdzCg8wXVZh7aCofh0oSxCWkSasbFcQ672TllEH4pTZdy
RJWTYSSSDg/31iSCKpZuLV+DfvEKvnLlPqlxHb8sDIpf1pn0Pw9oOoPzDlN1nEhUMNxU9rzYMW4y
ymKEVk53oImW/EhCBDVlT2uvd5sfZFbc9cNWpsGqmnCnpt459cRWEGNSo0ZFajoU7vKKDwOHHTqn
09w3r5Wt65sId6K3uaijp6KeS51siA3O835sPlu9Oz2hITMeBDDsr1T9mMfNsFYvE59q7rALAgUb
TbjUmHyh3HXnzq2L0NSZHZ20hTKvZbQtfoJ9jHUfylV5cddG8mZSogdXxCLx94PVTTRlCr8+d1hA
H4VRMqakc2MyY3/JOt4WHjSfFBnQvVqj9dkIzRkW6jSvc1yveunj2g3lksBvsnc2LtzNnv5MDqaN
GhLkAfwnnmtu3GW/bsZ0ILwzjnNPVdBShJt7mSyuuz1iLzCc5/RrxM5wevdtxS6nTAJLB9WJH6lh
NzrQtJKRIopL1RqHudjPx+gOwsw2n5k0bJ/o127evlWOcQkf0v9stKWWp2RO7bmZiV6khMryVoRh
7e4nTEpPK2gSZYoILpSJrs252hvo2tXpYpPa7zeg1JdToLz3GmeaO39oN/DUJRPd8cgjmGK3kaOZ
2niT3MNzLx4N5brXNu4NbMq1UTkCaoD1iaxF+Hmz9AC89WgWAVAsj3ao9Tpv34xWc4YHng6SfjLW
CHCdzUHlBDooY+ln4xiLTrVlatGuY/CGggDPzlPeK2WxZTwaJ+lHLiE/OMwQwmcQv0ar95Zhe1ts
241u9zqsyht7LUIzXWbPu58tNWFDBG52irUc56tpaxrNC5naKukxVnTh6RpTFbtseitZ+g214NIM
lpnimjGe49udvwnp4fEQ1IV8madputmcPr/t2tb4bNPq+tj8cuDU0PVMj9tq6pSFU1U7s57GNRFu
1r4L2Njg2zp8Xa4HEC2IYbd1/VQ2UAgYwSvzr/0imo+epQUzmbBJnYDQaFWsjwYacSHVoy3n6Sz3
DLuGNKHLe3eY/C9U0gaxd+ZmuUL3an1kjO5fw6nz9C4EZPFlGdjUmKpMzitMsV6fzPR1+rhaqvpz
UQ+Liaw7Cg65prGVCmfomjMpxPzVydyyOiK99CsqfW3uI573pVd2Ucaja1i1eEcOe78hydlluB/2
sZUbDgxekHLVwW6Eui3KzLhFIWh8Wc1tuTp2fT4vXaa4IxrHemxV2MyI+sSMnsbfCmcP+gUFQuFp
FDnAzdC91VXhnjltg8/W1Mr7Rc8sNj9s1SdTlO7XonC4EfSyjGzQ2hq+5L5aORrLjJvEw9WDq7mt
BcfyVLSJMuej/d5sZ4/DZkateb61gnv4IMFX3zqmzJpdt05Om/a67sukKqPqZnQn+aZgMJ9qLaev
xVhldYK3TdOw3li8cT/a8p6LzX+NCsfDo2uyNCRUp3zpa78f9w43UZvgjNN8GHr0P0d1Vat9XvWj
ip3Z7Yl4HUN9xgvFgZljmCBhlLsxDYlB8UWFHVEO2mSxZLx2y8jTwcg/pPhXVQ/VFnLeRNIQuBsw
+JXFJp7ugNcLd36sC40JR5/xl8Ktz6pi79Va80rHLR/OAD4NXgxVpN3SlWKPvYfWBw4+DDY4yluF
dVUcCWUXe9fvmyXhfPcesYvy1hPfmOdPNkjTcJcbRWcmGbMlG2OlXT7E2ZLlTuwMk/qM5wzfYgwB
kh6GtQmmxFU66jh03fAJ18SQZZCDaU3nVvEFXOa1yhh+YyMTl3jEjNshmh90tQVvmAYGY2rkJGM8
limCVFku4dd6ae2nYdDBuavW8jO93/HawK3kq166/qtRWDnw4VAp+MRFllkH7v3ycmiNbE4w362M
eFyL4ipzBSGQbc9i3WeVEhFwJr80GVztq3vcsLSZqtHoPSKBpSpjw+2M11nW9msvrW5OMYilAmEO
OuTQqd0nkwk3ePE4Mq4HHxIG6xDCKcM8daUpvQAjzsJUEPCBpkWuIsVXO6rcII70UBn7SsEqf4ko
hIqUvYCMsURt22Nm4dPNO/W6zLBv4A3RC86YbSvPm8KChhv5HQvEXcPMP++MvntEs7pVaUURaNxN
YMKPinf0YxdB1onsRKvNn7Gm6rowRr3jBAj8WuepVJ457w136/J03Pwpv1lCR7sJ0294RsU0+KLq
oNA5uKnGiNAgQuMoDei7TLV3Rrt+4ovX8HbP5wlPKEElbSmLORHG3Ed3Yd9Zxs5dZBs866HJ74NK
j0uCSGGs8rTrRz8/pZJqbI+hMQ7+tUTZtp327bDVZ0FbMwVViZkIIxHUBepzo/Y7YzfPnSwOWplr
dVs4hTrLS2MFYAK30jxTxNv2mdd4lXxzCwJNaDujUdUJrrpmvZu7Zl6p/clyPSxziLErgUQUZTuc
z8w8LRSglzNc+8L1Jd+2PtMnyJmGvo9x7FyjM8TnzXQxWivBH0eKO3+qiXHmc62K1b11JHelGQuk
5rC18MIs92uH+/fDhj3WmiyeCqOThWOCNhJhT5YsKOHKTx3kr+YhXOyKt0rRqMqfgjmEZisDEZrP
ZaunEn5Hi6sOF6hH2sC/9MLTyR3UAKCtkCZpAXp5COONBC3NXWolvl2NXkyg1pjUE2jc7kXAlXkY
G87qe2vgxV3MW1P4Z4GYRnXAeycz03UQgXqwrGrbbrBx8q3+NK91zzjKwoyoCOK8DQr1jpNsO8el
6Jd2PzhGYzKoKAvjMbAnUV8PjNZhBDnm4FBSv/cy84yCsRPt1dGt67Ps0WM2xEWkLlYSuLhxJB7s
18ducZt1l8+IYe8hVhszpwcd4HSoM1d/OvKK3CHWuYKJqvKue55meEpECoVV7Z1sG4n2AP2RlE2S
Y83pdc4H8/rEad/PODbGUZANFp5PpZzgxbaK/cPAcT3sVdeo7Vxm1Nk/qEFQAnR06dhf/LYdw8vO
b6S668Pacw5yFPUxcoQN9shsb3AMAaAmrk+rJRUUryCYgYI2W4swJh6MshuTFloTaV8kOvlmVng1
ns4S6SlVe6+46krmVmBvO/Vpp4TaQMAZns29ZUEYTgtjaOu9KIqqvIhgiVL4gg2obixTd5jb+u78
EihGa69Bf3oh/JXRnN8YLPbaXYjx1JMubY7pENvDIXXDsZkwntuiO6RYVrtzVuF3CeUKKMWDWS7t
YR4K7OpjV0KPj/EqGs39pkcdyNgCS1XsqCUOPWHdsKngI+sCK7vSk0GIpzChe8i0EkvSEtmv+1lW
Ir9r7CZwUon/unGO9IORX7NxzOboMFhqhnJKZd9LXmK7x6assdIsK1vzFeqw658EQ744klF5GXSH
bcD873adQmuMoUHK5hJOeiYuSW0JJzTJXwuit3DmO59rf73WVRN597yQxn5a3K6lz14V5HAxxkqj
dYgYmhCn+VzBTxPO4hh7uYz9R4Z9/7MVbFsXZ8Azg1N/9fImxozVK09UvuR3UVTg5AlRrITFZDpL
fZ4bQwWAr89xVZhRX5whfHQkVOWZVIq2lmHdTC3yqNiyNXlrHwrNkdMumZ/OPhFSvBr4zO3lyAxL
LTu2rC7nqh+STq/qVa9VG91UDLtkr4LzGmso0srwfFJrWD1p3PfCc1Gaa3tROJPtXSn+4u3KcO1l
uWw6TGcFIdI4tzsCWhdGesGw0klvahb+tPSuf1M0XlBCTS+1ExDYbXnz6M2F0X/eykG/C714XnuC
xR395yCXa5Yw92Hhm2415lkQjhsnFgFQuD7MhdMNH2tuOlV+ImQ0WTe+WTePlLu7YKdnM7vBro5E
Xcxttpv7kgFinlT5kbOXol3ZlaGzL1rdj3FQyJmbcK2g2lGAlefRaJK7A7RyzzLKwBE8S2++8L3R
Yw9MbdjuBg830RgltP0hF4v5AqoLXAkTD/Krp/KQLGwK9E0Jqm1l29R4KXZ+lWFcOOFDvuf3Me5h
Y5j2TH7bbYdt1vWD5djFtmvW0G2SEPh3FruedC9WoGHY06rOng7TcfA+Jvuo58ME7MlGkx3YxW5U
VfABU+ygVrvrD7Pfq4tutsI67qNihp5uNQsM4iWbditlFCPWVVmdB60YBXDpqFp2wu6HnTUo89WZ
RGufdOVxg4/mMBKwlUEk9ggA11TgHXCP/oISAhPj2Z0saop1hbfYuDYPq/rqL5b/pgPszBJD6e2u
l81Kgc20hstgdAJW6mZ7T3IsZ49cmSmUQTcW2HFhiy8DULVpPwilwwMJZdtfjYbZ+zl4QW3mcVaL
9S0IJsa8EkdkfpkYIEq/eDA8LuwoW7Yk0nNk7jyzVJ8ojwzWzi2t8VMdOpubNja0hWShB/K4GU7N
rNnCTFu6MMnxMoa4Sib+4o52sopqGmLL6c2PQbcrPCsL5UCyLoAJT0rDoidpjGX/zourg3hdjU4l
eB7kn0OvNqgKuOOiYtyfymdL4GScBLbk1syjvv3cTThV7ntlrFls+8p4WdqtNIqk6irLOpEebdzd
6mDfSqW136CpTq1lxUori0esJ5c+ctv1r4FTdk2KVVqB96zG1ssWaClUNz9bSzEHR+tmgz/YMYjK
C/KFBwwllioOJyqh6dS6rNxI++LehCQGiATPTkRWq/ooWqo7CcyRrT/AVHffRidvCzoTzXLtZJpR
Gp+wmNJlKKsqphI5n6+uZ70ZXjnreImC+d5amHDQ1eoQWFB6D07q2Yy2xJub3jqz66Vojw6R3Vsr
q6AjUx3FM15eQUWyQ8SfGqW5YfRG0aXbFWOkXrKwsoaKNIFAwxWM24WKYWJ82c43Z3T6WGd5KeLc
sSiccbDII7w86l60bY2Yb2Z0JWF+1TnJmYMnG7ahjb+l42Jwylo6NEcaAXloc8AuHpXMcV2Ag4aN
8BOxrdmbngcOcgV8u+E4Lw3yIC90boiCeoOKZ0ZRn6hweh+E5pPdrsmbRIRc2MxljIiCpbTy6rRy
ccmO/UaU/m7sM/EBgNv2Ei8svWddRWJKs2Ye2OzVvBjp3FlUh4dBjcWVUpmodoAhsuVShHBiyWnD
GtrK2NsEXFXfXxAkDkVSNCq0ktKctifXGRADBus4q0Rw6JFhynmY0xwvg/BYWgre8xnr4QQdawOQ
2UPOd+6OIx4LIu+mL1jJagqNkF5FIl1ZEE5IZ5JxhcRlYS570VtSUGahHOO59aferNfmyjCKsNrZ
RSQ+sxjrNQm5ay2sTbPs4BR9OZ+qwZcAa6jyH51mCR4YlLJyOw26vskPS9T12y4DGDDu8ZMU5Dpm
0HppLsHBx6WDVy53W6A4itqIesWsR9xOraCzrqKxsfGBzuXoxkzU1DqdEbS0O+jEQqZBJH0n7iq3
GE+MDHfZ07kzvPdZSIO0vaBKleLMnt8tdGg+RU1zRg0Kgim/nrGaQWQTfiXRWFuxi5etnZrKasZd
b0dqTe25A39uD67K0rDajn6r3io+GjWEItF6c4pT4Dte7qekKUp/GrNqmhN11Dumy+QEVyi+SE18
hovfwyarSfKJE8/7xtTTwdlkNseBJGRMpWOrOzkHzgPbY5TJiPrtoho7C6dLo56v8FehiGE0lUJm
YsAB8so+T61FsH0oeT2UdmfbrIXQfMkY0xe7qFupBxUOqn8wlWVdH4Sl+Wldtsem6lZSBre6wNPx
WAjTSMM6o65LqQQXw7IROZd7Z361MoF9rkFZpjjdFlnrg6D1Eca2avtr3VICuER6Zc6kCvOK75at
onO4m8N2DiUKZC6Zr9me9NJr8mRtO84qgD/hQ9hHBtdff0xONwZiZH5HV6NobkbSjCsREPangWtQ
JsrW7ivAQzdPGjnUHyA6t3uPbuYWz+3kWBTWRH0hKoW+wtLu0fPJK54p5+GwU81jexJkoSe40HjI
FJTW6VrP8+bEnPkERaYuqvNR1kO0o2lJvEuv+YyTc3sePCwcYvRzCDgI7hZ1oJ5qnEjtzPA7dDRS
tTKWsfhz/OQf2TRe9+/tJzm+v8vLL/3PFos/ODdeq/cR7f37v/iH07/2c/v2ReJ/+PPP/C+0Zfwm
NvvPtowX4v1rId/bSb6L9ntrxm8/96c1Y/SHj66dKxsKIDgQhor/vzNj9MfR8uA4YMwsJe1oh1bm
X8aMbvAHHo74qiBAwzbxG7HlL2NG/q+jI+NRf2HTnURc/k98Gb0fG53o0n3EQPiJHv2eGB35uWk7
46TvmxQf4h5nUILydTrfpHvdEZERRsp5nwPJvCq8kfKtO2gywy3AgGatUtOcfSoaDhbrLXDDDWXZ
odpUYsv81XDFc9hQjLI9GPGNj5eUj+y9ojFUyupCbUVsiGp8QqERxWMd2qdVz0wuxOJVxjXt912P
osiOOfQGsram+yi8GsPbTk2pbursWGDZHoyma0Vc2cFpz9B9TGfaj1vC3f2x/n+9DhMGJ6qZ0tIs
bgwiozg08ehgAI4ypFOKg2zbYh+RVxxo9AR37jC76bfG7j/aJ9iU8r+fF/sPG+Q/OpX+8K/+ky/q
/8J9Yx996P7zvrlngkO8fXn715f27V/33euXvPt+93z76b+MTX3zD/YAyxM/sOOc+lFi/ZexqW/9
cRQN08BGcOCgjfmv/WNZeJ6is2BuBVETQEVmef7aP5b5h4ldDCI4JJd0vdl1/8DX9Kg2+K6DzhqE
GhYcfxEuAQg0jv//9/qsIMiZ6PWipFiW+aDU5OwWquZ/LiPe7q/dU8OjdOK7j2E0xkH6zYgyE2JI
OH9WgI+LsAxfV1liUOi/FxzueldPigww5HB/oWVgGFSS8aVKwatoa7cpUZmxJbW+Xr2WOu+WeYJu
X2+qiT5GBxRmFXNJnciXUIAL09YXvePO10QM1H+2MNSvbpPJs8VwjOrYLJGPqHWKYG+32CularBX
7uvaml42rx9vxtXN8/PJ35D3Zd7q3NZipgUOSp4YgYifFgWgA+pek5mX3mmGvcuMvdagbkpnwm14
VL2+UuEQMao2VJFx0ADGqTJkbnvRMM5GN72lBBh3W1b4FGf4eglH1/axBBgSJzZZ6XVlFOJREG8d
m7b+/DjYtUu11SWvjLG8Xy/mOiidUxrKLnWmajtbFxFsxMK22nb95g2QfIZakZsIptGTjpa8Tjzq
S24Cl9WOFZHcfbMxOIR8wPWvKLhkE/Uvr7jtXZQBcbXVMIPbdiA71C5TP/QYaQyDV21U4hqVfQVG
xH6t8tCpOBR1+PbdJrr5cz38YHf78yo5zjV5DDQh/7YZ7jie9d8txqpB2kOsbSTONkUnk2baCOnP
vP/7T/k29fnDYjx+jB8ycMTtBdr1J9XIij29pDdmJOvULqeVCO4mZdlpJ93pPHT6KRFZlp1bZTcn
bNvyQmel+M3f8G/SMf4E8KDHGUfUS/z3x2+aYwGgo6Y3SNqL6bLWo3MimHOEa1ggIoPG/JsN+OMt
eRwU+KZq4r9sRQ6Vnz5Puo6uXLM0kr7RPY06D4goqo+kbQPr8PeP95sK7afHGzDaiEbyaHqAZfKP
323oC0ZjwjJLVtkK4wDLbHo2VuXb8VoYUnJ1tRSWkXp49AW96abLTfN96VA6wIEsnQsN4jHEWb9T
1wN95+qQbZGMKOErcqhFejLJnHwQac/2CZPVL8OdBgR93tsTHYU2Ci5Lvxv/FBv9o4vwv3fL/d8N
FrHM/+5VHz3Cf/Dwvv9SikpM8ssPkeK3H/rzrgu8P5jcZXUxZIrFjX+8Q/+86vzgD3YKUSKEoiO6
+TsLb9f6dp0RX9psfKJF/oa/bjrHx93bgiWMQh63FX7jP7npvmnD/2tdoqFlwImpCO5V3zlOG9o/
rkvn2HfLkfwf2sZd8jioVnlKD6a+GNreeZVD54G2yGW3K1lNcVXJNQ4hBtH/yiKSb99+6OZO7/Jg
KneRbvrTyWxy/6KXwI7juhf6eZ3t8ol/s1yDRNtONn8wX0qmGV7xnfQpgq3kxzQaEorR487J8995
neEecdzIP3xJzk7k6r5tM615dPL68Utm9mAGGxfowV5QpVhi6h94uAE9roB+6h4FUrvLPFi4qZ/5
6MrqPkPR1bY7va3112kM27SbTeeW8dLlEOooeIyKLf9E63iaY2aCHYQNXhHuXVvkt0UX2SeL7ajb
sMLpB+sUb7RS+kKFu283TaMj1P5rli1lWtYC4Vuus4s+pMc8Zy0PxEZq3BTjq+9qeaLhou0xxg2/
MKM1bLEhF8vag7KlI818v0wpzi0lUIMy3jwDVYBvNe07E3/iQ3bIwU7ptlrjYYVS1aWTPTe3LgX5
eAyi+qKnx31pGSNiQKn8Iy/X7q+dUvsE6zNF5mjZ+k/gfhw3na2h+NpRt38eypzKO4WalFofYjpX
5oCTqNPMsJppO1tp73rBg7Go6dmtF7vcY1bM7eEa5bHLkJl2sqGRqZKFftkjKIGRzim9m7gJGCQI
1ia8DDvdngZTVu4UPpYn+WwVKSpq0vlxNU4oZJY3dAq6QzbnYt/AtPkI+8XYtXORXYU0iimT4al1
Ad/BvrSlY6TkS/rSirL+vg6EsWc8eDypsqq6WbpapBUa9f3QIXSIl0W/SE/UZrxq1bzpStfPW5Zb
56s5u5dK5Wq/Uil6dOfG2jsU4R9kVhp4QoDyiVdcn5DxlOZeYLhH3DD2w1vkL9515oKEYsGopDdy
dBJbQWO6NmYXAI05nhnMc17189Qd1jrTYAptuUf1NH2RYZT283gVmUzsobVK2mbpTlpHT6d+aA63
sred69YadNrkeUIqlb9xEhlnddBVoN+snOaDKc9bo3H3Re8Yp2VbW49YDk6xx7DmoROWSsrabD5X
tMdup2BdPxqMiWmqVKv41G9FuyWTWGcsD10AStaqLjZy2Pms7cz1JajkFpuojIKY5khlxY4nt53j
ZAywtzknwbaebq79VToquxjzvkvZCa8ovFaiM5osjoOWzVVAwixjvfHocr07oQQpSIHUirqdp/R+
8DJjh/BguM5VRTjHI8uGuaShb+H4pFvvfCAuplM8HpgUARNu3fWT2yei2d78zj2ddbbru36+KKOp
2bdIPrfcwIvQpv23Duppsa2zLLK/jgxipMwcvxvWJyqvV1uAGrbuW5rNxS1m54+dXO9HfzzLhHNv
5MWnSjR3djGc0GMgHGvSsFwO/gzQ2a/iLNMTCi9q4MjIKGu2AefaeE/f9Qv848cx0ENMS7WNM59u
TW4d6uxhjbzUq9Rr4bj3RWV/XoFsXvqIUa6NMSIz9qRzM9nl21rkIo/JAK56aVxUq3+mqBlbk3Xi
4tWzje+Ng5Cwdo2zHlZxLBXstW2C3lpP90iFdpxIiZORYFMmw9unDy8kzd/YKMd7d60vusiNHVPv
ioUEffNOTMLnUVgxD7UQyVhIZ5dtztfaP3ZGel9ezgxKnNZdU53Qs7p36T+djdrrT2RRDl+dgnGg
ssmrvba8tKrWa0t2z0ZZhO9Mthsn/uidlctyD4nN3Zme7D6BH9zZbZ0/2Roj00lFCeZx0DSLM9Vs
sVuiqpTyAEJw1/nhllQcmHVl4vb12VOtE9PZQKtZvrf2cFc2Tk+HmuNd+lfrUo87MEpoiJqHwAvv
i/CqEMV96VDyx+jwLav4/Xogu+nt7FIGMx1jy2C0c7kLGi+G48i4G4XGwQ3RkYizWtnpXJift868
1tq8DGjyraG6oEppXCp/UbtV9Le8XAq94QnUp35vavh5fTHdyU1TvQiKeOqmne0D1TPQGy/ZdkqF
5XIYvZ2HgM8TjG0HGIzEFDSvbE6qpexuURliJtvRiAdtnwa+eM6F/2z3/aUb8a7EiPzlyBKK2tu5
aK6r0bq15gjrirA8G338xU0juiiNieJ8hqBo6JnMyBnMMEtxjQPHNZv6k0FJWgT8thwWKzKVU6uq
aS62AdoZ3SbTZjc7qbxrFU70mvv+eoEH1RvzC9IJSs5eIrP8C4rzZFm1TrICXd5qivMtnIyYcYwD
Wc4l9FXJcvXv8nk+r7P+qiVsnUvj0XPaC2sx4rJwt5imwy01K241+p9msO5AzpsxvcrTheFUpIcI
ino7tYI6RgQMSEjT4nqwJUK12oAzJGjW7bxx0HGJ9PREWuOF/n/Mndlu3Mi2pl+lX4AbwZm8JXNO
paTUZFk3hG25ODMYnMmn74/VG922vE8J5+IAfVFAoYBSMiODEWv96x9K+zLVTra36p+8Xwm8B9w7
FxP2FcBYFdq4W20TDvgb30n0G6W8fJ+LFgRLGoKcPdlNT4vnaHgjWA8FCuCAcDZ4LRUfskCXhwhY
xOz1kU2jlT7bWnD7QS7C4t07ZIuAWyQdTDEoKE6pqOb9MCV6ACt325nfsHfJNjN4f2D7TPp8f8a3
Oo3yc+ppFzeeNfZLToRzmlW7IVfxo5ZytLRhjVf14PYPkWQ83Tl3i1maLxMu1t7NHIF4yzbMvWI3
4GRJA3jyLBaosLdA87uSZgWzrenimTedevFqBuwDEX1Bq6X3pVhfZSPo5XxrxcygK/3F1dxna1bh
MuReyBDyq1HCuY6iJN/ZZZ0F7lSVd10BXWU02zfXae6XiSFgBbQwN84pXriIFv3g6t2LpyIm33H2
rYenFXSGt+va+p1wxwrSST4E6YjXTWMz3HShFsOkfZZw04LarlGh1MV3tyxCeIPdBqMpFbbddMRn
ARpTpiir4uKxj41jTVBEpdJ7BuePSYboqU3PkWaFs4tUJ6nuJ9cubqvmsRftgTQlkEifOmWCVlE9
zapnTit9yQbx98mYnAD4FdeXOjHbx4w9sp954q9+z5pF8mjALskZH7A24nVKpk2eytOcd39lUX3x
yVZurHLvN/7XKUsfatAddEFb/P3sfRR3D6YsaiAnNPpJnb4lXtEGkkFl4GjuKXbns97XATamHFGQ
WSBZlNFeCnFQSYSP5KKHtUg2yzThkpNufAm3fHKrm3aKmo2rRUtYs1EDazymU6K2KlM3CMGY6XJw
OYrsWYcKH3ZPc29Y1fdGQMmaAVn2ENrXoemKJc+Tue2mR2J0jdAYIzQOwtl5fX3ONRGmvWO8xLZr
BFlP4OPQDTiAjzirRzFPLQ2olyOTm3E4DAIPZwGPeGcB9Qb9ItbYNyfe43T4PNmKvMKCGV2vb0e7
x6pAFHtPRmWYGXoLAxZepmh1soRLHdYYNTZ0huS10+t9UhQnraiuVkIlNnKQBH3nvjG9IzEYnyZn
xsQ5ruHkalQVm8FJ1c42KbdJRvsOiG0jb+CA1HUDtEqJEL+eF/KjrtGyXBgNjBvpKj/0I4e1V9HP
qbY3WjlfZQqfu25cbV9o2a6aDRZ44igkrpEjKZmrV1jG6Wk0qbvZW2fdntsXBGrxIY69Y5SmIiQ7
YSdqzyLcXIb9kvylI7DFfKh5ybX+vnaNFywPDnGERyno+8odDrt1Uzp5eVbJWAaZ795N5D1KmeRH
YiRUAAxx0VBZ78yyfkOtIGCFCT8UzczxUVQxhrYOiUKl1YexhCguo+a6dOkLkaUHJKsXoq5C21Fh
2pWcte4XiMGrcSlJZYkxYTksBVBU/uwuIg1NpBSAYRYlVfcCEeUCVydQznIo3OGLEy/Mge17o/cP
qZqeR3LHrEzby85+n50zuYHZbsDjKhjG5bwM0zk1xU/VIjPDq24tyc5oVr6aLdWNv5TM5GEDtzZ+
n8yvD2Zrt9/qPoKYxzMAXzoolOa3StUjjkbLN571mzfGr1YrblWagJ1K8lkM/LqCohq+Y4h/hU9/
07T2tNE4MsnKJrovmOy4C/XGZG1cIyXMBRqXFx+h9t2kkCGrTO3bcrqpWgGTQMVPlTMne5IpkJID
GCK4xE/Jmi9ZDB+g9vVtvBLyYX2GTsnhGsOQMB+8uDk1rrPRkb3t+qxPrC3sHQJzG4eDPnsymamH
WZ5tFtv8S0dDqJfDTYZxn2PMT7Cr561yuz2yn5fGbB6KXFHOc+RCUiMsAuaupXW7MZ+GfZ/J5GlN
9a020FsZ7ICty8Po817DOOjpE0vvFcuA9qgnfb4vkITs5GD4x8oenKui2t5Cl2uKMJL6dBRzVB1F
4pawi9N437WL+ZMBq/HFk+SQBvroLniuxgc3aQLOEEZC2TTBGptEdJe1RNdSvKgGVkUrNFI1/eiH
jU/tq7AHQrypLginqyEw3NNI6XFYTYrmtU2GOCxw9qjDEg7vk4Nj424ccNCBZKKbP3MaDM6MVEcX
luXNX6PTr21EMpprW64fpaWp7VjX+rSzVaPd4UdVvJM/Lc8D0+yDhqPcNh+y8Th2S39QS6fdur1j
Vcxp0f1O0VQ8AJ6YO0bdVItSVc5riisXKLIDd7jURwkSIrxd5beoxFxPvduc9TdSEDyCF44RPTuN
Gn4YeEOc4LXUr47hOJsR1mIewG2YVsoxSdSJi24Lhnx1MIgyfiS01NulvmYeehEn78g7OzQYbgPf
29TG0jukooQGEvvKC1Upp7+6PNHumPIbgUESCsaI41b6VbmfLTU3HHeN805S+HRPOdH7IewG6zbW
lpR+ZcL1cspTTivUx09djiJZ6U536HBoehnJDf8mTRZ/SsufJMG6j0u1dFuAxYYAjSm+7UzzWCT5
Cwh7HSDLEPupbYFxlSeNrSkTeUFLMe0b1Xs0VhJebgv1utc1mMMYHrJppaM9djEUsDBSORQQesoZ
Wq5vn6K6N5jkuWbzDF86+Tkuw/CW4YJ7bMiA2zUlgfO2pbTLQhLdRUQ9V2E0dqfE1+Uu9hfIgvT2
MKuT5FvBiQ6138FQL1hQZx4GHIvv89bNjrq027PfxxNed4l9bEabVE8dmckILRgyuC2/qLgcvzlt
9wXyyr6T4zmmhdpXsFrmoI+d9LswM87VukXKSpPUp2VgicgP57xxZkg8BQCJ1Wc/rERmZ0taI9nH
JkUj6lELdjwKsczMIhiG/ULmKMZDQzuoi7IwGsaT/o7Hnp4yp3L2jd6pnRt7Tdg69q0yaeEkmq+R
PLrbruodXmttdA9tPHRn6YwSQVS7MLzVio1u6cmrHPRpzw1TXNUQR18zxlNHJ6aw5x/joY308qJ6
fFIDP3OTZ5/j44Bc3F91TfCtwJZJS7Dm1qXlcu3bKR/LOUBmU+6wtKw2DJXTUBKtTuxxavwsUzv7
SufgvfdxPe9mhBU3srYUdJpk/kI4cPwE3Q/pZm67d1Y3emRRi5RBcdcSXZnP4WI0hcbJAMUippM8
RVWZ3gk359Se7HbXNFP2xfK7Cr2fKO+Qp8QIlTJxh7HYeM3bcbhJYL++5To3nZP09jXRvXlv5PqM
2sLv72CqLG/cD0gXbK9yNrm0+u2Y5BAwoFGnl3rAnAKBgKze+7amhKRmval9Vd3bcLdDaCDGs9Ip
5RKjq8/63MxPwm25ZWjw2jb0q1gLh0WrQ8e2UKfA9wklPPUzTUp69N3aYYie1Buj0JZNaVtJ6C3C
eKrx+zkgb812iuzvrTP52aGfPYzLM9XLsBN6/U0bmNdzlYptC3FpE7v86Q7Ge1gMWPt5rii/IKSA
C6PD7dRtLTrDE7yrx/LRUW669yMGYZhCVZgAA940fWk9Lm7LqN9OAEKRgtMQy5iPiJfuNVmWPvAH
Pz3jYdM915OwTjpy1202VMnj0pPr0CJ+CpTHxN/1V+cltr3+FCGwUYEvmetAALTde01o6togPMbo
J85fEZAM/Y7oG/fS817uZKJiqvmu125liqwF/z76vwI+PW+3K8tQeEZ8LvOmFbtxarTuMhOhXgbk
fg8okPJMtRvRILEiszh/TiOMw4KZPKA7Zc9YhkWE7N5MJi+k4Vbg1rBxkKDOFo2o13jOU8nEMBgw
INskmTWcEcrZdwXVCQaUPGLYmHrbBr5Pw+w1Um2aFjFr6Ewzks5IFqfaUPUPfan1o5kUy4psyjvH
N7gUtDV/3chvq9zuHsrZ1b94XdffV3nDEYWa2Lggk7J3vZN9TYuStJLcWqLHHNO7PXGm7atRauYP
LRXOHkLjfNQ11REOUkY/RqM2vvepMB7hYWsnJ3WQTnDwJcUqYaso7oFl8Ykq0gmPPeRsmyjmRAbq
aNjho+5dequnp0zViHppdnztzSti+a3NkuI7toZNvYWs1RwwF5akpKRdRK83+ukhyQv/qUAyvusm
CLP3lZh8ECU3Zk7XuIrjbph7OjfUTdEReiNHlMDin6I+jfstPbD56BnTuB+12b5PMsODdsKfD5TZ
9zdVnxq70aVwJJvBL8hS1Jvs0Ayx/+Ko3N12BS43hPd6jI17NXFg1PVwWn2WKWqtBM1228vI2A7g
NOdx8ZrD1BdTWMwYeBqtab1FiIm+WtrQ71nt6gT73TbCeojQmXPSlsiu+/Y4VXp0h1jfetEoUO7s
Vo91dJ28pKVMEatIcuECva7N51YBG+98taRPdaE7GPqnSoblkjlhkWl2UKBeUU6sEYetW0ds2Dju
59pucGUuhi2TI4E3QDLPd81Sa5e0cqYfsZkYq+RNPqZTLQmKm2Ljtq+r8R5dgYE4xWVUGZcw9Wto
m0Y4+VqFTaKRJ09K87WjEEX/bMyddpwnTiS4ubF69bL+PUbUiQgfS1lYcdmWfBHnBuuREN3Zxhuq
+yiO64MWiwUW30I7odftXvWHeLKQ3ekS4kDUR+I2d2oEa5MoKsCVtLlBhGCcEXMJflHdgPLe0kKg
J7M2IgP44QR7j/saJFrq5gWuW/PU1qp+ZtAJYpRo43KCkJiX+Lqk2lYnrWrrYQ2mB11vLXeYa7hg
a8lg7KoRMntjjNzsFvVV1dgUtkxHN/BT82eauug8OIM802A28Bq6+nH0Nf00FcqA6IyTyBXUTJ5M
lLThkFvTufFbGprOWvu5pJpDVCrsChNIMqmV+xjLKKbm19L+qZam86WRmrPv+U4v9oiQoCMRCK0M
GW0miO+3COm4dpGj7ZYXOyndJRyr7LVo5mqb+KrZJAWTp8CyUn8tMDy16gBze9tARdibAN3TS98j
GqPF0KvLbMB02SA+WfLtKtzalSOnzh3MX3nnibp3AzOvcvT3mmy+tpAyfwBXwbtwqiQ5p3XbvaC8
8a4kWAIJ4wT1Y8nq6q/SaOsdpUj/PJY170ThW1+Htsd91s1l8dgmjjxMZukeVawDwOpZrl0qIy7u
2qLvkRlK7YiDQh8WqZXcSVuZN6rHjakRZODlhaixtYDpPne+8S31MqPaF91MkWdY2Lrl8TDA8GLF
Cd6I221c5WbozdJCV+2XO/TEyTHlVDrn1DzP7I/3tnIoDECXCI/wuwet87unpR0AXyZLq68lRw0Z
cgvj86Aok+rq+UwbBIAljswUzINshi3Yf/XO8EDtx2ouoX8U+oztrca70yro/AGE+vKmqADrI7e/
IpNhPGCPxVOX1GJrVb5xYhrYIrPwzGLrtpV8TvLe3XHYNXtYTmqTWnPebuwujr/bI7K+rZFyPejI
33sH1AgjjuYHv6tJS1Z3P93RKGBua+Le8afltsNsc6cnBlTl2ekv1Shoniy3xS9EFDa1Gn4dVDPN
fRTl2j389Sc/9Z+aLJoeSrcut7bmdBOpWMIm/ZiXahdLe3kuBCwqmgooTEFqlw219YheCvKspx2X
hUGo1ur4Vkuvfmi4/ELZIE4tvLh6K1OvfeOQGW8sYtsuIovMc0Jfc5NW1vIcG7DiO9ep3/KkMXCs
EE44Mvr7XmRSf6qi9r30Y8BZmUS7GkjlBhE4onqhzGII+SVwERnK4axbUXk3INL5Nvf4z5vedDIa
nrXIZd8E8dCqI0D0dO9UntXhAQECGILjYf6RQBG+ieiwFmcq7jObsIDMKutzKbCHYCZQdVuuMZSz
lTM8cwoBdtCi7mmtqK6wb591T24EwgPgP/Md1jkmt0NpJAxFcrMpwwZP+QNKsm7nLCnqcYoV+aI1
lv7TcQES4Tp3uykq5h3t7XhplmXY4uO0Mufb6jQ1xhlGUsM2cb6YVuMeUJObuznXo/t0VDWVL0L6
PQpDrYPoIsrbvmXqYEjttkiV8yN2xLccV4QXX4J7wWJnYiG6vV0C49FyMVrPIXPwwn2ReY8BhBfD
ZJLaxMjJ4ccG8p7BgxaKLq82xSZV3kvsA2vGCJDDiZRRd+iPpkDDl4/VZSz0DbC/9jC0jXlGdgft
uMPmIYnW/r3X7+q2nr9UGWOUicIrcD2+tsusdJOriqXumz3OR87jZMTHmiS3gEH8Qie6hBK7bsMt
n+OoeSZ6wDuS6iOOFBmn2ZzetKFbn73otGuceXdFVt+OGXq3mLJQireoqs6eEsFkFMdJ9x+yqbpm
Y3NZsqVkKczi4PnRNe4b90U3lyLEYCDCYkZbdTPOMaPydAIxTuILZWcT9JoF3NM9jI6qg8HWxK7R
pieaDdr6Qu6dkYq6cJ3yxwLcfFqy2cwDw2mGMcBFxfqOYozAXyv23VCbUolAyi7hrFH41juwsPk0
aWazSce2/oJhJhrkxK7DJfXMLz76aCIXlihk9LZCTfX40PFKl2He2ww/USwDZrfYdATtnD21s+fD
Vsvwq5mcsQLcGMsjka1Mfz2vfGO2TU+NFQPyVJvZT+8weJ+sW0Fvue+KuT749G19UJnGX1k98SWI
UHIh1xFWgB6QU7JNiiu8DOuWlhSwt8H7Za870XI7cBbuJ7c8cWENX7JeLkHLBH6z5B1QPp350ZiS
6EUoR99B7mVgiEMPTUNOBBWmXj2vGFTkcYevLJeUhsr+GqMmGw8CX4qgUU3OIklmamOp7zMvW7YT
CuV+46xj2VDH/AV4WXTNM1lyCLWGJT/PZjvf0C1a2xp9d1jRKmNIk4z9q8/Y8B1BO/jYjCjjTcy2
fCgic2JUpMNOW8r5DBRciY1tS/tYLkVq81ok1UVomq7Czm5vuKrH50Jrm5sW3s03vABaMD6qDB+7
ha59V3U3nabMSb5AeW/JOHaxM/KJVTn6zJj3qJgGM2ihYMSwCGu8xwqBAqiCC1Pi1+1x3+I5WvSh
oOoAYJlH/RHsbXjGIyBbaKxLx9y2ll/dzBh/yC0iFCM6qRjjHPK8rKbcMb6vMgqrxUZbNmQnb3Gt
i+uNObP+XDtqc46S2J30B0aGCjihWvbUpBjYOwa6OUKyy1Mk0hqtlUkkc5TbGV3VbKTbHNuCFztx
sQ9nFrkqzapEvhSLk6MY5iAelKqu+qQj/UCxQouw+PqFgtE6AlxrUEtjabAUUlCgoUVv/F1ZjM4W
9FZCCloFmYVvNBun89yTqN2novAAqNBAZbcNfek5tfH5iDSdORTdbYqpLResEHsnQl5oNHl6vxQ2
OjsaD4Iye17AEK1Zz37E6MatdKjhcafuspoTkKHbsEu1Qts4eWqE3Nh8P+aJTP35euloDdchqhgg
J7FCGeSO81Nl9/IZ6/v4MEOmIADS67CMsKNbgljrQ5RcE0O+mVX6xVaroZSXeAiyxPCIgJBIMmrX
V2wFjHuC17oNtdfw1iYI0Ls8025qvO2KMBeketW1X9wvXZI+zmjpr4O3fDdSUDucVOYa8Cm3hRUI
fUYiiOkF0y7NqeSDTqn5UFW5c0+2sLtx01KRTmu6/o8xtYtjNsuBsbelM2TgDNOU0P7S+Q1DYWfJ
C8zTecdxYB7jxhJhHpcm6lFzSZiK6s7Fb2UC88AfTnVf0rrUjf691iJ3wyDXviGwqzvJAfXLXCrv
yKgwxoqr+p5E9WMR4dUb1PSLoKt8hlr3Uq9Lvn9v2hxfXhJaCIa2je7/1SKyf8qMxAgxIvhp1qo9
IyEttnTg8wXVW3YHauw9MTEXD4nX99eZqc4lLXLgzwgt9dQzGQsSkfuPpuYqhHhu5n+jwad9UnS/
uISUznUyKjCnZWmQIhgZjaXrzdUhGXOMnmfP/sn2h+hRd9ZLG1fxgSY/AWrS/B396MHP0uXQ2yXa
eQ/LqN2gLcnORGmIHxKmFoFCEfTd7jD4D7y5TG7xXYpwoOidq8BdGmqJov9wyxQRZG5mY1Aou49D
vTcA/wo9to+AWPp9WXnyHip2fzvOhbxkY2LiPuIz2ycIST/S4zNhwHcsTAvV/lWKNPnSa/aMnVi+
QOD2R83boqJ/XkC+voDGAZ0pad3EtJRBtaCjlSOsoCIGVmHY6d6kZtHdZaM27OoGzZXX2f2PSFn1
pkk9jFCMvEKfIaNj4RdMJI2GU9Z3uwfcDKpbc87SjSKGKyTgQsefouX6NOHxWRuDQm5cMBiAxH01
Ewt1rl+YD7LO54tWVy42Q556ccetgpJAgl5370TIjntICqKu13S0ItrK3rUMfMcHXMhsHE/W8iQ6
VwsoSz+LCQ2K6abnwhqKszN086Y30wwGw9oyo82C2GpNp0YRqQW2CDMmzpjEyfxc+Ulzp7t1uqez
zZ+XxeygxY9ZOM2i/KrT5e1juajXqE28L06qOe8WQVfUExLTPwPDLm+y9U2V6MVzU8vnsS03SOqq
O29u1UmUg3vbi0VjjZWF/3s37fq0V+e5ldB3V5MNnK/kPZg/31U3J520RMb8R3Dl6MXNxLTPc1En
G6owbd9Kq/2WVYOxML/3o3eU3e5BN1UXQ9XvcVN08+xRDDEjS/iH44UpxnjwO71EoOc1440RGygm
JQcGvlJ+ar6jIMIjYJov/lBa4C1W7MJ8AKvBCIq5uYaZxqkfKC67FhcAhqF1HziMuZ50HbIAvPnt
oDXRd8jl64Eq0uldwtW572nfvY1eCOyDbfTs22oWAfTHn11J7ZEs8xMOJTBa9OHE55hnPITabZR0
BiwSR6q3Fs4KOsF4Afi0jOQB14rQp2neIguvL1NlGd6mKaX9bqcJc3x0gMstmFp2izXWtHU8U23R
lh5V4eI+F1P0MCG3rKnizLeY1uNKh/mgZmufWeV+YL9Dg131JiQl+hZW2p5hrNT0X0j2HYrIlOMo
PfRREoej1lTymGYGB0zHKGwHIaXZYqA0bSW92o3n9Ukc9A0svE+ySldlyW9MVc8mYFRgTo2vp+/+
4RmZ6vEkxejs7YSgvzxJOpzF2uz/sNH/J3jb/yQH/P9QouTBX/6vFUq75mf1I/lfq+ii+tmm336V
J63/57/VSQQW/AtSNhA3+Q+2K0z4wv9WJ6EI+hc/jQk/eTXb/lu49G91n+b+i2rBot0nygcXGVJv
/i9pWzPcf/kCO3P8nn0sW2GY/bdY26sY4/9tE9tD4YQ0CSYCKj+0Qx/VBB1c5i7Nxvkypn20U3Xe
nrsx6++8weNdQTB66adu3Op6hzGSay6nnhzMrQEsshkbQCcyvAmcL7B/EBgK7TSHuWa/FOVJOUzI
pgSsKy0d3HSr5aWZ+mc1p9/GbOqfGB1ae7EaiGrUjeEvP8a66LGsflW6fHgL+VqI+WydSCKXKDvo
6B80KGh+EGm7xLwUNQ2j8gfxVoMgj82i7f9+UEGDG7dpcm856Xyqlfwso9Vc+e6/rSxPYJGzxYng
w4SyPtjdAp/7mVnr4rIkw+7VUzOULzVl8jBg2155DR59UwTPJraM+FWPsgTDUy/qvohFl7SoeCfg
wjFj9gdBYzmUOYoQjnC3eu1XeI5jqIRml/fQQVqwzYrS7TiZI4nlyZIdEX5YN7AHJGan0m8NsM+M
vh5bqgxeeOEzhei0zIXKtQSfLP3vBw9Lz5Z0XBPFqmWyIz7aajcq6WddNdOlJBXsoaDExvtS9ym8
ubrUX3qaEJg4FMXIlM8gf2iiMztxf94lhoKbMDJjDJa5zL66IjM/C3/RPyjleDreJ17HNb4BLYX4
QODP8jTzi1E3LkSh+t8wHwLkBP6O9raara8mZLt5m2MlcZfF9QQ306ePsgzgAAcESYYa0lG4jmMe
/fcChHgurh8UHKtg0Sfy4YP5eZu2KGCbFhAozd663PfZDFP+yWthfTD0XT/FQTjC90cqSADIumd/
uZyGyI4bGxO1i2DGEjbNiDGYBYVF2PCQlepOnmMuPwEQtW2yCGegMtGaXVl35VNZEE4eOrIrHNZi
oC2FwDFsGEXSlZZUJma3DE+duarbTN/Nbp2WWtCEyLN1k8q7ljpXYYgd+zeabB94MZmZVLRkUD1a
E5iEWzZvqY2n5TZJyxz4tMWht6sa2A0pSiaU7/CqWxeB7pI76p2Nh8TYMorqkzXS/9y/a5IZoYZU
kNicr1qaX9eoWUaD8COIuCZOaq+YiVlewMTPbnhYUws1mba7yBl2VpvVTuguvfvoJKrMw5ZS3t+M
T9Cim6x4/+S1Wjfm78eJb7vsjlXv7RJO+XGDtJjWjbU/X6p6aNF5LsYFzjbOKobZH8tRLKGmjeNx
kcP4gkeTQl9gu4e5yMvXT57kz1cItS36HsdGT2Txuv++QPpixVlVa+KiTSDT2BDb8cZaTH4kaDnY
V7ams0NvmWHHDLn/DYfZBn5jywLiJCTrbQ4XGFPYeXI2//xkH1R/a9Yf5mf4VaO1Ranurg/+y+7u
aFzioouGq5tX32qDZfLsBB2oDQsln4zjP3+a/kH0t37cKi5cyz2Dv4F86reP03qvidFnDNfSUK/c
AmLfNKvmgLlPNeSbTPnpBnD/HcVHfTDFq/K/exWmXba5QAxrWriycBA/2b4fdy8PtUq9PGIAVlsA
/8OPo02Mw6zREdd2MtVXayqSXZnhH/HJd/94kBiUlcimUUB5VJgcXR++u2bYec9U5zqLFr+5ttC2
rSqT8xJR9c/D6v9Ymm+1G+VB62O0kpUYqH3yDH+uPz/0moaiQ9WiwFq1Wr/83AtAQNxW/XztJ5/s
2RYQdbREu3UN3g2GDLcD8LbXOhnmGSA3NuMccK/8FnDfgqXoQ0IXpLaFkYXtwCfP9vFtNZDorNlR
iLJ91wex/PBsWYs/UhEVV7+i0SA7w8NrZ6Ihtto0YKRrwmx3kaEknf2Q63T9zOfsm5Y6avvJk/z5
S/Ek7AWPQhKmxSoa/HWVwC+mqRRmcdVLvdjbsSgCZD8YjmxolbImKOnOzrgwMMsyI/HZb/Qf1+GX
T//wjlhG1ZtGJoorAHQTIP4V2wl2U6DKSj1jJz8HaVWvk/BM32KqDUvUxJ4h8+PPNuwfZ4NhemxU
lLPUzJDiPizDBGtnqiYtuSKvSIKIYh1L26o7RL0pr1VWSUiiq2AX352w6r9Ku/vaVvYOe9qOfn5x
7+Eik4K3TMtuTIrmk5Prj3rV4PH0dTcjDOde/piC0yNiYUNk6dWMe4QEkdtcR3M52JMTo5SGFtw2
or/Nss4H2OjtHUb38SfPsG7JXy+Y9RFQ4JkOq0S+x8fG1UurDJe6Mb0KK7pVsy0erBhnK2G60bHt
sPaSdLS3nnLr+3/eov/pp8F/0+MvETJAL/T7DjX4z4BRER+Mkf8O43LI9LBbQ19zk51TxMUne8H4
eIH9/U0t3aAMASPxzA/NwVxk+HM1REHZfkG4WwRfUzmRHcSqdI4p/B+gyAbHJabdwehMmBgtXrof
RYVZD370p0mMb9iG9/j4qwpx2Qh3V48V7ARpbcY6moFyS2eD+/2L09T6DvfRz8IZ/uOaUcV6JkXy
mhz8+5oNaaovTPrTqwHUsNVyfCzTInvN9EqD3ov32j//ROuK/LE3HI+UNZvgP4xqfv84D85try1F
dlWJ+xS1+bCvSy/ZiSX5LjMfrZc5fXaC/nG6k/csMCkw6N98948YcswZMQYXfnrNbHIBish4FU0b
Hcc0CSAJ5ExF3G7X5PLB9259W96mI7kUsiOQBkxma6A5YeX/eRX+XHQ00rQq+Gus+uuP2W9VjKeX
JjlD9HbCvEG6L4YxwHVP9M0Swcn/50/T/9PHYf/jWC5VqE6N8fuiL0MNcXvu0muFqX0R4hxskYVj
xziINdPSvFuVfu963m7BKgcS/srCShONNFzRJst+SDXRgZJizTnbz15kF99Ybnv+ZGf8/RS/bw3e
JJc0INtB9O3//bL9cgvTD5QqHZfsatAF3A24jT6DOybHxC96FSL9hlJnFZL5RO9hWEm7h0scEK8q
Iaxn5iO+v/0tpqbFDy9WPU66Ouy7HH8OIOO2Mi9VZ6ub2NHma1XYxus/r7G1vicfnt50ANeA6yyC
oOz1N/jl6SEtYnOYVvEVUjihN8pT28IoIJ5j/IgQRTehU6JRKSGRMfeGrzSPJsDtPL86ke4fZnIC
4D/lB4RhTN5B6TdCR7RTiwkiN8wsVCXjyVgvtokhfdtiHplynvpTFG2gCvqBHGwC/oziJ9EO2slu
Hjynyh8jGKEb5qIT7r7aYwwP4TI3+ZobMdWHUZXeDuo4EzmYMUejyLo9+pvsk/33RyVp4C3tAp0A
DkEb/xjfzVxQxO60aPdzHfeBUbb1BmOJ9JOg+r+vlY+/AH0W4jUfxIB/+/0X8ONWRw1QxoiG1byx
GGYfjf9N2XntNo5sa/iJCDCzeKtsWTZld7c73BAdmXPm0++PPhfHogQRAwwmoAcokaxatcIfgEng
1JJ1m7JRwEFHRb2tJGX8FNLCAmcTNE6Wd599Nx2f0E/IjowiRoSL858TTKAB1bDhnv0MzPm72yX+
Ft3WrVwVHVoZtbuHw5+tdMwz1kWZLLnZ3XhphK2phEf/BIWu2dMgyDeU7CjprFWg68dSxdxj9MPf
97ftjXSBOIRuGDpfVBjyJF/0cdsiFUnzSzaTcxBwsNzWIqv1eop2hg40l53QRYmnc9N8IxL5CSnY
ZMkc6PpG4BfwgKZJwqKS4l7+Ama2qt4PRoK+pPU5yPfgtyV3WFm/wkkvuba2lRU9KgD/umFXDv1J
K+x91zdPuf/PU5EcDO2FBsr7M19uJH4RxucaIhi0d+blGIp/jAvkPjlDj9QOmktTTBnAfmJnGK+7
KE0eRRbIn5lKJwSdKt2ntTmuZbirUFrrYYsUSrsBERj+kdDiPw4JygieB28sn5xM0MYUCwnX9V6Z
LhOqF/W9Tz+PnJbV6YUS6cm5VdGzHLoKyI0dLV0j1/co30cmusksgx7PlPZ9iHCx7Mv1YGjJWfht
tUe1EwIMiskbd2jEQsS4vrDQ0prSaxtsDv862xN+G5hy1tnheQxwTQMwakJ/BEYbWCrCnpq89MVv
PNr/r8eEY3ZBqnoYlnDvonMYiweGk8QArX6sIvvg6wrAf/8pFfkxhrwtJeYKfk7RpuBX0B1piyME
jfuHcnq6y/1Hf3+6RejyCxp401Xz4UV7SV0D9yrjM6a3/io3aHbpob/vshbouRmRIwYCdZ4aNdFQ
Qkzg/uo3tr9Fu4s+BO0PjWg9Jb0fljfKNmV+3IfnAH2HvWmV5Sd3KKwnS+uOGPrglCSp2lOnS426
0iFyA0vrnpNU8k5py6QY9EA6QDAtlYMn05pA1Rp1/3zwIJuGwalW3M/3f/B1uWExnxb0EJiU0Qme
fbwsN10NiXDYtIjfk76IBEej0NikiEavvTgdd5UlOZlAgOL+wjeCJ70LOjd40k/NA206lx/elBWn
HfvD9c/0FYddlwSvrQCM2LbqH1l441ckI/KVVmLFF9qBi5AzKKv7P+F64/ILpp2iTKndlS24WvSq
SefBP9tV9Yr4qHouK5XZapqmC2/5qt+tqizFG+ZEcpejeHf5sEMYghRsMpbqs0M4oRolEWlPjZRV
jzD1nvPURqmsxWpTYnCTuxscleI1c4TnZoCmcP+5b3xzBc88lUoC/2k0dC5/DJo55tgAhzxroy2t
AM5Xz8KMjBdVjN+CsjqUZpp8kpM4/HF/3etISxJD/2NK9AwurFmWZ2pKUVhqFZ4VF4K0ZGrG2lZb
e3N/levwx9ec2gu0xQwNyb/Lp0Pf0gX1mfrnsMRBCk3qDrBSlOMNpn+qlOF0f7Ube4hGsE7fkTYs
HabZanqBYGaNEu1ZKiBPpGWEtxZtVRoJ3cP9la6vespkAQECb3nFIFG7fK5SLbq+iuLw3HbKH9RL
oAC5avnmifg36j3yH4Pp1/b+krcejkUV3qaYxmizNCorECPHyys4K0BKT6ZWgTw1pUNsyn/vL3Tj
m9HoZ86q0O43OR+Xz+ZnGL9UjEWdIlABvMS1eTCD/m+jdjlSPdJS7LlRLU09c/YGKQpv1JodRyWP
MXHIVMVBEcd6MlD+3gk/GJ8ZetHwQOG3wF4MQow1nhjeiWPBCOub3Uzgm8LCm9BVD6U3SUVopeX9
buq63zd5/0/z++g1LFBHSsYoWHB9vfH9CVXTJiOFsPkql+8IbRpMdPRMc8rS0jd5m4cvEgCi2iLZ
TEsJxVUbUYj73+Xmi5qMeRmF0RQSYvZhBtza0ropVMeIUjQ/vGNdfY6af5qk/iWhQkmiRR4cGXIk
I+UWBgTEEYwmj+ChqxT9c6P9IkbJJsaYKKsrh7BrFmLK9VshmNARwXOZY6jOlcASV6BdyPUJiFsG
7WK/Vp2sPReqOOlymbyC//UX0qvrKDbVqRyHqbigpzrbO3lejVJRuN6ZRlqI0ncqtnGsNPv7b/69
1XiZx1wsM287pGT8HWg272wWOxW5KUhTxxaw1ZrR7zeMP7+Not4nnnQq9f6XxSleCKOLP2C234Cu
eRp2Nt6Z3bGTOs1cGQHMCorCXZOru9aOnqTY/pa4R9f0tgnmfwub7zookJaw28XUEDHl+aftYA4D
ys2IPoU2sf9Za2j+KZ6ebZLq6/3X/d5snL1uxtxULhoyfNrVXC+uURoOVNk7a0X4KiskYXEO+2LA
nAUCpZbt9CEs/1G5eI9TM/q7IhfisdbN9KBXhOJI8cH4qbp9qrAX+RfW8CRWKd4O4Qo83d+8cumx
N2PxRn8BJSZp8PaSFQHmBgyVPEo25jkbN7byDbQooHIeugdJD8IyFD62X8YQPasizndum5i/wBTH
6zof3G/1oLgnwUdaCDW3vj0nSkzBmLdCd/Yy1rgaJJooD4Jzo9r2EcuVv4J59dFVpZ3Wqs3RsFoa
8CPkPuDgGVJ7nvIl1/LD/Y9ynacwZKWspsRGwBe5vstfUcs6Dd9S8c8G2xB9ueifPRbBvi276ESV
Ax2nbv4kcS3/+8/rkkAACbKw0qQwnGLOh8xUNfrRA/rrnb0cXmlIov+SNcJ7dQf1LJPEPfSJWR3S
sLYWwGLXs0yVOZ4uswNNUgpGu5crZ/hZFAUzhTOKKmi6CfEP679wk2gqQjKFFwTcjZ17tHPpTe5r
+2VQB3WvEIwcZD78rQFcbxLWwUXdern/Tm5ksJOYpKB2pUdnIdJ1+dMCKS2nHpHthNDAcnoh6/yr
Cjrgm0mnnrlu9MlEMhyjXcDqanJsrOhvhQ/H0xB55n+PwFPHhVYn0pC2OZ84ZmXlAdQPbScoo/7n
xGlcIQcZLeyC6+RnUm9nXswG1DRlPgtCSZCm7+gKJ8kap8W18FSFdrnvWhzdFx7oxiVm2MwoDVq4
BLq5uruajhpiuJ3rJLTbtpHdhjsPo+lVYZntptAwi4kx71hYVLmxKlsMocX3TFmff9EUyVqzDH3b
keGcYh5X6sYaFi9yMnrwPRqwjE5a09/HzUD4DVPV3XSj+6KNwj/YelFA+CvRd6jqXDqiCt7gvyDk
f1Wjvy3svOmimYVmkHtgKDmJCi3KWTAaO6loRzkRjteZySFTC3MdDWO4rku1+UoA+ZlivHPq60E+
8qvEgyhkfIUa//fC75jWufwdNhgDnWEIuSOjgOm++hAW7AiySV24+bkZ0/yracRAj1XUvXIC0mZg
wLsxKdYOqul+kXS0OlryePxW+3Uu9ekmyYet2ofGCXo0ygtwWHZ97iPVOeA7Fse+9F9vT7oPZIsq
WZvGCHze0FUMuuYZweQsFz20FbSXkZIJv9jjaK/70f7PW5jlNMpbFewbuem8gx9RKsDt0TxK6CYE
xTgmu16CRylKvOFMP602XLrxQry8SsWmRZEMJQgIWwdmf/lFSrawJQsW7ejErOlNo1BeJ8PCNfQ+
m7/48EjQcyqnRoFpy5Y2+/DUrSayXLntRAB3aZPQ1k7xhwlXTfNgB9YGBStIPPuu+Ru3uFw+9JHs
tO0XNcPnu88fJeSVsNn73QfdPivCnZF/cRGK0YOWf+oLP/YKN0Xqwpkm6yV4oXlvzsvE1JJH1GMk
p2ZwsLWS9tWaPL6mOugzMLrogOS7tIHm82oNqMS0CfzLNMYzaIVfVkqrHwMmhFnMh4XTcxVtUETm
c/G1JuAULbLLb0VFHnVYzHnnhmn6zivd4ICNefBQ4mou+2Z00HOmwZQM3rOQw3BvK5wqJDCbfQ2M
CoVMMNorjFLaL/UQ/PWYRr6ABhv393/m9CkvPrXO/UbIn3CTU8Nm2nEfzjhe9GWt4C/4OjCaR/X0
l1e/VNqYruKgS5YybG2+GDUViQYHlOEXVIJZYNOjEWKGRx2XS8J0ykx3LKiJKxwHSRu93Dr6ZqU+
TvmujtP4I+qF8opBwi9tkqKRmDfu7j/8dbWHYwkXnUpdDHmbUHv59GJsbFIQ1T43emXv+6Ya/Q1F
H01KwEOvzdgFT2VrfxegZPadEFBis0KVYOVpfEM82faIJrhr1yiqzwJI0G9c6ekGy25dQgNoPHc1
2OIfoGWlXrjLrj4bP5wWIjMYoP5wJ2cnVI/ycVRkVz/D392OPVQeSc1eGNBxXTAAuv+abi0GcpNe
FknItODlWwKP5elxaehnrI4HHP5SVNxSpo21ydFBLEhdWO8qyvFwNF90wwBBpLNXLterUaQZk67h
4VIfc0bVjjcWrI2FwHFzFXahCfJERj98Or8fdj4mZ3khSlM/q5hKrNscNnBqa8XCrfTepbo4YEQA
OoBco7IxtehmWwy4NN5RUm+dEyzLTrJUN1+yyOs2TdUZr0JLZbqeCRVGaI0o8NBmR02xGY2NpULd
W+FVY/zUXZBAmGEo0SuOqDj9jf7g/rPqwfoG08f91DUl6o1eKsP+n7LWNX6a+AkPqQwFt+1LsVWt
zHu2oiT6AugboE+AvFW5QtKx2qVuqsVrecgg3ZCVJA9hKfqVJ/Hfa5Cc+U/bbzGnpI2LcGCJgSFK
0T4iWWY7icu2mCsyIHG5AIFgRrnJCVGkeptHPbK1egz2PfeC3kORBoNWiWvL2/3HzclNpRLBJuws
N+I8N6ZqGf0mt+WzjrfLFsvwYlWj9cuviqONxqBhYXNqV1kRuPpJ057UiGRZzO/gGhPjFiOv0VFa
+Sis70qr/agbcYIPBEwZ3n94LMQPtOReuxi1EXDeRRgfNAR3oObSMN2qWn1Qu2YtWX+r5l+s/2Uo
zKxYZS4cwFKMdzVT5QB9x1iFcK3BWfQxPMNCiKZdIn0R7VAjbKi8NDBXMxxjZdijdbcwH78qBqan
ZP6HuQui/0C3L09HQ/LeyfgrOg360UhflNWp94r4TzC2n+9/wJsrQZX4v8EIo93LlTpUYlqBVC5K
CtbwlSH3I5s6fRjreklH/7ra5KFoKFPkQj4BkD8LZCACFddE4gbNj/41qPTfWLy8CBMgIAZOh6DN
EF4f6n84Pu59o1rFYXzuuJQjv9vkgga+XCxspmuszfSLuBTJI9Up4Zo6Ah+CUKSqgTzI/uj4Fa6f
UaPqD5mKg59V664Ht1fJt6Xam/skVsQpbBNmNeaxSmAtaD3K1JZCt6Q1c/FsaagIZ2hELwzcr6Kk
oB9hgXOV6YpOc//LH5jJFH9WZimOhGX7gyEKMsCoOt/fAu8+JRdBklXIa6cvw5xEn5hMH19D29k1
JAxVdiLqPtwCOkQoBzs2Hjpy0VXtu+I7aj9nbTImgK+PJPOI1WkHQWWP3h9s0xopmSe85f90SI7B
MAx8PmWkRKtWwvT6/q99R6DMfi2TQ+gmXIngkcXsbEShniu6LzWOZXILttBx95YeGDsY1mpB5VHF
R9vAfC/w0L/NUWZD8aryz31a+m+up5Vn9GrkfaKVuCLJYOmwWsa9syztcqWUGKH7eWU/jEoDEZ8B
O+KulrdvG0uyoK6nPFIGKdaSEURFfx8xXm3cIZJY/Y7USmfPyI37gOi8t0E8pt6nNupGutJBBxqs
YEcbQX1gn3dbvw5L7HwRB2X4+DfBdWnfoln3KRg6sZMC/0UMCmpYFhaXP9ChsJ06zzLUZpN+67bG
M7f2qdJCe99ISbdwKuZWM4IbF1KKwTB7Kj7J0C63Qx6VgRxpde+YmcrNZqNK8+LV0arz3BHgfyFv
+mp4q5QQu4R2tJxA14dH4IPBuRwL4Wg5VWeToBBX+NhEInycPdaND6UDdaLnHHzJ4wBX/6+uoJdK
wx9nTCmvDjbd14WNfX1XMEgg+ecvkD+0Oy4fpMUby0ACrnNKo1OQpKcQYfu2+zJV5L/srt9oTbpI
vw1tjd1xqSwhFaZzM9upOqh8rBUUclJq+Mv1k4IZRwUR2FHDEKERCQGgwOrFse/ISElAhr0SBsWX
xvCqH5VEldL05QZNHYTTYb9v7p+b99H67NdAzAJyZRHwAN7Ogt3gaWrb5LXlwOILH2QThbWVGA3r
BPH/FVV4GblsC0fLKGw1Wu1h9TNpsua30sTDKwOH6jMqqeYqITl8CkvZfimiIkNlI7WepSpJHLRY
ox0MsQTdGDnZMJsOd/UYtmgPepQ29pBwvVY+U/VEL40HNajNHwPaS59SpNfshT18lTNPaE3Q+GTn
9NKuRr+Z5tHyLEXjaEpe7sKkCh0wN+EeBLCyLouuXOgMXJfB9jRjpg0JmhrczUTd/BhCOwD2uaKm
wlFcqdpZeYompKJ5T4GdV04TlfImLJVmx+5v93o/FusSuvqfxreyn6DwSvQ+MTZRB0hz97/61QVC
A4EBOHNpcEDXlcqA0o6eevQu84IhJ/o85kOudt7CKldJBFOTqdhmVkyZgu/e5dNrSI3IajDajq3W
T5iAS2+12mHykSu/7j/O7YWoFHUKFGiysxMVJhg+tr5pY0jXpE+mhUae5frVPsfaYqE0v65OeSjA
fNO0/b1JPr3aD8kBbmragBKXcNDJTP6kaai9UIPK380yqRw7HP1TPATfNCkuNn2RTQliYn/y5AFx
kzGpfkiSFILMzU2EQlBUUkop/GZmUnvoKMKxmqSlCBPIsP/ef0PTKb445e8EYUbbqs3GJ5Jf/uqh
iUWYtbVw5BT3kV5WkHUKMG0Hgdt2p0gMNrLe6fBlLCJ/4Wa+armw9ATZZiPQz+AoXC7dZoZPoRfZ
jmjGcCt3rzj74iMsXLpkpr+KBnep+3TrYS2O+tTkESZPe7liaWC9EEWScDid0WZsJXPT5qn3zGdt
aIEliLwiCdDUKFv1Sx2m69KSx6WHDoMalI3Mr7hcvC9DhHqzSjh1MCifZIySV9jq1ZuxFNlT1DbK
LqhcezeIskZnSYhxg2zcJERUebugL0gbvAK/D6NkVFcMOIGEE00mMMdiNSBGTAWJMP+qHGFENlEt
n0ZDwi4x9Fv0Fbi1fHeQyo1BzbodIXIe6tq33hkJ3pZNUEM3GvBrqMrBkeoeESkFG4kqlGp0dfMS
+YYEUas8sO1xBUoyOJQyGvOItOaYK8Me1oX74CKD/oAGef0U2phMZkWn41OtwtFIRD+sTQwoPt/f
vNeZKEcbzDtsRwGVmeN3+U7D0leCuIk0J5OQhsEeGi5jkVRP2PFY2sqoJ+F6Xu0jOf2Xoo7xE69N
POsMkDfkip+CWg23Pjw8eKwNOAE36aony9WDrayoS2CF61jEbwWjAPaRxpqiz36r0pqNVAVYyoZx
pfzEKXurjXC6vTF4vf9Wri8zhhAKXcJpPMS/znZ5PwboHZu15ijjmWQVkGpnodah5p8HU1lIma7v
CxaYgKPcmYDV5gHWyvrM11CackDLtc9KVRtrjMGlzX9+Ii5nPhKtdCA4c6CP2SO8qumS5hQDEqV1
28hbtBd/+XqL9q8L8uD+cjceCiw7o31COQgcW73cVQUyKIXQmVOOUsecE+skRmpu1yx8p2uIIU1a
nstmAMLlpKuzfHPIyq5BOVR3ZM/7YSDx0awGF32USp6UGM38MRj6cDf2WAlhZqa/qH706f6TvucZ
l+Gfmd4EEyGDB9ckzzZl3NdjpxSj5tRjFG01pLUOYxqIc224L8Aphu8w8rgSDMSC35QcfwaTrn1v
w/xuwkF7KlUEy4yhe4LB0DwWQ9fvpFoWew2/tJ2du9XZU9Bq80e9xa0V5dK2rR4nR5XaK+FpVyrK
QW3yGEZQc2IA29kW70xrVcJg3pRe4B/DVMmWcq8p0M6eWcN9kASM7jYSGdNB/XBRlz6esIjB6U6Q
NOZqtKz+FKPbA20iVh0P2cmvpWSf6UgR8ZgUAGtQrPb7/Rd/VWqQDcDfI9WiiIadOnvvyJPRlE40
zRGQkx6w7GvoSyf6I94IzSZJ65+1Uac70MqOWQza/v7iNyKRZjDK5wIERsDM/PIFZIoaBp2F3Blq
0ye1rVXUBVMFXeYSSPL9pW4cJSpvG4sHmm9gvmdHSbGCYZDCTDhZNwS/PDv9UbS+vLCLbx0kPiN5
JBcsjQlr1oKWzFyWJI1VtMGEYBNj54QicYlmiDKNkKrwZEktzt1Vak3Cln+LCN7O/Qe9Ti0UmkLw
KTRdJdU0ZpkmemyaaLTEdjAvQYB0eFaHJHkx6VojGpglJzvkSkzydiGHuvF+ITFM/R7y6Ukg5vJT
jnUV6HQbbQdHNGWX2x7mH5j+/fevCCkYk3cQ0cgFXzXfsQLxy8a1HQni6TkO5JOm9PHL/Td4oyaC
Hsb5nuj507xk9gpRNbOrpjeFk8famSmhh/hz3h01P89PuakX+BVhcqJb7Vvo9fILasfGzkU2chfr
k4Ow5dXHxqgXLrjrg6rSUoUJjBSGgWjTLFgUysDMCFyW0+oDKqJV/RgW0AddO2vDdSjX0VozO+jh
ISHoKLm6WLiLrvcVt6vN8khz8n3nbMJSyJ4SKVQVulsPxw4x6k1VFwFCzC8oz5dSmm5oWi5Bm6bw
cxki4QiQWE3zFkQS5jdT7AeyGArFcqwx+xZHLXAz9CyyLnxldPtTk9p2ISS9N3NnKyrUwgxebajN
7LLLjYxKqOJVpTQ65GbNfiiNYJ9PbhrAN8snxfR26JIpj3oYZBu4CslWNGipdeAY1gzum6VOzI3n
h55CnUDcgnI2r4pkKe8oUAnP6J+joBdySeHnHWJcyWTlsUKWz6lTofyRbU9CvwBh0DHa2H0P1AgC
ufamy0jsqO6YbAtd9s+5hiso+GSolvfPzPXxVyGr8/tIVAh8c4IvcvClXKjklIoemGfTTp+QzPYX
jsB7A2/2bUgkCeDTpQX+efZtAB03ocK0zPEyxE1Xvo+bXxggUJcM9aMfJekGI84BQ1RZ3dla86ka
UX/Lddf+d/9pryFBNlUq1vUgFYn3SPNcbhJXGhrSWElxukGJHrxwzB5wf6UAooUUtis0mBHa94d2
Y6aTs1BlDedAKx4a6IPfKy8XT3aOkA01X0lZM6RF8uCpSXK0m6Wq+jpqkFrIcMzokNMTnef6JgPf
SgoV0xlVafzrVegn4YKySV3MITTr4PfhF0zvxx8Z0lcLW+K9eXL5tVib/iFztmngPEfWSKhPhp3d
4/OBhQo9EUz2tHwV2ShqScdx/F0mf4q2/52FAvfG6CE1m6OgIYHKI3kedBZbPPThk4VDZCseQxNR
gRrnSKPFQtN4uP9BrxMR9i5iC0Bo0eCib3L5PX0/Axvo4QvkC/1firDtM16G+cbGpHVhpeuaaKoe
YMBP6Q68y1keInthJSV5pz3nyqCjZ5ygjI5t7bYCcLGdCveFdOB6eMVaKFuBvSHLxNt5djEbcs1A
BNeI57JzBW3+RN9LcQCnN4jN3+rkNGQWKY6FU75vRIK/uf6Wloj+OTZ96YcnQmtXtgXWNqG5lDRc
iY5xiiCK04tgg0yQodmlhq2HyAYN20YPHVrrkKPjmA3+b1//JiUKipsMgCPzsU3TU2bgYoEezypS
f9XG+GJ61WOFkapA8uizBOlYyvuVLT+X6lMgXlDTXKkYgXSBtintbj2pQPWgcPvqUGf7VrKWNvuN
zI8nIYu2NEslZXifTXzI5Snux9TkLxps/ptfGtFGQqV1VYdN/uK5ItpUaHV8a0xUKBGmyvdVLi0w
bK6vCioJZLIYGLzXirOdhQiYanuhqTpmFyinPJZeEs3eNp3+hBo/aL+g+3L/0LzXBvMDzq4C+My8
BX2BWbbr4bdZ+r1HNWwkRx21btS0sUHKcJaukCN+FaD9dTTVOznYjUO6xqd605nZQ1Jkbx7a+cX4
2ot8LRtHH28k3V2FUu4M/RY/L3Rc1UOsrXt0xLEzeL3/y29cJLwreFOEERWspD1VZh++ViFnVupH
mupQVvfPfpJFr17bh46VVwoWytMFb7Xe1tAleV9VurF1AzXAbAMg+v1fot8I0DR4OAYcUGrf+ZXW
43gmWj/RkZMbwR3oj6GQ1nminqOg29rRqxK+JE24EZJ/KHCo5xCBFMDDwSi29IzOtr9Tfenc5m89
xsfD1ijfQmlfGkjWid+B/Gwgq5eftSj7bHrFobDTQ2epb0H6YMoS/4vnWGG17dxnt0VaDWOKlecD
hKij365q7At1fIFT/ylOCxp4NXOQUbLe0sZ+mpQDKF2WOPyTvuQs3dOog981XeiwQDa+/C4mDimG
kreyUyLOpEuE/dFdmdFXqUf+lNQnsM7IxdPwqxg2pvJKC5xWOfn9v1H72mvK2mtxyPrUd/4u92DN
w6TOUvmhEdoPJPrMlYUWPXoOzpju6vpLhraQbBzuf9AbxQPiEjAjKDEJbZo121roxiAqVzajo/vG
eEIjG8kDqsVzkmMPHoxqvA+rrHvCpCfcy0jRAkaP0HSGT43bqCEj9d3GzYPvtWKJrHCdowFgIJMk
0iIBZr6r7X3Y9F0bocMPItjp6+AYVnWwCszOOCgCFwjcJSWau0n9g0R02JHEtb/rdAx2KNXK+D5l
nzEi7b+1ZbUQRG4FToa+cGtBMTC4eD8gH38V+u86VuyqQy6kHCtd/U566z+ETOlf2sQP9qZZSlut
VMGo0Wk+Wr62pLJ4ffvT+kBrcGIi82rM2e3fSnaILTz4Dk+LDgoyAWAEYGw9jj6OeAvb48Z5JyEC
OojaLuSAOWPEcI3Mbmt3cCoxtEfktk64s8RHA9rakxchkFd00GTKVPa/e4BpcYUKEzZs64+P3MLJ
Jg1jbsVcCxoUkFXlpy0hgKyWHiLdw2g9aYErL9wr12N1WglsabBLhHkVLb/LQ9koEeLGhd07jZwc
oVX0TlAz+EasXKUfGGA/Q4Remb2lv1Ty4D/KAYNz1w76Y91G3hF9RJwShD88V2XSO0oSiufOsLZN
btWnMsKSlwpqjx0q+gVpEZ2bWvrlmQizLITaW5mXDhwRTTGSPAAjl4+RNKMOfq3RnsMy2SCS4OIK
GjvtiNmpnesLi12fNbIu6mTmWECerHliA3RP+EZRaM+91KDmLWnWpqjKv/c30/W+hfXDuJiYQtXD
hXb5RFE4hDlQ1NhxdT91ClG94lZoPI1R/p9r/2khRqT0tQwuzVmfDua72+pqFeMyKKWYbbR/ytjG
wD4I150SnVJy/1UZJf9Zxgm4usEwEPIKUFl23+XztZkb2aGcZE5g2d6bNhrf1cH/rOcRYBZbNIfI
z9zd/Vd6/d2mJeEBaLBmqAdmF5ALK9tKxjpzJE+YJ2R/1BPq4gvgqOtMbUIAUr9SbcAXtdTL55I7
rU1Q+SDXAfqxDetB0HPNwq1lJpg7qSrWFHEbLRzj68Bj0mVFIQe6GsXgHPBoidRzg9HKnXQwuj1X
sPRa5XrzXIbip13qJ8bjCj1obTjhnYJb0v33es0N4Ft+XH76eR/CfGCF0hhGVe6Mconn0Isb442q
HrrW3mpds6Gp+NlN2oMO3D1rfmWipZmGdlCZfirCmkHZl4LcPar3Y3FqLWlFW/2HyMuzPdk1N8qr
by/pNd7aCdRbqLkxtIdANf35hx9sy2maiyEoaBijIF27troVdhYtvJdbW4GJC/UPVyDBdXayZBmK
tOFjHaZXkfcQB5gPtVH6NogkXQ1hU56tUV/KA26siXQR7HHCueDhZp9CLQazwvkjcabxvgn6VTeq
V0NKNoE2bMPCXZdoOzeYRHvjc5h/SmzxmrXSmsv7qHbJWdf8fdotnYnr6AwuYUIbsTUB8s07u/2Y
DU0eKakTZt3X2rQyOiKy+TDqCaoaRb5YFl+/BBB4RGfSIWYwBLbLz5urZRHwzI0Tt3r6NYrx/SgL
Mb4FgwrkSsVDbh3rYfccVar7UOv2a8qB/pIGBdmQhc5g6YIxW9mmp70mdRo8hLk1/kxsw/98/+Dc
KFUmAD2Bl/wI8SRzFiyywAAIVuZInJO8HCpLdU91p5nVGn/cb71dn90UM9iMFt9KwUzlSzEaxTqj
3li4A64/EIUtNycZLZg0epGXLywUmBXFFehFuUSdFEsXaddUNubbucG0UMmWlNqu+82sR9IxhUpm
1PPBFIjDIsygZDlB6+FKlRT51qhF+JSU+q7GG+SUdegKNAEOXwtvfMpnLstaMCgMRMHgTRMUfXYm
VWvUJNFajRMFsrEN0krdt4MhHd0KhkdSd9KL7/VQhvIaiTQovd8D/hSMRGA4I9D4TZfYS3I5N3Yr
9SFAKEBRbIL3uulDMMKcrZcThjZOUqvmgUzWPRpGkW6Y0mXfAdva+H323++/h+sAyF0BJmZqPBtI
Zs1u33rwuiIL+pZGOCUpFpPWelTQPLu/ynUOA1LpnSSC3Cnzx+nPPzxZWBhSWMZl4SCWUYEfTKq9
UHL5ZfRx3L2/1K0HmvhDsHMBCPCNL5fK67gYhHBzBy8zd+eCaaEnVI4L9+z7SOJy+0zUX+AVBFfe
21zBCj4o5Uwqu89hxRTaHOL0gQTqlCaGuVaroNjmmfErH/DfbNGR+2vXUNo1iwo7LqN02zBF2Epx
UmGbPP7syYx2neoGKyj0GloCMSrVuZlsB6nVf99/Pddfgn1FWQJhGOwnPcPL11OatTUAoHCfW7+h
TxPB28vMtNp3Je3b+0vdKPpIQqaEUubbE/Jnn6JKkPQFDoOjZ9z+rKnyXgM8srbYAnk7PBjtVUzk
PmiyxPBejJMWY10tbLxpiY+fSVOmORo+Emgn0FSYP27dN1aZGnX9TL9T2nUi8HDeGcRbK+Lg0EVZ
cGiNqnJaXztlWJgviY9djRA0lJymCMM8k7Olz1FYwRBYQS46vHbQfH7EOrN4CAoPe8VJ6k0Ot2nI
qfY1faQ2j74Hjek+SC30v5p64zWXWnUdxYW/G3z1W++m3SELlGZ7/zPNow5ipqDhGLtN3Qwu5elA
fTib2OTCGRn04NzaxR+/6wx6LqJ8kI0oc7QSwKwWpM23+2tezd+mRWmkkqOScPKP2aJeihY7nPLw
nGi696nzbPhFRoiCTMzIU/Rwr5FT9fGWVDHNqqT0hIQ6toLmmOOYbORLBcH82nv/OeoElZuyE6qt
y3fQACUAkieCcyfZv0K1/pZoxj4WnMi0yNqFPTk928WenJ79w2KzI0jNHNCut4Kz3gTi0UWHG6QA
Wrn3X/H1I0FcnEa5JLck5Vc3q9J66tC3wVmt7eSziF1qEL4y7p+9eVCoKBdO+zyw0OZQAC6SxnDS
UOaZhXiVfk7gpjxV5xm/RkOPHoyoztf+IC1dkzdXmuY3lKjcXPMIn+kS9VvTB2fMQwQOyWh3reK+
1cYVxWO4vv8arwL9+3OR9QL9m64UefZcXQSTkxAPe0Cp17kW7jQxTa8CJAS7vh/Xo9u85hGoI9rh
MHGsreENBzkZd3kSPQ3jAL+CpnhMAUNis0JWZedp3gk1mWPgRQtJ/zybmn7rRDjXJ0Ae9/nstyKj
Z7mhaQdnPx9UCCCpeB0xOdzmLToUmRx0m2ww3K2e90t1561vwqDLQMqRapY54OUBSiNRlim26ecg
MfSV0oTaYxC77sqT9XShrr4+PlPAQgKWqI7CvjXFsw/xShrNwSgDZLj8wErWHY4Na8nuuoXvfnMV
DAUmoilZ4nys6fqRVIft/zg7r+Y4liRL/5Wxfs+e1GJteh5SlQAKBRAgCeIlDeQlU2udv36/xO3d
YVXBUMvtNl4CLBEZysPD/fg5YXJfUddIsiDFDaOS0P94db23SVeoCySJqydxXqmrQ3JIieIY3wdW
cJeFwXBsiMnua2Gc7mJ41Hb/P82tdbowXSDscnYgA9xB9KRij1LmARGp/gsXs/YswfwuZ/LkfdzY
5bnCPBEfJ0+G5ACe2Ok8QbcqV8kkYuamQbOnJPpZizVUXX0yIkpv3idy++PjFi8XoQLVAgP5FmEG
9Xra4rDIVdSrI2lwVQdXnE2ND/Vnbw9KPV6xrheRDhw0VHtUgh0Y2BVmfdpWOmgUVBWyBmRD8eU2
8CeioO5ktpQjj91eGDvBRV3zu1Y+om63neJDpt6X0+cov28bIIfqXgLDLEeEQ7MFkc9Jdhqj+Izq
QoDcUOebmQKTVHnlsS/umTw28T1ilStNHwCfddn/tnnGKtYni+vlMUUox05yZXThKcd3jRITzWOt
+prAGGjrXaffSeIw7AcJlpfEsLorK/+dueKSQ1kuVw8NV+BsrrSma/QkhZy7izvpZk3NbychpqYV
8PaVTq99Oj1vjVVBAJgCxolryFm0Dxp/rbZyYToWUQhjE6yB/iQ2xdePF9/lVj5t5axDZVhVehOE
M2FME2y6IiPgYEqbVCGpFYTV5uPW3jKG551aZdgoTV91F998798mUhIg3jGbdj6GheQLbfBUmXLg
pC1FhRGaAPt6/CYk4W0v3RbJvT7uk/pTnHyZk6MW3MrTj9A8ask9spl2Pjt9PTiVfg9M7phVr236
vW32+fjXKk65iBDw+LL8FxKvSw+VPRoDlkfIxe6DbyP04rO1t0z4XDrIv5+76j6cbmPr+2gpiBQ0
VFxvEyFxLOlR0R6E5UkUPW62wvjQWfCFJRut/mUNu1H6Am3+QDgS8Q3biH4JllNquT0kW33lGfpe
hF9HAaHy5Af59DSihKV9NeKfRYGyaOaYgYqbsZ/bvSR/raw7swcBJbsFVMIC+G0j26F7Yn88/hd3
G5xlUGMrizFxecIHZ/sfMgQkl7lLgR7sSVH2lvQFGn7tR2dN4U0tRyH08Lm0o1xCvS2B9dnw7hrX
FF3e3OSzVcC1YkUL4rnD8L3ust9WQZ5OJsVcwXjsUMFcYnGfVNtZ616RkCBQFGU/SQJmLorDPyQz
cUTpNZmJ9BV2DxCnRkpP2Q/xcpu1z+b01yL9tKRtZlLPIdz16qsAsqJcqkNa3kydn5TGV7WUH7T8
1ZjIHsOM4RC2u2IVLh0YIMLcTUl2cORelPpqYhQZo54pRzmm/lqJngQip05MkY6vFlpxA2e/rVi1
dqXZi3Su8pamAw+6isMBcjhzyaW6gOJMm+ZjrzJJidHWm2mB/DLTgm6jJiDy4B4epOdYCTZdXmSP
aa9oh7jMqvu0HNRD1/eBowON/eMDm7AMcoHwjYJpvgBGlmmqRVkSiscWQtoS8mpfHQrTIWZm1ysQ
7eNFfWkoEXnBlhD2U6wVAXq6mkQzD8U5LmkNylt/rvqCAtjpGhjighSaweaUxvSvFJoQHp9tHYPy
XFmqZMrac2EXYJG7HVBmO8sehzxnDQ4RqTTNCSUhdJIQdOYifU+C4odeVopdNO0jXKObJs2cYaLm
XlmM5orncmnK18o6TnXiFlyczm+DccLL3Qy9QVqWSNhW6D7c9hagqQBFo0dyLMqvjwf+8jDkGxl7
uEyBIoPrPh14SDdqndi4eJQFSrM7K2r9ISwnT9GvOc/vbDDK9DmpNDKJa33LaUtLri6REIJbMOA7
c8MYXCN1v70dRMttGG2IqgU/Rq3//HH/LsMgTDlOBzAi0NYgwNYR/81OKXkJuCjKluNIefiXHJTi
DbmvEsZ9aT4WRLSPUVEjIB1wyVcF4UfZCZBXxchRd0oIloKL3magJHWnUwJvi1kzIBo1pi8fP+al
x2pyoGIKCIaswP4zRyFG3iOZWx3yDiUoqexqpYeibvW7Sl1iB43yxFOG/lr68525JwoCBBngNdeZ
c6hAAZdbE4wSM8KVeZkkk3A3ghBgAYYrq+wCJMjGo9QcCCS1N9yfzpkcZ2EGp2VagFbkRHelQdTv
s2b5nFXpAuTS6tSfqD8D4qyyB1IAto5e5rfK0qaNCrHit2ZKn5RwaPyhU5Q/dtEoTNG5zPF4hCvO
a8jkLG+idqqaI7mNEHIkTbCrqcqv2Lf3luGa6ns7XNZ5PluGWV2BnNHq5hi3C7CiLJpvTBj8bIna
wUOnCKqfTLUnyl3s44nobmyMcIEXzRGyCMUDlVX4ZS9+o+5scbJVgmVOp+naQ65nzemZDgUWl3fS
hYwEgbnTvWJ2PSBsvS+PXf8cw/i1l4Om2auZNj4XBZiZIrSoggxm7XZBjee+Q37FE/Mqeu7FcT/m
fyw9qayceYAbCCuQQuN6f/o8RifDFa411TGiLu2zqo3V3WImz/kUW89CmxiPwwxwX4jNW6GJsqOp
R/qrDGEoCoTj1yRuSJrUYvbnZ9XK6AMmkYQJF/Tzs6rvUL9Bzbs6ZmFUPcVtGflDkS7exxbh8kQk
L8L5K3OBRcLg/JbSA+LuanD2R8PMo9t+iaH91Wfzyupfl935jCMAC1KAEADcIWd2J8uAOYh1WVOJ
z4WIasraq01tcXUhAmU/JX+YIVknlLYIRuM5KiBZTyd01MxqmSq5PCIv1t2IqMDfZqNxJZF4adaw
M2R5cVxWLZbzrSZ3YsjVW69g6QhDKsvbh3KSsh8WFIwfT9EFFSvdIe605rA4s1fes9PuyNISGZlg
tUcOMlg8einYykay0ZN23pSQQvxVNfI27rr5ZZjm2AHn2ju9rKRQRStPiVFcIyi7AMyuD7RGp1b/
BiYo88y/qTpAGAnCssc2Gre9qtlmUkkW5QJ9QDVznopOmY/KY8RGdktL9MRutNxF7PuvKC+upZ+q
VZKtL0fbiiCusaDfveWzpp3m3eAlI4y4nI3a8GLmSW/DLYlsfWeJu7aMG0fMumaxIyUGP5flyveP
B3t1D05WKukc3JMVz03SlMk9HeuqnxboPmfxKLbgV9RoieECLK19L0EUkudmvBuAYz6VUhXvYlFY
nI+bv5xr8qPwpZEpV9fKt/OonJlFjbUkmXTMpjx9CkxrWyXLtA0yxQdqCdx9aIMNfF8vRZWkjlYO
umug5yAv6OXNy1hcyQJeLHIeZy1ZIs+OFsGFjE0o6R3ZpVw6kr3P9pkcRrcz9X+vdR5cu3BeWKK1
KRKOVN2xvuC/OR35oI+6WbNKifBCudwLmtE6k0yS/OMBvnAPacVEp5WgDKUSlJKctkJtQRbBby8e
1+pgJ5O7fKuU0gjh2Dwd2VrNY61pg1fDuH7l2LsoEiATRFSXKyyBNeoEzmPXoMXrwbS69oikM7py
edo+C8iEuFM+yjd1J81bI9K+FiJIxKQMAU+i9Xec+8h8nA1EZckmD2iHhMFjBtv4thrQ+y2b+gXQ
+j3XdNGWUqvbz9aUH4Wo5RwnLvNLzdaCExgS5W0Fb5avTOiyjpXgV0Ak3KzQhG/kTWR/RrT1ylK+
8DXpLmFYqlX5Q7bkzBHPytgaUL0m9Vg38KISwHKNBcHPZJZQClCsHmIrI70WNVpN++n+pdU1RwOW
EFmgCzlNYzHTfFDbIwx/G2AdRvtFIwQoVAMYaa/Ht67V1JHLTd48QYxjj+O+oxpDKJ7DBHB4/hC2
rbua2UpVCXY+BCOMEXK1EqBthQQxK+u1GmU/7RI3K++6SEACwYe/OepJf0j5tgoUtCxh2ok7x1RT
L5QZ/gjiwwNF52GqOUJXutEw+omR+JTibY1s9CjEdaHDy8EnRA2cn0W0ndTCa5PMXR3FLB2djI8F
mpdO204NQXyCVwFgbHqK1viFiSA2f4ejiAy06atZ7AbCDvj2JjMkJw2/izzNpG56Wd60wbzJCZLA
INUMUcLBSG38x3vs8v5LhIMEmcHFcg0cn+ekC70VSVY14jHoF7sSFgR4URmEvM26FZQ5PM6M1mbC
F3NlPWsofoHfEdnFej/rxi9BqctdphWGG5CjcBCsDj2BkgO3bUzlwPXtGqvwBekFcHJ4v4h1sWYw
/edKG1ZqBpKQycSYtK7cFlVc30LTKhE1HIUbdQmlu0jMYjsC0y2NpuqJTRd4baZIN2hffwPjcCwM
cuQrm0ztLGky+oFiFfdKvlw7eS9tJCADcvzEeUk7kIg8tV76onZKOwOWqggXuHM+hf4sG/XDx/P3
Xitr1QLZGhxPctenrViVqA1UBvbU+ploiZUw4eoiFG0ft/LOUYc3A2QNbqQ1JnbuFDZ9EQWi0vb3
6CAZe1Jh32TEEOwml39OIgV9ipoj/DhsCMw5adPCYGMkC+rdYRrfML7SFR/1MnPA5RSIADllrk8U
Z595NWXeaE0opNV9YxWKo5TpeDQLaLuLONT8uI5eESkevBGEn1OUuF5CUxhOnHaPH4/L5eivOA7G
A5Zr6s/Ph0WLwylB+KW4Xyzj1VJRaK5CsbxyDF40ooKFR/4CHieSzBdZksJqQ9Q+EuG4wLp5S0Ei
4b92Kq9Y4wtnam0FXkMWPxVKXABOF1ISs0wVaRaOglouXpcNldfr5bC1KoAQphklfh+P+k6YTWMD
QFC44qG/kSGcHAaIloEMXfnJCc8Q+DxtX5GXQkm0UbvTxhg2dvRZbWlCrqYuo9Dl5qlSokWg0LZi
QvjmDH1anP81W4Nix2mGliRcZa2czg6MOF+TYQBJFAoD+oqNId9PVmJsTfLON2k7jPaM5Lv38UK4
OEC5/VHUBbMXojMrEfDp05dTnnddp6XHNK8ll+hTQUFVQsBo7DaNFO/0uBev7cmL4xPGGc7qlUyW
KWPmTtts1KlhGMnx5MgoOR16JvdjAneIMZXqDyNW4t1UEpyWlkU7IIiB0GWgV7t2ic3NDL+j8/EI
XHifBCfZBDwMXiEJ5LNohgXJflDFS0WxBWTA6DQpX2sYhX8Js6Be2f2XG4LMmYyOLpk6wJLnuy6a
NDVIBfAKtVCkvjGseCV4FK+0cuF9MmrAdClDWWeVvMrp8PYUOMzECpJjYPSFn0QIoabwl/nwnIdf
6nyMv6ZlEPkNea8rLV9aNxjBUA5FdotCx/UWedp0Oo2B2utddezHTnOnSOwPSDAkCBAmfqlOqR9S
2Gk3WVTuDEQOBtganaRQh+8fT+mlSVjZjThwQdAQhT+HiwXGqJKsafOjpgEUgVOk23Sa4UjJPD5U
yTzDg06Gp1RHOJaDVr4yCpdbiksVHPmgJ99YPs580lFGJmIRx/xIbU1kF1RMbdReG1x24KdkSE2v
kJJromqXMTnQD9gfU+RWQ4zlPCINH+oCy5cp33FwqR4OauXh6VW526Vq+C0UxHwbiQsV/iWcpzZh
n8gupx4+9lBPD0WVyk7ZLRXZR0V80aqeTZ9WqXKjZKL1p/ttLa2GE4PyajKu4MpP10iyFINZTZN4
pwryZ9LkAxEnFfKeYLhy/FzMAwANLkHgWwjTUtS97sbfouVCDmCiKmloEY5Gnn8z0J0sSrgnmib9
EuTBtWTy+n0nB8HaHpmHNQC10u+fLf6lUYuGXL94R+1pZ0fGFDt6mGVXenVhrtZW4IzmrkP4mejr
aa+KNAtgixvFO0HIIcJGHG4nY7FtwuzLlQjXpfNEWyq1LG/FbBiSM9NYTbGU50sr3kW6/KisyFrU
XVJHBRL1U+2nYTO04iGo5MdYb20ZoH1tp01obcKcdGkxmX99vK3faKrPRxgJgRUKS3IB1/G070pv
NvFk1eKdGVazW+hR4MEFkuylUuntTAysTSJG6XYJxORXpSONaVOUHL1Y8qLA2t7lloeiVrtpQqOz
0R4v/IBUxUY3s3oL1eRfk55FW/CTwkZMtZ9BmlZu3cgzZkpQbrQxze/ipYxeaz2YnxvI27dZKWs3
fazqx7roJAd7jv6qOtS3HGTWk1T0V+V1Vtt9OgJkMUHn4G9QwoaA/OkIGEaZJL1cUV4o9bqrj9SO
j4P0kCayY5Wj5tKm7rZjA3GfYoZO3Qj1FYfhMllOWAGxJrwuoEFruPX0EQLdSOSwoBhELoS9ogm3
vRK2Xt0Y000OWd++jbLXcRmSm0KERBCFyYrCg0RBbCPN49ssY0CVcJE2SNMOv/QuU92gbVBozqi/
T6pw2+DkbBKObK/G+/FGaRJvWzOv9nWsdI4oQLvvLDMllcus6IciiFXbLHPhVlKkGsHFAltvQNoU
F/cfr753TCzMIMTJV0IfWNvP7Uk9CVXS1yklNrMi+CpU9IGutDBtxFKNuYy7/jYXrMZt0mWbjctj
V2dupqB9Kw6ttssTkrA4gV3wSP7TcglqHHtzVK5Y10ujx0NSBMK1Ch+Dg+B0dswQIFVjtgJgcbXe
t3MEZ2JG6VJiAlKJm2Sy20ERr5x4l5aPSC1JJ0JeFgffOfVeUglTtRZkHOswXB4hDWsOYpRcS/Gt
a/tk7a/VRwqgzJUQBAa0s3MVAueaTsCgILL+5VkdvXIaU68bkxpE6VURgkvrR1ABhi7cKOL7YBrW
Xv92fpg6llbLZumYpBUE3+SviYn0U/tcjqrg1UGDNIES382tJO8SJdKctIQ4Xham1pWTbHoE93bN
tbuY3fWRYPPCt8CwkVA5faSihQTEmKHSgX/umT+5k+VV/iMvwamEqhh/noNrTOwXc/vWJJB22Hu4
57wR6P42CihET/pcBtJxjrXQ6eA9dZOpHP80BAwNEjnLleWVJBFB8dOOiSK81SkJ0aPaSKFvLpn5
3MPdvs2FUnn8eB9fOId4ZjRDJooBpFTsbIck1ZjAOwyPntik/V2c3vRWgxKgZQmZA7uQIjqk2D0Z
uvc9VcJXGr+EyKDy9cYeSTSIdMs5KGJJETSL9S4/jvDfbeBeDLapZjQEJCSJyk30rURvrMUn0Ywq
b2gzCZmCcvByguJ2NWqBE4b6fMWkX7rt60OBO2Zc1prC86J1Mx0EDvYoP8aK2u4IaotuWZbWJkUZ
xU5JGu0GUf4UaZOTigm0TXG6DeTsWlj1EgzGYxAdWfltuEZwkThdBAqYShR+xuxY1NJhFuPwANmm
4uFlg2SS6tLNKOpwrV5M3alA3TtLiyvO1eX+wqvg6sDlgWjChU5GvoQpR8tAkXivPqqqEO66BNos
Iao6FzIvL1Pqa1v6nV4D1AIhTZGOiEqOujp8v22wDL7Ors3L7DhXRQMPa2W9NJGAHF2XErocTRF4
B5GDhIgZi7StvXayCBJ8vCkud/npQ5z5FTkxorRp+uwopLHg17qQeFmZhJ//uBWq+8nxkKClCv8c
H5Z3liSkeRId5TECZCdKgjsWVDF93MpbOerpQUEYhpQhdduwABJzPR3ReBbVupuL6Bhao8thbufp
l0yJXYqV/El7tuT7RNt3yhd1LBwjUW1QtLaV9e4soDXc3xnBDCFzjFChaHfxq7ykd0qx19Sffaii
GP8oR5+DCVmJFOxlPzpmC9SkzrZ45r5ZjJ+phLo1w+FL1byUiKR5TfUduuM/ny8qADkDwTZwEJyX
JVP104d9LIdHRFVuzFyQEYtor3o8643lfCBNUIRwCa5VAuf+NiSzEx5KHR1TmOu3lTYbTkCJ3na2
Sj8SjNBDo6NxRjOxHAMw3bbIZMkGd9FemdF3Vuda9gXAGfAsl7mz06GF1cPqIRg5jkOikNxAbVBc
I6Qfr5vLzU9xGetmtQDw1Z5bwaq3hjA2ivBYLM3TKC7WY90a3ZOAoUIGJTa44rCAP/1xo7jToFTw
6wFvnTv0UQuIKjLhFlrENtstKEXcgCxHgCWY/CwVBhdP9JrU6WVHuRIzkFxV0dOmuv10f7TqFJEV
7gpoVQAIanqifRHNpXPNYpJcllF4E9d5tvm4o286HKeLiVYBJwE0ATEHTcVpq1ZOHq2em+LYWcel
DBwpQuBQy6Acy+2SEoNl9HuKtIunCRCuOD5lArc51QvGXRVsK2JVenrX9TuYW2zDfBjiF7W2HH2e
t+m8lRTkaaj/ojgrL31ljOxEeZTygxLdGRZh4FBrH/RF8mcR0HqbQfLY2jHHqhXnftDlmxauzEHq
3A6+TKNNX3OQz96cAZo1GyF2og65oLEZtx8PyXpT+n1ECEkQoUNu1liRNyAkT0fEWNjb4hiPnwoO
h20tIoxWowa5FUpRITcHiUJnDIaX9+o1E/nmtZ00DdktYCSc9lXQgVDCadOmlUcLh1L2CaZM2e5g
oH3sM+2+kbtwh4ALKbSQsQ7MPPCUhO2t96O6TTqg5Lk+w5c15DKyvHq8LwENOEWaW36NyTRQb31c
cnS3puDLx4N1ke+DW4Kbv7nyDrKKLrQepylMI7XRhQeu3ltYVKp9CVzqWEVZ6wmV1myFvnUzTaxc
YcSBmSfR9AJVkO4TM7a2U4fEcU9IXZ9l9MYHSXmczaFxuzJM73M5ka8s9wtHb0XsUJGPOgkWlOTH
2SYrBavujaFRHgIp5KIgq61PJUH5DMT8RQh6aMhgMXBEOSgP4WJqdq1bvQP9cODX6FQ5nFeEIaZJ
vZKuODelwPbI7K3X2LWEg0jx6cSn5SKUVjnJD0EZRl6iC63bh1FwJXL0bivUyKBvRhE+WdrTVqYq
i4pxWbU05rjy0d9j29V1t/t4SbzRsPy+igmyAbwC26283RzOz4UhlzKpywTtIZGs2tcbdXYqqF4p
iBZfoQbYj6mSeqmZPekrScfc9l4xJJU3T7D+WmbXeGU+pVursKQ9bCtfG2R87D56jKI4givZ/Jxo
4uQOSlHuibPrWAduQFCr1I4cSpFXqEZ9awW5to2iqnCkRUh9grOao4q5AXVnB+0bQtVOUavqk5nq
maOmRu0lopldObkutjMDwSiQUcC44oe+LcbffMi4GherQyfwAV/H03wI353ZGXaxR5j/ZnLKQ+RS
43esXrqf8WNw5Qhbl8zZLKzweoA7aziSW+LpZMO03MlR08kPAD63lHGqjeHq6kbiuvDxfF9Ui711
E9QFjFRUooP0Pm0J2UUzZ/fLD9WtudE36d3kVzvJp9TaDj3JFv3cUTbVl8EzHrSNsRfdYhO6kS34
Hz/H+fl5/hjy6WNMet/Hg1jLD9AE2xpccJn2olSbRtZBlV5Z4+c7CV8ZXMvqe+GZwCVy1mVVWaMp
EXRrk1RoB8MMv7SFZV25fb/fCNhpwnoczOfEtzhUdRNkOeDpGDnFMk5iDxRrfKUr6wF/sk4gJgEC
Qa5/5a7j+DkdNm2M4HJdquKo9yHyzRRbwwddhmtpfuDClvFCaiC/r8HMOUK6XFs8l31csYR/R3MI
a5+X7BEcnilEpfVaTHXKJ+dyvWFdU648awWw14oyQIB3Ta8TwlNO+5hnRH5ymCeORHDz3l6A+W4z
LtQPH6/AN16M38by73aIgUMCQiyMPX/ajtHAjQG2L4edEfxR1pn9ZiyrB7nQ/hIXTYKWUo9nO5ph
i6KYLnDnUR8OWhVXHmpK+haywtatpWi0xUGKMZGdC4cggM5RiXxVzDZc/vw8iV0RgWXHCo0nyUgP
iZharlV3/qwQai8tQbtyqzlziP7uFbkh8lgrOPucQ2GmdDzoCnpVW+HDrBLybZgrjWpQGyqf2FZD
iCorSTT/bEO/tauSJcKK41WRoj0dzRkwpAGROUGZVtI+Z3kW76uea12n5qGd1cbXtrqmCf3OQgGV
AkqZoBrdPUctpCqHyVjH2bEz1GgbzIvJkU991Ns6+c8f0/8Kf5b3f6+I9r//i99/lNVMAjfqzn79
72P1s3jsmp8/u8Nr9V/rR//vW//79Fc++e9vdl+715NfvIIC0vmh/9nMn362KAu9tckzrO/8f33x
P36+fcvTXP381z9+lH3Rrd8G6Vjxj3+/tPvrX/9YR/8/f//6f79295rzMbt5XeLs/P0/X9vuX/8Q
ZPOfoNmpNkKdjYDiWxXI+PPtJUP5Jzk5uPFXYDiWdC0QKcqmi/71D+2fMEty9cPE4kbAyI5hast+
fUlQlH/idxKno9iGGygiuP/4P492Mvr/Mxv/UfT5fRkXXcs3s45+27WE9VchBgp2uVxyip3jbhUB
wg45bIAHriTTzhJ1XbPp+0It9yGcC39YHExzgItJEnLJI2nBHeN0WVeCEaAppU6ANttZ+2vKUgki
eDImgvoYqlaz/PhtJv7d3d+7d7am1/ZwQlZyUqCnxPHO2hPjIm3mrJ6QehSLTx1cRk91rF+TbCMY
dzqM2HG8SowerDRrEuw8vsM/SQJ66g83u6N/3Lq+b9v+zcH3Xdc/OPx+cPmv6zr2lp/cw42/s3e8
53Dg173r8trW3fOat+dH3u3vdkd3y6sHPrzjrY6z49v8jc1X8vXrW/ySz++e/ONux7fZfJ3trS/7
O9954S08gu2s/8LP/OLZtrN1trTLe/nG+82Rr79xXb7qhX/Zebbn8Y3P7sHe7Z7snefwGc/zHM9x
nPVtHp/n+9Yvc2754UBPeKJPa/ObrbP/4u3Xt3r7ne05d47Lz/R6uynpvMPT+d721nH83cFfH5Rn
2/DJT84r37rlrfu7x+32cR0mBmr9tHs45Pba7KPDP3+8MM5ZUc9n7JweK0+aVhUT6eHgH192/hOd
8pxXZ7t3Hq+0dC72e9HSmb/UtQ1wa9aG7z48fz+G9tH2vt05on2lnXOdzYt2zo6Mtm6ryFjbYYqe
d58+Mc8O482UbG8O7o3jXLlRncfoLxo88ywCqatRI2QI3ZcnVgvz9PEcYec+3lbnFVOtXBnBENPC
w41/sy5o//D2f/4+vvjsjSNr9fBy8F8Ox9pm4xxeXphL+3bDwtp92uw2m4232dzad6ywvXOzZTl/
u719W463tnO3Zb7ZeWwL13m4cWz2p7d/cG5uWH377ZXYytWFcOYhqSAxgoTxcp/dJ/YNI3ZtVb9h
6X8z5xdTsg7ob7euBUteaDRx478cQ49tyXY/rhueYfvE/3b2hp/WXR3a9HD/a1s5o/3L3W63v0b7
4fHaEnkTzvvogc4McN6ZCnTQLMrj7unoO7+2u9j2N/466AcfG+c+HlYzycQwEZ6NDXTWX92j/+Q+
7T4d3OcS27axn2+++3wBXTlu7M3T/cDwuViRT7sN687bs84r27t7Tez9I1PturLtPrAgXiz7s3eH
JfFde+t6D9ih/WE1MB8v1bf6iY/6eRa9SksB/nJWKgb7YD9jcweb5/628e1Pf1tmuocRvXHcG5+H
8LC7Hz8B14Yrm2V9/fe5N+ZxHtehfsa8HxiFw2rXDo/u0XVudjus9faF3YKxxuJzSmw8r8a8+j5j
ztGzXU8B95nJ8V/c3fGIwWbdHD+Ftv2VVeQzJ5wS3p5d+IzV3ttvtmy32R13n37uQvvnp/VLvz8d
X2L7abG/h/YOY4cdOn7i158/WY3Y/K1z94iN5e+H7aP3uP3lYPK3j/YTp8hk26G9Yat+vb27+3q3
33qfd/vtX48PnBTOA8eB43mPrv16y0G0fbhxH9mitrff32Kz91uG3mVU34aZnv9iuDlcaZGzZXvg
XD7cOFvvjq3+9sYvj/zzahQe3ZuH52cWovPXlRn52HrBC3Y6IWYYlILBEcMpecMf1u7m4HLksfVt
x93/fcg5V9YBENkP1wGBvtNm08EwhpJmaZPhOBzZ/2y1tdX19K5tdpH9fT3rMZfsi53NG7EO/qf1
VGaimXh++sQHdvYdDoHPT+tnd7vNHX9vHxk0d+88vDk2DKu/nprsqDt27u7NXdju92zIdan76xo8
+qs5jewtS4jhx1r7Lvb4Zp1Gd/t8wNNxt0eXz3w8AerJQIAmwp81iWUjBEZgmXzm6UAMy2KFYl+0
timTtZi7anCIf3fex62czvK/WyGBTpxivfqe80WWQVsFppK3dlBAoEIYVbObYspeQtSW3Ti1hD9i
yVrbW4HroBRFYqWo3Zydupm0gMOboFTpG0tF2Q+SyigbrsG6LseOECY5yxW3gyrJOe2XhA540ohB
YydqJH8Vyb7sumr6Myq7v/sCjoW09oq8Bn59OkNNnYlQrViNPaVqZDgRkdIevJ4Gq0tpzWW71m9f
Y+Q9vfG8tQkuFWAq9BuUeZzDHahxqKt8mBu7rAt5D3hLcyHrSg5ib+pX9uI7TXHz454DHGA9ms8O
BUCQYpkjwm2XlADAeQ7as4r7Cjnc/JrU6OUqXIP75CDIjAJ8Wu+Svxt/rdILUyiAXw5xm+xAt+kr
bLC7VUsFKcGmNK44M++sj9/bO4+wzl25lPpAe2jaL9U2l4JK8JJBj6+0894QgumzAM3SvQv+gCA3
F4hLtJpseB0N8KyL8eymsjC/wFhQX2nsvUGkNH+NBQLmorLgdBCtGualNplrO5zl1O2HRgZmqgeO
ppqzq0/mNfjYu50DBwx1xsonf15wNKjU/naxXNtS1pPztxLZQ0nYsMMYauSPrdR7Ta0VabCLrmyO
b2SIvzkHkqBpqTDBqjI3Yuai1KnftQnYUCsPm6ePm1pduv9xhd42GBq+/9PU2T1kWAxSoxK9QtD5
CO1PuDHTuf4Ce5l6O6pp/aUxr7GOvrcaf2/yzCYOKjRrY0qMUYpEeEaagMKltguvbOd3WwF6THkY
CauLDGVrVVGzCFGzylf30ANViSNAGXOF6vHdVljsbGbQeBe1EoEWqHVkGbUNgg55xqnU/Xgo9c3H
k/TeUif2jFoKWtIUvZ35Jg0spU1cg44WGvg7HNPK0n2m58GvvGqjJwt71V3ZXO+uQOgJVi0SEn3n
vFoJrFNQICrEgYmXbbKh/0ZK9btcy9cKD94bQEBLazoGkws+43QXQ/4ThSP02iiVC4Yz5q3pqiTl
rmyos9vvuswJ6hDuprREXw+SM4sbCWZMfrpo7Bou3ZXndUTBPEq8qqpCCPZLxa50bROA2d4oGqzj
dj0UhN9F9Vq10GV/CdtS8bWqxq6Ptb7+29YGMMDFcuCUQcYl0x+KVo3aXaT0eXtlBs/gp393Gbo9
zkxyexBKnW2zqQ3NSJrKxiYbme7FTB78uq6Up3JoDqEuTPumraDWT0vJVmjfmWaUwJiDTuqsXT8L
9RVX6NLSIDG1FgNArwRq4LxSbJzxj4QBrrpKBBRkQzaMSJTcjaHijmIoV6CLB/1TC6XINS6XyzGn
5ZV0B7YrCizO3aNZVqa8lzgpJtSCnaaEkwAhmmsMLe/277dWzpbYDPBuCeHWtLnWDSTFM9kZ60DY
5GoIPd+3cq2i/9gsvNuvFQ1KwJqShnPYtGmMhYJHCfnWbDawr04qJQRdcWXvXBofRm+lbaQqDDzC
uZRPUcpB2hodpRmhpX8qUYj1FFAmG7HPku8dnO7+x716bxxZsivGlrLsC4sQADGIM40TSU9GtXIB
bQs3ciCGjmnm7UEeqCx2pxAv8Eo/r7V75k+QVARiUKo1fB1F8785O48luXGlbV8RI+jNlmSZNtJ0
S62W2TBk6UGCoL/676H+f6GqruiKPos5cSI0GhRAIJHIfM0d7SxsRrNhfVcMWnc3wP2L9BKe6+uT
vbS4W7YJHp0EHvjqaTiYW7+WVSdY3NxwvvTaMA9Ah8fiAA1db8NMaP3n10d8Gdk3mRZ6VTyBuBbP
c0HIFpNwFET3EfHz2JWywwkPG1VNzG9PO0mlyWAAFWwaN+fiCqW9ruWEHB9+a0O108t12M+98/Zk
emtrb3ZJdMK2ps3pEgrEshrbXNpQ81q8dkob4YbCe9RliVlWp1/ZnRfO3Mlo2y76J35Pqemq2SVa
6QgrG5GVe6UbJWaHE+7r38nnP3SamNHbQ6Bg2x0ge8/t2jnHeZVlaxtWo65uM1+rD42o9dumdvxd
67nj0zxpqHHWlJGmtx8FkPR0q8iveZCf+8N46FmuoOklFoR98LGSjvkfTdchak1H3jSduxZhmyH0
8PqML+xM4D48lMmw0X07x0/yJnF7y5hIRQ10W1orqOjVFlmY6xjivD7UhbMO++1vdr2Z1J+rnPit
WpSdtiRUWTPeuYMcbmqrd25z2rvHPvHwvq2kuiYec+GTUuKg7rCpFgBk2PbWP3sHGIa59j2jWoNr
0hjOcz+e8kbdYog3vJ9tRN/ApalI5uM1y9QX23a7dDeUvmGbsP7+Vn7/GdpJJtFKSURJC78NTV2g
lmx44xUH7RdfcFNOBFS8vclIt85jS5fMVjet7NkVNeEmVEOxxjxxq6PVetdEfy7NiOhC+rm5VNP0
P13M0s7t3Gn7zeNYzPBwB239Bg2huqYQc3FO8Nr5ZFQGgDqejpOvBcYR+tCyK8slVu1i3+nVUN/g
lnMNpnxpKHQ/4WciroSO1tlQIAxF0+A8EzoyVcDHFy1u1+Vr1ujLleTw0uKRC3EENpVRXEBPJyVh
quez2bZhB+lnh5/8EGYT5oCvn7ILo2zXzEaLB68PSvV0FJV6WSDznBDmrHOouyoLJSY6V87ypVE2
tjrbDhHgF2JUnCLEGqukCadyCSJa9dqPcQjEm9/kSLFSocTLgSuGe+YsnfYwRUKys2xDWw7Jvi97
FZXWWESUQ670YS5O6J+Rtj//56xCMZbJitsghlfjs+8JayfMpL1yj71IPJgOpckt9hFzae+fDmL0
s6wbQ2uQn2/0e4ng4kdUyJubIHVsbMuneT68vhn+ivSdXGjbiJuGP4pHQMfPn2CrrIpqkoxopwEL
CHoIFo4oowRrTezlcYY5ihkfYHhiAaYs0twUFG6VI9p9Zk3lh9d/zqVF5kPCzNtEmIBTnM4/FVU9
+Am7xgvGFeUlCCuUB36/fRBwvMDisJFi35ztGVdO4KRalJuwPjLzaJkKt4+VHrTulTNw6WuCu6OO
s0lRgEY5nU1il0K3FjanKMQcFZnlgoDX9oYzHkWvXSM6XFo7f2MP4/7hovZ3lgNBYXTnemxa4NpO
cleOi7xpiaDx2xcPThkiay53FkDo0zl5ldchw0Q0LFTd3TdDVu9mx8rfhGfmlbzZARGfEJsmHeBw
n45SikYrgzzbclQve19NgR0ZuMC9tUz0dxTqlNxYPKTOZRj9ddR6bdv7ZW7V7+plNuM2Ef6VePuy
yrENAzYIgjtFZeDZp5Op3bVxwA43sJCS/B7FGmtv4HcLsTsIXX18708ObkZ6spOZl9xR6751g7a9
cre8yK34EcZflo1DpcU/TwJWqQ9Bn1YkAe5oGrt+RucN8wlHH++dYYKwPE84a910Y2BeK9FeOAa8
BMBhIXS5aXiefUytyRx9qIMmXOrCKqNMd5cYr4V7zI1snIwS/vfNe5SLB7gmkF5QS+c3NlSluV51
oogN5juclNXtcTS9dhK2n30aOUH6oRaMuPymin7+FKDenG6KN03oZnkaVT5+jYtYvRs7Ca7J+bxc
QYYC5YqyEyO+oPYQK129Q+AwbEon1+KlqaQf6uBGPgXKcvClqqfkyjnfsprz2XHytioj4QsM+umm
zbC7mFNpAcwUtRbbyMo/y2Faf8jBq2LDEOYPSiDzXZtZzbHuTPXt9U/4crsaKPFtTiwAzzZZy9Ph
ayH1dJyQekDOOo0r1/tVdd43R1CcwsEdPL99LaN8GT63EXmw0kmjwnrOC1c4+eYmdNRQaCYPVjkM
R46KuBIMtvB4tqxIBFnccOxP7p6z8GkWPQi4pm/CrtC6NfJFnn+RGLPbcdcm9oMsR/g2pZ9RL/Kq
Sl27Iy7s2U23fZOvp3fHi+50Wbu19UpBaxt33UTunbRc+ihIjOypUZ11zR3qQuCjTcIz2XPRnSP6
nU3WMrXSnnqdg++qB+Ji+WQkQRmPdlcZsa0y52Np1TyT52RS/d5MksQLNaXkpwzRlWt2EBdWnl7s
xjIgtd4Ao6dTN/FO61Y5EexlxnEdh/7H5JLLC33Ga29JynfKfzZkmr35KmMRaKFTNQOrSYfxdFy9
DipH/hUtWTBoiPo0sdZDAD5bXYl6l74tjy7wp4gSovS3/fk/CWotRJGAOm3CVA3Jp3EpLG+3GEFy
1+f24B1eP5+XBtuUhak+wm+2/gIo/hmst00z0/qyCXET0m9boxneT8LT4tFtpqfXh7oQ/OD2MwzN
RCzUzjt8RmLDUBXMyyu85FeB2OknHwbdoRRVdSxAz31+fbwLU6M+D+IYLwCEEs8hJ5Wt5TU8AuJ6
4/kxKtO4AXeIfDT8nbd/so2Iy5XI1KgUn+2N3K3bVPX4VQSL3aWhPeOUQctPWDcGIuEifn1iF2Iq
0mxMjCgHT/tva+Kfb1bMwq3SQRMh8j9FlDSZQsJL0vSLEl+Zv/qlG/WD5K658nK6NC6lRobcXKGw
ezzdmEM/GRWsMsadBNWbGWmd9+ZCk7ETefZpauzm3keM50pyd+EzAk4gBYAMScnu3Jpu9Ea77jWY
BWzTJU4EpxyZ0CbyPHWNeXthh8LjATRgUC/WAaSfTnC1JjiBU92EiVrRvh9W87C4o38cuqTYqPDa
FWLPpan91c8mlqGv4W9//s+HlBOm7LOPU02jbPcGvwgzrlOn+bD6+TUO2rYDz+4rbEgs+gyw/ljL
s3vYdiXc0SURoZ7m1Xu7o3SEzka2f31nXhyFe9cxkVDdbCZPJ4RAf1m7WGqGsqiQd090/y7TsunN
dbBNP4dqBHqOqKqdS7urjLabu7SMUjmzF4FCr5YjphaajBfEK+SVEHlpV1Cd2t4xJBW2fz4pfXW7
AZ86NmD/cezXx7qRU+iST4XQ6uWVUHJpNOp7f5lDiLqc9/FaoQrXajnc3SLTW5F31h47de8Gsml7
t07rcGV2Fz4ZEZkqNJqPQLac80KfZ7YTqiYinMYW/bk1080xThsjuZZFXNjsDLEVxajPQqXffsg/
m31ubSPrc87xPI5eHdfgBpAtb/w8zPOk+/j6RrywiiwibUkACgHGr2eDJbMxiz71RYgZoCNifo78
KTrbScJEo4hL1d/O3h4dubE3ehQUT9Lts8O8Nn49Z7MpwmLM8SjT0tjeSFEK9eadnXRzOM/GNYO+
S2tKUo0VIAJA1Jm2ZfhnTbO+QENQs8kxVXVr0kncoYaPSaeNn/vrC3ptpO1u+GcktwUSBiIInaWh
z8cbQnVf7cRSji3yty2f8vXhLlw1gbc1RbfchDvlbGJ136GCrwwR9vPaH1ZMyR9WNwli6aCwos3B
cuvJPPn8PwyKIudf+BGvpbNBuzqYjNy3RKgmFjEHBvKpXtxPGd4oe92V1n5SmX1lzAvPMwI/WTXY
VCAL59xO5a+NKqwOhzpUddALFLdBO1efF6wKfza1VX9zar2LHU3vbsxprq8Em5e59NYRIoSSUcO5
Oj/8ut14s1VhbzB4s/E4mGIJMR9IUTmWw7vVx9RWJVK901p15eZ7GXW27cpJIY+moHB+HYneRmqN
+mSYmICGaGeku8IqzMfXP+jLKMCr06MOCaSMOtr5/Tp6YshzM6Ngg7PAt3TNxgxFAdWIvZ3Mzbd+
cNLvr4/4ckG3dy4lNVyg0Jo8jztZX2uZ3pFB1H1eT6HMhfOANgrC2R0tlb1jCSdEw0Qfw6RNimuI
hUuj/83iN/3qLc8+PaQjyhQ5Dnw8tlt0F2JP42CGk9NkkESnKjfCXCTrFLez3pZHisXG79dn/zJI
WJukwHZLUmugUno6vks3gjSZIGHOpXXDP9/L1p4OJgoq+zePRImUyhBtnL8F9tOReDuYwVpxS4ok
8EQsVn9awqCkn793R2fJroSjl6cUJymeEeSFfFPKCqfDqUIri7lXXCdmJX9xgcTlVJSxUeI33fei
OaT1Ir+2k9ceisWyn1+f7MvDwuiU0gE7I9dAQex09B4lj3JQjA5qrLgzWhdaeyHMNx/JbRSovSS+
3M7n0uecEB+E9kSGiD34LS7a70d/1m7+h6n45nbqQXoG55gaBc5PA5HGQkI1fwCQjphTruuY4b0+
zoWTT3F706pDM+ilxQe9U6eexCA2a2YHUjQ0x8Co0xuwfvOt7/fam1NSwGbodtAjg0X6Ag2mcCFv
5PaJNK2wdtXoV+8d6l67Op3th9endmkvgrrc5P8pWIJJP90N0L6xdc0X7nxvUjd6Ie2IYkIdm8tU
3bQK2UNJr/3R6Yr2Kxy49spRuBBjSONYUqpOgOHPccFOVY7APki+kznVzBCau3yw/cqjjjl73ZNp
as6Irmsun+w8Xbork3+ZF5BhQV+l2YPOlHuOlmq0tTWdzR/TwEjwKx8DryphchgjvFw2V1gghh9S
bXb+h4DDwGAL+MiEnfPaf5/nSqYjj4DFkCrS+IU3o79mXwxvKK/krmfHnZOHnz2IQpOTiD72eTEh
GTNRB/YCu39SSMb6lToYDfYir2+j86Le/x8GJy6qiBz687caXPBazy101wp6FP0msIZJt7Zr9EKL
pIuqMP1EcVta2kMyo3Yl6XY+JkP/xu384mecBTe71aee5DaP866rwxmxxQOJ4XRovNqKy2DdNS7q
wJxm1IIBMu5eX4WzG+vv6ID7QKtgfAY+9iywd02OnIY3ID6XpsOtIxFv1NNh3Df5eK3NcOmz/jvU
dq7/zaBXy1uceszjIQjyHa4hfmzO6pqpw1ng+zuhYCsMYxBOffRcsEwbM8xU8yLD07TzplsdBGwS
qaUtuxtrKQL9o9f2yRuzuW1QUPR0+eCXb1z8s1W0Flt2ThOk8ZRk6bt+1vpYsIPfFtP/jkI9z4QC
8Vcaa4sN/yzgAFEk0SgwxcG8+PXdYFRWeeyt2jOPUPUV/B8PM9cr756zgPP/BiXVoH/B2DxGTgdt
Ei/J8sXO43rWi4QGcDvka+Qh8W10YTl7cxD1Pl4+h3SQdNtf350vtgz9/E3ZlQcC8nOULk4H70bU
JzAcsSNH9ulR7xJ0owG9XhnlLKJjsQNgGNsDnQ+IsNw51GeocsgrjWlEab6kY7RYVfNfIedgp7mz
tlMLt3UtWrHHSuOard2L48fQPs1nsHCIyoLyP51gUDR6UuLPHhl6kxkPptOO8hkXO1OzQ/Atqr/S
jbo0HueCO59cDqj62RnMVrsyE63dLC1tnOOm1Y+RfKgiZ1i7+PVvd2EoavcBJXzATZzDs6m1sLm6
EjhNlPDq2CVSrPHMvUxIk92VD3iWEWwfEBQELXb+8ZDvP9ujRelKYx4mZqX05i5LRHvQkrWOTDQg
P/QjPf5kGpAorWfrfrKc6cqd/CLkbMPTGiGpA7nDTj39iKYWBOTAmRmxSf2DtvaorLsdhWlds8gP
Gv3x9ZV9eSoQ76cHzUVMTxOcxOl4bTqXSZEQ1tC4tY9lhSGPzLP+yqK+nNXJKOfCypsnjCZLK4no
6HtR6rtNVM2g7owseBxH65q2zqXhqM5uwGxIFMzvdFKOoHaa+0hYE8R0Uexbu1vyLMqcyqoG3MDs
xRS7pa/ya2Z4l1ZzE0MCAgt4kgLW6cAZpUbw+6YWWX7jfs1K2piNeiMciI/0126EojpIZUqA2+z/
Cd1Vs1TZZtYZLUzna6A3ApVq0V6pwL2cCuQHfRPf5yVDLn62hrjzJClONUVsmnR9HD9vdhrwtZu3
bj9G2WpEtEQpTJ2XplSDfmXrawWiTat+SBu/3+e6urYfXoYPl5DIExd6Jh3Xcz9aSvXJYkm/iLVx
acIs07neJqM4zgnN+tcn9OKK2xBN5FTI8WLWRhXq9ON0zcawzfMyltDEfq7lUD85Tir3snDmWPmN
dptSRL1yr16aH0gIXAoozzL+9uf/7IgOTUU3laxikWeSljEwdmUKL5w1Y7pyki8NxYnifuG9Ql3k
bFs4VTbm0L7o4OAzgSAlsuzN6BtfbQCG+9eX8uUO3Jh7YJCoqG9lvbN9rq8SN+/BL2OU1JpDoKo/
He7mu9cHefm92A+0I8D8b9fmebxVloFqEKzWuLW95dPQrGu8anZ2D+dVIezfVu/EqnXXemOXpvbv
qGdxIkFlHrpWkseWMa5HJPaXKGtr/8pefJmL0NSkgsa1Cf2c/ubptnDwri2lxqNE84f8oS6HNVy8
WUS13Zp3RlYkdZhPiXW0sz75/vqyXpoglxgvW5McCJD16dDzqlpNm2feQ647x+5glvdlr1+rJF0c
haI23X2qvZDVTkdxigHEU+LksWeO495qmxIMmXGtrvtyy/OmIRCin08JBGHm01EaT6+F0WdFrA9r
MhyaqVXmfi26sj7K2uyvKX2+vLwYDjIK4lm8onhNng43psKWcrWLOFmlfUhLuT4KB4+ZottqVcEw
BsfXv9WFI0DVL9jQKGQcL75V1iP+PnpTEfse2UbfG/SsPK3xjzxUeqw4W/9+9JS6ZrZwYVmJx4Bu
GBVbRP3s4/XalnzJsYhTLp+9I4r1JskHSroNj/lrhPkLi0ry79KS47jjqnG2qIHQFy9IZRGrvk8b
qGekfhHoAzzZcjdQ2bG0m/yaefyFGVJUoYzFBYdE2LmkuO1Nk1LDUMeCZmhEbSl5cqfeOq5WM/58
/RteOAk0rjjmFIpp554jqPrBowuQjXUMht6LRmN0Ikyyfv0vg1CJps4BDez8OawbbQqer69jANDT
LhM6oqNTcM2J6cWqUT7hGqPvR81mA7qe7v+ZxxvNxaKJ4ZXLx4qye6yrbjpki+F+fn1CLwIk+x0H
CFIPzjdi3duq/nNvig6VVcDVMi4ax3pKQGYlN/m6QHCNGyxPgpibe/KzyJ5aWX4rpiGwwtd/AS3U
LRT+AybYuNgbVJIEeUOCwG4//RE850oIn6XcLY5ewgHXVqsyq4exWlVaRm5tq3oN8VFcqyCEO4mH
baj7tY43lUHrLpEIe+tGbSBFbS3Z97wEi2HfTJXfas+ZJ6hQfE6WshDF0dNGpf0SdaElfoS5SqIV
2DKOoix2+pTqiRVlixilHvcj7d7i0AdFZz2NcxtoTeRm2bT9+9kqra/Sy+r+j9Hr7fR5NVfXet/V
Xlf/kkg9Iuw8LDni5FqTyyIsjL6ob4e2yG91r3ALmmPFuHyZ8S6iQc67Ti+9PfdfMkSLUY5TENJh
87t3erUpJWA1U/nPlHdM+86FR6n/ChS8p08lfxGrvQZKlCEiVqb24rHSikHELSrFwV0GDwwNYnMQ
00f8Ml2okk1fJElc0yQvo2Lpg+7TbFtd8V/XOJp1rIIgoUDIXBrnq6yWwVpjS06z5xw7uaartUMQ
nFpMVOkVorLHLlPadOhxOuLjVP5oejHMlDz3ojqQqLwvS5vgLJIl1vKhGVZD/Kpa4Zr5oUcl8LNU
PGfHuOqaVnsPXrZJ3vd5sAJ2HgyFBruDKXlcuyBLvhhDqkNotVYh1o+t24JpDVJkI3az0mUfDZ5T
FY9q06CpY83ShuCzkyye+tYOWA8OEUUmMXxUTUHRNRxFUXUZT9kkMI6ZZfbzBzef+5JXRLoOkn5l
oWt2EVZmN6yf3dmr0k+5449S26MeMI3VTTWMQ/boZUM7jiGUGd9+nCavqaawr9JpKaKtK0uOnS/u
3HzuPNj6vLtEG/TP62JNyRzmo7Nqj76y0uqnzY1tplGtaX6q4nXqCtOn4687w8fGzXTnt7mudlpS
lFYy06MsHb0ii3K0zA0VLYNE8zJO8QJLGZ6DHDwVyVKDWR9a118PS+oI8dV38HEpQ/ASOEWilzJ4
0zdi5WhieDHY5fogBx8Y5EFTwaKs0CxEh/J1mfbW0IW5v5rJb9UJ02ErJ66CtqAti6F/8e1lVfDV
7XntxigtNLl8bbNgNW4ns7XXT/jjDelHK0Dj9Qlm61zFTpBoUwQtYvVCX++xGx4b7Dve1cg5Qfan
GL8+VxrokT5uBpfBu0l698tSuPZzX/jDuveThggUAbtTmR6rpDFS7SiXis5riPD2snwVds1B3df6
gkRD6JX6CkREFBpmfXdWZ9ZtEK0JepzTQWQYwlfY//iUAcPVLOkF3A0aLM4gMsZ6WH85mUYXK04y
BQooNJpFb+w9ECHhw5YztHUxwkJfxfQVhCVq7yGM8kTcm2aqgVJF4wdYcrg0flp+d2Q3t3nkpfqq
f0CeHOEEWDtLEhTh2gORGUICrDP8xEW7yJCwNtOgG6IND6HUrWdU0u7fl43uVN1N11dZOxy6GVqw
ikYeBWiVt5abOPc407r1gG5RnokMLxuqNGCkjaBvQwv9GicybU1ryygfJr81b1arJnx9SioHY+YP
orRkGezQm/Ym41OXNLx9yO58xyq2nqTmvZv7dZ7vfEBDysRAeLWncAqWwdgptSAJFAfaVHQPdSEX
eZRoeeQFiMK+wb0Gi68p+OXXJj2PfV8s7p++zSfvztBLpX/zclM1T7UHGx/UH2AlgIeQSJtfpkVM
Ds2RbCGa5nwc73QX1cKnhQfy8Kz3TYd0cZW65p3y0aKKCF/6D6/HHyvMh6W96ZK1OuCiZCAQMcnU
CN10St+5iZn9F8A82JtVUP5HXw2PqKj2AuU8+blTlzvKTd1shjS9m+w/tx0niLutJW3ti2lR+/7J
nHLrS+8WirLAoOH4yc+i5WBk5bBE4BAq6wDcWq/u1CISJ3Yn0vSoLAJTfrEG09f0UKtr2d5rThlU
H8wyr+S9wQ2cPEg7n5d74l37ZbWNJXtOUXxOfnq44daPRan53mMvMSv5AhZINnvVaLkXZ0Y7Lgdy
1aUPx1kAGt1JrU5+N4Eyugdgq/hezCleij/Ysg17LjGAuzx2rinEryCxCxdSYcc67JoVD4PfuT1S
nQ61pjPZ1ewRfX50sB7Pvmhi6d2PYlnleptphQ2t356TCoPN1O91cbQn5Spvr+N6PRtHjMPaZI5W
LGO6P6O/TPrvsbSlmMKsN+xBi1Sv2eYPs5vnwYI9L2Z3jWFoYIQVoYKUpnMYBFnuwNVocHLExzuz
EOTHBkRI8dsbal2vwsaXCqZslpp98F3ahd4+e7ld51xKDRs9C0GGra6JXdtiOSBTMETtBYHUn7uD
748V/HP6HvJdrjmTFQKUQS7Ib2biOdADNXytwYXi+ufO+UBoNEojKsGBgLE0GgyEnLnJgRXhfWj7
z3NK4/Q5mbT6Vypa5J2lXY0l1eDWeDY0KmaRxV60Ik+mXf1TDav/AYAXN3ZQ69n86IppPqacr+S+
zKxMREQf+cU3aPyGyhrLrwpQz4dqaYpfbu709RG7U+uxnSb3EdJp2v+9Fr6mvtHN8ByVeysmmQ0f
yRSwIHAyJ6gPckXY4oCYSdLvdC+xZzzJg845rkoH1gLct35uDI+PtazaTdctuhFTG830EEssbYgA
4iFF4MiqKvaF6yT3vG6WOmzrav2ea9zfN21vSnvXZmoCgt339a6TBh7Y/mLYKI2L9MDjA8WQdinx
tyrBBWVxW4tGj0ZA43FH9wJpc663rxZYzCqSSGWryClHPkq+VKgCjaBa+2jppqG8UfnoLaE9+mDH
UIoLUtSD5mmM80VT822K5MUSFoXwjmXd9TNyNZNvxLrGNRQa21DR0Jj4JAoDE+WoMxpXi63ZnA1A
dmn2gXBnflZWI8bQXAL1yS689JOTzsmfjM7Oo9EhfcKKaJq+z3CXyWLd63TOQ1MEU4i1GckqojGt
e98m+E48Ns0q1AFjkKLF8BqOzn6wenP+VMIyl7EtcTcJC0dNtIEatqarsNDZJYuvN1HB3/lv+w5U
wpeyGaM+SZDNJ0dpvNheyUXAJS4I0PMT6zF0xWB+DyanvkutZp1jkM05c9Dn3jrk2opDp7nmxbeG
T5NH+VRpewvWt8OvFUCKHKcVwP5qPIJ57NT7wq74v5RhycHT0hdZaBVG+tyVRZEc7TSZzNAjUwGC
UfhBEwVG1f5XVq6f7T2zQM8mUIPb761G6bT0g7UMwmZVuDllI8jeUHOMzObo17qzW4e6/TB5qnY+
1mVaGNGEMVkf1rPXqrDM5Dy/c7y0hWadWlj4iXTyjLjhe7bv5aqbxyYtauemsao54S9pNtmlNxhr
aMEMGsPe6wlm2Irb1V7Uo/afCbSq+WE05RJqPjETT5Z5wEAilfxnrdILyt0YjGR8rocTCEhx4d0F
VeHZB78ihpO6B6L8Xa7WPP12EV35Ulct90mR5bkVCxUE3b5fU525GEpEZEs2atwTcI/bZO6cZ9NZ
lH8rEngAUWaN6YfVS4UetiDv7+YxIbkcp4kkb1zbwIzdxk7nCNGpAMnFbM4fFmma35QdZPd51dR2
2OtW2hMMgyKPRDISGKfVsD91pr58w7w2CUINKS/jgzn0yBU4QBzqL2UnR2pjpeoH8Z5jidcSeHhu
PjfJde0hI699WgcNWRe9MfO7xnCGIGpQ/V5DVTZlGqdp5ltHPpUz7tchmxRbVQQfRugmxS6ZcT/F
i6kes2M+adLdl0B1yhBP7MzDhymhHLxqSZ2FWTMbX+xJ2wBRsDmLPUVItQusETRoMmfJYTVHHQ0i
J03rg0Y+3X7OCmsKW9/Dc1alA7GLzoZX1uEERbI+dvBdH6i9mVVM/2g0bqTXGzDENN4snC8318YD
4uZzccSLqWvvyFV4tZV8luJIkYH/jl4MjorVbEOFh8CSfaatX/82jTX9lbXN9Avpl+z7lJbVvXDA
5u0tXukPazGUTyLRqjnW2VB4Wgpd4S5siaeu1HRiZm2s1t7DeZikAI8KLXZIKKyDa8xGeWNVtXqi
z+6ka8R7v+6jFXuEDx0cu2UHA6mNs6RwuQs0bq0IGC/aWEll+znJoOCBOlaW+0BXHmGKFTITHk1m
r3d7zeu8+VMhAr+86e2SdLgfdW+3ViP3EHa2wup3LVp1eehqWva1SGHOh4DW9PqpGJZJxWMtE+tA
KG7eAaJIoPhaqwvtZgjc0F5xTAwBUgR/9M6c/+i9FvxRtsPLdiwSuUSDPjg0LX3FfQbArsLWwajN
XeLwPAf3solFzkYtv0/TBNMlzay6DFWwWj9plvAG6gOjJEXWuk9+4jU/arFo1q0FO/2AB5OfR5Sz
O4kOB1XgPcyVso0KJwF7kmXSeB6bZOS4NGv6zRXt9N5d7eR70C/a42CZw2OgBVN5aMl4gE/2Dqxi
rwaPsMuLQu4nu1b5LjBmPwmzIV/eTbKa9X1lT/MPDznSMnS0pf9ZWGgkoPIiLDdOZtM7VHo36hRu
0vW70u0RqnyL0dpxLJX1Y5rswYPTszTfW4LHuvMGv3iHG5X+xxzq6f2ojS1bSSr3+5hWxVPmoJAB
pbFSt4ObkiI5NFPGcAHjMx4rQLhLLKe8/jNLXfsh1FyYxLdl+Zg3PZIsqlmr7D8s5mzapvUofhuV
wil6WoKy3C2aXVUgN6vhDuf0tuOBsMg/qWsn3xarTR8HrvAHDLL7r1nv+HU4smo/PdnjL1RLg1xf
8M1D9FdmI8K4jjywqrKNtmsrYAu6vVT4EGTZ8D7oeIaHxVz2vKqWbHsm+E7+YJj1LPatnjtU5A3U
jPajWsYhLGTueAc6l8ZXty8dF22Szd24czjuJrRLj0IVb/h4htbehbY3e7xKQRL4dJu0JdhN1gyF
o5zn5nal52vvJ5OH/c6UPW3P3u77A37WQx0Gfd27UTOYA3aOymOTJaNt/5dIP3sGeVE9TeZAHYiH
36BCq8WFPExQYHDD2vXnD2WVOr/HJqjeTSpX6e2MZbi9C3ySmH03134flZgGUS7HDezGkF7V7+c5
CJ6405s8Hp1c3BUwvPubrqncb81oae9w/VydveFn2eeUhHW49dIu+JAFyTLDfSzhGChrxhB2yaTc
+cbslUdp2KKIUru1f/nSmgEBiaS6s9duxetyaPuoc5QrkDtatClc+DKHmlbktB/HbP2SpPMy3xMt
nHofmKW5q22/nyIJZIJ0tk153CVMntVZguULj27rySmt9GPZQfQN857qUphq5ACxWS76nyov6jvo
flsIp3rl7rsxb70IFk3/4OHljHAv2g4swDq50Qot6z803ayZns/qinD0NVfuUtJ2J9IqW79xxolp
BpAg0IGsJ88LOc/2Tzp8ySe9tdVnGzj9t//j7EyW5FSydf1EboaD002BiOxbpbLRBMtMSfTg9A5P
f76oOzk7S7Zl546rtMkAb9b6uwVNsF1l9VyaeMrr8CVYl+4nSGB9P8y6+Sjd3bno+JlDDEtO+2tg
iUjLQPOPDm4N0wunHeuA584bK0qk03pILWexI6nSnjfLmQEOYrvjY024B82+jSqC09Pv7xe6VMbp
pEMpr/Qm3B/LNjKwySuH97qo1IvjQ6FFo6qnj2okdSoyNfhnzORXr+HYK2s7GuYxeIdhpkie8zC7
3t3eDNHGS7xhkIdVYK0y87WeM4oUS84y2VK/7rB19cKLGGpWvAmkWW/MF2Y2dmprLCEIN7ozpcu0
irZlMLRA2Epp/vei68/SRqw3aXAaCsIMSDNFfW77WTzmXTAfqJq2NlbjXr4i00/v7dlbl6ihP9rj
JjtVbb1aGMTnkUcYLdrzuzhzMOxfBsM2vNvLpp68PVSc3WJvH7p2Cl7czJHbRVhl1ZOeyu5zQmJ9
Q3xEtx0LrwhN1JGC8WoZgNSIiWJkz65FLx/rpeUKSHNiMzliPf/BtJb/Mjv6NOZxU+o5XxaujrXb
cP14Q2Xqy8kqnat6pEmm9nW6OXFaKV6LoCOWjp4hpSENFEFOI1XLdbMzzCXSqu6XiC3ufQix1tkh
71eCj0o64rjOququZehRBg4Ep3zGxKryetgJSjhLRSgvgrHyf2WNai/Rr1PF1AslhpwC8wSy7PcJ
MuR0jU0ggjwJXI2AvgYQIyoT3/xNAdn0udZT6B2nqbOPrrdQ0bdTuRexPQzjm9Wv4b2HuA+tPWP1
sH27TT3EIdmPV1CZnRtBvBXfsqaadKyn1q4JZF2ovQJCo5xocrLm2xwKf42bVTt7PClprlWQbSFX
4VQ8BqTw+lGjp8I/OsEsj3xjvVO5YXVu7FG8IS7C7o7p3R4Tt2a+bY07bj2vYImefLEO+SWpkVyO
OWV1HnEWifMwt8xyZmXa95PBDXCpuxmHjAIsu0xlvd+NU92Hh93k1dXWbsyZloO7OVEotvGuWD1u
tdbPoDHreWjPCx+i6LCjPHx1U72/96Gx+oRvWF3PZrJlEq4ji7uu0uZlEpX+CJtaZbFHhfIJybDd
lP7KOD565vZ2Mpuo7y2iGKbsMdSAwInpnImpPOlcDG/S2Rj6xAmg5luV2pnHWNSg3z6qXVhj1FYT
u0AEE1/BolSnMxydyjk7CQCwOBdD+Om5xdAe+mHc17c1neW3AOLwfFusnI2zL/Nr16zhZzN3dX4M
ZNs+E5yuXuZOlIzSdUTzxuBrTzGYa9u/76IMCV3ymLcrB49VGjKIsz6IcQ6Dg5lTXZwzor5kMm2r
5H6d1SE1y05b/M1TI/CiNDbJAA4Adp0UugpMRFRpZw5BUHYVMIfTfKsMwQlEp++tiMyQm7dJlZSh
ti9bRo/W/DFJt/Q82gS9PybWvpkbiueeXnartz5uQPSKA+78pgFT0/272BYvyD7r/QQpbFbfPwSl
CIKDTVwPxcbKzPN4L9wWZMqfJysWm9k7LhU96LiD0/5tb75F7C/fobDP3XDVP/p0JuU09efeicGY
aWs235lBeoTX6ctR2aImotNxQIcI1gMlHnTexO2+u/dzuVbXiyXWNmEEKK1QtiPbi3MzECLP1EK9
Hm2bGgMFTIYMuNHNUEHQmPaxHGbb4v++dLfSKanbtnK3muMO6qtiry28h6ZGNRCZbdYgblXj3xJJ
5/jRpL35J4Z4M0eAIcwj9fjMOmkGkQNY6TC7XzaCcSKAkso6W1DtrolrSOeM3SYMBpaOrW7qNB0f
IVUaevuta+Xp+K7fC6NmjmlCcfjnBdV0JFK5PNm7Cu90YyZzhly/vGeEr7QTl4yIhykkvJE874nE
99Zbbegqmc9UAtZoS3GcQyCj5yYvMzQeZbbIuOvaYr+pVEWr5nINNlEwza456F0Q3Cnqfa2viiGQ
54PW0xJp+P+nnFU1oaypgxysQjHTj3nJbKgCrUwWGeReNKKem53NmRPsCcHEGiozLacsCggdTxkv
m5p31daTdZbTpV6AqTp3nb96v3OG4M2cW9m0xSMLyI/cut6tY3Ua1Z4Mqb08ra5oRCRlsY1kY6ja
h4Qp/CbWjUbwvZGNZQJEF86+AvOih61uV/LT3Biedu2p9tfgBpJo+J4ikbMg/IFCyLJdd1A/OUEE
FGu/i3hLR/SjsuBuqqWqP0Re7ICSKqyeUhh6fWh8EW6xoD+4D01J5YS7aMgjyxp3cOatri5Sx8bX
OxlomcglmaFNfCrXIZ7h+Bq+5N7RABjlDrFbavUtHCR9tcR0+QjlI4EwejlTCM1zFU1VACe1+ZO+
nwtK3oQ87uqiYUJuHi2ZWPpkWfPlw06ZeEy9t+rrsmpqeWFPqXgaduU8oP3dm8id0hCE1WqH4dDA
9t3snQsAlmfu9P0/JEMULqH+Zc+DuRNtOj2LtOvrQzj05S/XqbhO9WL2j3UTw53DyPVffUeEB82B
k97prfU4gtLOfl5qRV7vAvp07tud/ZkySv2Fn8oagxfd52Q27fDDbwXA/L4vJG7NQV5jSSbKhby2
0j1wz6k7GLTxkVZ117GTudsrImnxo4WZ4CILczNG9SxFeUNaKXxSNvXLN70F+Ybef2fsgbb94ddg
kdlCte79EoQ4WjHNaHBr22sJ0juY8bswDZV1Ps3WTV2eThqT5+lDy/U5xesklyvIEdy3CJl9EaXF
KL0b4+7Kg5pp6gcjN+pdHtne2UZ4xBou3HeBv3BYDb5nPfZBW/ZXY+rbBoKpWdwk82tgSiK0A/t8
7hVRWS4JK24yyXb7zRs6HVaUmlWsgVOf5ZoDllbk462Rq4A9MqJJ3HMuQQmu3aQQ4fbedA/VKWng
GLb2ds2x57S0H5T3kReI7ncqGqXi1uQ9rfDidI8lE8fXGL6c6dehagl9sU0hHwZKECv2UPncj5T/
A8dBkEM+YR+ZccYba6DIzgzp72mjl6jirMOetBT+dqFwBP4K3LJUUSNn1cQsku11mUvxlMlyKKCC
h+G9rVLQ2oVBclU0m0Xfe0STfg7cPHcgzfKevN7Ovu/RwqdAdk3F6I0TQ2zKVg4vKcifdVY623zf
WHJsrlJv2veoZ3t5R8yI8H+lOAUen7KGD804Uss7TIIuUPOMzPRGYpt/tBXYLCbKgYZWDFUFTaSr
/N7GDTsfhmkZDlk6QvEbpHy8382mqBhqy3uoZFX1vOqMWqFDDfphVRDTh3bkKI630rBig87yf0+O
tT2qbV7GKx14XDkbnhsZ+4tr3sHBfRWPiJDPPGJv84tCIY8/XXPkYWrdOZR/XQZuRwyNncbAuvtr
aRb5tlV1IKPFrsQVpvful+evAM+EPBO2WkIBv8y1v/gICRo4fDfz+4tmFPyXm2HpKWmVX7sMGg/c
3/AeLmwHKoITWdzguWrVSJtFaLz1CXYCLN5yqC1xBX1oX29DY32vhertg2BeYRGvBSw/OHIKGe/n
4L8JWXLdY7U624dByfXGD2JCC81G3R583CFerPplnM5WstMvAXysNepYQt+olto6yZxUWHEX7MI5
2+TkvFluWzyjUs1/zGCzb0R5yvwMnrp57svC/TXsXW4iih4LzB9u7kN3vboxYdCvw8FdQvmJcFzv
THsvCQFAhaKqC6uq15eW0V3upZ23KQPAUYOwkDF2/mY/mh70sIcnLpZ6o8RDedMfvErk+jAOhboa
SZuAbjKt+pU6DUiA7II0yYfVW49+saMmLGbXEnQMnRizm8wtG34zzICIDet1O3bz7NRxw7e7bGVn
wSVjyPxV6XV60O1OUSvSMXXjDbjaObita8pYW7VjXe1pPaQRwUTum7ANjFCbBfZ0LGlgH/1KSB2H
rhDbRTHk9hNyWJIBLJlTG/gdGS7dJEFnslMdEGVpqu/q1tE1h/vafhMD9Bi3dEks8C61/2CN3pId
VzE1P3xNdRQXLWB1VIvM5T6za/009cb9iecCfKat5s6Phgk/jnpVJBnKG2fb7P26GhgUETlVCtq0
ZK5/h1ZXV0nAPbwn+RT0HErCnbHXLaRDHDOGt9RnKdNWyyub4wPkOe8neWBOZfFUVtkG3OOuojh0
6JIUcJ4NrKwnb4/tbUY9LKu9esbX5TVRQ55Fxj8f9sRr7X2KuCLhOGZuml8jAboqgfGRl97apBUZ
lqF36VWBMAD6q/mW8yqf9b5jMjZlWHTMIubsi5fczokbbrteH4GEsvuRmd8NDg9PPgsrn1/we7D9
2jlFgLI12oxJroJRxZnQSDFUGtgXY8n+e0cnwAGp/Baiy3Y4bCvKLDZnaw86kgUQA+EmiKXITRxp
Yguvn5gL1EiHMb/kvnEb+OlBGZqISJGYemyXSZTX7ramXhQYyxRRtpBMFNctgOp5sHnuL+32+UvL
kZLzEvz5opOUREmABko97lU9X2/K6oprqjPvetWW3565S7sUses2iGqoHEBrpFzkkDSLLQBg9ozF
k7tu97ZsMz+kd4rsoaHpejH0BFh8REfAwR7o9HsVZHrDTbn7yIC4OsoDVO9wpTVlyrEBU6/imsm2
M/ZZZ7iV89p9Cka6F1eGYdLnuK/nT2+p3YNl53N/C3QP5zVhitw4lHrvd7g0xc8NbvVXDfr6rLSH
dCLVJPrETpVRvU09pXlSLFrdTcg9UIjBwZKjtGwGymFRVbzZRJATurkO737ZcQjOOWg5N8nkD3FZ
FSOfYvVZ+lOgWxW1+aieQ6RH73ktzbPV+8EcNXZr3lsComVS5ot4oJ7YUaj0/PF+0HxXah6eK9NZ
YcRZLUs8UOhOUI6pgaJly3RB5JHX7vRu+zhFBQEwQA2kxwNzaX8IIjkb9e7KSX13LH9+UIIGNRqD
Zfy0raylHqEJ0kkKrXnR8AMp6dLZuSooSb24LpaxQ7NCZjVhnw7BtItGZMHWb/QZd2H+4avVnYiW
3naHnKe+8BKFEqZgdLQIZIws12evpqyDuLCdAtkymWHw5xrBVnQ6kzGt8IFVNDBS6roNgDth5Cr9
TMBU/bMyy9Chwt/ru7am8jxsjOGG1oLebZKwXJQ5mhJauzde08ebXyl+WYpL9LCnXDBw44H5oSur
eqchwMddNGJ/suVm4VoR/fqksq18tLdFAhrJFRaO66PTMXoNmOk6mLq7ZUr720bZzvehpdN/AHZy
VNyjvPqx4ax7y7qt+TZ6FSU2CvASTViROs+5u3U48LfCuRXQ3Pl512b9e750JwUiPUgVrcS4TWcz
M7JFtMwh94XY5hI6CTLxyfMQtZQ5MZfR2rfTrwXDxQ+PFjSj3nDYnw5FAtUEHFd46Ly1mOJ+3LPv
cpKIiTSMzmmiRg5d4XYr77loiJ6O5tmWD8ZZzUPDYDINdKnKdxR1NCHbtPw0KIubKB9Pq3gcVdGd
77pqXzsIYRZ0WJsiFgADVgR3kIcRoBNQ1O5V+U0+6daPB2UP3MMr/+jY52rOGe2RA47Xltjqc9Wk
CIfGzEwP2ZgisShPQvtIqTXf0KPN4pXevL5zXKBu3nwp7vQwZffYaQjPTWWrLmw5gQEPJ4kSG851
CYisujlIfEC1Z0BF/WZlq+0efKsGl12GQt6imWy9GF8JwBX9mgcrXUp/izlnEW9QerUP28x4mET0
Dh88n6CSE7YALo8Mxd6ryB1tEiffrPNVQL9zhmfmPdBu+uRSxfCePDF/SGeH5ccQXzBiRrobjbpY
82eZFm56SSTretf2JMYc2QocbEjzuCs7lznIMLBLn1G5OwN4U6M9roqtG66F4myJ/CmbqmSqVb9H
wtvSO/wWy+NiB9PHoiY1nEsyQ67aGiqeyq1LoSWV+w6Ot3L8+UN23jk47MFii+7MYly4nxgl9BU/
dUTa4Nt5Hm9Yrn4VrB+eQH77cbQa77dWee0dxLC076fjgS4NzoMcbyqJCz81DbGG8KVvfbBK/A65
k7XcUCIAngGjuK0HzAXIY7z0dvdrpvntAHFoEfK9W5Iw7TJNSaSKy91tQbB1ik4dAAP1x7EXW3Vb
hR2XZ9M3q83yGZzLyoVzIvPG6mp6KK96tCZTfq7d7v/I0YMjyMwd62Xce5oityZ1R5kctU1mW3gM
s9lKKcu9xXlhFZbXSPE/TTrWfey0mmrPL6jP/T2wSYRsa+u8tDV6JrNDcnJgl31+KANK9mgRdKJR
CV2H2Chc7QtEOXlwIOmOuUxeK5z3FjEcp5XDNVy2i3Wejz1bAuA/vB9t7dxrEOg2SVdnfettbk0W
n1o/7JZRQ1FZld7VMqL9itqwK57XDboMTGp1b/Bgr6xwxJX5YUbYN5ANpRXdvF/BYniDtC75cANa
jcqIpyo0GUK2kwCxc5k2dLb0S8GBm7ZvAybS19UZu9vWKoxzXtbaOrbCTOqMw7WvYn/qplyhmgAS
ZBQQeEK9XFYt/Kc8MYlo6oLIx1G6nJvQbeAbmsIbOYFswF6GpGB0ICcfentxKvYTHyEd0DFNrgfx
sQQ31VowzWx0gMdvMJWBHrSm8nzmygzoc4ElQCu4N/LpsGi/do5MCQLSLmdneO1Ke/21ttxBJHLB
OCfltPXf/FCK+hqhb3FVclo0sb+euio4Zv4I5DJFFvnUXq/kkIorXIvQ2P6+lu8qV+svOD6eOlRj
FSbgVnVwN6gGQJjphjv9APm3sK5t4A4v+OC0e5W7XfEd0cE0UXAtekYyUwg0IwYrSxUPGgXWeQak
Nl5jpx1vFoTmcxwAd+3nTEfURX4H12rsJxQW+weF14Ie3vgqHZ+nrMIKchiI4PIvBFT+Oynf66vJ
HDOfwckHXRLSFaOxmAXpkPTXgNuZv4u3kEg0YrsCL7zN5yrMUYPlAcV1130bofERVlmF9SGQR7TJ
XlRuekAcEiKNojVtEjWiEYLpPm0ANW+EFdptsPRxwJ3iUWH7KM1g+sKnqeuDh312Vguycudn4lDu
z1Darjf7Mu7AbzsnQwIxMj9miKZn+CFZ9WCaQfVcEI/gJHPXDaT+oAKkyKyaDax4dDlyBlnR9AcI
QySSsWma0KWIvIJiECwb+FtiHCu9++l5D7ZcEFJEgRt3lg1lCAXXekdixzTZTESpBUeQ+4q7ybGh
5hQycjLjhp12uR0WG9LKEdk3isd1OeQkqF4SJiNBWKxWCJrjkeW7GotUhb5stjSqNo53eEQAnwtS
wWmmEZz4aLv2Ur67lV3hH26J0YzcbalM0jiL+pnvLWegKJhEEwmnAaMNSzTA0cxh/TjUff0dYaKj
D3T15nnJ8ia/EBTecBuFdh78zCZhy0jNipy8dpKwhlLerBQ37325BN+ICw4RHzGpKD3U4Y6lc3fs
6XYICvtH3tm+m5SlsS52N+v03RB2w8O6ta6FdiNAwd6dSvsmdaohVtaMKoyKXOC8br3xpc1r+tyS
WFAOeUScaQIyrh44DuCQ8JghyXXaWgjEb2K+55jal9gpKzSOuiTRaO3/cw+oKVyizuqmG45GeGJ0
ROkrToz6fCNZ1SQIHqAHkfn0bxv+uDHpEbz1l8xMsX5npg2cM0uA8cXABJKrxPLKLeFwEcFBrg7t
J8Hj088ms8eVgrrKnsnYXR62fFi4YbSXvffTtv3OfGR2x2oIq4+QS3o4eGwsmIi+DHoiaEofXehG
yRmz4iG7VS7YN7gYKPxovatPMPr2vdN+sUaSaPhnWFwwmnWctpuuW8N3sl9Q88AYuz0swF4iWXZE
8LMum/2joLfiV8kaTdvc+IuKy6J0pxOd5y6xVfj1j4JsV4b2yB27vQKpg/UsTp6OcQkRi7bd3iA+
sSw+fgZtdzmumz1Flm+vLvtAiRyVUZkNh0CHyK65WxinFGRqz2II2f6WqWPWlviWZ127WcuwgUKu
dXdG/Vi99B2nMkUc0qPZ1hz9CB6bT+Sm5T2+1gmdYWE34oAiPL2fOJ/ymDJf0qYV3fzNRiv+XcPd
PLkePILidrxuutp5LGtHtQ99uc5E7YTFsp3bwWK+jfk4EoO6Dw4xQLqe0rOtc8rHWTsjyNO6YVrZ
rB20kdqF0NTdDqrgQJckvEOhOtpFM/bekNgTu+aQTYXhfAzXob1olbFn7LirCkKwVZfzwXUm/ucc
O8+nLnYtYrLWOhINSrmVH0GHcOKMiIwlvVnocRB0MaX+0aCb+6VoDfjU8hTm0mZg7anKkZNtKGCQ
N0xW/bEOJn1KqfR/Egp1glk3syoOAmrAA1Yc5w0/CEqPBnvQW18YLvJhkuFZX68VLCsOoebcoO98
pFfRDDUu7RH5vIs5aJV7L+OxxokYVbZd1yhMAEmSNMUmQx3p+/dg01SbLq6Aq3JAfpcUjJcMIA9m
rifENc6zvfXFhwlQ9sZ17VPl4v4b+ri3gvS+LRU6Iyp/ilxo17w6dk7jfRONjZBnJjTkfhRy2uM+
SOc1wv6Gmkn7VvdU+cX2I5g9+c2D0LIOMt0tkeRhCDnBXKisiKuhoTSthdM+yGAKHpnc2L2t1Fni
uBNB+3uWhflYcrgnEJdS3Y67qB5J6eBFrSyIdw3Tbmg+1/5iwIG1HCQB8FPMH2Y9qT3U50aUKeoY
kNSfY1Vkb5vOyh/NtDnfGzrgn3NvmgJulkUX2U4jtihDpA2y5BJoEY2I4l/qGqpGVk0KoNssO+y8
H+gzhPe9HTtI7jquQ0g5amaU+tHsEJ92yIbJv51KVxhO8Fq6QIJl+TroqngK0yq8h00EiFnTdBcn
3Mt0UeAJHC+mUHQBGwfeO7UEHYiN+DKaOjwQEX6r9MPLQTCOY9iXKtmQSITIv6btUu1eQwSGdbp4
Squvi4NactDaGqGHc5BN4N+d2lGXs2beL8ZuzIY4nRcgP2Kd7Otx2dX3rOJwi8i9LBhKRLdyDAZN
lUOm8/B7xQd4XfTNZCfLYEGjFwFmg4gkI7PE7tRndbTsm3jFl8inNxtJ6UGxyyfH+CS49Mgxbb4f
lRuDdTobP07Vhg9Tle5uRA+fU0ukUrJPLFt8Xwtn/54WyyzRiZ/gZzLi5ndVjk4f7yvwTLwzmCI9
xQ1u8HBASfcNX1WgqqXbjjbHlze4yIbbIMzQIfuyoeDPlD8xPyrUq+ECgLW3xw0GeDfVmh7Rj6rs
vJZj+CDanHCNMITIv3KWFZIDlnxMUm6DEecFJcCFXapQROPEeOWpHQQt6gQbf6CHbUvciWXXPdib
RC2AlGzEW5OynOBMlvnQm3zTyWAZqeJgxxkdG2ue3xdnFethnQdZHsM8rNhqeehRgKFL3VHVZVmZ
SJDC4qfJwGsO8y7kEjcdvnjqta1CiRH2dnFJLFnY3KxLEdy7RVX3ibPsNe6tDundHU4guO4Z+wIv
o3ean7Jq5Xjc8j01yWZAso5ZTr2cSN7ikOyc7ZQcJeQVL7bWQgIW2elj0fuUGD0TMQT6z4XaZGML
/6pbw4z1AjvIYzdtBL+cpgPcMCdhekVKq+Amu9G76V3o6NjZN43iONAlEY0qlQhyOdAiAb9yK1OJ
EsYAsCLQW1FrJzW2op9dqrfvXS3LO4VY3TrpCIGUAWl9+tNO/w7ShZ4QuBcIEVCRQqx04XEmv7Z+
UAiuU0zn0lKZLkNwJ7XTy7NUBfuPTKzWDc7TxbrCY+b8XF3pnDCbGtUmI4ayC/DifIc2tdo7PAeO
RNrvzDnsO3MPYrRB7CjflNZDziyEKu6UxQdbLMt9mscBtrmfPVjfyhrDi01k03q28r2/7Vzs5lwB
clyUgCoPk7MALRF9Nl+jk+Dy7BCl3FI0cIvU1tgt0T6CbZwFRT+Aa9mYDL4BVdZUJt1iI6Nqq+DB
azo0stxC2V1fIzCOFt7yC8L15e7U/6HQsWpsYkJ04z32yfSz0gDL8eIYGg9lghr1CJNW3sJ8YzNn
Ot98ZFs1KEZTkrd7ICRPfdZgcATG2jp/ylU70RBbYf9G/JBXg7219Wcm+wFxRFqBNGHyrjVS9VY/
yQ5hACctsgzlEoUcFSNzyhN28fYj3Lx9obx3kIisILgu4hyqSeTTqn5UBRaHGHLK+3CDwX/gahqd
Y5dm0N8s3eFgTdlA5T9oR8en03k72iWYz6E0E+i2G+zoJfOguTtJU7ckN725oaBpR+88g+jeDrmS
QU/iXC9uxoXL9LzqOuciACqxo4DceTr7zmh5N+IR/Dmk1n7nFUE9RSt6i/l82oHl7rGkpUSeCr/j
3eTK7Q4M95r8633yav1MuyCeRQheCjukLWT7XknxO61avtXtrixKQ7qmzzArFxHRlSFdTCVeqjPd
IyZ/8RkkGsLEhK3LIeGAmCG/zcDm0QUV23dEpwtjOEIcTUdHY/GJunljPO2/26C/eqCZKUAiKCkO
FtlngJNfPN+13NywRw8ET6zsH2Lu0miu+vnMr1ZzL0RNBqxIMz7dNCd1Ncuzf3/8Vx/46fGMb8Wl
H5Bu+/8s2v/LB461dZhQszQRjiy6pBqF83xuIR50MH3qO6iLMNpdlV0NpkYt/O8P/zpsjJlzPN22
LMhIxzvFqvzTAM74MM+F0WujKuXKPQwyZSM1TAo8VDQbBWonwLUMwza0ekGjhXX0ULWIUKhtwMF7
b3r9y1/0NU3g61/0JXkFHXTaDw2fI+sU5zDMZlJmoR1TQT33VMgcPFDkAya1Qz2tLrFfwXbWtgAD
9pqhGN9AIpCZhH95U1+TAf7zZzHX8BSGK53/ChzrDSf0rOiU2yYDhcVSl6H3qAEpq7HzuuTf38LX
yIjT007BH/4p9BSpzJf0FL2qlsnvCERQCQcfqvAdVHO4qPyoMK75YPav/ZdsnT8tQx+ewHNPa1C6
XxIx0E2OXTVCz+MStO891CdUvxKJ7mSZC0R14ZlusXR3jvd/mwpxmnroIUD2TiuQ58svK9AZVVXL
idxsGqE8q06ocKG/N4q74CIQEhbl31/tf//Qfz7vy/raPIFfRWv8iK21nrJWt5sNGu8KmYaDhLyf
kj7o+8fQrbPjvz/5v1c2TyaTxiXr2GdM1ekv+187fdzcThaKlc3gJOsyQ/LKxau7i39/yn8vHZ7C
7ECWDUYNsJ1/PoVHF07Ys6OdVU6X7kkRFzTyEq5+/eYjw/7LuvnvfUEoN8cHpDI8IV/zn48LVJiG
jWClDhO32QRiHANEvuC5kef/9x9GQ8eAclggYn+/BGbg8BoGU3A3pL3dX1DBYNHCVVzE6D4xKw+g
vH+ZxP6nVxk45DNhjMex8DXUUNJ4983Mnte5WD/TDfwrnMoTwDjk1T0hjn8LTfrTCmGiQoA/IiAV
6mvo+MqgCAWhy2k8zPQr4a5HnWh/XNr/j6XIZCKi4qVSfLUv77JAY05Fwbvce79HAj2FSJFM/5en
/On9kWIu0VQxHAWp/D/Xxuoj361ynjIhHPBwHIb7eZnbw8EAvULsA5H9+xL502IMrRBRAWUZp9mX
HeZ1g5ttwWmJyCV8WFvyQmKTZb44zDVFzV9Okq/ZRaeTK3R8i7eoCJP4Or2kC+eaGhhD8iCz5r2A
50M2WqFo2fV1MLanKcViWp7//Sf+4fjiYiCbTHJWMvzZ/uc73dNgd1y0oxFRAxg9pZ+ejRswrNOU
x75OA8AJR50pBx3kX37uH74m2bCQ0EQ1cbioL7Fai110edCz08d0Dt5s/Ngld7FczplhNh8zbNOH
f/+pf9gNp4KMiS2O5Er6erSMazghvauhuFCNJi6Bl8dZOH8bVP6Hr+jbBL15kvAiEqG//CxSbLKy
Pe251K6kQQxfjeWZM47SOsrp1EvIEadULucy/Mvv++OTuQhwtjFDkBj1f37KFDuAmRgSBoeyWK+Y
sCp4nSot7jYGZnxwtCOBXTF4pn85SP+wS3icRXFBBDaqt9Pf9b/uoQEjvI/vlPdaaXM5ttZyIB9W
PIQAKH9JgfvDTyQU0GGsCTvlNED8n4/qa8veV7fhJ+IITMSA4My4A3bcAlrpQSNefq1k+LcU4z/8
wPCUGM9UIRcAxfrySbFRk8y8sEcKvl1iDYiUMLykZ5mFd+H/vEZDlCAhszcYhkOS+T9/YIkVHTiJ
H5gSE5T8D2fn1Rw3du37r+Kad/ggh1tn/NDowG6RFEVlvaAUKOSc8envb3Pm2gS6q3HpsuuUfeTR
6o2d1l7rH5wGdFNfGmsqcOc7QfgwyFivGujAmUuhQLmz8fYocYeRkBV4G/cxKL8g6lYysQtRhGIe
/+LwRFh/cXq2sFjSzHBoUVsgRwslM8DwBObKqr8QBZdDFOdRVlRlNNHmX2yQg24gewd6AZQkfVsh
uZNv80pqgpVlfikQCSUa9zJ3HCthHog+k+5nBs4SU49eaZiqlQuMcUWH+PxQfDYaRUUL03iyn8Vo
VPKVfsiocTLc+MTZGY67sAYVUgxoAezgXRfj19cuOSR6sXAEuG4Iw5XFsREC9qZ8QMKsaQUvtsAu
9sU4DNvrUS4MzLI5FnWZu83kmTf/ej2qrn4Vl7zEnZJGYhJYt1jM1HvbagO3GPw1y57L8XgBYG9K
erfUyu9UubUsyjoAE6SariAmo/RcPR/+TSRH+bt2qLSf14d4YYEwRMzNuGRwAljqRBqo5sNl4UOO
QRbC583pOeTN9Pr1jlIPdTFDE6eus5D+dmoT5jtUhE2byN6DPUCDqqN4XPG0PE8LqEQZ3CT4aWI6
4Cz2rmcGiFAJUU0Nwzvw22i1wKXp3wPkdw5Ob8PMjf2Bxl7dpIfrn/HCzJFtoSJo4GCoUEqZr5Qu
lMOyxMZkk5u6/wVikPEFwp5e75McMY+NGQM02l8PeX6tYFfBpxT9HS7P5Z0d9Grm9Hhrbzwtmw4G
WK1viUSf8lZSeZ0/ePB6lU1eBpRzrwe+sGRsxD5tNqDN/lsq0OKGSf6KCuGmCxrpPjL0dFMXRf/q
NJbhOahhqtCwEAJf3F95McDwt4GDOYmdHWA7eki/SZnFVkiS1FhZoJeWDlczxUDxRYHSzeev1TDK
Ar3Ks9QewgOKXyDuklBCq96zojtUCsc7g5rdQSO3/vD6z2nxGfEgsVk+hlhaLzIRK6R07ZsGnAAg
Tg8KSlC7HKXFlSfqpQVqqTyJSSENXqqLlBklqEJDhx68shlbmxoYwzdtQOsTVG5JD82sb/6LUfGS
Rv6WVw9H9XxUEyIrOcRBVqeeF+EW7nthAv5COmtlNV4cGI98kXzwf+3FUx+9KsCi6Dag6+LBLMAv
mH5JnTtDchOnhlw/TvCB1gphF4IK6xSePXxMrvDFxTCpgJeLCfbNiI8bLSqIXSPo+By1Gz9Nt9c/
5Xkmx+LggWrwTOVW0BZnS9rHcG8R24Eo1UA5csNpKJMvMMKscoA3Pvbq2qPu2S3lpSQmawQjFR5W
Nt+V7GExe0NKFcqkM7Fx2HbpLuwa+a4f0BVzwia78Ww6R0pY1ocAvCTOgBLdqY0/WvQDU5TzVpbu
hfPGQQ6FI10zOduX6WXQg9fEMyoHcVP5O+x1Afb56Mdf/8qXx/wijJiGF/swMpukkz08cbxpGsxN
1QrJLQwkdcNNNad5a6SBdJR72mt2go5tkaBIhJy5jVdPJK+4V11aX8z4X3YLnAyL3ZojMedZOkP2
QZS7OhjWJ60qY4Bisn/qap5o1wd/6RNT++Yu4eYUVm/zsevmhGMFYo0by9BK1NjgFVlj2q+M6tJC
trAXV5DM15hLMeoXXxi8sJ4MLe8EhPXKr17k00YsVf87dtxrqcDFAfHmErrlIH7lxQdEMxm0gELC
UWEtvvUqcIL0aYKVhONiFKgmHDyUPji/5wOC7eQVKmaqmAf7ob1HvEhvt7y04EVfn59LXw5TH65W
6u7UHhZpfEVyb0N1JZDUyHsJvPrWyjvrXQGP+P1/Ewo5aEck1jiDz8eU1kPdOBKTVAxN8db2moAG
pw24F4xRH338L4LhgUUFjhRbWb7CEbkJ0Iwm4e3ov+zbtsEOE9z4tmuSdH891KW5IkXjAkSkmRt+
MS6QTbpZp1RuNM1I3yFwYd+bdmevnFXib1kenEgnW6I6xA2xVGjOks4cw4l1l9WgKTctCNIjh2P/
KaBAtS9aOEDXh3VpZVDrA7gIhokW1uL60xqo5KlJ5wyVrcyNJkhzVYR1GHl9sDJZ52OjWqKzKLj4
qGQsx9bripPUIK0Fx7o6BF75LrerEwA680auwm5lYBei2agxY6qAE4wAoc3XYd9qEh7kdNeNXjJP
fupIHzB8gtCjtNMDwn3eSr55vj7QtVaw0yGPUOG/LvZyKJvA+KUcqjst9q+FMo2U3NT+8fp0XYyC
9yHbmFIGLc/5qCSpM4cJzSZwbuiy6p1f3QPsXHNauvDtRC5En4XHATVn8ecvDlqq9XCmbND2WTd2
D4riCcQEXOCTnvbmZ7X0kt+vHhZLkCKTioY9rZfFsDQzqUI/4EmA7hjJeqr+CjPrlc7VFBZ4D+gc
SxzoXB7LlFKVkKDIpo7nXa6hrVujKENxWc9ckBjQ1mTmbGU3n88W57qBKSdvSlLMZT+w7Ap4OZ0D
yi8p21trirw7ue21/tWnO0QL2cLP3OJ0V+3F6W6nwH3Af8ToZTT5Lo3Tp0kgzSozWjPHOhuQqSm8
wC2ZJ7KKp/liU6H/W0mtDD1RKcfwa5pLxS5ugleX54nC05R0QlgoMKD58gMeCgbcQoS4gpxbbuLM
RiCnH/tYu+vaAgxfVDtg6GDPs/nRvyxX22SXximODV7knCA0HOe/IOGlI2jAgJeqBKhMWGnBrR4a
6Wvvf64T4bzFxczNzNE4DyMjGt/qoowHWczeOlr/lAE9vrm+t0SuPbtSqHgKExHRCnfEv+dBqjCr
q6Y2v7Uwh4tcemeGN6ls7XNF3eCDQ4IDFQwXh5U1eVZdEFGhIFHW1YWM0GIOgRKi4TuY34b25AT2
bdrt1NxzEzPaTtOX6wNchqJ2LNN8wDqHiiu86MXhEaI2MQEYhStsDv49Giie2/Zp90ZChX1npx5Y
Mm7T7fWgyxXyHJQWPy1NlRRjWdqL0CIy+nwINqh6xO9gDSS7yR7tlSjL2/mvKDY5r6YJu73FfqMH
7SMSzNACyE89mBJJlGLRVnJhm6/hJS4EExYisNNoeGOcsTj1qzzHvMwQYMTAI1Zf2I9caNyYQ+O9
cuEzrlmoxcI3TM+zppJQMBZ7qA2pd0By5bUpm4hC5QfHDOpqnCSLc7FtlQA8PpqNHDLGoadpTK9t
svavXQk0Z+FGcE5RbaI+Mt9f8BCmyDChLHphUfCKrQN0F5PXnrx0fmZRFruYBwlKAQOPR2RCvQ1q
Wl/lWPl6fSTnC4ByBIKtWHaIbpO1mJUhkRrVnxBYy+vO/KUMqDwk0HaF2oS1ZqD0vHRfHkskGASj
REC3hP7S0reuRzlBHzu6WDTR0ZYhZ5SgcFv1bSWl5T3Y23zfmG17gySs6g5hpB7Rzk1WzsazXcwb
GScUBfCWLZidixGnJbrraWB9cUJ4ASXii+5gxmvZ1MUgADz4pnRsTHkZBDEYxIX9r/FYps5OKzXj
lOFg5xxeNXsCEKPzEKKFQiBcURZnRZskgxOYQ7/BIi8AuFzYH1FTgViqR8HKG28xor9CkeVi4EoL
G5PD+ZLXPCuMM5LbjZlCCa8Z4LZNJOV1h8RzFFo/z4PBGHMJRJjyHHGpLIB/E2DOUcGTvtXkaa1h
t0Tv/RWG7gJ9RwrvprH4bqjpdPTPJFD0nVHdREM53qIt194brW8cAh7M8L0GA3omrK4+xloF+nTr
Hw3UXFymdG2jLzbh888xaQWILUhCfFaPtDMVYT0EJOAtJBsB7HozIHKwD2G8rdh0P8PCXuzB51ig
5FQWDr17cuP5POp6iiD0yDwGUfWhhfKDoJZ2mLz4BiHjGyOvvrVh/61VMNXRvfeZ0X4Z6ECPZH1l
Ex9Rq1+rU4izcvGDuMhtLnRHBUW3BAtBs4CrayOcLyuVoz2lqMLGp6ymy/mAomYW7+NwStVHlOLC
n1OIRvUKWOnCxxfmtjJIJfASSPLNP4hXTWqLKGi3ARmGsq+Z51vgw8W2DKJke327XthDs1Dip7x4
Y5XKqAajWHZBY0rHmAVxSzLavn6nEsVhjwJkE3fhPEoF2dXLEvZQO/nBXnUGaV+oKFD9F2PhWaXQ
AqQJYS7WkYP3QoIgG+soj6JvcKXre6mTzMfrUS4tDpAebAnqI/RuF6cOgAu/6FK41nGoRAeMXAML
Qoji73zdb27lAq0HtS2Kk9ZF3cfXh+aOAlQG1uN8o0C4zpQ+hXCoUZy7GxSj/45bgnSEAG48pGjN
Iahmmg+c/WvQwPNlAm6e9xZoJZJpjoT5BEo9rR2pilD1sPXyLoqz/CZw6rVuy/mntekAMnWyLfPA
W9brA7nsTLlIxw1kvUfZNL53uv3Bm8xTh64LSq7NjaVXr4O1cPhQkVTREKDMqoLQXVyL0I96nt3Z
CB8VCYMvToFc+E2haKHpIjxbBCg51j5NGIQ7o0/Xp1OslPkxYyvcW+AZaL8AqVmEBjwDxSwmtG2C
x9YGL9rlRVDucECC69BUa5WHC5+XeDqtECDJYFcXK3dUJk/3VVRykEaO3SHLzRsnbaXtUMTFDRTQ
D0gAFjeoFK85A56fZ6IlCEwJZCmrZ1kxD3AhhDKN8iJSR5Iby7m0jfXa2Rcob62cZxdD8W6HHorK
Ibf2fKEiMNRbqYR6TpbQmncDVA/it2HRoZzWCAmQ6zN4ti0w4wNPgfWa8Gkl6jyaNECqtg04GMaA
qIdUIXxVxDiqXY9ytk4EVp0QHKDgFHlczqM4HpCzCXEql3to6ndRg1TBNjED4xfsMBuRtCJaMyA+
+4yLkIvPqCVQAG2sDlw4oMVW0eOnyFKabVom3crgzj7hMxAflAMJFq1rc3E1BNMYyGglITI6lu0R
EZPUhR2UrSyL8yiUNmjE0+vkVkXUff4JkRvtIquEvuzEtbErg25CysmcVnJf8be83NCkL2wsthaL
XLWRKJ1HgZulYAYF2KX1PPlxcDrclPz2OGpWt8GZaHjs8rUO0VlIvhhvFwHcFrjt5bMvUSxt0Gqo
FGFdKdsBYXPDdfJGelCQXHrr2I0Qshub3fUVKaZ/NlDeZmRqAnlIUOCW84EmQ992coxDFDbLm9bt
d/lBu1O3wUqYZTOTM2MeZ3HtkDC2ZpkQp9h++5Rt2QGbX6eH79cH8/wkuTYabT6awawDuH9EUQ9g
CjaYfOyUe/RfthijuMaO7tvmTbU5oau/GT9fj718f56NUCzcF/kXL+hEr4TXlnSju70LDH7z07qz
Tq+9WpdfUmz4F3GGJEMoIiOO/s47lPDtPwFpPnkrE7a8YZZRFjcMPP0okcRopj2mIS6Kgm7mFit7
+eyptIwi9sSLsWhhpeiRmK+7cvcjdj88GYfvn96vWWo+u/5eWxaLYxcoczIqIWHKHchTF2GCzSdU
ON9OrvURYc/jykoQa/lauMWR62BlyfFBuN79gRrs5me2Of12339aCXPhwHi5dZfv87TOaguNUDEq
pLFc6kUuZkKuvTW33w9f6+1HRITWJmzluFhSoBpbK5xAxOy2vO3YYOHu87T5+fE+2DzU2+88Czao
cK5cLGvzt4TXa6h3qImYv9H9Me3lA1ZZu3of3IdHb5Mc2s3KhxV3/ZX5UxenSKzDooRgKAYZuCn/
0jdIgbqotq18TrFVrwVaHBm6hEdRQPNyo2RofnceZIi8ak9dbK2NaW2tLA4N24pqOxMbzTa+tN5N
iIhygR2qkcVolKz1nJ9LbdfGtTg8IltSDZTI/vqAyVsMHLbWHnM492O4Dbe/od1zEMub32ujfE4/
rwVenCe9n2IyUBJYe6+e6k/5fXnSfngPVBzR4y6+jx+yU/hWezA+rKyYtc+7OGD8ZgjNXKwYjTWD
9gLrs7vBTMz1NpZb7LKdv7Vd211DbZ/VWxbnp7o4aUY1i5NabAx6kPvwRtl+SN1p8+RtCj5vvlc3
q/f4pQOAniA4fsGXg2IzP7Hr2E4zWSxZ3Il3CvtD2zpkDrrrvEldvP3e1Q9IXR+qg37rHFe+8qVz
9WXsxVdGaGZM6JGQq2z7nfkp2Qf7fj9u4319VG/WymaXppSWAn0LcHX0xRcPgggF62isinpTIQsv
K/Bv0a3Sx6c2q7bR9O760JYHAWk/pU/qHZoGzh/cwvyrmk2oekGiT66kNdoe4STklpUqxHxtnFbO
HHGmvNwihALcSa8fFpJtIZg1D5XYqjmoHZZaHjz1N7mTZUCCtWTlDF1+PRFFp4nFa0DwZZelFR37
aowi0UFq4OW+RY3SOlVdUrvyqKZvoyJNP0JmUh5e/RUp4vCsImmnD2qK9fMim8iRSqjqAhNHnCiL
HYKtnKl6k75Dxz5ZW4vLlxwD5A1H7QYsvgEBa7EPsOmpJseSRtfKusxxUb+oP6IKh7hSZeRa/CFR
ugYl2NRC0LbIfAiRrRwY90k0ep+MJmtyJAS6rjuWqam+A1BSYj5UhYW9KWQMla5/l7Pkm7Yr7TFT
odoENIz21fzD6LhrZI1l4W6pdB1mJFLij5yGiNkG26HGABZ9aKMboj3Wp933iubjT792fHur0CCc
9lGhmWsc92V+KX6Sxvqgw4UGLAZH858kod4UYh8/uHgvxCgQa+oGl4r0K7V/5Aj6orNPY6Fy7Ybd
sJLanm82jUkDoUZJmCK9tridkHiV+hGCiFs19rcS/MbHBlWit0hxrgFFL0QSZBqTTjxVBeA880H6
tfDCc9QJnb3IBE0B3WmbjxEyorSqnq5P8vm+popJ2QvhAOga8rIr71vykOZoXLkWYji7phpwfir9
lQ7K2SOHaYNXqYHKpIfMFSBG/GKL+fQntGhqO9eTAm8zYDW6iVJf27Cg0lPYTvnOSrxkp8qRfkdD
P3ky0lFZOcHOtx6/AeiNICyBNFsW28ap6/28ZHfZiDybOz/3pPd6LAMLdBrUcI7oGiPm8uqvK84x
OD6gfRSK9fNxp0aQanmCJX1e52jgjHq8T1NLu3l9FPDNol8A7ACu7DyK33e0p8aoQ+gFo0+0kJAf
xmX71d9PlzUGolBYo135PMcv5jAetdhqwIa4YV9kd4leK9tQQn+mR1Z0m7aDt3/tqARsA1AlTRBW
jr5YM+oo1wkmtQjHT6F/inJpOnqYtaw8Es4PFFs1YG0yKLpuZ7hDeL909Ua7djGOzbayjAJOgnr7
jWwbEqANo0cydqi7oyfVf6Oy/ufn8H/8p/zhr9uz/tf/8t9/5sg9CeTY4r/+6y78WTH3v5v/Ff/Y
v/9n83/oX2+7p6ppq6d/3H0v6n/s2+zX9ybMs+U/M/sriPT3L9l+b77P/ssua8JmfNc+VePjU90m
zXM4frP4X/7//uE/np7/lg9j8fTnHz/zNmvE3+bzs/74+4+Ov/78QxWSBf/z8u//+w/vv6f8c49t
XYdUa/76u/79Dzx9r5s//5Bo4PyTfiATo1C6o7rK5PVP4o8U55+maBOQidAc4wDjHs3yqgn+/MNW
/slmg/FIdQrgFn/6xz/YXOKPdOWfFGOp0VFuJ1lyeBD+v182m63/zN4/sjZ9yEOszP784/nQ+k9K
pIOZErV7YDeCP01JfVED89Dbk7FnQNS4kHWfWZNpGfhoWdOehCYilMaiIm72eL9M1QPyhpP56GEi
Fd04UeWMD5UyFM9gOU68dNtrKGDfRFgs43M2NuifFl4lv4tzJ/8UgMpGUIkuKWVtVPaMXR6YnvlO
DwzPA0adYrXAYzCzKyxKDCmH2ldz5GLnJEdIge1Ap7ePxtTJ6sbBpuPBzqr6pyM30vhQSE50UosB
zCGgfBykxxwnvIPjl73senprfFFaDSMrNXL8dCv3XM2beCiSO6NHaJwWWGhiXEqvAh1H7GplrGet
oN7jNBE/Sr6ukrtFdOX2stop5lFWoinR92Y98qkSySnxaGocWElrT7r5FfrX3NC/1UQ6SMK1LDig
VQjFHRKKsF/3URcfe1qQTEjBeyMWKfKLVfv32ni5FhapkohHNsdag9rCv2maz49gL+TS1hVcwPBP
iRB1J1XG9i0yMYD8IavQVTdTE4rEOcvH5OeEo/yHrujrLxjDsgTGsAYvcf0niYR8tjoNMEcalBdT
gI+o0s5/Ue1LdEL9TAkRB4TQDbklV1GknSQVoyStn3Dw7IN6ZyeQGrdqCe11l6UWvdPrP+P5wfPy
d4BmEmhXgEmivcbWnP8OExttdMo8gR3zMDDZ5iHeRm/jLA4d3KibXt4joo3YNnBSOX6DD432JGOi
hLybpJrISRbq9F3zu9r5xJLHOP2QDF0AlTW2kV3+heGJZz3qdHaC972H2tpPEtK6MFxZRU8oW7ks
xEU6HwsbHUQLCHXQp4hMzcciR5gUhY1RBJsQW8Rvk4XU084MtCRaWU/zXAVO4jNPSED8haQAzd55
ICTCPVbHs6kzyq4mwoTKaN1HOfqIbpYOIUKxuBm+Lu98jsqWIeenHyrA/8tsxe7LIjMDNMJsFZo9
NsDjXjNBWlSRU63kLGcjpAlo08xijJD6kcuaj9DnpYkIKgihjWcmA5V2fLG8m2ZEM/s0lo2hvmna
HrfXleU4f2AyRME0BVEL9YT0+oyk2Hiw79PaNzHdxdPOHZQ6fsAAqkRhGiOvT8pY1fsmNQvurH/f
ahfOh+VxJMKC5wBLjNykpi7BNJhW9SPajdgr6fI0lS6N++GuRVoQhTkl139ejzbPacQgASYovNF1
wnLfLb4tuGW1wzoE0wRESNubCu7QAWcL7SB5CbLs1Gh2qalNp4APvLJDeMIu9wioeYHawyoaE3ae
afOJRVIPngiuAnhiewNPWDeGPpw91lU2xd8Tw6btuzGR4zMOtjFZDasMPc9kgyxzgrthXMBr8DZ6
3ZhKIEzSzfEB4cIuuxs7rTZdOWsT9W0J0bPnmozVJsK+kPfD9I4Cz5AfPCY4fZdPWdXszR6nZDSJ
vb4cH4tGNoWpkSmZ7yBYhtNvLSwLo7+R8bAYhTyvJU8fyxAkzBOsLjwler0HzY5aqh3Fd3ofqvp9
mPE4epc5qTm4vurnZuT2qIZZb2LZwr7HBRuLVuYIR2e8r5E8S3eDPZTVuPenUJ1at1WyUP2MOUNj
dkdHx/sUg53IcpKPwZRo2CkO/qQMiAQFqKJhhjJMX1pbDVHu7HA1Qk+k8E3dlWHtS/axSJI+etP4
shbcVx0WaQdzxMIe7d3Jd6CNS2CkMKEicvQDbebGu1V9HaOK2IT/0rq1bEp2fh9YqMinR1auNfQ4
WdPH3jY8bnFu6QNJgrrXWqpn7JISq2ntIVXApem/8enO+uqmLNJECre5ljmjuoPDUGKY2GreqONq
PHZjdvQxHrGf4GE57Ue16uPxd4xGnSX8DQOr+CGhV6e6YZCVpYvSbw29zVF6qX4is7GarTVOQfTk
OEmSnSTNIydBsS0q1VtpyAqz3IQYQeRbKmRDv4v1JorRc+7rNnfViLL1Z12dACtXppL3J5x4U+em
9/tUdg0fE8ZjgIWSdG/Ko8/tI2VOUL9HOmDMHshdit9pVNjOoy8MLUy3LSBNf6l1yw+40xMZX0sz
Hkb5jqwwVB/HzHG0N92AI85ea3lNsHABrp3sBgcIcxtmhj98xKpzuPEdy4v3Ra6Dq0MFHkOPsEij
3jgFVlZ9COVUgTTd9JmNGRay9+b0w87wOSDDZMqEEQPsufjQK7WWNbd1qQaKiZRbqKBfiQk7rfSN
7RvKLkHikcpRacXGaYAslhx5smne4CZWE7a2f7JxGLPKnRU5evSBxnnafpqCbBppB1WoCh/pKEsB
qxbuzbCPVdAAGGfLMlTdTWPAhfisNq0un/LO7+Cadw6ddCxRhgTXlU2rZzDXNm3fmObWRyKtBzM5
6tFRw61OcpuiME3fHaRYVh9sc+SjbvKinPQfaoVa5JF5xTcMudVG3qaoVqgnNTbIReW+H6JvgxrJ
9t4o87K9B0BWZLcTXh7jnZm2PbaJeMSg5R+rfWnd9B7K+7djbmF/ZveW4t+hYu6HnywsEuL2rovS
wq53fR8gBIv2WKoPxyLERML+gVyFV6Ps28ShupmgoWECiOdGgyqwPXhO8LEGGBHemEhc9u0pRXLD
PNJ8wdd7bw+8k9S31ZhIwgcibawcdpk91NI2qTUOic3kYYT5dex7tfncSinq5CEyufKn1Grl9g2+
CvlwlCqt8e4kL2gedbS39Z8o1eJ4uHIXzq9goBZArJ71tSBG82BaCtF4mRGg3omtczlKpZtncX2s
8VDaIoVMz2qw1oAe5/HEGxs8DBcDqfcSKxMhPKe0HeZbsdcHN1mQ1zc54tsbW+N8nlDCWrmL5teg
GJ8qsnEwa7wPwQItaq2SZ1K17G1QRnFuu6xGPJPAfQCs8upbu8UNME89G9F/bY3BsHgOPIcGZ41j
BZ1WyuZLYDKyo1GZqBNvszaoA7xcQnVwwdF6b2Q5KD/LZjdSZmBy3KLCtsGP0j7dY0Jbx1hBZK8D
MIt8AIULmdQVLgWMimUlRfFxTrL7yPuNZK52ilpFPWJUtdYuP0utUKCigA6c/llOwFnUa7BHqCfo
rtXvQEbcb9PUaZHsBkXzTn1vSf6uBA+e7VE0KIOVhbx86tBVolRKgUB0D3iHLSYaw+qhyK3G+12y
1To30bMsPlQUE4c9b/S+O8YhxrxuUzUT71M8n462F8njl+tZ13x585WJTpsJsiJ1OPSXF79iMMzS
s7VAJD6Bx4PsgLBOlbYujnJadVfyPkRtANQ96uDXAy/XuQmqVkiLcHypbOmllqKq+aOqlrp+gzwz
FgNeMIzNASly5THjiAwOeY017KROnek2oRGuVR/nCZ9Y6wDveadQPZaRBjS1ecIn4fbdIpZs7UcY
nDeJppYnX+2Dey8jUVqZ6QuxKOzAdRJ1HJBwi2+cqM2k4S+A47pqO7eobyebwTDih8KMXlnuF6cH
o2I5Cb4kTEPxFnxR7kxaGdllyGP7PvCtYGsPUfIGf0pMr2WtKVYUBeZ75/m8EMw7gyK50C9e0mlH
NUTLgHbPoY4qG7Ht2HHRra42KkxrV7MzDGTySNJWyvIXokLm4llCf4eW1HLmfLsm+dV0aZ8YSfMO
R9b+aJoAMtVBVt8nko3tnwQXYWUOl80AngRCjgNcvSDkiRLv/MvamUUuojrhIbcmvLzTqOtJ7NUx
x4ZXSfGhlX00ml1lyttplyRFmrv1KFs9VihV5DcrP+dsSQkAG4OHNcUzlDNk/mv8tvP8wiSraiNF
6t2iTarkU9eWHR43Zdi89pM/H1Q8eCmg075aKi3Y/ih46QB72yDVMcXu68DfhDEeflQ7e1en/7n1
0ASr9tfPiPnhxAJDUYYXKMcSNxKPM3GGvFjNelfCESy9+tDHg/wevb7+EXHxHkOYtpU2FG/MZOVU
mh/KzxFFo4xKCa9tQdadR4QVJmktSeDB75WdWqX+20yKrAOskuIzq/qLiv7yY9r4w61PUvfu+nCX
RyLzSNWL/URNjtNpSfHH4FdOStNrMGDh1YkmMfUi8A4fEl3F2SGrFYxa8Z8fonhYmeBnwuV/akRi
3AJYzcMbbSzxAl9cg56fST6qeN2ha/3pEKKaunHQoflZTR3ayyG2zlPfxK6jFOEu6dr+xoxN8xAD
ud9aoS1t1BZnn9ZTi3plQs4WOisILixTiVAkZ81ioeeFye3QVONBgr/nOkZbHOhpfO/w79298usT
CWgojUW6bIK4PJ96A/+NNsf64JCEFZy5TJVPU1A3xxifka8NXsC3EJGRkLX8pl4JfWmQNPhEbZ7g
2rL0kaMSWGGngnu5CixCNzpcCrTE/+7wbX9dH+XznpnNtE37gQwapq8jg/YVv+XlnpJq6IBKrxz4
AjWitKjZyE2VH7LUhpSU4BKXq17iqnbp3w/OqGAbGpmuLVfyexqu5h77uc96qhaYE9QZuGQlxQ4k
Dp4yyVw7dub7gZwbwSwSUUQHKH8J/ub8pzYpchdqYeM4GCLffUqkQZ++IYcvcQD4XvzWKqz6cVQT
G5PrIdfXZPOW4QUjFUwHbWbuU5ljaB4+7u2hSyxj2ve51R0zqcjeGWX3PcZq+UAJIXHroHdOmRQ2
K8fe/IbjkhGBgQzoaOzSKlqyow1UYGITjP4eIHH2K5HiPt0GFsYmSCHhjbcpdbP7FNIv+nh9bcyP
WxGXowegDL0HeAjAzucDVnCO8q1qlPct/jMHqu7qNssH9ZAEOTNd92u4kovxhCiaQALx3lwUposR
ymjuUUtH5q1+g7Fjf4fWlH6opuhHoAzyyvF6KZwqyuDILdL+MhdHiaQVVdLapbw39dx5mxkVb7cm
aA1oO3lB3c309JVb+mJEoUqoc6ozm4v7K280J8S5Cf8uXfa3mHmoh5G64U7zUAxIBz1fIQXNz5G/
JpB5gxCMjQJwAfF7XuztRJe6eihUPqiOoSJgpO6x5/+zRRZnTSf8Uij69rB/uasQhV1sDhih5M+q
N+0nLwt2yOtg/p7ng72LvcGTXnUJ/DUuTkchZof2LCCT+bgapfdH3Q6VfdQPxm1tIIlgllWxySjX
PV7fA+fjEpVgth6JLRehtViTKLSYqAYZ8l7tHGsn/II2suGVH+O6tF6VPotR4TqANgHPfUg4Z7lG
gzEnJj2mvI/NutgZeovRCJblbtDz5schC6OT3on3rx8f72oxc0zRGTqqNYMeLV9krOw8tJwN7kH5
h0HvteRIXpSuXWznRyhsErig3DawxCGgzydOddq4C7pQ3YeW1JZvldyCTUXj2gbxMVS1Vm6TQPWG
DWVQe/wQ+cWghSsDPj9MqSOIRjfjRU9jWb/B/lECRNMqe3WSavpz6eBmRYKzO+qCbhFZ5k7H3O71
Uyueehw2GncX/J35uK0pSVWjJyg+lOFO1ACOPrfdmzG0FEoKowH0ZFyjBF5Yuih4o2Vpi1tTXkK9
+Litbiv4AmP+8wUXun6vjBkamqldr8g0X/qmzzxScC6i17dIlaQ6HBCIyrW9rJGMq1nSHnk4kSMm
8XToJAdosFQYK93FS8MDWYZEHkrsQhZ4/k1DAASRMeFP1IZjgOtmnlIrnuIbgDxreqTn5zZThhw7
witCknC5ZkKNci4ezso+REzJDUJJu+8xjLr1Bil4TNQ03r16U7JCyfuQ0kDAeal0lJp5J/UR8dTc
17bK1AwPepD+isuhuXl9JLa/hmoOgi/gk+YfEf/CJpJ79Hm1dpiQU8oQeE/MAet6aU14XfxV/0k0
xfFG+YH6ndAqI6tYOklgepoOVeYr+1oO9JHWCXUmV81V7fP1IZ2fMRRXQNqQKFFJ4n6YD8l2pEGq
I13Zy4nNuuAw2k8UhH+BkSvczuvwejDMbh85UMyuRz5fJgKvYxhCr/wZi7iIrDdh6k84Q/E2UXad
3kv7rNR+01AYTmUWrlXMLoWjSEmb0uQJDvprHi7j8aD49IX2PZzgbZ+BLt4FIahSDd+uUxmOGJq+
boCi0A6SFr7cs5LEUjjak0ovZ4QNTTKcVztHeWrBNg9m4aEW5Pcrn3O5wYnG3U55TKhG0mRfvL0z
Je0cTCObXSt18rEkMTxAyvISDPJstJ1fPTQhesRTn7o+j+7FxzR4r+ZBQ7CiVYODWjjyNk7b8jR1
/uDKBRzj6/HmhQVRZGZwHM5oZPDAg8g8nzwbSVGvA6BNbbkxjplfgHRzEs/Yjm0avSFefedNlXdU
a8Sr+U/lK48YEV8hUWP9YBXANTGPXyMMEfYYAO9woRtcqqrRfqTLu4mbag10fzaPADGAwwsECKgM
8EzzUPBHPVAQeCf3tTl+7fAuDx6Ksq2jkxkW8cP173opmAM+XYj0koUuOdoauDUNSyNypSKL3ng2
vgTwSLtj4+Bb8+pQFB1FPcJgcdrLKRw0r9VLUy92kxKUWLsj3CDjy4bbJ+atZfbt1dG4rYW4jhDl
Yr/Pv2Lcmh5wMPaeT2N9z1PJ/hSXTrRtgkx/fz3U8jqnssKVAISGdcGLewkJxICwTUrPQobBa5qT
WZtH3hf6DhMI3kajFrl4GeYr63FBc2NDUNIRNXFKimgzUIuYjy+0NdrUkLR2VuFkD5LBMtkgONXc
TD2tXi9WlDd4dfTv6TV6I9Vrbdyh1Jfg890M2fsk0+n7JTn2ka/+FpjEUz7nMcz9eFaDc+ImUyw6
+nCXMzRlJydxSz0fdz4NqxsUe8J9Vej+6ygkfA3+OlQpyZE18XbTFsdRE+mYcXVZvwMzMYL4A1qo
V4bmgtyajnJTUXlQmuP1oZ5tHRFTgA2ZCZ4D8mIGPH9ACCDO+52OU8/vUGudfU3ScMwLuV5ZzMtc
4Hl4SFrDxxC91GXaoUUtAseIle163ZCQAUEnNe5s5fH6gC5F4W3P/pQREgWYNF9SGrXLvh3Nflf1
knEfWRX3fxONr90tfDahKGfSK6X+voTThckUhKVh9TuvxtBlUOP/y9l59baNtH/7ExFgL6dUsSVZ
cRw7sZMTIptN2Hvnp/9f48WLNyIFEX42wB5kgR3NcMpdfqXcD9iF70kDyEhBqJ2qRp32t6c2f/vF
AgoFbqokMNEW+hCa0bRaWfjDToPSctAsz3kGSdi4Styb+6Rt14QHruwNUYwWJVduOuKNy6UMvXhQ
cBscdqYcRHs7TMo7X1eGu2zw1nTmFrePeCjAnqIUQYdhUeVTi7HJWptybq+O2r+oGw3pJtIyDGBx
a33B9HW480hN/7m9oNcmKLCQgM5EiW3RfgzkAAKV0u9Co/ujtbny0AJgocCmj0//y0hAI2WLF4o5
Xi6lnmaUtg2NYxaiTjmZEheKUzvblE76yuU1D4XZJQA8//9Qs1vE8gLJ0zEi3tl2XDxEFuawblfg
hwflCO7K6AWfpc6PNlKV9yvxzYyN+n6DUaoFI8EcbXEyLqdZRTYqLCgu75rG6V2ZaPjgIPfzObHQ
5XbJmVACzcLa+JKjuISrrj06n+XOGx7luqpPvBPRYXS8YhvnaU07uKANTjorSytLdOWOoOPNM8f7
bQoNvcuf6ZFAOjqVxp3SNH+ULBlfOiT9Vq6IK6eV8q3gXYHapMU+i4AmM4kp3fDJ686KjwWXL27f
nvZgdwF24cOorJQbFsEl353eiEm1gdwAOfTLSYGrgsKddIxX6uq+RoCN/E4P9xSgcAq323rP1eFv
6h7Uf4It0N3tHX7tBKPygogjIAq+/Gz4FruO1gtBs5XmkJyVUunku9q0h7OVV5Pt2nnSPjZGY+gr
CmxXl5nEEvyEaJnNsRuTkvRDJ7PlEkAa23ac7FPdWOrWTJNq28W2vLs9zyt7XLhnsus4xhpF8tn5
6mpgjZOpdLuixOjODWoz+k2103iBEjE0bpdU+n4EiPtvF/XdtoBbU24lWS9/YykSowQVFA38Ci9p
dp08hLkLSBqJNHuwf97+ocvLjc1Ajkj5ie8BgGa2H/IupR7doRrbkY8WU1woO6PCJnojqG5r2t3L
zyDCCPqHFIOQ3rPEr/mr6sxhw44DoNtOi2U0vojJvkPS4JZBvZ7ZSsrKhXptPJ0+JZo4HGHC8cvx
FNTSkm6yu10nTKaBSI1egn15iA1ijUUe0Cy+U74y6JUl/Y9wSBFao9k96400On31Vo7aHR7i8d1E
i+1V9kFce6ofrUlALMeCa0tVgWSRabLXLieIWtrQq1YC5dzo7VNmmcpW7XTN9bXcfLm9U2awBnFt
X441W8xa76veDKdx1xmOsa2tJnhTKjkqSW9U9U+p1ZZ0VrRc8dxR9eXf/pQMT6wxPfHbP2QxZ+Ib
6OeijEI1nIro5ZwTMjstJ0TYK14dbFNQT/d54MnuSI65uz3UYv9Q1RfyV0T3vFcL4iHAXC03uI72
EezDw2Bn7ZdQr6x7Taki2O5yuLJ1royHQxSJI+2Ld134y6kFfQzPCy3QvV0b2QP6cMY3LCT0Tzia
ZZ/ZtdIaf3PxHBBQ0U/jX9TfFBb2ckBStgRluEjdD56cP6qhb36RtVj74+uQUFDGjBxMJqE2jUe/
deT0vg6ltTRqEYmI0REZ47p0RPt2tq0I8xwtiTt172dB+R0Rn/6TTFXgTa5R59zEQ+Rv61Y24Wio
5evtz7vcSawl8ur0LykIQP6/nL0V9K3umaO6p6EiKE2GU++wEWoPfjrqHzPQ5PgwT5yP8H6g4EEz
bLZtcU1PDH0q1H03SAg9AUD+wor+SUc/3Bqw6u6TXvmYVtx/Y9Ix4DwC8NIAbF5O0CjkoucRUvfQ
N6VTPEp1vy2T2jLect+T7ZVH9spmAgqKVtd733RRdh80RzL0HqEG0tZwq6vjcJpKu9jmilY8a0Vf
7WU/Ts6d4PrhtZn/vv01RezwdxVZY6OAR4WBRUdDKA5eTtaPJm9CtV7ZT2acHr3W8g6TE60Jgy2P
qIDdcFpgcvBszp+wTG816BGqtnfUQHYpqkY/zcqSHuKh9M5BWq/pNy/3KPcOJWuArUIgf75tgnJs
CYt7OIU5/eeyMrOdHtSSm9Jr2N5ewGtD8UZiDcqVQHA2uwygyTdOVtb6voSCeYypbx5ISer7bgzG
/e2hFqtI1g1NlRmB+yNAEnHiX4FAk1WkOpD39mEPitnF9dh0zczGVq3On7wo7j46NcYTcqLCUoZ/
5t1FQr2wsaaG+vsQeF9lsGJbAPFZvdWrSvNWEodFkMtgCKcipCyqjACTLycnWame11Gk7NGhGZ8n
p6m/pskEVlebgiPZCs3pfFqzwLgyqCil4h1KwIPC9ux6QeWyAuPPDEE8Fg9F58gnM7eMOy4dc2c6
9bhtDHiitz/jMiaAUS5k+chcgKwibXI51UYqHGvKmKoSV/5nRZWqjR5q1RbN4RA5aUne5ek0uJ2i
5/tWzo1jldlrD8hi2/IbOBiiR03lGrzl5W+Qs96XJLPg26YByody19H3R1w9Cby17tviimEoepgk
MIZgnc6xlEUrqV4Fi2Ovek6M0dron6YIXtPtVb3yKYkbORZU2yw6Y7NbWxqczDZrLrIyD/R9EHrR
Jo6qYC/JoX7yzVQ/QW1Ya37PL28QXvB6ZYAMHEx0PmebVpajqHFK3TvWslruPQ95ClNz8l2I6ehm
rEtrC1ksu6OZ622irgl3t+c8vxDE8LjGGIYQVkcdd7Z9Iy8BrEkidVS1OLuDIlDegxcDj2LbwWtX
BWuv8YzBgPIuOHLcCPDBpZiqcGFf7hqIEVRobdQ5UlkeNVfr4/zOHrPoS5D3We/2pVnccbGHPM6N
an+Cuz7CUpJ085dZBd7h9uyv/hqBNaJix/ain3z5awy17QObYsCxgZcE+XVIvV3XJtqLDklYdYHb
q+Fegfb2TY77SIUFVtTRRvXKKXrUAr1ZqRLMYzKxOKDZwC8TsfAYzH6OCe2nk1M5PTZp/zs0624H
4RAcUu5pptvi8eRaKhK3cgAJeWXzz08zQ1P8YhFMTrTwRbpcCbxgfbmy9PyIq0h5bwZKPrplb/2j
17n/dWXV5wdNjEVsJPDvZOgABi7HUtQha7s2zo+1FaQHTUskY4uqbvg0UuzOX+qhyiEyGZL93HZm
81WTNOhfcm6Od06QZjoKRo3iv42IKAZ30RgnzaYhR1LdVgtimsxKL69VlK+tDmQQSoNC4oXzcPmL
k3JqujCui2M/KuNLXfrfEONqz5qHu+Xtxbk6khD95Q9M4nkwYIxmaUs0H4++JKuEVL51qNWgKnZp
4fdrUKMr+01gw1TATcCpCMgvp4XOdjJ4mlIcnTrXCjey0n44RI3pf+qlSlE2qpI7eyrt43d9Su2P
2R2+XwUC1MyNS7aHw91sdE2OpqA14+LYlGn0CHDd/FxPdf9dkfs1LslyogykIN6OPo+Ap4gd+Vfc
I+VVp2Px2h19eh/buLHKk5RJxqHS1OTMKxacUdH42lIpuLv9OecvFxIFdD6pfmFkjoDDXHi8zDrZ
8nzg/kg4hw9pa0mYHQMpXbk4FidKVJSp63Ca6BRRMbicX2OHZqjKaDVOVqLshkZSQd5V050sjTAj
kaiAvbuWxS1eLlJEVOrRjMdURxzmyzFN1D6tAtLtEUZU6G3sJil3QuPjRR5GEuYsz63PeVERkHie
70cubOzm39ure2XaAB8ozlLRBpEwr+LWaPcEqjw4B+JY65D7fRG7ijpNp8juwxiYNFw8yGHd/e1h
lx+Vih1hJjUQ4EcgYy9nLmcAzmHv+MdcGWI8fjopfkLLZFXdVPx//s6sADeyaUGwAH+gFKKJu+Lv
XRsWSFHYnX8MnCiSv/ZQm53NJGGo9Q21N2DhYxiFeugCYcVhwVazZt/Hfo7MAlJUeXNfYNG61sFb
fnURxhskYOQry9JMVYxOp/ZSd0xac3DVxih1t9Dj4cAlk2mu5wzxby/y+p3qt8VBQ3Bh99HF5wcA
nCUKZFmI9WeLgp2o2hpJf1RkX/tXG2GDICCnTx8+Uf/hWMG0CnmvOdMyMftqrAurOwKVGL5Tvv6G
VKK9U8uheLCbsb/veSxXwxFxZi6/OK4zFL9MerC8jvP+aFg0JUdZHY4ju/ZzEUBq3vAx5NZVyhxm
Mv7l/UtoNaCLtGYw5UOheOU+Ix0at56h+ao7sF3DT0YoBces0+nLo6kzGBvN6KNwo8V1bW3h2nvy
Jgti23KrsfHQipiQoCH2qikHW1YVPcsxYgKbgbzm1Chy5p3IJoRRUjB5yWNadUHxHNMectzSHCVk
i7umffEdJFmAjjpJ8RyijYMgbx+G+otu5lL7yIGy76HBx8oPhBAt5/fUoZEBXVvr9V0bdr35QHfO
UdxqMCuTzKVMYhcNIDndYRHfsMlQN3ht4FR984rWKY4luoY/AZPXY+6mWTmqLveDkm3JVExgo+AO
IfNpbQJdsmiyVwJP6XemZJNznyoS8g1iWfAyBmj7Wnfp8CfIB+cBhmdvu+y9xt7aozU5d51Mj2sD
+b17cIYQvR1gQtVXnbDjJe4sVCL02HPQku1qo9t6qG4P0M/i+EXCS5j16lPOx1QPLQjs2syC10kd
PPUuavVo+B1HIaYMwwDvH6quneoH3Z6in0mNpefGrixNOpt20j1HfaaV38Pe6T57aBqgm6Ibhep2
1uRPj4j0q6WrqZXVf1YLmNcu6X/47HkpbCDf9JJ4p5dFaR+UskH2pIxSs9/WYR8gTWKE0GpZJIwx
UGgJsk0b2R4+0qll//ASlAFWgpv3RG22v7HoBhxKuEE3aC6zOKndYBJgVkdb6+VvgR34SN54hZDD
SGvtTVUSedxIERS2s0ZbUvU2ZqaJDVagiJgYqEdtKoqUg1slMEL2acPsD1EwaWGE+Ecql1uaesUa
XGqmC06kAtuDX4v9ngaOcWH2F9uh341yWB8tyHw0r2ocdFI1yimAty2Efmv4Eo92fo/TUvqJ1kZ5
LxWqcmziyv5hpBLyCbfvwEWQKH6PzVPPAwT/ZV67xbAdVKhqVsfWDotN5OmwR0epN7aOr4wrj92i
1iCmLvCMYv48QnMOqWyh9dVZWX3kePOheH/QlMqRW/lFPbBDuQMgQGWTOFpJnn4JhjLYewk90JW9
c2XO1OKAO3Dxk6jMASoO2SKUyro+jvVo3ulD1Z0x54LrRutjZahFUgw65R0GQ1SFmMGc9aI2XUfI
0evHtFLLpySGGOx2kIJtFzhTqWywPS3ebn/RRSQDA4W0gkUGY0wWKH7SX099UmRW05dQnNHaNZ7y
KM0PqRxJZ5U6zm9J8n14XMWaN/Iy/aU2R5eFGJwip0DgX44KnEnNnGbUT4FNjEbhqDd/4AfSlXcT
lL5fKlVJfw+1q642BLfjPz1YvmA7To0UvoFV+JirO8eMcivVesqgYHbBs85y0ClpYK36lnGq/Umj
iGza+wbGzFZRW2mjDp26coxEVHxxG0GaFf4xwkGGzviiO92ZVqVXAXCgzkCJZjD6X1GiVlSyjU7L
d7JdR0++KDWfszTWnJVdtvjkYnRRORf9XyFJebn4OkaKg2J7VJUMDnELqdelPtufKsOofR49O/2s
O7kk72/vtMXmZljok1g4Q3taiu8a5aDZXWurp3wkmkwVO6y+JQSKv5LAz+RvEfXpL7dHXISMJukP
mC8EpdHbBNJxOdEx0FDEcTzlZIWj+s0ujGyvTIp6V4+W9gu9Hwdpo8z07uJYV+90yl3FiuvZle+M
ZB0Vb6gu3N9z9KTf1zHVNQ24YujnbynMiGepSqRtU+TSfZwO8iEx/fJcyHmzhghf3Fr47fF94bUI
7h7llcu5q22T8peOQhOoGXGv8NXpRa0AUbu+0a5ZtiyvakYDrolEOONhxjVbaQrGfd5yF584rNGh
xt10F5dyg+46Me424167l5wi+11Oifzc1xHE/EEdog8v9+WvmM1Z78Lam3pZOZWV578aucmVWViT
5rujN0zfFRUfviL1/cr1nczPV96rayuO9CptYyh9NANmazCmfaxmAys+tJ6FwN1g55sUccp7gLxW
uHKGlzsLGTQgSvBCRBI8xwHgLJ/KZmmqJ8y+Yu3UyjbqYQDyDz2YsnA7qHrzy5PQyjonHlKnK5zw
5VGmUAfaBeM2Wg8gmS43lxYFY06zwTxJk1dJKIcNuHyOkG8E7xa19kI1VmhFV0cUUtlw/cGTzLl3
NowpB2NT86RlaQHNPPPBzMiZ8lQ4lbnrJFX9+NckvxdtcvoMRCLiEv3rXdTxZpT7pLdOpZI4J23q
tRSQcezJOyNrypXBrnxNDLUB4xDiUbSZiyiYkgzmwLPUE8x553HQYvM5sqfpiOodMHwaHoXbGDG6
ZIVnraR+i11LaAUZTfB96HEsCjg9vAO0DKb8FOW+Xu9l1BSIjOOpQIYMEc01zv7iO1LuZsdyIdAR
B/kwr2DocUtoI5fMNMb9UfFClHuQyURgD09cbcg+urIAD7kG0YN6b80tCttVZPlTHVcnw4hwaATK
vimcsNkEQOV2Sh4rr7EUhF+VpNOebj8+y4UV4FUBCOKxFWCAyw3kdJLRGSpMviZq1Ce0+rTHWErj
TVRaxpq75+JFZ5Y20Rs3rzB4n1cZA+RYHQegyglYg30w/CY+VrzmG6PEVBXJuBQ10qhcK+Je+ZYO
6kjgOgXemT+XM/RDM00zf1BPddoYAkIYSi9VaTjPXZAau1Gy1uQ8l8+Mxc4hFRDzhIY+v2JBV9um
JCnNCSxr8qXUQq/6Zcr4uLFlzYwyH2K9evTNMwwE9FHBrJABNLzAoS4Vgm1ZieKWXxhMpSCwkaWA
T5r/Gh1vNAe+8Xiq1Nzay2mrPEr++Iuwbe2+XcbLYDjpylBLFtwDPvLlUudN2gaVpUwnnxpCelAn
k+S8k73yTu0zKrvZQJV8O6DcuCuBEVcv8kQ4E7oGwnyj6yPbHH29vb0XVxa/SLAtwdITwkKav/xF
hZ50OirO06kYGt/ehKZSJxsvJEU6TUaqZsj9WDYWeCgQNncZmbf9cvsHLPc8FyW3FupYSHJAlr78
AWNqjz4ds+GkV7H/bbC1NtvQxEjM+6kMVR1bX6zdfxiNra0WE0Q68Ff4LpDhBg0EJi/gRFgBXA7N
hdUY5Av+Y+sY5XRKLD4BkpltPdi4nmU69+Ym7XM//jm0WdzufH/Koy+Kn8TOcz95UqdvS2lAWlpM
zVJWbvT5ZuGTCLEQwmwDupwgcFz+vEFBcknvvP7Rb0akSh+GTCJxdEPE3K17O5f6R9hgaSCENVEn
VnaTR4E3cafSKvOD1ARN6zbcGch73v5isy3DarFlCJC4MQgaFngdb8ocib6O8hBTyBvdnhJ2fR8k
bVdtK9PqT91ojGdDSY1qX3QwGLe3h1+uC1eU4PWRxROOw3S7XJealqrCuqgPJe5dd6ndOiaPgTRM
v7rM8iH6dQNUDQgvmJckSp8Vh8pBVW3rNAhNAmlC+uT2L5qV88WCwIND4UJICiE6MdtHWRKjiChF
2kOSpeF9Y1FMdAMDUcmVi0p88L/3K9tIwO2wF+GiZlfMbo+kcUbgBYX1YAmdlKMOwCh2OyPGUxfn
iCrcdSnOqZssnJrUHScTX85yqK2PaZ0J3CE/Q/QuqDhAMX7/Pn+FVC3d7FLLJfshNowxddFR1Q23
KsO6cx0URdcay8vtxnD0LqCv0WGEA3z5uZ3EaCpvMO2HVleHvR2PSn7QJa84OHkQb8okHLYWiv1b
uQ66Neeva2Oj20d7k3q6RnXhcuywLdMChRj7QSLTjxCIaZA8RSVSPQTgZqT7iLzPAUw2Zs/gilDd
vb2xZnejWGnABUJ2Daw3qI3ZDaAPRdSNJKQPUp0aR93vMsBAgbFHl7PeVAhy3NdBuBYOXJkzfSO0
iuhz8jTMNVQULnwjlhvngXQ8Qr1BixD+p5E0bk09jE5+3ddPaHUYT1rVK+rK4b42Y7JdiEnQ8qlM
zs62H3YyagTMmGNa7KzOSe7HyNPOoHpe6yzodlTQ7f3tVZ7Zu/FtQR8JgUKCCFJfvvblV5ak1h+m
aRzPcgxFbztGem3/o8me8pIbOMCTaXcIBoZ4DZkvmRyP/ttQFXQo6cOEn1OkiZ5Nr00SpEI7zJoS
wx8NjLcHK/NfG7P1UDGZ5ElpN45cjBCdVDBOt2ewuBgo/BFPgIaARko1d3YxDIg0F7oUmOfWihQf
cT6ltl7obCqtvLEiLS1emlSTG1o23kArKOmDZpA3datp3QqUdL55SCJhPpOFsH0IdazZjs2dYZJ9
quDnsbGcdutjtzRti1zpO3MvSWN/V5RWX9+PWSunP9SwQIFsZS3e28Z/35ICRIqeEzENcTQZ/Oxr
ogqUeX1dyg9OZtJSbeWwgJMV1aDro7a0pK2HQ9MpGmXZP1DVVL5WfcYl4o5a7Rvf+rzHpxdtcPpd
nyqPA4JTWoYg4KaWS8fzXCdAGeM+80o1e0xLepgbBjTrl8IPAnOXKFqXb6iuBNpT6vWTcTcM3fBm
FEo7HCyvleVNVFdtd+cbad5hzB5owaZRZf+xJgAO9jg4NPxF4lQp8rNTUldu5nWqjOcrkrzbrsLu
xCW6lvQ92sgsHurQw0sh63FTuLTbYvwPjdoqMrfTjKHe6X2fKE+J7A+Hynf84VHRarXaqVqg6du+
DVvre4RWxIscxPRtlCCN9fvbe3N+oiH82dxi7wkGtcq5c1qO/kqA5k/w4CuRrOwN+CqPfqlJn2pv
VLcGAmD5PaHWWs1wltQITjXcxnc2JWAxXqzLM61NgCpro3AeEPGdMFATGsJZzhyzcTCfYs1IPthf
YETCIfJ6cT0RBuizrZ85kSbFuJE8tJlhbz2LokbbGP2WeKyoVzb5IgYSEryCRgHynl4GKePl9GKU
CfO6KoIzULBJuUfHF4BXQKtVcycafyMVKzm3tzgMNpVLNJFErtWMcrwNjSA4iVOcrJz85YLzi4AB
0WQVazBXQK2R/ohr7OHPmL0Y/4y+knwlgaURXQdlvlFA8q6swSxtE+stSixE8BCcUV4QUdlfYQix
0IAXmeafc0NrTirD7mn4hUcTAamVV2kxFEQHDJ8AKjmiKjq/UtoAQleAeuhDBczvU6uGwyeprMJN
U9Yf84chDyHqJ7gThApEfujgX84KvXwptxtFe9DHIt+NTqREG82pnDP32LjGlFycTbBzdA6IJPni
7I3ZLpLVdFIzuhsnX0LDSKmjCTwAmvRm1E13Pa3KL22HM/ntC2H+WOHMICC/AmstZDjn0XI3Vn4L
oMk8JU5YSrumLp1d13iG6Y4mF5grgWY/9JLaupUeDN+dbLQ+3/4FYg0vXghCKt56ZF5BgRgL1b+h
r9qiRCjuLAcW7Dz0z53kwS/HdPx5e6CZx8x7Vsn6ghf7ryY4p6KWfmyWca9UpEN5l23qSbMehj7A
Nq9IPe3zmI9d75ajUgQkcariI/euptKej0UN3K3DxJRelNYsqnOqdgq5RdKiOF/puWq4doTHUupm
jel8a8jXM1cD0PLN8x2ts1a+2eJws2LohqKYQNEPtO9sVypVBYJa9esz1ZHm2NaW8ljFoXL0oAj8
aStpDaNzZTyeb44bDlOwxucRmdLVSqWYQX1uuylHN9tLf/IWq6Mba+nndF26ZXHAqUQjySAgSXAZ
CXwvT10tRUZHONqc7akcj3VoerymZjz9JPNrX25visWhE2PxIILo4/aic3o5FjgYJ4K+2JzlslLP
SjRIe8eOvJPilxB7W2P4oyKUvfIBF4PSjoY6DNSHh4kxZ0lUb/l27+SlfPYtGAxOa8Q7U+3jOwUH
iVBAfKxNF+fxxzQhuMoYlbhUqM7C15pDrTysZVLDaeRzoWDv5EpGOH4HZRgcbq/o4uuBnCLqY7eA
J0ThdTa5gh6ZrkmGcrYqe8hdNdPTE5ee+aTirrC7PdZiZzKW2JBCn1rcIWKh/3p1dJkIOpRC5TyE
enbkDKjYiSbT0QghUWEZlBXfbg94bXKiZghFHRQZidnlgAXeFmUYdeo5GGsHlXhNmVx5Amh1qIlx
1vbJOzz44m4kpeetI4hhgUBEzk76aGdlbI1G/GnyfN3eRhXl4e3gRC3tXgVTpKksNcd1IqP6hnBv
/AYACNqzP5Um4pCOHN1JVBvljeoPzRcNpFKxSc0QBYAyTHDg4EWXfnRUemtX9/Ii+VUPKVtxrKyk
+0Fo6qW497aFVW66pE2/9Qi0fqkGjShYTkdA/xjQhcUroFhpUve31/ldYfJy5ghqsi0El4LVnqcu
XhUIOx9fOaN7jNsiWVJlT/3GJF1DGkYL7PBk9I7+SK3Nd3aV7+ufI61Qy22EHw/Bl1an7RFn4EJF
1h97nY0SGdaAzXJcJzurpny9sUtVjb/lfZoG2a6ii94/wOkf+noz+mVcBS52DHn7Ja9Zvu/E+kq4
9epmkFZC8kWSJlrZSBcgxCFsr+e3HTdB3ccFMcUYB+UzHrnYasSSrNyXjj/xAUrZr+49S1R/Kx7q
DwqdGDy+gCIhWrGbRUg1u2yd3JBb6GL9q5ZN/aGpNR//TFnaDYX8U1ifrNwOs9m+D0dtm+I+jFHi
DXHA/jqxQLI5LNnQvTo9qEvLhIVRoou1za1A2/pYpD3VjZo+9U67Vj2aR+liaOEAwdNClVnIIF0O
DT5dSQYcL18Lz+mO7ZSmlKp0h95RonyVPRnHnSROYYWURD+RZI9b9IbVewzm1hKG2S3y3y/h7Ybx
RWRJMfrylwTDVKZ53wyv3jCqvxvewXtDq6LXulyVzJsHPe9jvdt6kIPRVFFnV2TchZKZGPX46nSD
QzIcTlPr4sgDWjOeLDtAnwLwHb2cDKc9LI2mf9pOUWiNdtTdD0GOjw2Pv4P2I2Ylj1phqvIWDTxN
Osa4kfwwjCRR3EhVMt3lkzb+pm+9NZ3ka+slqDT8fpFkzDtxtj2WZOLG8Mqa0nAaC6AQ+IaNxZ3u
adXKMzl7U1gwdA5EQZuXhfbTnAIYoIE/NYjYvVpW6H0JlAr+25ROTbvtsEXSdqWKScrd7etOHLK/
bjsxJohwkW781xyfHULD7xKgiq3ymvrBtFGxJ9qSo/nIcI2yfQqqQLnLSi90sWybfAoS8bAShF+Z
NP1/im9ihfGxmD00iYoYUm1H6ivWV+ouUs38IU1HGats2fwThvma6u8sAnqfsAhfUQTggy54MfD/
yilAD+xVamxvZ1pxuqkZdGcqlbOX/MLf2oH2MWtnuMysMhQlmtbg0aADzyZJBGtLIZ351yKsqjsv
U5JD2qbNJ2PC0D1jO62EecttS19edNLYuVztcwYiujxSMqWj9urT/niDDINBqua3ytM4dIaykoBf
20KCuUqtgyYV5eLLO8WcJq3Cm0l7xSJMCSALONSg+s6pKpd7n/ItIn296+t9VO6UJLU+p6FkBSsz
XnxWXBPZQAjEoAZAQDbbx7TQimCi0/wKHAFLUb2apLsRlCBeark8ui1mP584csVKtWPxqDAspxb9
LJQe6dHNHpVUMuzegLrwmk3A36HqhzTmEJrfRpFkvFpV152sWh3v7DSq72+f3MXBccSoxNaA74jS
5qE8J1qSAm0yXvFXi34koRQdndGznvRCzXZ9WGQrgdHV8QCVUIygWgC05fIz2+Ngj6I28qpHOl5/
tkVXAhhCFH6y0de8qzARXpnh8ptSgzcZCUaSBeBuliFFTQArgbP6OkhS/zXDN/xRw6R3LymVUJPO
uq8V6Kg1BfIrowpxK9h5QjmbfsvlPON06hPQqdIrCs5fncD3NrmCsEMq8s5N2Wi/U7nBBuv2x1wc
WK5g0gmaqYjdcB/P9hH18UTvAlV6Baaf/iwwlyxcrSy+dp1lfb091HLLiqEoTopaGRfh7C6yY1kn
mO+lV2xc5FPRB8WdNgT6W6U50XOv68TcTUduYcuQPv6HoelYAsAivAa+f7m0eVe0yhAG/puGNv74
JQlr/QvS6P70M4EbUm7wATP2ipPCxMh6CCkrw1/ZwfRmKdwJ71Hx2lwOP5bYE6pqFbzpUZH/sbOx
PQ6DVT5BxZQxr4Qxs/JVrw4IjBJum6g9z42E9MGReqdQg7ch8FMEktTgaw+J5HtdeJkryYmxcmCu
7CKsgqi6ChAfJAOxtf8KcZOm0tLJ15zXscDvmbiJYGIjtbFRuKnOFbSynteGQ4IcLct3rNvcNaMz
vdofESikI6fFO6OkrebKqiffY6SJQfLtvXNlLcGZcfvgyIQX1PzjJYU91rE30XNTtFK5b4dO3zcN
MkMbQ5ZUY2vWRXm4PeSV+TGk0F+hVgm6Tb1cziI2CwLY0H8rjBY+txZ00nOV5HjSemH57+2xrk3v
3R8A2XpChTkrIaAPq1nFGLxhrVVs6d7FjwCg4rtmbKI90N/f/8NwrCPVPGS7QbheTg0/68kYubbf
ynZCVaKOGv2oRnjS+ooxSdCzVu2+r06QsowoH2LdPPfyiiOtrZQoCd4SNY+bTeWnYXesowwRtwoF
ing7GTEQmtvTvPYFKR+KdAdBKV7Ly2l2gS5NMb2+VylKJPlchhX2Jn0Rjs0eQqqx9iRfeTq43N7B
MLDvFy1zkIh1kDpp8OaFOe07GhNStq+cVrqboqEszkXdneMsy1cohstZqpwKnmXOPk2g+cusoFRL
9pyGb3alFpML9NLY5NXAS62Ma8fw6ljc3cBLqUYtKrJqrsRT3JfhG2pPuDRmqAWBkm7PCCusmVRe
HwqYPbY4qK7PNV+qxtZHDWW9N6FtmG+HXFZ3XhubT47soRv50Z3CGnJV/7/BxKv519Up94UtlbId
vBVR35cuNkBj4/qqGUn3KJKvSYQvNwqj0bZDOVIhuJnTrCtJaR1JY2qF0+kjFkd2skF1Jslwm8bz
eELY4pRxXbx8eJIC3QdXR+BIFnQvpfQD0SsN3ygkhvdK0jpvAO0gqARSHn98QSl4kGlB6Ka6M38c
ChNeWR+o4VvLtL46qCZuEs8S4gB5oq8E/1d2iug3UsbiZhEl5suPV6JUlVb9FLyNiLo+oEUtnZOm
x+56rNcyuWtDAUpBu46iPXfK7OJ0yjEpFMj3b1MwpJy1utZr12j72t/wMFhrzqHLW5PXjlhJqEcJ
saXZtsTAAdF6M47eKmQBPuMp/hW7ZwkKQqu8hH3bfrm9QZax4eVws9mNJtrNUOyDt6yfALYAdEt5
fPre+WHXZvno+FBbXuq+gGIU84N2t0dfmew8o5HCltJd7UdvZhd21AOwwvOInj5LfTVtcCVOV7bN
tfG4NnnhOfmAK8V//+vMZ54HN4/3782p7P4UO5H07NtWt3Pi0fhZUZFeq75dHVAYREFNo44/56Xl
jZpnPB/hGybD3rM8qNk5N/1i09hTcgAD3H6MQGOQaOo0AqDyUHtA9Wz2OR20zsoOpNibXtWDhmQm
sKpzOwZlv8taNZvunbaUrVMfDlO0oW205up2bb7CfoSUHIwzeMXLBe4kq8G7XNzghd7TUyuIn0ar
fE0zOf+X1VgraF87nCZ9bICGyOmTi16O93+cncmS3DYShp+IEdyXK1nF6l1qSXa1dGFIlkwSJLjv
Tz8fNZcudkUz5IvDY00IBRBIIDP/Jcfr3UjaKH3Jq2b4lI89tQ4DsNqtTT17T+Xp6mAeLygYCWt6
al4ORvtugBOkJi+lErX9h6Yb6lvcxebqaQIrt8OXeVtCBmkLMQf2F5cGJbHNXpW1oY0gLsULKm95
RCu0kXkwTakFCshbsFiK6/ybC4om0JOx5b/KMfV7XcseJhKx2/cP6pXra2ULwYoC/vtW7agoinwY
8oqDo5W29cGIvYneTxJ54RixsxGy6JP0htIa+KP3R94yqNctvVJqV0yZvhoZbD5x1MkUBeAuexGF
HolDHXXzX6YdNYHdZp7pm8R9/qnNlJfbtKzOBXYNvB06y3ual3547PRqDz++fuiLEio/CVAnB5cX
xNpguNwIRiUdiDyReCmkJedgEJTBfJODfXp/7ldOE1p7Do1wcm9KBZtx4gnivgXE70U3q4kEXVXE
aVlafBLoiC2/+rp1nt8f8cp1QFQk8VjbRMgubxJmPeN6t6xEvuSxjO7nmQ5ekIAVkX6kLz/T2lM+
tZHWwi9ynR1/uyuTXdF7BGfO8to7vlzUzE6KbFpM+WIMxUvdqt0caHZaH+JcKZB3sndj85WviCMT
ZehVlQm20KZ5PKgDfTtwpi+6kP14LGv4jT7aEPaen++Vma26wvREiM2r8M3lzKZci4EFVvKlyrAK
9DNggKgYpiu+0KrLA/YwezT0a8EDXjAlJqANgPC2fLReGFaD9JR8adJIDxuHNuXcLvovqovxXWcW
6Q3Ftw5PL+C8wdqXA/e4iBC/4fmv93fUlciBGjtlpzWrpo+9Ob5DrcfLzLd9SRrdUyiVoqicIhNP
Q7t1XlLVaQ4J2tLH90fdLjk4VJhwRE5yXbqdW35jWYJvpFo6n1Mzbk8z/59bkfbEzmocfjkZ4vU7
YeragAgc0GMjRvEQ2hzVpRm4i5gpfTXDvUcCt7stx6WZfPot/YM2eekfvuzXGZLJr/2TNQ/cmjiA
l4qlInT9bCCIXtwkaAP8Qt0GG7w2W/bMsNaP9DrgrYMhMMjrjwI0INN19q/eTTmVwcYFw3qOliwX
Bwqpsv2keE6cHIy6yJedKHRtMVH4pYnKZcNG3Cxmr7udkYPePFdz02mPQpQyf0C3wfh7EfF8rOe5
2Xk3rX/jdoJctdR8EHbiZt+MWA+J5k1Ft5yhmS1Y1dDVaFSruB8HMsSgXMjgEYeTX6naLKc+9eK9
GLE9JusKQ62n+ry+m3heXK5wbVVVNeAYeYaTYElf73Xjk7ToxSmxZ/4YlF58HEwv//z+MdmGwP+P
Slq6igbRS9kcznjpLVyIZu2s1jWG1FVBquUjAGse3h/nygfFIfV3Espz5k0pb5bg6tMqVc+LM5rt
yeraBkdpHH/TUyp0FZuG0a7D/zDmWoRdTwfWcZtKkNJJN1a9Uj9HUW6apzIue0X6ikid9lYzk6Hx
qcqVytf3R90yHFdfIdYTwIH3m9+9tYU1lmGk8DUaZ9Eu5cdENeVBRXaoCGoe4fxrAjLbhEs2zGZy
bKYR9pne2DuPxyvnld7472r/SiDZ7iZhtFqf1b1JWdjJm6B17ehWTehn+dZqAv3+lLdvhnXGwJ7x
8SZfBZi8WejFnKZaxQPmnEXz4t2pmlIfKkilnZc1KMoh0S381nDKh9pz9ihCVzYw8YETA7oDVPRW
ziatpFfRpzbPAxov8gDyXZhHr4v39LWubODVPYuam43oub19jBe5XpO8GOaZ+7bx7lIpkhNa9pH5
Ms6L+Ep7rPZu/sOyroQrOtcE+i2OvckUWuFpxNRGHHJPbVyBDexACJt+ZBjKQ4d7lXYYJjN6ycdl
D8FyJSCitLQiZVf7Q3UL5YAWU9B0mLheUKr8XmG50pymQupZmCbpeDcpWBTetoM3frK6mFxAWMjB
7FziV2IiMpYkHBQdCYnbfAvKSjWAV9TOsBhEdj8reqX5WCdo01OT2Jl2K/VSvdeaRP1Dad3fh5i+
wyobgOQXFKPLaJzGkFUQzdTPVZPo2ZMSTfLQqq5QjwZOLE4Qp+myPoKL0kIJvqpXkkaivby/Aa7t
udc/YlPjUnSUthat0s+1qnUfQFXJr5ISydEurDYg8TNu3x/v2nLDfIXWj54Az8bNZVA7SLTFo6ef
MdVVfW7mfEASbda/iI5G4RF7kwUNLcyn/7STvwYQLhWeyBTuwdhvXv7dnHeuNmTGOSmb9nuCeu+q
y64qChatVibDaBbuN30Fpb8/4WsLzFVPQm9YBMsttlkZW2DUFWYf1JnbIzROL4xA3uW+bi/pcbGm
5fT+gNdW2GEvr2k9rEZ1s8IDbQjgIK15dkutfci8cXgsnVLAGakzV4ZKUSQAwald7al+Xx0YhQFg
navS5/b9likYYThNaZyVsUTBPcJNZRyz5tFTRxirVRqVTQApJ8l37v2r4xqkc7zmCJxb+RyJJ4Vm
xo1xtkujfZrmfvo0yIGmj17XqFTQmZ0QNUU29g/JFL8PMFiYNY0khoEQvjzAhWKoZVVrxtnK6gW3
nnmwpjCPq1Hxe7xji/8QqVaFN4o1NPTp6l8OZ3V5PAL5Mc92n+TnrFKWj7AK3cgv9KXisDZYQ5UJ
vaidDXVtB3P1QVAlTK4IsstxFz1LSisvzXPV9ctJEZ2IA9Nre9tPU69ATyCnoLNz3V/7ptD2eVFx
qYPk3DyVMWecJ6uR5hlt86euivVzV/fGiaTSWjvcwIUNZd55VV275slnKUGhqcYLfTOmAiDNSHgS
n+emEHEISC0Po24UZvj+AV3Xa5MGUE0Eo+StBlBUIS7XE726yKwGB2BTrTi/lKTU82AZMfY6mLPa
TTujrb96O9rqQg3gjRFpZVyOFkdR2ms4cp5h4kT3etWX8lBO5WPdNC9KJfKTRlR075Cl1X0ZRdXO
8Fc+JJEI1DdXHLXwrQovIKLOUZzSPrfzNNknZYjsGI0+czw3WGM2N6hQQBszZTrnOyNfmTh71mSB
TVJ0kubLiUdidGy41YxsmeMqS2scIoHfg99V0b88NWyBv4ROmWucyrLAXTo11T+PTKtW6mrbq/Fc
3xYIBGLspSlV51zCvjwNUlvAZ0w0OBLPWpAynZDSoZe6Jxhgv/3ktKtWUUSeFjR4NhtZc+n2oTzp
nOvRUNNjbRnZ4Gu1968i4l73K3s0/sNarxCuNfAjnL9lsM3GovKZU+fcK2Pc90E+ieRH1QuZHNSh
j5TQKOZWOeGbVzp+3zj6l4b/sidgcG3elLNXtOCKTtxeBJOuz+qMlM9ZNLLxl260fXy1k8a3RPRJ
5lQcd+ox1zb36wE3jyerLDslnyP7rPZKKfAt7NRP6eSpw00E5OTgIrdZ+JqIlT/0Yl5vHtJ4uoVA
DYHYbq1vG72dpryo+cJFUlW+AqHpnpZTIQIz7vodMOKVuAiClr4yg67khc1BMvQJLWUzss5x1piR
r1CvNf0Cv82d1bwSF+Fa4htCCXPFkGwiFcK8SJLAoz5nSEotiAKgy/ecTFUGLX8y5ub8x2GY4Wg2
ECIoR293i6nm8EEWwzqXMyqpd2niOm0QVTbdT1EX7o4W2pX8dS24rIrcq6vjNho5ZixUQr11tgt4
LEGaAm2qlSr/1MhEni2vVz9I7p1PaN5NO1Ho6tBA7qEUUfZ5I2hiFzlVgtE2zxPXLXB2Q21vzcws
xK0O6qi505F/gtCNUfBPhf+9px5w7bOCdQccxz9cc0tpSr1maLOuc85GgmRyMgzimzrUZjDXTrMD
+n57HkFU4Q6xqoai4Lr9pDouEaOZalRjoJiMgVK21U+UUuw5zHPD6o+umsJUVuuCluz7m+lt6MHx
mflxyVIlpRpyedm0UdFIG2b2WemTH6muFMnRnvPafl6NC26Sxm5QEn5/yLfruppM8ygD3LnKIWyj
vCHreEQ87FzVsn+IFTOVQU0mG6hKmuy1mN/GAGDY6trJ4GVPj2EzmOotkNLz1D7rQ5n+ozmz1oZx
7tV74j/X1hGRCZQ56GFwZW7WcdI7zY6RGD9b7tIUYZY56XIQs6NYJ9z9nENmR9OeQMeVXQPmhZIo
rMlVr3g9P6/qzm7v2K2VNd6ZtqtRh21d0pkStbBXuE4b3Vfu4P6Ck1rvFSzfvlBIgym6kA+vvjNb
BSYWcaaxC3A0KkvLC9DZjsOUFie2q21sfJetuxzmUVvSQFGT3jygDJrt9VyvLPjr37DtT9V6i1hz
HKcvhaVmH2KcX8Uxq2RZHtwefW1zXrroj0Phmv0DcF+r7/gibL6xO7odvG/gulw5S3KPT81gBHXq
ZYZvu0OBTpyoGryGZfd3JLp+J+y/jYbr6AhdYF1OpW2Lw05nMueSEseLHlnal5lCQBTwnLC/NJ0J
8GYqxEeeqCUS8dLYCcRXTiyn9Tc1jkub/s3lRjPq1s5z01bOEzWhe1OBCywzR/ncAQo6vR8crn1W
nZcvLwS46G8kW3JIgUsxZfEL2iiNj+pI/NET0Xzol/yzPnnWl/eHu3KE7LWtsIpiwO90N5kwYBgV
I6RMOedFIooANZppPkoWPz2aLRzk2G9mAGmxM9k7Dd0rgWllVDMsQn/kxpsnWNvHKAjaUfLSR9Vs
h9kwxs6pc1LrPywoJWDkE8mCKa+sv+NVkBiMSpR1YqUvWjXIE5fMhGIifK3cXYb2lFoKhfb31/Ta
J+RKoSFGi3WVm7kcsZFD6onJSF86mItjmIISKE7e3FjJDVQCp7mVKNc+vz/mte9Ih4gHPE1d0pb1
N72apcwi1NJN4MJ6h5TAuKhTIBXMGKyy857t3mqOrSntnaW9diyoAFMdY3Vpzm8GVRY4Jnrtxi9J
ZsFoFUTDWz015HPbwFt8f4JXx8I2kTwflB3V9ssJCupzCtAioPP5WH9UM7UKIpRcvEPZj+qeq/W1
vcmzi68H8QPo/OZUFA5afg6CPi+Z3snvqpaV8anL07o4/PmkgIrwRmf1oCBsLrA2WZrWyKR3zlNn
CLGocqLA6LrYuLXmBammPx+NrUHDYG1SUDe/XELDgtKvKap3HtxRRUiyFUnhm51apMdWGMnP90e7
toYks3TZmRqokPXPX+3IKaqcJOelcbbo8T+higQOCGRUs2fhd+1a4CL+jboibG4lIVYOl5v1eXSm
92HJGy920kfaJe7jooFlRZ7LLQbgUMjgfY/J8Jrj+9O89hSgOkLaStV2dZW/nKaqDi7smFo5Z4vn
0kA08FaD/F3el+3gHJPJq0OWOD1hxZG1R9w3i7/e/wHXTv4qBMc+XTUx3tQM4iSrMNhUzklfRY8R
5LbHjJzlocAyke4D3mZtI42d03iljwmuHKwkggfwPRD2uZy2WWixWkapd9biuckey7KJ/NbRE+OE
yYiJwV0Rydj10YvR9Xu6ZvIpsqLWfCmQKPj1/gL8Nv2+LJRRIgNaTP5AOkgF8PK3xJRdh8oro7PM
sfbwG5b7ZpJqFSEWoHV36uDFp1jLukNuzdZJARgsA9JS7RjRO5uD3KmzQ20Ve+Sba9cARkKcNhzI
AGhtgkjc6tZCJzCCV1VK8zC1eT3eVpmawvOe4/5GyfU9seerQ3LETXvdCTQGL1cC7dg+1kvTOU/d
gqyZYtTdIz9vdI+GORk8zRJp/b2z+lfOOdid3/g7MKzkUpdjVgg4FHLs7bO9VK52TlSsSUN2hqKF
1Jeb1odooRt+KRTZBEkyxKhUGurXbJmi58hTUY/NyqS49epoKl4Mpcds5P1feCVA8LNWdhs5PG+A
zS2VOqUXGVYc0cepMDf3Ztl7wUwefe4GXRGY/umWPFpG7lofrao19rL4Kx9llb6iBIPSAA/CzT6Y
ljlzWyXHV3BqrUcq7/3BbtwiMAWpA76q8x4m8kpIAlG1coYQwUK8aTOg02qdqk9qdO4BD8ofZlEN
L3o5Rjf1XKveI9JfAjuVWFr2R42qhRfUS7x3s12JSrQcSTdp+vOK3UJHCvLEIVoW5Zzi4pwc6sJT
eaPXQLh/jhnA3yAr7DryrTnGgfD9730tNoElIy6t5WNIwJuQjKaV0AcAUC9iGoaj28ciqNTICjGV
V7wbRCydf2t4SU+tWTQntegScVzsRtn5GVdX4NWv2Gy7oUUPc2ghw81G2Y43uQHoAUM1Y2me7TSd
fo0LTk2BFI25R2tc57eJh1yIrABiWkTDbY0xjyQUi8xQzvq8ikhUs2k8txXVTJ9afXZ6f7U3g7G9
uHYAAPDQpUaEitDl8bd7Z0kdF8PgiXdH0KM3e6dHC8rU+CXsHOTNQfr/UOA4KNSQfAIzuhzKjSSx
pTfwJo6EisKyoQSaI1o0IOr0QYnh/L0/tc0X/P94yH/TieWKA8FyOZ7B/jW49LWwKTP9g96VjZ8X
WnQcs8kLjKicfEwmRfj+oFfXE3IagrZwcZEGuBxU6rMt6tnTwtFVhV/j9ORDA/aOarwkO0NdWc/V
PQRc2+ofiRvC5VBznU46Trx6aOUKDFskRxCSQ6/E+7o4nXmILafZAR5dWVFGZDgIXESo7U0tbbGM
NRSOcIzj6RA3Yjkhk+acgLI1D/qcfJtph9388YKuvCPyd/DhlA82ON7EQTC95yvjFJ7HgT2YIhxX
sREbY7Cds7C5adYNs9Yvsc+CeceKbgJvpU6mnnmRGhpT3YSZgcdCMcXlwahAWQFGWkIKQ9UxisZq
Z6uuW//Vkf//yDR4kVdZEYrbYpAJP6xIe6mGWjW3B7S86ofYc/9QoOf3KDw01+YcolNv2lMI4XS2
kVkqylaxGrr1tASiH+QHPWkxIFC68T98OoA9dEDRIiK13ZwFSoZd3M/ElnjdMzZ1JT9C8u0mMeef
f75JeD2vNS2sz7k2Lo+CUBC3UrOCSSVzof8ceSPYz7j5qZo/g1B+eX+0twdv5ZsTnIlj7Lytrsuy
NJhie1iBV+QzIcI/GfLFaXxq5zS/U/NlDyn1NqasfRm4hTyOMeZSN+vYTXaFzFphhj0gvxszt7Uw
0Zf6m+1Gyaf3p7aFlrNH1rHQwGAbrh2ubVDRjBg5t94Mrch0iqfKjBI8HEYnz2GEpE5Tn4appUlv
dd1YPNmNjhp7MPW6HL5UrrSnG310rL18/m3cQUyGnBeuMXhAEvvLz1uBYq2RerVDl666VftgE7L4
x2RjPnyA9hzLo5s6aew7eDHvyfVf+djcxFTGLYuXxxtsIICQClvMwQrjTHYxN4ir30GVdcO5LevA
sac9vNT6NS9jwe8Ai1r2CtklQbucbJ4uI4/Rwgv7tszCfh7Sl4jq7G3UJepR1Er7KA30isdoKHfC
+zYT4+PzClg178kJ13LGuhavcv7E6QxZ9JMa6gkvLsDtVhcMtZwCKBTV92UwpntZ5Ku4U4ErJ/6U
z/VQlacSdvkX06mno/QWfWdHvl1/KOYU6uEoE7rcbWtpWJLSSG1wTbVZJveW3vbHjH7dfVKWy1Nl
uTuFuGvDoeqJMhRlcpKO9Sy+WgLyMm45FOlDxXX7z7WeZ3og3CGrfM0ZlmOdA9PeuXbeHu8Vmw7V
iPceDJktTZKP6VbaHBuhkSVF68u2pAfbJnYZDhrCbTtXzZZxxUfGoomgzM4CG6epmwt1WZs/ZsyF
2rZpczDdaoKr0eufyDkxSW2H7mAtmROkMpc/iKAvXtQ6gcSL4gh5Zg/i9Pbio+oCToPQzQv0jbqw
zFxt6rVGD6tYdqfVCQEHnrhL9jhdbz8r47CrwdpSnX/DfFJbHYJbMuthWszJF5Ah6b2da/IesW58
UXP3x/th9Mq0AL6QVtN5xjtC2xykNrOLOCFlD7OJNU4U13pyk1Ld6bpe2TjMhmsBdBi18W2iVLld
XC0FbvBlLswv3ZTk6IZn43jfF3W/J8v8NgYjQs/NyklEa4bFvDwYcw2JVtWgG5ltknxPFM/6DmY8
Xm7ToVfaY2WhZ3hKGzP7Q+2rdb+u3pcEJcLvKkt1OXCnOeioUz4Mk3Tp760EbpWvtH0dtLOi/vX+
d7uyTRiLciDsuPWhuy7C69OvlVMymSiRWHMicde2jANakKZPopwcEydLdpooV8fjtl0Rdxz+7c0O
cn9au6BmiCZtdJMLN79zeLDcunVmHvQZB+T/MD+wF7wCuU1BaF3OjxctDfFuXkXmhX309FkLywzP
rWzNw8DTdHs3yvpxLi4z7msON48Xigg6fh+bATNMHt3aNcO6WRx8Y4rO+aykE5DqOmraI06aDpp/
TmPG6EO3eIg6eeudltkYj7jHNQEqgXsh582p4Set4nRwxGFNAR+9/ElLURuNpVRWWJD93fOr5yP2
THWYO/OeCtSbz8tQzBrAEJRS8FGbvmMimiUFimiG6EVWT3HVT6dkmZJjJ9rqOABQ3NlOb8IO42F5
v+LP4GygUXk5NSuNIqVEMiHscNNQ/FYaBR4Vs9btdXPeDARZl2jA8oFsXAHAlwNNrtLiqsynMbQx
/syntO6sTE92+tVvR+Gvpge3HvsV+rDZPOni6NgZt9ZJKxXs/dIMQlzsRxNoE9d//2C82RSQ2an1
ciggY3uAfS8ntBi52U1l554ilKz+MTLDvonAyR20TB336ntvdgVjIc+Ksh0dqtWw+XKs3NEaLMpr
95RmtGYztekOka0YDxFy97mqRDvkt7erSGK5MvzIwnhPbgk8Q9Znmd1U7sm05+loGMtyH9XmHlX/
t7jC65MOBpEbHAj66jwJ+nNzrAbbmXtZduVhVEbN9g2tyYvmtsV31D54otLjwYfu4YyP7FuWVNfm
IlqhJYlxlyqGnfsQinSPyN46uT82Rd4FFMFQoIJ/MjehhoLvN1A28ldSxc3nsVrcD0BfjY9WlJk5
r9R8/qsqkDOOMlv/PE59h5NqX7hasJJQUn8UsfWPmLqqDzBxVB+BnEzfEWV15YHe1owLoE2R36Hk
lvi4O3vLHYUlolJmVp3uF84cAZJwGvUZ3kgpA0/PlfJJLZFWe6BTZkzHMs/sn55BmxbGvpl8iZp8
/C71BeeuwaFi8RC3JgpohIS6u4mg1TzRYRq7sJeOMoS2VYO3gc0syxDIGoaAcYac8tEe9Vj76DZV
+3MEQFycegozx2iJNA2HqGkZfxrAJZxDPHEaj6NpICIS0KrOpBk0eZLlh5wypazuevzreVrZk9Vm
N5olesPwOzduouKge1kvPxQQz5Nj3MRW9ItuQy+OPAQaM0hVOsK3HQx1N3ATWeNQlJpKU7N4JpKX
Ps/DtA5HnQp55MvJlvDkvTYR021ZdNP0S1a1xZ9T2xmOWtPP83lANiZbfKS4G+/UKgMAm/cP83qA
LrYiNQfOmAvpkSKyuxUawiwZYg2dimMai/IkKrM7SK3Ucj+JzSXsAe76cbmk2D4V5RFZomhn/O0B
54HNg4wDQTCh6rHFUmk2fdJY18RxdMz+FgMZiOd0To82kkQhnMXi8858twPSEyZocctgWwOaakvn
svQoyZfEEXcxnkBRCMtHNuEyNbp1LFfZocOSyHS8NXVaJbdOW7vdse1L/R5Tn947ORPcjpNjinQJ
h6hWo2NdN6rry/q3OWGbutm3sk3QwgE6NqmPZa9m0WfbNUdEgAvemk/zFKt3Y2cYcN5h8dWcYlM+
S97Fw7mLHa086vWodwfUWSkjgIqeHL9p7Q58g0QX8IMcyrI9DLFeZD6S9jxNcOEqmq/tkDdOmGIB
avp5NiRfKn3ssg9Z1JsPmlLVpb/egj9U5GXMY1MLUTx5KNwap7FTE+1GF3r2r2aKzCrAHpLz+AQM
4X0cHb361Ioh/josrbQDbViWR6G16fDoWMpyHMe6Sz+PrczUe37rlP7IrNwy/44FHHCYeXNrnCKj
dsoTZjRO4QZFpunZjZ219u2kte34MZ2Kwj3Nilfm+LNPxqNXaqA8jcUrTiSYUX/IVJBn5tECF6/g
X4TiEfpiVma3vg0Yt5kPWdpI/aXu4nqqbsY0SaobF0nO9OQIEWtfpir2nM5PR3ux7nSSRQUTIa+O
PyJrrE6fbWPRfna8szQU8zUtPlVT5cWIQOq5PEZebcAkaQB9vby/E3+Xh14fPWqLEDnWqgUZLZSZ
zQtEF1kM9r3q7guWz3iMI7SV/WUQ1FPZiGn0EZEEpfVJ+KUMonyx/6nGEbl0Ur7kCVMpFgll4vrv
AtW1zPf6IQl7S+TqnTp5uXLCybst/TKR83hfQdb7JvRG5EccVBR4ZJlR7Nyd5IabWALWG3Xtte4A
IohOwvpweJUR4MM2UtFyy7tYSK1ug5pikROW3RrBUNkqoYpbxLEmdB1pf8mnaPrXi4lzH6si4pWS
lV2PUE+jp6XfUT/qbxanSH+obpE8xSVvkqMczGgI4GlW5jHlgMeG3+hqpASdQNLbl2mCIRVndhRB
IVW9oR+0aB37Ty3Lj4MSj9XzUi+KDC1XRkh/qaOVBkVdGI2K64iqpg9D42iZj0vQUvaBmhRiCsvJ
HLNHRYo0PRa1dIfUb6cycc+Yz5vLV1tZXOtFRxvxh9smhhP0pta3t24aw9rohWrMbuDNmp4/oVAL
RjOdI68istqtmJ86Oy+1u7nHWFMWiy5CL8H2Ci4AZrVpQPM4b78BmHcClLfwORmSyuvuBBrOlSRA
W3OEG3hdp4d0GSDra4mIo1BQZ3wy9dJrn1LUaqKvti0H2y9Mda5vEYMo51DERKvHaGWBHVkbKldR
aoi7qG2UnqcA4k/zM2qoXu/r6rQ4oYV2EqJXlHqem3EsbmYvmbIAulmv3s6F4kb3CjnEs2LJxM18
Fy53y62vN7MSJI3Tib8yuukvSyOjfg7GhmhSBq1SJ81B5p1UD6qRKvMhyqvMOjilaykBnZMEG8dW
59r2C6M08QR3DaReqgNKqkgq20mZqh9U3Nycf7BFV5YbQfNRHrukASTlA8UT+TNvMOvvCefn7Avl
7eWgFJpw7yzhxv80CKh/qvp40G5Zfpwxa2cSLx3xIL4xLOzXfQGBo8YpzVr0k6EK4fgj3D0rqKbY
eIlaAwmNJOrTA28Boz6lbbHM34t08LQPWKk48/fKa5HH8TWYCU/Yg+apn9P3/xL3riMCXe3GQ5G2
y4Tke17cxKVeJuBoq5h9HKWJlRF/YALhwGAV+V+FMkffTFyBjA9pB9b2kIpRTUJ0P+WNNSowU51F
zOlDO7oehakK/POXCDMGoZ9A4aXOrdew+3ETSjsD/WAKTJk8LibM5S9Ah6xfJn+o5L65ODT+jFQj
jOFvkXXtqYi5t2/iWksi+ziDcTADIapFfHcW+kPnMYpMhTzDlu10n7iKMO+SBZJCWGiZ8dAoDu3g
uQJw/5h4tWPc4xgrtUPeiWo4loStGLlNd/KOWD7o+U8adIN3z99l8e6OjL46qk7tnHp7jvPqEKfJ
ZByHWEkxM0Pn1/Nx22qrb4NWG/mxbW39H8Q5dOOfoarS9oBYTxc/K73R/G1qtTX7hT0Z82kedbMM
vCpJ7/ser/fHhu76RIWL2/KYd5pyS9FE4R07DKQDfl97Xo/4vVr0oVpXMQKo9ojKpcqJLh/FKPu/
aPjryr88Jw3sh2osPe4MJR01H1dc7WesJmJPpfl3o/n1zUF1jgqIDRybOGAjwX0ZaE3SItzPouXO
1dq4O/ZG2ee3eq95zaFo2oy3a9mm3/OidP9a+fjyWEuncj66aEryHJ9oDDwoRZyqa36h0ZMv6c1G
n8h0RLKsfDMgLLKQxlFRCE9niBHiziwrzfpcrFAS1+q0ztdSL+9v7aqX7g6V5zd053J6OvxRStgq
eLq1IXY5Pa9D3yCKjeFu9OapCvNCRbnNJp2tuqb4ILBw846d2YvUx80PxIWitl+buSiNw1wk3R0e
El9N2h6/VL3Max9Lq+Evsx9+uniW7olZvrnyKFigeqVDSuG+oeZ3+VNNepGN087j3WjPczXiIgSb
zo9FRZvWn7JUQHlNhfrkqBD4QnD9Vn77/jPizXsW9AvMJ9J+vNJJy9c/f3Xpmn1CmzCy1buOcuBf
9He6Y10OoOB6QbCcYskr8k9HhP60SvvQG6Ui84YwaPb6oCBLdadkUw41c0Hsws8cWs/gYq1W04Ku
b5Q98srvTuHlrjB4cmmkCAb1McBNlxON50JoEK2su4z0q3h2m6Xx5oDCX/OPoeM7+WQ1wxL5rHmi
HJW+kdOpSiSXqTkp1vLRmzoitpuNy7/WPKML1JaAJXs/srCPPC3o2P0YQbFko9+NQEb9tNDcB3gR
tX6QQ98P2U7zxFh/7+v5QIgB8g4FCEw4qizbgpdUZ4u6kJI86E3ViduxEwWiDqpG3dH32krcJvoY
pXfQV0pP4HRWJroMmsaZwpHmU3rPb40eKJh1+hG3vFLgckCn/mwhTfbBEvjW3yXYukNkHeGP4mU0
G/OXunIy69h4JubQxpSmd+T32edsSbXilEtF7fzFspslA8GXTbM/waNeEB9DOSvxIXXnuDtps+N2
PuUHQe3h/Y31m6DzekkwW8LEAFXBlaEJ321TWeIMwQhVCvsObI1QQbxUK8VjIIG8dypDuE8Y2Ug1
GOLUvVN0Cl2z38w6vqRa72SR7iOz7DnP2dAuEm2xPB++CGG7IowLq2j8Ca9PPSBJyZ9s/q16anL6
gjtz2Jb+f7P7qer8v81Ajedyl/Z5zAobk3sXty4QSN6IH+h9eA9NPTm/+mZU4Bcgg/zHo1L4pg6P
qRGFcQgOl6N6Rl9Hek/JHRMzYZ0a0XjjTTk6g/sxzuc8+ZJ5Ruc+uFqq7zX4t1Y31AD5YgzKNCgf
IJpxOXYB+orKXyXv20zFanR02zLsMoO7N6UV/VGp6xHh29pAK1ZrK0v/kGR1a4VmPCMEnzURRFQ+
Xvo0CzE0hT/XjZWfJqnnL9gB5v3BEJUiAlLY4t+WORphlUWVt2M/8z/Kzms3biQLw09EgDnckh3V
rdAty5Z9QzgNcyqGIvn0+9FXFmWosQPMLOCZBdlkseqc//xhDYMALy5pk7BJWHkEsqyGGVHbIqpX
S+XOsfvd5CXRd2l102/2N+uJ8iDaTlrcP1atZf2erPmW2OiPFdKbhY/KHq7/0kCxx71z/NMHIivm
kUjeYcbgfRN7kTznXWODxVGNFZsxybLKH1EhNc8OEDVegInVPukD1hzIQbPC+WpEVhVtdYeaHzLw
XITFD7fok/vJCd1ql82gCrj0Vk47+rFaSmVL+owjJt/sXb17kl5snSc9MUd/NM1Q2Q5q7Wqqj3LX
/GUiHAFsGEkb3UVo37ptgs92dGJK6OmnftKli6ceXg9f6w40JD2ahrTdAEDSw9rC0rq89tU4bNX9
jf1i+ZjWj40zE2o25iXL/6yWnpzRY1lqepI2Nj2+4U3dnYaM9IGpRbUH6klPHnwENtXoVz262t1i
n/n945tYrxyqL/SqEE4AqiGWrUckXkXcQGj3wwnnS6c75mFq9j7fuJbeMUcFuTaM1FY3piYQtCtW
pSYnM6nU/9NIQOU2YCFgp43YejHkXG2dZHdLzc3j7kRynTC20nbGoK9VbQwsPS40n+i2bmtFmXI/
jMR5T0Ne3ZhA/EHO/n4b3AKWNegvqYgW96vV2xBeDOCaxM1JElXg7uPO62a/HVzhHucONxk/Cceh
OdN1ih9m07n6trDN6iHrxl7MyMMb567Jo0gG9dAp7a4XySA2QmvsDDsEVZ+6gzuoPdaMQ96eq1kt
x+8h79i7G2TlnkozDEdfcfL6rvUiIekXRVPbO6snDSdUsv6W08l6DMLPhfmw/FCqtiXM9e3ik6TT
zGTGVifFtX+iWiY9Ko2zL3HT1bc8vt/xEJZrAalA6uD9MmtdXStNOxdda1ydBqn8HLWsxfkqLxJr
OzRTsq97kG8/ETiL7UTZFS8yjOMNhPz+K6jrcISHePPbW5edbPRQ2ZkO4qxJ0MRaJjgBWksxpeKk
IKsjBbgbIr8ss6YLVAuYOtDbZPZunHJ/IgverjBmQTwEwjSXzWNdArKd2OrYdP0pWegaJ9vKa+Mw
VHo7HGTWYZltVg2KtFOrKpHyTJRuXj82pjpvMoyVcmzLwSBfka6Ej0nsKdEWNb840ezqDvC30Ppf
ZomyfefYcx7uU2Yz1EM2IptNmWWp/XWwipwzyygTaT0IAFN5gZvMoUur370qZoVGbNcUeHEFA/EL
DViWOboPmM010fbjXecd1sbzh+AG49tm7Ed7tloRtQwVJLFDheDE6B5QiKoRXJ+2zrG2bz3X78JM
izbCapvZL/uu/jk3LqJkLU2Rgbgti/RuSe3bJJBskqBO7fhzXkfVdBhnTUmxCdKN42CF/S3/pXek
OW4chzz6V6y1lhJYf/vZdCWki1hW4uQ4rODHtuJkv09iJgAaSuP81GSa9aDOwgr3io4dxqMymBl5
LoadjbuxzPDvuPEolyuuVhXTbYepAJ8x+sxlh/+rg9KFOrkZDBS2TqM+jfYAbbUfjSdNqx77xo2f
pPTCJ5pH/SjIu0KbX494+XMWjF8iAU/1xjL/x6dFY4CaAQrvwppcvdoxLkJw3tw44UYTAYHNtvQd
rZz3ZgPHYlYZ/d+44lpGwOkBXGuyjpb4MHLqV/Vj1aMeCin/T4YcIhHI2ilH1HlFom54mYuVtTCl
3l61lP9o61Yg6RsFGA2eU4ZpwY038v4B8PO5CZuXQq+3vhvpmGGk1rY4Wa1jJ8d8ZsS5USNzsH84
EelemxaRkXKjj14vTFpZ5ufIKplGoeFj2vx2GUwDOKtjzrgheHbxBAKP09sECFr4wCL3c2UX35R+
xhcoTF37UJdVfi3qWr7Wpp62N87Spdz8a0ku98ItUGAhMwD/WJtP9xOOq1VpxtcyQuJCflxkB3E+
at+kiJ3nmLAFkDEvv0GJWD13rrroGviLTQUEf43fl2nHzi2H4eLKMvwV9nHxKVTcef6B61RLRvhg
yulGfMs/njrXdPFtwKWYunvdBZcFFBNgZPUy8W68Yz1CSj7VZlUiMCzDnNTHrVFkNhaTUVG1W2+0
8/qrwtaL64AnI7EFQVaH8MYHsSrqlicBiYqhDGMZqilrVcrUsxnm49COFzWbtx1Gi3bA4jhKPcUk
eqxJPQ5Hs6MbTuLSOMSwgURwY1daCra/loClAn4t/jKIiqA9UNy+XY4ZLX6XTaF2KRstSny9HhJ7
L/BTU14NGapPc1fKcpuIQQxBSy5y/BLCvyjuSmj5anZnxFml+bCsrWITLYYZtwbHfybDb28QsgkY
EGPbRT285kcJZJBOpnY2U/5Gm9M7lAcEWDAJjevJl7FaKGdTTMN4BA/2GOtq/UwiVyrooC8q+bvD
TjB7ZzgCo8hkzymNvHzWSyNqT6Ecy+NcsQ3+JyBhmAkzYSBqWGzIoHdFGsnQFz02iKB7ZaiH5Ayb
onsuxiLumJ9jLehu8rpW3G6jR4p20IrJkrtRm7ziMfTKOtspHj6afo9rxnRxG2HToipd3G3FwOG0
TfPIUu7QfFoi6PtZfrKGJYM0H7qw13GBn9LugdG4bl6wXI2mCd1fKu2nsh0na1PiGTMHdozV7UEf
E3VPDJOqXLmr/BUkgIG65IXmgZXLhLpFzabirm/GB2jrZvEUkpLB2O7GYloWy5t3RbHAxsY/aS9h
Iy1f/l9HHBGKGkNdoV6LKZRGQCKUx2gQZOX36A3JhV3G9JtZddp92tjlp76O89zHs8F5oUkvqL5v
ailXOxwZ7Bq0YXZavjSIX+bqxCHyl+FKDgM6zZL8akDsOODYMIdMv03rkGZDeB5mcUs7st5u+Kqg
6lOxc+LhgwPG/PZB1EoFVc7stIts5HBGp13QDk9TGZRprRVBaaa5vsnyLJG7KO7DjT5KbCGjeJmB
qd706eP3skKPuRtcdBmTUHNYOJKtVV5dJc2or8zm2s3ho2zH+EAWYhXIvKUPL8PsP9csw4M2hLdS
s/55YWAzIBv2OjbWt49BkWatZ2UtrqNnxgeGW4XvlPDs+OPiKXUn5bWlli18YWfF4ePfvK41lh/N
KUMNDxuOQIc1Zz+uiYNWxym+1tKJvU3bDKkHbg5pNkBzkwV2F+bGp2TQnGBW6+Qq8Rf6knvprQSc
989gwUOpRuE3gv2sCfwKo02RVkp/7R0+eTPUdJ+E1umMRwhSSbNJvqeqHQd5ZyufP34E79a+SpP+
hzzHzADK82prz2udUWhRKRdXC8d0l1vYWp2TVKTmBueEaQPCMmh+VVfezVPlz696sxMAcCEPRspH
jQlosfru8JYaW+G1+VUu2DZYqtHkS109qVoOarCQICs3p+iZvVGt/Rg/j/l5HC0agW7yjDTeJMqY
yrNUBoYplOkyvOjs++N/mHLFU/p7Qrko7yfIMcwe00LG+y7CXTwYPRnm57Hu48bH+0+ffLse8TzF
F0JjrJyV4oQBDL6PectXuO0GxlMF2chTUKjqiPyRkTxUuESL6o3uhIO4D+fYzHaAidWwo+NX0tTH
PbZvP5HmUz3ZxjR/I104CS9W1TT2foRuUm4hYM8e+gg1bfetk5D4OXd2h+WX3avOz7lD0xBEUKLC
O/yzcjaHTkj+v0ac2k+hGxXnMmVUup8KD+vhSlf0nkfFA+vuRNe0zqYGy+s3zkAwZlC0us0sn3Fd
8wyvPW2fytDtipMcrdQIcGN0mX9W1oCfSRCXRcL8dizGbOeI0b0iGXEq34lD8SWDhkB71Kbz+NWy
C+vb0mm68N369gnST2njwz8UKYNJERdBLAcpYLWq8uAWpSI/S3MShywZU6hctiGUs5TUur5bywkD
sJRBLed1OUC8CDytNdNfJFh2+GlnlQ4FJyIFvPnm4lhjPy0KpvkJ/rOiHWEjWm0cTEQfbFtKQyOg
nDXm5tDIUr1P2YHTZjcT/GBuRNFzzs9YSTnBWNVG91XYmqzOaEJz2m9YiL9RoblPpSzkZ70ibNfX
oRyUm6isam+jF9AU8JTQ882cR94BRhTIRKAWDG4CL45hGSAkc+/iJgmnvSXd6lvlkbDkS3dOv9Dw
5N5mUhYikZ0bJSFBcwQ1YQ9dUE1fceNNvX091zXpNQohcVtRuS22Ba4Vh4GYpEz7rWUKLz9Oxpir
R1crhx9NXkTZhrBVrLHYNAf3paUlMs59VPQOgrNYaWDedINTHJo81XE8tM3hpDmFYz53k2Yw3Z+A
lBI8RT17emQh5MX3VqfeewhH9OtHxfJmy7cUJa33To+DP3xHmRUn+t/O+oQmJRrOc6NarT+Msf5z
RnjPxyVrTz1JvXAxWGurpIn9MB6KfDtWZr0vCBzQPinwX+ZoZ+O+doRyVXb6bqnuKC0LR30Zldpl
nqrZdbhEvVvVLnXhYBQPBW5UtbK1YsDFYE6z9jKYVZo/6XM/WX6fYcBzgw7/fnu2LEqEP9ZjaK7X
Sp/CVVtjjg3rwqudYXD27thjcWKzXFFGJra5j8OpGB5g8SF22rRJlsT//1HFcE6DnIjzz6KXXO7x
r7LJbosZFmiSXMtRpVAQzNEeW4YIR7NowmdjUM2DZUwkyHSzcyHwFuvsLlH2H58Wq66M85IlirnG
wh/npFoHe42pGHOypoprbhVaFgVZl0zRntU2utsIXql6tDRhOzf6j39dFXdC6gOYFAyXVz89LwDa
zHyur46qxpdKc+LfXUhqGjT3/FFtAcVv1ajLyfP2ZKKedOFcoxWl512baww1mqrGKKtr60RleVBw
Bhu30JVMXzS4BW20Pnbdh6mRn8uI9CeGgC0sVWqbe9ymzKePH/r71UelTPy2Bgsc81RjOcL/evM1
4eJerWn1VYoq/9Z2dXOmdLYCyVD9RDjTjJ1BxDciR6W/URS+rw44ntGuklXBynPeVQcOZ1Y+NtXV
6Nv0YegNdTNKq/8+AgL6U469VYG79fXj3/uPi2okHFCII2u0gXbf/l7o/LCk7KS7QgrTNxBe3W1a
x+p5Uqv4per77K6mmL/xS989ZI64Bd9BPb5A6eZqjTGpgN2EePKa5UzdiiJPPrmpW/30nJaJRcXp
qZ0Ya4SPZeeJW8Tjf1xcZ9jMbzV5zFAW3/5iRBkVs+EhfS6cNJ83Xms1BwVm3V6rB/XgeEkF9RKA
B3Za6TQ3vq4VvrB0P6R7sblwDC42/6t+LEs7aRRjnT+bVix3rUIE98Txjk40b4JSDNmhVDLj0YD4
dqckqfb88dt+/3FbFH98aIDDGpFqqyIw1xpFVFOdXoceFmydpFQA+OEXmT8m9Y4pDnzIj6/4Z9W+
/brhTlPyow7mZb/bzqUtqJTayrxkyQy5uFQqA0jLduPhEFFVaAjCrXw3GzVTsq4xS4WzK4y97gt7
v1Kfa7dZahHiTJo7HD+M9AGgioIkJIztmTtHtcBRUuBXrVST4f2anKKHIJ1NY1IFWlhMRuv3CbnA
/ebjH/buUeqLqR//YOAAb2HdzcwwuPFxNc1rEyqhe5oGoziHTQGLmxS17CBhVP78+IpLi/rmSYK4
Mv5YBmxMX7BcertwY4WPsx+j6dqPSvGpbZTq6iRauo9zisqPL/VuV6COQrhPh7rg4gDaby8VRTFs
V+lFz3Vciy+V1L/KxLVPJV1t4ffkEW9t3NlvQILvP8xFCMY0U0VUTeDIanEKpi6Q2prwmrRGdKJV
cQNVayqqm9B6sBvHOTUl1Y7PSx1uAKDvHy1XRrbOuA1ADLzk7e+d9bEas7yPnyuwmQPyJkib2iCi
x1Cgu71x4IGwv3uTIPwIHxabT8bH68dbsaPSOiTOlTqjERdyZ5f05XbOConekKSo36qDdP3TjMY0
hvKvFcCOVJ6pb1dkwKv+cpqS9dh1Wrmz9Vr55TZNluzaJCmeYIIW4c5gOo/LOFlPMFFBmeK7xs1a
I/c11elcv+27uGV+GofNpnOsIRGBiR7iKKVW9U8UoVr/U0tcL3/ILLdRaS4yUxsfu2Ue6XcKcs9D
L1viRbFMbD7XRVK8NOSc55DeksVCPxyieRv1avNTA2LKCPhLRRRMaWsMPk7E2QMBgEhKqCdVKB5x
KX67rTkV/tS3dXdvda3yNYWM2z/Ad2w/x6JSXt2yb3/ms2akW9RO8xN+a6EZRENsdWfV6K2rSTbx
T5it9FyFKDU/G4CWA+Q1Ve4nuh72fj5F8b009ARnADWf0ruuSKtrH2p9dyzLdrY2lT71AZHm8Iyi
qRpKv++KWQ2IeJfFVrXHOTo406QGios+83Mzaoq376O2/k+mbsZXkSPYxHVTlfEz7nG18lvoQ1M9
wTQmMk5zqnFneSmJPSHowjlKjVzxAXa7//gbjjXVpPzp2YM0tmbXJ9jx6+rwosip0b9Uoi7vBPZz
5h3CKMPdJjLs080Ua/1Xg+282qKaQhkPbtUSIQwka/g11GAqZP7c3ui9sOCz6hgw2g9THs2Ms9RJ
955cmoRx56rVJM4mLXvyYrVp0WxCmpwxaLXIyA/jSFHmx3E5OIFlVtaBSPlCgwgOv97vqz4191ZS
FP19Q46CFdhzpw2fHavJwjtskwZ92M56mMxZQJvh1d8KHYaEbzVR+blHNJZtpmjo9wP5pcbzWC1D
buycBQN/ak6CCLhPw491j75Mgfw6bpKqcl8B7z37ZyMgxG6w2ehemsj00qDTUyc94RlFAurUaZN5
Llw0d0cI48n3PjIUe1dFiUIHOxj9UG2GWqY/I4DPLxFkqm8FRm+CEI+63EGN8ayHNInc+06gSNg2
oQydV+Dvqt6AWE2OP+s12jCH9R/jO+VNCbqt3vrF5t+1l96S40OvwEvcwEdkaNCzufV+YXeu8JPK
0F7zFHnPU9bNNgIQJ7HtqxsC+sMAKgBaxOCpB6oydhFa4Uw2vZ92cTNt2yxpkkdTGOO487o4cl6q
YTS9zicoMZY+tzqp6cYuGCEFVqyUxm4cZF75YQtd5VAnLDa+m6wYt47TckdM7A3rPo1F9ypK2f9c
qEi/co3FHUhe7Xgm5Kr9VmIGlZzLcEir4ziVNQ4Ik237JA2PzjFriYE9qmOoDBzEZfJq9WVb/CIy
sTPphHvdDkgv0n82KEjDQ1b3XunnBSX2RtYTc3YtHhpxhK+ZW/T0sjAv0MZrO8gMIbufYTsN2d3Q
NdH8nPZWrh3KZsK9iXmWku2bjNRqX+9qKP+sR4j6LqfFAaOn8Qedrsiwi4iHDEOfJKkDFSr3sIHQ
QjZ7Ny7xjerghuZRifs0unOcsDR5gno6wbws9BDgKk+0TRcK88GZR2dKN2llYYJNpWKDj5l5/Yo6
N5F+b4XoOH2I68aMuZRpTOQp6fGupICwXjoj7Pv7IQRFCgrNxZQNMWJf+Wak259liDUjza0Q9z1P
tbc2DTlB2cmoY23e6QO9uW8qWlrsRsuqt2mrM0bAI7/oyNWhU716NvPqHOZ+bNrB2GR4L2lVhoao
rCY49kOtN3sb3envbErk7zmtyxdD09r+MHi8oAfyhJ0Rrr9KopeaVISgl47Vfq8HaIcPaDSIB9cb
kevBZNRGfDd1mLhD4O/y0dmgvKr0vYJyy73E9Sj+qySZ4mSUVcpvBcn6ANves5ptY4TOLReY95Ay
TSMjMosSb2mX180qyS3EAmdW+GxVpWjA0uyOe/eYJfq9okTVTlaJ/UI0nPPJBOcjbsmQ1aPC0P+W
qnzN1GGz4VbIMaA2WyIA164IjoVGo0mH8Nkse4l1gFk+uG5TIw0tIWJreZnsdK1UNjJSw6+5HuZB
ognjWzz12rV2Z1S9H5dw/7ghjCAZJDo26wvcfVXDTQaAmEvgwCcNuepZBRT62ucYMgUJbowxBiJt
smkYblMs6/N0F0UaZxQRuOEXS6/VH91Q3/Jwedf84BlhaRoGssu7otl9W2Vloec1QotzsCiVWNjW
UdzvXZvLb2Y8W2ctHV4nqzUOSCfVY5ZU1q0ElvdVLSrmZaEsE156+1WBaRo8jTyajCt0gOjcxlZa
b1TTLZ9Ga2qvA1wxFMVYLd94E+87BS67RGPR9KK4VVc93yzaQm8jaVxl7FG7zXG840xxH7J8Lh5s
u7rR4/3rVzJeW+xAlzysNX4G63AqDb01rtDT2m/jlFq+SrJOMELnmILeKttD06j5/4ubMMQnJtAD
Mltsv9bmbFUNkQTuef5sEf9FdpHX4J9RFcNjm7gdivWpVvyOqRIKt9a9ZVzzbmEtvCI8gWDN0GYS
KvR2YSUF35hVDO61lzV6H8iFMGd1LwmEYcXtps/M5NDOwIhBjWjhi5ShfgvF+sctQE7DhoGucDGW
WDVncAbEOPRZ+dyNmeJPMsNsUGql4fgRodrMyAlXilTpvJae4g2o9q3hhgzz/TIjYJpxFuYCRKWb
6/YJTEUdssZpn+lzjD3DNNnhWaSZdxgll9dWF7dMmddUNMAMroiTHG394qTxzoO1rjv4Y0Pz7EZx
PB5bWbrHuMHmZGNZkSK+R5mXPIKtKwqaa6ogrVSFG0joa8kGmyFRBnnCCb61GrP4rTlCMHaSYd0F
ltfBW0wTIc/OlBTe/93douxa2naaTHKD1nzVyHagy2mxeC4wOazpE3pvS0K56yu2Oihb046HDRvF
zayZ92sEoADRDjPAxTF2PYP2hKrwyLr62UBGTUvliarYd72LVmke0fb6TtdJPUiGSb7KrG+kL+cs
Gv/v7QjIQl8YpXynDCSNtx9Lw9wnJwKxep5R7PxouC40wJhEzz6ulADdpXr8+CR6tzDxrQbIZ3NY
Un54/asLqm2qwMbWn7XeTO4bieZSJqZ1x+SruUPcMfyfyAyGfHAXmTUvpwxCuWWD/AvC9SayM/I+
FxelSer4DomByJ+cunTbA4IubFud2kI19PGPXO+6XJSfiTYPeRTQ5toitoxKbLBz133CjXb+1XX0
y/uWP9X3usrmv7XHQvQ7QxaNuLHfr2ETNj6snWCLQa8EhF/vPGpPeIVJBMsFAov3I+wK+76uZs3c
pronva01p8rXHFcFM2jtdopvvNx3xAqiGED2ONVYTvrCZnj7tM25FQIRcHSpymb8PuoKatFyLurA
aPPsK6qYbu+ZkXLxKqxeRzPrX+p+mH2X0vsWavWuHOReFu9HzCahsC745tt7UZrQbBnu5xeNxL67
xTBuS/+UHkKMlU6GFgnb7z0vCjH/aIt96M7Z50HMoXH4eC384z6oO+k+F6NNjv41RzdNNOKvAZov
06CWRzFNxYMpRocOEHLST4Gf23fHHNtno3SV35BdIiSx1svHN/F+WdggWpA6KY2XyObVs/AyhOhp
PliXfmCmF9hln1bw1E31RaidOW1isy/7wEQ2YvsI1Xp9+/H1338QnIKoOFH6Q8/GCPftu+hx+EzH
Rh0vOF4Ul0wbi93sYEquh2W1zw2pHHlEt3b2NbDGZu5qWDOSAmUhSVpj+6FiGUNdRP2l7ebe8+2w
9Gpf5pZyBNNJ9x//wvW+tlyGZ7uEI2MpgpHJ21+YMCYXTaFpF5fIz8jH8wCUomjD/xJ8yXcR5vU3
zq31+fHngnAY4IoZjC701QXbggCxFA3uxZxn7zAOc3lvx2MyPcAzGI6s4+wzo1trC3rr8IXNeeze
eKn/+snUz1Q4EIcRP6wWlVlNWiXURr2QeIDjAGjXMD1EfaTtwjLRtGPOlC7/P+fBy6+GS83Tw2JC
p9xYPWYIFUWbTerFivoEM5Rubg+AKr0ZqC45pWfwo+IVLDAsArMKbyV8/OOZL2cJWzowCxX16hfb
XcM3UwrjQutSdT7yJ/GlXhxtsw5jnwNNSrovY/Ap2NtOECI6On68yt4taWPhijE68egrmdGtalvG
DLVK7Ld+mZkddRszqRXzmGk4lwkvjJIbS2yttFiOZ6oCNi6dn73Im94+7TYuMXpCMHcpU5zvNk0z
WFC+u8qUZ6aBXbXv2wxDiiKMSSwdExtCZmVlo/ID9oRhgFUPg3HoS4hVUeIlWLN6A+l2/mDGsHWC
xqzb4tS1k1o7OGVa8Y45W2oFVWrRHtVO7/q13sZbpNsYyPizDZc1DyiW4OEObQwYntT1gD3E6CbW
ZiTsZcISy+wek2FMuxtDAW2phP4euCzPgmIaj9mlb6WvWT2LIekqmIn2JZ9GwKahuqSYPplILHDB
qvqQOj5OcufUJ3W1bcdO7s3aLr/3bjy94m8y7GGNqrduankBq5taGMpUGHg5Lx5ib28KaS/pZBir
XLQSmHufKJHwzr2iF70W5G5JjOmQ1+CLmCN427rTC2UfsYsl11Sry1uGBO82efQTeM7BBKbC80go
eXszkL1iMY/VfNH1kuRsh/SBTTKN0xA4Wm1tkZ1KP83CW1Fl/7osytPFH5+ax13XHOhVHCxJKu3i
4AViHRVb2LDUqxi8umnqQTm38IB2bdN1N0ZU//gYOc/YBZYTjVZz+fd/lZajQFMHkU29wL7K/rMF
EXixUPQBtoynNjfq2LWubvkWoetxQVoFAJz1acZhV3rzPKiXsJvF14gxfR/0FNolEF8ebyADzOkJ
4r7cEIvj6FsSFxlVaGUqjhrs4rMrnGl4wsLFfh30zND9Rpltxx8joW6E3aXTVtbMIZ57qNlxgIFK
4myw22kOCerSwa+yuvQ2pkxy+zCJYWG9a1OX+LhVYjx0oyt5V67wW9ndGImhBVjCFt4+WS010HAP
o3GpUy/awhK2A9toMNiCB14fAJfz0p9hC/9HeKV5q177x2vFVvfPQ6aGxyjs7cVNiGJZ24b6BSvh
pAUv9bIQ61TC08RxghlsPLdDKvcjWnQMKRSrvPfooXJ87yz1FMWzO20jq5PWNlawwrlP8ax7zDJM
sG+siH8cvwBXC8zAdJZx0eos0CIUyLiDahcxOepnvQzTNMjasQ8KDDvKjXBF8v82F9AFIIuCrcDV
YIy/umIhIlUrcqFfMO6Yo8eeoOQXohryaTM6A7lDWahqX2HZx9HRcFrz88dn37q5WORJfN80GC5b
MSql1feWpXk167D5kT+SLPWp8xrtMc3thjEXI7rUz8J0Tu5A4YdHUbZ9eTFooHufeOI0/owsurwh
z1lVAxQ+NDoIi/8QaRlVLxvTX98/fYwXN4yKzxn+XSJD2Dpnc6BmWmtsbIdBquqzN1Wf9cQmel5O
aNz8VJkL40ZN9E57z438aW3RztD6sQW/vZHWEt48WnZ6Jq19JOe0rGQrXysL5mbAkC7Da3FyyIw8
JC0jfr9sB9vZzKXWnSeY591JuqKzYniR2PtoHMsVNayv9J4mtKAyCtX9bSbRiA8XXKezU4spx+Ej
qsrADmFJ//r4Na+2cxUujovgCVI4XRvVx+qpxljlyS4K9TPQYN9+USstOTLUltoGdKlO+wBhCdE2
s0D68vLxpf/k+/51nP659hITB9kPaJgbePsgl9ws+qDWPGGgZ47IASChhhiAJai7cV8sZPEpJeQt
5l4wArN8o83yIQnyUIq29Ruy80ZYCmmIhWxnR6+oltFjtkPkWmQixikVkdVlp6JXYfbquA3CXoVX
roINYrtxglnXfNXdvrrC9ET/T0xeJ85KmKjLuE6fitA3RcZQNOmK1o/7cWwCzSuNx250cZLOe0K2
zjgNiTs3xrBui49l1AXGANGU2R6r8NWF54qav9UGSMaRU8x3kabV4wvymORzN0DB3XT4Df5UHFQg
56o1Y6Q6beX+dJMCP46iEMOvImTu41MztrSKkPKLfUXU37i3HaU+5ZWFy2hX6OAdGTrgA6ZpSCmc
MIXY7GMgmLjnGsQNWW4LKL+zCSjzTsxmlGYvG0c7ZsSaJfw2c5i2H7/c1ZnCu4VjD+pE9QzMxzp/
+257bZyaqPO8kwO/+DeR88T0zgl+ZJoZPqkKTaQ/MBMAlohL78ZOYayKxz8XR16F0IF5A4Yvq4t7
zhTNuP+6J0lrgrCnSyXE8dZOyx9OXKXRC01E7mAT5WnfAUms5KVFyGz/sFyZEB6AwdAQ2IqufceA
ouuEX2rO9GjAxh60Oy3NpvQF8Atqhp+7+dCPQWzVymce64wNkUUu3UPYxGqywe3QbeVmRt+0g/Se
eZ8jLfYe3XA22qBrWJGCNhmHFaoYr3rA2rTKDu0omh+jNkIVuNFf/Hnmb7+3ZQ6C1BBtG6D9+rHM
VkpHXavWaezJ8UVgjV2d96BZTb+FvtG0O4Nedm8VaZntY0spXk2Fhc2c1LWaucZZCdb270bEdnKn
glwmftkpAFyeaOB9p8A+5c5Bs61vtBrwIQ0Kkar9dRRu0ynbCpdLjosSvRWytCJnZ7Tc1Gz20Lyj
YoP6zLO/WQWt7LPWjG5172ZJ1G6cNm15g5Y74Qg5pol5FAbKyGcA5tJ4yjAWHs4dAlMoDfFI7JfU
ksnamrAOKH+LWtcgX7hzuRelGspnnAx5rKYzOBdRoF5/8JwsvZZwDRnFj/YkamTadUOUW8rcht2F
nnra4q9npq92aCC3bzHkUV4gywFqdeWYYhrcQI8PTZgoOGF5E1ZypVKL/5Ikc3Gbq2kSbpzM7w8g
eKqAbAyaKMLf79mQJByK8zQ+N1Vi/o+y8+iNG0nD8C8iwByuZCdld0uOF8KyPcy5WAy/fh9qL262
oIYXA8/Bg60mWVVfekP/25OD/gOjAlfuc0+PsD5LZ42csglL3fEZtzkBakzorMKhTi0wCnaJxh2O
teEMFEdTo9ssS7RpP0eVNW7MtNJtJOa85Muk1EPyaEVu5Rx6mGzGlXO6Sv04pkxGIdvi9kzL7gJ8
TAu5GhWRJvdunPYjiCsKi89qHyGaC6RgtOS1QdFbBb0+AQ4zawi+OC2Adz6/lZJctRC+6LW7vF6m
AHbWuj/R+4zyX3Onl/kvzU3L2BdaOG9RbZ6S7RQvZFjpcHVsekeLo9Zvw6nTH0jKM+2pfQNqp60w
Pkdo1y/KVgUqXD+qxJLOM86ZRBRLHRqD4DXH8lvd5U78q4lluy2h8YTe1ms60ws8kRLk3Ggenz3a
WglEAgAHdUyGdSWNfede5jeZzMsA2buwz8/fACQbN3cLb7qzQU528G28/pOhmEb/wG2lq3dmK8H+
erJPuodUqHMyXPkBlwmHgZ3jMv6heYTJx+puBg+Aa6ottbvepjn/kAk1emjNXshAy0OV9kNaIGuE
5vHc7j4OSe9sN4Nsdsl4mJUCdz9/9DivaOH3VXqP+uKQbWehlMdRz3F5U63aubK3L/T03rShHBQF
Fjg7u3v1nMJSW0P0oFO1qJAtWrJuZESHMM+QKSbyldW3vsE8IBiMoc4CRIAUixCi4GpZqEJ3u03e
T91w10zpuHdxxjJ9ioBUHsu6zPUbtutQ5GjwliK68pouPxC7YhGAZ3KOKcJ6oIsZsZvGiVTuoAy6
2h6ZQxWi4ox50qmC9EAYteQXrSfSXFl42Xrnh5OSjUYGkJ03gcXl7/9K8IuBEbPez/E9ooL1sGEC
2h9MFVTNHguT+SCyUfv68Y64PAzM6lGT4SaFk0hEPF8RMFLfxGmS3ovUq8wdiw3mRpIqhp/IGt3k
yVVDrQbr2cWvPbY73fHj9d954kWCCu2DRdGFnt/5+lQSTjpanXfX9GV6O4ZLh4CIpB57pi0Peh7O
0v94xbe+xflLxuZhEVxAz4bDvVZ7Y0qY14UaOVR1moM60Mic4giRre3uFLVqm295JJIuyMYW8GqM
rhgT4dKK3U/48Bbf7UiLQuSkJcLXz3A2USzV1amwrwFo3glxNCKgtyNcwtGBPnn+ZlRlcGrPbqP7
xgtR8/MnRWbzLzmI/lGZULDw2yKBF5MtQ/4sj+unxStpkRUWofYUl7Uoox3cIkXc2wI+gm/rRaw8
emVuA0yYIJsdlNGwXpVQU9pk0/MNyh0Zuoz+bTRJiLNMBtkQHhjSobiwunPKvqnnDszTfTVq2m0a
pQy2pZrEyiGJ8Q7uFj9nM9/CZSzrawR0c6mfVt/aItBR3S2oBJgm5y+xMKw0y8bUuRvyof6E2aT8
ZrlAA1F7t0sQyk49RNwhs1BdTHNEGNocOnA6/KlV6cZyKB8kiJbpeUKsuSX56cvi52wCHvycMo6d
v2B30IOJVBKv+t40k3Gw7Ewisy+GeClbRYQ+0tZzEb4OxrkowSI7TtNtu8FTxvtGgy7wq22UOmmf
4iHuupYmjkzLyJ/qrGJANUi7dO5Hg6HxCx7YAIVbrTZ3XYEEms/NvaCs8drqfDRLy58c1Z6MBhKf
HUS0xX8MhhqN+c6s80VB6OODdHlLLgCfZeDFSIbZxKo5k6FevBSd0b1L6lJsFK+jonHjWQX73JnD
fu5sd5MhXZP9+8Jw0thMYO8AE6wRTWgMUkJFGEIA+OozSg/MDVoZV/wEpQX7VxTpPf22azKR79RU
izYK8y+OpIkP2+p2duKC7BvL3bsFfe04QZtKu91NqEXmfpW78o861mnoS1TIvdvQdOeHVpSl2Ibd
YCrgzk0Ueockde/SdHK3khzLWfpGWribPVS+oZ17BRrSKqqGX8MsQ0Gp64qpeyDh1txDSNE73cXe
lNp3crKk+JlPaPI/Kg6iQae5MbOfcmwoy5VmQLbFCpFnHrZMA9Cf33RmFpZyg6TPNSXatwhxfsQW
sVzSSQIIVFt9tQ2WFr9jlKoH6LlK4ecyc283hsjK6dQgJvOFo0KARjzDe6Geqb6jnC3dcQM/de6A
MDNOKPdlmSq/gboiIvvxHn3n13H2DTpnNuMK6A7rTpUEHRCHLiTVvJ8hzqG3MMQ3ppZQG3lz5jrY
llfdwxD3dvhZr8eC9BY7jaRBtxPm34sHPdXYoAyUmD/lVLeJ+c+bmQYjiQaELBhhnKPzG0o4tA9H
yKT30hrSW9VNoUS0LQVOdGMKNso+sgtcVE2g0GV7JUO7DL5LGWyDmNMXRYY1dmOYxJxJRNExaujc
//BoAfLjtMkBiEAPaNSuE3N35Xss8fx8t9DqZqzAEHlR4V9TXXQnrfU01It7a4QCftfnYWIfvHBw
921SHmF/zP9liE75yK5OL3Y7AD1uBq86qkiu1Tcf/5iLdirBf5lukn84EGHWr95JnRooc0NT0p7V
IchcHZufVleKr1GEHGwAOAlRMvxeQW3eJpVT/kwrzVT6Kz/jQn52+fI0rsiU4V9edlPBWLm1nnfi
Pp2lMiUBgGlVbkgU3RGhGWvUzE8WulRPPeKmSoD2upUf+7mRWN8wmoTA4Q/G6MbYEajAHZ+bapCm
jTpAKJTPXa6Y4ZHLUIlvuhli7WFRh44/zQCW7Wt588V+goeGI9Zizrbkkuv5VCQcrkRgwffcSLPq
e/TEt06eaQ4ivo57o9oEwY8/oX25JA1bZpE0uaBvUUefH58cS4DCaJLuPirdLP3BHCcuTyDoXBTb
GSHfmiD4KpSXCRSocCJsB+MiT4YvbTRku8RWMPMgWGqIgCg0m0u0f+nWBQQT53sIb758hg5QnlSm
iihE5HP4I8ykE/kNzPZ8U9WF+zlxKKj8RpuIcwxoQ2evlTnUCoQ0msTMN2jTm8OtVWUJAjhxOC4S
AqmrKWIjcIQqDmEfFi6KBboV/bCxWZIbU8lUa8vsuUKnJ4ypqGe9w8bHssq+eIys3PAYiXvmj3BI
NeVWjLrdnZR8tJds0IaHAWHJBXCr6clBWG3CmDYDRXLTcyAbXxtMIfxaZUC+1WYGFjc2GpjhIR41
NOasXCeZRArTMRJm2/P8087ABby5AtdR7YdtC5kitzMX5HY3uLny1UbiGvJ+bLTI6378eS9SDKSo
lsqRXB3ch7UeeFiooFu4zET3il1q/WtsSUh5ISTWWzyUlI3Xx+Q5C1LkWti4KItYmJhGS96hFON2
PN9WIq6ZNLjAtKd5wSZWlhIfOnvQm/9wNEi626TRaufQIudcBRN36Ks1lPb3OW+yVvjqmHnT98ii
j8MAM2X4yb2aVGV/k9n4AtxGpoaDrC9QSH6NiZ3XHAvX2HtCCWBohlZveE9cXlalgz5mzCr1Mr33
FHouey2dnI0xWVBIjDa8Zxai6z5GwCE9R+aI+4K+TRyYqWb4NC+dTZej636l53E5S+M3cd1C+uWK
Q3FtFecQqFBFmxfFPXteTDinmGYKHrpqHQYDMKICHE5IUHDhMHZd1LSvpRN632GuYZipGNXQf/l4
a73xVc8iEZcV9Q/axwCoKLpXmUFO4pJnfYUlQebWMVKvDb5COFmoGQhCjAkDGr8JfM/KzNtYBlM/
8Ks2LppsYDCKSGnkJw38cHlHth2haIl1gIfqrknTYvDdKpqL+MquvNiULhQPBm/QKyFwErbONyVq
kYyl+sG6d0aU4Pqscp7dXEytr8PLfIblDEmugHjyVMrYuTLyu6yk3EWWYZGOJ8lDmWP1ujAGR4IZ
2vE939Atsxul0+ovwlQrXGIGN8J6QzhGDDigrMFM61sr6VIr9MepxabFgYUH65PPAQuS8ZLqx/hb
vMbCnaqHOh+y9rgo40x7CJA5mhs4VulBi7btcWjkSJse4WcjDlzF6+cMRZosmZ5VVTHdX5nWZn/M
rExwY9ITmQVaYUxxoGNI9JLA7Rr9CS06Z4tTNnRF7HOEd1eqY6VjwSU7D8YR+PQECJCpN1a64dAr
2mZS1TL6rvdVez+kMbgGPwfNaPRBhBHEcTQ0uMFXduM6jnFYOagaShtQJgD0reIY0y7aso1a3o6t
rCxgSIIAqs2Ouocu05/gtWJ/ZS1+QSQtd5PVFzvYgNVBrXGV4vYU+8lstdtBtcb7tNcGw/cK71oF
tL6OaVTzv6X6IVkkm17dijHyvilE8/YWzTbr4OZ58rtiOnCYwNhva12tnvLsH0WruIwWrItFR8xd
GuXr6SyNg2oIO2W4zRv0EZKxlkGo6mWAttxw0EgO/MRw5JXdvvQk/r4buBZA3YHgJCujSeysulJ1
WsPTdpv+UJpz8WI5KA76MdMW4XcqI5ArH//i2y+rcQ3hnk4zGFbD+bl2hKfgrKD2hxrbRLpfZaL6
PaJO9WbSxpi96SHr9I9lx/KES1+E6T0bDiOR8zUjXQ5NgxPFAVKW9RXZonbe1G6UlY8mUDYcnJQ2
fykEGc+Vhd97tcQl6kTwFAuG7HxhdP88/OG1/lCJrt04g1XNO6jhSeeDF3Cu9SguXi09WJdjBVpl
mRKtBQhbG9RSSdF9U5hjvBkzO916BdpD+GW/tjV1xsfH+K3ncbZxWA+eAQuCnFqsSs+fri+8AW7p
bB9aFI9zLISaKerBOS/w/E9wH8whcPrZnp/sZKpv20yp7fsc04n6U1O0FPzNrEU/sFHRE9SrFAXh
MWEAjUg9rvWNbqfWd1fL1Z8Nl9m41Se0kDb2UKUvZQqvYkus87xD4pb6EY0tRDGzEmmB+7L17OHg
JXkRf/amGYWpXSlCWN1bNpwZ/kqiwtJ+xthzDGzzoRLzEDRqL/JfLY0naPFNZEFVLlKridG3rGjg
lWUSiqDpi/6XjuJacqcib5bv8IRxoq8Z9XZ/0wHg2jTYf0U3uKrJJjDMyeIq54LV7wfy0W3pAvQK
2sYAUqkPjqwa5vuGRulTxvDMyykqATY7UrYvTupl1Z+PP9Y7e4OmoEfvyiPPU9cer4pmUgShGnAz
VZE2v+hxqgE6K9Q/w9jO/WM+YSv/8YoXex8cwCIvQQOJKshai5d7iSTrsvLkJmu1/BG4qdbuADaq
P5REJNX248XW2QLGGP+fXhiILJMxrE54UVWCBsYElgULTYOmBg1DpM3HjRtiOQpus96WHWpXvqcU
16iO7zwoUJpF8BKJEor8VaZiJYMbFlClOeRjyPxVV8F91MaDOevy18ePue7w8pgLlcgFo01qgqji
+YnL8UmjZmrtA3Fk8Bu9SrGSwKQrvfLt3lkHb3quzLes0VlrZmpel6YMm91DhK6C+VWqcrBui9ZU
+2s35EWURfQEUQ7IfIjNc5Wsbsgk0TEmwG7lAN48fGIEO5zUyEVwoyjrGUvZnJGZN8j8yiTm8pvR
SsWKlcIHtugFpouaNLasGmS/UyCns3MmAKI7aYTdg1SYUp8+/mzvrYYMEtAUeri80tXuZNpUYC8U
KnCi3FQ8TGpDy9wEWfE4Ff2Pf12L7QF6HfA+RQhrnm8Rp7GaHL0DD68jtfs1jEW47UFzQZdwJvXT
x2stF/xfAYB3AgeTMRp/Li3xdX9rEtKoaTrpxx71aVDZmvXLCS0ZKCWibQo2jhuIoN6uyxlud4o9
Hz5efnWnvS2PpjXESCZ6cEJWqQTISBNA9mwcoxrfDVnV2CJahf7ZQ1pWC2rXFPP24xVXH/JtRf7g
9VF2oiqzOuqoDPYejubmMcSPZAwyx0QypEopms2k0a+83dXR+P9iDCthNfGSqYHOvyT+Ware1aV1
FBNN3cfREcp/KC+gl2sb6sguymKSFvHvJAgkp12NfxwoZu76GXmlqYJlu31kwJC9KgrogYAmhHNr
Inr4j0n22zOCr1yEjzRvEXc6f0YdYYdBoIx0pDlJOpiOinK0Zag+IdMIsiWGPrWpun68Mqa7ZI2x
Zxdi5oKjt8lFVydSjxO71avQPNbR7M3BZGLu2va9UwdWYoybsiy63x2SLdC5FRxJZyvaQqjSv3+8
nd7/GdgRLfLMXIDa6hMrFbJCo+KYR2koGsJkRraz0Q1GDDoqlTtNxPatnU71rylO3EdwUSGE/eQa
wn/drVg+ApgFwonGMbWZwJ5/BKy+RdUQevgIXd/cYD5WYesmjQi4SpSgEifBgH2as9EuIZJkyJ54
wzAvIOQ4P6Dv0ExXbud3DjbKbQQ4ZqmI5a0J7mZrlnnWZuaxKTKwZ20S75Bx1rep42X3Iqzbzcff
4fJYo9dN2oAuOKsyPDl/AXEKRQbn1fDT3ADmx1GkqL+qOZjnknq+vXKHXF6ahG7Ol4mqO4F8DYjx
wixWar3OjtpYl/2TaNPZ2I/dIDeGrcTYSLqJdDZl3DTfbTxSvnmqRDPK//iJL+8WJjmk71zedKgu
xDwEDTKlsqbqWPVd8crv6YN0GIw2yKrCnfchduF3WYiLycfLXnxY7ml2+yI/SXsF9Y7zF62N5LfR
gF4CeIOx3DFE9dGkuMG9qu52NePhK495uR5TW1gaC9wYUtm6N1ihjz+BQg2PVTbG4Y0w+vLFrEFl
ITgUdWKbmeP8b2MmwM0syQtdmgbcoOtMtERRH5Uj1zt2lqj7m8qzkn2TOzjG1lY5Dnt1ts3symtd
90DfFl1oyRR/7KwL9kps0+zPqyI65Zoe4WSCb1P7Da0jd34Zu9FMN21HTnerN17+QMUNV3fy8Hpc
VJ+L8aYRTdts5WDHypWDdbHXUQVCL4KqY2GLXhLq4smqIWx5x8IR/eesxRkI2SQX5R5qYPNJNhnl
HePI/FjKoqRadZIrHK53dgAccRBOeOZBzFVXnVipFU1lTFN0klgN3epRon8PK+QKXdFGWZBpeXRt
xrkqRZZvgVsfGxyrE/LaNRJ6DJGXR0HDO6LOPSt3lZEXN3ntupzmEbPnzJ1rcxMn+PIG1NUMSD4+
Yhd3mQkNH2UcioPFcGd9d+aaBDiFZtUpBhuT7obMyfddnUXx3mLwceV8XT4rHrLLcy5wF4vR+Pl5
loZIynBoslOqKOKmBlz6MluN8QMW3DcP9bUdFgg4bSIrge7Cx895GTuXb4qqJ3kYSBtzvbZRIWHr
oOB5SlGX+YJsrrnH20i9EYPSfrdjq0IVDpyBCBWQLEOZ/Dei/3TlsL9z8BY9XdpLkK4XacpVQlja
UqmQ9XaORoeRIl7ohhDPyRgp1hPNc7j3SHCTvSRw1BdvzFEJD6ZSZqOv4Z9eBpMe6/ftoM/zlW3/
VnSepeYmwkigAYAOv3WyVzG9FJVeSjfzyOII7Vssl61mg66dI/28VSfMrXHwDTFvjdT+zrW7pAkw
pum2MSCs6OBigYJqVjqEaQCVLEXHrRqLr3g4ucYtDA/FpJM8oTOa0j7f9Y43/kfTVn4SaJTPJ6zQ
6iFgrNLU2xjb1dcrX341VueEUQYvUYT7VSeMrV56mmaz5gjJCbNdpcVVDEN4G8VTWi+OgIOeRIjJ
ayayCEi33OWTDtbZabN7R5XX/A0u4ig/hR8CwM42kUNYN4l7wo5jw0Q+AnmyGG/mRvQlsrXW2Xbq
EEm/cF3gTZHdps8fv4R3Fiao0dKBGUUtsq7QbZTWq5Ar6OhZrYb9Cfaz32ibZ3KPzDa2UtksX+Io
VuYrx+7yeiEjU5nLMKvEwXzd1eEiwCo0H6OTEJZWoLCuNQHI4kbDgnJMr3SmLzPTxcMBSVT6AhR5
6rrCc2swRRI97lOf59EfwDRdthcyNcTToAyetZ0Q3VlsRWyAfwWozeoZlRyl3hha1hibTm2UK+fq
vVuHcmUJZ28j+HXhoEQRhbu041MylM7nmmj+2FcqXB3NQD0U2fDGZ9I23hSFGWJsp8gRhFos9h9/
/TfhmNXxfpOcWGirdJSM1REAxooKkoi846D0ZX1jJsrs+oj86/jtQGObt0VSSUTqkqxFl1A61rfI
6tARrM087Q9jpZTh59CYROgrZo4FK6jkGNhx4zzpOFJ9gk8QF35O36cJwmksnycU+q0Ab3NLPKJ1
NSV+bxbRwxzF+R+nJ/GgO1ziRe8hmbqLMiNNnl016eMAzIGLAqKFKBUt9wy9Z+SxQ/tW09p8a/UA
BndxrSRTEDbgBPZWJZR9n7uojlsh5hmQYdXQ26AqUyW/sKZu6DX3+LZk6WSkQSfZ99hVdB2me5bW
xf6CPQRo4w2p6pPflp/AU8vpXsCkGjZ9pcTNrarNqvHTsHJzuu2EqU/bEcMrrBhitwLSlzTzEw6H
xo/aKzXIQVmafP74411oOXF/wYSg6QtHcQHmr7Jg2Ve5pTd2eBRmOf0e7MT+kqAKG29iV7Ft4GR9
YgYVZgBwVCaRcYt0uMy+6sSzCMdxr8h3WSda6beyEY8m4qeRL92q/2WApUz8Go7tPgurrr6SWryN
K1a7bhlma1T/VA78+PNwn5QjJIjIU47xXBZyA5sPYlMVhZPKD7Di+E7qMm+eItGp7l4BFdVi+TJQ
03RFKE2/RnqU8qodDNn4ytir5pZN3jOV6dLInwdDe51DlR1h5Gr9UxvS7Nkp1NTcIqOpjhtNoOy1
haRaPFk1NtZbBbAGC3cFttyocuoN+11mJv9CAeUmb3hpfh3LqdkKxvDXboIlt1m/DJihVIugJJcs
4PxlqLRmcM7xwiMDYEP9ScjDxsIHyh5HTHem2vxWMlfCIXWYSrzpW+HdDrARkXScG0Rig1BiD1nR
/7lWzV6mvGAPcF8C6MUlTU1w/sNs4ZiVPRnlKWPu3D4ZbTx/x6s+zB6UWhUPEGG6KxH5ckVGXDTg
SPGZXcLuOV8xHg1RV5lXnGBw6SoGMYwsp8KRrR91E9OZ6hoo9r0FEdzh4mOwRz91+fu/qANgfuiT
h119KuzBPRALMfuYeia0NZAdba92Yd0dPj61lwGXLjQ4WCL6e7z1PFIKb9b6+oRYd2f5Jm7QXW7M
WtAXZRoYfYGgYctc6MqylxUUmc4ysaH/t4i7Lz/rryctYEy5VuKUp8FrQucxQeO4ClJvbH5jeQNZ
len17KFPvAxNZ0xhbVBNet/2V8L+Oy+cE08dx/QCXTFvtaekIxO9JZc5obiF7UkHZIubMf5um7Bx
q6aqryTW76xn0NRlYgoxZRkhnT+2GKNBQTSpPVUY0OyLKvzhlQCUoPN0e+wA49PHH/edsM6jMcVk
26Dmd+FLWaLvM0yT0ZxCbAO0XTrFcNJcJL9D0mVj2rVkHvGWbEfT7ySdZcKTrPLkBLNIZFeK5vee
HYIc1+MbwPBNquKvT66iOIISv2xPURgO+0if63sj04wZ7mj1hFsoYN6Pn/5tMHx+lS3cOLJJTjEi
VmvxC4Y9JhT3HixhYuJBGcaq9UqrbPQOc+3QVU/bvl3cxyOWVnGpASwHd/VJRXgVL/nMGESgp42L
GDXu7gbC6ZoDbRlVSPz+zIxiuzFMDEWjUi0DtZ9BFvRcIzEcqd74bsgqk7u4VWHiDS7CzoAI8YD/
5I3ONYvnd87wAjpgVg38l+O0JLd/vVnPTBVjtEV+ato+f1Hj3N7BDAfNnxrDbV3P2Q1x7+bjl/tO
ichgZOFkkDTa0MNWQbPQc7tsw9k5mUhnnvicAAH00fjRDK2+t5Uu/cowVuxir+dNR5Fd3zaapuhB
CP6nwBVPm/75bKExoWN2Q8xa9ClXV8rkicTpAOmeokTLMJ2dbGtbYOs0gpB09fs6QzPuSuZwuaWX
xjLcFEYZi/rH6h3A8B+yVGbOKYfuoaBijkYqL2H6nKQIOkCHbMcrSdZlncKKBr57S+tv0aA9/9QD
lhTAxVgxC+f5e5wIM8jnObH9tinl9uNPDB+C/7ezA4Q+JwKIS/zj2uI5z1cLrawh3Ys9bmln7n/G
pkAEAlFroLGvNGS6sdtF8EElIsAi0XGCGzKEn6O4j8zPnOzc+4Zym9KpPieqme6QbFSwKgi7ND9Y
lZ2rfzhvnY28TCrdTZUBQfsp9BBzTSucwXOlGOe2B5j10e2oYnEH6lGQb6FZPt6oI0S7l0gYkfm4
aG5mfm3B+eJFaGlv/KRVBZXhdtTriYxf0sjLN2CTlOkWCwz9QY+KzuoDxJFUJO5Nq9epLSdP/6xQ
rREI6nh8odqVMwZ7Jt6OFnnGDteRdvAhRPaZr6Sh89WRhnxcUvvs0ALr2FnDGItNk9ID3gycxxyR
HfCEfqSoyEkHA3546mfokkL1M1LOMKiHdj66SuM529zy5GtsYpy4ca1KfSrEoD5ro6VNtm+Vpgxv
0rSqw3s7jlyAn4lmHQs37EqE93Ltq1Vm3QSgWQs/pdUI+6+Am99uKkPof8hHLeNLyTGs7qrIwhAV
DlrzOmPL8bPtaaTte1Xr7jjPCkojEK9nP8uqKXlpK+RaDNykv+E42BwTM2qmgIlSeCoyWlOOVWdZ
UEgadpuqybs7RKqrNEia0TnZqOR/CaNBvmROFv6SmaflPn34sriRehR9qwG2/aFJqYVbBEub6BkO
/2wERUYx4OcVHg8BxjoifywNGQ6PqTpUr2ijUE9NWkojuDG8GIn9HIMPZB90PK0mOof1JvE6VaDm
XnavM0QP9y7W4rTBC83F5AU3Li/eUS5G5oM7h8I7MsJHdV9RC/vO1afhM43PKt3BZC7vSNNcL2ht
XDGICjF6HVMyNUd7LoXYQi+KhJ+mdo2VN7m5c3Iw8HJ8FfmTH5bjVD/7Wh+yRx4q3syTdPvtDAj8
FqRuofvmoPbD8+TCMdvMM0bd2zbMmj91iPQk6Z46zEEVOn3+uWeOqONJUKEzb8pOc15Ctw1fB5NC
9xk66yjvXDVTmsCp+zDexwXWsLRmJtluwqaa5qCGI2kKwPGWYJszd/vZCgYjQccYsdimGBAuxyvC
czdJhDZuehgr2LaNsUZB5tVSBXHChClI1QZpWVuX2jdZYizwXasbU3+KUIbunw1e/zd6OZV8NWMH
p0YfqX+9uomjfLhXpdZWP6IBcOuRoeyMJtTQYsmnRLJzfvVdlA7/dXFi2o8dcpPzrkBWYfJr2xW3
lZp4o7/QHQw+EcKgVtZ5T7UZttZdFrXqCPFEwvCYWtytg2EaqJo2IcYcjygLWsUt/2G+FXhZjHaA
kCGNypxcaRFWJlc4uCFl55fCymIs6dRa4BTeDOSaQkyznwMcVH0rKmZnM81m45yQrIsqvm/WuRul
UDsZiLYZntp5nrWbRFWUvS1Ty9vD2QTOJSIbm5SknxK5Kz2B957e5BOS7ghpRDf2DIDrRZq11z7y
vGH1OU3TkWoyb5Gh0xrd/mQKEWlbsxDFH6Hg03IlVF4kDERtj5sbeAMDeMbh5/e6QeOkxvB5ApOi
W8cQnc8MpkOI8JoEmH9rznCr9mEeZtegDRfhi5EVKFk86Ui3gckuf/9XpgJ+K3IlBd7Jzkvld1ZF
L4LmRbLRsVnqrqR/F8HZQpyYMpE54FK/rR3CVBOjI2gWLroYstpV9Vy8xpQ2jR9OlnXSRTtdSXAv
s21GExbDd54MvjlwivOnm+kxISyl49uCbv4WmI76mIxV+RuGg/aotd14q9qdsddmS04BOkVh44/S
/PZx1F5XVoy7Aa/QxeRWp0l+AUJm3lnAfCme9cmodN+omYdpfZW8KlWe7lo1pZSacYIbcSQZEEts
i/7acGq9vZafwDCYgnmR9YP3fP4e7NRVwsiNqufeavVo4xnCQ8yvwQDRc1JxH/dt+4lhVfHn4ydf
OhN/ZyssayLayugXtgcd9FUCGA81ulKtXj+7EGLCp7AsmZDwqbqvsxFH+zqSVbQpSjLyBwM/l68f
r77e2svqiyUAn95iJLeejxH/Q1mjhfdMmwBnhqKsnCMqRvLG7iRuIR8vtt7bmHHTBAGXR86G+Iix
SgOdOUsNG5rHsw4casRPx4t9+Im4OjJz0V/NqI7jf1ySvhiMBSIi0DIEyNdEu6ICDIurd/4MPbkJ
d2qqj3+UvOcVZy3Z1C3GpfqVJsFln9xCm5Eqg21Ml4Ii9nwjYd6GrBZX/6kzksrPLYxyUqeJHpqu
IeHDZLF+HHBkdzdTl3evdQU9mhblBMrOpJf/r8k+l+aiP04BS4UB9fH8x6CSRkNYL8eTOyA3OqWa
CJB9EQhaWMI5ekK5Rrpf7yhM1xnxUrQDBQM0ssY9gyB35rw3ppNV5xDCm9g6FEY2fJlEFV5VKliu
/PPDs/D+WBIeI5Lu6x4oAMWhAj3cvBSKgb6yX6iTZWA0VDoIIGVNER3QVhy0L5U6kquTz8/eBuiM
8VpFOkPQ1o20KRi7zEFyJlZV6Udj6qY7YKr6vWWENgHWiJQuiAt3fKDClt4OyS3MTSoDS+HfqhKN
XyeAjd9zFMrs54+Py+WFxMOhE0PhtEB211SAPg2TgVpGvIhoLE6L0uF9S33wkolxCpSxs+/GJIv/
+3jRNTkJPi5l0xvZnG4PeMzlvvor2BV95NazW1YvuFqjyFS0SGoFvZNEd5HVO9ZNjEf0BhfJAmb1
1FrOravVeCt1SmvsEbeWNezdfqr3lLPjwZvIcg76pIhrKM7LL7/IkLKnyW4Rz1u37RMLaEzWdPrz
1JY1osT0SsTegFp15fystzOvA0Qar5UanFbjWnVWE1VEv9nQn2XTpdOunJ3fFtizJNCkyrjj45f/
3kNxbngeSliu5tXNgSVNbXbIuT0rpYI1VBaV8Y2DKdV05Yp676H+XmdVIYP+TvNBxZiAWqBxYXmA
SPDRFZnCDfMfIGUfP9Z7yyEjrWI6upBa1mM6vJGcenRn4zlhDk7KVid3lpXkv9Q4K6/1Ri9fIY1v
QNlLVGXJNRAhSUvhxIlOpRFmw/dBqUPbl3Q1P//rI9HVX/gry/kExr9KFppG1duUafJLNDYafpu9
mLlhmboFuNrrrx8vdpEiLAImi0oOI16VaLaKmzbClZqLzeGLUWV9u4mL0nul8EP82+3N6R68WPJi
JWn93wyPabhyAC5uoWVxoIhwYZn/crWf3wfABow5ox/xQtWEMZ8HH9iAFed6fhpGebgXdVbeaKE9
3/z7Q6MMQAYMLG6hbZ6vC5UEHh+s7hf86ENGOfjqbEunj15mDIlfqmwp64detRPftBr7n1MVoAy0
UcCOoa8H+na1uoOVnGLUDUSklGapMWTQvsZS+Wl2TX3Tx921ntzFEVnWI7Vm0wLzRR/o/GlBeYZx
AcDwBRVjV7mNB62od2Mf5uBo0LPwNh+/3ItTghbXAsJaFOAwsVjrY+k2InZEaYw220gUdE4K87c3
19ccVy6EnBnLL7i7JQeBWWissw/TjPGwb4rpxU1oj/zAYttAjbVxI8zkWtk/2DmdtIPe297/KDuv
3biVLIp+EQHm8MqO7FayLFmWXwhfW2YsksVi/vpZ9LxYLUOC52KAAew7bIZK5+y9dryzaFxRYx1d
KeWhcoL5VHqZU4alO6rlGGdOB7HTaeCXFANck5RT79wuJ+nKsn3w/bQ51rreGmTJaL3YFMNClClI
BU71YVdxou8O+MtxwpMB5xLw3Obf00xBNXj/yb55kdCzWDE8Nn+rXOKyV9KyT/c6nPMPi6t56DIm
76tBvONBuv1HDI23l8KWTjmVIDgM6hCzX38z42ImeNjS9gGIdfeQpkVgbsZM3ROg5/T792/rjYSJ
XgQHX/w8hIywjf5NQ/hjW4DyNuPoaLYP/eriOsSTKo/eaAfWBkBJ1/4K9C5Xq9JlcQ6p1Tef0f4v
1M2XiWKHESsBqaBalrTa6srTPs26kObGk2pCPjAkNtl+drL8yBOfTgRpjeYvh93akd7B3Oy1DqoP
OOFUyVuJNUV8oGx5M7+uyRIwbFbrBIegN4eEHNRs5or+wfDUAAqPXBLQ8U1/N5lt/TSbXrOzCa8+
5FSdP/hc3hyJ1reH95aRSIX8zfnLCIRMYjIPH5qUWh4UvobGOXmudr9pM12qg0iT5aOsgzdT+joa
aR5iB2OAIpl6/eH00meRbMzuwZBGPx00OpqoU5qcYAO2a+NNRY7LvlTFPy8lXJf2IXAAdgPADS4+
2LZ1kiyz2uHBtIj+Dnmr+onY+ciH7v08cJQie9g1P6qovBkm6+4QfzftWt1jB3ex2RnSqc07mEQP
VU9Nk5BEtBxhMGil2MejVza790fKm+MfPUsPGQlgORYPpvWLu0R1hL6tmtPHGdX6OZO0oo10zK+o
9F1nbX1w7cy4XcGqNxTqnGPPLd/IdlQffFlv6jpkQXHD/Iw1NZsl7OJ3VJMQfO5F/qgStezsMjNF
SBiFTd4mmZ5T2Cypupob2cRh3mAnCPFDMX0Orgo+eCRvvjd+Cbs+dGrUl9gGXiymXTY2tAum/NFi
vS5g9sflYcxWPESztF+DYbZ2bN8/mh7f9PqoMjBdob3A7csO4rK2oTAWD9nklY949JvblV6eh40u
rKgdgQWHsWZr4JfJX21Cu5PuofUb79pHQJVu+kbKHe+Q5uoHX8ebAQ/9k+ma6QbECtLki7eSx4Ex
6knTPDaiAv2QtH6/9ZTVe6FStg/qWvYeRAit9JJtU82tPE5+bha7kljRB6g8+U9pa/4PocH3Cq2U
MsvGLNP+oMDMfeDLuRg4bH6IaqNNuloxKA1dlmtEUmp+4o3pyY8d2MrD5EDY1vKu3XaNj57t/Sdz
8WDWq7GykPbA6XMN+Vn//I8FZsUtunDD46gpA/tYBrO60/NZbokz8remKdS/JVqs12OpRpRNLe33
iff19UygenYRJG7kBGXwZdBrEDNZRySW07M/+Od741poGThHIs1xLu7NMPGAL/3iRJV0vmS+NO7Y
qKgTFtVx0zrjcHj/cuv8/UdV5P+3xpNkoWYnyTbv9a0VXdKDYCMfpEADswUyZIeao9c7qy+MMNa1
+ZiJbkExFpSHOLDE/v3LX86Av6/PYsaDxS9E6elivAsXvJzWlX5EvG/6nPqyPCfVpD9TQBHP/qB1
9FEDs9hYTuVfCVufDzHC2pNYbP2Dn3Kxsv//l9BzprbqrrxN8/WTcCxa6ROV+6gChL11+mX+AXnD
27egE2+phRVo0iAQHwswsC/vP4W/jB62SWsuHhVlGEIXi+xCM0axfXUjDQf5Cc0jweXMJ5+9Wn5k
RF7f5+X7ZhfBB63DVfD8izlF4GLiOMilmspu9mOf1VuWeFIdx348uDM+h/dv7WI+//1U8QfyXNkR
srKst/7HUIUU1zrFbPA5G7NtUePL1dknCHVjKL3dtjO98A1Ptf3gsm9vk143kX/UW1Y13aVfCQES
cJR4siMvS9OvtOhE6C79tJ8spW9AaxofHJLe3ib8BnbyzNLs5SnBvr7NYKHBpyWjFQ2lTWT2mJnb
wE67+ziuYieUnH7vtN6kqfb+03374XBZShh0QrhTPAOvL5tUsb7OtzYT4ZAdjEQ6kc/aEBKp6H56
/1J/u0O0TT6FNGrDCEJeX4oDfayGTtjRLFv9l6JP+xTnFMJC0k2XKaQkuVyTVVlPHzzZv7xJSHzM
T9TJqXZdFtUAv046zX83mjL2fKRq+2dAHPOmaQXd4vijiN6/TEjUv3mJ2MzpBNDmeX2fnNMapsTY
iVzS8I5mtuR32jKSYVS27vzFbIHXepMnz2bWg2UfYs+tQ9ID7ZOOlPuDeeHtlETVcgUHINGkRnUp
CCXm1Qw6UsYjMgiGY9v0Jq1rANM0h6hIC7Nuv6ne/C9P49j76LH/JmK+nilAPv7xwi8eBO0Qk7wU
BQ3UtcZ74WCZiZrWhSuDNWsMwqkNiiBELN86N2ieG/0/T6QKT5rldZFeDVMMeD9z4BwM5ggzBPWJ
227MBVEu+QWUFEJV5WLe1S40i52FvusuyVe1t6XP+gML+6Q2JjBjDW94MtKDTpy6v9MtEYvdMsRC
PpmwzuarUWitfzfUIHJ3Xho0ztGeZdVuZzuOza9YHrJhY/t8uafFrL1ybw29Xm+HtlmGL8ghTesz
y59BTInIIK3oqKpEWBVl/FgjkiOZtCInZ1cbRvKlqg0t2Zoi628aq6o4q3KzN+RLiPQsx1Hea/k0
0RXP3NLbZYMtP5fIkL97pvA+d3a8kMtnBdpxbBPrl0l+yH+6Myhtg8+xqpHzaxl7zhKYZthZDTMJ
shbUZU1fyB1Ex6w/Jb1K78ZFmO6N7wogDy2hQrdepif3GHyK58qWLeQVHl/oEdZwymOnSzcWEQ/1
BvCgLx4No0KVPhaj/RUCaksh1zAWuUvmuLMOfl+hOBCT9qOVdmnuRk06xnaxnG4M+ff6M2RxHwap
aIMQ7V/ZnDNvDuIyTAtruPaGACFJDgHQvfZjNAIbSsdafNe4qelep/nIY10IXPjcyzaJD2Io0uuW
BOg21P1m/FEkDunmyIB6gCuJ9iP3DAJP0MOVz0mZA3FCVdFK/ZNWNkCanVKU5R0HZVv7r7DkclIi
8YP/xqAQ+X5KTSm2w6AhuB1lMwUnrVH6FfVSlBtqniXivG6aYOw4mGBuK49EFgZTU9p7w61Zf1vd
qA9OihDvFkAB6shBDhLwbTokxWGEfzxtMj/J9B+NMeTNNfMIqGRJH9P9pYIsSTfOMuT9bS06a9kl
lnB+QXOFYOcJUF2eAq5L36lThnMbOxPaQd9d6mLvARjbAnuJ+y962U6zsbE7y77qCFtSfUi3QY6E
PsyT9iJksHyyCSdavtNlqedqJ+Je/NdYet49m3OsfW/GjtEjcRgh5W7iuS7Jq+kWkDik/VJXT+q2
rzs6U6mefJap5VXbQpuH8uzNVU2YcuHqc8GcnhX6pkPBo0Lq74X2mdGIvLU06+E0YvshCiJVrfej
6EzNo98xeO2eVKVuDkKW9/SpyDWaBQXCxbV52zk/dFLF5bHsRpBlNbXpsMXa97lzh8Xi7NKrOwSr
hndyldbITZ3N5UsrM2nTQ2qktiMJVg78NlV2T8ALx+6UoIk/ekWXwhmbndo/J3U9ymO1GLABWC7H
JmzAZs/nklgM9ZMaYaZ+DprdNHdp0dCe2hCiMDRHv3NqZ2OLvo0qwiGoKc7DOIdwVEHqa8Gow1zr
NKe5olZil7fFOJW4zS1r/gmQN5i2HJgtF9DknGnYGiC27niyprqjo2r7WwB8xlPbjtVd5miuv+cg
N9XhbNZORlRdkTMw1NJ/rlyCYIFc1kEbpo3qk2u1BhjBFuqAJBrYAUz60RR/EAfpnD4TDMuhO9RZ
EOVAGB4rOLBuOHoJfyGwRhX2npugzav5VPawwMtTaxP8h+HDNc9CW/MURNWViKVoyHFqjPsp386d
1L8EYtHa7UguERizbOoprHqZiHyrJb2yI2+MutOywJYmqNK0D5LMAftKysT9VonJv4U2gx5A2X2P
Fqm0h3znDTyH/9oxnxJ6On0ybKahnmDIAqEEBu9OsRW2nlTJvnHaPiHqss3GTYLQizw+CiIvGh3k
X2OZBP9NyDUf3NaSzmaFqdSovoLp59DnzD4WRMtz3iXp/eLWwOiHYGTiKNM0+KJpg1VGZqrn8gAi
aolyPlP6j3EdP01JKdGF+332bSo8/dqTOHO22tL016lZ+MkmXeZ+2Pm9NkVBoOqvpYYgOxxns/HQ
mmsdzsHA+tVqpgLC6SrqAbFoKMv1k5f9JLakorpce3WwRnyWTELg7bUUUIO97BdEa8GBOGbS4rp2
0IwN9hpe0qK64jZNifDcsBebP5kE3KRo55y+vA3SYvqCLrT8lGdxtuy1wJX1rZ1Lzf5k2RqN1JAt
dayiCVvRr262CY1qrUIWn8ppcc5zN5J8q2lz9a2Ju+lZT6VT7DGeB+Ye7Gx7la4NThKBO/tGzYVr
hGPvyhUmQVHuII3FvfIqhM6hh/TnoaQu/gLjz5DRtHgjTC6peCs2MH0O5YZfbnpoGGJjkVpT7mWd
aEMYd02FoC0GSn60Bh5uWEC6vobRZdssOLa4HpzRfWT/o2O+lU5wQgqSOFtX2bmI2liOKrI4G3Y7
4h17fdfWgUbwYt4j1yxzJa+sbChBIrhZqrZZTXzjxlF0bkM365zx2iGz5XbkyC+3uV4pnTKzWEWE
lptdlUESTHu/rlzrysap+TNvY5SdKYBywglG0eUhIA917wvbQxXsZ2W+m7Shf+l90Tx3FiixHdXs
7siZV6cFBtvfDePUKT6JLG56RPd6OYSGVvT4PQJe1gELSH+PMrAkekbXjdu5bjz2WOQjPweF6S23
VWn7qHJzEutCg1NNFU6KLQwrTlXDdSVBSQvtwug8pqHA+OHZWTVC8R+7607z2+9aoo/FlaWP6sUQ
eCDDpSZa4LMuSrxbQ1v5T5ajpNoYoxhecs2YiqgnQrA6mkYTJ2f+hhVsGk2llJ3MtL/1URLkZz9V
409vSHCRpq50ui9G3RXNLlGtTjm6FJZxxNm7BmctM/TMzDY685AtfnfvpH2ecYOcGrfKin2fgMC4
jaMCKfPN3Dfo6NO2MPKwQwFvvcDa6LKDv5hxsZWNO+yCWqGSYdc4vAysJ92+9ieQ6WMyoXp1itEF
25l4ydfAVigiafmY+ZbveQg2TuLafmhijkyjqRZzftB0f/bCttdldu6NubIpKltxdSyLMd0h43fi
Q0nF7UuWyqXedcQQEdfUz+zLgmCZP0N0nuQhm9hG7gh3dSlIsU+DTqdNjncUQVDca5k2WvsEdai/
aRbPv8sTAx1JhVXgugmsOjkpQyIpt2bDLo59kfgvaVBhICQkYHD3YqryeiPSNJasr6C/t0XT89aD
Oq26E/VM3HwObpf0SaKwaXGS9rioKgSfW3dmg4djAa3LsQSmwY69cQ1xHYN6jg+UcgnYy+o4y6MC
aAgDccQTE4K4gspczRkiOlNoaX3v2o4xnlI+ekTdlYwfvCXV2tDUEqOHLR3UPwlRKjDUOGwFHY/V
5jSaUJ77sWQAFEUMdq/EAUMOJU1GjMd6X+5UkOA3USipF8TfC1u6UkKOD22CqmW793o++q2bTYO+
ftS5oNuRJLvK9lMdl37tGXd4ugqFR09g3NWDjqDR2UmLczEtk7+dFlXcujUHpLMQZrdVBJQKwnHq
jvGrmmXqHpyuD9SWViC/wFsc8VgJ8iof9MaIxw0mvI4BYOLZ3I+tVhPmbKnUiDj790YRTnXTTbcm
TqciMp1ZBKGq4UIwgafNPumGdkxCfAdIYlaGJLtszwSMD3wnVk+1304tdRB/SLbGUOb1nswPL9gp
2WufChoO1jc/5f85bDBuxRtsra62bSDxaXddYxtsDZi5mq3fNlxW9qaor0HqKrYpotTuZb2MD34b
lMgmZN8VwGjhO2ptx/ztszkFfUU1uL6i32YWkW0PuAOMoObN1cY49zfgIr1ggzCiGa9tJdjOUIbM
tTt21my9nERW3mcya7TntYAff1tG2d50kPC7g6YkR/N/rznQb6NKRXEZqOJFecMpqNT0XWJHaKlP
y4D00EQ8vIl7zd7rYv612og/qIf+LplcHnvJGghAU0NWxYvy+vw/AomRpB5aEV0bL7+y8KdaW8EG
3sNeNeNBMFOfmF0jbaV5ilOmobAZB/NYOFpr7onHgu7rsid5RCeTpLuEKdwLqfZmP+l58xZcI0mv
9BaJ6BaoiftgB71dXcHWN35Qfqv25pzO6bXnFLy8jm6wtu2HHnyX0jhs3jdenplncxrFBH4C6Plu
tsuBh6GKfFPqdXXrjwOTYqgR1jd9KxqsH2G9+PYvGlCxHRki9R91iH3zVS0n58ntAJmEFUvIL9x5
HAIDN9ayfWcvWsnpy0d+wxiVZLpnLR0Huxg7clrqEldZB1XKP8iesXDKPIIHI2BXereneLScZ3c0
q71BLKOxS2e3eJwDv08fGy2exZYjIbxFu8dtzurQxXfvfzV/q5pAdNBBAIPmQiP9+g0aTVKjVdPd
yErWtZct5p7pvN0HVLrZTsRV/9WjwnP2Cm3Yv3/pv1WPKOQCxyX1BfmqdVE0sWz0CsKb3YiiNry3
SlpeyOuLVw+91m84u5LUOnIENkKjA6ccFliMEkQHtn8D4racPhhBf6meAZXlnzWhGA/sWtX7o/xq
WV4zJNBPonkZ1KEZq0ButUnTT/1UNhnVjnz6yFT1l8e/pi6Db0JKSmnyopitAmjpRT06EfRncwtK
IDmMDlxYPBDpyTTm6aBaIoOsxRb37z/9v5Qo0XMhQ0SGROb775fzx80qYwIMD8swCrrO35dxkn8v
G4SacxpoUU+M5xpRsIgPKmV/u99VhfO79Eu9cP3zP65qmSJO1hoHwRVgAL6XZWCl+8HEZDWa3lhv
OfImGxsbEuDZeQk+al3+9fL0DviPAav18vKzNi2dR9x2FBSY1SroYWd/msc7OXZetVFpG/9Islod
K3Za4oPJ8m3zCNARggTEHGjN0LC8vvUKm1rJIdSNip7TYJhL6qkbDlNEkQZqrPIwR4W+mUx2tW42
uNcghMt/roAzktFP03LE5Ez7+vVPqPvBClTqOxGQPROVqUwiZC5XhVctHyg/3o7tFVcE2d52COlC
cnmxMihvhHW4MK/01N2GvVWBrGUW8yluiNQu5dUgSmwmLQFc3j6QRS4/BdRC0z1adv9qHIzho+bK
m5A40v8gjvMOmOgQEl36910C3w3CBv0obaRzMFs2WqHNzuzglsFyJqS5zU8p/cQ7r5Rdee51mPRn
u0JBfhbgGLagizlVFkbW7jShEPX/44Dk5zEWyb5COALU6mJoEOkk4xqWfeTi/L6WJkXKTaUFzlUn
ZuNKA9+xaX03O75/1Tdz3npV6rar+R5Q32WngiqbUKIffBButneXeB1JCCZot++2TXBDKArb/+CK
b9ow7E3YorBroMzDqeRixZkS34/9yXSi3JtN0r8rkR6zWY/DlPmn/uBi60N7tUGBiocNmJHOXMe1
LgYdDSU1eo2VnrSgsu9HZS1XhVgFG+NSTvRoE+8H+vn2kE79w/sP9u1tYpJdNc4srbRjLnNOEgrX
JIHW+Sno3JPvifiF6JlV5T5mHxFL3kzltPaZzuh5sJIiTLhoUwa+4hf4fX4qm4Fqq5tjNGenvzUS
z3xZ7Ho3gGhrP/hc//Jk15Yh7iaEs6h1L17jomxFd6EoTo4wtDRs3cS8ab1CntMkKZdIlZnRUyGZ
8/SY6Hgj/3UhWbUn6ChQlpF6SoDG66nM0aVJo8kmXmvE5dtViOVDRdON4lFpyGOOixT6MCYcvIXu
8Pn9d/v23nG6/95qw0VBrXwxuTFnjOZCFzqKk5bgGLOBEWXCgNskKhlP2D7rqHW7UW6k3uu/3r/2
mwhWtktw9+DKsa9G6nW5jlgceuZGzFmkz9X8WCZFWx10o5s4V+W0qhFwBs3VVEmUJSoVXfxlNElB
2TY9dBTKBIRkb+2uHqpksxDkWH43/Kkxz6RMJfqhEK11dPti+vr+j347y7DPWHVijPvVL3PRD22q
UaOyZzf0CfEsU4L4OpPPsjed9ucwBfZHGZFvxx6Xc3g+nE3476VSzBgmWrPSbaIygYhvUzb91UH0
2HeVofIPmudvBx/Xok+0cjVW3unFrek1EXlTjXg5sZGIFj0qNYyhlktOpDFl2W70B/0hy+bhg83q
2xWWJ4qGiIkbYSx7hYupbWVLsKYORtQGYphO1EzNXWdVw3XGpv1ZphxKW+j8WMKDUiBFqzX10tYD
5WR0Dcm/in7wN4IZh95CTR903cVTaGaNMkonrcgAyvOE33e8ta3ECiIR2EP1b35VHfweUm4+JtR3
qHMv75wUj9GpamQ4lK7QdpJ43hrHjA/PjzQTuQK5Hi12+hmTbfmBdOvNh+wzy4KqxrCKCo5f8Hra
WRHCWcURNlrcqTRDk7FzbVV0nmpzuHWRub0/bt58yOvlkCsYZBezgl2ekBJyxCcqZkPUYnPfNt2c
32HZzA/TWH60M3/zHXMplmNkuqgkkG9dnEQcG1d/tlRDZGZ6fhC2Ge9yQGsbAewoJb7HvBFG0v3z
m1w1newH1ueJLXf9UX8cB5CBeB0S7CEK+mr0t2nllsNmKLF/hbQl7fKYLFK+5FJMZfT+k30zhaPP
Z/YE67hqZtkVv75yQy3GAxy5RMjH4id7ScxPFGNNZ2fFg65Oc+aRq0acFogS6FfQLN6//Nun/VvD
xe4ARDBoxYvlqxei1TjX2hFRjQFIAd1Lw9Iu61M3FuauUOJFGpD13r/o268JZP7KwOHc5XAAuJgx
sqnQ8pm1NKqzpjiVhjNYG0LqvHajUT2Kj+9f7c1QIQ0dcSrc8dVi98avOAYp5X7Da8+NbEYBo6Kh
P5UkKd1BtxpfqNvyhP/5klidV3UeWmEEuhefU1aRBeWXY3dGnmfQxxxLOmtlzgYBJf+UnJpEdh/c
5frMXm0wA2pBMIXWTAxM9JeHCjJMqpgPqT/rRKEbh7QDARw1He3Al/fv7U3sKaUgxFJMePhnuODl
Lq+lse/mOZwDGER1E2WacqtNRmE2+5koPJK+o6Y52CzTmIEswUj0rPP9imu6JfkdPdgx+1FX3uiG
ult7HynQ375sb537OddTzfBQPL0eTtAuINMlvX5uBKXH0MQdHJqoBD75RKcdhZr/tWyFq4BT0poX
YCC7uSR1kWcIHHgKaM2W0+SdlLfYN6S9/ZoMIz0ksWv0n3Jp6cd8GPPD+y/izSgKvLVgtipAfxsb
1j//Y85Ccu50gmC0M1mUg9uHwrJIu3Cm2BVX5J6lH+yz335g660ipfVWqhA02NeXWzqLLLu4qs+W
X7f2F82r9XIvSgw7H3zJ65Tz+ktGyWURqkQnbc2rX//8j/vCFkbX1dWac8mOJpt3wO6GlbHdF0/C
mf0p0ji4tTCuNTH8cGO7fn7/uV5enwiNFdGA7Y8DKZrl9RP74/pDlugtS2F6hissnq3CtIlhdMDh
myujJG7r/Ds+/uVga0OZbN+/9uV0/Pvaa12K9W+1U16coIpJaio2uXbN6hoCqZQnGhz0C71m+dqN
ovoype309P5FL8fMelG+YMoRSIk5RlysuAz23J/LNjtnMcM+zFAs3dujJDKqm0jizOmeJx9MkJfe
BdbZ1UFPsiq2DRbeS9QsckfTCJIlP5N5mu4AG8URYOvuzvKybutObnkkC6DZ9ERLG5u2Q4rm4SH7
4Gn/5U2vVSgk8ORYrtaF1286R7UiFb2oMxwG6ymgC3erAV4++4ON/MyJ8+kUeNq4dWDOfDCaLqmk
vx8ABxGEoGx2sOlcrPsKfY4Bmi0/p/QKyXWgvwswIaFVFVbEAD22JWotOmstOb1LsywRDk0t3hSJ
Rlu8GweStVpz3vcz2im0+tYW8JR7bBBrn2kU5N8HlX6EH3/7ca7WRVgD2AX4H/7FwGyNpegtTW/P
Bp6/4TanKZKHaAVoPSL7ag6tF8TqXuBe+IgGyaHpYlLge4GfwXBkULBPujzl9xVHXbetllM7BvmN
OwEk3mojgtkQYiHkqayrQGUTx5hvkMuU012eJ8kv1VtrrEReAA9uWcoeKlOqF+Ri46M1ZUl51HLT
1ULTZZm6ClBCZs94h8ppHwd1Fl8JK5l3aqCJfYWORyRfUmmnL1OmF8HOq9zxC/jxYdjHs9keZ9rE
aM2bRPuVNvFkAIOwaD3RAcobeUtlqL/C99kuVUjFucq3SvW9epjp/Rf7ScoGtCo4Bd08YGiwDb4B
3RHfRS2NHfO5ln6Ti5zVTW0GvWQ8ILHZkF9r3fUTFJnHunMSFWqz0SfdTljK0Y+2VdUvKZadWyNd
+m/VZLgVYWvm8JjQ1oIutWTTr240Gg2VaFvIqHAtzqgBk+0Q2naXnTUZO/auL71xX8cO1dGFoKi9
aaV+fAqClnDVqTSI10CwM5QPNWKa/LY1On08WgBWbnBDrXIHr4cPMTpLB/C4poO0AUPmabuslYW4
bssijmzYjlMY5K7sP82unAy+Jjrl7EOR2QFyUyrZSm9qctDjVCK2mS7Gx7GLRXWL0SqpN3W1JETb
+4N7nrEKxxun72lkBNnSRUWj6i6ca5hUHVGwQwh/yv+GzZgsWtOUU7HN6aT224RM22dAp7Ye5mNH
w9Dx0um/Htx8H2ZI0l78EcbLzVBYrUa6rmneB/3cJjcVoaLzdcMMhe99kMLbFMuE/kXMnXV2c0HS
JpDCVu0y+lrfcMGqT2O6FGvmsTerw5JkHmakuk6BSfVWsPdG4IYHI7b5RBD8z4CwfFXskRVAmAP9
a5obApx9fS+tpRXHUUg92bGnIszOqGT3c5gT+UPXGyffDfT6yzvbi5viavFj2zhogyON6yCWFhWh
3vW/LL2zNFEwIKHBGzr2n7KltIwrKt/lD29Kez0E24JQ+ZAPjeJb4yj62U/IyXzp5ZQ056YLOrSG
vSW+IRvxk1+oKdLikzMKb/rl0EEsdhVGqRjuG6HHRyuRDVHTfVEhfKAudhg583A+nqz5rrdyke1s
SyZdNAdTAgcsWVCfCsZAswUzrNQ2jifS5lTN/BxN9kBrCDWDbtwzcDXrczyVyEK8ISWGoLRG+wdt
3rHcJsOqpCqyyjbDpS+77hGBlfnkp0y4d2rMu52qS914yNIeDVtsAIXezh4zy9d8jkcO8cReuQFZ
Fov903B5SMQb23q78YpFfFoZh4+iTNJi26e680gRcCoewTLr5WNle5MKS6r1KqqTDKzpkGhlq8H1
rkcDnw4au2FbjEtQfWehUN8p0C7fKiPXf+pEOGQkhSPp+dapAqyx3ir/AG85MLaFFcvhEBtj3CN5
ILR2OzmourFKDPxFO+iS9mQoqkAh8Cr9Hjz6WpicOudq1AW5a2rqCScgdSeuzrIlTX1jDwnpw4uy
jE3u6TiocdL2t5OStGOk3i7iWaP7h8CUwEXGhzPIbsN4aJsritdxv9MlOWQbfXKp+pldmp6I/WMd
s1iSvuOlbpKQ/oHbhVDcgrPR21O7W+rRc/Zx1Tg1cuaxmHZ1vsRfVTaP7YaSqqpptQb11wF7sNwA
AW6/zkHDoI05ST9ZWRI85z3IrmvPJAhbT2ElnrQ2jg9BbWv6ZkhUL47UqoBLhSXl41OzmFlxQLnK
vko0RPBMm5w8B6SkMOzvjbSa7VNNOGsamQCOI+ksff2poTXemCF8wNTYItHMrgO76OdTz5bipNEh
MrbARit3t+rsvwQlOs8tm0SAbbEyRo0ZubaeUwFj6tAEqKwPnBVzb+sjetE36bSGsriGgkoVzmhF
gHUHQ1V/DgTL25OdlWZ11/TKU6cW3+aMr91sBP7oudWOddokL7FyDCzYzNuDveuEYU9b4LDImmck
lmR60t/3vwaJGTwRopstG30WwiNmHTDJFnmvS+x8gjA/Qibvj8cstcniQv7docvKe6pOt3PXxfWN
yt1hPFN0W9BmC7oqyLzqrFLd86inTRaNgamuSj8oiisxtNNJgHrV74dgsk+c1CAnEtam9dvZ7RqD
ffwgI8sAqb+lsmCKqBmGLt+MJKkGW4cT0+eJlLlHG4ymfWzr2UufYjbD490qUntmAqn/66xUu14w
GpendMax/tWhvjLuUsiMOukImjC2PiDA4gFVmCFPvQ+EUOpMtTs9dxLjO4cWDfiqKeur1YsTQRMg
GFSUbg2h0FWN6aAtwuOLV9PLluYw9c3SMJInu+iuFrCC3s3SVWP70rup95KWdV3vqb/Z3VGH0/cT
cC86YyAoLu2d2M6RLxiIFurtqs9ALMWZ5rA4om3/o0Y7NlvXL+2XoOanbIIZxuEe7blhbyc3cYwf
Teoa1VWwgKNGz4/Yu3yCodjkEXGXRvor7mPThtoZV09TidnumGQAHzZ+KYYjwFHbjywtc76UBlXR
fidmnWoEtef07Dnz5OzaqtWs46x50gYsYJvl2WmT8XvmZUO3zR1N186pBOFwtnuvTDbEk9neVTz4
+gE8yP9IO48lt5G0XV8RIuDNliDIsnJVRUraICR1N0zC+8TV/w9qc0SQQUbNmelZjLqjk2mQ+ZnX
kP6VBQLJb+qkentJKxItLBUTqB2qKmXxO+KeiPyirDFYcxz0L/wJrIq9z3hPtd2ynTbKTKGXbNoO
G4LSBH4Hh4N62yduqCjZqlFUBvGAJ8X9YiwlkL6OWzQiKk1RK/j7bn5QjBS0Z6X0ZrjLC4MHv66R
kwOto49bPSn0eO/MyEHuiBEHgI7ISaabQUNa8rmQYLB9ZYyaPtCiLOq3dtdZx8kbZeRX/MgSzdba
SYOx9LLftawXyrw3AIjskszZuWY8EMa4ZUiE5tWggQ3Fe9Mj6bS/nbRMFEE0r/b/OaUDBK3sUkiR
g5pQuRxi3U2fG3PW9G5j53P6LIoqs+6l4ybbLMwTK1DmyUBH1ChsudFGp7X8oqqMMCAElqDqHGGb
IFoVJ/mJd3hGrBuP02dB8Rb3ibqy+21SuIP7iUpQG3/OnQI5TIkm5T7HT56Qjl6at1e61imAZJaR
BJJXty6GuZvKE0g5bUCIOl/gCInquUmo1XyjdpUeUDSbi7vJaxCKJcLQ6+2IjN93pRzAziOOmeW6
PwDzqO7Q1sVUrUkySwlgwcEKqC3gb0NhTYM/Ii8xbVzgZ1WxyepYGf/oSRmNG6cqDTPgcAN+c/Vc
UhKliu5z4eT2TyFM0QTYVoyCm4qi4nbSHaRF6sQuHqNOaSO/Ho32OTHs1v7kVDDfvI0KDLl6LHH2
xvtAAW/sx8RleK0rqQaKOzOR+VZH1yueQbBXDSXfUKlTvyQ4zp9GhP1TzmymAAwCwr1E3LQXvmIG
0lsEj2atOAuWGJma1M5zCTi7aV+nprDEViuRDgoSx8Y1xZjwnbPnVJF/xhm1wy10l/G+VkUDig/B
FO85CrMZeQCDl0D/Unlj+3VWo148QdvwGigLrddEBQwl5E+e5lyLf9qKFTf3Ye9J7i1qMvo3xe0E
ArnGEnvCf22joEV6J0bvzM0UZ+OVyHfShZpjY8eL2qPmm9KN2XZtVkTbIhozZP0tR3+Osb/7DcC/
AhLSeU68V0Q23CWGN1XokgshNh2sN/VpnEfF8OEQJM1WoyyW7/KEeM3H9y18Zejc9rtazuVDUjf2
uOcQ1Ra0qHRS/bD1DPFZZu2s7K1Wy6lVVnHt68gRep+GPiFcMuO40A75vGBRM1nE4iEOGwQXJtG3
bQBwt7qzoyxRAyTISPA00MZYeAhAnVurLFXQETShlDDZWLVXl9xktVf4g5I6OaFIJ8bfrkJAssk6
15qCyPMydQtpzao2FmQ4eU88ond380Ljnmv4b6j3KU4IspYuJt5Wi27kkjLiwZpAaLCEJtznwovM
OWCVYUXHeCgOm66a7dfc1ok+F35L9NjKvK1hMdlwpvpugk6U5VPCZVVGwZi5c/xqDm2484jyo2Lb
j15zcEJ9SB9qs0xetUQ6MsgkjFzkA1Jo9uAj+rQMpqRAaHZo+ia7a4eaP18q0u4jJS4lJ9hpoAsA
2u0tFOAnAao+T2zrRzhL8KOhPituAOaUyBn/lmpClLqbOxTKeTc0PxbcEeUmwb5FPE2J7bTPiq2X
z64+5fpd1GLLx5cMkxSHdaSHx80YTyr7lkvhD0MTfrddIGsbG17bFjUii5UEEVX71TgVzkOEIJ8T
IDk9/JS92TEHQ5/agAgkZPUBctsHjMYrcLf2OIgHnnQ3QFF+LraItnn/NtwgIgS5Y3fNn06U6Y8a
WeHpkGclVD81hLdYjInxB35JLZ+dFpTsftSK6CeKJIN8UDGLklgGlaL72oZN95CbjVZu4zE3xju4
UfpOq9A6AYUc18lDXjoRfjVSzEW6H2YvtrYRho48ZEbSg9+hDqm4r/jPDM3DSP71q54j7b8qQbto
k7lYbO6Nnr2deMjywJssdd4WFFOQLa+MpK5jxDpa6EXE58Ar9Rb+4CYCRv5V0yeh7gCaZvNDQW27
2zlzWU1bkhpr9MEvlW8yrwGjggeyPRnkteAmVa3ZPDq4xE+BHEKtCjQA7dq2NhLd74EC5EdMAGZv
l8e6Yr/oYKLbt1pBImObzFgpbaPZis2ddBLX2ZiJNbs+6vHa/DNs7Wn6xCM8dltu7ty6HyiLk/la
KqjIGpX1iQszdXQwZHMmHsyOnw8HhVss8qOUKvVeiMJu0agGM76ZwUbF5gbb0bxAMTPSRoJEe+4C
Eh213BAImuNzL5r2K/yTNt3bdqFb+4W/8DDagHQ2WpZDB7LSWav3s4YyJXgTbGKeBR/Prybhotga
Xpi6u7QeUgk5oU5EEoRGnE+foN90zoGHVnPekOYn3N8Agmt+aaHVpl9qYE7ak9tS7fUxzK7nZwhV
GrhyKRfeq1N7v7lZeceKcoorvMGJJjdqLYGANy1smyDrlTrZTWmkHlsY0qrf9DHA7BC7elC0coz+
taO0U8njbKWLNqaWhEpxo755XrAD5YBAigXoGeTbmk9vG2nrpqLMHo1SLXZI8XMdKAoMz42TpN2+
RR59eEAbyTZulXeXZsDfNXzabRCMHRrkNk0+T1tVNztUqbNIZ2RQIQRS5LuZQvWp0umJR5EK38rJ
f0eTgJ6ho+CwsRvd9ntKHf9oQ5TfaF6fIRSWX0MTEIwvmFrauKtOSetM1mhainjMXeAXPLrz/EDh
LiupRSDUUgO/6h6laGhawev4mToxiTnwFUhyGhyL69X2s6IznzB/ER8T+VjID5wWnZVJZrGnd9FT
MljZQc/m9L7VEFngLsmg9ogKOc3OgTaBSn5wfeizQr8BRgp8L51JlAbdtRJxzWfSm6BQHhx8Z7/r
fRPuFNOA12EawyPUylu+9mdTpV6MqCB4FFxAIGKtuhn4h0VzYUjxMMZ16cfjaH22MAN4nvmNHIGl
IjR2Rz6J+NaOXxp50WJZPAth8K71WCab9LQxveyhncCrB0K6TfrVsHo5wa98hzH0ES6GEkyM78ZT
gZmcJM7YOQWKKVJtYP/Yspde0Iih8I5FrBbTHtySMvtJJYV8jNTIyV9D+EO3WiNnHy2LBmAV2UnQ
AOBpVuejmkPEpZQ5e5A8WzaP5Kjb3yAJuurSAnDaPzk1/5gUD2nPG2DZS0PTTORLAYhJaXhpAf7V
+apmiY9ZF2X0p3P1ExuUJ76hTfJNIZBNfXje/0VqLG+cynVDedErWBTBkXGi4KLb6xnzYlntXMfy
hd2sC2IIFCPxFoMNuMHHqx03tOQQlwPpquF/Rvqg+LgRZv+Zg5J/B9PRykdZleWhTzX9o+4ty2/D
2hM0I3eIq5mrJcExl3Z7700vREjtI0h075veWom6qYsqv7fQdbqF41p9pO+rAXaJHgufjc1/Tjeh
ML12KJR+esmSELKQ6OPwySMchu1O0QW/ucnIbsk4Xh7TNRc4E6iptW1vL4ZcH5xpekkomX1zbFd+
F5CJjpoU6Rbwk/nf9Yto9Xm+zxHkG/tNl9fmgTqd42JC1bGP04s5W9DBi7YELZrJN71ylBphdoUI
IfTaL+QOt874paFpyS/NJESvUJU+HdqekGAgopAvCHS3d72rWIt+kvWnrNR2J3rLvFeHyH3LC7N7
uz7pZVJ/vYnvkybnwi+YEv4CRFmNnGuA+VtG5v0RX2G51w1uQJTilEg3buCZLoxFDxnWE5LgJljA
1SUSVbUnc1POL6LX2u/a5HaPi2JTvzVnFHVv9DIvnB4GAwZKlRoBH23VP6bxMwjQsfIFIy2U+zui
Jg1Hzr4HCav2CEaIGsGv64t5cUyYEx6wHof/LX//r6tq7AbFm0hVXrg8/iD9NFa+25qesitFYyLj
07VVdyOaurSmFjJVIPcNVHvs1ZpqFBoMtH+ZJnKYL5Vefi5aYRwyKX9fn9vqGl4OCgSo/zfQcoT/
mhtEwAW8OsuXTskWInmKK3ADRL3pc+ctxI3oDnaf9ef6oGcLCqSBzi7wPigpCxTsdFCrzmY3S5zp
1WoS8jQvHsm9Q+FZ9S4pgZMAkIc7eGMX33WA/v4mkHsCAbZc/dqC21l34Nu6mrXMcao3oKtGtelm
dMiDycvIKZIqzb+UNULt95Ge6nd1TKV85861pt4Xut57+yg22vph1o6OXTXHKJ6dL2ZdtDso0PNT
Pep+3Vl+5gywTEPbiXs/n2yp7mVtCIXEz0KBmzIjD1uPj1H8EpnhdNeFUd34dtwW9iaqUmRBgIkY
X4wopkKO92ZzGBJEGXBUl+P31IuN8B9y3mj+VaRT9U85SPdp0ge417hTxi2EXd0VNxZtHc7Seiei
hiwF5ogbFJTT6VaZ1eCEElTxW0NMCz8pSuGr6Z2cwr3WwFujC21Rb09Jc3/T+6FKmlmjg+CLRVWj
kQXujR87O2gMk6nbi565CdD5zJuzquLWccPuTStGz6QXX2IQGxYKniaE2mKbt81442N8zyBOT47J
nQJohQTjnb9xuggRddp6LMvhbSy0ftwk5GW9n6LUUFBdmEczcDQx/OPhnuz6tduqz5E3jhPKDYOJ
I682lw2gGqxM8xtrsb4llrWwAGDzEXHVg5A7/V1TBQ3ACMfqzemG/Dma+/AOBEw0Lw8aGeiHFx4u
iccris8b/MXVY0ZKaeO9SfJuWrHxOwx7948ZGWO0paI+wmh33DG/cfrWlxPzW0JEgiGSF3j1+un8
WqOjn+3U/ZuS0zlsvKI+gBtTd22bjX8absTyMUPeZLyBMl/uvJPtBgm2ZG6Mbr979ZwOm6O0R3vG
VF4NDHnbvd7Zzmejd9sfmpPCFMq59LmuCqd8TOe0vLWp7xni6fAcbOB9FHzABztr8FsTwrmn2Oq8
IvJDtdya3Gz6MaeRtLZWYzvdW2tgzuXmo8WRK8M3VzMU607KGCke3ezErzwyEm8/mtyye7p/7Ysr
U8RDhN5qbTCbAxaunRzNYkttXk9xqWjwrJ3b3m3uzLCelHFjdrDzpj1O0QnoYBxX0WnRhDb226ki
EYd9r3pvrlxA03NYNPBPIi0NFHOIxV6UnATQ6H3dB2MU6jjRZ4nSPU9T7I2fKUJ7/yIm61b/jqmU
5ovEL6P6asG/Z9yhkci3bVQE2ZtnO1Q9958PHmLOL7AeG7AmKDQCiNOtTdTeqd058l4RREAewUEF
5RWruvyx0pPKDvCoKG9JkZ4dYlxzwchynHRkijVn9ZTTXy7RUKB2NhVJTXM8jc3PnSwyWmSRHS0C
MxTSv2mRVoa765O9ODLfKok49Rh9TXNGm2KmvDkUb7x6I18KRSy10/vPTqGpyDJLnAay8DbcbrkI
/j6/FuQEANUoZoBLRux+dVE4+IMZLq/fUkHX7F2DjNURLQbHe6gxhXB21I/GAePQGbfEVFEfcQhR
Sr9HjSN+wMvJTh48t6TUpg5J9yunmXkruFqvC5WZd7E8LhfD4Neu3rQwTtXSwD/urRd2Y27AX1S/
UC9syiCU5vRrsmT4UkNHV7bX92N9Xb+PCzlugeBTlFnzKOJmAOswFdFBscIK+EaJbEAzuF+TIS6D
60OtMY94fjHHBT3No4WCx9pGWY4abWlNUd6aqWofu7arfg0hhndKomt+pdWJEeRu7ll+ixV8ek9u
YN93ltN6N+L19V26/I6F4m3ocFd4s1enX5g0fPE0Dt/kMLnG3Yyl4feszQtabyPiK+aCHfGLqJ/1
pzzhqfzgo8VbpTP/dzsfuLn6aqtnzRWVA8f1MIWqmgL8R3tmKMPxmNLphINM4+bGyp9PeBmRi5vn
mHLouu4V6dw9CvpLBzSI+gdTWNV2zMfxU55B7980Bq+zGtmyhL5nt/vru77M5uTLY7YA9jQdeh6k
63UlNAFxgfpCJw51lKl7tR3VpzLrQ/rHXWoB6xmHoEsN6zNGhU1AEbe4sdnnB/yd0GISYpMMghY/
vV1FLEMXuKA4RIMcHxWtdPYWCOtA9KZy65m8tM6c7SU5IgpEi/N0rNahuh5qSXaY5qrYDbGV/2gd
c9wo0KD2MMTmH9QIMZLvMnErBz2/PxbNeRtO38KwhVRyOnRfjwpdS08c3NkGlt546Ysa93VQA6Z4
mFuvPoYK5fvre7vOmTjJFOsAYzj43iz8vtNBpymnyt9SxUXICdongBcUaxMNOQk/SVIxbUDkaLdw
+BdmuiT29FSRrCDKXOHwFQ2poyYp8wMQMfuh6+fulZM1E81icUDKY9jfu1mJPn6M0HTxWFiqNdjS
rj7atPPCuTfm4kBj/oG+UGT4I9WVQB9DRJeuL+uFT4byDNrKlNa4Jc6O7MzHCkU8P5RhOPzMw8kL
NBNJFUyNq3vEpvVHSrDpD2ystGeYxrd29fLwYFTeacWg8E93lcWPUG2x2dV+yqfHqW/cYgPnAS35
vC+db7VEEiDWQppLMQnrtsYYw75xR17aZMoaqC+r8MLAiJ/+hi6Z0MwPRXEIIb0d+CfarXBQ8Owm
FYFNL5XRZlLK9kb998L3i1OMTZBr48rOETsdtcoTrxmrpDjM0o7ubG9S7QBN5nZfVq0d+VPZ1b5a
eFBLahKs65t+6VtaKt5AuwFvEAmuxraUVPCxFgdHAu/xR9CZABPa6d8QBaQsKGfkYW+c6bNEmkoL
DQqHT5ciBFnkar7xACLZSYz0WCm67CktN1Aak7GLg85CrhiQWwbuLNKUT9NApLAngLYeHMQPUkAp
aprdyHHOA4Tl96CEQtqI7gu02dM10K0Yj9wuTo4yjAyQceU4hPuET4W7xawA8MXkQVPgiSpxAnXq
0mrbYHbb+wnVMPfGhpx9BtyiiH8vgYpOsrdWhJFqErqDbkTEiWn3R9IAf4pHzFj3fTohB9O1KuYl
BagZy+9tPU3vCwcowfVDcfE3UA1WSXpw3FhvkCExMKfHmxyb1pq3I2fnTqmS7JcQw69RnZ23xMgR
4izCePajWsQ37vezr5AlQP2cZ5tvglbd6j0rx2osLQT3jgXdnoDvpU5pYobNdug674dGh/cJJa/k
Rkh6VtqAfYSjxRIzoFRK/2x1AZWYSM5t2igHpODEtsQwXqXrRBqX6V7ylpuTg9puLRf8RPdk0qG+
66TA/zFSx88jB/NGLfnSJtDHXUr1/CJenNNTOZGQQLxwoqMxoYayiQsw+JMsZxUxlVTdGLl0nqJQ
NHeldMst3+184xScXUusx9KbWNpE5Ifr5FuzFr6oPaNMayfRK6AP77CoaDxljpm92YppI1iU1Nmf
aRbj4foBPLuVGBp7UZvPkhTIWdPJAXvi0GxxArSpLe8QfGrZiZpiUp3IB2uo3P318S6cONLRRZeE
Figd2uX3/FX6NeZEGwAEJEcirPGlV7OOVExXfTux1O1sheaXOOI0XB/0wiQ52yaINbJDahvL+v81
qHAFwsqjnh49tGc/Q1HmWqk1G4XtFidp5YM0Ij7lxQt34a6ztjwzyxr8NZwkNbChP4kjOsMuEpf0
VHWqDhAYY+Qe7QgAqaFn3o3L1eLfehKHMypv+dISxq3s7FVXqhH69OSKY2FgvKYWMRIo/axCtRDU
W64v6KVd9JwlEKWRqhEhns7Q7FuuVEDmh8HB+XyiWP1SaRJF6jl1gGhZgqRWjb9eH/TCV6LrCEDQ
G4A2j6zU6aBzbCuGOuTKQekVr9pEXiqOxlg42yizhi3RujH4BVDBRye1nRtf6IWXlFgUzqINqoHi
9LqhhxKBqqeWHR6iEie9jQ5Do4Em0+gxasNaCGDRxtYwQwEcwdaw6PwKd0/KsBCFN6LLxhuf0dlm
UyLHGYj8lk1YIvTTtYgJHGUFTPyAJrV6b0sLkGDSDqq7zboB+NH1lT/7fpbROFckIMu5XgsmNboe
ibZX44OrJF4QDrm6r0Px0BfImqAJLb2X/7/xVmFLqNdTN8HvO/SRSP6dnbCNN049jDmysvbvJIs6
/X+YIbJwZJIAOYhMVmdLzdMKgRkzPiR19StSeqgsnSNeW9BNTLBIvn98gktvDx4snmnEIKfbR1M4
TSk3pge1a5NvgAfzh9yJmp0S0jX3CQjd9P76iOcHhvRRozC2uH1iBruKvBI7GinDVenBVntcD7xB
A8KmUvoYqly9tZpn1wO0ZhJHlhPSqaaua4Au8ksaNdf04KbcdQrI8PChGJyu2k5NLuet64TGvRaD
zd1dn+X5QWXgpb1ITYKrYq3ioUldWK1tJYd4Av7ky8rLlK1iJkILgHC3b7CSoINdH/PsWlomSzsR
q2w+ENCdp3sJ4h0hy7AXh67ryrcwgUsB0tTzPjnK5L6Gcyb/CY0mRzc/i8Utn6TziJoqF41UCq3Q
VYgdVvtadkliKsIQB4Kb8GfeuCg657ER7ZU8tH4jeZigAlFPOrzjmNy9le0UgDmvP3wf8TNstKOX
wB68xCqQDLGLzCHypAcaU/MQNKklokAVo6RJpziv11f8LF5b5ky8ukSQCGKtjxesYNl6lSIgR6hI
4HrF1P5uJHVbl/dyl3iUDDZgy6qfRREBkQbkLw7Xf8GFc0bu/B6wL7pj6wJjnsSzK2ZqTlDme/1r
NVfxXkS0hnwE+qOdOmeZ9tEgdSln8gTRGOe7Omu7aTQ1JsWwxGGu+6bd1pFH/dp2q/JFgc90BwPT
+wM3o+v3aW9EHa9BGN+Q5LnwWdPMppYIVAi1t3WYmmFuoFgo9B/AE7rKptKc7HlolOGPSlnZC2hG
jO4RSmJ546teavcnkQ1Td7mTeXtBvJ1JXsAOJIBrwuyQm2naBmkx6PIOoF9+Y1cvzI+WK5kJ5QiE
Atbnyu4BZOd5VBy8pDW+W50LcQxKs99CNXllOaLPE4TVGy/PeTKEvx/nmPQPVxdKT6vHrtYmfGTC
ND/gnTtFv0RoVtkeddSeApRiRC+Eko25VXnW+99qbyIUoCFE1kDkHPp7hL67OVDqMb2VFF14MFB2
AahBP5TcaB1toVKtRchX5QfNqOM4qCCjbGiLuMMjKtTNdCNCvzAawn1IKrP8YOrXTdfSBOrQV+wo
BKi+/gpOGeFOap6O+MeCAJbcuLMvDUfyTyQD2x/y3OrOpifWlGoDog5G1AD52CDH8ql3tf8pmGn9
uH5ZXDi+rB9nFxwP6gRrGUat7TExsesS3L5lzPs4xNDmIUwL8XZ9nIuTMha3L0QEiNJWBwmmf5ly
NZQHWYnqh+bBikEdnS55qQ03buALbx7ce+o3WDCj0LU+HIioIjaDWsHBduceHyOtHh5hFGl32YzH
UNHa2itCy+kum43+hv7ZhauXdwaFYBJX+jvrflYBmtqIDVkc1DpHU9+0G86/CJ19C//xpe/SW77W
F24FbrvllBD90pxfhdqTxKLSyJzy4KiR/g27xWzbkoUhmJWJ5zis6iigHwWU8/puXpon4FiwJqT3
3EjLbv+VRGpd3SXSqKsDBPzaR6g/CSpDlFtDtqDJ8f7af3A89hPQtE57AUAx/+d0vExCdqllph1M
WsOPaNS3gFtMOu/QQuExthALb/ULzw4soyzfOiUoijb0DU+HBPFLmR0jhEOEWOwuzmT7WcQdgvj5
1GLpen1+55ESDUGaNqAikUhHy25V5cmMrnTIKvVDqsn2xSnq8Ys7Qnva5TkQJLTtKqu+GzQNcmWm
ZPgy1c49aIFb+k1nx2npS3IVUAEjfiB0O520QdsRdr1mHPDYUu9gK05H3HdAx7tDgUuetcczK73l
O3iGQCZWosoDP4B26KJqtZp8kY2ljISpH7Azyo5pPKBsh5jpl162OkScaap/q5OBKZrazceiatLt
FDk4ZuHjhwF2DbVdNvH07/UtOTvi/CiKMrRoUeGlUrL6UaXAPVntLeOgFFnye2iTLMRcYfR06Kph
lN81SQP44/qY52eOMRFnQ/gIdBkSPKfL35Gsp+VkG4eqcJ1fKQ5xn2rI+dCNYj24PtTZvb9Mj4oa
RVtsEJEsOx0KXtu8PKDmYZhGs/NR5yiybTMqt2SyLp2opXbLlUhwaK6rqZHbq2YtIwt/rqx6oq1v
/owGTCvaSGv/sXCfyDa9Ydx6Ai5tHpqYYKEANGB2u1pIW5FTKfhFh65Xhb3prQGqWtIi40F/3fk+
9R5KMNcX9NLeLZJnRGfc/Wcw3KaraWNEjXHADNl8UiLHrPfZOCGnUA7uLcHE892jY8LEiBK4nBjt
dPdKzF+VXKTGoUkMXfnkIKxgBF3Tqvaf67M6e0vJmgBnsIO0alCfXH0FEBkBzMwWrrqGipKu2S35
uCdC9VvMXbYrXETct6OB1zRaq05245CeHx5G517El2CJhNZGt1QNqyLubetQJRoS+EqFLtVY13dI
zjTbCMaesvFsWe+uz/n88JyOqp8ubibqJMt0hVFVObzECITclxB3cIfWrf9SaLU3HrdLa0wUy3VL
mO4hJnc6XgMpfsREzz4gS58FmavHAaXEZFPbUfuMjkXtpyHKwjiR9P/DTJkrxQHYJjx2yzH76xlP
hwhbl362D8gdYQSZmWrix8XcNkHpoUIWywhTlo8v7tLZolZHeHtWYh8mB7e/JrMPdSbMO+hSYWD2
OCpugRTa4GOFXf++PuKlQ0STUSUipLvHd3M6SUUCURQ4RR26ynaPQzPp+W5KcIHx00iHa6vlJU3d
rkUS95Yb+eWhGRbUpMb5X/7+X+s7MaPaQhTpABo/xrMnbLDQa+geNo3W3mMUxMqD0b8lrb7cbicp
KQQHyi1LsQkxXnyiT4cVUrpFir/fEQUI9c5CGWYC5lb+69JS6zZZBnEUqLCzRdsiQsDL/uh5BkRI
HXrhnbmwENez7odOhaeqVMc+iXT0e9ruqCVaH/BnoV9B43rTGmk8OnkT3xj5bL0X/oMDJpfWBgu+
hi4Y5WS1KMbVxzRKCwj9mhnU41DujTFJkOyooockz5obj/aF1QbZBDYIzUCgtut2Q11VLkrybXOM
Gzg7TRnVT2jXNXvUgtwAUyEtwHe9CnCnrL+ZY6fc+IbPQ0e650t3cPEMMJdtP93tqogsr0AY62jP
vd4jEKB4/9qgcufPqiFnc+8QLOHeaVtKS+iSFMWdgjG3fS8wvbxxX5+9gfwUdhwe0wIhsNZynNUk
TDZAtEcYU/hvRrOB56FMfqXaaN2oOL3XO04POWPRXABWRl0P2OLptKMmRdmqNZtjlsaV50eEtS9y
dHotwHsNQRyzNudNpS/STDPiahZAkXapPMUJpHlzUtIWr7uMqj3XHqwSvHsivFNTxflixJYS7kQ7
jA9F1zaqL/re0jZVGYfCV80Usj5yoj0iTNC9HT8uxfyStTAcP3hvsZgUXnhzQRotlhCnE5wzVAs6
tOyPOiqf27lc3MBsr9kmOIndd331ieiuusHcPHv6GNO1FqYdrDIaaKu4CWAkcEwn6o5YXzq+1y/u
3xMdpXlGQ011q49XiJcBF7z+wlwAWb66qkAYeU1oDd0RgQ/zWLW0IHkClF3kqMoDZUMgL0Nfp4GW
zkXux67RI0mBd++Hl5oZ0wxdWgIe/ebTpR7QfSgnteqPoJviz/zSH32WRPvBnPJA7Rv9Luz0W5Cu
s1cffW14nsstjRKztUb7TFEKg2wy+2NWIyztl3zZIEksVEl6qZoPo5O7e0PHZm5D5en79fm+k91W
Hw81HzIu/sJLy1rvs161MKSH7EiNOn4bhZrfuVPTO35dRAU6NHUrd3jaIqTU5fH4NGle8zPuUDxS
GgSj7vtW62HPDUr5z4gw+ecUT/Fdj/bHHYq70caovsTlTlV07y6F3bdPegDfN+KI81t3gf+xdmQw
S36++jqEVIcG65jsaAmZ/uhgaD116H/pGxNthUDJtGyr9bQXJieLN/Vs6PfXl/DClwL/hc4KhQng
5Gvuh9eFbRmpZX6sXCP+UiPF9SlW8PPEOQ/hm6hyblSW1tbiYA5RewY8y4ahiquvt6zPRIY/i1Yc
aaU3T63uiDvcGwbkEed5wLrMLD97XhS/1rqT95twkKriF2j9fBWQVz9lqPW8yLmZesTFzGhbzU59
oGA/b0Hge9vMsrstsEXlK51M0W/KNuuFP1lzeNdg1vRiwBPzHTkjYpkbvHJJXptPQsTkU9eXVV+C
3dXJXJqAJMFwkumUrT7FSfHQ+qz0/OiBRsaYB79TFO/tpiw2ndWOP0FMecjEC1RY6NYZUYCjs6ju
F8q5scNlxO38fKiS3+1cKd+9OTabHfQ009pMFZWPBS4jk03GZ/YAaAexIUeP7edKzwrFvz6TtUHH
+4axTVRTFtQM/c3TS6Wm09OU+FMT/CRNE5h6irJfhUKGr1M6vpOOV8qtRevuEx2NFG19Whb3aJ6G
r5i2y6/taI6/DJUW2ha75AylzHy2d7qqZD7SH/9d/7HngdNyDZC9klXyeq+NOQZaJAAxmupoZ5ry
XZb58Al0CJpIIcFqHLbirrLC/H+IXJbFIXhxOdZnjeZJFzQ8Y6s88n1l91NtKHcDei6PSzr0pBrF
fBB0JKBbqtYDfsO5n0hkZj488/crnxuEmPkMRNxNOZpp3PHHBmHGDd132sCjm/2g4D99MgzZbQHn
hR9FeqIxTa3PwfRgKb1Yq8tLMzNKT7XRHofSboJRhhN7XMr7ONbfYtnP91ZGalvk8pbu8SpA03hj
ofmQEXAkwYmvi5rQJt2oD6vw2UTkWaJhZpXo/pRu/iWaZp6a62u7euIYzVzAlPQXyC0X4eLVF6A5
uVaEpf5cQZ0HHZHFgWNiO+4paXIHxLO8R7MRobJM3DJ4WwfFy9BABk1Wl9Bwkbo+HdqmdBj18aw/
212UPqLinNzrWYwqVoq92CauRxwVq05/7moVpxvpdhuk+tsPlsn5FUtIzn/NxYOGJPD0V6BbkZo9
rMgnBI3Vz22fpV9DnvggFKX04dAiyHh9xVff8UIApU21ADYBNkDZWwXFg1c6Qym75NnLxfxv3aQ/
RnK1ezRIQx/dRdOHnncr2zw7U4vaP7Aygn7SD9oQp5NMOhfD+jZMn8dSSR6jfrJ/06r8mXjeLSWZ
1ZvL7GzSOiaGNDxLuy6PAsk2YWyo4nlGbgoCqUZ/Y2sUo7Q3FrLpP6VqdR8s672PubAMOMpUpqmM
n86ur4a2icJQPKPBV9zPUa/sAEyV8yZk2q/Xd+/SSjI1sFNI0zhUwk/HGmL0CeLUFs8TSrsbfCS0
XwYq27+NIhlE8PGxaCNDJEUFgr1bfZslo+eRqQm+zQqdlcYytqGr9veppqQ3sH+Xts0kuOZZ17lg
19NCBg+mQZhnz/DtlmPfq8/JCNTbwmm9RGdY625pmpx/Btw23DiMuZB+1ikxIl6RA8RAPKPNlh6s
JHUPmM21lIDVtOPrx/B3E8nKkbfe/OVa+St6eT8tfIKApmia8+YvS/FXwUdS5M6wcGAHvSH+hRSh
GQxZuyh/p263q6R0wOJ5WuLnqYnYMLraBx3Vlxt7u+zd2a8geTSXgJE+6Ory6zPLGjCvZsF7dfqC
afmzFdf/iGga1Pv/I+08lttG2rZ9RKhCDluSIpUpWQ60NyhH5NTIOPrvar2L3wRRRHn+xWgWUzVN
AN1PP+EOAirFBn29ycA0Pgi2ulolK/f6xfemgKQJI5GX8OSZZp2/hMkZPMVN+/FoNmmB8DfakQ0i
d2ZcWZvRUHFtEGln+e5KH2aecJETg1Lg/CAyxbgBqOn5uk0TVaZAEfEIFadybVyYleTNMCqu121F
3VJ0mzgMjeymgeTwQUuNQntAWj1LtzaCydoWqlb8S01iFMs7KNQe/DC4q/29k1np+Ojg/gMzUnfa
H9dP4nz8JXN58FGSeAB3i2HM7Hf3TpkERle1z8i/BADOJaPADrEfwK/cQKmpxtXYQZzyIfQ05S1K
Cu+A50jZbPtKrVQ6EkX4sfGbYGUXzY0yNbSA4DfBVpRqWZcsmMmCdVQoXffcRYgxbZDiTMMt4r32
MSijprnpzEZ8CowQzcYNXm7VngarWe+GWrjxVovKcnjF4Fn+wkj34qMGtVVbiZgXO52iXRrm0tt1
JEJSZiB/nbeIvnwB/yd5VsehdLchw5A9Q7v4OasH39gVcV+bKDq2bnmwcS2pDzbp5pqj6EW0gW7H
FQjYAG48b2r2I1yLRk2ciubZzipyqlCPflhxpdY3KJtqH0fq0R1i5NOX69vm8tFlh1WWFtShWHXN
AnhjtYIC3G6eC1G3eBj4HUjbeJBa4wkCc/q2sLJ4p4yl+1razprt3MLqkoxAeYMsgGRSn7/4wrf7
AcZ7+xwgRPzJamCR7snze/0QIVUTfO+KsHnBVaIMtn2XDtijV2MjXq+/gotAQy5Lm9Hh1NMEuCCW
FoHNVEPzmmdkFKF0KmG1YRuPv1wwz1tEr8XXf16PIlxqUdmOS8k/i+7CaacU7aj4SLtIhQI2Cpi6
9F7LFw3Vy982qOfkcH3Jy+DADW3ZwAJoA5JGzvMPxu1FGwxtfgxIc12sFPwxUDYklcCCNnnrjwoS
NSGYu6Fkcn+TDYrd7kl9oe0z9tStz5Ye6N2jkbRGNG4qswrVYSVQWHzrs+sG1hjIZKbWDti0y7Ss
QKuPkjY66kisoh5dj0wKc9H6nxOfpvfK7XK58xiT8Za5WNh/9AnOdx7Lx9bQV+XRc/IRnTIFuVkv
sr7Q8RdvVeN+hTRlbIyws+8RjVbVlQz7HU4+e1p42/TrZPsHiJF8G3+FHBFnIkbwKDwWyBEdk24w
jK0dK0X0Mth+5T+Fgzm2n0PajfkOn4u4fA67xEw3COcEX2tB1/2WYtj9TEBDKhwHBi/YARxXin2K
Iz2e9eNoabvOLWE1lgOi8xvLKfTh4CZ68cKz52ShE0BqxJ3Qa37O2edPiTPGr5knFG3TRlH+2rgo
pR0qq2/FzhnwhtjVVZLnN35hpGjwlkbdhru0RIUAARPlDb1sPX7FRbH54XVYSHyMwzGbMGnz2DmT
Zk3EkSrRPyJl7AOqAsxxb0tZbyaGjp/+Dtq2Lh8SbSyNT4iANuPWM1Jh7BAxDfxdPekdNkqNmfZ7
BIwpfCTerNyPQ2YN95DOhflQQT36Ohh1GW2twZkYjeVWZNx1cTyKI1uo0PZDNxnY9SIGDtpeCWrn
Q9qrZbg6TZGB6+zz0ouGtvBOAWQvzRFcoY0FtwOx+KjWTo3bh8dQaWer6HR/6Hoo1ptsgst+i0x4
vwVtBcWgSRFHmAI5gU98aMfSPwkw+fU4sLDrKaMlxIu+vLyQz3cdl1wu8K2JjlbT9PejKIaP+pj1
jz6ec0QFs65+Kwmzxl0stChj+6f/iGsmG6BXwXSL0pJfALvj/BeoidoSdciu8KxoPwglDT8ihtLs
kGdNfTQTkAqPFNV8NqPS32Pxpf7zGyC60KN6F9GQmJzz9VPhTLaT6v6zb4WR2MeFN4FEcHsr3SLy
RGdz44nJNk+x21ZPLYoE6c5DVT1ZyTje0YNnGwRVSBn7+R2EZCDes99h2ehqe3p0jPJpcjY4u0Tq
myuM+rHvu9rdaOhUP5IvOKd8apR7OD/pCZnswP0wkZTYjKvKMv6o+Vlhf7XSxtEf4rRGDWstTvEz
Zj+TItJAZYVs+NJ2scY/jLqnq45a57Nh9NgX8Fe5MjdKiBHKhuu0+Hl9j74n2LM1mXOjcMI0UuLB
Z6E5yrqchnmXH7t60vobRe3zj5Fb58AJukyqzYdWrkmp5DqKP02hZ2RbPVf6p16LKyNAcD9IrJUr
ez7pkN1XSlxo7HJKSHtkdnCsKccet8+0F1GI1Hsu4QI0LyPNBf0RP+q638Hk8dAiR/gxfB2twVKe
nKQcmaOqRRdudBGH6UeElIt+qzadFtO8VZrkBlmePPlcekNfHjBm772PQ9mOwU0xZuOz0EZ1+EAf
Lxv2pW8E6kpBPW+Sy4cC9Qkuh/uWP/NExKjaxG1z03iJW3O6U8dg+um2RW68ObofHIym8uIvyFpz
LhGSi7x7L7Pq9M5s2uaLAdY33cGfjx5tMzXNLyINq0enp41yEGnTKo9ajh7lJ8/CrPhD5nS6shW5
k31JfT3qbq/vmIuoRoQFEAwlQ6NRx413fpYihH7bHNfiYw6/WbtVoIY8TwgD3fsoCG2TPM2+Vj4C
3Rt+x/Bx6t1oJXWRO/Jsx/IDWJtePTCJy8Pc+XGh9443HM1WH6HModH3K7OR4Nv26MK/qU24qpwm
48P5kgwZabiATpMA0/mI1Qg90kYrUY9qFhk/1L67HyXAVMXdZBNTlnsbaJJ+hc2EX7zUFLpPtE7W
qEiXtbIcdaLb+M7tpmievflhoP3cUJQcE32KdcDsldnslHyQvjoeXiPYVWjDndrhMlFYY5c/GCj9
Y2mNxxZAzIQgqH0ZlMmIn5gcdSZmcIjx7zQvjVGhBwPQb6xRs1ba5pcBhl8t4XW0dRn78cnO94tW
+37TMtk61jUo8l2qdz+I09l0U7T69Ow300+HH5nsmA06N0ot9dDjPn9V8LNMV1o9lzsHsBazW7Lu
d1br7AWakRm0GCLxAkvT2Yex+8ssGv2j6uXBc5LWpbcSzy966cCtIX0ghwSNCWLe7NqZIkcd9MYd
j4RN8UcP6+mFGa55AHsSvIXtZG2mweN8OK2wTtdP6UV9y4yVYAMA26R9Z7/32v/KeGnZC9rYnX2c
6q753PlJHW1HdBmcGz/SlBejTv9E4MU+X1914QUD14InByyNlGNeYcaONnhlbTlH180yBpxRmOw7
x56+Zk0dP7VV9Of6ehdVDO0DMnoQ7QCtqatnXRica0XdK6F1nFDfv80qffjYNkKKGub67vpSl2Hv
fKlZKjXZiVDcIraOdp4x+ndDgT63aqHqFVZhj/uhEx0SL0tvAD3HR+SJ6pXNe5nEADmgWUnf3iEI
0a87P0jIw+OC4nvqcUAtJ7kzs7Ksb4UvpmSD6Zm4dfPIDG8wJs1+eq1Wfm1cEcaHtKnMZ4b+2g9j
6uLXyhsQfVQULdrnCB2tDU8ut50kNaChS2SGUjEXYVE6rRzI9fRjqeB34KpDu1Nt0X/s/XFon3Q0
ug9+gMX8v0FgsEQFKYQGCzLMlHnABs9fDXK6g4hJhI+DikuY7zrltg5N57Wg0XpLnyG4u74Z3vFh
5xcCfBE6ie+4Yf4n8iD8dbw8NEXMsuycIza3tnZIuL0NpF9TG8iRGqTOfdioSAcDpRzu0Nq0x30T
1J5CmRE1DqYdFaPrOLL87pBw1R4poob+0ZiQRroxR1P9jY6fOx6cJm9uW00d/W3goOu6qdzBKTDU
1dV4V+hG6t1M1NLWoW20bjjh1tZJnwLTTTBeyUd9k/nOhLIluNjk1Wot8+ALtw1Puar0b/QDRf5t
1Gr9M54+CoGBMY6LcHjZ34VNN/r3AvjrKeur/BWDmdZ/7KmScXhSGDqOm7xvrN/X3+rlaUauBGUo
uoPMHQAXnb9Uq66LthCac2wYl4U7P7MAu+XoTGibtMW1a+1AXYZn1rNgNiF2D0fMmh2oJjAUPDJU
6wj+ZSq2RmGSZCVMJjBIsdSDUzn1dNDGCHlYqv+uuDFAB0Z3ZVwot2Hk6M23vsjIQOJiwspDRPhs
tZUuzdu8IZz2wsHlZuPUGcXo9Rc1d8KV+50cUmaUyHdxr8zeVFYKpH76pDn6QeDwQzM93GEAaB6R
lBXWx8Bsla2eDor+J0va5CZheuW+aFWTVxs7Dw3tJhqRFxMlvYKtorZFl2xU0Cbtd8Urim2tu3n6
xhuHRbNyI15GUQmMQ34HsXbUzN+T5L/ODeT71q46KnWOxLRFIjTcqLlj3NdFUW6Ep3i7fKi+eZ2a
7LlC/nnSymtjcwGdAjZBw2B2auvJcPOkb5vjyMX5qnl++A23POcGpKl5mMZWfBZ11/Urz7ywzYAw
S6wnrXk5Cz3f1ki3KVOHVt2xHkBs7FQj83cOCKTbEiu33SABc3eEx+w2CwpjTRXr8kamL8JEgLuR
fjNkyPPFC7OwItdKxTHLU/1WrYYi2qroDqOtOyonLHOT79f35sIN4EE9oG8MGwky32xroqJY2NkY
d8cCrES3GwDpoWzeZsEOPZ5+G3YAen0m3Z+uL7vwkmkvIFICr40AMtc/aJJqmtyw7Y8u3Z/0xA9A
cdpxsMba9UFd1r+EdDB/yicLt0i0oJuV2LW4PhBMQJ8EfD73+XtuhZKThRXt0VX0OtmKaGq3rYG5
8mEELJmy4+xRxdyydqNDoVg40F5//qXXDjqE1jlSYPL2PV/f6BFPSZFvPsYAdCo4H3Hk7k2381+N
XO826NArNL8HJfp5fd2F/SVzTIp1SaNhKHa+LnMur0Oug+eeqv5O75GF2ISgc37ofkQ07UFBrRyn
heBncpRUUmvJbSHRPF8ytxOjYvf2x8F1ouE+H4z8DzEeP+/EsZP6oc2a5FciJ4gHLfX8n71wOgV5
nqHztzr2UeaD0euJclBwcixuxsDGJdETDsa5JqTI4NCYbvxJZF1kr3yj96zgPGvgl0M2YptSgJCn
nP9y9IL0ohhxiI21qH+FhclvLusUPJww/PJxCJIYsSK609sJp8bwRrHJb3cTbp/ioQ7DqGAWqgGw
A/eqJLsKZbtqM3qMhLeRW5XebVlmRb2hO1saWFYWenIqW9jz2yIdnD8YbWpfJmuQgHra0N7BKPoi
2fRTUNgrN+vlpkAiDhMobifA9bhVnD/nkDpaaeCdcGSrxreCS+lTQPH5lMV6tONUdCvp2OXUk24R
h48xHggMbvPZi220NFE8VXRHzUX9ftrAh5ZKoXZVdxvDRUjijjBoYrCGHaP5LWyj/oGzFHo3VpCH
8U7PLRsn+agyvugFCNRXzZ7sH/96UCxKQeIhPTZY4vOMUcnQextqAP66F2rghQMzBCjpRfcd5fE+
idV+TaPqMiSwIv1fxsGcT2Li+VdAMdfDcbCfjo0p4g062vp9MCgffbckQBVqq/7MiUSHf39Mij8y
brY5CuuzigzOaeaKplGP8H3HXZ4n0mpVhCc3VW/7wREfry8nz/r5iaIt89dys/DTM5/0bb9Xjx0G
Pxuo+c03mACnLB71T9dXusxcABJJMjN1LUX9PDlNXBNVN1GqxzIb673T9b6zp/VkpT/q2iEfRpZ8
YKhlmLW1KSYEwrbRkOCIthL9Fh6YslqK3EmlposZbovLtTOGPuK32iiQhVEqHRhgoN7UwdCsHKvL
Y8x9gsAPjAZGdxecfBPd0CLvC8qTLp0OICpGc2NaaQ6Kt4aK0lSZtr/+kpdW5AJ1wAWwgSgCzrcs
jpVmDvxFO2qVkn+InSQ8oBA7pNsga4Pd1Ndr2crC65SdKTIkWggkpbPAIYIah4w+1495NyHCZ2ZW
576oqemNGyBtvrlSp8rAN9uusJyk8i3IcJCk8uf8lf4mItS9TnjasYgIMJliePEBiTChrzSbL7MR
CSZkiEAiIiuc2SlUwnICM5Tox74p2q1Wm8xbMLTYZ2pUbqmq1DvIHfHOzhqGY//8CTkhFFTYcYHn
cmefsAsMY6jozB6TtMKDtIv8O8MHeNJWWbvLM30VNSqfZf5OIWVAjSaJYbPOPmFU0Vt0magegyo3
MVONh0Ph1e1jjsX8o+bH3tZTEv21AaD+pPiVt41EiymoLnD2u/7oCwEXcgjcTIltgQIrQ8hfX5ci
u8oNcNBHruT0bRJa8isn+781Cbs9lu2ZOe00RXeVlXO6tIlpTkNYlG23izZj25dYGFSVdmToaxy8
3oUTqcgIhKuG8+P6My6uZaFYTU+TNu28Zqb/ZCYF//1oobn5rcKp+02LLXVD58FaY9ssriVhFNS6
QNPm/e5CwUtGH3iu0siGX50PB31LTduZ34sWos7KmVn6eghmIgYk5QNQUD3/elpsepOgkXqMG9u7
NRHpuDFjrHG8Wp2+MutH40xM0ad/f50ARIADvW/heeOqKM22bcWkHSPDJu0IEvU+0ytQ88xdGFT+
h8XkEANeA/3S+f5sarcckaTRj5Df4vJBRSrkxnAxDgsi7G5WXudCKKczAzwOMhwwq4vCs3fbHvVp
Qrltxd4u8X1MQJlr6d8qhMd3bYddwEraufQFyTcJAaQffMJZ6JnCLDQLJTWOqOpWu8gpDGxWHRc7
tpjhqSYMZ8+WXpPRWtiloMjoJHFBMlmYz8NGR7R9O5nEn6jUv3Jtp9p3ydy55ZIzzdfrn3DhrdrS
+wlBQQ/7iTnTxqU68KbRpr8aifSuz7vfZd1buyalQc7+TIw1MamFd8qCMP3kkSCBnZ0Kx8XgOKKn
dbSNUm1/dpD9+lt6kFZ7YE/7dL/RddF3jRUE07+Jg9HkopJWyQUAWcJPnZf0OKHHLabtxlFxlPIF
8FaWHBxjhGIHZi35RoXU59sp6/9L3mMj6QpBl6YJDXf5xf+K43aQNGidTsZxUuxkJ2q4WbgBT/7T
FLjVUW3TYo2OvLSHSOooXdAul37O5ysG0kvRqA39SNtYeYkMx8cmHY/4ZJ/YU5asvNiFkZyNfQzd
XEARACLm1iaDVqo0C9XsZRJUg27oZfbOyRraBrho3pOgRftOg0HaN1lzrxhOED2HpRLc00/RPlzf
0JdYOZfxGOgj/uEPXITzR3eNFCVQLU5fosDmWxddY2CHlQ/Rh0JMwwO3SnNXx2P51I52728da+h2
djmIX8Am6VnHKaJ1iBbEK2PLywzq3fsBvRVwXRYh7PxnaeihtY7ViBcfKkiyifyStAKs1iNAG/rB
2D+/JdIlPhqrMVuJY++x8TylYfNRzUrGD6duLi4BiC0Jo9ps2PTlb00ZAeCHlvVY5aFzCLUk+5CL
HA8MPTI3dhvgnm3F3UqguTz3LrKloP/Jjvk7Lx5pjaO5kLvDCwlN3G6HCAjcQHvktdHs2NtgaWBs
6goF25U76jLAsR9pzoIaYsIF+eD8vedlg365V/Yvo290vyfXa+6gBNXKJ9D7XMGWGTjBP99UAEwl
OIPUzZVCZ+dLmmMmAvx03WMWaIdQJLq+qRtM4i0jcz9kU+V/v77lLw+7LCOhbENg5w54P51/hZdw
Qi7fb1XnSJ1c/O66zqI/avtfetUf3q4vdXm64KSBoyF/UlmIrTx7tizgss0T8Wy12XTXmkN+11aF
k9x4febfm6nfH7uwVW/CBjECLAoC/ZNlNCGu6pYWnUJjLH4idVo0Kzv8og7CjhHoKTJ5fGdi0OxW
0YVfNeD4xHPW6tXvwVMHqE7MMorb689/sZukXyl1pKmzmx3YFeeP33hRbmp+Oz5D6nD7g5ljnW6b
DSW6VQf572Cy7f3/34qzF+7HdmOO5TA+I5kZ1FvFNdNbP2jqxwg4zCGK9MP19eabifMpJ0DgC8CU
S7uc8yesUGuG0xRlT2VuJndcy8ZTYfhHLZQk9OtLzUPi+1IuVSvGhfT25tOTtMrGPCiz7ClyfGZc
Zlb0IOnS4gSGFqEUt7G/a0WRj9tEC4yVMzMPR3JtRidoKtDglm7g54/Z1tag962bYr/GTCpKKxsW
YOaikMGk+ybCk+l33mTu1+tPPN8+76vK8Mcm1ah4ZpEhySsTVdgwfRqbSX3QC/eLhrsXOJvpsc/K
ZOWwLj6j5NTK6pEaerZZk1hBT99qsidb7aHEBUyLUGIBhOfflFogtnUZmPcopxlrCmaXC1PxUDmS
EiD/ggrL+cutQj+NEmQTnmI/xCIhLj61bTXVzJB97TZKhuiIJeSwcjRnuwkcE+KVMCCQ2IE+Qzly
vqiFOn8lgj48AU8V6gdVz3VlM2CJ6++4cIMHFGjc5DcpWn/Iy7xeOzezT/u/5bliodP+T4/kfHln
skrSuCo4+aKJ916Zxccpz6uviQcinaQit3fX95LMY/66098XhIRA0GM2hjGiDIl/RX1DGb2gL5zg
JKLe7XcTvewb8FuxsWs4wYwfTcVBNC7G5HCLrmCZoDyfKNVK6jcLF//7FdwDMrGWWfXsrU9V2WoF
mjon1Ar9297w/B3yj+is2ECBrz/w8lISniMFzwCDnz+wYqWsP1nBSRv65LPQFcApugfXRWs6Z61M
WVqMUE8qCZWM/tosPhjaONR2EypfDNRvn+irmem+TKtS3UVaZOkrOjaLq5GcyDkyBcr8LXJ19RPa
lv6XsBIaoI7ECMd9r9TBdAPxtHf+7U55/2hgnykv3+lScxVhvW6GoBgT5YtVZYLxjp7sEgSMXsYQ
pa/AH4vDv385mYuzSYmA7JXzL0cvKcBNr1S+mKQlm9Jz0niTdkH+0TPDVFvZJgvnwqXA9GAkSTbY
fC5ior2tKqWrfAEoEW55zuleA1p1107lbT123kccpJ099sPIzrrF0Fkr53LhW5IZEYiklgD/mp0I
PKnxGHfq4NRoY3xbt2Pz0IYgD2DdcKtdf7Hzwkt+SRaj9Us3HdDaXOsKBQuHkqpVvrR6IfJnJ1Cc
X/Ts8mjnul11k/WxiLZTIoXk2mlSi23lSkhZDhSl21V1aa6VGgthEHgAwV+SBiX79vxT+wF2XSiL
s7VKrT+A16dlkoWFA4ulae813sEaGmLpe/Ot6eYBK3cu3neWRIqosbk7mXr3B5GrKdvRU/SMbU3s
u3UmJTr6EFRufN9w0TFZW37pc/P2wc/xEWQqcf7AgZ6ZWhr56Um3YuNb6vbTyxRO5vecwP/r+tde
XIpmIjx0vHjAfp8vZTtBWxueiE8t6k/+VkW6h1u9oV2LKGparVQxC/cpGS4jV03mDshAna9m6kM8
NADfT+nUGuJDUVqZ+mLHdtl/om3peNvJ67rsp69p9UFYdBxerz/t0k7iHudClZ3FC4uaEpivH6Ru
fCJLwWottKbwD6WV+dExaqvbZ/YQrsF5F1+wxG3J1j8929m3NF1uOQ2fo5OZ2+OwtQfLSbclr3k6
+vGgfbv+gEuryZ4QgnFS1WcumeA3gzCQIExOFTRVBGGGKpicIxbAmf4j6nvz3+8YkjEqRdTjYe6o
s92TthlwGdWJT4VpdLRiiJL5rqmL6bZyinANVLH8cP9vNfl1/8pOfB3WMDpz8cloEKF4HatJ+A8A
hK1fbhOuMf2XFgMjZCLfgrYA6cH5YhZwb7NTsuiUl4nffBjiNHa3U5tbxitCTL61EnWXToYEzUJ8
JeZcQKDoaxXKiJvDSVeMLttY5YjbTg5YB1kkek6HoHe9wiDb7epfalr3zX84GUzCpJyuNGi0Zplf
yZC6QFsqOdW1cL7XzugcEA9NbgqlNl4jsJhr18zi+5V+44zfEfqeazc0pt1GOhDhU68Jddp5CUz5
jR6GXb/N1Gp14re4nFQJZvQEFnN+h3Rl2DXlMKQnOzTgddZCm5JtrTrZtnF7sdKXky9rlkbTaJeF
LnxSeiiz3GT0mzpv0jg9eW3vVg/qGE3GQw+RYSUtWQhnnlSDp61PfLmYs8P8DzqBueLJzwbcUbXI
tOJhE/Vi3FuVMk33BRKEa/oei4uafDUUeGRxNHu43gidqmub5NQOfu5u0IMMvY3SDn29a4rEsPfa
JPJi5UkXPh+qcgz00PenBz0vTAIXprpeqclJsUSIRopGv88Um6ryywg6aA7T5HogXXxK7qp3pR+y
j9lNNepiCKa6SE5WNfZf8Vq5HQPdKLdlpWUNHd2+WSv2ZA433zSMEyAA8kXBpcxyPA3sdTwix3Ka
siL/YE5EWzqak91urYoo+8SAGBC3qrZO9u+3MirkiKPh2SwN1Gdnf4JV6vp+mZ7o5GbV3iqRTUFr
MzOeUuzcqm046IhnbYLSV92tULLO/Xz9ZS99XcbxsnxARpdm9nmsTZFSRbzDzk56lhS/3M5TnuzO
sP0tdOzh3+sGKYRDwSAzEACB52t5ih83EcaHpyqorMdIy/NPlEa+jy1U8/36Yy2FASngwGSK5j7p
5PlSitmQirRTfsr9QBt22dg4wQ0MpnJlry69PgBGAIdIjukBzVKMQth6bzZOfgpC1/rBqNbd2HWb
I1KR92vIicW1JCianggAKnO2V5B6sstW97ITmv3pLVozxUvO5NFBH8FY45ItrkX0BJLMfOGiXsYx
oG8hI6anKrES7S5J+vqAVaNuHzQoyx+vf6yl46eTp5ELe2zDeeMQ5nvoFVaZnZIutm9tRbXQbAvS
Y9IjsbFph+G3QMH07vqii08ICgOIIfk+KlDnOwTw/VS0KRtfJDW+l03a/hot0aHe1wC/3V1fbCmk
0ZpElkmqy2jq/NNJjJKmsvPjNE+dg8AwccTVWgBYUCc96G68HCb2/vqiS09Ikc6YxiO94eY9f0Iv
zUMlMif2C8Yz0WbwQHMWxug+lIGzNs1fXEuyhJFQoCdgztYa08TW/cnPTp7VM3W1YULdFFaPFZtm
hP+hKIWJDHCRRwPYOT/ckYlZtp3a+cmg74uzZQcgAuQreowa8tPuPTXxP46dZGF+tuRst7jgicsy
6PNTVqPF8RilRvdND1NRbd1KbT/0FTOS619vacsAalFVqdBPV2A2Aomrpqv7tClOthoGsJW84dlX
Ii3edEVu341anL/9hwUplAhiUiLInC1oTahral5WnEInzA49n3Nj25G6bTNRP3A9TSuhc/EB/1pv
tmV6K8hSM8iLU19x7fGEfERaj+Zvcu/8e6qV7kpvUx6y+S0Pn4duI8gBAH2zWD3WbJegFsXJUTOR
7YQ96NDACrf6DwkTGQIGBxBbYbnJB/+rVioxomgDGjinULTV11RDAbMOsuK1Gb1/gwu+70oJNiWB
wBKD++58pamRpI68K04GQ1H9JgWW8L1Kw9UUcOlTSbU8KSyncs/Ndj/ywXEcET9OsSOC16yo/Ld4
qttbSGUf8koYK0nR2nKzD9UDWgUhGRcn4VpJtu8wd9wUuaYU9P/1oNzZTv0fSk6IP0zU5e6XA5bz
N0ne7E2tbuYnIS0zdk7sGHvbz0T1Zgk9WVM1W9qJ9CTQCENiESjk7AFDJa+SIOyLU+tbzkustBHy
bVVprVxxC4UtqblU3mVkDiFitkw/YJBSj1Z+asvR9h/woFDbQ1ra1aGkcnlsLCSyt8IPCxXeS2n8
h/P99+qzO091apmuuKRGk6G+BpiP1hgfaQXutJDz1Z1XhmumQ0vvVb5Qia2EZjoPYbmwkduJtRwv
mCzuD7qi9dU+79Q1oNzyOlR+UNXQ5pyTeaomo6FPqXBCClUpf3qR1pcvHu2ffxT8eD/gUu+DwR5s
FrbM+baMHWkKHrWchCrKlEOYiXtzQFQozZ3nsCj8/D9cOmx+mcpSBsGGO19PlJOvUAUWJ3Pwu2qT
9n6xG4N0uhVV09rb0EKq/vqts7hHmfUDm5dkyzkmL6+MBGFypTgpSi/u3WKqEbjWjT8TY8EDp7V+
LdsYHWGdm+/6yktZp/XXyrMjL5q8N/o0KU8Yw7s3ytCPt6lSZ5ukzsPD5Ijii1f6ysrjLi4K4lGi
vOltz+MMUi1lEKZ1cULxC3UbRfjupuzh48akMjuVMN5u3d5cu5IWN6yD0TCOOwA9LPmz/r6Skr6s
ci8g4LjMTg5KmzjujYR4rVx9i4/31zrya/+1jjepdCRim6Slr24gckY/9Yn4hJaRXfk3UZ1WT0nQ
NCsy6kvJpw0OiZYW6SeItfNVI7S5AKzJ+mHKlOEQo6ym7itjKI1HtEGtcSWsLi5nIAopO/eULLND
SdVQtwMWFCcUP3QFFzEotE9qa5V2t5HT4jU166WPh06UyvwFAgKooPPHa0zU+L2wyeHICBp1mpaS
EFbCs9c8i5buXeYDkoBE0xU9vPOFbK1COTqm6HOSIvrRFHow3RYw5vJ9CScIFppltLfXD+HikrLy
o9nL1HvuJDbpo6GOXpOdirrMwqNnAeX+0xVaU98HTef22xTNMLGSX8xRT+9hlScENwon1LzQD2KG
Xjlq5ChfYjEF1vd6AqS6J5vKtN+a2RXTLjMxizq0HeKex7RPNQftS9EYFopvZh+2G6eAqnQQVR1G
jyPJ3qfrb2Vph1GXgjV2pO7sfOZZN3bQVkjdnswymN5yKHzdZozT8Q5/1DXn86Ujy1wI5AxfgX7J
bDdT/TZ5ZCjpqYV6KHZqGJb9m96Ysb9R6cRvvST+5rpTZr9df8alXS2NV1GBAPMM/up8s6Eg0JCF
cGg70abeZzi7jRJtNXUQayC3pT0mUyCEcyWzct7iygfRKHE5ZqcaPSV/p0f++EeLUhURWz//ZtXa
ePj3R5MKJ/Q0pPP5vOHtpAVg2TFiUytZM7yGzSTSA5bC+Zqz49I+kYcH2y3GJReYEW4wa0pyqtIm
SY1w02kiam9ddWzrfR2OvbtyYy6+SEQSOarSZH1OT83KLio6G0BX3gzDIUJu78Gd7MDdRE3kONs4
HAb/v7xKm7RANmkcppfnu0QkFWrIupKftNglAmGYwzTEBGH9+/onW3w0jHlkQseenPfWkqxECbeh
+LWVJmL804ZVChHIjPqt3gyhvYuBj9Ur71NmGPOCVL5MKSkvSRCzo5clRpGMiHSdBidpdpYa53h8
2FO9cyZ3hIzK/O9xUH3/NouT8oW+avnj+lMvnX3KEJqxFKtUqvOS3xmI7kwMTmqU5NHGb1SthGra
BBB3SuBWam1XyERGjv35+sJLrxtALQ8O/pQwN8u94jHmmqT4P7mFot6QrKPCbHeNZ+8YBtefajMe
ppUkYfFZSbhwl5FCMPOcXS1Lo3MaJTs1udPH+8SDnHmvKGUrvivxFCKkJxofRxtkIpO1JHd5bSKB
xLIREWbvuUpLq5fQx9Nk0BEIrDhzHjygE6Bz3DT/OrhhbWw6AxrKyjRsKUAwVGDmD+/5kiKh2mNt
j0pNxz1GyPCmCJN6eHBtAt8HaCJxuNaiXgKwgOiCQgTwiWM7pxCVNeLCbhLTdxe99tkawjuz1+m6
q+0QPIaOSL6JuAvvY9URn/UkDx65mLI3rR2t1+s77PKVc3/SPeOlM/nngjkPHFo0FM4EaPCk+HW1
Tw3FeXCb/+PsPJbjRpp2fUWIgDdboLtpIFKiLGc2CM1IHwreF8zV/w94FkcNIojgzGIixoSqUSYr
K/M1BY4s+CdErV+DKQGg7k3dp7fHfb2zGfdFwpjrBnD+JlmToC8S6bji2XBkfaPnZpSeObhWH+TJ
sKxLXWcH+eiWDkA6s44JZYPG4EqR2MQRdZnQVUIekJd2n+Fj5iz5rU5RdPzmKUbb+rSWbOd+Srwu
v8xR9otnQufFvp5O9RFJ7nVI46fwAFBXFCN9pU0q7jhQu63BSZ7ThpfNAk/jN9ZGS3JfNG6nnKPJ
nvobZbQFLwSlcAOrz0zn5u0l2NmE/AiY/pATqBK/FhCnNFBaBQ19JyWDRTK66v8tjcHy66yzz06C
iD7ewoDW2MTzc2KP/Ms8RlibVwqe3gdR/nWis6o5rqIjFi8v/rreibW+9MhUTuJ5mVwbPQaz1ooL
tTxE9d7+7t2BVrQ3jX3K4tuzV80quCUtFs+NgFWKrG6WjJfcydsjXM3BQNtro9Vb22rShoEMr7lN
KFKgGoyAQn2wkHtnCdQOum0rspuAcj1zbquqWeZOyXOXoWjmU+lS1RsTKarx0tjwzNHkUxv38vYs
rjv0+lJm10CBhC8CpQwdyetBG1q1ShnryXOM/IUIQd9N/3haHj9OVTnlN6AqxOQb4yJvyrmxs4M1
3N27fAgJwcrhs7fSpnpiDZrRNMlzLwcM4A2M2qToY+syxbxj/LwT6EPHVWov55Rqrelrkxxx8MIK
Q/td1mrfnN6ej9dXCPNBRoQtPHVzXobX89GbKkZwXp0+p6NVfs/VpaXX0svlbBeco7fH2ttYSI6j
2UmRiZC2OSqiq7VOW9LsuYcBMz0gRqIjjN22k3dU/NkfabVmoEK/A7RMUDzsRcdXxaY9n2qQs/3/
sEGoj7oqe9NHrkz9DmgBf98ExDTXu8ZRMsA9ev6oTqL6S5H9v/MyO/8lzqxiuOSwHAQqIdcLlUfo
rhWDBWzC0cf8jCYp9rQOfYHuAHm2F+PxZsCChAsHWMjmuilscPAlCuTPiRDO/Nmrxjz5iXxSkvq1
I+rkMXOFjKDAqc1wI5U+/tiPdnSkIbN3wf/5KzYXvGpIjAiKJn3u+069lW6OHl5B4nzqx9a8t3JL
D0FWDEdmW3vDrsFhtdcBV7gFbKQ0ca2hFumzI8YyO8VxbN6hDqN+BWfVdv4yoJ6AzVm3HImY720k
hLrBHK3yMK96Bskwispq9PQ5AR8fAqYkf9EdbJJWdXX7CFK+Oxp19JcSBHDcTcbqiRlW9jilz8hk
5edmnrwvXlLPlPCm5KAQsLediO5gtlZ8Pv2l632L32FjWnWWQhMS6Bgii1/3PpzHNA3iLrb0oHMM
QLh1luWJH69+lqomTPfz26Fn74PRxFgfJDxJwO1f/4pWG4ZFwv96diM0fwJ1SrT6qSqS0fENWRlH
zo97VxsCxfSuX5jT21tGhxHVjzlXaE2h57e01O/jgOZ/ikbgNzDd6cHjZ//r/v9wazj8oy4bN+as
LUUhmGMja884pzneU70swCt43CZHt9jeIXkpKa2o8TXnuR6u6HpXb7Uqfraxcsk/FLqK2yBFM4wP
b7D4Vf52oma0znje2vXB9b37pZQoAHRwf7wqnXENzlPVjcD1LXv8jOXP6h+Cx/zJLZE4fHvP7C4i
JFzobis74VVhdh7B3raMJRptDLD2ssKmHlQfmL44CWdy3t3AXukWWOvylEPBbZsbKGYyI26mxM+L
aZbTSRR27J2UZYgPAvzeHJK8U06nMMF9sgnwztiDt1eG9LnrG7hdbVusRRclK5qg1/VBP/isvWmk
9AKyEAQugK3N0fMKWURDQ7o+0X/CkmgxrZ/KXBln1x3T78tkHN4dux/4AmjEFRM28eY4GBnFUBuQ
yHNZxPKSS+HVgZJVPWqYaNGc3t4lu4PRWF67alyYWyIb4vRxhc6geBa60RZnZP6q2ddR1OjRaUMr
6e3RdicTCBU2ZauLzxataXdWH2FGL55HWhQPCPXXDxqIzRMonNQKEjUhV3z/iJQfQTatiuu8eq8P
uwY7Z04H3jco0JZIzPT/s9ooeyqbYTxroxQH07n3gX8Mt72ZWttWhgoh4+cKi6ZTuUw841BkOPM+
Tv63UE34/V8+b+XCWUC0XzUohwlaObY8LB/qgb8Awj1Ys43ZWzngtRnVlvwPoZr2IFVjksXVevF6
Ohs7ShqNxsKztEttDmqlmb92WR95N2T6xt3bH7f32OEIWCsHHB2LbeVARwhpHKlYPOdao551an63
NTD70Baqp/iu0VXISKuev2BI8/PtoffWkeInUtCQZ8lbN9sGK7Zcxesqe557469cmdTUt+MuC01t
wsEzVvMfb4+3dydR62RiiTDUWjfjZVnRWaUyQc9w7OY3pdW+PBVVVp6lXRm3pLPerRe1+nJ+e9i9
00/Ji79WZVnMO66XE20QmG3OAJBymPS7aaQQFbQ2JKYyrZXi4GzsDsYzg2LuSvneqpX1TpV0sSpy
UGqye46xixpPliOHc+uYuL7/hy8Di8pLANAMEOLrL8vVpOxTK8cIJYYqgc5n8eQqOQ2jzhL/JaF4
wd8BmQHdv2U4FlNcLBK9rOdJgXl86+AN89OuRfkJSR3L72c0+31dxnrzH2IbCSHGIXwfT8XN1TRN
jpPyJOZBmjbtX2bluo8kssvNkiAReltQWHcO9svuNv1jxM17cXETyx1dm/dipc4wOMtVnqyJnwAK
mIExL53jI58rbt5ey704gLAVSQUkDYfqw/VaYjAm3WGeYU1QwXtCWMf+YhilopxBAeM6t8xefnFz
W70x2rSqf7w9+G4kWKkvdLDAWW6VE53GyroMhNxz2mH4XuVG6T65bh19iJQuKu/qlhTr6P2/O81Y
IHD980kQzK8/GGu3Vti9mj+XJS9Hf9G89lcp+uQvuWSePwttvJSjlh0Z3O/MMzgsjgxOPIT2beIh
y5JScJNkz3YzfS4ipT5JN2smf5FSK86TlOIHahrW4M9dnnvBu+YZXC6FWWAEoGbYz6gvXX9zAWU3
ssDyPcSuO4O1zA2vu+SJOXGNWpGB1d/YHX3wZp7/35hkkQDdiPM0fK7HlE0c6SmR4oHLTrsYeefd
qgZeVjE+a5+62c4DpOaPBt2EwZdBUYaBTM+bkmx5M2gs5Axrqi4fmtnozjJZNPMcx8PykHKKjmjs
a674R72QMjf9JMOkhU5kwtpgEwa7JonA8ljeOdYAFK0y6RFs6EKdjgoem2OyDuQBVKezQimOULT5
qsbQolwWnYd1O/os0Wyan0cP/drVOetj7/bVQSKyO956PkArWTzLN+ONqa4pY+14Z068c+lKtB5K
HsJnUFNTAIP+YLjtor183ppmraUVSnKb3alxgbhC0b1z7tbN34nSN+e6t5Mb6vRHIgc7S7YeP0zt
bFpjr/rYWmfBRm1NzBGKyjpVsd4Hpd6/k9rDetGZpqu7VnEBem5bylYzppFRTt55wq3cj83KPpsC
AwVdK4uLraDdVSETcIPkjn5wh7z+PkZeL2YUH0l2thKbkZtJrytH72zGcn4c+WdsIEZ5cGccjbLZ
+HrsxUMz9IwyFVpIg9O+CBtfgfcFrZdZZPZ40K8c9O3Nn42aUZdG653RfV2dFUeTEhFqCq7VD+ek
7zz/7fH2vmoFdXHrr/3LrZAMlMKmNfGhO3eLk16ShfIB1VT98vYor88WlTUA1Rb9OqwGtqOokVq3
fRG753Zx7dsMJqPwW710ADgYM08ZwD/v/S4uOzgMgP+01UJuC/NRnSUapl7LLot0q4fenpsHSOfp
6e3venWISc2wvtBfQhVbfv3vf9aZMs3ujQznq2bRm0C1UaWZ2jI9A7gqD4Z6uTquAi9jEW65zRBo
QQdts/8Uu1aUTsdAqIub9FtOW/rG8gZlCQqs1v42i6H/RPxPzkbnCuH3lRV97O3O/h0X3YD1EEKr
5sFe3V52q+EYdBSgc8wxEu6br6+XHHOBaMwunuiKu8LoyvuJJPVEvwkFeXvR7mcUvQ+qJ3tT/ueg
61b7Y8qzJK7aGr/xC9q17aXX2uhEXtEHMsWg+/2rC4uXEgaaLatW+fVQVsvsKoKhTFElqCzhcooJ
dz+XlN/Tsv4Po+GJAVwCDBy1hc1oQ5QNijHkGH10CXx2nmauTenX7ewLLIXmSPTw1ZFk8dZ38CpM
TwNqK2gnMRiZ+6LMLrDBk0cVXTCoWYjepMhdXIrUeSd2S3txpzMIaUgCk6VsWd+AQCJp6twCs9no
iJGO0xkhk/LUxGRlb6/bJutch4K5AZOIFGxFi21Oii5MPS49GZ3N0ondbxKycnFrZaJq78ycPnqQ
YzSiDzijW9j8yGbEeOztX7CzScnuV3wu+4dO7npy/tikqtYbsZMOylmPRutX1NqpdpoKo/4UWUlV
HUSGnZWkcslnqqCBQfxtntxqvEDH6lUyiayaQBSVCQY7vbPSDdJhHD2kydqlPsCUvp5jDgYPbxIY
kN2w/K6/sMwzRJncFWAxFk6gF0t/qkd9uCxwkT6xZ4dTH7cC7ZY6Pvjc7cirMs3LKVnbtEgYbPK0
PrLxhQJYFBZYOSw3q4fE34lndI+Q5KAzYibZeYGtF22YZgKJxPet7Io34Mm7Po6higI+uf7uNnVi
J8J/M1QL120DfHSbf/EwMc6SPvZBfF3/rD8j/stYoK55JdIt4lF+PVYCgIUqjpBh3EldnFuJVgvC
wXNzlxuJ3p+8JkvTz64dj3d9WsbOB1IGLz5Ie7ZBnh8BfAyQIAGQJ9w2TzWEkmeZl44htJLqNvL0
+MlLZ/dzWnfeE0ic/mIVuvf57VnebmlGQmaA99u6uVaa0vWX9/yaxanBbokGgOxvyPFUzy4e3LL+
rKTa0v8sCSPiff0NSpDXo66/6o9T62bC0NFlHsOxTZfsu7Y4uXUaQZdaP0wbMnUAlWT8+vaXbiPF
OiaYHV7ma1ueh+r1mKpSWVLv8jkslW5xz4g7SXnCCS3TfDfpxiO7hJ2JBStEtvdiKwbN5no4WVNE
JlOeQxzX7Btp9fG3zOTelrMu6mCY0+QoRXq9f8Cc07tBJtEmG9sGY0VTvcYVyRJqC5HCt7QeeFzT
9dqdGquKfSu5Dh57tBgOmjpbZMm6miRkwFt59FD32IIrcEhorSiZx7CPNeWb20bD4CdF4mindik/
6W7jwOcDifkp6iI7vbSm0L5FCpI5dyA1+yP/yddRi8yNyKEhpE7decvZ8KTZV6UUU9ikQ/wXbOz4
PqvU38NYKV84VM5HNI7Tz1xXRyW910FkTRnXFi/COashzPWKL+lQdI3SjGE0ldNFT4z4FAMc/w5E
T/tQCpE+jYAJHsxo6T4qmo2g2tsbfPfDwTOjLUgoQ8zjevyISk9rOSwDSpESEwDbaxHKlYiHIChi
L4GIk/x7YzT5b8Cb1fe3B9/ZfPRF6dGQoUMs2OqLCcQxh2ji43OxKGfsZrKH1pt0SPaz7E+j1XfY
/qntwdN+d1Raaqs60kox2NwRE6JQ6Gs4YygqkZxn05lDB/uBk65mdUuXoS9viJlHjl9bWOS64VHn
XpWszfWKelXx11Rh9fgmggNBoX9eOYfA1pIq0GzhfSqiKTnLaoovVmZ9VNbMT8N47uY/TDhgDa4s
3uQ8jK5Xm94jUROl+1ARkfzpISkmhCpoddBT/RyJpPncK8K7vD2oyR96fU/y4aDY13cI8Llt1RrN
m37Renfiwm/tGwXlk9ovexH9enuYvWUlraTvje4D07tZVoQAVpnpHA3ubmqJXs6MAp+qqHUw6YkT
B0aXaR9nDIXrgzxg545Yy4nuGs/QB94eYXPOpyhLCnaxU9eXqOijT2PTfi27ojzYuXuHlXFsxIvQ
wAPGeb18PBHVQe/kFNb4pXztmnn+pleZe6vEuT5eHGcePsZ66/H2gqN9ELB3vpK7Ho4gQoCEyu0q
RguOltRs51BHgN3nAI2hLtOqvTcWTXuvaTdnZdWloDJAwZQW2eaqN0TuLnHSzaHWSp03SG2chNnr
dzyxwXAlxS9ddY3/2VP61TTS+t93b6QXWVlkxNH9Q/L1epZtHvGL1JwlNGU0RxdySgh8flI3URxM
8+CJD6VMBvXkgCQ+EnDZuQ5cKO1raRqwCO2P67EHI4X9mU1LKGQ8fNFmr6wDHiuZBGg6J2DGXQoM
bYrVtNor2KmliSyPWL6vnHuZfWIj9Fee1hibbmd/MLNozFuFpfZcyUilZymn2ICf/VDqyVIGozLn
lQgaelFlgKxcrN6Vi5bWJ6oQth4UaSqas7kKzv+tlnnShFmSV6dBHx1VHtxfO8HF1Tl59Kdhwr9K
IxbQSXic61OotuP87JqRGThqk74TVbAGb7rgsLUMDh/J4GZPSCvvLU0Uc0h9IXXO2qIWZ9NAWQGG
TJGWN5M1qAdPuL2tALKOxIwWKtWANRj8ke72WVynqT4voUdtCC/GVsrHJXXUxxIp649r8yr3J81t
kZ1UDfGY1o1lnt4+CTvxhj4xci1AYShDbJsJJkoHSm+laliNjtb7M85d1oPXZz3FtNSqP6Vxb4rA
rdz8lEgOxkFg3csR14BKOgwWDsu8zXWFV0KSR0jOha4RjzciLYbn0qSOhcRQMp0TG4y5b6VzF926
oxwSNG0XOfu4Uaj+4GXzwftjb0HQUiRJBmhJN3sTlLjzpkorhBqmeFwEXeuZ9109C1+rdZpltkBj
Eaz2k+Im9cfIaOKDa3TnfqNtT3GRIvpaft4ML0ZHgH3WtJAyovNvMSzOB3o74j6vNa0KyJFFdbLn
1Rvj7U2w/rmb65tODyUbvAZWUuZm67uKLuKslVpo18YYJUhfLPnw2HLXIqAQuUpvBnrtJNH/3h52
b+8hA0b851Rz122GnQy1THSFUyWUzDgh22N8cWe1DTQF+hs2Bem5negPGvmUH7CU9jI1mmecOFqE
lNy3CDBLLZjYsVtCSQEqCQY1G5KOl32rOV9zLxtSP5Ww6f/qkaUSH4AbgAHNkARAoDHS3m0Yth5A
Wnk0bfCUQrTJuI4DZmnGmNPXXAlli/9lhmsYXC3hz2o9nuax7f1Rle0Nkp7e3ZCiJBNVpup3hjiC
Ou0dR5CMqzLkWlGmPX/9S9DKj1PX4peUimx+zoNd/5yySQm6Lk5uk3kyTo5iVwB1hpY6+JLM1b3X
UwjRxng6ivs7pwGgI09lcBhoVG5huoLrK3VHnTVCTO3WorZ2hraxjCdEM+tHPVORFShL0Rwcwp1d
CWqHgPQCe3yNahd2VaI4P4ezp3QqLOxqlkFGbSY+V7ZbWsigdxgQutFUn1JTo+53cN/tpGFUEenS
0E5GF2n7XjcUam8DKpKhmFXzUkdL47culFu3cLT3Z5ur0wgNaxTlMHDcnECzmlopZMYFhBlvOHcp
XD1OZO2PBLwHvcN61O/mNCvQxDCM5ubt8797CkEFcAxJw2hMbe4/pazMTlE1VliTSSDN2XrUtAwM
hIsV/P2kVM0J7kb90SpMHskT1XHfairIdG//jr0JX51QebEBgwOUdr3pc7VqNKtbN72p4YpXzskp
rmcdQ/lEOfjknVyGYgzlkFU5nZRGvx7KwDlmgEimhjyX9KfGzruznmja09sftHONXY2yiSdx0wKs
6Bmlt3PtRz/l0XPp6O5Fa13kLLXB/eKUUX4HLK09GZho/Hh7+O3BhTjNFuUPfNG9IlBffyRpXGJN
7jKHWRt5D66TN89ATtIf6lwkKTeJ7pU+QtTmQV9q+9UYUmHQQ2+Dh4EJgmDTvino2rQ6gqUhyNMF
KD/uFZ5vJM18kxV9PZxmO6kpldbNl6Z3ZXvKM+pXB3yi7VZaf8OaO8JR4T38KmZ52th5c6Y54eym
EmYIXU/zpLUpOI0865x3otRIHOlHuugs0fenFr99LeYeGtvQHp0wJl3/VhRpExRdVIT24o1PM06s
cA/dI338bbbwMih1WuaaZba3cTl2h7Q2QTGFGci4wKvdGUBc3ztfKjNrH5EydbrzezcUbHGEkgGh
s7xk6tcbqqk7lk7UbjhHsNTVoR+exKS2oTUoXXJqla76ggFCuRzcBK/3McO+8FspmllkhNfDZoNV
WWYu3DBOdetOMwZssBNpek+DGPRTUc5OMEfOdBSOtjGC+V3hUmtjdzV02MJgKgPYm0w89lBtD+j0
OMLzToVtYm7z9rTubFYGosAPmwBjhe1L1GyHqI9RSA8LhxIKevPDpYks/a6AqX0QEnaHAt5AUMDf
5JVOVlc1ZuKNqRtayyAeutbSofQ1dTDqcXWwWfaG4j7jVUv/z4WZer1qHbw4B6qoF9aD1Txoaj5e
ADJZP0bpHFmy7ZwEvmXt4K4IB1o010PxovNwByi8cFBi+bFdHI4fuuXhGMXiU1dP3t3bC7a3M5BN
AWxPfXjFcVyPN2kVsnhOq4VpkvVwJZbs30gX8mAC97Y91kK0bSkhrRDi61GgOgEUIasLXafCAnwu
ug6siNNbdzX85+jGsKLyRhqJewSwWFfmz2fIuvFX9cIVMfJSaLse2Ik6ALVDZoS13muLj+HhfG+C
I7rtLEWLAiCE+k1hq/OHAWttJYis4hD2u03+Xn4CPpZQ7RA/evUSqkr2jhfbejgOjQm5znSqU5tX
+aUtJolQlp3XZAlpkvuLntMhent992beWdUiKXGCG9/yqUfCQWOasRE6osPXb6rbW1lyQBJFtF/m
RHH9Dufeg8ff3qZaI+v60QgYbM8L6BmFgpTQQgOl/VNC4+2fpK+av97+tFe5HjOLRxfFYWvVYibp
u15ctaxcAdNAD8vSS+9L2ixnu+9wQFN6/UyX3AGcptSPTYxret7PS3XqEu9Ie3pngnEvNJli9hiC
Wmvs+KPgolsovS2Fp4WTZUozPuN33ZkBmi+FFhSTMWX9WdKBivUAkiBn5KDasbO7sPSmskv72rJf
sdQSQw7S7lQzHMY4fkgKV/saV71zESh89cG8TMVvwymVk+sOR3XlnVBFTWEtzxMV14W4/nLuk6qb
s8YMkwSOxS0Kf4MVdNCSno1usmpxbvpR1eODULITi1HQYc1BtzCsu0nJorjx1BFpp3ACnHaOrKX7
DDXEhTtu2Ldvb7Cd4ME7hrfMypVdy+fXH4gCRVyPda2HipGW1aVv9dE+yTauTQuILIqegeBBYX0c
TaVMvjQ4N9+VY+3V7z9NSK6wuEw1C72dZ7w3WrIjT8fL2Ms9v0/M/Ow6tbkcbKWd9URjhJXEphRt
/u1xcudRdzszMcI+8eL/VRSkWn+xmu4cd+7oD0IecbB3js7Kh0A2iIYaH7DZQIuLpFSll0YoR3X5
mY8ZjbxueUpk7d6ADx4/LKlXHJTj9j6S86Jyja8DbxFLpi4HXHyFEeYdBtgUAE0QQ6BaNWswzzyM
j2Dcu+PRomUH8QCn/nG9hxCiI3uVqMsmqZmcnMic4K+1ZYB2aX5DAjPcvb1nd+IBxQ0Y1gxHGdhb
f88f4SjjJkhxlbLDPJI6SkC9FnvTX0LM7nDGJVqb4tuo82jXotcvlOkyIjZ6BNPcCcyU7EFIreSA
VfttXfg/fgT6LVUt+twO3cZ06zrQCk3U38ZicEgx2qRRP1hpKqV+7r20TL8C/UD8MOj0ah78PJqy
o/T39aTwbMI1jccNJeFXiqCThzHJXDV2WFIez89x1Q33WWrJIDbM7ClDuOrJ7TLvu2uU/+H6Z2wA
2rSEqIi8Zt8MC6wqNlc45oucAu4ShDLjocqcQFGrWn4Y3T6RAeU3LfY70Oq/394Qr+Mlmx39IG4m
OtcIn12vxaL3lZYokRniRV6Z/lIW440sFjv1G9XID0LV64i5DrbKcwJlBRGx/pg/Fz7VuQnN0gqd
MpnPbirKS9YI59YYuy8kINF3D0Oqj6UhyptlkGl5EMF2h2eOKXdCWoJhfD18MiS1hR+VGTLe/AFM
meI3hRV9HoWGPMYc1Y9ioBFwGp28nnyz4wV8kG7tzja6zussEKm3+BQPsTXHWRyuY6sovs5q/rnT
x+oumaajg743EnxcMh/AJ2Tvm4PeLlXa2MI1Q6URt5hfRP/GialeTDmJd1b0QHismAdoVXSHWNlN
COO6bUokmCzAJl5Xf0KoCvGxC33/YvpUiAF7yxN+wt4ziEw1Dhdki7+/fwuvtkZcfibadlu0SWJk
aW4hlhNmy2iEbd5Nn1XRDL5osMJ6e6jXmevarQOTTc9kdepb//sfGzibM2OopGeFSoxsXAA1HvB1
bBvlj7fHeX0toBVKRYe6OLf6qzt9wdujNuvGCXkvi4vmTk/IWEvhZ5Fq+FW0HBWy9nYLtTN0Ggh/
VHg2BzOuuQubgfEiU86T33UGr6F+LMtbW5b1wYZ5fa/zcfCo1yIAl9C27ak0tdPwzHFCWnz2d/j9
Yxt6GNEUv2Z3Mtuf+ojUu99GfWUe3H5700qAQbNybYVT6r9ePrcfRkvNIjtsVfrdvmspblBXlhUo
RZ5mvlZl/7x/HUmViK/0OTkj683zx35pjUZ3q9i1Q7Sd6v7WzY289c0+jz/KtvDGM4Sno1rZ3uwC
jWH7kHYDSNospWyka8hZscn46+ZTI0t5K5zG/mjVQ367JLHaBbmblEd1wb07lHhGPmyQVbzy2CFu
ZqhHsoOc1gRdAK6RB2ub5R/SpE5PmtXP83lEvufLNKjv9Mrg2qYiAroRmiOpG5fp9SzrFaZmiUjc
sIyUIRBLrpyTQtC5bVQsB7FzPNhGO6cFAoSLkMMqJPwq8R90teo0lfEo6lp3QOzcDwhZFX+Phqsd
VHd3diy7ZxVVXGf2VXXXmXjEms1MZc6ujTO2fihJRpA6llyT8IOcI2rQ7nhUHknPkGejJXU9lanM
I9uJKECWvWygcive42IX9T+LOnePRSaPgN17U0ktGTE3A04NZLXr8RJH4qOtzDYQybI8dVPPbZwC
3ZyMWTkC6L9qNZLerQqRa24PIQ6Z8OvB0rKou9yLvRDdd+vSF4nytXBT/GrLZr6kVtsGpmJkRFln
licNqdSYtr+l/aAoaxwAn14fF37K2vFbxaxov2wCg52QY9MH8biuUASGPiR+lLOlSUhsfX5na7Px
3TSbuLogM1H+fDsobaWh1zQXWhY4ejw1QIkam1tMb91Yx6nXC/NFVyHJlmXnj47X/ezURIL/MAt5
Z3rFcFaiShl8q3IwX7S83sxPsyndHyX2SB8dxT06xzT+1/31R0EOUTqSYZ4m69miZ7V9D8VNXWdV
qyDjqemgeyory4yA8ljfByKLCwNieKTmJznPzlNr8dD3+3ae6B4OOAkixDW25clSvOEbXsyWcR4E
OIDAMwbeVUZeWe3J1lDOipBAsc4Lal5GME0mHsYoeE0nmCPz8n3t89xqda4owWhFqTEHCLnqUx+k
qYfWT1CYeq4NwYTuVjz441Jo6RLITibRY7qoZfaDblcrf8aq3iSX0iZHuIWBkorOr1Pbir4rg972
uh8VhjOhqJMrc4xxkdu2429ZrZN8a89yVGykaotx/GqabZw8TBhmDxeBY7b6F6WFav5YJ1WZ3Bm1
qXjP1igc9zZSZ5qIfscVoEnfa2TU3VSw+/Dr0pfYK+7rNpfoeqexHd/Zam1iuSPdSPtkuQ2Y1awe
ZB2IJJ7sBQAMGQgiiyoztGTZ8ntI1DkffM1c0vpubnXYV97stslNF49N8WF2a2l+FDEeCCE21GZy
o5td7qKsrSNY5kNWLm6b2lPzuxLO6PQNaMZUBKWWt9FZ92bbRP+wnbPbxKXUezbwDJl9BDIs66K0
XeSecaPQioD2T9xgahPr3dM4aPryC80l3XhQRgvHa4i8OYZknjUX7aMyQY7zpUs/8tNg22L5ZSlt
llxcXF7EQz9gNXGZMkXtn5y4zJebzEbS+oS9/cqH0gpoACHQNBlPdwBYFy9o83xynzGxrKbftLUn
DZF6m5fhfW4jmvwvnhJlVZ/GfpwT6zzCmDaDqsFPt/M1Y2ny3HdFGYvCd4zGGPRgose2ikpXsK6+
6QNKgJhaR0pfPXj5XEcnrNb6pPdzo4qVFHEnxMA+LHZJe02ppn681aH98L8teVLVSUBHyBbJQ7T0
TvuQKJDI8IC1ZyPXTklTasvtRD8L1+oWRKfyGBtrwz3wevjpIiBZSJofcMGa4l5Dl0i5UC4fmvzs
5Yo0b5w51fE5qA2Ur5EuR9WhH31tbkYxwvJdgMWdipZDWvhlF9X2fek50IEXmiTVHZ4BnfdJqxMj
tQNtwHP4UUZx3P2KoyVLAuRQ0k47C7sYui7ATRzQj+k16ELYSqQQmLxxZIoD+hICjWqtEvTrToO1
aOXZSpdpOZcKmFJ/GhTP+akg4LSCC7XqoZVzWvmRlvWevxKGiu9Zp0zDua9rpII83rkUuIu2zr5T
k3EVFOejvr4sDc09PTB0YeuPDi3O5RTJztQ/DJbdWHez6/CUOuUVAJIbfY6K5u+ooElwXxa2u3wZ
c9lMIlDmbtD8dFyy+FedtAOwHlWLEo98Nm3URQ10RbW7Gwj0Jagnxakw/FmWRY2IVe4Q17ep2jjD
HeSuNH+Y1E6fP3XW3HUjeNU48sKpja3FL6rUMX9llY7buq+mo0z9xPCUFVAqHTX6FZmFMv806qpu
vyOWOtX3LUqQ2ec4iZHAgUwTI09G1cmk7o5imt94i+l9ilp1UO8FnMglTBW70/U7Uc1OVPtdRfPg
pMc9oiSXwrLBS6D3XNh/C6NR4n+TQbYWCCFal2ehD+lwk9W12lz0QerxPYvb1v/WOFG3D9gTK8Dr
bDNTOQvIRonxnyEus+UCuctNc18bLClv4xG1Ga4Zt9f+pb6vxrGPPqY6f1ailv/JcJMou231GUnA
jGpd/LHumkE+aqJR5J1ad8X0nQ3i2IExTs0Q2K3Z1TfS1qbmVuhSFbdzX2v5fVq2k/xnrhBAWcK2
j2k92TLX0ru+r0asf+eklgSpWqEhpMdtov2UABi6u9RtyuEy9Wo0/SxrLpTABYyEHK1duatqqBG3
q7b3WLtd933xKhNl5Kgx4V6osTDVvyF21tZ9KeZ57i/5/3F0Zs116loQ/kVUMQ+vwB48O3biOHmh
kpyEGUmAQOjX32/fl9SpcnK8B6S1VnevboM/1ye2WRg47ClFwTtTdkZ9yWScyYV8MjYaTw0rE2tS
SNt1ouiqfZdXaqBSX7G2EMsnSjn3EKdYYwT90xw8PhQLs0wJQw76Jfniey0ZIX2KBO05iRuwza0f
cV2H9zXYr+C+Gou70dWtc8fvTuJ3ux97+62pOdV3LhOquUrHbxGJR5E42nwIs/ZxW+NqZTJd0uFX
FDvx/qDhQW4ew2t/RB8wAP3weQxyj30CeDkz1zFCqiAomv3iXXoVHXrPDzDt+KKR/KxvYMyhKOnY
BdjkLCMZyxyZGtNKphAKvh7g2tNp6lKEB/kYjSIlqlW05EtJuugn1RGlfuq31AnWHLlx3ZYjS9NO
MTlpvOh8NbShucYaRFybQ88UC4X2tuC79THRGNswvtaEr9j8Fh6TPWSTK5pTj1Fb8yOKRXbcB7GZ
w/1kgjHZ75Gup9kPvWxO+1Zvma/xi130HFznOamy3CwrO0H5oGLpq9LlnJJ2T7TGN+0i933UNqyc
y2antm1OyH3bRGKtGbf2V7/scvi3zMrlFQqQ7uyVJB1lP0TXhH1XSCZmWxwh5ircouHKd0rsW2Ze
7JoFx5noFtil3wG6VRUW1ElTvVehF5xJjlEr8rLFNJeJzUL/uW6PRjzAnbGiWrK1UWFt5N0+kQEF
5X/cSpM5rWIcSpwJWKs8fIvV9mTtoF475fBVHTthjwXyGjfKHZlF/4amb9+TeW42KjcJUvdabwv9
WW30Q2+O6o9qF1h4h6BBdTqaxJEF8c3Rj6hL0/ZZyintL8OSztNFTz0NuIuLBZvK2B6dWc0kCVHL
ygcPJbMW1yCKyvS8z1WU8NtmN70cYqm8XG7r9l+bauyw07Ruf85BVX/MweEia6yTzTu3ox5w/6mr
6MUMdu9OiEC08PN+dUV2YV0l7M/6SJR+NP0411fP0Sg3VUsZvR+HaX83QVCZV6VSJ/tRTb3X5mz9
xm8hALLz5mC/uf9RI3kinvC2oKDtq14PG/F1mmCLvAfXHfV/PStsfTGEMnxfVhG8khltwzyb/Ew9
YLvYl8dtlefOFS7eGjIxa1eO3hrTCWMmSmtHpqYpjvrwxIXbto6u0l9MSI5usLxLWICWosDH9HcW
oZqLxMOQt0zjStelCGXzXm08kIWXOON7K5T8r0/Ttbr4mRbHTzsmwfDfYTFGLY6kj3maG+m5psQx
lZCjZoe5/EmDqbMvTq/E/rH6mPKh3K3NeLUY3+AuOjrd+EifJEGyl55mZqaYK/r1SiVfKG+te79D
ToZllh6hznFATt1zy+Nqxzyou+RfhXaL4SxjPLzUaFfkRXV0y8V+iKpHE7CF+tWfoRAftSf3/TN0
oK1yKfQ+nUjsqLNrLyANaKJsXV86HddBVKrRj3l8osAkJ3TmCVljB5lGmcc1+Lht2m0vXlg7cUt7
l8Ui1/iWvg39YP527jRuZcQr+doHTraeKGGhn8fpth0vtjq8jCkqpE0gqB4zqba02BPIIhqU6sv+
wPfoHnp5bMpOeUR1O2mdyKtgQzz7Qfkco1NHlXIukGnGVrl13dkpd8FKF1x1Ok6XPkiX6rmZ+6D+
3idzMp126S7BpdtDVxRHE0XzGd+Zdn9ajlnDKMlpEb9ATfRwcpKeElcHXGc/VGeFf3fTALZsGOwm
u9bBHojvQbjFFwKvZ6Q/Y3DoMR970zenbI/b/ZXJItnLYO3TDqmm8uydL1n9ZFrEZbqvHlyRdjXH
OuiSe24QpK55NKdzXHS90ue6O7KtjPdslHyi/gr37ZuxKokg2pOCZblGXSyrVmsepnU/fhdsH2zn
0Q2kLRNt9FH2qagICCKpx70zhO3FJ3+YsTztZM9CYdBH9fHV7nPiEgQ4iKOYBObpLkeIFqu+Mlcd
Zv1qQVERUqDQznakvYu3jjp3urge2oeoMomnXtMKITzdZhw2XXjnT8Z9FmHLs2rcQWRlEDOtMWNV
bIYVYWiy6NEgAozztle2KXQ1bzXXTz9t+a372Z9aNhiq5xmFQP1n9pSYbi6VaFy1bpL1ZXKy2hYm
WDPWyrK6/tonMSI+3lLilD2ar18pKnkO3+wEn0cYtObOU9UAW+M3e3Dn1Xqd76Uf1OTWpUc/5a27
ZO+4REbfiEo/fkY0s25u1IYR56QPmbJZ4h3DiWMczEXPm0l/kbPndoWjIV1YKh0s/uuyD+4CO4Rf
RgYukJLFy9TdMTnEqilvCuIc748jLeUsljVvjYNFa5VmZiwdc5i0EFJsL7r30Al5jUHaMHSVvz70
Ijy4ENjyyjsAyq48vGBucnELQ76atq+DohEy/ATyyNqzaNM1KOpRTqpQuOPIU2clIq4gbZKQoN++
mfIpHeODCMSROmdHVl2XZXLjPPTX9F+2LfWPqcGCPU/CJv7nzln9m8/VjsXe4SYVZLP0+FF1PEXO
TZrgDtGW0HRknXOSWVgPuS/r6JMdkOhfY7ZxKxqSTY4izrbxZ0/yfVPIlnugRDUuGH9kN1V3tnM1
ebkCCbEfDG2E5BNIpVzDlnY/yerQywPsEn5HxtlV3sMym1xhUvE1nplO8tY3cXcy/ZA4SOSSoS92
FkBZm911L0vHWReHyzTRX6Z9nLOiAsZ4dDYMA/Nt1N5yUuFR4yZPl+nkwXLczNHDo9KF8OexzUer
J69omU6aYhdzluR4UjYvPOPHnMeYN9oLFnn1S9w3N815FZntzH48Ud80BusjCWEs0JpQ2092eRn8
9kpZ4AFlMAWvcfr4qv1OiGJPwv4P85lg0deZj/lqbofvcSOVxCs81bZEyG0Zy8DZsXivaWB7HA7c
bHt1wrDXZXschNJP6KUedwxlntibGJhWuSExeqwX+c9futg9VURqSdyRHHFZRy7pErlUtxQJeQlU
S4MjbT7UzMW5YzKoU5tN+NAu8ez/c1qiqQtvwQml4Ckb5mLDF/ct5JV5J8RedXNa3cPYsmmPQJc9
qEWS960ev8rJN3ueGkl5aBY6+rKOW+/PGLhmK7XwvK7sQB55LXUXU5tRUr3qwJAwNsVO80v469Sz
mdu7Ts5Ei9w90sNe0lKu9dkynTyhtQIGxRI4YqIzrDyc8J+KN+6Mnp2RNFnj77tgyl5TtqYYfOP1
A6J8ivIgsoHP9WwDg92di8By79AGVmbBbSxbVr7gbknpcFLbMBR4QacrPuNbC+eTutCUYo3/S5zb
lunoH23h94ki1eTg3LjeR98s6W20jX7LtvN+mj7dy2xmc6twq6l71htoC7dJlX5V9TG35zmIqbgN
kh+VK4Q3gCDCBp8YvHoDuxSRZC4HPLhyzKaA5WjljfmyLybIu0CFSTn59qj5f+/jCX8lyaJ+gNlc
jnKp2UvP1mLg06FO5IvxvIottjHk/pyOmCY0IaXjpqiP97xS/cYqae1tKk9k59d4AIpxLL0pdZ/j
dlldqrOLoSaa6cwv6rjL/gsD0aq84eL7bP0mavO4StYpT+ZNfKEBWrH4DkhEzY+YHOfcpx3Yv6Be
rFAIHLwsxclVRbAGA86r6+HQ9Uip9iJpBxO+xBWSXj4Rzz+zoA/E5Y1uVJVRO7W/aRl8Vm+Udv7b
xdJHJzPM8ftEVR4LoRvJgO2mzT+3W8V6An86fo6+0KIcNWNbvjasphUWB8rlHeVyPb5QXszyLNxA
3Sdb3L633ZzqXDRe96Sp0tPZpuh874dV8SInnXgCekFX8lRPY0U06b52RWfkENHdB1CPIY38tQdN
TApM6m2fs9MdVznPlhXFCCLRnNGzDeIcAjwdZwBEphZBWG1O9qmlsIutaiiZTr8WdcQa7onuYu4e
BoDm9uRCqWRf3c1WAJvxPjApYl197E6bnpTZ+WQDuY79yddu9yVundC98zkxe8Fu66T/DI6LNFoM
c6gfPQXGf1dplhCuVWsJVs1oBmRJTPD8LgPbgbtgtITKYvIVsDBj8lqoY0kY0qUfPh3Q6V5uJmwa
EFuTRHGpzUJ+xrHphr+yJmF9RzNi3CIdHWtyN8DkooAxhWzyJgKnrtJg8lbgcsqiztqE/HTQ+yZJ
aNqP8clx7LSWG80D8UTEgrlXt0MF2M4y7i/Yx3cdPAiio+K2iZgVjORbm8OwN8tlVHpi/srmPfpM
oi7ZzskCIFQMq+7GHDx0Xf/I1kQwCg7DZ9HVaTKWUxphg5nbdGpTHgBXeDc8+P9dk7ZfLUNN/yW1
/v7h0+nJQsqYXzWtRIc8NR3w+mWqtfO+AvH6uZrHuYWC2kQiis06HttYoor/hb6kwE0YuIy5ajNm
4Il0cM492h4cVhmLTGH9xb+T2arUZUJ38VEjuhyLrWYjW/mRsOcq0vPH3Gc9W6E8aV05MPCN2IfA
6Jyo9GCGgVia5BQmY/IykpHDAW721T338cBtx3UvT0nWOn0Bt3C8+cpJP93aSbv7tLbae/WVGulv
fNHUJ3aLlzmnqqjg6QbbKkITD2vvEhRZby1LG0u5Lw2a0X7kUJ49u2HRzpHWe5E1DL93bKFUr8pd
a3XSMvLeqLlZXVajO30uu45Ubm/OKw8tqanhCXiV2Sfbg+BtAC5tc0mq8u8+IWWEzB8uAdaftQSP
aGt+WMvGDwodh+qOjEqrizoc9T++e+ev1mxv5z39wD8sK5luJtHZIXfn0EBGqLq9WT9BIpyzbqi7
04pNYn3qpl2kxZAswx8RWLmcJKYl1F97bM9ijYLf4W3yyRfL/HBhGhhrmOJB3E841PrlkTZ+Ve5y
0z/aUcS/YgjBf5XXil915mDqV1XO7OWuDX1zorjQVXXLCBq2jHiqPPakVJ2IVVxE2QMI8J4Z63IZ
9cfLsC3zWKzdEX3hu00ODnM4fYQqET2mJQ3GetiHRB8j045XpNLqkPY1TnTBaxvFuabLBjhcUspX
hc/GlIvQNuakuaGfbqfyGx5W1VykrJuNpwouw55jkJ53ZZKb0UG0f5tT05qy7Uerrodv9DtClqkp
w3m1r2qhwp3SSWj70IIKHyfmLL6uFg+GrBg3By7IJ1Ow5mPfwq6IMTOYi7VSwV5IMJLpNJN/tOaZ
RkqWR2ZomNUwdeZzbqa4Lewa2udR3/ReI72v4UvtMgVWsLRJmcwqLbthwzcnxkPxDJjg1+fQXcwf
j5oen+pjrO82nL76cjKwIzBzC7Y2e9UAf3ShaM46nPgEJ6xnRS5U27xrEQOq8+xOn8Izhl5pj/e+
GPFplPmqxfRqVatUiQ969w2u3W0LaG77t9qYjMp6GOaokH2bvhuhVHJRVlU/M+EM97szr/qxZmS6
a6NmiWnvvf1bF+2rX3RIKwzc0jodJYtFJJavbdPd9VYl2TmtMLUuIqgjh9Fube4BW/Y1j+Bu71WI
SDz3ZzvvxeYuzQMypH4uhtivZNlTaO4ZhxV+AckcrOW4kJNTzAeKk0LNsrnBbplwWSIA2ARD3QRc
bl/fglWUrb8teC2pUwTxRD9GJ9aVfe2s7/TTYsu3gAzQfG96f8t1oO2/oErZEe59YZ9447Z5iiKn
2e/bY2PW98eo/pVipeTk8wYKXdyijJ8I+e64u4kZ/yGPFAg9bQ1hcZ0a9KedD6fKjzFVVaEBJ45z
zfbch2tY8nSh5X5UTex8C2u3+kXWwpLS9/SA1YdlSNzBX/ucFWHh3s9BLYju9JroIaAn3YogPKZv
dq6rf4Yb+MiZovuXkEXSIAf4Fzo3HSLIonY950dnHHzh+4wRsEBHbbuTQ6IcBF8gjJ+PFZbRxaid
m0Kv98GfeplhU7TFPIjlvrFGeApX29LqHTKK81hLDHZEVidtyQ65Xso0SGETlWWbgF8771AjTjSN
OTtPaiv3OWIWcOfmCO4jrRyv2PQCRCTDbXpNSB5j5das5KHhBDb+15lsQpRUjeYz2eRen48oc7YS
wGir7px6nvxnB/XocK5j0F7KdZs8Sq/efTCcsf30NDaENL6+GIELmBPJpFDHdvbCwWO3K3aplHLz
OBuJOhR952Ha74Hk8TsnTbOqXNip+Zuq1GLA7q0t/9s6acLSgS/l34/+nl5bJpr0rKMGCM14bXDJ
wmZoLs4Au3CZ5SS355V10iT3px0UEOJjY06e6WRPrA6ptKCb7VrmN+7oM8Kvar9W3qoVfYjvfe1M
0tgL4DWN7DI2e18m2M+Yl5aNYE7OMILb3h70N1adZtz+h332KBKksA8ceKLygAIzu+95Hce7vLTr
4p/GJlTrWUhNEPuhU9nnIAiZe43DIfrOncrDSbBGz9M37PWRB7GOHAo8TQl76fPxIPt5BaLcnfXI
HSCrNl+h+QDq6850GAGuaVbsbtyqwu8a+seMYXnIqynDN08ATX/3Oa1VaWaftA5hNPFnPHr8qWqv
vx+7JXu3wuE4o3kDftwme9vgCk3364DDoauZ0C2cmvrwvWvnzYelq4uqX8GY4SsbmEHb0k2c5j7B
QOf72jTImPG1YE5AXpINpy7eV0lbj+YCoRthVtAGW+sUUAvRB9u53VbgX9DbUms//JxUbfCnUUH6
hMcijbvr7fMjBIaoL7CG3nifJlHVPznjsdRfWTNTzhW1CSXfs+EG8y+940fWagUpNuK58IBBerd+
54lY/HyO1mF47ugcAOcrf++KKY03GL9gDLpT28iE6z5pt/Rc7xUslxMFb9lcNf7JmMnhb/dx6+Lu
XAsadFw7kqebwg5TZACY8YNj2Ix9XmW7fzwNk9eN7zs1/6Oq/fF4xwGQjxxXq3Q8QfGK3+EcLOOZ
l0WsKbEOVfCyrKz0/eiNt6qnCl23vux+s5zSje7+KqaRkigtRid5OIfxTyOCFSdoIK7uKjBND67u
Lif3PUS/YMvjGMPltKTxzKWM68vBNbjaL247jgchixvEET71cxNdJoArL1cTjM7jIUEe8pCWdSWu
yvBnD/RtGcpxborufCj15HNIUKSwspRt5lWalS/UqNRfAUy7SLx3S+OMhd0C1T0QF5cFZ0lKRfZq
t3hzzmssNnnCCHEUD01K/F8e+HCo18hO7gbXHLRrIaZwF49NO7D2evuQ9ocps1H8dcdt3jx7PGE1
vQxsXvRuo4XAkRPax1l1p7BlMKaZJJvqqTfy+DMdI3Vro+xc59SvPnZwJ3aPNgMZFgw6TXKl53kr
q76ef+sN3u8EOdb/tCiEmhMZdENWbvExsXC8NsPzFsXHeFc7WhfAQVuh3OYLA/XMnda/UG8+qjit
iiye59/Druc7brTok7jjkImS3NKflqU759nbQ4bdhRUATkz6i3hb+ZHs0fcemw7cwwb5rd7SNucR
UXkwai6uMuzFdGnnevjwVhPGZ1cOK1BBY34mAKMZtWqo9H9D4PXPsUuyPPINEes8VMo69zprU1Eg
zGm2vJvnesrXLcr+Wr3CVbBO3l5rFWWkQBqAq6qqkz8qCOvwTPXPwjeRHNI/N3Rrphy7usc90e3j
PNra2L+Sp2YvsObBA3gXuF4oxjcfLeoZfCOdcqdttj+hj0H5gjaC+ybs1tOcym4775NYzTloM9++
dCOuP02ER8gJyn86uVGDqxr7Y1GZMpXA5CRd9KubGmCAVN+ul7o+qt/w2PJX2h0vKM2zqeyTMAPy
nrOJ4umzX5cvzoTEjEXp5DTXK+DoQla7Lu2+bhcyocO5iFd3XInVpUblDTmzbsmjk4mc23UeaCQZ
LVZjN1xq0pBhYR+l/rJV+3K3tKz4MjRl/U8ahPEZqavLCBbP0XXmmQyYxnSAOFPWfXoehrb5h+FW
vBcN09yPADckj/EsPf6ImnWFYq9k+zdp+FKiyDbrFxZOkxz9XN/AvunpuYtMMpxJH5uDT3Wk099d
mh6w2V1BppO1Ob5jflszHtgbABR5rvPYj9mcfR5IgILnLpi2z8bOegJpJJzjWg166FDmzNnOtYJ8
JbeRsyflqBxOf7r6EIYzcuJLUNmkOis3aecn5Qx7DODeRH+bVLj/oYmtlxyI3XXfDroi9neCdu/e
j8Fld3JMt/QvEZKcnMp0/WmazNJcoj2Bep1pwh7RVPX3iKw8DE9q5Bwh35UDkWGW0xr1Qr7xCDIA
ytH03tld3WUv2pjYlNNO86tKtpLE+neVjd4Q4/gUG4f737t6LDIBaSpAtjKALtkej9koj1+nMvTj
FOj60nYp8fZMLWtDjz5Fy7nxonovUAhN2VQMaED6sko8YhGGzNDCzzbmVcUV09+QoDs76+wImbWZ
OeRtq3pZStv00im8zpPf4wEVTb63ocZgRNkuzTddV6gbsgB0NMDpIqO5CSkGqdMkSz4j9kcNtsd9
e1/PXmZyI2X011m3aXk+nI3mLrQYPaJFITupx1n0T+DoVRRLOJuVxLYa/QwhL5isHdM6OHl1dFLf
D9Ye/vk2GQB+uTxF8Q7inlN1w+q0HlSvPDMJYX21tOoE7YD0I1u7DM1RqFsaRwcg5ZZLheSlQ17E
IH0oqAxJaOx8H4vGxteEpb+1XKO5Pu6Gug+bU8ubic6bCdMN1ieamjyeuuipMd3wRTZm/s5AUzFw
O+70VldedEetWd0ys1oxidrpBtXrwbmbR1uPOavWojtV7Ty9HfC4vztzZM+hDOROHzO3/1ZaSgBn
KFhR1BpGH6Dbbv41OQJ6L/RtL517bH9dp+233KCeC/JRZeNDJ7r1TgE0YsEC2XXrTD2CrcfB/8vQ
PqI8DPzxq0jGvitn5cG9kSgzeHkf125SeOlqfgzNaO6o9/aBUFQXcjNs6qHkdvpSW5f/gjrZ2al2
vLQc0uHASXlv+OCTykXPFntij3LojyM7rWk43/vdsH+EGL1HhagqgTnWfgwQYYRF3mMaOoSYajs6
YqtRda9+vffbw0bE5L92QkeZs5aPvawfj0FAILQ3fxy+iM8Laz7ICcgbSs8THfXN6artGE0cReyP
3fpqyFeb0Yz7ppXforQb/3IfogDp66F5dVO3Od1KvS1THaTV3xRN4DlNK5jWzosG5CKqmj8qbDBg
Y2mM00uUVdFQ9uPEXUAlx2fQb1AQcWiGkIJmDmqECeddk7zAeixqjHo/b4j2HzNrqC+g1cNSYFhs
2xMaD3hjR2zr8NZ33vQjHEEoij30xuCud4d1eExEPcJq+VrKo2wbv4FEQ2B5gvtZh8vC+0RzukbR
mIM2TRMEPo/xKZqbVpZDrEL4haBjaDAWI+uLYoyYntdMu/tdBVgES0rgrFJH97aY1O1Pa1N3w/tQ
9Sw0dbxceoeRtygd+hEqEvtY17Wt1p4vAsPKe+JkxFpEtg/BFx1kCo9LzahUUv9q72IxjWPajnYH
zcI4+eB9sTO41x7VPbP/gWVNsfr45eRrN0y6HJJ1/c/0fV3xolNCVIH50etqhp/fcSIav4QjjpoC
KWHgFoNbJb+iyODGYGCuS1Mrtu1FnzXnhPD2xyHc5z98qs5fVx5SnhRDqHsNpiSBOkNDCTtV1TSh
xFXNGolhJ5bfaKyZ2FGQ+08isfbrwnESRVs528NBL25O3tS5v7Em3x8PDLeay+646dvOtkmY+8Og
52usLd1sNK69X3BQuoGtXbwGi2DccMZakZGCZKlK0CgIfJoYEKrkw0YHsM3qb0F2DWUlq9dlCOv2
7kDRERdJuO0jtlVJoIlcbCP/3DrSpQBoElhLZbHGhTYfMvdyxDEc3+wNy7PFL0gVvVctgicUeX6U
V26yQxfMWYZTY2VMdd39GcnT2hHaHcmUhqTv0i64Ywhil01z2qOCu3J32GQH/jvboQuesf5EIeL5
svVKd7GAq4CxOsnryLiSXnwyzfembVPnp2WAqi8CUGwoeELF5hFXJ6f9jgIZbSUiVfA8g/YoKQnq
RZIdYk6VnHUC5lnsexTv1x3Dn7GIe99SspHJ1TzTknIi4tH9laFq/dtFqz/wEqolungMIcntX1Kb
u4Pj+A6X2ulidqqUf6lqbmqUNu5bW8c7CmV2oLo8dOBWTLKQpVUhLnvC+bZuzsE+me99v85tsbdd
HJxDZjNoGnKc9UXr2XAFZEnv3S0O9frSt5jmPpL7J50z81dCGi90VnKhxwLF7ADx3CtLLI5Tqn2b
H4JVk8swVdwDadrz8TqO+m8b4lhf0natQjqQtrdcOE44P8aGL68YVbt9WUfknOBC0Rzk2XzT2TvQ
utM5qmxXv9gB4r+MdRDqc0yNSP75iUw+2ImtzNnAYSb3XZYuvwPONfjH6IPIyZh8q9wFsMUob6yR
q9h5Gguap/nJk2730HlLeO6dbX/KZOPhLkBJeBaEEXxDI7nEJzuw04AqMF2CJ432YWduDoIvMglt
XcwK+9F7gmvDr9GsspcxVEdfwvWP5Fxu0fTOFmAwPtToPzaw5caFH0sr56ozBawSG+G7pwTKkZkm
7D4OXa/229iJuL9a3vEzO6E9Tm4xipiL0/uS9DOL1kVtrEjchCKdomyzqktRj+u4ROa513m4ryG9
ro0YjJNgYd/cCfHmQJoYjjBJWbWCooX2KFRX1f802WbHJWHp6Ci7zM5/kMUiBm7AtleojdCed5ax
T17bVPc42q7ytAWm/XYsMc/ajc18O46auR1S9aYfr5vVLdatbX8YB9g3j6nDKF2rn8O4JI8Q1eYL
WpTjP5aiEhYNgLlBaFC5Yl/S9KN43NoQ4cu0b+FJt1H3oaUHDLNTCUsX1e2RS5idN4Qy+o/ZkE4y
GHTJaxDfwsWnBo+yG6YvH3Rt0vulEdlXgtOGZ8Jdhr9LppmmFrxT7jvVR6+tv20vYvb0pyuDjKYj
2/YXxYsD6JfR8L1TNPV2jbTJVzmHf0fLSUW3hdlbX0fjw6isS9/FHl4ZZq55UqMLlUgtGaOEJN7Z
jrH942mAd7nd1PlrNH6uKdPP0Q30NQOUl1/HbqHS0JxuwPGp1bE692aSF+sl019phuBuraL4btHu
9G3xFu+hDhcHGjVkJIom2ZSZgOqLFv8JBaU+MUfvX9Ce/tdMyGowLs/yqcOayBk8OgusmVCyjJW9
Dk32iwU8PD66G/8k1cVN5PqCEC7+djvQl96H0nMML3u3YXudgnq9pFP6WEsAcD88whw3XgjmSA0/
UPJmz3C/5ywbvkxD6kNvUmsLkYXnbjuWhxqzh8nVP1Eo/B31jhRhOh4EGsWcnxLVGsTmcZGL+FrN
OGcWrUSJs39rpcN4hd2nLtZUbqJEKhd/S3vkDafofxydyXLjuBJFvwgRnIetZsm2PNtlbxiuqi7O
IEGCIMGvf0dv3dEuWyKBzLzn3oxHfyvpNR/CIoqBxHs9/I2i1YsOtdvED+vYqPM8RmPO6HdQoPBJ
BzxSmivGdZ5uZgbg3omcxsPamW7aF1VtSbPp3XgbJXX4S3ureF5xgH4MCa6QosuHx07I/O8MME5p
RYzDT9QGzudEQ/EtBhG8SdG6j6jZ3ZMzNu1F5WIed05R+4ecu+Le7Uy7TxlE36HqUyVP1mv/dXCW
gDbdUmySoI/2E+QQ+ruXXq0Ob6SR0XvmrM23W3vWbprUrS4NevExAZJGMCMw/SOSNvnR3PoXD7n0
X9pCHMVXF51EAfNPzKypc9QBUmJ5ILZSvueupopPlLpjVIZvvc3X/tXLtPMTYj3ZUwYg3hrFvC5d
vS8xBLCia+3tp3EI3hPelVM9mxI5g5RXSvLXnHv7yY19fpQYYu93md5cF0uYA/yF9sKZ26AeenKE
dU9L94C4Fn+AcbX3lMisPebsip/cOmg+uZxjpLvMuziC1E8gCJt1rJUrneMyJ82dI0GzAYeERF5x
2+W3H4jieYkw5jRlJa6xrJeXtRq8ZeOPyjuY3iu/hcn8r3Ie2KgoUajOFGvC4B0JslfCA9qvhTwf
qGE3KP8biszn5+dZyWhEGe+bgYB+wZHUQ6vYiGdu6Rp+ToVA/gQCzh4Aauw8PbttIJhFpjiYOEZI
rbFJjm/AzLxveYdBppdtuZ875T9AU/Z3Gj7yzgPg2OhYro8LwWHFFj7PFbtwlpCQScFR19BH7hkV
dk9pX1sUfSaI71k+ls81ojdsqSMWxs15l39PNpMThisQIr2K7m8xjflujAgL2UQ6TGkawpLFEm5V
WAUyGBAgTBl5XbFcaMa8Zv1PucxNEFfgEP0gWd9ZZ9JNO1d5gyl30c2PdQEOHc2Psy6o4Ztp9Qp1
ohxxg2dfO6V3oQ9jRrSmQkz/da2anQ3TNefDL9QYQYwD9H1lBg7+VKt8bv8MRS+rR84v37+vG9s6
tHpJNuzpWNZwm0yifgOCDBuwlFqyCBPChJXVamz6lTZKRi4hRGs/5MV2WWUddvxZc+1dcHrU9kyX
oUH4iqwpsfssXTJzJwQdND19pmiTl0HZRr+LqIC026Ldl+uhjFUWP2m2xXsPeQsXvQ/DPDljh1n/
EmtdttvCtlNxKugCuifZUi4cIIKWxTkUg9sm67UTkYr7w0iHUeXHMWZKV24SZXqDDy/tbfmqFEiu
4cbTa/IlER0imiMEeGwNfm8tVoUQWHk8+gMkR4l1bl2pBS16wx46NgFd0GumsAoL8AnnvukgF1kY
hwxDR9s5lTf2gN0ISmq7gNct+c6fo8K9StSl5OS1o874JBFw1B8ONo8B6rwq1+izl7Fp47MdVyOO
4GelnjaJAeD1KdqziW1XTjImdmSDGH2yc4iTcs7fJhFzGScTWZNXUJhhYo4x+k7NTk98A++R20zy
bLDXxQgh1NqXAEwgpY1d5nkb5F5GYnkDjLkvIf3q+yKIdbbj7y5HB+XMS5ZffBcF7H00Lz8TLlvn
zQ6cjt9j7LQLPQE7xul18jFvnS8CrD3iZlaq1fo5mrQ7XHtUXO+Mf7rzjsRmDODxwYAgwzNQ97ih
lqYtr1GPjgcIOTr+PkCuiY9Nl0n9L4pkPaLOgB2/YmXI5GfnTy7a8+x5TEX8RVGjmrJ3y+vSYn1l
WM5qGG9b4j7KjusSLShrNGZcF74jNMVuC3G6yxMyju4caI1sxeSR+OVBeH7p/yp0GYsHVE7L1zuM
YrTXDFkrecPOgqvAkUVHyO3apdVTAy8cwz5KPzthoYyzDXnwdj23Flfe45iWY4bCH/v0FKvgHy02
fFpJfhLs812gnpxRa29n/B4UmXFjF1aPbOHgFF4TB47ito+WwQ+bx4bhURSG+ccmF6rOU1LwWe8c
HvkL0/jkOnENn4wfeWrOGNgnJON4QD/fRHOX58Q50TaHv5wmmdyfoIoyrCGzxqmyx0/cZ+icWKBu
gUHZkE7HLqfy2ff8ip67a/QY6KNv2Y3pnznQE0rrqRwYEEmv9/3v3hE8I/FYC0+wOjum4d4IHFvK
kJiVUbTirgmX+8wwrt3gbxXdLuP7jCeQv9sEZOsL2QNhMIfP3I/K6Xz1FIIJVY+ZmyCGKyYTw78p
DkN5odiMBzxKBcA2UFBQ5RdXp645olBo8QNpkg3/BtWF41l6TGn3oL1FxkObW3Wc4mlu78lXECkj
9irtT1ot0twJmWXZzo2hQLfpHPjBN17ToNqTfD/PTxUQkziMjAFxskrM1xsbJ8zF8CAjWxeSTpwR
YK7Wvci9PuIp9cja2Tl1MXs7t2p4+A8JY+78k0JRK4noLRbfuYSpKqf5wJ3ioRoMZVyKOxbUmoRj
gBUOqNk12ercGZGEaqfSWeaGhk5Ow10QmLRHaR11FexUHAirGZFo676KBc0BaYlO/DVacYdA3Lq+
eeCB1cWJ+yCa3+elZdMadgb++00TBiZYBtxedzNskLmxyLba8rJL+Q8ToK4Oeef6IcccXtaOPDqW
Tx+tIvh9l2d9H4enLCS99rVT3f81haXoLwiugb/ihHAY++8TRsHqUcdVVX33bpXzrrqZdLBCx443
LAH5jMsqnCNZLMYijmIuaodjw0di+49IM6T/cnCseJbJLO/9U5eEYxO9e5mPq3lTsE8h2rnllJS0
Ublqkovsc/nPcJSkW9GYKj2EuTbYliHynfWYLX493xNMjgF2pY0yT7HtuLxL0mie49m4dEF+3S7b
uSHMhzdj9L3xd0feuotHMURZiA5lx+6PxynthrrdMgYV1X0c1iL4iteOHZ4sJ5rkQfYhOxg2PR9i
4WBSx3h3VlGQZvdtHLkMIhpW4QUXgeO62fscmJy0wIzpnWXq353hFSZUa+XJ7kF5fV1fYq5YFJwZ
haPbwA7MKQ/TOruHSDKOPTX+woZEXDH+kH/6os67E4PJVHgn49red98Hw4H7p4j9rviUNfldPhBq
tUR6g9i4jiBM7JySGzPWEUhQpQGDFpc5xj40DBU8esd51JfRT5lO7We2MPX3UrvYbEhGquNxO5KM
Wj7LBHVabppk6SCN0QGbjRVDmf4MRAWOORN5UZQFkYEkZR+CoQpmb09Mf+SbxySc5HrGV93L37gi
UDn4K3zx3PeMOu/dBIK62PUip0lr52XKXrBra9YMzIwqsg0OYajmzmOn9V2Dm7tGJ1rzMMcimonl
OFC2/g3XSOlLoDMiKISJJmSSWKX96+oU6fCrELAEAedanfYXVCAtmEOiinUDno8go7mp+ZyKXZHM
aJzUOiraLnlS10c69D4Cegrb5k9DfFjxFBF10f4DlVTFP3++7eLcjJpQcrB2CDZLiVY6CruWCnFu
4hz0d8LL25AZbGnyD4wNTXWeYFO7xwgIoXhuXNxWh7UKYnmebaWpgVZyn5qzX1JLLZsYLyHGzmQN
HXRj+LofIzWXEgF7mprHzGPfmkPTa1HhGNepNccidNy821UGgeCEeRMlPrttW7tzpjqSe9UO7n9W
Nk39DJsfjgYwlXfv0gJxXSqP6Sj1OSbgX92UJtkf0PRpFptmAqPeKVCwONlFWR/3v52lzlZ7snke
Tx+hJMVCbgqPOKdNTlYJyS4IOUzvE5PXIQG+YUKTtXhLFO9Umxtz6NFb1Vc7MGHHE+m4yyechZE4
LLh/3DcfroabSQRlN+xkAHN27T2bIHVZ18mPDpFgIDBBPwsGSG6dHbj9OVgNE3MkqkQJdEWjkTwP
jVfdaDF0UR8V3Vm8s+stQ3XMKJimUxdT41eUgFUtvlbmG+CsuGvSz2DqiG3YMpPM9LKZ4qBq/lLX
59C6hM7SqoSIsNm99XWsyOZgwvqC7jP52wpgm4oL4VQ+5VBX9iMH/CKpQnBd77pERMEf7hfF2Yiz
jIDVrGSKbQpiAMqNr8JMHcq09NQVs6Uo94m2ffA3i53YjNvAaYP5UJHZVVGTAC0v/IJ5NPwwsWLZ
b0DeVbV1RcAYaIPfDgeuDRsPuDsvBSkCU4KMIRyjiZMbpelZHp3JMbyVy3n/LmKzQNqHU1m1Bz3o
uPinM44zMNF8aeY3TNeJPeYeUQQQ6nrJiRmnQHRvzjHsjBCCtCSe2/vyt11lNju7vjHUEtNgeEEi
7oH4jbT7ubqHsMHLXZkbFDDEU9meym5yAE/YsEFGgx5r374Fmn11N30i6u8wE5PvIOLKVgtFJO6t
bxJFhuGoQtxnJ50uTad5knuxvBIsgWx36O3INMaGBmvRUVL1FDu2oXquPYgZrPhYJzldLl/1HB7b
cIpAKKGXPB832bhkUPGdzbHXzZnXhPd87qu9Tkvh94dAG5P+xonKibVzEq3ZiJKXnn3r2Vr7BQIW
fPWBu3CL9RBF5X01hUwA97Cl5DGE3uQWd64nBbYvnvNqABrRDJ527Bpq1ntdDN74Sfk5qk9vxoTN
rl+uqvm+cQS2TwqxeNjZCct4c+Z5l2Oys1RVeGlNzAUqaKGMTt6cGoNFclSinnKQ0axaWSjVSJLC
kz5dxoOqR6tfPb/V8wxROhcyQHHoQTbPmLwmbzyNuP0qTVjROnWPbsybLZntjyuPcD8QvfAKeC+K
p5We2X7XYCniJyRfbvld5yxaPHccrOUKXuq46Q8fa2ePdoiAoLBMLlW+c9peLzB2KqGPdlh7sP4h
tQx/E8WaCTze1DgFDEcBK0rhb0Kt6fp5DpURakPyRSBSJEfQbG5vLtxI3a8EF4/Dnhlj3EmghtFE
/i4IF+TqU0ApXr2zUaEDJwdxCJe/6ZoP9g9zAEf/Qa2LvJcJ32r8r5jq2fvPWdRo6g1KaNB4Dw34
9DzuM0caeVROOfJ+j3Nq4oRLKp91uHOXjhyJbQzpiaWlcXTZHBuG/IQxeDjZT50wLJqK+8Z6n11u
XHNHsKnSL7Xsk/A6KJHJlwFdtfqlOniuQzGvaX91kOCijS+Cis07tPblT8jEPzuHMNPcI9yi7s6w
/LrcOkXASkUX3Sd4Xxn6Ry+OpWYl88SXt5+AsH2/GJv4w42btOzYGrhCUDk73wTtXZY7a/MZhk2Y
vmBkw7VPn1x7cuf2nMinNKsi96QYawX7uOMEutM8F+pI5JMP3tM7RAcnBVspdnbBaX4hv8OZb9EC
Kz1IWE5m4VCyKvCfgHHW4BS5BD2VJ0JvpkkfhyQFlkHrnlfsO6GNy4vhAYuiHc6BuD2jRSlvJX06
YJwz5Wsp9i2KTai5c0HI1I6dHQXMVxcmYvhNSkzbTNs5RxqmqleCUrSfXbmI3Yp49f9WbcGEDORb
4b7csP2R3UobEE1f/Df7lCM9OyGjbDnCTs7lNVT4bVhPvfrFIW/GPDzp4OZWJnyC3uIyLivOLtzp
3XRjUiPs1w98a46lK3bbHg5gzpV3xn8tg4NcRaspPtoV63+HbS15oAaT7pPBKmeHPSZ8B5MAJ+v0
oCsVyUOhlinswUdSJ/qhVC9IE8P7S0s2tpHcomuz8JIedJrEFw1EuPBEQywt2yCAZx938JY5md0l
7g1T3adLUUqac1lr/0swoAqeVc2BdS4WdI07CQCMM5A7y5BPUrvubpRRUjBArHJZXSbk0YqkopXD
jOVpisE2ITGqOKz8j+mzKSI7HEeCrsa3AWrkdr51fhx9tJb2/T/iEpL+fYpkg4Mr85YYz51EN/3A
ReOQXxIB0H6YLvWHgypl2n3BCVi6Z4p7p/wz947pn6EdBYUcvkReY5ALzzwLS34x4plbrDsYy6Z9
Ttrpxq24yqX8H5IJm6SJmlnEm7RTmYrui66BqB9yWI7DqiszHS3hLuU+IOoiJJlhALq4r/OYwV0a
LEv72gVBnz729YrkOOuJv3VOqN7cHXvYpvnXXPDx9tQ+IWfvsa2YM10aBuL1PuSzT9NtveRpcMzj
ZPgabxEAGDtTCz9ifHf+SSZNhuOFMR8qU8i8yTlST7P87z7usf99Z0lQMpAH9uup+T3EhupjJZNg
pmKDmK0p7CMwTmC1DPcggEQvvhoSTfUbepSW7wjFiKKbbhqL+QH8YF5v/zBz025OsZt4UjPGLt1U
2uHRLYa8jvc27Vwmz5n2WRACw4qRxUjHx8muPG2v3JsdSpTQmDpgLLt6NPiM0yKgJ6jqcGyBhn3Y
gYrBVnnN0kCJLS5QPfwsdlz7E7B2V27zMiL2IKHcAS8q85kYUDbOTGGYbBYG8qgrKk2W4SEo/CZ9
X/ouBeUN+sQJNhxfhaL/8Ejo2TAbW0IMMIniV06wlu5KjG/J+yrx1+OvLDOOtX3pVuxPGsJOYyLv
VCxwlYW5K9dd52RNElxz16PyONeBYudypDrP9k+AN1MRvtBY+eycZptqHLxVqePP52VoiJ2e+XxH
DME2jRk0VaV/IBrP8Z6bVpb6ObSMvd81iQnuLydB+TxkxJM0dxiISXE1jumSbBMVYRYRqBD3yXWe
dN1e6nLs8IXmZZCM5bGwwcz+w8Enb7+Cy7UFeG132zSKIO5VLa19KJtKf3fp1PNhFK57mZNUlI/Y
4HpawaGjlNlJnCDyKEyPKryBSMTZt4vyAvUfua4gnaAFvShwdtRDTNuKlyAb1j2yL+PTBHCfPkyU
UTDsSXIy6SND3bY8cdogQzHwE17y1fVUvb/soDzGhnx6wP64DxmJYf11g/dJWMrlzRKhpm8IYWSu
jA4UO/zKtF7V2eA4DXYV95SqtmUuGWjGrF7yXpoMPElvY1nl65cmAIM4ODZDdUAKkN4Zj5YfyMns
UwVYCg1YVK63JyIIVK51TDI+rUhRDP0hVVK4MzGRdhnbHMKcPIqmPHml1m3xcAu7GfbNsFrwpZE2
TD7WDAWc8jzd6rKSQgInoNxNRneASQCb0ZTkl2g29H7Xfk7xKIDZh3r6RyeMRXKL1HPDrWRUNcvr
MLsEgR3YpO7KO7p+6/y3jipVPgv8hsITBy9Y6ok1QVPHJ7quCA87TLqZfW76wmlfiHVJovkcr37Q
NxesJrq64sqpDh3Nd/0fA3QmTGhVkHca7ykRIp47vblzNNG+9nr+s+AK477M1/mFuUQSH52uK/8W
ORDqZl3CyY8ZuzqjaDcrx5d/EFO6fga8FH8zQ1ATe4MIFdvQUvp3dbAM8z/Ke/cpD2SJijkVqbsL
JzxKuJ6U97iMzKgOjciK+iwYOR3axhY+9sxlfDbujeWAVjbxt8tMtSNfZCZIBlwImnLGpVy9DuQM
ymvBLVz/Npg5HZeuPC0MQydv9Od3ztk48TdO1EX2YzCWCmNDq+Q2h47R3I1F9ab1OvaYErEproPZ
uoM70vgE5tYRoFKwdRkTEAhtoSCWvAVjObA1rPxh5IonECPOx/iZi8f53TQF2DdOH/8yh3HRHUGc
acwNgWAez2hHR7udag/be4HxK2PYU6Kn+61dvR1CnfzPeJLk+xg26g1ax4duIPzU+zW2Ccs1mg7Y
7BROvaovVSJ9l8zztPX2chyr6b4EX1TPIYvQ/E+oWx185m0weY9ZwjDjTrCWdLgrIQ3Ihmmi1hs+
GWEG4ZlUrObSj2ph3h7JNAW4Idz1mGYF8bn8saI+V02WaUjUvIv83+B5cnC2Q0Uc3BkQJ64Ohb9i
2IpcJxXXsWwM0+7W0vFs0HmT9aOow3Z+gB4iCWL+f0Y86drFUwAfqjZJo9P1krYi0l+C2zLRlIsM
NZmqyIJ/g6037gTnRsqWgTtBn0NTMCrnCeRdea4dZq2MGTtdlpIhbNrGy54vbklbfBGgEmh6XdOm
9TYM1hrmixA2JqSwuZk0nz4D0wDkLGF+79ajCO4ooyLnLgfAm+4EHqgAOLTu6ukzCEMlLk4Kms/4
PVw80Ld0NMPJY4gf/ohUEQLH2oRwPuu6xmrap139CGm6SCouP673bjhQMFDXzJwqCQwXyS5Ex9SA
7lHKOVW6/GS6Gqjkql2Cfp80cokODVPq4NUj+hDnYIWrtd8Bh+gfmuZl3iV04bhIq9m+LqKq9GHy
Zp+IpRw+8uqpee1uzozoiRXixuybNs/n/YjuWD3N2Zz6O4cbvbjaxt4cCHP1XWLSuebwiNjwXJjn
fdSE9kVVgNX3viCG627hiETUqgfv0mBgokSm6GBUvsb4pJ4Z0mHhJKfJ8Y/Kwy4Nbc7E/Gnw6+zc
cOThR5pA4x+5e8pxk3CQJacb8xJsyJjoXZ6EBLdYMEURriaSTPQjxGzt/5kJlcixiwYs+RHgrHbA
yWXUCGlMQFqhiCcOGoiSgWBALUNmYj1VL2tJxmqw856Fu6wlyB3afU7GOSCKdlsNjjbEVwiRUl93
7j/O0wYiSeGca+UlLyFYgyPusQLllWnYuh8XmweMNb32d7JYrx+3S6K6L5I8cQ+X8dQmtw2HWqQ8
pEwwsIjhbu2hGfvCXFi92PClZ96YwkGGMo7Ib+8K0Z1WwlnsM8kdWKjorUf7bgu4YvJoZBXYx66r
/X/K97v/MII64TENk/zqZ5SY+6qcqKocSY9Cq0xLCBM+shQZK1ipf4Wwq+aQU2yd47wkN1pnoiF1
Yi19fjeiFG4z6zbS9SFD+H2Bha9wbGEdvic4sMMyDqjtHvg7/Bf8XfLHdb26PFV8Oe2hGYaQmQK5
jCyXpUgRF374cqhEvJavfbj838dFOXbJHNbA7sg5QPKlaeXFZa4UIVbMxR+/icxbzAn3R3hBYu9L
pePhqjtHvfMXjcFX3tbj9DssGAEx1Na1PLmlGbpz0Qwoo6rr82yPfkwoSp6OmBFciwMeVaSr9z0R
E3DnRdlOzx4cuz0JRtPkl7hNnd/zaMnfbDBuosM6lNnLxCjQ3/UB1fWerE6IRQUXOjEuCItkRwgq
PHXOXhEQlmF0HPljax3mWx5uqqKS1lDtPZYw1L9r2RAlxWArGxtc0TL0Km/noCpDpqfAlNjMVGOi
E4HEOakbSUVZiIWg50Wye/aLdf0WJUa1u8UwI/8WZdAvZ0+RE/LkOHlmb9lQrFWF3+6bmKQG5VJg
rgqKdVM5IwrcJsVsV+2nuhRgZ4TBhdcchfE/5nUi/DuRZ/prGN2yekUHBv+IkZuv6IPExSbr7J3R
yrjlc+VYcWLKmfxl9NRcUkFOF1aMoOhxr8fxc04vXh2icSaRBdOnS+IyocAtqQHsf942A+F1pLPg
oAaexaTx6GNtZQyYqZLEgXpFYede7b2tQeVX7xhGh2PG0NtSYtVkahBN2DvXjLCc6tylIVRx5udr
eFEprz86vJs85o6R3VYv6CsXJoamoaLqCecznQvb2HPR7PB26p4EAjtfPZBMs+0I/nJhpZL4daYd
6w8DD8w/QYTqLX6gs/SoAKnOIa2zNjsWY+Kc275RwT0jS0yVY33LeqG1Kt5qRj4k/dEteFuiV5Oj
RWBkvB82LrZvweLCByVj9eiwFrnZsgRM/p15cNBkDXu/I6Z4rItAYBesKmkRbjduKd2IiYju9a6W
cc32YpOO8YlKAGHUzLUDZ4Z8xEareR1eOA0geNeyGJcdAUYrgCXKs58erVbrVcYsotbZHDTH6KaI
R4g28TFa+pGc1hRDQHnXsagr8A+SL6o+IYPkNMn0Wu5eiTGMh0vSM3ZxP9xehFrtcRQWsADYS9rv
eYrc6r4e8eweqdpazdrVKPtrUdjusslN+qOeKzLufNwGvwpgcIRSeuaPiDAPWj/KJzZjRNwT4rQQ
Jax/TIN/5kilucpdXoUchYzl8YHndeTxilE7B3c56YXOfmXQZX/IP0HU/40AKfFPO1lbNMQM9pnD
MlS8uEkOJKGSO4f/M27fUN56bppYcWSAhnCCl8/uZFvkTLco3RyAqCuyxVrg5TxvP5oxXU/d6E75
r8ZZM8IUPVKRzKEcrBywV4Dn7qY5IoVi9FzX33i+Sa/k6k6oSQpM5AB7i2YkhCBLKHF530CvB3Yo
YTOtcUhzfa0w9YuefpWL2yxEA3VLvfOJCUv36P5k9Q6zR2YOT8jFwYM5nAwbK6+JLeNlF7fWsEam
MFPpvrCAxNR/F6UUCkKW9CT3kDDj+p+QUyw+2Hu0Rt3ZG2LypbTs0i+F8pLuGckxBS+b3ptOfavx
hidZPl1wn4XJn8SS9fCLM94W9yRNDDsywmyCmjIt55KPksFIm5ASDZ9R/vXqiHXT3KKhRX9Q8yM9
/CLfGpLm/o0Tpj/MyH1D5oDHFsNNOcqxbneqnAGJsQXZ/D6A/2ScU83kfHgtfM7ZI0qesJOytc1x
rtMlPNhuaOxr6bEmFCE1TfqLIs20ABDyMnVMhjbEXtsz1t1UKxwts2BSX2tGkigap34uFiCshESJ
HH6+OgDs0G3G89I8R6K2/a7UXt0flsKbSEFpau7OPEnn6WHpq/7S86xjMItXcWz72wq9SSrnOVOV
SPaVH073q1pd4O+VN/uuASfFJt2p6Vz5+O93uTfVUP+2hAXNMhcJdMPGrx66UMfj/YLznA5qFcO9
zBXGOWko2N4GBPri6BkamU1swyr8bjU2q03NwP8vV2z+lIzY7o/4xapnMYuA8IObWMTceVgGYCY0
eLEhvANtanaX8DuObjYVnhU6d6yFRKwo7KU766riaSCVgP/fmPxzZIXcvMNM4TbfzNknfwMNuF6J
MtL5lulRDGTK5I4wriaEG09jL4Dk1fiKDi4u7H6bWCO+o1HoBbTCpYWbKnLc8Nrr34s1uLRuGQ0Q
SRGb29gbh6O8LemVXXYDvi9drEn+cH1YK7KL5++IyWr52FROPuFTFkQacmS2g37qhsHD6Y7ZqDoW
TkQdOwmDB4F1XhIdYWXByLCMeAeWlPhoPHZteRw6v58eFJXudFL1nP82FYcwk1Vnecutmf39ZFcy
nErUO7VjIERNQ4a2o7YNe2BOxIUbpvVFNb2leRlGh9af5+kwV7P6U6QU2remWL/ISoQ9llCBw47+
wSdOB3Z2xkC8Bp8NZH+zr2vr15ulqHiIg4aLf0MnP/9K8z6Wu0ZKv9qR9GDQunovOcq1K3EB9uV9
m9vmXZMzARkpZf0NXZg3dz0JuB+uR3jOHZlF/jM6f/NBrs6Kmufl4yVJzIStHBAH7m21Mw7KbFn9
5gqflvyHoprH54Cst/kCX9epaxqF8jyNPSApKRHpO25rotRNg5ca8qrq7TVoc3z1ZY0EVxhT+XtE
hWkPUmgxhampYaTD6qf+ltWVQfSSXpT+FxnT2vkQ0M+bQ9WHKA+ZRwr3oWdNQbYleSK91Bkgyw5z
Yj2fauNHZ2IR9VE2RuM4mIsUXHumOLliqGydfdlZgZW7Z4MFDjhIdA/G9ljiHGfMBWtH57famrOn
jp3oQBrZ+u5mlSceig6x6hZ8PmBEJB6AFzgjJHvW5Rf6q8Mja3uTxtcmqjLxgjSFepQs4aAvTqT8
8byovBkOJfS32FQiTb8XlZE/0VDxEbm7eHiwonHJnROWSLrfVCKIvKk6CRHdxRKHv3CYVwm3xwgw
4dRkNe/GKXazDm7cwjFFvo3RDddYynbXZ+RpEzWe6+nL9VLajU02FvrdsAmM2a+rh92kRVy+NDdC
eKNlKtRjPbA56qgbVhSe8YEKe9SVE5MNZhTgzqpq+tlxZHaxXQHtaBzZcjXcTyaR8s9IzMHjrOm6
77OBoNhO0jgwuS0CwsE3eqwiec+EnzQxwu2MgppwOPxni+1x161r9VwHcfMn4298HSuaHYz9fJAM
LY15IxRUDwwcmxX9N7ZE7ZN0jjzQh0Dgfi9jRuF5X8tdGa9Jf4oszBbHWp26lyFO48syWv8jTMr2
ytJi0nRckLaPwvGI4Qpij3xShpjLq6V8IvQFV/n4ADWJZp4vEJw40Se327mFkPHPOrMj48LOwaQ4
liM9OV0ms+FdT2gdzmFBFCJZKBw3lcaPsfUCEl03MRk472i3fMGVlRnnQmEWfaC6bEi7DI1PnHEn
ql9jGM3vhJczQ+zJefuAlcjqexbaifErymNW5DmmGA7MLBrnSuxy+CB95AaUyrL6Y51c3hdDM1T/
jZ7vDGxmYSxNoZ+QcRrnFtGKepjESmOsRuGag1X9mpNO41/5H0dntuQokgXRL8IMAoLlVWhXLso9
s1+wzMoq9i0gCODr52jextqmu0oSS1y/7sdrfrcjfv3ibaQqoXwbx7W/D9n+1t+h9GR/xQ9l/o2g
+oq4clbnP05TXXOGTK1qvBCm/OmkVV7rwS4x6PkCnNxS2hFudWdczL2QNgEiJhqUkzGylXqKMsmy
MeDXvlumIv+j3cS2fmzysaQUA7UEey6LhFmG8avaOiIgDMSK0DvOA1LACcTN5D2tLIj7TyaNuf0H
mknOl8rORPgUkJV3t7j45/LstPX4OzmR3R20iar2QktkxSYnl2wnG4PtbNOH/Tyh3S2DvTXCR1za
jNJa+5eq8+roiv9WzPyJjf23LfPIOwsZCps/dtLP7Vgl5jzk9RQQg3CcAcgr3twro0mVvHZkEpJ4
wqs+7xRM2OcZN2DLxkEPp6hAcn9pofJSsOFqeSibAQg4x3soS0QSCowRX7jUfHkfgtvNN1OI35Mq
MZoWjmWE8ZK0XRGV+8EO8YRFbGdiDzj0DtI4PZw69yz3qgzVgnfJIvCHQgPUc8wSDFWxNtH8lC0p
TV6c3McpXtxcfpWzcto0blOnNpu6S2qc2RLWHRaVPiPdw5kADKJK3L9ei2Jwb2O8+oCyV9iHhL1E
ADlIjM/S8I7a+lkrVhpFumL8lQDR2PRFCDMAafmydzU/M96aIXdQVtahldu8YMt8l/XoekLW2vsM
xl67PyGHz9NAKwIqINU05R/XW9wh5pzTEi3ghsANkYzRGaXBYapf6+4uH+mZ3BKFS2CrtgxVcUa7
A1vNYlBfjedkrOtbJSXp4aD/icoGMIRaPZWzkBox/MPwXX+txGWAgAXt/a41CY371OiFHVdYJqwA
WiaaftCCSY1JuN1Q48FpDfwupoFJVRZDazNBpAO9GXAtVV41PFKwgl7D3jYNYlmaBXrpQLmjwnau
oCOVlIswZbU30CBeqCNuiARNTGOYcHKYe2yeOn+IKaxtegQcR7xxYPfB77sNNLGyhMbiZlJvBG+l
f86CqRwirmr/0BKQ0lTBRMGTOEGm29hTMl5Jempe3rwfM2CRoXk1uEz+wHmH0BDlk1mYHGyYYLY7
4XSWi5yPDmfjGdclwOG4h9X0NOBexSpYwU3Z9BiG3C0cSP2VlSsc0RLhin4Vr/aL+3wNwGUEnQUP
0JJT+7kO7Ntv7qIAoJSpn6t10QeuGCA8cA6spx7LTMJ5rejPbhTZRCmlJRoUVu39cyMbVcNy3Wqf
L6X1g70ek5dUUfGo545nXAK+q0P8rdQ7RgugsEFBARlSqBjisrtJxg4xh1tEBGboNnJn8d6JzH4Z
6qltduyj8V+Xuhb8EtM0/6KT1G+S8J8Ew8WmZiNqV1O7g3ACiAraXg36zZdEU+v1qy376mf1RQZB
lB0NDXm1R5ItGccE4a70fQR0pNWN44b1c2bwrm4qg9+Wjzb5fxY4qkd+NH+JM8gdPdm3PLf2duZ3
lIIvN69tXWbdta87kRLqzNEbcLqNlJgsEfBdamLXKnaYzl514/dX3pwVUELJA50MY0ObvY/p+r22
wWpziGzXD137eAC5M+ssDiY/fMydiXMCg7YmDCmspdpoR+ARha7ZwthJCNbtE9IuYUyRc+0wIBQI
4Hj/u/dpEOs33IAiIKSJeTplXwhRXk7Zv9t4DKd+teeXICglCDe8Vpzi+L45sqVIn0tDt4fXaots
20I22aZG47EXwQxfF0ZvuLm5LQ90zTQRuVpFoL1ADMnjgvv5BNMu7M9LxTZ4k8GyICObhdhbDTGX
LyNKgwce7OvTVArWSlWThH8qArRwS3zCvvug88N3Z6nRzSuOsM9InPxPjKy31pp84Ma0Rt0Fu7UN
4HsMkPbWnQiT6ilPney70zfaoF+yVmt47WSx6gauLgg4yYPv1GSIOTywK+SL4GW8JBFn6SCN5jae
89skUjcNh6RK+G26ayd3QPMr8h4vBYVhb5hLWbYTgbnFr5dInSYHZ8h2xGfw11qt9C/1P0qwyA/F
KfHr9WPiOajjaKiCz3m2VMbOKc/fCASbz6qWIiT65enHEECSHbeugbc32by1NjmT7Es0OAn6ra/h
BbHBZuZ3Cxzr6BC4EMlSlfJcBEP7ES2IWueEL+8PLkLYIQDkmPDXMgvOAS7WfF+1EBHwAIx61+gk
ePTlYundIOvsTtQzj2R3TooMPofsHqehCf8sObfLnkBGZG0oThL1DmAk+8WJLQUyNMtfOgh8xtC1
m9k5aTkbdyulAqzKLsr5dbLAwdDnzXI45npInsraBYUxudgutzO84jZu29FAolK57VUb4wrBxWIb
70zKzPqOUJ8ijuBz+cB3ydp6oAfyxOaLT0D+J9X7hgonRqxh7i5tgdy9DSMXp/mt5/rFTdil9Rs2
PA5HRuj8BNwJT5NPQf+pnTs3sxLgCR2crY8Cc1SwDwcI/USBkEzUtVI4YzfUKHH3NmsPaIIlcxpe
UpmHP9jb8Xy7rer/mQnjAb0grRlp+xyBef5ZHWgo3qZ2OhU+3IgAmNG4rFo8byjULkZ+DB2NOBh4
3vqzIgKgCCBTqzBDI8K4RKlMkh+xVndICXgYppH6V5uT7mcgFyT6/cIQKY8gUtloslCDOcwim1dO
n4XzkXUzcat2UsuxoA2Bo2FQZjR2ReSwZeb237nyVbgLM6cCrNz72U/Hg+k7AB3M2n5so4wBO0O1
m5uRlKpCnvyNos5fk7jO+mBsz6ty3fCEDtyRsY1w1fL1K6m0dzfxIqr/0smzMNSOg2huPVDqNsmA
bquZKLpIR/8FDn6xLZpsKomXsZE5iK7J7twa13F8O8yB6a9mgmgLGQBSnJUainjNkRx0lTnk/N3E
fLOS9nAeOF0z3y1AzSNw8YJCeb7ctja4huC0Tv2zJGTR+yR7Ago+ck7uhJdTJJqTXpV6K+2Cf48O
iqV7zGf0kE1QWeF3lECy4lRGxGDTYLkuryYtB2pYyqT8CVBco6MOxvDNUqFZsBv6pGncutX/+sUj
I1ZDjOSHscDxUg3NUL+DzReqQzT07SuuRSU3mmMvqIomqCnISdUcvI3UGr4aeN14CdxoWI7O7MKy
TmnSWQ4RYepuJ9vGrrdjMLoPrHz0yKMA2TXckNcq+4txVD7+pGxZ7b8WdnXBW2KoYOwQ9j4Yd/av
qUFw/ehyw9a5cO3OnNoyrAmBg0trqxgtK6++NevOcdg2GRljzhRLSgR345D3s+6Ybbi5MEkHv5Me
wf7xUazqLm9WNwLGMki2yUnRy8sQ4sCkSSlPis3oyY4+KUhOg3ik8J5jYAf0fwXCmfkY4dyyLHCA
GLPEbN0ygFw4Q+p519lVoiB1i9I1jzxasvqvZM+tjh66LW0fGlF/AzkobV7ItLfLs1P4y/OCgxWl
ap5CbvDWh1jItZobSPBrIV5WxPeM13g0ZW/wnKP5IxuKqb2znVGI+4z+bx53ReEBUCAukFw0Vj46
jWricLvAJ51E4rj8//6pUI8ICQWUo64o1bajv5ujqmTBskFqT4bHUKtlOfZVqy683nnVkLcz0y+K
GJ1GEvsRnoMlwV+mG6He0qVogntTykhubc3f+KPSRet9kiR1gqcAnivfNo5kVFfoWHiHqMPSjzzE
W47WRDzxhtJ3Ye+N1umB03gexJUR7Nm5/HS7qTHyDt9YwtFBYRtheUwWg3YHqAdwZFrNU/9GWAr4
RRqqRD+wEWjlrtVI7F965R6p+M1g9+6xNFT5E4wxFiSer6t3PJO9vxn7xTxmg4Fq1KzTikMUhmtw
dCvZzRd2ur14b4dunbaWVD71JKy9yXGbxHaKf+wKZvekiFyM14HWu+69dX0uE6QUVA+JIZuL/tew
1sVOFNS4MVZnCCCIaqz2dGMa3DoMJcSONgDoPZIzbI+6CwMpY1eN0cd7opFChW8ugC4yrzgxkq9Q
+Jn9DM9wAvnFkHsGRKOCB40BZbir2NYekD6aBhM+3oUTyRLAPauDKPkDgFOyzMH3LKxTPll+8cqB
EZ88MP5K2VNcF+RYXsNANd4rGTAXhCAyHAk+fJBWPACtIDBIDNmGbw434DXHCuEfOO7bR5wRVfjK
7o8iLgdbZb7t/EVcTZ1ny1ECPLgzJnVek6gkgGgRFtiVusnPsrGR3lhZpCBV8prDUjRy6dPgMVV3
c38LlPia1dlTbbFKP4/Eb8jzkhYhajAtEHlwFY7WacUSmZFitOERPrpDSl2kuw5meWCLhFOTWu/c
/a90WNp+cU8VcofPE8cHk4rkFa4rLJz/UReP7zJAUaDArQrUVNNUvyBYcMgNCEVsAo9381mgcfX3
Tcvyvu26ZLzvIyvCEGgD3gsIpEXEUxXbewIIoKSziHXwiFfq3nWj/hWPU/PNDBsk3xEf81sHA4Jm
KUTJIiVfm3/E3FSIXFYJVkjzPGfZaW7T7AkT9ppuR5AHQ6xBu0IsYXtwj9ir2MvxK+VV3Ivi9jiS
hLni3qrFVhZeXz8nSzc4e2+tmVPHGesqyBSzLpR+2cGjDGsZ7suoQSiQYcYioplmEB5J3Udbj50S
V12em3Y78T623iWKrv85jtZbSuCGLEVrHbyAV4XX8A1vKIMQ4X3FYDeh3Lgtr3VFvkhwZI06q6D4
ZV4JGY9lznZS9SzUwiWY70ZBNzXHNPDlFG9Ete5W0gthe99WtnpbetXdEG6rY18LxGLrXoFF967Q
8kvvoLnb1SFcuOPeW8HxajM6MOYAzUVTeShGGX1lWRj8DXEQcyBYo+m3rP2agodBd2AIgLi/qNGv
adykcKfBjdPM78y1WDqWfHLuvAanFLVeJuMw0pPUOiYImCSvqSjJTk4nAQphkCBFuuY0LhxyEhjf
Ab6F5eXGNVgeIzyn4E17drq7esnTPPYxFhaHyu5z+j3r/k8VVXbLnG11+CatyLjHlMNau5N4/O/6
iK3+FmHdNmiKnTBgVUl7Y3Muq8dp6SULJOgo9jsUHEh0EKoZAaegFuvdvBYAeh036vSx9oeu3y82
mjvenF5UMVWvjnUsyW4zoLsFXC7IA6Mf08doIwgGhJy2CVuwJ8k5EooovONhwLuqc67DxWqWD+//
DTNFP+ckbQVdb/c47OcTJyEvuxei7T6ZTOvhIBxfAkIYNFD2VGTDlpRWRygHatre9RuztwKKQTYU
6C7zvh4ilZ/qHMs79BMnQvDkpkHk800wHxLWS/WDwwlhvUjpT3I3JoG4dXvkU9Eehcy8a6Inr/uS
Od3RFIYsgz6wzA3eE5rDILBVrDtJZYeA2IDJU1GQC2s0jEtCvLVNwInK83uf43aUpX735C1OdfL8
KrdA27rDuncQx7qrP63D3wjbKxuMZQmd+jK06bLV4sa/Rl1at5OFVn9BrGW7YbXkG64TSH7Kbshb
XCsRdvne4cBxay9pC++zxzNP+HzOrW/HtYm3sejx6h1mPO3m8QRwojqyfVifV5H20XwQpJE8DthE
9AU/h3FZzLurZV1wNGEPqeuEo2bqW6xh4eiR+lRlsedxYl0xMHZO3I4krSMq/Uq/3oW+F0xxk7FR
wFytXCZT3ej/liEsL3LGpxVHSO/Rwdeu30NMgufjc5QMOOHGS+0r3uCkAYITw7QzY+33eRGYBkQx
G5EV7MDKOtPPIqyvjT+X1keGBfGidBXMsQ8jZ9lTH0j7aW9hG+BEyUkYmNE6fqxkguo9TjywyKMG
S4R9uH3iAWe/UAuSrE+qDzjgsdpsG85KM5Gzqrtxl6WsLUAI1fhJWx2eDgcbEYbYJnlLMML9xy5R
FPyGMwIG3ijhHts6rB+d3mu/2+ZGDFl7OMl9FC3uXWENvPzHVcywlIrWvtSds+if2s6j7skmv7jn
wNwx0y/Sb16drpbpOWDPXZ1thLKDl7sKR8XcCPupY3uI5cPxxbfn3K6UPBSGsr9WtrBP3JCU5wLw
0Ox86kgSTibaQft2nLTbrl0K2Zt2SAqDWCG42csyT4m3rXFDBNuZX6Hc3fipHo94+jv3TFBLw5t+
VMWzWuzJPnia1s0NBAxEFtZqIDQmYZPTQTLXVnJgl+yzNxzSJJCHZOr0bRcyuOuzl6n5l3YL/2/P
kegOEmSGP0FQWX0YVDCtb3jJOW1IZ05+le7S8V45VnLlgQMVC9/yCErMBde6cUdO+af/94J82mbh
BYkFXiXizxikFD7bPXmSHXRynpx1lzXWtzUQ7BVCleFjmeXynaxHa3+xW23CZ9PwnMRJyavQpj15
7WTsSHsdv9x5si2WRjfnwzbL+jDBDEJyeWOYADDI11mnTjkw3uAVi44HDoudqPU1rB6Rb/hRCmhg
4ZCWikoNeVxLF2a6zT8AoSrJ6kCuas7GCVKzJehf3eH0G9J7fqLqi0RnSdHG0AUTFQ/tcK8HMJ5w
bbtpuoxORpPcJnPrlBuan7z5TtGF/E+vGwbB4NCU1HIhuWJVZybiZ9H8vpzwwGh5PHtqyrdDcAJ3
ZP9AxYzkWP4DdRCFPAPsZDopFc7NsQqw6+494JzqnHHCk0fblcl9xSS5Xr1uxfMxBOucUhKSifTE
FIwZe2Ozp0zO/a2A+4qlYF0Pdi47+1G7gMdrAGk4ASjWKQkz95pTasOnJf5YRkI+NW6pzreM7Lpr
bwsCYBnu1Qde9VcsaGnbCZMUZmHKxLcEAJ0zqWCfHVwbpunwWk5mmP6MVj00I74vFSzPbZhV1k6Z
+XahC+EzOnCSek1FSR30xnAhfbOQs8TXzeDg7iAgJu7VMbmOTlHHsHZf14F/XqmzkHeYK1EFQ27x
8QMRU1eHqHKtOc6GaIQDs6hhCzqlGncDogVv0/CWgo0r3/Pn7yVJBpjEXL7zuMZRsJo3C3i3+yhB
ebF9plQauX/bLRYZ+NvMdo+pXfUPaIn+sG8ZKjBhZBWDO37Gcv4el0YjLKrO/ClMlyxXOc092e1x
iijL4XlLsk0aOT2hpDgO9rubvYpXTvYA9zKoUeAQ1NjlU6QVC7mY5omWzqE6ZBP7xNjQG3K269Gn
48KMPEXLvOjaLci+4PGWyGVcopTR2/izU1vXhh6yZSPdgXqVsYe5uLcNaXCoX7TAb4200hd6P4Rz
xuAb8DF0OtV7BUXgde6B6sdQ0wM6U+YpY/s2T0Ea7Ovcsc60J2FZEQU8nh2bUE5T3Rg6fVzQ50kI
p8DZRClHUTj1Ajk4tdV2BaDj711Utx87KpaEdUQ0PCAH3byZEGi3KWHslW9jhtFH7oMTiMk0SDAE
i7rZI8CwYYcsfqOdCcoj42CEL+723axon3E7s0XUba9pQRw77pOBSQGDu6IL4VYLvDhA5uJwtCab
rd4o/wRdrdu3keC3eGTja4u491MH5yeQwntsh+VFQVhc47UgV0YzWl2YM+V6xV8HKFC6T8GdXdxA
5SnYA7ef35qit3A3j5F1KWhS8u9y212jc57LtgKS5c1/I9Hp/INH2fRUR3nQnlnVEpXdBCzInorI
mW90YtugJIYTFlKXJkvay+eO4cKwMUWIcjjmOHokQEt59bhL2qz9JIO4Vo/8mk1zJkJHOduSg0A7
sUMkU8Bl7i6/BUce3hnaH+qYWJ+gnUAgYW950bCet7rE0M3dUEPEgTqpJI0jJbb2jvh9uHE00aoQ
WK6NxzZvzxUAaRA+qGHHoKd2An4gYtZWY4UqdysL0+cVY2BwZEvoz2/VGJBBGQA3HJWnyjTGyX4r
nqT8pn0eU+w7fmRq6yWcSVbyeGPZd0U+8J6sFl3gmvIN0ZGeJUg8HvnVQ2AVeFQ7Nl7fbU3P8KYz
SmMtCLz5YC11fs/aXniHgifI2dizyXCGAOB8iDypaUvhAVy4RF9l2DySm7UPPk02YCrbRg37JcPP
/8K6Mn2lPbXpjk0ZWgdTjzSQ2H2ozmWI3vg0s+4svknJa9h2ob/mv6qwaEGFBcqFz4LU7T8mHBvn
wOptijJnQutTb6X1nVkJ5W5mVbqwjQNy9XFI6Lk7LxoiNluwSFb7QFszoJ2Fygb+iQGs4/A5txa9
DqgSE9s0ulRk+jiBvZvPkHyAsGcQPv8BPNRYmdjrPfP7Z3y+MMiDXelCIsBOMFb6o6qSljh1wM5Q
UEyMAsm+pdnxOlTeYeStQzCHMidno5YK+ChJC31XN+yqrrYiBIV2QXyYGtS83Zm+gDXIAmTl+Au6
lyZLMyTrLjEGXK5EkgnuPAim12yity7usqz8GOuwcPchXfM5leqrfFwaZ0x2xJR6SVjxBt5eWeU8
4aFhwYGm6+KGKJzoPzJI8G7giIz9Q4soHmyw1XT/waHLUJ6SG92w4CjHYmwiQGP5VUFJX8GIt5EL
lISnyNhYCYVddE8tpzL7yKAgPuSgHdbDRWiOOd7u9TrbmLOwoGHFJky92peig75NyUYXRs9ZUIdq
t4pCIQuP4h+KqGG848r75UhtzvhEMSDbPIsho0zK/nfzPtM6SZWie+79Tj+F4IxkbFkG9w/mNGKj
C2VfNyJ2Ty+RLqtfZ8gxsMec7MI9xBYvedXhkJ0dsJbVX+JLLsw50q8CIx890EAIDco8Ld3ubE8H
DX5ifvcYZu3fxHH7/Bhid0IUJL8MJt9pXqdEYp9ZvTwl/pv29H9uWZdN4wUeRghNnjTRboXAT1Kh
8ZaXAQ4IJ60oW6Iv+v8CADsCGCBgkyZ7oFhh4ZZeXLxHmRWIHFTlnNO+mGMlvSRhXvwbAh+LmQ/4
DKoc5UUOGYVbvybZdQ5FwaTSl1mt051ZWBbHLbWtSWyP9UJNIjmzR8G7ZniVTZi0m6Efm/zQTJYH
ESKa0wdWanxwoTSFeo3Tiks0wgHcqGQlMmAwsPKcwuvywwlbp/zBHrr7Rml6D49BBezjqAerP7Qe
If0D1QS3k6HFov3U1315nBUG/3ipgpVMX+qoCzDZ+QdzT11RGsFJ62HJtZdss6EN4RVr7O9bAIiS
NKoP6wCPPbUNR1uFS0oFgZfQx+fUZfIPuYhHBqgQHW2ZmK1vbNFMj1lrg29MPE/X7+WSrKyZJMn1
F+Z6cKlWwMgY45DAOiaKQBypzdPL3l9bvzubKpPtHUe9mf+jsOQ/6HojwKpBBIckCkPwXn6N/TYl
Td+f6BAkNLfAGkuQ0vnC3sMxd19BrYdsiH1iVWBpUgFuo8AnuBLCUEfUjW78TMMuCPyLyzF5+WrW
WVmnmfrN+8GvSSKhNHrvPiYWP84Hj3otEAYrAEFjtQMOQD/r8ATSfwkHwI6Uf+D+ybyDiUqofQWe
nddBUUl2BHuewaNThRa3OgMPCqw9IOixqGNoF1PJaOhEurTIOsz6lhqyw52n+uURkpDwMMdGw23u
Ik29E4WbTHsQB3TDYMCHxd1Odqg2FMrCIeWFq++osLzxrDDnMpssswWjyS3WLWsErbaRWdTHZOhx
4gyDH22HgkX4IAyEfoOfO9I1yRjwpVXLMrnDS8xjHdKajY+fqqpNwjgT0as8jM8QreijYCa1SK3Z
ojurwfjqzmYYvsEVx8AcHLvpH7hNs/WylJP3X2GVTO00cwzrXVks9vdAGVEXJ2sXvA2mbJjKifLT
RsqTNIuJT9cLC37GgR3IRv+N4TilO6FwrZ5WETt6mEt7DO+HyvCChprhvGWmjx5Qqsucd15WoZM3
xtw1oqUQCmzKtFcrZLT70uT54+yYMI37VtGvZxW6yc68eMrHmrGV+kcniML7GZmVpLY7uv8K4BsH
J1hK7PrRwKSIWdI/Q8GceViIJLvyMrPNhkW27+zMmmPBzFpYcwInDJdT31ufpPnFn7DqqdQkqNwf
qACq/nbCan+akcI0TEgJQjyTbFE0kGZT5yrprAQw5AkLJyZ8PYZhsaBSxIMzYkNPnIG1buKOtLW2
qLd3EwVuIuamBgI1dituvk3Axbts03WROu48oD1bx1jlvkXIc+O6y13viS16qXcz9U23Ffykkt26
gvfGrGrV3T2HBpr+NhMthi9cMA1th6iXTFFuMr77ZctRzC6okiLxHWEadSZuil0T4knfAj8gKD4Q
8v3riSl8KznW0sgMxuwHriRuETGbRd93phX9h8vGbxeoSkskQ4vFCdz28YMaD/hMPlbGR7vLMK3T
z4xjB7LWR03/UxSTvAAckfO0l2yqpvEs63C2t6VwWZCUdDdfFw+x+zgU4zyezJCHzxAN0A08VIuI
v7qmZTjnO6djCZrOhlIKpvwmSuhNJBCahcewlwFWHkHo8kQ/OF5kGGSCej9qI99dZgjrB4txApbL
KHU/S5OmT+4UYKlGt/vE6IPhR0pSlTuUp4wle1p5zfAh2yRaT0xreoIs2kbg1MNktY+Kbxr9mwZA
+wZNktUz7RvL46IDxpSMvNmJiFta7ztaMtsHVl3hBfqu5KLzyexAXGhhTa901VSXGjKbc0jU/5ns
cxgCJm0B4I/0Yu2iNfHUIfegevyHSV88mplD4dahBkPHQgHu4vS1wNqIMYBkFJTMpgsqtekADpQH
YoITOUhpOYKXl+dUdA+469Mk3AD1tzTDUw2+DcV4lES43qVNF8B3DaHCv0SwZWGJRUGqne4aZh6W
6i1/WrNYvK5LB+kCzdNlGcoL0YBACivqjlcwA1zY+YS272CueYGoYNq9mU34xMHSa3fjOjeXbqjs
aSsdj+h6u3Ig+WQsytIDW4MJKbwUwzlygeZtOWy40a4a/eGtWTTjQZfZBujQkstjG6A574QS/i8Z
Yc3DUfP62HRNIz6KSYQX0JPFZ9hSbLGhlkXTkaf8/rtVNhN131KxQP0tjpmNZEHGhOOM8oqXM6Eh
L2iHcDeqoWnJPLblycVko49L287eAXmGtiCOkCxu5xKj9YGWhvZrpbfT+rTthX51CyhexTyTTEca
S+drRMYXg4XVl+23ZeHSjSOoB5xh/RYrIcV7FtJHpmr3Pyi2a3kaKRG4H+CrzBuRLOM/oBaFv109
l7Ts6hPoPtI9Yfwd6llbnyez3pIL8JdwrdL8FrHeI8eO100OfwInlT9Z15P0Dq2xWknXUfmcTQ1R
CUKqVXbKGsd6ItyuyKSFWC7u6GRI7Avn8wQn9CJ6Iw8txVnpiWLeagtfErtGDPgoqY9RBI/kYtwF
Cg04AoxsHoJ2zERTZxc2t8tTknORHklzLryb/YyWTyV5hWLpA6Oz52SPPW4NTC9fSMVR1VmnOnN3
pI9IEWBUNQYyhkf7EmA1Jpd8QD+Hgu7qLN8FY+XTmAGmaJlvIwTxEiglav2MJm3kybKrIf9TliUJ
RatWgsIVEPx4+TacH1dO9vx7YPb2bFhL5WwL8hzujmooOvf81mOgrRnnVjgQpANpi+I/vCVXhWMf
PsS447Qf/dXYSEfcxz2LoNZjXNhIxn50HFWlH6nbIGk++qxhkhc64ohZwmiMyG1yk2CEuSzV0Ll/
OYWsxX7iBfW3pf/mqxspzj5FYQ/MyrCgWTE2CLYmXIFNdCZdoc40EaTJuesH52WM/Jrbkm2Fs6+I
U5kzfRHzP5qY7T8NKlB1u2GqcEf2xmcJOobdulU2VG68hNbwAK3NWG9iIgmVLDkqA3pj6TIopzmW
LdSxUr/W8GXs+yRFy/7tSioCDguWRL5TKFbeJxcg2Yt4APSUHDN+fPGj/NF2TkuOmw99q5ut6hgE
rl2SXRXeP4boHv/+zE90Tmaf9tit5Xgj/kgPFe7XkgUH8JB7j4KEZFD2CQAWeWILK29ydBYuynNC
2JVEh8A8yhNJQKBPpO11Ae2tuK1jP0HK1VsxA4uFnALmhE2ca0leY9rlJWQnmeXfdyCZrQvvvGzd
pRHA9R3UDd9/dpyevTNplynf2xN/4wfc0ZizzCDVybcs3z2tgazQ5DyfpNYEqMtllrFkv0/7oHrg
Ok1oNZtQ6YEel/BngrH2dzlwLI+vlGXyfLYzTHhoxDIM3moiDnDiKhW4LIhb/Wnnnfju8c5ErwPh
RGD4LAjPkRk0Dbt+ETzznLdoNVsMUitoguZu6jzKN/u1xqoPwCY6Diyp6LJ3RveiwQbPB46YDNud
FYaoi8Ra6q0MZ0/usRgE1YdbsPo4ZYYj+WuUQTDZ6DHN/HvqJTBBQ5T2c9wFRe1nL0iykuG9RCjw
D2MPuRtpt75xKSIJnhVcesDuZrumFjPrJuhpMn3BYOXVDyuYqnyPkpb8NC2MUiKL2NH29UgvZlw7
hoUUIxLdfXPQzZ/WOs2fWWB869jJLvDu0dSI8mGlLLcKRslvozsPO6NfuN6bGRzH2tREuw3eQh+h
acWrUG6WySYyX2g9m11N2U1El5XXNUevXaNwB6KTkhbQXB3B8Ik+pHOqy/CVytruAUGNhUl0c+Nv
oagPFYVAOK1573TuV1BQ3b7hEL0ACk0kBsaV+AH1ZJ5N8U5oJ/I/jhQ8Z4aG89lBLMgYmwSbA4bb
imKjQx15FM6T+oR/KkZprjiyw+otQMy7lQlrceFjLS7PS0wk2zKJwG66LuDeqOqW6isivb6AHejy
yXr2hwbzS64hrxD9xcXxDsXXhy9InAcfvsE04O+ULob8ktDujDXX8rLysnTGa75Wnwa/b/5SKvnu
pOgD57sZ2Kgeiain0b51B/dhDJlqyIFnqRVPJaSLM2+hFSQlB0P+TMdvrOcCgBWizdr16/hiWrst
8YRrMARnDbTM32uJMHZmX6GX70yU0+cNbwp/xqwTamSS2FvYDZmHkOP8j6MzW44U16LoFxEhQAh4
zTmdTs/loV6IsquaeRAgBHz9XXnfOrq7uu1MkM6w99p1mp2xVocOWOAuRBs6ppO4OL1Q0XYmh7C7
V9VExmLMYI6xci7TxhKDxokK2wIcXbZ1yz56uO1i0DIVeQ1u0kD52iD3DS+Fl6SkiYO5QQxPjjid
MhIpqK+3nqad1rA4zlFdyD05OLxSaoD8Ak6xVdMr0+cI4NASc+LDNHHsdk5RsqGAjSV3WzumyQ++
lil+7nru4/tyXhWfj+LPxo+FMsvwRipeXzwrVDs3zY5xE2oJEnOwNLPiPDfAsODzgevDcF8suQJz
hVP5EM6xRxMBubhD7JcnybFVGdj+jTvzOd3Eg+togh3n4MojE06j/KL9nZ+F8hsXOm2OO4GxmboT
rJccWntHIpcPS++VHO6V1C5bQfPY42esedg5bLHZ5F17NErr8JeMc3pNVpTrAW823gcNCGhEDM7+
hp2UZbefh174i0MXjTh2YsVb1oeGYETwW7+HKfT+ZjDmUBtxgAInjRkiIb4Q4iNjHEs4JTpCQspF
F/ye85L8agoUMuLpPYmcTDoieQCecIk+oQ0i08t3G/9RLyogWw2kM1VkO4ScbhudgPXBi94DgfDK
OBf7BbHTLf5EBeK4Qm19Y/3MdqVBaV0eFYMOxGHp/8ORIfnhFTG9J+7k7MUFTHpFTnNfU9+wNhzJ
Kh37Wf5GmwLChD0axsMlYloPflUH1SWu++DgM7og4EVXat5RUHqct6TSoTdXxcwqzhjkX5xKHbR2
PBOMpLm0ky2ojfRfPgpN9GI76S+Cfv2/JiePL62S/JvOCNYFysS/IGVJeXAxjp/9mgHahijywvnm
dEbgnww8hHtKR0JAK8cNEZpVIAnv21YCqZO+0c0pn9HKIo2DXv6Q0YT/rplgFbuwD4s30cnH2cxx
9dgXs3cfhqact0sf+KTFLCFsx3hxhH/SapbwP1gSMimHBZFzRKDgfKV7H9WBjeuaQ1k3FD9VtRTU
p/VA1QX6b7UNnsyarhJ0EbJAuPZN+Rx23pRfjbeWP+7aSndf1xgeDL+ZQzO0patfv8sFZeGxXv1u
3qJZJYQ7NXSKdy4DwWHbhG7RbZxStQghmlp89FNpP7SrQ32oI+vG+75wHf/SpnHyyTMx6SNw0yD9
mCqf9jx0BsbmYbioa73QaewiVIAERs9dSuCTTryFezfx3uLIElPXxeM6vffawuW0cSDuW7JO6h30
EjJCGYf58651ZfbeLAI/ll/CzsCAxNYx3s0xKrytmIehvuI4aalzmwYtz+Iu4iKWgNjqDjsqxIwo
NQINXFFTEb4J7IDiZcKYlV+ISuua3wzTR2DRfYaBauFJnJPqhX44/YTJx8gNgxaTLhMmqdwGqXAw
KKY1GuB6NxA+gPSuVcDltn3WOuP92oSm2y50Q/nrFOieQ2wOg3gXIzzDXTgx/IN1hlNlRnzc66SS
HOpGYJgbHMPPeFOeYFVh7Aofigd8cof02LQDltiuqrsYkDrApo7lhk4LJmpFh6tHd5aRZZMrg/zX
OpGLaBxvHq1GNfhuK44Z0SZ2vWJFzljTagcPfv/kdbl2D/RjXfu+NGIlw8v3uzE+lHkyYC5XGcbl
QWF8fqk7afhgwc1BokB6bLBgsuKOl7t+Rdx4mAnOqa86apS6L/KR8/HiprIlYwX9NtEju5ZzTgJD
6AJzZFlvzDfbqTn4TNibFu99VqNwJgwFgMLWHYi33RV9tzb3ghE+GrOauS7ssCgZYUjpEMv8xGC9
OroNf/w1q3BBwV1jgYF8tzOBc1cYptfHVdRZ/qQrFJwbxgCaf6m2NoNslxIigBJ+6u9Hd67mryJt
PaLYnEUS3iCqZht3criQSiPXVwF8zr/rpgpilOMuU3g2tMfzJqcwJUiUlAomD41aKIKlhs10tCwV
fuiKLI6BMnSRnlFaoq/ikm5AA6WwhOivQIre9SxazTYxvrfSNcPZ3rlgP8EjKGGb3diiLN7FnmOq
F1GQ/tdvtCJG99ovXFyIwEYoTleWEsq8FJ4/NFcEB8vwHlh6YiaeZZruAmfGS+gjzwVootrxJ4Fc
nD4MWTLeN67p3xB/i/rkaw9kmMIiIhgjtATbLD71YdV4TIhatxHsh3I93hezAY5c2WRGgaKnGyas
hR711RRoZjEHldF3yftl99BGVUVEC4XoZsygiyFQFTFYdL4YGR59HaP1zuHzqtMSrwNLOGrFaouO
i1hU+M14lOI8JniRe5Cija2M7a5z69G8NxrCNKG7M4rCkhCW+FyO0kSfLsPcjxY9MEoYpDnXrCry
9cGZJlH/hjvS50/EIHASsPe3KyLxvorDV0P3pncAGOyfdnAo5NuAyuSESj75RDHcnUGYocVHLSd4
6Wmy7qdao20cb4UaAY/Mod5YQ+jwAmUXt4FAkulurZ7d+WRQG3h7Xbujesp4eLGJVWA/HhxD0MNu
5tr7jnpE9kdPBSbDF8nIcdO7kSp2btNV8R1PtH4KwP7dQhts98W+pOp3gaJDAC8yLHcz37fY2oBx
871GbYCWAyDteOm7Ll3NKTCrW/9dg2hx7vg/hPVr7ur5iQzYWdw7ngg+qAxlXZHjPBcwOEE2oDjZ
dsUQuR9zLeelPPJdlCnraUyFAfNGwk5/d5lvEsJswuI9Z8FK4FrJy4eZ70ZVf2WNGWcsxeNm/JUU
adrju/d6rJXw8Sr3EFChVVeW0knym5d39SHksuZH0aCzVOzoO29m/rG2BCfjeurDGjaAVxR/xhKK
5+2spC8qAs+7AVDKIPR2XlQx7jNVMqCsNHku9avlL6tzGXAKc4Yyj5Zv7TrOd1lcwGXQ3C1k3hQt
vuVOAZKHHBzcHrWyUH9ozuTwUWM3veMJs2jrpwi/FgkctIdkq0vQvylk4m/cWYE8hVFBWn0G7r77
qNindGRP8a3j8F9c5Gca7uDBQzv+ERAc/4DAgdBAAFiDPZA55o1IL5JuZkAS1iODq0i+w41UhLdV
k+P/Qrkv26NFjuSeyxsWiHKKTKMXFeDyMXacqlMFET3bF4Hb4QZFMnexWZfGRCvhvdj7Ln5AShcn
OYtuxnk0rEX5zUve/7Z430HMKuF/slUioW4BlRgfM+UR38xurftswsQlzHYa0vdV1+YJ9hTz7BYP
BKI3IqbxfbRyar6pymL7r3R87pcuICBzl5o+n++wnNQvTWyi/zKYJJZ0ds9GSGQjcFlFNjblFsH4
vL6Hs/TOA0lp/tbx6fy2I3PajsUOV9GRNWuCQLgxoFPyJpCvbdQvJR4sMFW9W90qps6tfdYZt3B1
lOjFzBCRwNFzNE6IbepuqutDPs6q31kqM0IhwbSTLYz8mOTfuWOZnMVpi3Cmz5lowqxE4kht5vbE
lhjvYAgsd/ZlEARXr3QMSpDVLx65XtjPT7HnAZjvw4B1fjsrHW5zh9PpQLTKHB2TObwBw+cpLcaP
pLwhiKo+SnvUPAJ75pDa4U/p5rDYIqhC2ICJSJhwJQxMUz2/fmuQ6/CeU8jJjcW+AkoW07Q3vFgT
IxLYoMBfveuEwfi/NYcfvu2tdMptvTDhAZNAQE4N6i19dUG4o8oT8fLOvo8KGjCgAyUSWDvQ0txt
EfaG1vk3FDq/yLqNy7t2Tbvs5Ki0uTYlEdpYAfU0eZs5X31SvCWznt2EzexrxjeX3uUKTN87lUNx
MaJvipuxNm6vljgJ8bMEHnlUuHcTODyO13/y2ADrTrEu6C1T5QDmkSrSd9/FcnPUtYf+8gztu56/
JhwDiFrnIK6OhnnaC9jA6O+EuA91/lS78ssmo5mvZP8Q6olqFoozgP6WULARa/4myryO/aPb/OC9
iK6E5iJr8PF+vIbWI4kYJYUUj5HDKEyf3VWsbD2hspiHxg1GH/RZX7tPwTrn/jHgNooRiDuy7LuD
mcrKaqTpRCkYiGLICqngmyASy4VoaBbim8oN5bQBE106NCss9lkiahH9xSsVSX4IkqBPqHSmkOBj
BLubOh8YP+BytDByxLBgos7dAbp9syjQUpJuCR9ejQeGynO+jzsyug/SiugO3ETyPYVwNnemcv3u
kzpyKki356z440HOeIdtYsgKSZt/YT/ZYyNn/x2jRvgv40Ym/8KlI8A5Tl4XkecPMYoDy4AGQB52
FSgK9NfTcppFAcOvIxXkHaU2hz42O25jnQj2I6H2mNJkVgXJBXbw+hutyvoHs6b/G9Yxv4wXsexh
rofR7hAiLLrl62DFy0l4WU+roWTY4jLB0BRTCn4SFu2ufPJxPJ+I5zA3/yDN+SPT5EI9oalqBOIX
Ki59DXJPrfcgDJ1lh4cwxGVOrgpAQPcG4+obuiTe7RBaYI/aqv7WnbLDuYPaBPEg9IvqkgC5cqA0
k5XyEgj+VLFJ0GoyIkaBz/HZIbe9QnUtMRtOffiydiPRG4j3c7KsDW433gaykXOu0F9+J5y/2ONd
/xQCLRPPczYm3N5oDEhSwa3W7nq/rouHm+b9F28JITNDUS1b2DiFx4J2KU+eq0s41mVCZtcPDhck
oWPiyZMhK4W1aSHnexUXgzwXxHMCaqPmB3GPEYnIlTxmmd++O1VR04jldM2k2mKT3/tTTQKPNJM3
AmPLbPd77r0+3PnaHdcj69xyuYuYa7GRB8Pc/EVdHPNBFLzf7VetoAsecRv49nBLDFreg9KZxm1R
3oCgIC+IGGHZpZP4xS94z6lcpcJJhukf8hLhatu+7Mit3RQoWDaidXT8mKaUU3cqrgcNnRclenK4
XecQYiritTw53jSvvuu9NSzRMnajy9BsfSLXve1KVOf0WlHJZwfgWuKlTeFxbsTtW2bcWY/5EdNP
GTPiaDlRq3S06ItsLe6FiOoTAZQEWNAirfoEzQf5QEFp/1UsIRaHmJP2NKF95fdFlPYEpUYl3wDJ
chw1qdKUPElPPiBLp+XKVoM4iyQLHICYUwC+K+LI/WW9BSmekS5b1Fn5PfjG0Vn2wvO1/5Qt08pt
g78fiRCq6rcx8xb8iWuur5Pgeo69zsaHTLpMpljTNiv630qSfIsSpH+hn+ix9uIu+hfV2tcXggcs
AQZzbu557+sQta7o3pBrEAGOyoP+pXdKm0ApXEy2N20QPBZsD1egmthI816v3y3ve0p3ZYAdM6wP
XLycrP/AowC6TWAp4IclvyA84cRhMw5dBhCfpv1DiOXHXnH0OXWa80AXNu178MuNObBSyb0936uL
BT6zERunyvjrXjPfiYdd37J/UUe0HiPno8jhVLovXlnQ5ek+cJzj2PpLfwy8gU/By9kw8CimqEYK
ZxG/jAxsRbPloE/oBDOnncjzJPw3r1WXEA1FlAfyMw1NrwGOjfLKzgOvGJPV6gU547I8FB2mK55l
2LatmTouU+ITrqxIDQNRw+l2BJsQ/GH1wVB6pq8ej7qBQ39GSInuKi/hLGwD/BtvN3tYxv3saMwT
zTRcC4cC980waj71zuyNzIbTkapxrDwkgCQfpPiHUDmMd9bhwthhjeHoJIStSe8USbgQ7IcofWTW
DhjI4t6x+zCS6/xrKkaCVCgbMph1KSmVn1EpqmucQjcgmxk/DTZuBOKjL7cMSznOE0dH3xKZCZg8
jbJ3NzAvZ8TQZOZ5TQdiT5g8RHfEcZDJ2JVJenFLJ4rftTDmVBEMUm5UNCGYIB5sQWMWkx1FP2j7
VYrmCMjTs/fsZLPwBSISWF+m9NFD7QrSq1oca//WnK57h6zSyq24mRdOqs5mQEdBTBfuIGi1qK18
eeqyBbSrCYggoABqouhA/WLsY0dU0r6iQQ/3KXgO/36I4l7ve9JN5GYyQAoOZeFRcU25GxbnGVba
P53O6O4wKULfJCzwv35NMdFmKoT1DceFmJUTK6l8PevJQinMCwp23mRJxDrsrD49juxzWPSGmiv6
oUNlEvp8G0M3ncpyGH4PxTwG6JxIfr7lfQN54N7uzZB39zhqdTSdFBF9w10pvMpF3cN1+unqDk9C
bSERIdTSNV+N9Wb2nRon4xb5O1THnjbmjw67ckKHsOhlQq4J9OUrEVV7hDFWi3eJRLx8geqR9A8z
dCwiWmH3gx0ExKhuwal5gvnOYyHNbHGFv4CKDSfxRjNoK15VHaJJCEnYjljnZ1TEBbU77qUyHdQD
TgrCgdgA3MgtK4lDy7b1BrYMZTkNNzdLXRJ0l5cMFPXqQdYYksY565yXlVlQxeyceLuR/Bu0uxz/
7MurhYVtspdV1NBG8VTKpDh4GdGXUFsMDOKXshZufMOyOMP8EiPcR3yhg64eNyXBlkt6oMGopN6t
Sxv/DpyqzHbaddbhV0ecW7mr0Ck/YESbX3MnKewGFyyDnpkuPtoO4IyvDQPJl7qnUGZjOdg7P/LR
bgbY+V9SJ83pZixx7QeiNItziJR6OXbga+WXQ7deENyCJqjYTk6Rwvxb8wpY5TAN69cqLfLcLS93
BV1XeBbRhvRV/HuFS2V+1nL25/Pikt7zGkXgqkFBWDhFAGvKKmGTitp0GTd10iF1EWEOqU1mzIkf
TIjy5BLBl2NZWCdIJ3dceIE8ENntRORckFbePnAKJhK9ZxqwmsRjD3IL8Th8lKNk0hYFJ5hVcEJ3
NHGt8TYeu0iY7kjc8uon8hGocWRyOCPRJ4ULtFpJqCNqRYqBzLl39OwtV9OkQfeXieDMCCdxhcLX
3nq5e2wgIyHgq/C6452HCb1G4x5lfpn+ad0o9vZyzub04kFhMWReunOWrJ8zd9bfDKHcTC01iOqZ
2BesCrsO8chMxTtU7kORxzdbFR3we19j4XthJenLz84fHfgenpzc/L4Vax/s5xnSyx4lcWn+SRoJ
mbBvzcBm9BM3cPDASjeokTm2CYRbyh0/e4xIS3cRO+VFjw+vWqb+AaPnVO45DKvmEXaURGYI/C69
zwNUHU+9S5f9ncwDSKi9O8g5Ya+M4jPDRs+mRv0E1BTeTRWcVJ8+1xv2D8Mo6y4W0Jg/F1x7qOPr
oRM5y7eWhZG17Pe6nYefO95T6YPF4b8IiPhPPJtVpW8S5wObRfYseXhs2TpP34OM3B7TbtY5B9v2
yj1GeqRwXgEGZkCKQtI3dgNisZhYrCixAj91TZ219RzSVViBZ2F7j0A8Toldy1fJ1gXBy5SeB7cP
BEgvrezy3ZIoHB4nqdiTwurFtPxVFhTPaDK9LN1Nsu0WdJc2ru/nUnstMeoZbfSUgAf5dm0A4sYy
jxrRRHATJI/gQLgisPO57LPiTDgnBsDuvMugj4foEgPeYk6IafKPXaHy6DmDwU9DjnNUHRTaT/95
EUGXnpJ1pEBJAi/1dqUIavxlk8hc581tbBkdPBIqF85dVObXkcUKjJMwFN1wXLpMUi4MRb3Ko1vn
AeVLD4vSCckTn+nTsFusXg5pELkQqv2YWgdcLsSGA9hB3ZSnGgyEbLFocDASrzaFLj8y2UKF2Cxs
z7uvchxH9aY0UloCmXpFbpENicXctoXN/AGzOd0tu2SmYnG3CwvMJ/xNNhffjVnKZosfb7CbOU2E
/CqjrC+yC69P6GOcLlHu4yJoOF1/eORquu2VKJprKvoErJlivb6JCq2gZPaSPAc2YzMEKIBGmA9o
njt+l547/HNmDOLfs7ooxT/VIL1Hqzs74I1RU8uIsImSwShUYyLOlUBXD9YxlCe/S42PBnFhu3BX
K4auJyuj/GaHFD4HPFEiZGLhrkGkNzL+3wZoPX5XlHTTXwQQTACJOPIiQ1qKBqMiQbgM3H7WOi8j
IRk0WNLy6EtXKwWv2ke7zNB6FOop8kHsGJi7EJ+wiraZeQFePOn4jsH2AEluiy00h8/T4Aeu8ocQ
pJAtHoAXtjY6tFDYtN5jDPZqEIyNCEW0BauPkXohG8Eib4+KdTqUTRFWX8zA4+kSrcU6Hm3Tk11R
p3FuD3SuIcFJcDGzQydcEvqcQcIzYoKBE9a6y0L60o1CembyP07ohDOEnv1Qe/DDbBSNWIPBge1r
o+ZzRZuFXJQPqd7VCNqA9SFcYHZWVPkLUlrNyD+YSpKPNB3EdsEo0e2ahvJ/59h4pEpilEHjljWk
1yGt9jaDvxC2y+wmWE4hS0CxY7sl0FYUWXwShC5/c9Yzb6wLJe9bfyTkFt3Fh66EZ/aiLhuLb3zA
3iVxkzBeChIEBdgRGJF2czadiZBK/g2tT9xyFyTR8A/9SBD8octxO74SJHJbhc6FYF4gkfYZeR2x
OGb2wS+0xVCHB0Z8MJJLPTjblug1Nn/+5Ezs9TiXhl2H6c/iRCFe+buMbHtBPFJA3CtXGiqXAp7a
qApmXCCph9stAlmKo1yX+WUY+ja+QGWYWuzOFUK3lGR7b8+WiqotTFMiTcIi58EKnbZA3tnOwcrR
CNoRrW+UfTpjm6+nGqbjwLPtNsmFQwAd1ThF40/GAvJNVGJm+4slDSm921IaNxIlCGMqSgbm4/Ru
m6iM2mAz46eDOrEo3gEHJCrxSzF3vwtFIHhafGqSPYWOQotCr5LdkT4TTo9oyYv8PMTBKC7hXC3B
nuSI7NcwyShCHkw7eIVvrt+LCPXlH9WkDOiaAN7WDimMnx660nV+p1FQ/RuxnDd8G+7wyzjrgueK
TMB6a5GCfUOTgQFATi/bhC655XNOSugXPMu1d15JdvupUtW1sJ4gkCP469acRMHUemz8CnsZoHP+
GydEYtBK43h9Jlcre2xBQi3HpK4DvWXZewu3aUXY7kPSngmh6cPmhAw5kzu3a2PNOBQV5PPosXY6
jD2xVY/ryJD/lcUVKR18PlnLaUt80obdQXCkWwKnlw3lO4wF/7+gzYsTmmsw+Di78jepTarvCuXD
xiCHB266ihzxsKQT1mCiR+uXScipPdRqcSMSmGJJ1B4oXL2RKh9edTOXzKk5jA4F6ufmGOVt+hhJ
ttynyWfwRSxPFeNbnYiS3DuDVtClZJaIjR8yi37MmtoqUORG4n4YxojZTFo4W+XmeBQE89bwzLhl
PoeOi7LJ2FDSMTQp7h8yovUD3F7ieBwVYkl10RERYot3hpiKWDnHpk9IzSgRDZQMoiWCJ1yHrKQJ
HnWe2miGWgj4pvA3qNZSZJtYoW6nNa63g1a8xn+SFKfbLkyc4AUJElB709j0Wdei+CudQtw3TMyZ
yf2f4uXEAbr+cl1vByLmfFSL9TLCaB8Lpmrgepv7AI4FArJxEKwzcYLHZCTBOytvVMPxAowgRI82
rNw2qqztj+tSDockHYDhCNv8PBFVcBs5YQ9EKzhJsructR53QnV6uSB+T7t71Gt4JuYi+6L2WxQh
X136ZjCDBHc2yEjEwvpQfjTO2H0XhMv/LcBwune3pOc3p0eTuWXh2NxpfqV8l+E1Z3Ljksfx1rpD
/J5yjr4Ec9lVSME4fAUi/V681SB3uzNpPdOBFSCfcpSEBBX6XWC3Ier0gRIHsOwMHDr5ZoLlo+wA
Y1YdRVD43knoKP9ZhVj/RuyZSGQ0a3GMIdxi23MqEZ0o+BY2ljG/PQnWIsXLyqsT0+8KG+5qdCBE
f6XBcD9CGpQsynlSGKG0AWhPWTI+I6FpvbNmCgF0ocS/oroa0zPfoA/U2UUcvWtEULLz6GKau9kp
EyDeYzW4lxGTY74x/ozxipu3eVj63E74F6wLtshzm52/gt+5X9dev5uoNJ8YIeHtxE5UlvswpZrc
mtG9NYt52v3WzIWAouTM274aZxr+9qvAmR+PlrAkdCOFii6V16jpG2sek1rgxOo7tQsvpfGkZvGC
VPPIhACarYLWd2DLmIAXI6eGh3hN0G5uVJOkPy7KnhKo3Tr4pygnFXzTQufhZEU67x0800XN1ego
aA4D3Z6/9UMd9K+yTtiPq4HYdb/PDHkgxL7eXuB+fLMpyJY929UbdxBtBWFKVPKkrQGLoQluCLc4
rj1qmK0dJe6KNMu8L8WWOLgfSA6b3xqs1hBw/Kwm4hctE85oZ4IB5CeOe45MXBH9UvYUympMguaC
2ow8UegU7U/hrAypc0r916iV5Se2s/Q7AZpn983CPY7II6ZhHacQG3wu+8eko2DcptkEYb0d+/SL
cgOvEownxcauTTQzopTd3iZk3JYgwFnNLgh9crMItarqbSlBArQSkRpNrXTkC5og9pAqJ7R5Jso7
eqpd5f+FLjABRZe9/6fKkJmc5sDSKPstGiCCwZZwr4g+ah59PCYld3kuygdX4Op7sHkf3JCpwBJw
XEVY0XdVEK1nCO0zPMN6hq8o6rjzd/nsYo7pbDnInTdoA0cT2eF40lM7Q0EDveEe3RjhID9VTdDR
CLdkl+FBFhusIJF5tj1N0Cbq8bXetUNQnBpD33BZdKaBifcMBjYrLVGwzxxThAfO8eVMkyFRDhP7
qpwHK/FshCeR0AbtcaP60wfT0kw81h3rhf/w4GDq3puwg0x6mFBe5+m1ShFPBMd8Wqth3BchBlQq
j2BcbqAEb/1I+KkQo8xxYghRMIH/y2knpK25KfqYai3H4jCRIDxAEFf+6G6VxeNNrrf06z86q9TF
jNgMsKEgLqjJikKLvCsXafQVad4yHIxdWiSGiGSceRdQkCU86J6DW1InDPNe2PrinAhg6upNuVCO
wnIIvf5DlSg4jrh1u/ZhwUHqYK9M4EJvQXU12RMBYbnHLHxljIMOZ0FkzCqVXyrnhyIoIUpVtS0d
udqL5XzMTyvnNMov0gVTvMrIjs4oSkY6SxlOtzwCFXN2YI2rtmsg5l/ZGvcSV/BQ9weERm69d9Eo
vgQpZrRdWBMzxIDFqX4VBAl416RT1LBMJxCgMuvv5S/mdOZfzLtLyRwFE8mBs+J2xiOkBPtB8m23
PDC3WyBsdX1UXTCFp85l2MyeC9TNiXWPl/4lBQx5JFhDqQ5tlyEIDzECZyeCdhafVbrsRXMJMjOa
v9zzXn4FHsHnVWDsu8F2Wvnq3cr2F7QRafIKjeq2Y1xWCcSgWniiDwXO8uxgV5BgXHVp5J1kkCLD
pJg1H+GSLfkxTdEyb/QwYz6jPUfaTmMvmLJkLj2MonKEYKOqqN4WEaXvtkGz5L4EdPhsG2oS14vH
LMLIykUAaqpcIUBTG0GHBPIQRUEEwKhbnih+PI7OCHrUFQhk8G8A5LHcM9OIhrfJFWTDMSXXSIpC
JzzXJTClZ5tTAX92OCvUyU+ZFCGqaiwW9WydNksaOOYjy4KovWstEtsts9ZOMD/Sffzot/Mg9owu
BVcEKZbtf57LkvCAoC2AhZo1GUNRH97nKzr4qTpPmWWIxnAmRgyVIvaUzz6S1C+Db8y/9oQbjwc3
oc6AteDxziwlX9dhIuD9RpXoZ6u3mAAzgrb7HhnKDyt53W5vN/oVeeDswpQn8QChqpN02VtXR8sf
yotletYxOc8kGVk3OKKJ87AWOZ2M6g2a9Ka7pnTPxYVQh7B46FrWQbsY0CFLbDwhDZMeJOc+xk7s
gnD6PR8KKyPxCF4TCq1OxyQK4Gob7lu0MGP/DKhhpfxAEICoMbACkMqC2KrmhokT5ylXbtj3bzQc
loTS1E1rdlLOOpJXoWUyqo8OI8sM7MLgbeefRH78MUbxMvwtYrrpE4YpE5wY27n5B7ed6zwxQ7fJ
i0wLPZyoZgggtHPo4y33XW6TOhhk8zSj1s72ty2QexIB3rg9Abz9G601C262T4KokkRiS0/qgBqV
amcgjRYihtMjQ5IHptWWQtsj8yi661KMOXsV5EP9A7gA/sWchfmnljY9907nMCpRrueR+ZFMvzzF
vAMZnbbz2Z0KvGMyteonKYZ12PaMqgkpKh3uzzCevAeFEzEhs51ndXe7vNRtDqs+Yg8EESNweFKs
BFvwNQiHgHQ2g9uf1kmYG9VKY7wSMQJQljhL2QEfiECW9k203iUhlicGYDNsST1FQgMStMT2DMg/
0m05Ilnpq2j+7TR59bxkcZZhsMoCNJyIsyE8w877mDuuRqyTffpLZLBhmNdb5+pghsDRNPBCbZHo
UdQjY5PTLak3f0eBPf6X2w59koMonx1zlwf8EUgajNidHLQ5deBfDNpYlQP0xQlbZTyBuyAxWCYR
hCNWphaJPkpVFu1OI8D/ROnPui9XsyWOFj/iFyobj1whIlfOKiDlbj8xKn8f19vWZ/Dq5aHnIb3C
PmTKWZVtZD7Aj1Z/1tUbbug1mzjbLDT+M0gh+2K9ZPwi2rL5zxtk+Z0sYXLnedYAe+yQ6m9m7nHs
cIiN/jApRYvVL7rv9qRSxc4+rqviMzYNqDwXRfRXjp/t1UEtnyF4RpCys1gbH+qMXK1N3LcosoC9
9T9DSaHC5t0rn7Hc+u+x8L3/yjz/f6iTMeF2jeoevbZRWkDIdEsSBNEjs89LG3fHo8a5OCNGLXfs
letLhFYTQhJpyHqDphH2sgVr2nDoaXyOi9SEHGGjZLVRJJxrhKewSqojhZnIkwXn7VosGCt0hpxt
Ew2CxoCmz6lw/sn2v152g9oSutn/o8Rq871nmzCndmmgexaNF15GZIgCx5VkNx61Hb+rJgMnp7sI
4+pO+dWIAYnzypAphZQ1EqhWUDAWyXTkMKj/2UnLb8dy3t7A4bVzZzqlf0KWfjGqvrohIDZmOr9P
HQhZe7NK/TD6bvTKnZOqE4F9xDwsKGmBZjR8ThvDuUoT5+Rhf+7HmzXLTmn12uuB7EqP+5rg35Y1
7t5lCfOfHIzzZtEIn1bdeY+wl28UHvBNA1u0MkOCwtW+tXHh1cc8STGrLVkVXfpqjX810DLM1sB7
QO/YthhJco8iBV0INuCYHeGTg4xGn20deS/TNGbPOnG5C5EULiAVlnR+YAnSAPBAXO5vMiBmF8x/
67eYKMy3mU8k9kbNNOPsXF2ct3Ka/0famezIjWRr+lUKtb5Em5E0Do2+vfAxBoUUgxTu0oYIKSXO
88yn749ZaHQEk/CA1LXIRUUizWk0mh37zz8Mz70Y8dPkTkonlC52BV/byMwtfdb0WkF/6rZtpZoH
Gm3l58gf87soI0VrA4sG/EzVdv2Q4A4JWuPbwy8ZR7BJ6I1ZRyNukvzQCGLMDxo5vGyOOngTYMgw
fUNmVT45VedDKxGzhrjpZJYeqJsIPue7z7ut0Cin9pkKp37bhw42WNDrxAaoL76PYhF8Rx5lAxX1
uQp3aB2jR5f7rb3lk0tfWkOzf7hR00U7VgJRWgU3s0cXVyB+hkTZs6ejUN66s3BhO/mpBuA2FfGX
yh1hrqRarz74hcz0g0vlVG7sOmID9SvwJNKF2Fc3LiZm52oYbETKFu+fqsFjaXCgQRlib8DDvS1C
eU9kIvsUxl3yxaehzaLK6RzVY5OcVasnZwxesq9NY0C1lGI0P9B9iD57mYVndJMVKr3u0ig9JgOu
gLuBTvdXiDlcjjy7hNzfT9CiqB0iyl5bz3Ho1OGfB1e4QdAur5HBdtdmxi3a8aCAYwM10vSq+Bix
cSoKygHyb6BdSXD8q67rqP45su0fRL5X/bbzVXVOuXQ+GZZGNjOSEAeBUEm/AP3QsNfQZn1LgqD7
1DuI+SivdUXR1qXmNFOzAMOwnku+aALu1waJqYAl6ftuvwP0qaO9gBYEtbMGDt7UrTvbtNN6AdTJ
bfns8P3SYreyGIvynjvvxq/8ttmCEXUFnXK4AXuoFPhCE38cnxT5YGIzxT3p53FVO9jPdQEJEmXt
cfvysRczDylb5UfHnvxbqDLFsMMnP/K/RnVg/AohP1kbWF01KHvSIMtIg/yFa0dyK8J+DgnoJS7G
3Dp8hwCWMTvhDyzHT2C2FS4hcLjugmHQ02sZDTieYO6RYmmklziARtNY5FdZFc1UTLwq8IcqK+Hv
NSyau1ssLeksmhWcTzALqT52Zar9bKFnH9X80/F19XvEdASf/rDGVMKHR8CHKqNTMwk2rvAudKOi
fIqH1P7uVnXPKcoeiJ4Vz5D9KHQT9yUQ0Q9ma2LHyd0MSx8Hc7WErjttjp1McdPZVLqeDkQkYDS3
wS+hF9hL6za5xNBkuVdNELe3Lb02XJh6ynduZkGab7BbaGqapFyF95LLEIFweq2HSBiFf5OxEQEe
kyrzS+s49LYaPjC0PSzMgpDGZKMJ8SkiiE6P8RTdCG6I2haL3eJLg/8g1mR00z/QJ6arJUTH7U7I
PjslpOhG+PDn3jPkfQSgnt/T12roY/J6UJ5LAgzncM3BmZXYGbc3vUi/VkmaBbeUEOYnVkAJU7yI
gu+IlfMvmFiCQxee6ac3Pl4cIPSaAB4IaSnVh6pz8iePLB0K6NhXdybKJ4x6Bqv/6vsN5zTNDrPa
BVL37X1nEXi/EXpawPUBut71dLwcrq6oJiHv19Unw9I7VPxKK7/zrZOcYVle/mtACUTwLLQLyKtm
G704Llpro+UuechEgGMUar3mwSWYCMwxyrNrSO1FBxBlk082l50gHfagnxLs6GmM0DqeVc8E1mBs
6WTXiR/MfYA6hkPYIicm2YB2LOdRGcDANYyBdcoLzT4OWHP/8HE0IhZnKsNyGzSx/1xDMR34dLPm
o5Ong0Y3g891o8ctipbEqBqyEFzvJ0scLAdP4gyUPRJP7I3pkz9lVbZTTT1+k8gxHug8NGoLzl5i
Co5z1keajjOdgXC7k22P/TWRtqbYTrUrZucqD5sN6Xexj4XJMJ0l9Oe7dEARuhMtlhtMnwB/s1VX
wN0nlbrfltSe3obJ4L4/DhKXL0GflbIl1lS+S1zNuJOsRlJdwtS5JSYc+RKvU893RmXQQhwHg3Ks
IYlSbLW+0mlpU58gD5KT2++rWLOqPcRtZp+NyH5OzBDwNoDwA+hRFsZVrc2PVqSyPFm6wwUuHbqo
JuA2yR/GdJZPUd46uwwj/mhGeZDKlhS1aIkSk4tZi5DgqkKJQ7RL2HVfSD/Mnrh6d9+JG4yRGtUE
6miADcU2A7xMNwHZ42LrT6k84upF7Fet+0ZBrZTFz9DYq+caj76I43FWN4QakAuVVhDg3BCR/GV0
of2LbcWxd+hRItTESdO/BPhnnaaCPuzGMoBz9+TKhdZV6SA2O/pUrZ9qp+XyBWM8gg/WJ+GzYaJo
wLSTBPuboNayR7iGAfwdpPRot7xs+BoUVFvbICtgcOPqKK/Zu7jS1xBTkp0Ge6C/Ql7gfwTtob1l
gH3g3xhy8BBhlqpoi/7QclHrhz6nAJ1v7NT9vP+eJrR+Dqil6r0kZIB2YQkBB6yzqrQdTf0ueARo
9im4ilzbDagjxcdm4M67c7ME7tno0K+9bogi/YzGt77CWlDQJ5ygQNK3pddKK1uP2n3UTh4mDSwJ
Y4dnj/G11RocJiuiKpvrwEH2fpiXi2J6+Yr2dLVx5+AKiq8lXMKK9C7NtsqDhhSaKxS54SOug8ST
D3lJgZU4Ji4SjkkMAsQlAmJpsdYCs0Q374+O7Mt2S/nJ4YF0uXy0STXzD6W0hm91OMzeMJWOiJje
qwmhAfYHAV9Nm78AtJoYHOhIUzYaFOQvEdY3+MlIwvY2ZQYhc2fGMa49QoRwRSq8tzG0C3P50hTY
UW/R7eufJpyJYM2onpSpDh4Xia2NyebtuLMBbR3E/XQthyisD1lqJSdnhHGwKfDjgo9BxZBcNXXh
EjeNus87kurFRQToEFPTisvNr6iN0EXqDQyv61Sza3wNKWYAHs3e9K58wBJE8ANB2TgTJXfT2Jka
Oji/yz5bNkEpO6QUnvsxYn/+1gZ9QNMoLx25KzOv5wJL8O93oAFcSdqhLoCVaOoZD7jIFNUODWZ0
H8aV0W+54heke5NExXeBvIRwbocyZ2coLThPZgoT3A8N/z7pMqPZkwNlHjtbkL40qLi9o+IbwqPO
pTLcmBxEgq+/xXenBsL4gRVU9CLJNp0TibSs+oyju/OQipYWYz+hUzmqFrYoXOaK6x3NhBCnb7yq
QHn0MnpBipr9RHAu820iPHQcZFTKaa+ZVqCh8kLxwbYeaqAq3FTw5KO8C4jH7HYcmBW1DB5g5y52
sPSDt2G9mNbkVOhlDAk50w/mGGur7a68VpmQIwm7yw4ONe9PAwjS30VwyykxIyXvkRBx4Kqc/h3C
rOanM6RQd2nD29guoZTzjp1AiY+BhUqfIRDRwyvqxtwDqSRQGmOfq1yCJ8NnELfiQwksh+4qqbL+
c4r1ob2Bn0PbBaoO8ctQm3WAyciOZmN/Mkr9VIVXNYQUm1WcjtjjA7i2f00QraJ9XcG12MnEHs8x
u/tfGdvR04hZbbjNlDXtHS6dOOnnvno22ii7FTWZJzszN2inGyr/ltoGrBrcpop7LNCCT5PhmIgP
2mT8BU47/BRIXL5SUBY3DohrtCswA8TfymzSfYIv6XPAC36kWwVxKG7B9cMgx+K+dDMTnnk6Y21u
0dYD3ZyUgCoEPvFHvjDcj6h2u77AHJ4M6PYvyi9QVD7KIkoeIM8EFrxVJ+90wAi2550MxpZNROiq
c59c9GnZoQk6y97ocuxjOkGVsD3gMk/UXYsYFtOaBxP+QbXLC6MzvpIYwDTZMc1mIO46FMa1j6N/
S98mH0uISADLNNyzSQfz2kotpRUcsj7nwI3GCI8NwYIDTe9R8KWU0ndjk1MPfuz1bOhhEA9fYjTS
xK4x3Oskq6KvUOxg5b2n2zqdG/wGLJLaIitp/WfdkiJ1ti3vHFVoGSkiAnDTwvDyKSI9Gjv9vrDb
W0LuXPNgtmOkjhbRh9kPdK66jYeEXtQ9bo1Fbu0xe8BO8cZw8XDlBuDLFnv6IJEWyl5gz6G5C5zW
rrMrxyWdybpFw0/3YR8GTsiEDEaBN8++jlFMmHtMCwcMVwIS7jYChF/M9wfu+Oj8Bko1V5vuExz9
0yM0cHp4mH2ySaZmw4HPCUV3IiJpUNsOMsvJp4D0RDIr4qvZNazH0j0ipnzCWocI4W0QIGPHhkFn
+0ERFJwiwhnbTVTBVaWyCDOJrtZSBjd0ar2dSbbpRwXdPqf/D2eEPkrJTYee/LcKyO2XZZrVM9zd
qt5G2A9QUKVEumyb0FMnuttk/bS5LqHkKdLRd2GOqGYnfCcxtl1nVb9mGjFpAb0ZzQYplUKbD72d
UHT4QiTehJnJhWwYfzkW4msSs9OBdhBUfyofZA7xHm2WuIJhqCtAiKK6K1pNjRt8wd3vdtKPBzzh
wecJ32gsOo8NOJptGpDk+rYJvw7Q9r/5ROqF+yEzMpAnrmtkk9EUU1f8DprwjmaK6QoRFVU+VsIU
ZcVQYvbuT6o1+afm3JkpQhmwQ2XDBpoaVIiDRbW65XbjVXu8kUiSzxX5I2GXuWewdXgsyGNT68ai
lw/Dso7hQ7pNqj0KywShUUZU/gr0zBi36aRUe+tElf5EzQeFy3cpjDeTIGN035uQXzZKYcFkCmFE
16SkoDEpMloqWwSR0JBC3SHs3TA1u7xp5iWyi5DSaEfRD1OI61EJvwaPFlwtHEV0GEack/PF4k5L
JxVChU7KXqcjDoMKSupIGRO73o8QxQYaWdRwOrBPUSAKZ3sgKY1rMKRvHAoyIkbaoHKsq7rKmpvI
q31rF3Z6320d5QFHYMnCv40Dj9pEWe59h1JUn1xIohSpCC9+Klkaf2El1rFMrJGVXegNtvIDDreb
sMHmdIfczTy5Avz3kIFTP8AcA2Hi2eKrFt79A2ZMw3eVGcWdbpF8ewjp4nh7Qm1Mdw/hzuDENGYT
JKNCNbwzdcTIWwXbmVaEZ1XJlvwNcDVcX12xUaaJj4HTeSOd0ij6K0sy+t5ZnWkfsX9KcImzRXWT
xRlOzLbllMc0JOrx2kWGfyuaKj7bARsyaaJYDu7wQICLCOMZIpNsLNPeeHCJT5A9JNo/bLu+B2E8
Qgi0ScJFomLXGzX6YbgBGubu43t0azZMByd/DSr6xQr0/qs+Nfm9p3hRIIwZUESm4XBP2JiBse7Y
i5coVdlPbnjhYyxnjDVMjbHDjt1hvZmk0yHJG8BtuO0hLKB4RSRg+330InLsXWUcdugYNMwd0EJN
4ckdpW3tAkiF7qGgO11sKAjoFWC/rBDuSQ5rrND7APMIorhQAyOpI+PN7n9w+RvJUy6H5pb3yK08
kl4437rA4zYtWxG2l7gKObPPgv1VueYsVZ5SHGq4e2Xw4nKz/cQVa8h3aAxUewU2WZXb1pLqHmuf
4QVNY/UScWP54aY473Hhm4Zzgt74kQ5oc8bgu3oacDMvNkAvWO5Iw+KJsYtkIv4LNRy8eSr9fYmT
aXFVCjvAbKNy8Rc8tAWtoJsQrj9BVhbaAn3/73/9j//9v34M/9P/md/nyUiP/V9Zm97nYdbU//1v
89//oq8w/7/Xf/33v21DCWEq04VeaQN5wkXl7z9eHsPM51+W/xWIMKirOjH3hZE2dx2m+YUXdPeX
B1H/HAQJiaMTtyJ1qGzG20E6po7lZhG5ZY0gnWRjTJ+hijZQe1xgrc1vj+ZQ00tH4fdk8GBvR2Mp
IEB0bChwgnpyjw4Le/hRd9sbg4bDr8uD/XP+pKK/4NiWC0mPvMe3g8VY5tNIJxIMFlqFdonIT/Yo
zThfHuafM6iIZ9UF1Ztu2lD63g5TQK/CIMo1cSRDaXaHaYcVnHrI+dbVaDqe93R5ODn/914tC9N1
bZvoL0Mh5FI6ro1vxxvBE1uy96yHDAd0tAh4b9WUcn4LBLgZVF32R5qzcL1T2XUl2Q86HqE7t/WS
7xr9KX1vDyqI6bL5ZtfRhCE0G4+gzMc3pDMLNmYrikpcFlD/cFIfL//6xTtR3EelQOiNCROCPmnI
xY/XR5qPWR2fE72kOM1RwtxAz07aq8vjLCbpP+OYFhoSWyeg23LfjmNVXEEZJj5bGgk5mhaw13NI
Abb0XfPc4w95zAhs+Hp51MVS+M+oCr8fadmmiVjj7agOPejBy+zozNc2m5Yi3hwJHigiOIl5UwR3
l4dbnUzFd2RbJvINe/45rzYIdBDE+2hFfIZKRE9URuoUGAEeWZeHmX/1qwX3n6dyhQUL3bEsW80/
49UwRMzWA84XydnLB3ShpPFUpLHTUbM5giBUlYHuHS4Pufb6pBB43BkCOq6a//5qSG2m3lbQks5h
b+rhY+/EVHgaI417vy/M/JtT+qLD/5ML883lodcmlYwmbhdsuzZ8irdD+zU+9lDTedpiBL2PAKFL
jHL97g9W6OtxFivU6eLJkaFCRAIbDyF46T/BgSv3pKchQwhC3HlzP/z+Bw8HAKZbGDTrnCpvH04W
zgSCbCRn282b7lMcl3r3YAVRvfuTcQzXgs7qMI+LSUSpZ6cDAuHzwJUM2/BaTP5jXkGOfGehrL4t
S9LzcAwM1ZYPRMceqlGbpWfYyeoYE43i77FDJbzx8gOtLkhXF7RHhWSTX7ytJFEeEFyQna3E9r9Q
VARybwjDxa+P6xa3PmXUElpdRAV7eeS1rw+9zf8d2RBvXxl7GGINSHJnrMfFJ2knODOy9UgEKdgK
f68bsK/LI649qy50TH6oB3Q+g7cjYnwVkUBZZ+eohfHrUYbcNdWQPghskbF9zGlxAiPF74y6tnfq
LEkoAZaFangxaliaU9HXWXYmkMWFji+m4jtehcXZJvXhx+UnXJvT12MtlicN33xAB8fbDI3m2dWa
2XyrJNd4QGj80KFLf/z/G3CxfFx49sLoouycOknFw2lWmO3RHRVPstbNr2WG8vUP1g27FxbGgBhc
NhfzGZBAqRcE5Z3zPjGPNNRUc+dExOJtp8RRuKzZkVXeXn7Mta9Rp8Dj2NUl9cniMeGNI5Ot2uRM
i7gut5VHNO1+oKX9znSurtD/N87ym1BZVMrISRJcTYMX+rMjGojAeAidWDmfCZDtw2sCgO3onSld
XaKvhl3sng2eIEFn18m5w9NKgqikHmylkkbgkUR7M3xnb1sbjuPPcVxqV17lYjaDBuuNKQxTKH3C
O8SIqK67Kfaxp07Dz5df3NqEGpKvXVmOJShW337yHIeFjxw2PWPaPPyYhQk3mQEhYZM4/pEb7BV3
7/adl7j2EbK9KKH4nw5j4u2YVgqor9AEnns6RPYWk6TiGgmUfUvSlw+omJXVh8tPKee9clnJzBcP
G2aL7uqO/nbIEVvDxtJMjiWnCV5s2AgoR6+1LoeqAb9qhozQtoIRDXQSNadoDqqfYzkv/4zV92pB
5cJb07UdNf/9VXEzuU2lUsOJzlTpsNiw2WhvceFBsg24Cw57ebTVV+tIrpKSNh/v9u1oKtKIMxyD
6OxBWL5GN1zAtkeH/GiloIJFUjqnwRXmOzvs2k5g4Dw6128mF73FDmtirTYjtHMlHAiUBmNX72rQ
xWF3+enW5pJChgqYSyxMycXCTVCDwz7p4rNJlNBtO3hFexjiqZTwFUrvne1tfTDF1+jo+lwOv53K
Lu8Jy3DH6IzrqfmCibR2I3LfwtJVtPvLz7X2caAbF1yRuVe65mKoxhhhXmkGb00KhwR6mkHbISjH
e9JC4NejHizfeWNr6wSIy1S4ITjCEIvPsUxzkdooeM9tU2H1HORD/32sLaCX1kBvTPxfNVRHMBr5
XiW8Nq18DijwTUASIRYVjlN7JQeipNgHxSclNCzkfsqUAemDa/07ZbdcHU3pBHgLV7FCF8/Jiehl
I3ywM6TXimQQM/isSxsvELs0jhpKqx2bQIso3Br7JxOzZdwiA8u5r1EQ3tJLVDgjEdBGuwv89znW
Suv68quX8y9Y7lLUmbrB/QcB8vIUJbc1T4hLTc5I7KFv4/JwlWrV9DNGww6rTcZQeZXx0LmkXeIS
KhsCTrj36YeALI3Lv2XtM+b67Np8XBaY2eLVNH0vJP7n0TnJCYHEeFBgYJL3og7+4Kx7PdDyrUT6
UMdFzlU2FfW3Cd41ivlOSnnd5vDR3/m65t1nOcOEaDo2RAZAL3exO4lawdx0SlAIekX5FvqsBiOp
smxaQfjCAdgRCgp1O/yIYVG9vTyn84a7HBybofnIm6+3S7yoGWoIy+gZT8SZayiXGtdB0pHoP+pI
GMU9KRGm9oQZ7xgdncIPzGdkY6X+5fKPWPkKKPH5BmYTCqnLxQy0RR9UNb/tpHTcrHCoTVrrymxU
9lzkCA/eeeSV+eYIoOnPaQc0srxTJx02EIDsLgKdtnrCIBObNlniRnJQaAHCnZ3VuOFkfl990Cp4
fH9wBuo2dQbFBp1bgPO3G7cO4IXvv+meJPx7Z0ay2V4B9kv3YZSk3ngm/OZHRU5g9s75tLbdzNCj
admwe2h+LY7fmTVWRnRETlZn0X/rWl2yzSBDui9S6McHsGQ/e5y0Gjai4/baiQoaMYUgem+veS4G
30bT9cMHH3cfskqKsTXuxgGVw/nyglj/oc68A/Ots+PN58OrqsSghYgIVfdOLu5M+RGUjnRrobrx
HtsPgRXKSLNMdiDJKEeHqb32IOH1xyAMBzrqRae8o19yZBGD7cb2kdXgHGUiondquLWFCyLkcgID
fzpqMZ8VysXeK4Rz6jVknSZCrQ8hIRY/8Flpp98vnXTKYd7I3/vwEl+Lcc/0BVncJ6PDLnmnzIle
YlH28lbrMr/EhbTuA3NbtNINP11+HSubxPx1Kr5Mw+QyvHhM4h4GnSrEPcF0x3ahbUis6BPJrd/M
4MZ8qiuV/8IOIPlWFzJ5HPAoj64u/4SVggCASDHXGPYKaS22ZELtFQpyzz3BeqN3i7UM4uMiN7+0
3oRgRu8i5xse37G6vjzuSulDZYz9FT0CPpplwUr2dovuT3onVDM9HBTO3Wy2m8Mn25/i8IixcJi9
86xrGxSuxFJyHDjIYhbl1mTGmMIUnneKsWAOb4qO3ltENItLZiB6WaSObUXfCZE1bm1B9/XyE6+t
aQL54Dq5INVSLUbHRy2TqMe0U5Rq+rhDe5dAtdWd0oiuOrOpxv3l8eT8H1wcQbj9MMuWYbEhOotv
ve9YPcS1e8DFtaxhGDj29eTFuXz2o0E8dmU+PkXNOFv7hyVsu0GPrhwtwyoxJY6YqclysdccT7wD
aK+VPlQ9wMxCGsY/D2ayToitKgztpDDleParqbuLmRtarlg9Rruu7lLs/BoL88IsQXlKO9y9TwK8
no5hMk/X5YlaWYq0K4Q9X2AkCM3i3PBsoCoSSrRT4tE24GKoIvPnlIRw6ECmqh3F+6C/s/xXliI3
cWngQaNzs1lW/qltCTIcfffUlrZxkxM8TzguMdnOzrXKGPpaj8frEQDE9yCEhon3fPmZV0q+uTHH
Wc2RKU1zXqyvzgGZkH0HUcM+aX2ckmfqFgiRxw4e1eVx1uaWzoXC0Yp+uaEvthcJo69ENOGekjCF
T5WNUnywg44MjxobVWIC8q57uDzkyo5msKeA4DAu+Pfi0QbZuXlA+sEJjlV9G/VGHxybUI+hyRFZ
uIVURes593t2ncsDrz7r3/0TpP/sLvM7fzWnqoXa4va9e6oxpL5JC6+ELqXjbmwL2/7SSR9vgj8Y
Efid7cyQ0nIWW0pHW3vE9MI74ZPs3miEKn5FYIu2BuAW32JiU+Xh8ogrmxgnFdfwuffFobF4n1Wb
Q+b1GvcUs5kefAyqb2M9/BxXQ/vl8khrK5RKkp2LT1JXf1cyr2aTvn3ZUME5p7Eywx0aJTJItH6c
9D94awhY4f4KupX/2CWx/ARrTzXnZJZ1czThgGPU3FrRo6Hh6XrIck1+u/xka3PIBwFZwnW5ii+P
XGuQbYiqgHUyu+ghA6KPuCU6FGuSsiOS6vfxDENJl2kEY5zRqLfLcgiCMCKeGwAIshsky3yCYRT0
OKAIB7HK5Wdbe2tz1x+eBlUmBcXbwSKsnfHMDt2Tw2LcKxo1MykJ48o/eGuvx9HfjmN05WAk3eSe
sHvqHxMX/uEhN5Cm4OEzmyo4epP+dfnRVl7b3HFxXMU8Smq2t0PK0emIKDGck6brL6YXu6fJmE5V
XFoPlwdaAzAZCUaD7XBy46b/dqQ0G/D5wNL75DqEUaZNJe5IivJtPICr7Ih7CoGxykWCm2uhc1I9
fHu9LpKfl3/GynZmgghQrSiKUHsJ2DRc5ciFGlg3Ddb1RmTJLz15kFvGSz9KElTfeeyV+eWiDFgK
WiPQ+S02szzArKj1XO2E+z4F+OT4D7EXSPxuYI78/jKd606lQExJ9hOLsdy49NJMN72TNmW4rhMV
NpK5G86o6W9PoiLQTgK2UXCCRbx9lXj9EVQWSe1kOjWsXNzn4XpWqdLqK4L5svqLjKBlv3OtWCku
2DLmz92AMUB77+2giIA8v2omn6YQYVZPQeY7e6kP5JqoHnf7HREnenBXBH5IwvVQvrdw1uo7xrdh
ftAYhiK8WL9kdlpVOXj+GSGM7A46C8lFM9DNsQVwAB+k8vVrYIkQGmJGcFA8JNlX5NFYUCMYJw7i
998BP4XmsUuhKMzFh2vBENEzW/PPyFHQEkq8ZmmsZvhSxHDqIzXJz5cH1Fc+HfgUMJipBjgmzfnv
r84uaHEFdlM2L8DRcA0GF1HnlEtQeTX2MrAxJSSU0r+H2mmQRl4UkXnukq6biFgjjekgsOiMrnxy
V/AqcCYZfsQNFcPano5YdXAtE3cnmZo+KQATp39/GjhB7yKn1uQnp55lWJwsIobSmfTQVb3CtPcF
tA7/A45hTfX98tOurTaL0xPkAA8MTuq3D+vjj1X3ZqudCDb37BimZukOn1I5Zp+HLrMfUmmn10Ni
2R86QpX2lwdf2zS43mCEiPEfC26x1MoaFnroRv4Zy/j62Qtx9CH+Las3MUjnO2PN/63FfQo2k01p
BzWL72vxoGEr0fer0TthL8EVEQ8GrCI8QkALzJr7O7vxEcArhMM1RuK96DdYx5vRO4t5pbqly8uu
xe6lA8kvsFpDr9tqbOZLHS5mZMASi+U/eVkgHtnIk37XIle/Gxs1pL9+f6Y50+cmDBMAnLh4zXaK
asduvJOHDdzeqpHWEgyLRk0EajpeHutv0t4/ptqVMzXIVaZcAiNlqaAdo6Y5JSI8Q8wNP3k4slyH
Rep9EBrkSix5ouFe5qRHHRyn0TEjU0imCDb0sBGqumoo3oGk1q7TygEpof1Eo/YfBKmMyFVJuhf3
d8sJP7REut3rhWsdnVGSZuhp2ZNNqAMxHBbeL6kynq2EcNO60iY+QUy4NuHg5+4758vacuClWKAH
9DopKN++ldYFOGg7xzsVeoqptgUhWlzlBMCLDVEMhdwIDBNx3bHtP1iHjukqwHlqWXNJ5PBtt5QF
0c2nMHGQ99n10H4SwZzr5gPlbycN5tWeDGsCoS+vjbW91YENpxTNTngkixM1CHrlYyTonowYC0gH
46KNaFkgWSSvsWTv33ntq8NhTUo9Nhv8LK8hYoIxmzYBy96t0i/WABC6KSJN3w42Hic3nIBh9/Hy
E67tM2ykVNA0dCFxLT5xfBj6wo1a3mlHCPQm9CxvI/COiD8WtOVQ3JVmilgsbpMvlVlnBzNonKfL
P2FtW+VphYJu6Eg+wbfLKkewVVeD5Z5CYiKuOoqlBs9T+682Crr8nVJ+7fyYjw0KBXACtYRfwhhE
3Rp4XIVzyhUyP3Q7HIbDX6mA0iJJ0NYerKnBwtopYHy+t9XMs7nYaizAH2WBFdjwvhc3iVHL8UVv
OUH6CpQnIFz30fItM9qbpBSaeyvu+Xaa0TuPhnPwA0jyB5XD87z+7RkHmIT/ATppcZgtPuRaQlao
cDI/NbN0bNALuzyqvnnptLIM35nxlbfL7VMAPYFDAgMt3m4aT5hnETVwntIqvI5xy8GaknjOg1Jm
/x4ZfOUDmrsNVCB04EBd57+/qoXaTgxE4YThuSud6GGmo21GL03uOpRzhIHl7/XUV76ev5uqMC9Q
3/yD/YFeLkKvWYbn1ogNhNBROGBgXTVV8sHyx7+t9kbru8A7+gaVQBDcDqIlBPf33+YMyszYBb7y
/2BGkkAek9sBh0Cb2+wQ4fLPPeTPs1kL450d6u++1nIFvx5ssXSaDulQO+jhGcs990cIP1kc00i2
x2rEap+SG3+IDSUFFiOKu/hTk3cYzW8GxF8oMdDtgEIbynpxtHzSt0h4x+qdU2ptwc00do4pCByu
ZbxdA0ZsGgS/8wtxcBgwYqoCxzymRoPNOGA4PkuXZ391ydmEl7CD0o5cqh3I1FOQ7lyGq5BOHxKd
yKrDgHc1lpKQfoIPptV+vzzk+ktwLUy8bRoplP5vH9ELAt+HkeKfM92FZbVBTWY9EqQz4juAj3V+
1QmMfq4bjIg+ZKlrEafj2rEdbFpcXq8FtQvwVhlDTCLrqvjLac1evsN5XnsLYDLzwQl4B2D49idm
PD9xrfDWA4wZIky7TBIgCCm40irse955B6uDzX1gWJ4zK2kxH3hD22ltaeFZkunpf6onrWkOExGp
zXHC9O3X5emfd6zlJzA3Eoy5IoZutigKyk6NNrkE0TktsyDZqRru4iN+chjEXx5orTKlIcl9g7uk
hEOzGAmGusJ4JcUGtNQw6IyBvF8wdUBfphOWXG5hP+EKoUOgBXSOhmvPiIo93NacEEdVXmE83x0u
/6S11a4gYHNyghpx7X77WpOmaAOjF9HZ+RaFVXejMq38KL0g9LBKMev39vM1dIqzEkLbf8ZTC5i7
NmvfwMciPJtmJLtrMrra9NAaA6pwYQW3JWiLd08cho+oryFTiJsQSvU0KPPgD3ZZCx4qcD+sN97/
2yefzxIqKCzM9Cwtxw3Rt9FuyjrjL0Ujdfv7s8yhaVpAqIJacLGep6Z3J4Sk0TnDaUhs6sFOyZZs
ofhtRFfa5pbSTLyz2FYqI4BUThED8GjeWt4+30Bwly7zNDyn3HGzO9cb4uYoMUW8w0TVjw9h2fvj
sS2wxSRiZcj099712tLiAwaFpDvsEvj99gcIGG/6GLOpTRasCRJeNPSjIuC37sPOnzNaacN4f7Bz
wE+VDgAo6Kcx7yyvCgZNs1pP8DmfjVzrnvtiJMk5cTmY0i49X36pa5sU2AsFpqL2lMsmdEU5D42w
Ds4BFmHRjYUz3z40Y+OQZnkrri4PtgaLwYqZNXhc2ECSF7PZD0XbyRQsMNWpH0Fwcg6HzBDTTdAk
+CvQiqDnh1GQJo40zYhncHAthhWo0BVHNU/xTuWw9npZ0QYyYRh5hI28nenQaDM790YfC0DNvvEn
6qK2NO1wX4zYgezowKT3l+dgXrHLfRqghu+HWpehF1NQNBWO51Xln1M9rhRGzD0G5iPmd/mHQlP+
ttScLtnhztCX7+wV6yPTFvzPyH9Ddq9WlfBiQZyow1J2nNbY09NV3SPSZhcC+6DZd6mb4iDiUgJl
+z94ZtSOFNqwo+C0vJ1lk1gYjePEP4/ImB7gG3o3To0j50vHnzaI8Sbnxp5E+fP3h/2b4TmXJLpt
L16uhLcIBNkEcHNlc+hwCNuEbNxXAb4Yz13RDw1WC1E8/cHTOjQH+aDQ5OnL2xz+t6odfMDWnFCA
J4+Im6eaHL6bUuCVdohTApI2fqKRqnf5cdfgGXYLzvV5k4bgNH/rr14w/kaK8zbUTq2Q/Xjr4EN+
je0DZje+aGwyHZHHJ05Y2bcQbAk6tu2dVrIYtrJqJywDRKF/aSBW+39QddHDoQnOute5Y779XQa+
RjMzzD83Awk5Gw5WlNyZ70XnriLB4J3Nc+2TBho0bJg88z6zGM3C1oV1bPpnP8FCbpt39tDtygr1
kN3JdpdgwvQnL9xkZYMUIMy25tLs1bwDdKFbEkl4nvNxHoeJmFonLIZfehp3WPuCJOyE9m6fcfU5
TdBYyJXzDr5Y3XgthDhZB8E5msLpTC+nFfe9WxrTowelqdqZGM2+122fV9By86KiBQMCrOA4XMwt
JkTYCqsuPGM7Un+tonr2oJycYmsbKZ52l9fz2n7FbZmhzFm4vRws19MsrJAOIqENavw+yFZ54KZA
CESOY9j/4ezMetvGof79iQRoX27lLY7TNE3Txs6NkHSm2iVKotZP/z7q+19qxYiRATroRTGgKZKH
h+f8lmybOSmSIHVcIm/18ciXPu0MBab6Q3mAcuf5ghpTInmkcf9GSAC9dmnk3qFZ1aGurkcv1UgD
4Upqdem7UujlUpwxqizn+YCBkukILBjREQgsuGsdYxr1Nm0sITcdr+j4CvzoQlZFMxNBfR6GdA6W
3SlUxcQs2sNzmad5c9fgZCUIB+GIBFo+NeN926a4hzjZrH8UY5sqth9/4AvzdYAbzgRDWlK0w8/n
ayDhXE64ax1RJdPXQhe8F6Tl/jOCcPz+8VAX1pL3EFtoRnXDhlncPfgZoYdk5slxMAucZKfJ1MSt
Qv0HIUZ3APrZe8X4H65aqgm2N5MoKUkvz6bd4jJSNGbME6nT1p5XRx6yiZrzGw0461CHWbYLNDCu
V7bRHGgWx5PnD28z+vPkjksyioMUT6dg0foMqBazMqDAdfcNG40+vRLRLxxNWAU28A2bNxBE0fP1
G+1At8N6AOdsYgS/yjIHI4qUEnKwdlG/ngWp46r6MRB2r9WVLq0n53KmNlFm0NxFsDUjHfeXMQNe
EfblHcJg5rZLhETu39TXUlPGK1Ho0jcFOjKzbnhgcmjOpwpPq8rw0AJk0CH8u9esFICsI7L+Ckbl
UvnE4UhQ9nZ4b4CZPx8IPbBC8dDHewaL2O8TRNOR1FP6/eiMygpRnvRJz5FI2oV1iaxxr/xDeQcB
mtCWNhp6lo3S1+TICq9Xo7uyry7FC3iOs8QEKfa7hkOVTy0+ZY37DFLIU28rjETDG92RffuU4Neg
+JVito+AKIxqZ9KRCvefP8PkDVTgIFrx92LNna6zkOIDKetUOcYwUTOuR+B6mK/Y1grXlf9ADHaA
/oCIJHLo9HjOlwJH9MjAeyx4bmCXv6nC0EtcumwMGtaxmJQY8Uwqxodhwjv728dTvbTdwCtwrc83
D5DB86EDRKTpSuTKc+CAxloZStWiXSGd5td/GIc7DuLajABZQnED/Ixy1EHpIU3xcJOK2slWJkW5
a+iPS5GeHi+iDdSmHG1ZFCyR+dVKCygimoRyhURWfjBUFBohBMY/Pp7S5aEoPpJo8sRc9qmKXCrI
MTOUoaTpTZerb2lQ9z9Ew136H0YC0wAEioSW0sv5IuloWOHIGwfPeRzJdVqU+NiKTr1jDwdXrupL
k6LKRvVhXqp3QgZVanVTTqv5WYtRDB/zJscCPsba1g+F11+5Ky+FdbIQkKq8TaHHzj/mr0QW1erG
QMVfebajEPupWO3xhndEN2G+iUf63qPVON16xlReWbr5QC0vLm+O555K+mwuqyxGRg3WAgx85HFS
v3I+xPfMUd9Eq3t3WhIFyLbbEaIvsajuZCrrK+nIhXm7KvkIoh/UAt712pUAPqxESQZSlld8V5p8
GFdj54mDbnXZi1158ffaQxLySli9cJXNcjp0VdlFXKWLUkCKZOEYuml0zBy3OOUtLjdu31iBbyup
+UjWkFwJLhcHZMvOIZw38XLfShTMO2El5LUY6PxEGTt4GJrwu5a3qcZFkoVXJvg+mIGBojA5o9wZ
cQnxrmax3RKxrOeRMs4jSozcVyRhxuvHx/Hd8kEbYeXAgvB0pIU6T/uvbWskal4omNoeG3AS371C
c6XfDY6IfGc0JCJ0hhujnGl9WitjMe4iNUClIxk0HCaO8Lu5FALH+oa0YbnLKerguRSryL+PwWfv
wnlQKjia5hEOQM+fTzYb2JgRZifHjtVc8/Qz12mN/C4WV/ojwpflZ2Md4/G8pDEMX3aO4efjaXAg
qY4iT2HDYe/gSAhD9bGGFcrXGLBR9tmjOA83lwYpjrncvIt0HQuNEhX0tEJO3UWOJurLNf4/xQ21
snpXCtNe4fHrXDkX7zcQx5/XO/EZvCcoofM5jkMpctMayuNcQNkPundIgxg1Yrunwp1XieInUV9f
gSi+i+wGg/KKtnn2EW2txa7tg7KOUHMtjxrWTs46okb1mI2JOq4refUVdHEwALssJSwPGuznM0Tv
fUTtIxPHinznZ1uW4psj6OojBa4On82Y54n9NdYiW+tit+71sRDHbMTcZYOeOdK8AA3RL/343L8L
Z/NAM2iBRG3urS5ekfokElpRPcopQrjf+hSFVgyq01XghDrCoG57JUW/tE1gobtU9XgMAIA+/4gD
t0ENXLE4Sh5He8nm2CMHP/Y+5qPWwSkb5VsVy83Hk3yXezPJvwddbBPNinHZNJLymNfldMfOUHCD
jQecvV1MYH62VRa+RXho+l1uBVcC66Vdg+QQuEYAhobtLD4wZjHugF5DCZCgaMBwZW63HjpUtde0
s4fnjyf67rKYJ0q6rXP9I5Sx1BQL3MwBvS7LI1L91bcUH2cU0suiCNcfj3Pxg8LAh4nvwMBaHnZd
MRxlatriOI20JL0cw6nQm/6t1eBtKB11RLfVimiliSK7ErrfZTl/Zvh/R6aHdr5/qqnTQ/z2iiOK
8+5P4VI8syfArnobYrDRdt7TZIgBYzuMuoIZKK08fTz1SwdGg/HEO4rdi9Ti+Q8wWyTZBfaIR4AQ
B10X5r1euw02CLgadoNevHw83IXzArYGeUdiKk3DZZlJeARtzj5KR6UpfaEOOS6aLkVJgkf6hHSo
e9dj1LD9eNQLk4RTxwuAsaHOLsuGKWomhde6xRGovnOI1TLYQawrbiE84oGYIglSfTbNAbLERQyy
GqSFwx1y/lkr0dfNnDkeCyHTzRDVenVTo4crP30Vn4+ziD8lGi0DYq/FEWHqALMeOOa7rkXZEsNp
ih8ff8YLm5XHNuvGYoAqXuaKbR6TEMRlfmwMUWnwub12r7V182tGUR+rNIGWjJUAjzG/nv1fHhNl
UL3dxz/i4lpaUKDIPridl4XYuq20mOIva4nYOqWldNqFMnBvSEim3STBzH883oWAB/bM1UDhMea7
ZKfVFJjOnVEcRYo9iCKJcn5D5/VmmryiuLJtLk4OPDGKhirktWUmp1sVPqtBWBKIYgTEo3J6pI+u
7usm0u7xxAyvHMeLk+OFNWPQOCFLUSDNCTGfnZhcmXb13dCaSuOLto+KtRIPnnHlGF46/GhPUh6k
9UNfeZ79X0m5LXSnzpq4PHI6Bj9JcGWZAkf9prlt+8ClPm0Co3F+f379UP0DAYOWB8WbRfYY2mqR
YuHOCTE194snNCheqOm/FE5+TTHk0urBp4A3T49JJdCcz08rEavuR3x/pETz/C43kli5LYdWG7+Q
Iw/Bi9oqdBev7JmLXxXGKpguipH8dz4qdgCUq2HuHBOhqk+gx1xjJ9UhfdMq3X2qgvRLqUbIRn/8
WS9cmRoKvcTxP7WVZbnXkSYwSaPJj2rQxD88PEp92erCXbt9rOFTWlhe5Eejq5c3Ee7W0ZU87+Kk
YYIhETALOy3xqfR6ykBTEO3KMrTRgwCros6rAtdXZK1t2mhCADvrULz+eNaXVtiCNPOHEknsWYR1
RAtkhN0uwaCvc1BM7oTZUiFukmoWXQcj8x+mOZMqgHAR7njHnq8tbDajwLEQsT5Nz05YWaBWCzf5
YVJlt7ckKNJVqofiCtT60tqyh2flB/oUdGXOR8V5KTBApyIVpgdoXY/oApEGhc+aitXi0LfKpjVM
+SuVUfr94+97aVlJoxES5pZGFmCxl/GLwT2yQaSs6qTzBRlz3N4wJsh9IcS41utcrD1LXNNGu3Cv
EV1mPACj0rTVzudbdyriHXHIfEn2bizD7h97vHvXxQibch03AnOWtGi51iIvsB6junPePp73vG/O
il2zuiywAOCZbGg6fue/YEo7TQ0qfkGhT25yG3d59JX+iTtsPx7nQrxnnPmdQtdCewe20ZPIrCsH
qaEqdFws0rKxbff1VKclPm54Fdz8h+FgL1JOnqUNliA8ajA65Xg7OSJ5wU4q4W7pd3ZgBhM8szJD
0O/zUYl9+/8HXAT7qZ9s3ss2Ql5EWkyAHAXzU8VrnkXNIxCDN0zghrh4S6t+ugLiuRAaGBooDW3U
mQq0OKoORqBp6qCrZIRYCPl2i/P8FieP9mfl9d4/KarzVzbNhcPCiDOQGiU9YPKLEXvXHqSJvemx
ruroq2pEDjitAU9UvJvq31jZe5h72XjefLyol07L38MuvnHb4fqnmUp69ML6tRSlcyhMmeIvU3bV
qwjqA1Cir3iNtbc4qJbV5uPRL35mytHAKhAyI1E6PylNMeqBLlnhqRPhEbzhocrD8VWq5ghN3ek/
n1/zXAC4wxONP8sdjGR3qiR9mh3tVr41dYlflBFqR6XTrGtS0xeiLsg+CvqIjSHNtXykaG0bFJ4a
ZUcvU2+DSuS3Rh0Mrd8oYbuLZSyxC46C2bf48xjoOfz8NfRiSb3KTWP0l7OjVidQaZzKczaeYlrP
kjTwyhe9tGu5J0GDA+Mg4i2uUDDo9P5TMzmWedthlDLpsrvVq6zD5k9xvHWq6JiadRU+UDcfb51L
wY9CF208OBBgRxdbp2hDT2YKSG8QreNhsKCguZABfplt017JEy4ORQ7IK/AP6GsxVIAqeKtFSnIE
dlzv3Wpq9l0J6zNDTfzxP8yKNipTgorFDXZ+IJRytNIRx84jVrmopmEY6A9pa97HDhfJfxgKh+VZ
I5Ei/pKw4ExsXM3l7NVThYFil47m1o5M3KKizCmHK3Hm0nlA8OX/jbbYKHJMB+QfkUbUMa3DxU0A
7fqiBb25irPU8yuckAIfCWFnJ6ymuJICvcdzcySAByIigrIB+2XxWSdMztWwY/S8JSHEIr3PUPHU
9R4tBahhDrjqQb+jDGd9z/H2xrYDZP9thgf4Nd7Gpb2EKBkhDzYWb5hFbqBX7YhRY5If877pt12U
Ogca8/XGtvCK9j+/wmDYkYeBucxJWQQCbKZhWGlKxpUSJhijtIm2EnEDkLqStJ4/HuzSNwaHY85a
lOh90sA437qZ1QhlLMrkSN9UjoB+tbTHLXVqN11WY89r2FrbrxpcYcdbDfe1ew/DNbEG9VV9+/in
XAhKvA+JvQ7KUNyoi6s09JJoaDKE5eIyc+6KuDe8laP0OHn9CvJ0XvNcv7a/L9xkNL+xFEQ3Zsay
Lb41nTAbn1UAXhWo0zcLaJ62dXDQdU59UleIAsRukX7+9qTLB0IGpeo5w1/MU+olqqvTEB/dtkhu
g2kocZ/2+uEGaql6H3aq8mkpbhA+89PUYrhZIWcRCZFzUDH2BNepjIrjQxR295hzZg/QVd2VnYT9
tQEvpNJgZlhIUgRkM5bNKaOXpep0DJhoib1qpT6Um1TrNfXKp7y0ZVCm5gHMo5sLbbF5Gy20h1Bz
+ZSdkn7TkwZH8Lw0+/DQ0+IMd5VwqS0G6EsMnx2ZE0NrasavUSYC1XB+bOIYtISuQespeo+HdUfd
PEK6yRAZUN40RIsEg+96ZXmF888nj8m8b7jWeKIh7IiYw/nICA+pSA177THUaI+vHC1BtwOXkQga
d2wPxkorJrkdO+1aqHgXAxl4rhoBSgGiSHXlfOCkcN24HPIeQXxZfynL7jZs0SHGID7vP1sSm5PK
WZGXJodGs3GxYXF+woDai5xjajbjMx6Sw2OM0dTK60bns9F2HoqWMBEHgAOn5HxWVd1bQ6clzrGl
9dlvSgU8wMaIrOGQF1jDfbx278LNPC2qYGTN4G7ATZ0PJhKDjCoxs5MLM30TNuH02+zt8Tlq1PLH
vM+u5bPvDsg8OZ2iGtV+6I1LCfdJGFlTy7Q49ZGVb8y6qSPctLz8kHliekGAbNgjs+n9h2nyjgeW
hjERNKjF8gWBtIsBUvqp8mp7XRSqovrQTzIfUYL8Bmdcqf2nES3sUlglRE4XLRzBSUxohmenXEy9
P8Dr/ZI7bfglwvhwK0q3vzLeu7yI70re7M5qG7OE7mKGo2GLXhnc/DRACdqMbaxspGoNP+i2tFvs
XKPKz9Mh4eHgBd7q401kskn+qlNwYfCKh1ULHpm4/u7JmRdJhJ3ymHwXWo015rSS18yLlnwgUhxy
LkoUXIuQCUl6zvcpUiJKazeG9qoN1bgtayFPlPpe9HFSISUb0UkMjbJN3VT+oO7Q3CVt8w04lHz6
eKZ/5ID+nipxBoHguYkzAxyJt+e/oyglSBF1ql4sPbMVgXlWNnQHfJdbtNZbD5Epv4RTEG/Qv1Bh
SqRJaDS+g3l9/3XKzMm8CVu3bH9JiQ7HOkfp+CdWWfWbkwLsguGCVTjy+3EJkAFsq9fd173d/AtW
13rG1FhtfM3Mu3tD2G3868rU5rhyPjXLgxM6E+jmULeMO9KWvYgDLX4ZeuDO9yAd5Atmt1hHk/aC
rR8dNdykqERbN7FRmcamsgc1MzZFXGTTYVSFpj04sRJlPrZifbQeiyQcYXfGk9gpY5kG9xqQ6nKf
hBQ9MLFEX2cvcj3XvqUp/+jYnWFdQU4soht3PcAJDvxMLp/VKueixV+thQlAX+A41fgK1Lh81Fsv
bn1Pw1pB6l64tYvuCkmM9Gf5EREtBTgB1I8CKcnjMp7GfaFkkPFerCwW1k5pRh5iPsD4yr7VlF43
7xwAMdqXuoU05qFsNG6soNQKTLUdM9/WSei+qFGkaOvAG/PEB/jVuasqtkWEb31UF485Zpip35dT
+NVqYX3cWa40MJOXXl/sIrfSiufGDILwYJqhUVZfq7IZVfkFk9h8Zxp0Vx6nBCnJm7RssYrEkEAR
+P2a9dDt6MPUt2pS5A0GwIMWP0xa2H8p7Fp3fUdpkze7ibBALM16ejILlHfWjdJxGjMnq7bJOA7d
DR6dabArk05vVkMWlndlllVJsm2FN7S3gzvV1N56Ywzs+7LLs18pBbHOd/SgrjaOga/g62iOSMk3
aeYkqyxPrdAfUOA0k62d9UH8HQZIdvJGPtmhoEXurCoLn7wvokKlu6VMYNKU96VVWcrBqALnxSEx
ijZG5WVfq3pqJYIKmJLvLITTwk3jjZm5H/CBFWupg5jcTF3diw3+s5n0ZTZ4j4iq6sJXe6vxdmD0
0sAfLYjpqyFsDGyFhTHKLWyeNt7XChUadAwm5bHhGgtuSnQGch/g1RA9eVUv3E2h2ZG7blpwrXeF
qooMoW0797oNOh5qvAKFOziHziw1h7YBmnKrqgoSiEHj4P40KJDaBwdrwOqJd5PZ3lulVZh0/6f0
Vm9RDfguIk7rXV3Uw71q1W3rZ1YUeyjUTnW4rzp98Lj66sramEap5Tul9Zzki5rqqX0vYmmD60VU
f7ppYjfxfOlG4NfzqYCObw7KIW5pxa06NemLlxA9tHY1cMG/uXbjjKvKLsUDgXP+aokZDlh969F4
MFCSyO6dsp/+CScZoZAtS0dgNYxoClIPmVoHju6LLu7dFbeVPe5CbGPy+6lXFS3zjZSwKtZKjmDA
F5OUJHjC5EZr91UVetoXU62VYh/gUj2UK6OtivwJZ3sl3A4oHkavWmdXxddGdTJZrhuZBfqmD3SB
ApWTx2ryM1CiNtL9XmucUl/lfZxb31VAh/YhLwFX7Z2qDEvaRbwbVhy9Vj6prqIX4VafDEPgWh8r
Tuf3uW0Gt31vD/iU1HGY1nC5u8xNpI+RCOKOdaCn0Vq3x4CaOpZKRzFGofojCmv1caItGPp1Bz5w
HxOUtS1i//q/AW5hB1NDF2ANNxwXUr2rVeNpipSxf9UMYQBE6dQ2+dGLzro3FSOq7qyWW8knNiGX
7LohbqtV0HvDKrR0Wa87zwaW0+tlrj7iYpz82wJyte5VlRfRSE3P9gclyacV3q3WbkLcWfPV2rHf
7KkwnivELzS2d4SPtj1O+BAHwugzCKBO0/glmkbhSq9CrEorpykbdLZchCTMXAxAjaZYQyx3an+5
2GTnqyZV8ocGyKLrR3bpDjcFbZbR75owwKjXKcr8tsKMqtmqkYz2k5EZ2rqW+Jr73ihHif6dkrTq
hnSqzNfo0rpfO2VSKr8x7UJbm4FVRjvDTHQT42MLT+JtDVs03XdwlhpQCFnmWSdkSPJfQWdyrrM2
a6I1UrSd+RUmnmxvsxoV2jt06JMu3ybqZNq3cR1Ez1aWjM06mwwrQqJfx0HcqULrCdJ50q+VaXSw
jEXtsStDv3J5Qa901LK/hmYayGPmgVla0SDSE7wB1Xl2peiUNV19XWy5/5HkEi0h6lvZ6d2N2hc6
z7UaFskqH6J8OjR9FrRfIV8jj5DBzj3WtI1+c7GZ4Y+wGMftoKFl9Us6dqivrGYC5IW+f9bsLDEV
D6qXetaqtOvE2hiD2YrtSLOpWwm7MoetQlsT7HZa2Jhyp2AebzL6I9G6CEznGa/WeDz0cmYau5ll
tvtWeuMDEIS49PtJyuKuTkF7bYQdD/a+0Hr2M2Rt3fbpIJb1oxkXsdiBYursTaAWoNEb4SjaXdeh
LqStGwSqtLcxR5TqXoViityfNSSZfhfOJVRwACHf0+POaFcB7xjx3Ca9KOMdJHUcm9eZiKb8SjK7
SKSpR/yRqyCL5nUyq0qd5wytUUk1a1r7pBYy20kq0LcUh8rVwHqv1RT8cx4bxXocrGuS639UUf/O
wOahaV7TJqKJjtjtInloMRxG8zF0T/EQpP2XpEDO4THKTIuSdGrpLR7cQ1rfwzeBCG63rrHpCCb9
KkEo8b5EayPa50mv3HR20E6/ccDU29hXefrE26ZxtOHXYPayTZDqjrTHCYwXhN5oCr+pfT+5V94j
+vJRQH0U3ufcEgIeA8t4Uchq6tC16Mokr2EklccEJpD8Qtwsy7UGit9dWyHly11hdZb3Nc+hPW8q
VVbdpg4nEpLUSMDTw6Sq9kHViScTDGxHcVN63e+gj9zSXENRb+OfvRKp6hZ2Ra7uY69u/qkK286I
GW5eHiagfd0NeU5hXEF4vs8saf7MUvz0hWcSxKLa0iWD3SCeZL1Ohs6jh5tMCx9SPaoPvdLVsU99
tqyvVHgW5Q6yWZS3yDFmvuAssbZ4e9Rt4Y46Zc7XOWK3PqyAPr5tFQoGfumF7TXd10VHj973bAkG
oouyLwXZpdcD+JGg9cZ0ek1Cq+luylBmTxUi6+3XwAi47FzyKczeOevDtpTSEH5etO41Ft+7SYOn
UJFBoWSHSS71rfPjiNWHhme7rb0GRobFN9nPUZNeWsCyuqbF+m5NGYryFU0gNi5FpXlH//VagL+T
RKEU+ivpQXFsRhkenCiuX6SYxm4nNCe95vGzjDVI0dAmABWPDimlrGXlLEUhLuVtF715mRlZvuKI
/l7rcu1OKqgDhgJDDacUGIgMUhNX4tz7DzsrvlOv+1MWsZYY08LqaY7WSvImpRiqVTra8SmnKru2
hyy78my2lm9Lzhm1pblxAo3YQz7k/NOGPVqtUxSrr0OCldxWCK1oHwalwf7d4iXYb6xam6BFEQis
daFn7gvwlk5f0d2CbjYqWTxkfgIlNvseVSgX2juouFN9r4ui1W5wELe9xwnLdIEJvELiXPjCMCLx
bzyKwOKV00HvGJAqx7rzhyAhCDcBWib5vedmeb7SwX6mG73VtRMCnb3m22ZVAT4VtCF5JYqkuS3z
aIqezFpY9QNxtWwxqDeGtlwDk1fDlYJFuuKu0DoNkn1ugsr1yzjQWx4Lga5sHD21km4l7U5ztkgp
Y+u+GszGQXCIrUaHYZN3Vjc7tpeyoAsZJKJrHs2JTODZC8K8eHOi2mo+Wfxjp89MS97HKrwiin+L
DY+EcxL3dT+eaLiEm3gqsHyKYvfemYw3PDKVK43CZUDhejOpMECGoxKt0xM83wSyjgatj6R6Ukqe
XFt7TMPtqKT6g5pZWbhT3alb625mJH4aGVXoN3aZmldi6PKM8xuQNeaAU0OiX7mUhO1DVQkzr9BP
oR0aK8dN06eiLyOfFohJ5gYX8Eo1913l6s+I3BHATxBgoLRyPutUaK1VJY1+ckySs1iifpBFdbzt
yyDwld6edgicaKsilj+VWEkOWmuGK7fKrrkRXJg5X577A80PKnV/Khd/RbfcinLuisw4BTKO9yrU
tY3Z1eM3kGvqoZVtf/NxPWmp/jUnUjMLmPA2S9MSa84nXo9O21u9bZ7GxGv+cWRm33s8H+0DfCRH
9eM2cb21lOmU7fBPU6gU1Eq9afVOTOugB+C3BawSXKkILcrP//ujEOSFCELB21wyM0L8i1q4guYJ
HFW00hGo2rhl1ar+1BX9S14i5rCdaiNQn698jWVhaP4atIDhKxFz32vANukIQJDIeIoiN/gJSKfO
1yiSipsqkoa3icponNZpkESn1CvrZ9rPyQbmsqp9MnH58zsYH7QXpX2KquerYnpxmVj9YJ3apnMf
klp3VoEX2ZJcunLI3d0ybXcfz/3CN8cuidYJJbGZk7wI/rRzVWVC6vck4vh30pvlQTVLrLtyeGtr
6p3yJzZO+sPHg17Y7iisQMk2kWGeVUjO59lpVHbUnDS+G3r1xlQjTE36aRoe6RCYvmul4TU204Xw
hvLX/FFRywAXtPiyHk+VrBOFdSrqZqo3xVhPB8xynMlH0zy4B+Am05WRWF2/glBVrtTaGK/gE95P
mtojTSpU9OkbAU0/n3RVl4hTlRlvF8Hdk1itTPxoMDNwEl6a3mtgia5kEe8nzYjA2ugguXQflvL5
dmgGmqQ6fep66EaTqcjjoMhxK6M8v/UwrbppDHXcCWLyLuMGuLKbl0kM+Da6nog2kV3MC70IrngR
SpO3sX3yuqjd6W4p12HkDWjPDtP24w11IZAzGHsJxVkgkrQ6zj9uJMxpDAZhn+wekW2/RbtpLz2t
jfyysk257tw2o4rVal+wki+8G8k+2eh0tADcxaIMP32q+DnEV8Drqjv30c9/TioDs8tGzT5Vo959
i+yg2kRizLZOJDR/glO6czLzk+KkhM///eAQsBB2R3nufNDBVeBdCmmfyG2cnV2q/VviOMBBGpg7
n2u5/p+xUO+gdI8f0vIBSYnYaOoktU9aqSc/e7QT/QKt/31TlsWVtV3m4fO0wL0io8dVBXJ8ESwq
D0CWwsqfMrvD1IqrA4E5vV6NabmPrVBZhRO6jboVxlf27+WBUeACMg+jbTnHyKAmZHaWfVL6xlsP
cVfc4EiB91PhIZ3dlpuur18DS8uvBIqlhggfFzkdBuXdQTKEwOn5QlpdG1tmVGUv5oBGyRPIYk/z
DTfUaPq2auaXFn2e7ZgbvbmtcrNy1uytVMMSR/T5wYw0yYbvBVXkpjOSjYHPyjWLzAsHjm4iqemM
noXKvOz5xaUs0zIfjJdIyJcgyNKt1SXRysgyfZ2GGA+CwjRXZjMJvwqHbNUMobdLKN2tPz7574MM
BlXgL7HnQOrAXmZOMlabNoo694RMVwTkqBsemqpTXsfeUq5Vn97flWAf0YmgumDS11+C6YCWi9zm
6XBK6UAcAs2o90FkJcDtVeXnpMkUNc362qmeT+153Yk+EUh3nrx05bm9zjdDMoVONtld/FLrBs0L
2u+nFneKhteA2a5F3Q7/fPxFLw2I9txsjjC/tpeuTpRm+ig01eSla6zxGehus/FqXd1BZRiPrVTf
Ph7uT1a3nCApKKSU2cONZvX5BGHdOqJ1nPClil1hfy/zVBcrygiNesgiNfYVQWkUaa1/miEKDrWB
oaI/OlLbCZK1TWc3KRjKPm6zrdXjQX8UkFyvfJILC4+EmUccp/AH7XJRdhy9YTTioHFPQW2KdWmR
MSSDzCgCpP0vM29dv44SLpiPv8yFrY08K8wyl0cBkgjzu/2vR4HSZNWEsTajou4CUCnV7yZvsI6q
kjTJlZfQ+1jH3vojKUmaRHKyyI+UzEqyCMW0F9WJk1XVlN0ur5vML8g7D3akto+j1opVmEIn+ews
GQ0KBZAzPBTfEQ4ElgRN30bZC2JijuGDTypWfYMPiJ/m5jWh3QubjdHA0QHKhJyM+vHim+Ky1Y59
k75glqnqq0JWA36FJrK7D0qCneMmM3Lk3OVgqsFKKbs2/A1Je/gq6MEGvqUH6m8VEUTnMIquGjdo
ULrJUyob9uknPwuPAFDVDtZH1Nfe1TBjzDDxKJHRWzxy6axKTEbXlKbHYIMM9TXkxLvVnzMVJD15
e/H0AsZx/lWmNK8xd/Kit1wP0rvOTrOdm+d0yPk8flcqxg8UHu+MpquvXLHvYs1c3+DlS36KMBVc
jPOBo2KgxENF6jXhfniltjQduk4M30RWDa+QQq6ZfVweD/gWeThllXdVjsIxSnNI9degyYsbPcOk
qxuKbFMglVf5IRrMV8oqlwakbYBSPM0ZrsrFBJ0g6+M4GMxXIBju69QN9kOR0R1TcTtcG5151cB5
Dgpn0ZTwhFkTZ/hPq8RZLqWmRnVr6covN69be132laTNoEe0wAMvLg5GHWXdW6aNjqXsI6jO5SNY
aCm/F8ZYhVu8VEtCa5HqSXDl0Uc+vvxtM/sXlgSXqKO9z2saNUxqOeTdL1ABkWKvda+JyKRA8cbO
qh8K1wruXIoOu1Bxs+mrWVMEpy3Y0FFREivy7kWo52vkZwpnPWhW3t9L0SIKUzim2tzUhdMX+0EJ
kRjKoFgjvQgcyrqZmtiMb2oMO7ttr3a5cpRBC/CRCpuRbdxWRr8McoXIJ3cmO+87LS4e0wzR92gF
97MYk40tjLqq/ILO8Q/6t8p49CLpnAyLbtQXzYzNE0lskv2azC5sN4lXZNEKwEL2FknpxL4oHMz2
BD6hOy+s0NTvu2GMHiq95o0thcH/urJUHiPo7tEF7fdlaFvxo5Mk7SMqlcFwoxRB/h3ICIoGyoxg
Wo+JQxtQSQdxGHWpP01eI7WXMZ8w2irTNE++drRBDjZqkLE/0VHMZgMQO//RmIOq7t2hAeXmTw2I
6XVjG8mdB9nVvTVD12h9J1RqbFKyOsU3ORae3NMtiqp/m5ySx6qptJpC9KSXjwlMZJMmfZxmd7gH
GSrL5wU/LKfFzaXRytH2LTs1EQ7qI2Udl5ACdsg0K3dBng/eKu6dsn6yqzFS+01rViItNnaAHm+E
808YudsBMPtxUhLV/JVGXdJv45zy5NarFOO3GQf/Q9p57caNdO36iggwh1N2bkmWZFvBPiEsWSrm
nK9+P9RgA2620IT+D4MZDDChmhVXeMOYJVCYbIdKr9kBhuoWHuCza3Gqw0xQb+JbGKvzepTiCDlI
cnl45Yqod37cNdtAr8V2yqrdku4awruoictBFy2kAGcjW9DDgM/SR6XPyTNwei9mJqIAydDqf81O
TkqkJWAUrcHOKff02LKHEnQOZhOU7TJnV2MWT8X78vNzVjog8ECOBY0pEIMTRe70BwxJHxhJkor3
GnU+ca/Ztf0sdcpIIJaUt7DNw/BqLLxyE/pN8sDrNCzE9WchFwhbagd0YMi86DbPAhJajkpK4hK9
EN4ruwAHG7HO0yHVXJRLvknYyNk00518CS45v7Apg6EKQ8BNyD0F3bPcK7aLus9L2XwZ0G/fFuNQ
HHLVzncxuqNoIxb4XVyeaX12KdK9Q28CgQZ6eiBv5w6OTSxQGrZ65wWtNmsEQ9TGrjS90Qvwt3k0
OeHdwdjyCqHkYVILO11RWZLykVfWeaFSFLh6X7U/jUwkb4BujC9KoiH8hDTBFE8SvaiT89PpWOqg
e0Ogdt6LjAfUPqzG+lgFhYwiLsIsRbsoovwRgP/76n0MCCwJ2h+HhTDmdEDksOM4cDKHXp3h31ut
0956NvTjVu7qw4Ddm3C9nJpBUub6QSvyP2qdS/vLC3mWEn/8CNhcxFHsXFqipz+ibJWcfl7svCRF
o5ZrzxxtNyDCe/Drdjh2g61vfDOMXrteeG+qP3a3sZHKiWsksr29/Fvm98d/P4UaK40Nip1zenSc
NnI/1q3zkjt2Yx6ctk1Lt22wInWdDv2ataYUI32zLLxXmkHcXx79fEuz/Cio/P/RZxOBBJduNAh9
vhRdGqzNyh7ESvOXPXrPzyrj2IRVkM+pQcxpVoOm9p1TV0x4rEY/dAc2jjnWxo6nsbsyA2dc6E98
Nh7YFZjPGAABxp3dSVlrm4PjDPZL3xkaOq49JufD0K3ww9F/10UZLLw/nx1ZaBtExhxagPHTPP+T
ALYThrdPhPMSi9K4U/tS/Ep9uz+Mehgv0cg++zZawJQaJpoR0ePpWFFJRFjid/yCPb3V7zCOjq8y
LbBHV4olB7Pe2NAevrxNwEsoZDeUbZAxmk2nrqSdLYWZ9yJ5SiNWFW0XsZUjnvKFK/aT0zBZFrBo
tNjoMM6SvjyhkIE7gfdSyXm2ylLPARmSSxsTm969Wg7xqsi88mcYltXu8id+soJTlgFxH5IBdenZ
Cqo10pt6UTovCubtzm6UxxCPKl0fN3IP/G4hapi/mZx6hChJ4JFPROtrzmc3A7WWYkVIL7Eu6dVU
kB1it1JN/9XLpZgook5coTne8+WP/GTrcMkj/UBljF16VnfGRoUKs8H0eqVAYiJr96SK/UHCxGBj
RM0XzVym14UO9USJIYVjzCl2+edY0MUqY0UepJepsX+U4OOs2wz+1Eayg/BaZxaW+sSfLeOkgEUc
NJFjPuBU/4wI1it0PMRLXgRqm2INn5bigGqG6Sr1wyXbmE9uT8YiU+LoU2qaW0DFRudXud96L6me
NyodUB1UjdKP8sLt8tluIe4g36ftzHaZnXinLQstGi3vxUpEcxjVbthEcRQcabh611YxxodyGL2F
R/KzQSfbcYraMPAAG5yuXZ95mRNVjXiVyBRWelx2G9yjMfPwlWLf5I1+k6tBuHAKzwdFKY1ipkrn
Dx2NOdOg81o58GRTvDaBDzE2Qc6dDhF0tK3di+I6VUsnd+F/6+vLB+N8JRl3ioCoa0EAmrvyULEu
e+FbnImo1kq3YCEISSgZvV8e53x7coGizsR0AhQBHHk6qXigmUmVNf5r31nOtTYkgxt2lvldVyVn
8/WhJv4EQAVyA37w6VCJCKIQm8GAobrkepDU8CdOkmCbEbH48rXyYbcI74U3d8KDnA4lisqvIHTw
VY6W3iRSJR36QeEotP617VfZ9vKXfbJJUOXgceAOnWRsZreK7uVW0gQwdyq5MtaB1dfPjqTFh8QJ
A3CDmor2bLYkyT5Ps5hEOigohNO6oMw3/0aAGWWqp1nwKgPz3GkUXdYanqhuMETaNyrMNQzDXn0E
ndBvnEg2Fx7GzzYOocVUCpt4W3MVfi8oBqvQpOCV6lx74JkMV7qVxt+tsQ0Ol6f3/JHg3qaSjSg6
Z4HderqaRma3xmgWyWvVx1qxkZMgi+5sxPLVBypU9b3IoVsvSU59Nii1MA4aySShzWxNkzyKgLBn
2avSQe+VcS2+py6kXQ996u+R1+gXbrdPxqNOQOKMXSep3DzQSB1zLMHtZK9aaRkuCM4AVdGuqtfd
0OnvIWXihRf/fAGnV5CGFOp6FDXn9UwQLWEqmj5+lQd13NqZsB7aQMMUSGnHL7rGsHzQ6xArphsB
OJFq8ekKEkZkftfl0avk0Sn4OUQl6b/neIl0yKAL/Ly8X86+bMrj4L1Pkla0f+dTib6kyDstqF8n
gaffNapHrkKAyuMrae3/YSwyMxASU6mDYtjplwF7yk15DJpXTc4MUAIIWm14EyF4VFKw1II4u2dI
wqnNTrkRX0aeeDpYq8NWLjy1f3X6qrrWvMBcIT1p3PZteGidcBOoabRw9s7eIWBeAKIBVqkcA2cO
Jcxy20tjEaqvciQTvtRWWsgblVrhQt53vmYTnQ9rcTr1VOm06Xj8EyY5UVu15Gnqa02PAl4t7iJH
v/faehXLzlIUOM3TScrPek0gMZinKC/TAz4dTKkMOC+NE/+NjUYDtZcaDzBCw9XYxxbIxSBdQWRz
NiJS07+Xt+ZZtQGBUMQVJn1rlGflswhN600tacq2fKdkav4JkDi7IrMavhchbKO4FN3fHNnAn6Gu
9Ee8Je1HNRm6hbme24RNQF1LQ6WUQjpxDX+efn+QSr2XjUb9pmng2zejGXqlawSNKKiLDQ3CJoGM
6hEy//qDpCc+aK5BU/ZJZ5QRNeNE/VNHMAAOsaxk8nZhhuY7bkKm85whUUuWjHTF7MdpAdIhdWyo
b8gUad9b3dP+SNAbnql4l7iXKdDZeqpHm4JM9KoI09ZaOYakTJzGbAom9PaxHKP+CfB5s6TFcIZ9
nH4cyMfJXY2dCu71dOaU0o7rVhnVN7msnZuAztOzYkhx4aqVrd12cAQ716kRVHI7yvWJS3fC99dt
mXf7Wvchz/p64RsL6zl/OqYfRSJMJEBWM/G0T3+U1RIntpGpvI1D3L8ZhZK9GzFVVZ1V+45M2ZLb
2Sf7hwNKjRqRZsQpUE44HbCHWJT4Sm+9hVkp40PRpTV6iFZSu4VfidusylP52vIH2dXjsLHXGU/1
dy/VWxd+YPI3HYhntr5aJ+H68uY5nwlKv1OyTgIEGHmel9hxhqJEo3h/o8b4I0WmR7s/bbtrz0K1
MQnLt8vDze9jKr301mHls9VISOa1Ss9pKuggqngTPALuKOMOU0mFdFXmVX3otLQ96p3tby4POr+8
PgbFtYsKP4BTKr+nkw9dzodjxqDZCNay1nx9R8vLgRCYKXcNiqe7HnWZQyVg9F4e+ZPZ5Y6mrk2h
e0LZzpa9G/3CMBpJvKFQ1P3Kaztb+2GgXelNH617299fHu5sdiFOoDbKLc1rh/rI7EOJlOQgCMPw
jYNTJa6GpNZrrzVDhThH0rnUtdDmNfR2Kc+cP0WIgDCrU6UAUMF5QVjBr6bBLyJ6K2OODrSjbC2c
0jNw9uXd++qOZTBam3DKCcUm1erT1cxLS23ttInegFYEg1vAaZUAElD9ADgubZDsKPMvRu58H3V8
GDcauCBiidkdBkkypFHeJm+GEOm+9Gz7CjawdxgDeGOXl/CTqWQoWG88NMjXzKlGI6TuPJLz5M2P
1WCTOIq07X1VTaElUiBY+K6z7Tl9F14jU4aJLcZcgYQqZKhIUpm+gV70V0HUa/uGZtRuGFrpLsFt
7v8yHhI1NkEmwNy5V45cg2oKlSB7C0JDoAWRZ0V9kNXeuBJlmklunuvaAnTy7OxPn8hpmK4b8KHz
pYt8evJSZCVvZhj2915Y5JsyC023bCIAN3Kl1teFbkymyHm3FDR9spY8LyggsXemxG/65/9EaINB
wiCger75TZ/Bw6Hdv6+KLgzodCfm3eWN88laMhhpCfc4sfycY5CmWpDEWpW9jWmkbTK86jdACvtd
ix7jqoN+uHDXfDoeLyet0wlLNp/YRFUbP0/67K0pQ3NPQSLCJ7BM7ni40n3FM7/QDjifTHSVFOq6
4KMn26HZZBZ9YokuUaK30erk74VoijUF5uGOQn6+uTyV5yEnQRSkHBLnD8UzeXaPKjn4ToKl+E3Y
RY79zqjGaC7Y5pNTqeE9/vCQnUK5ADnVarcmvMtt1Y7FQgvxfIL5ETQIeD1QIKGydbp7qEoOcjhk
HE5rDHdGlIXITaTaX6vPo33lZF9F6zAS7lzAYSkaUGqa17NRNG7zWhrTt2rQ/1RNUe+FxsOVj9Y6
IFXaXp7j8+UEGkYnlrLkZFQ+F6yC29JEmic1b1qke98CeUSyJnSCg661b18fCSQhYQfNfdrbs1gv
cDDIrKWyffM6Nb8eVcffdK0ItljLl7vLQ0374p8sCVgXYpagY4EwKAiAzY14hrFCqkNK1HeRZjo0
yUrdVIrd4UEuIfAiKvOQ2IZY+10QPsg2qL/Lw89j7f/Gn8Bl3Hgaofa0pf65cDogm13t18o71Add
39R2oT7Wet3sUtEZ62rI5WtZeL9kT7X3ILgB4ZjjuNWtaryV62Tp+ptdvdOvoVpCD4hsn/hgnqDS
ugUyrdTquyq11hpZAygYZupp3yN0wXeVpyN8kFSe4oZR2S4ECdOLPFsJVMM4wnTGuS7mlVOzx2RG
Fan27vc0nESTjY9qaEkLBaF5WP/fJ04fSDwCBXoO5UtqiphpqmjvNZifA+IsmptWDqIxaln6W3kw
cGoPUfRDEGa8CSvpm4b06CGw6kOcdfkP8NPlklXLvDHOb/oo9fPeka8SvM8uSrtvekdKdO3dVLM/
VZZ4ex+E+5Y38ldjhXbpKsj9j2vHa4PvxRBAEwkagFgjQc3l7Tg74v/9EF4I+BFUIsmfT3djXqRo
EKqx/g7MMdhUTmgeAh8tVKnVpc3loeY39jQWoC++lgIFLIl5abfpnGAy/vKFK2k2KhpEdFdtV4vf
KO9Uh7Eag7VRZd46QQR/3UseBW1QPy+Xf8Us/J5+BFpuJOKaDmSEP08/WBF21hkgdoSrh5VzbGzn
Pi87RH0KpSl+hKUOPbbCN25hr3+yC5E6Y4YJMgg3YFCcjjt4GJ9GOsIhbq8F3xCV8OKbBioMUiTS
8F7Fvb3Ba0386TEngs+ADNHB6KVu1aDIWqyCVs6PXUWzbSHa++Q64vdMaohk2DCe5zBnJzJ804lL
BF/BpMo3om/8A+pltttEVr/yU68/9gicIB8Sm1s0efBksSr9ahhTdaPRrn68vDzn+xF1TXhZvOqI
YjBhp9NUq05r1nIWCjcydIAyGE/esijwpPVsic1ydv9Maq1AcqaxKNHNLUnzNOskqbJaQW8IrRfQ
5SgOtXki8oXFP9tzDAQhiD0H5YvjPv3zf658qyv6oWzlXqC3m4zRxsEdQF3HNVJj9ym3s+mC/qvF
sVFRC1m4/j4Awye3LIMTc05VTnoqXLSng3uF6Xf5qLHxPKhWw3ak4qle+XEu7oJEQy4ttq1aBscO
MHI9SIXsHBUPATUYU2O2KkJhpm6RZkPtqlGXkLH2CnFV6CJkEeh3WYL62wppjFp3QfWaWPgixBD8
McImk+7NMvfToxFKrQybHUs/VzPlgRhe6RF2yl0PAmbQr3RN2C+oKqXPfuKjGWmOVqk1G28sbS1b
U7Aa4TaVCCo8X95sn6wLKsE07WDtIIw+v/yofhda3GuKcE3eg0NaecmNphfJyvfz9DdJa/9c2Xa5
xGI4e3OJdGCSTCAISgGkPKcr0hqI4uhVogrXh+5UHboiG8oV0HzNuTaK0g4O8Lq6K3Tn8mRT0LBZ
evRnUeskEvyhizx1ESGAzlFCJpQ0qEid5rs16LjBBaRbU3OHdyCvMidtXkxdGAu3/9lHMyYCnEhV
EOVNJerTjwbVjuhPi/aTqxvZ3wzDudsUFXWazJ1zVPte3xkwEbZmP5oLJ+CTryVDwFKbp3+ijsxu
XlK5yHAiFB/doQz2Vi2KaC9UdRTf60Cr9OuMiD1ZyAvOdhb9fApnk0wppDAIMqdfqwi9CRuKmiFo
YV13a/QS65VSGkriJp3IV1IuOTclYBtv4ar5qAWeHHeyL/CaEwsR1AuaQKcjI+yUOYmmQYep5bZO
jz2pb1Wu8kZT4qcaQj1oaL1R6r2Nb2FQrywbqNF1bwZpc2OlHaHAluwfIYkSdcrbphkl31VKFch8
IiVNvradWt/5BNZwDvMKlWsSAsTpXLR+hPXXj2KzWeuE8vLB0kisEYaiv+hdOTWnWXWl1FICXL2k
atzoSSIH38yIgtAaFe0yX8cAMr8oPE54yZ2HVz0ZGmqcNB1O5yMi1pfJ0dSnzmnWhvrgxL6bDD++
dpHMB5lNetR0tTYqvvqk/UCTQnL7wQ1unYU9Nd/H80FmCW/t41FuSEJ9Is10NWUlpGMZHOwlleL5
1p0No81uJ9NCsymXPr5F7K3v8o/hsPQl8xRsPsQs28uEYeRqzJrA5vevldqVhrX5Kn7WD+r3ywsz
v3XmI81unQKNKUsuGUm5jY4ohhkb48Y/YhpzeZilOZtF0Sq8hAyOoPrk3aTrcC3/6A7K3f82xOwW
Czq99iQvUJ+4qFf62nP9jbS9PMSH18q/d8d8tmbBV4BRkpYXfEbxp/hW7LYBDAm3eWjhFPwNJDd4
dg5iLR2QtTOWqrdzMbH5OZ0nokkgFVHd8X2h2JX6vvJWQ3InV7VbSsZRUV1EV74Z9kZoB0WTXMko
AA8dJPlqrLb85nWHMIb5EyG5CjL05WmZh6TzWZndIDJEgzDu2UO+9ZJ091X6qykX7o9PDwTPxVQr
p88zJ5iqPpEfQhfsn8j9mRyV385vsRbbbH/5Sz7dpv8MMzsN2RAGjh8xTPYe7bPX4Vk6DLv/bYjZ
SZDMvNYSWqtPzUZspm06uF+Npj/W45+vmJ2EWoP6PsbTEMf8WhzVQ3GIlk7CdAOdnYR/xpidhNLX
c6vUGUO5TR23vQY/hjdc+ZKXbqOtor/yy/82bbN4oRKOLNUJuz97H6+kR+2Y7pYWf86h/++E/fNN
s31sRYqfS0hfP3m/82t1l/027zre7WNbbutH/0Ef3frZX7CQWdpxs4exjrK+9APGHIaV9GQWaylf
OT/Nh/9t9mYvY5qLGDVKZq/b9Pv/Np12uDzEp48vBV7iZRSyOKanYQQ+QCOAwkh9sspjJv2w9R9G
N7pa9+t/G2a2t+VMeHE4MkzubxxjF0bHPF8F+sIhPSs/kfBDjSL1MXFAALc0e4BrC458GcvjL6ey
/dRVgr6594BitlDaIdFvszRDPA65qWAvYSmSriPk9N6DqNQJOzBs+PO1rwY8AkZsAtwCy6HNPbuX
hq4vtbD2lF92FGNSJ/fpbUmETLhWaC5paL8QSU2z+O/pnsAq2AyBFQHfBLp/drqRM+PnRI7/WxiJ
o7teGMR4T3vWUlg4fzmI/iduBNMMlp9O7yyUanoP8XBd9X61lWoX/gpcXiMfSYxHW1nRWKu+6CsG
+AdIHzEuqP6Jl//xyP5TaIiB1gaijPPfWpEYK85dKq9sCc8tyxgxKg7rfEnkcX7AyZt5sqZKNgId
Gh44p+eipqoFTkwL/lSqFFyNfhTcmjgv3iC+bN+O2Zhdx5ALFoqWZ+s3uZgpNpOKiA5toNlhTLRY
7iVEohFZVEHMUHXYYV+gri7vyrPVQ7t/QgUAOqdiBzLt9NOk3EYWPlHSP6VUOPkKufDshzMZP++A
wyQLL875J8HamZxAwUqSps51I+2c6iH2PMmf3Eyb6xJzyfu0MJYmbh4OM1mUeqe2GbIdpEOziZO9
Efwe3ZEH0ADI3EqmcdNagbK3hkkQKDAH0K4CtYGY0sPPy7N5Vv2dxqZ9hcgANQUk3WY7xZDjqJB8
YT8UPk8ClNzeLv9YvQzAPc38BgVeuwwCMOEjbOOfqIemquOaQkTSWxTzry1M+AcQ9OQSoGmH6BTV
T/pBYF1mv4en0ENAXhePtYRGM5IlUWWlO6OpW3GfIDFiXZV1qitrOuVltRIINjuurLPzfpSoQuRv
uAw3g7eqkKeLateEOG4WrhNXZnVM1MrI16S6dZusBkFhaz/oVah/0XwJTBDtGTiZILfYO8zp6Q4t
YgfjhS7SH4bWlL6BZkb8uKWL/FTaidJuEevJAGtdXsezA2/TfKQsxfGjhQVA63TMks3r22ZiP+QK
k0bB03OR7LCOaOFrBw88842eWcXh8qDTWpyuFecd+BNfSxYPb+B0ULVHZziCF/WQq+1obspQr2K8
PivN2KeO0OytluhKvAuSVk63JuptYofqub0EDj8/PrQN4SADWuE0guc8/RntlILpUMEfEBhKx++d
VDuai0e6qR180HHFeiyp5W0yGX3tTVbkhnd/eR7OrqRJ/WTq0lBJgywyLyvJYa4bgaxmj2M0BB2t
g7Dvt0bhDb6bNqZYupTOhmOuwQWyuUAqAcydHRFblBZ+IFb0GI9xTL2nSmHqSyH0dzfCm2Dhhjib
3Yl4w2sJqJp3GRjr6ex2EX02w2+kBwyxhvu40ZpVHmvpLo9E59ojdaUhDvs1xTp7YU+f300fxUHc
faY/gBzONjUVKgMdm7h81PxS+lYmjnOtt6HzLRsaY8VH61dalKj3iqf733TFf1eVOlmIyc7OFa/Z
xGuciI38zZzZ6BhJpEuiIBLnoaG6nsftxmsmddGuM9KjXohfAQJrm8sbaj7niJCDJwCsRRCEv/gc
XBTYnlHUY2s8qsboXFf0YO+7pNPbezTOx/dOtWpzDeK3qr8NlecsmSudjT7JF5P1Mj7zTgH+dMWR
cC+i1u76RzOz7Gsvpgb5UuWqE68CLSxpGQA7Sna8Td0uG5Cd/eqyf9S+eQvpAPDXMziO1wrqnmYw
PHZkRsrKD1X7mEZ2Ex21Fp8cNwNk/y2t1PxHWFTmMW2H4EXLvN5YuN7mycX0O+AQwAKZIJfUqU/n
QTKUzhmaQn4sqtobXCKEvNx1ah2XKPYJAQSqSfIFqM75mCCk0TNg2P+6badjNn2CHQWeAo8OHi7r
Wm+d27Fw0EiJpDVwpCV17vn2BsCGKRLcPTIOGXW82VUSGfWoVlVePoYjyiZ+W3c3qJCMW8lxhOoW
uUrcD9Dg7+XtPY+qNOgSPFEImLK7eOxn51pEhpYD7TcetQbn60kEP3wy9EFbehQ/G4fDg7whg9FM
mm3kpOnsoESgiIuylYLj6EmxtUrAF+gLW3Z+I/NBQEe5jAnSuCjnAKuqHhz05BrlUUR95UaKl206
VNZdX/aWXBbPDydDEdLDXACTCy72dIM4DRxPfKCUR9Tos2ttLK2rptM9+rJsUWgT4br2s/ElbtFi
urxq51sTauBklQdShzWbw52VyrFwNFDlR/zdrG0al5Z8LAg5bLeITPOn1uD09OUR0SigD8wWJSKc
wzG6KJWjqpXFo+VH1dYzrXrrKKmzsdFhcS2Yn1/TQIKaAdxl6pFMbACcyGZzK1JEd4a0GR/DTI13
TlVVUIPbYi8S2dzkWfN8+fPOtie45gnroE9P+aQHerqUstOOYCLS8TGN/OBb32rahurWktDSp6PY
IMYgy0Pim5OePYHgfIOh4aOj9PV6KGIdWyS/X7gr+en82n+DQUSxJtwfXsE4OMKsmSUxRpuODXIe
wYMnlRKig+WAnaqJd1T00ptFUMmuH8HgMFzAcoUTuloY+OnzWLZGMsmtg/L+CxqjGvZmF9tYwdSx
jwdvmOKIs4oBhjm4m+UWNlgaLjzxL80JvbZYSb7ZlY4LKLyRsEUZ7B4RGtPTKv5LQ0qvKy1rID6n
fVWbO9reDWWuEK6MsuqG0jeitYf57NDjy2HlyZXIPVweXPry1H13VcUu8VdhPWomtXYbc6MDHjSw
DlxY5LENSKRMWrrxWqznrbFvMCrGTmTI1EIxXR8sd2RRlwRB5LYddJJrJ8RL5xtsE63s1kgf9UW0
MYrKjq5QUPOz5yBUs+wHSnZ+EB4wodPhbXem7OH/NKT9IHw3V1QMh1wf0Z1CclU1j7HRUbSsJdOR
apNuYGcUxYG6hhI+jaFagp31PbQ1VHfsct9syJWoVuwT2RjG27pCtGlHXmdH7wDOHNwBdIEm5a1n
DA1FT2wVw22JhVfwCvsrTTcBvjYK6A+AjfyfgMe3x44nxNuSepvhe9bXkbwt0B/qVkYxtuajhsxT
4WpGpCbbPshG+c4Wul9fqyI2Avx2tLyJhBtrPoJ2WHtgeepaetTE32rFiwG/9A3+03vI3pa0F0Kr
2+86mJgEaxMu/I3TO7FxF5W4yfySZcos/UoJEwRDVvCrdK10nT7NxEFRpewNYep80thV+2DjxVoH
qkvgRbNznFSS14Na9dWPvJOqdDcQ7Pq7nKr8cPBNAr513mteuG5TX1Rry5aEvuq8Lu6uGqGV+g5D
GadblYWGQZTutXl5xA7TtH9EttTYz4M3OOW4ClvALpteijOxCsrGN3bIzCQ+PArTbrcEZLArDLvC
CDge7bJ1B/7fwbpVQKdEKyfAUgIpHADZ1uCqZmdHJVses68N0hsFBoK4MdbDneRL0nikHyXq265t
1OBXq1a6ses8sCQPY4tk4FUh4r5zkxhBrD8ixAdwg1lFk6REddVkMkfprZJ/QhwC6G2Zmm/aG93K
UQxFR1XXtqbZW8kNkFB9ouCaLRIzrqiMSk5h3wwQ2127QfDK1WKvKn/yE+zu0JO3xvuwaB150+ha
n3zPAMvmbwWJfoQVECIsd4OtFIa8CtDvAlCndoiRqWw/7IGKUR+yVR5ZxpCu5FgpK6Tg8yxN1iyd
FuBZN+Ju8S3XfQuf5zjwWu93wU/CQkjCBM4z1nGlIxfSFYCm/uht33uQiDSBvHSSchHchJGXiANE
1MA2V1leh3W/aofUGd9kyVIyxQ1SEY6GC1O24VFVUiEp+7YFdv83BTQR1Hs06JiJtVqQDf2Fz2EH
mxSWlPNy+b34KID+e8WiRkcUo1PWo8YwEYVPH4wqCWCdiVJ+RMer1YKdjyoPWtypzU16x+z2fbyt
B9KhraZ7DlOITH0yvInUSoAMVW1cZUgsy9hgrJwitcWe4kVqijW2VsyGlneLqoLzwGhi/VF9RO5o
UswEVHP6ix0c5IXmpepzj8iauUusIlL3Xe5wc3Oj+0vB0VmIwjD/GbSSq1JHnk0QCx1i1BdLP5W4
Sm1Xk8FyruKy7G/MOOAyltM8+GLMAOFcJUsAyABYj2M9+0LJ8qsuaNXkly6GOjvYal00W00W1vgc
ow1Yb8zc4Da/vBPmQaA+hc5A1shLwLGA2Tyd1jTEncEpo/JX6HeOs2q8vPTfoKCk9lVUttzKahRa
bcrRGOtq56tGr/y6/AvOFhZE2GRh7wCVRoVgjt6BnpHnXM3xU44F35Pja/7fXrare1UvsGb88lgf
Kk2T9iYA7XkEw3vvdENthU8NCrz7LDd6dU3dvm7BQBd2sRDmns0t1iLUG2gLcNCoRc72kKoPEi58
TfSkdBnOd4ACne+4DNd3XZAkO8wl1V9kApG6zq04e7r8pWcdIFD9FFvQ4YCmgbrDPOUMdIPiFYH0
E4Zc3s/cDCnxbKF4+jroaAkx820s4shZ4YSqvmblIHqoanBJGmuljnqv3LeWJ/ULdf2zOsykiU/8
SFgM6WBi45xut6BgnoPBkJ+TcNS1bxTf1X7t2VqVb4O+SEBPdaKUkp2qSnWouBbHTNyJ3Oi0bWlY
+GRenqWzFQIkTMgMdBKJ6+knnf6cvpBVUetW8FxVnrVR4qgHMAcjwAiVaq2Ofrv1RqNY9VKULnSo
5vcL0s8ftsHwhAiAudJORx6tQgpyO/GfycuIOusQHZ7dVBzz8CiUtF8tdPPkixUBxiSinuge5kSH
mqfoSd1VY0IU/GyNVnSA/hYczMqRvgd+HR7MRo2/iGhhPHTKFO41ThrFj9nsppJS1l7cV89KnXlY
Cplt8lgHiVeu6yJTS7caDUiCWuLpC4DAsytlQn5PGvrT0wb8flaL6OjkTrdZ/2wAqw6PRehI6Y0f
pGO4tlLUxRfm9ZNdPd3d6PVDykckfa65kdIjS7q2K5+7MAySBzQGO6xoCzvFWWQQenikToAKYIZF
X7IGCFz3ax9Ry2BlZ0G0VKo431lcNVMRgTIMxeQ53y2JEtuP2s5/nhCq68EwvUOlfSstbSWobO0v
H6DzmSbFgLVIAVlHFH/OK+89FUHyanCebRQeHrK8U+7C3EQWXEas8/vlsT4aSCdBy6QHTwALkQHB
Rigtp2fGM9PaMZtSek7qVJBcIedrVcEKtVyHZmiWx8lwnxHgJ9cocMkSZrVoJTzmBR2961yThKjp
AU2eHNitlJ33IIdFP/lj429r78u6rZSbaMj9+JiAXkP3HTMu48Hv7e7H5Q85mzQ4Arx51ERRMqFR
Pa3gP03cWmCAa6Wy8kQ/x/KP7I3il01m6COpEJnS+qujobyBTCrK2h8tjdmsaUkpI+ubmE+6FBlP
+O+CLDMlY1Pkub1wEKZzdbJAk8gHMmwwfSaBz3k7fEByDgdd05hgqMqUkol1UIzVPkHVfT2KSndD
lvXAyxJuxKhnCwHU+bxO0mGTdvxUjIS3ezqvjQFwKAoK+8kjKQn2Y+OkEa8c1i9XQsiOtPC8nx00
2ICTqjOcqmncObugQaqVwo+M7LTR1Cu9HbVV2AhxZAoqUN1puAC1mY/HrgHjTLuaPjwl3TmGLApw
4HY6WX1pVfPOtltxLCOz+dllyRNp0ZJ1+NlodCimuj3UbpR9gBufTmZedXVEZ6F/hTtA+30sZWx7
rcwJdqqVB/lmQEx5qS44L/yAWDGnQHRi0HCjzumIcVuXXRON8qvjeOkdTIv0qgmtYuFAfPJl1Kgn
tZbp2Se2P/0y3GGDVLcz+VVqvPbRaI1+g/NCvM4GNCZdVSrevnYADTTKwGpThqfyD4JjNl6DvXmf
5170iue67BaOH2/adkjcNizGL0YVDIVnDDS/6SkioJmfdVjzDqlw/Zr2ZrmT87HbEXff5ORmNwhA
tV8Mpz8A8EB6JqrDRLybDUd+GBaDOQ6Ig3aTEYhdb4Uu4pWZmUtetPOzbRDHUqWezgBXJ+qnp4vW
h5EeMbn9a2U1GbbyyXgIEJO49nF1fry8Xmf7g4XCLQElNh5RopZZjIporjloo9G8/j/Ovms5cuTa
9ldO6B268ObEkR4SCVe+imTRvCBINgnvPb7+LtTozJDoKuLeCUVIMerpSiCRuXPn3ssMtRY/qZCV
UT0lyOGvWPt26ckLx9qUBX0NmqAuYHuh0ImqNA7S+aKX2BEwBZBk3j0lV56kkJVQSOvZDj7cjdKn
BmRBgHqd0Efe/2e8RC8SKgpojmHL4TiaN0XFLmeHUU2Tdy3DKUeQxblkxEVP71uYWC+sld9nFfEE
LW00nBG9sDi/f8CmgcZi3EjDO3SLeVsJBj8nKQRWfmlpW5ziQUkW3u43wDEoMOi3TmoYQKYAvzS7
T6PQ5ccgOjFvEORR+zcZMLfRYZQwcDldjUs3BedtHKKcN0bYfnRO3gcwxkiLIPOdwZWgoEjaAKuR
5I1aJ7RugzCtYWLWpWG9Rr7O8YRjA5Zp4I4kuAlHGggfKYDWQJaZgcVn2aCPAtmcfEm7az6VEyYE
Wkw4AtDKBptuds6xFZckgwyh8sHlhlOGOqYda0NhQHwqepa4oVv4dPO9BxYRruUXpyEEMtzevn86
tskZly9K4QXiS6EOfEhPGEgVWRGaYEsXxN/eDXUpnN0T1gwhBYS272NlATaBiDLTG6QpW/kjZ7UQ
Mmje4DVMTBv4AmWmNxYoJvOhhONQbwMAIXviQTY4h/BcDEvzV63tgSCXfTUsoaEYhEJIK0C8RFjJ
iGVDEIpRTlmYoznNEjIFE2YGCRA0fCZZlPkkyUoe+QXfnGA8ByWdClYRlE9HeCygF5p6FIgrbpe6
dfOuFXWyQmevfm80P3nnoMb0FgPStWSn8lsJQIYIDAA8KPFNbGQAwr7PJQ52v43dPH5vRK3uPvgC
frM0Hdqog+s56s2MIfgVG320HiPUsPSFzv/Rg+c1iqMRHtmzUmQjyVLaNIt3KIdMWkdgTSH2wHBp
nsZIrsi4bs7Vp4xhesoLrWYOcR07EOdo9AjCU6gy+UsanvMr2mVUkHLBRsctBXzAWTBIvDJ05Viq
T5BYS0017Hw7TrVilfEoe5ZS166R37SmiENFl0Ek3MMNdQk6P1vb0zMAUoW8GOBG7N+5vl+jjmXm
ilpxyrsoD3UoxnGqnjSDaillpe5qaAEsMRGvTDbqapOmBMBjuBTOthOQxl3eZ1xxippBOKRdn1sM
vH2efE+rqaoiII6uyFs/H6BXBwVuEz1CoC5+02aFUdfoemFXnuS4ZR0f/RSL5YpgC4E6VwfdsiXQ
PFsS95oFqcvkQoBNwqJCbRsAru+LvZDUHBWiujplUQo2XFgiBAsAWYPtuaR6P6sa/TGUjHoeGlxQ
ZZ5nWXHIlGjE8OXJzxg5dcC1y1gYpWSiu0bvcZRs3+XLkIgqw9eg1nFesXC0zd8V4LAJSD2hGhGN
kTl8f9cRvLsebZrs1DWhABqeGtu1xqK74/bRwiVnihFfshOEtSnkIzHB/6BgN9c/gSJRzXdsCsec
OPC2jMa1RpP5S4n/7OJ4GQXcdMR9BE8kI7MTreYCRJoiT099NvjbJqvex4Tp72rW86FhJZWGACUU
mJ+FhQ1U58vPy/XabKJMK04CGeDLzpG5IeMpYeuJwYkZtfCIhIHRtWxsVxAWzBZ2xpXZnACOU06C
WxxwSd8/HDpifcxISXZiWgg4elVf72GeEL3+/EJXZnPCqaBOAhAuTOZmCWycRC68lpj8FHEgD8JQ
rtRD15WpoPmK0TZiYbeDKKHnW1Wx7ivtEhN4HuemoxBkeJw+OLWmK9b3twTOLYmTsKtPCTe6B9bN
0TZnhYCNKewL8hdXyNk/rsb/573/b+jBHf5YkNW//wf//J7lYPF6fj37x3/v84/0ri4/Purta/4/
01/981/9/hf/vQ3ey6zKPuv5v/XtL+H3/zM+fa1fv/2DkUKedzg2H+Vw+qiauL4MgCed/s3/1z/8
r4/Lr9wP+ce//vEOg/Z6+jUvyNJ//OePnF//+gcuV18+/vT7//nD3WuCv3f/GnSvv/+Fj9eq/tc/
gAP/53TyY0lflHIn0Z3u4/InnPRPwKInTzAMgO+FQdKsrH0MKP8TMDXs9wniMRnxYPVASPvyR+w/
UUFC6QpVRRwm6Gn8439f/Nsn+uuT/VfaJIcsSOsKTzMduX+FFnC4kJGgyzU/iluPUxm2Z7lNvuH2
/UY9JDZ/iHgir+uHJcbj96PorzFm556I1mbvRx63kY/Nzj+TzmSev8zzf17n2+NPP/H74/9W7FW0
KEBvHD8tbJSTu2kfs01msm/e51IV+w+9lGtDzDYw8KDKhKZjN6XfRodagQOeAh8xI2zK0qgVCfCA
RCv7VdwxNvAGldOgO213FdubMQTBeBIWopU0kPJgOnjhRkAskEKqFFpAA4bylQATD3jd2UNRyrrk
FxxV2xwN3xDypJ3IV3Tkw9xoOq7UPS1kLY31O4rGpYIWpAvhkLIqKBxIfYsDWvxR5WLJ5GvVe+fY
OvvstEgG90US7bRoEsoEvae3bIIm+wCy6RCmhU/UGPhHGe3/1AeBhQNRv0pxhLW5ASV7WQ/jxrcB
JVFJ1DKFA/43RG37JD6wMQuhXSkTCDyYwjs+KCRTRZ32zisF0UJoa0hddPUvNmsqww3FxErC0NPR
Cs+eihBqNFVZ5haf1SlMGtRo51YxQzP0tK0KBnlR3zFWXatAS9SoBbe+nN4P5SAaDBD+61gr803U
ZuiFux6K6UOlYYgaHaMkUd+VCI5cEtgDOqThOx3eX54TseAbQJq6WPOQhIITEFw+NMH19CT0OEiK
ljmMADjBCYXiOeGCdhvyjGqkXFIsHDvfE5b/3QWoUX4PxA2A+g2sbriNuA1smbIdESxY1S5ZRVyy
yGvrdHacKYPiFcO0FcoGZF4ib8PG6A9JDrxEs9JaGp78dA3ZEOJCYaQlHuVK4gerlIG7/WlhO075
3bVnmE73L8X0kGlat+wLbqNwGwbvCVbHaPtwrusrlTLKWpaPHUj0IDY3SxesW9M6u1ehNikh84uF
DdyIO93zW16vhyjUywZvLvMFb8FsrzWg1VwZP7/lhfh07S1nR6omq+AKMdq4UYvA0LzqvlMSY4RF
s1+EW1EESiTRdmkmsIQNIxopyjOqI6Hhl2O2KkdRHxMrkCDuyz36nEuK0gMQDtbFwLs8d0y+RkRZ
uA9/z0H+WnKzNFypaxm2YdW4iYsKOk/HTgLaiCqT1WC1ln41vL0wI9dPEaj5fv/usuqhYcJ74yZs
rbK8bzviong7NuRJ6UglA7cCn3vVyPy1suqAN2d0PiPFg8Ic6sYuk7s8Ovz8JLdWw+yoqeoKdL+B
GTailam06WgqbOT8TeMyQ+ucn8e4yORd+f5zGD/KaegMxNGwEUhNo/Ue+l2bQQ+ptIu2rSOZFQn0
xGlopncGa0D6irBmr+8KqlnasTDvEpI6g3FX6upuFRs8adZLJ+0MUvTnF1enefmyAVUWyOuwwqNx
qsUCSacRTt4mzeRoS7NPISOjrKfdKiQxCThSvP08IzeyCJiPfR+2hyZjO0rhuPECvUlIUaH+rBkZ
jCSkapc9pGQY17IaLnS4ZmWev95yFuqqhknqqsmxAS3P9nWO9AT3LURTYeWZS3N5K6DOO5ytJ8W+
CkzkRrZcqzmnTrmpdEDWbPdOe0jtdqWaue4a/tY1GCdcuOpdSrDXFtc8noESDRXBetwAQU1G6TUI
96FglKrZISfwd10X6op072u6APZew0a0kQj01ER+YXVf3K+uPcAsuskKkmK3zcZNqvh63cRnlBZ2
wAebqhSCLBHqoQKfgHWZvYBHT7MCHs2RaMaSYhW+LNPQA1cM30XqHDasX+NSUEktKUYSraP0WRNK
aNoMJtzhNvnwMqqBjtQXRqyK6aPiI7S1UVSO2jhMuKmyk5re8wrE4uI1nKj1Jlsx+bliT02ILSQc
A+nxUo8czx1bElY98njCjOuMKGANl/dO3LAXQLpn5IgOwbsC2cPKBWvuqVGtOOLXXJwdwsxbDXW4
9hnX7JTaEAqrHlWqQjlJ8A+eWDt91dEgVUwANLxqW8MrqJda0ncnpDtdv+1kEKdc1gFiEB9KHHRJ
vpN77hF4n5e+xTFXdaMh1NIOBlzvMAzYFvlIf952s+L6n/tgXubUUL2vmxFhV7WCNYQV2W285uxo
3QR6euDs2hhf1Xd20z/Ij/W2u+M31ULAvxVnlNkODJqhbRIfI3vMgR91mC2kUI2DHT1sXs8QM9cr
zxiT1TRTQ7FlhZeeP/780hd00pX1Odes45RaQwegHDd93GxHQdNHVjS0GIda43dWqbaHMZQcrcsI
RPxTeGlraJ8AGAYcriU2915VPAH6NfbrtKxe/AhWRcFo9Mq9JGUEmHIT1TEzBHp5ZAdSNRacKmJg
TvMSC7J1KZwBLPCo9AaEqbprDdXzzawLt4i5q7CIoJ8C7/g4MJRoN3obzl15ZUnc6LnsN6y8dxsj
F+78LiZJBpJqYch+s2l4JKw8gVfMwrF/6+vM+3OsyvRqWyOGNECGFlxr9Rz1uYh2KeyMky2XPNeR
jZlCIwvqPDmwGx32DWw/l4S5vldz/lyYc/Sk2yWgi8bY45Us6UlP024jcMzC612U8a+sgLmHeoTz
N6+0gt8EZcG+9KE/2mUWeEbdpmAWlFprKq0rmRkaQnoZ9vxK8QVuFXORhrftBBKJQGXzMRatOkaB
yYGBAgWcpiU50Jd67nUNKFJMoldtFpkjUC5GV3PVCUXAHkuoRUd3gvQsNXa+F2r+nKs57RO1NVmt
PcwVEpahtVUcmv4I3cf+/ecNc+tEmbdQezVuUrHEhoEH6E4zM10yGJ3RS8QHzvhkfgWmv0qXjq/v
xbW/3mZ2fA1BzoldFQ8b37PQLH1B2Q1eS0fcvdwSYeKUamBNgP0Obke5zsJ9KSysilvTODu2Ar+D
RvWAzKeAV2ROYnQCM2Zf9ku59EUe48qq+42h1bVZ7KXqsIFK4AtrqM/v0BKkDkfks5mslHVoxiQn
vaHaKTmwpNR5+s7ptaXQ5i16w6n96+fvebEuuPYg82S7zVFfhnzGJuK2Yvc+ZCaX2QVRgpfkXB3b
wJQtZS3yHFFJaTGrpDWD+3DLsBZIDQkLTRjCfSbPrWdXYLKtmoWm4UVa9dpjzVJvAOc9yNiGwyaE
wqMWvkTquQ7NZGyt8TOKSr3zJnj6u7ArOkvKV2NDA9+CQyRxNVzinaqHHO1q9I1B2QY8SaSlZPFG
iWiuPFB4rADBAXy30UQ8YF4bszUSyj/KyNoWvsiNRT/XPEYdfRyTVsai31RGvelO1bawkHik65Cm
traVn4pDaKdGrjeEt5KzRFFvNrmFO8+F93hl5ufAWRQQ2TSGnPJmiAHZtmq+h94DvHhEPehxBbbG
lMGZREH6IIpK/fwdrA33PPa0j4noAGdQFUcxeAZCmJYyqd6Avca7NAu5wkX+/trjzXIFcGD8pAcB
ZOO6LFR3t/W+lurdOKAvq7ftQ6yi+mII5cRTNet25VlyaUgD8XMLgoVCSXrfVCOzT89pZkvCqpIp
AxfuOGWduN1W0qpLIj2oD1W688EAFbOlrsutHT9H1KRKCgO+6cFLs6eqEeoIXVQiClXISBHDaEVk
HQqEtCaJ7jkxkR2ZWpET6KOer3A3IDCeWqge3fzIs8Dawm9qiLkUaU/gr0u5txT1GbgbRjkGrD10
rN4AV5ppJO1CI08kqG9uigoMvJqHNxV0HnvAgcKXEZ0Of0htCarHIJARScaNoqWjcOwYRWdbplwI
xzOVuz8Pgjn+L4LeutKV07ZD7qEj5YdEBjzkx7diF9ImQw+CoqSY7ljlAXqWhUbhVfXzdhRuFAFk
/vttNMnjgoWSJrfJEtrAXxdfaVzxCRyEiOZT1clQCCSa7p6rx2gn2qGF0wi4kQT1mr1nCIOdjGb4
xK292ujvBkO+S47Jp7uTmUMePgoVZyw5nNxK1Obt90RoOdVV8aSqJdCRQgHShF6nLqzwzPuIpivf
kOjPs3KrajUHc4iozIZpg7GCXe2IK/Cn7vONuoISM/6T3KcksESirLxD5Hj30Exda1RZGPtGHWoO
AW8hrzCmLYaWV9IGlQDaG6E9bpUFwN2t8sPvRAbXb9sCv69xpL7v7xS7fWQ+ZBQ/thGDKsvPM3jr
a0mzKkcwIXoDAcOgygHmaKLQrjxXhNn2djMavKMotF4jF5VFstRQv7TprgTPuQaJDA3w1k88HlLF
NM9J9zQwTpmYg9V88rkucAauokYvkeIOvFXt+RW3DXVfPmDTh6BikfYcknGXQ9MAiW1A+o2o6JUK
+en7n+dkakRdq/jOudzJ2PiKxGFO+sbyzWFo9MRoKzNUqDSlRLmog9Aq343qQ2RhXqT+EdWaXO8+
vEbn7c7JBISpYybvmUaXd+lSFWMmw/dn+JFm4RIkn74KeDyX31qsRsX+CA8W6U4SYtJIqEfug01f
rBXWqAJPj95+no2Z2tFfo86S0KRxWQYcPW7TrYYCtQjerEaZet5T1xgCh/9DeG/aQyClTiav4wYU
e+HQODmINomZLSRiF53za0tmFv58IYI1n4xXz3pbLqwUuBpX5zQTraOc5jXJcNs1BuaTP7CmFOlM
SwOPNoDhWyJnlNuwNbX2k+UPHaTBRSPQjoCYFckqz6H7g2siSEEE2EsPwP2EjM8LM3cjS5trR9QQ
6O/4KToJe+gO0eaVs4fnDF4Ru3ChbH8rCM3yUwAnGvRYMYJ65Oh9T8S9S+LFUH6rWjjn8ygl03vl
FONCR4yx0bJ1bPVm6wi02gYiQfGOoGiH+OoMB86Iez1ZWHQXpMuV7z1HGLil0vFahJFhtu7tgrNg
AtREK4haDnZOS2c0k9f4wK1lUp+ZrXzIrOABVNiztgL5YIfVTzvT26J852R3iyfbtM+uPdQsVtYp
8IBjjIfS7hgI4qG0spN1FGlxsD2xNHNwzOyXMswZruzPbTdHcgBxl7HZFP/hX8WUVNa1U34WEsoZ
4TZYOMNuRTpx1tsCtYqRkx6DtDQykpVm8kZmxWZuplS1RipTaAOcBqdei7TY1Lq/rS12LR0G6yU2
8oe/t03m8HXeK+W27PAQghnZrPGhWK2hWYyzlCXcStvEWQTreLaJqyme12ZBpveqLJmq94GeE5ZC
tAfZL2P+WrIjvBUw53hrkNbZSJu+nO++5ao5VluUcMAionytI9cXfBqvaubOtyBvEQfE3zKjteSe
d6swMrdB8kEkhFcDBvfO2Wt3Gp3us98otnzHvmf3jFWZ47m5iz9+/nS3qlbiLP54YGapgHlyG15X
LXl1fxr1FI2Lk4j/Giln7iNd3nu6Snia0Mo4exT4vIXYN+26K7txbkAfQmENig0YOyKikeiIBMZS
VnRRhbv221Nm8KXlVA8VeETTkqxN8Poh12iqKH2AW2GUTmIkp5hCz8+sDIAbbMHkCJAT2DIH+M29
8jQzgUbaS9t+jRYZrq2UXdiul1e79lizACQKwViHf2xX1kjNftOcW9KuOILGgxPYCQkN0WpiEhnV
mSPIoj6zjbtvzGQDBoplowLhwLHW4k2IDxid7TueqSzVC6aT+NqzzW7EYxyVkThtstL07HbTGI01
2rkRWSz6hS6FV8EuOIhPpR5vfUu2VD0wf16El7Tx2sizIJbHwQTERjrJarsGauMQYlRh3AbVFNIz
JA1wddzmGakbk8fpv9fKLZMdOpnAP8g9892dpxmADSgeSc9NbvLHntNRwckLQylMQK1pBdvAxBTD
5yIDoo7CuESQDhBZUDW7r2woVBQy8aa++Efj8roSAddylgSaNAevBihk752ywlAFvVyEhN849uem
fCC0pmAVYa4bXTLjfWFxJhpERvPgGY+o0lm9JZqsya2q9dJOv1U3mEPuJqiBErEYUkKjNyO+debw
nRujpbzu4xD0TcAFyAeHbnBFc0MluVUYNX3ojdzi9Mrxyd3Pn/tWeL084Ze9mRdBmA3TjYXbj5vO
kC1Rz/eFztGe8E5F4YLoKMfikG+X6HG3YupcTSpieiZxpxFzbySssg+Z1UgOgmv5FSA41KteOay8
RG/1yFBFoHQW9vuthH9upAB4sdv203eGtoiR7KJVpjvS0YDxj3G3tHFvlbLmbrJwDRtlLscgvAU6
fgpRNSK9x8269o0RX5jDRjowu9bpwREaaSmR0W5PrS4mesAS/sw5ERSOMop+JHtw0Ysx0xTp9E7t
Dg3y8pr8vc9+SWG+fHZ4LMUB16vcZnxnnsZ7NLZQBSp/4Tr2CvslcZ8n1B/J4AhwThDfise/Oews
5EJLNK/L6duXNDkNnyPNEdT8KdRzOjBqONZCFEA9Wi5wMW9dyOfWyWFSo+IHOYvNiFP7wxXumuIY
oQ8Yk6PUUOwttBsImJKiT7X7hZecIuWVCMrPIigPtZUwhp3rZjhqe1zKk8r0f8FhvicNjyIbEV5K
RMRIOQ3yNggWiti3BhW/n7EdI5RuX0nAjvUvnHTWoLEUh8PScrmB3rlUjL4sl5oJI6VsMY0SRxKZ
8FvvlJvRVrxjn0oEi/PPM3ejUsBPh+GXUfq+KzM5lrFBh1jBhZyJYPTNPuU1Cy9m1bOyHAytvA8X
hruVb83VuV0F/H42xHjFWWlIsGt27rnYhvsIeS1t7ku72oyrwClJ8FnZvJ2veBMtK1o/+Mjbf37l
W9Hwcln88s5CEI4j1KJQD/iUqLvFxVB4Cg9hSkarL0n+KazyU7nzj0s0xlsDzskIWi/FMhyYkdLu
tHfNvW86goFk6OZqRPqABcxd0MBvW5d/eW5Ol9RjbtUWL+fPl/f0UyUeA8hsb/btXXaqpzmuHuJ9
RxNn/NRW3l1qtVhY68yIRgJpT6vY5w9Llgs3NsflKvNlcCjZi40biwAdsr7etSe/ODeVtLA5bt3r
LzP95deLDgyxPsMyki1+VTuBAa0lMhX+RxT9/dfXV9YejdGYcsQl643LleBKjLnEuy9jxhBvGtoe
b4S53PjhBtZ8vksS3O29NX9IXgqRoEird3v20X1UVrWqp/k5cKRT19mQBwLiZkQzO8BDBtv+EzqZ
FclX6lsu0e5RhrPc2j8mC0v81uTPIlMGAY9+UPCoAKAY0X2wcJbcyNrmBhBM02haU+FnZenJzc1Y
eenrkwebVqpGOrfEBbvVSp2LIHtKmjDdJfK9Byd+xzmCyUskdEKgZI30XuCJfC9t1T3E0B5kGhMc
KSjj7ACfxSVhm5kM+qvhQtvi1tX7Ut3+8tVHjYE8W4WVNhgACGN9+Tqrx6ZkuUSmH4Je7X0jMAv7
59h0Czx0KaZ8GY4ZgkrtcwynkMAIcPEYTd+UAc6X6QFCMHprIImh8qqlmIrtkifrrRRqbiQdD5XI
QAAf+fhqumjwhGftINCjnd+SYK2d2nVjcWv+mb9ntsGBoeKxfK/W/kt+xIUMFQDZlCSTfapXybbc
94a7Fpc8zKY05cquY2cXWbFq5ToNahyDNTS+cEcG7IcH3C5kWXTG/IWAcunKXhtmliU1k6lBCPma
TSwDIgd1GH1UmW3FBEakvLvySJRQ3bK9IwG5XjOFEQKvrdaojWTPZXtX84zBA2KpTllkY7PQIMN9
Tq+jNyXJwW6NAeeH9129g4ttHT7k6H4FanWEKxsRIlUf/TeRNRPJ01Nc/9w+bWgxSBAq7OxQNTXx
uY2MLlUdl+VfYzRhIYstCXbonTWFyADxAnrYDy9leF9yK1dmz2nHWX4kkxFO2UTjJyatBfWwqNhH
vqcLLO73ckkZsUWZWQr0n5fuJQpcm8LZ/TmXfZZrugrXmndRJHlOmTcvIeVdveIbK3lnXX3sjEUR
r1vrYpbxJU0MsTRmRFrLvPUlbPN6AzAXMqBXGldGnx7k3q62sUygHzgUDrjRBF0YuOuRkF+4t08v
du2FZ1GWrUtFylw8QlPyeh/hTDAVXrHBDl4Y4JIgXBthVvfrIVwSVwOmtDRbOhiRHSIDrO32jTFE
5z08TbfS2OLXzD1gUwuf8cbZwc4yQjHp/DL1GmS11mBUu37NrcM7b+VTbiWbtQWuyLBOrZ8HuxXu
2BlqJoZ66ZgroCZ0/HAvDa4jeP39MAZmN0hUC6cCRLiDIJvFqbk+DoLRuwHhhF+DCuOhWrDzrtED
XNzq8kUEODSQUS4HfeXnp7ves4EcyuzpZL6W4hz+F5tQdUbNkeAQnupBaoiRkUk6m43AO0iky2DU
W4C+Ia740WYjZ5I+7UgZrxiU0xIalZsAFXYpErAWV7DI04URfjuKDlm7AoCophgMn9kA6xHWz6Lw
mmDa0aYq8qefX+NyCbq2imY1ziQVCxHcZtQZkSNthWfFFu7afYgeIBWSFznbgPJY6a6/wVO7ktHc
AVnMmWC1jw8uUPMAJELD9PHnh5n2xm/PooDt/f2+UaR1GDUuVpc6vJbqfaMthZ+ruQl+eHZOBGqW
hT1I85tigEjvqkTnkkvPreRU2oMUZEay5Poz/eC1N5gC0pcTOglRJ6x7vEEVgKoDbexOYIxQWddD
bMX+tuo/f56p6/EUbzSFnS8DjTUjh26GvYFmzT57LVbdg3dUjPhVfRrP7Uu08EUuV71rLzSLpACS
V3BKwsyJVrUrN7Hj6zFV6ahDOsKQAafBzQiSx4Rd5w+xjSLJ41Lacb1UgFecRdAWHdEEjmyIbwdB
1FtgpVEU9l6UU2r3K/5deFVr4orLMP5b324WT7ky6EP4biLc6MweN11jpL3tmzEqb4OZWwF9VnRP
742l9tSt8WaxVGuCoXMHjAdBSUcj9zUpNkvUsuv9NUzeLDqBO99IMYsfrwFSGXZQdiah3Rs88sOf
V+C0oq8tjFnc8LOWA10LCzCOX4Tul3QsHIj2+e1C+eR68IcH2SwWBGJWd9500rRmturtcp+silVI
QxPFunW7ro2MdnvVBkdrJaIZvw6XPKAv5ccrbzYn5EgtpLtC6F1u8FWeYhMyNhI0u10rkggn2WNu
wwljag/bDEMk1Ktio8qJ9+x1xGuMYS0gQFOw7Qd7iCmr6AoN9sLh50m/XizArMzii9KFRe52mPUC
mHVT1pH2/QpgOXMCe22tHXnablsroWW98JWv33Aw4CzOFGVeqgU4yBtY6myiF4HC5zg2le1ouXfA
qGgOWnzyrraC5yVvnVtLd07iGXDfiKApjnc03GNkT187AL4KvI2/GdTmkrlQPu4jF3qUCGcoPHbH
2klWwiMgQTTagCBs5/ZAS11axa8pagSspdwvlaNvvtwsyCiB0nXFlBZKgqFl9/BlCwjShHzdhyt/
7S9cTG8cpL+xCaLBZbQCxZ2o5/Uhh/JyZ/+8Aq8XOrAgZoElHCHKEQZIe7KYhs/eqEcnWC2Xe1d4
TgYL8kBhRhs484y6VKOQe+eJJ4074qaiPLTdPW+76zTeNXuwLOETGh652hpFw/usPvwAOR0NXBNY
o1WIko0NXSK2vPv5uW9O/CxeiZ7rDcMUbQsDlS7iWZBAcoD3tdTT3xthzgpIQiHPCy2dilrvbkJF
IYcHQAGRLtoOBOQ3gEnOi9TkWxtzThGIiy6O1KzDdwCP1WiflD2ucqfaSc3IGY/+2b2rdwCT5q/Z
wn3jxnE1Zy4NUhsNMhtOtY5ixaWTUzRAMx+LddBpAV0Ju3N+ksi0IzfgVIHkAJbUo482c75lKYIa
+bXwhW6cWXMeUugGYioyiOwtR3Ns9dCoYN0cy1aKe3OOSqG24e/UAiWEFU5nUzyUQ4Q2qV0ubMtb
40/b9UvSxrYRpEo5D70oXAw+47t25cZ6u9RamULytQmchRbOY6EJVzDsZtz3e/e1dbpMjw/yQ3fy
Vl1HOKuPCDi84ajLbz9P6I20es6vcGUPSuMRRmwbSL6QGqngKnPqQM8OSxyFqxdOCOjMww3EEXwm
x5Th2v4Wr/0lv6BbkzULB+oglRBSxu+6HWx924q0zM6HPWG0dHDeGGDOYYDwWq7lvQoNCliB7NJ7
9QhrOHejHVvd3XArxkqNZM/cu0tI1xshf05oqBqPD4ZIYzexlNGqPxYCPL9lo5Z3gQ/pBDqinc+B
87nL7n3pPm2OPy+BG0v6UjL7sqQ5fmwDaZpHoJsesGG2xeL9/zpGGMLQ09R++W0GoqpJ72IKvd1w
Dg/ZWUB7Uhj08TXaL13jb8XROWMgLjUuBLQecCZHNMBvXytPvROt+JzAjBlki5D462KP81P1CApm
P8/ajVgqzwIBxEjGhmUxa7WDvkv2wFmx3bwpSz9/66PMIsHgtiEEMJHfKBpKbCyMacDdemuUhae/
dfmco/Urpq16ORqmhupQEq7R204foeux1sg4nlyziM2Go0290LC4DhTAQpgFgUwaiyKCEstGYbbc
m7TtQMCHxZDjH90EHXlUQTeAJi6MdiPizEH3Q50qLVvhHJquf4CULSRON77JHFCvsn1VcoyL6CxX
pB7OTB4S6SxJuqYtYOovgI0rB8AcU58lbal1kYLjZZUDryKB4xas6vv0oKyBofm/nH1Xc6s6uPYv
YoZebqnGxiWO45QbJslKAAESRRTx68/jNd/F2j5x/M253bO2CUh69ZanrI0H6jf7Hlgy5jaeDLaL
GRZ+DoAZkP1ne9MHg2vF9/BrPw9zL3LB/z29mDLZk0MuUwPgyGgor9WoRGMSXgqbIcFIxkNjK+Tr
fGeuptWwknzkf74O5JTx+vshuxGBr3H48JuxuTKhguzEwQTZpsCkUQQSzsTvv3/jEF/j6JuJ9EUr
MbRgXC2RdhBJcaVDevz9x38WTMDnuwoRAxs5LhD8+lK9FUnON3MaWW9je05VP0eXH1CdIXfvjdVu
NVuu/RTgtAFRPmlGSQSezxLYD4Q0bqfES+5hBlkgvSxtXwaHyqvO+b1J7a1AYqj/3SPwyYKt3GVq
2k4f71oXTmo4mmEbk8ZXIZCwGrrn9A3l/e/f9Ge+I77p1aXPJSvVmIWXJMkC7OPsuOxohZAh8rvN
FM5uc8JQFJ0t8zB/Z6/ze7HvoUpz7u9V7zfypWvA+ZzNsIuFLFQyh/J5OA+7bK3tMKr0jYAlZI2O
6yfc7SJ6lP3q/5gVXkPNYVDhmNalj3IBtBkbtrbC8qHZFBhRck96lTf8gUdpcOcLX26YH0KQfnXo
Vat17GZE8FTCM8y0EnPLT21EjsXW+JiTNGZJvmIx4IaY/USZR3b/H8ysyyr+9OyrdMHpJ23RC9zk
YGitlBG983ihsVW58IXLRVBDPqkV/7dM/hpZrsBIyVEqZFu55sHGbHxMq9fZOavPv3/HG5fFNWa8
aYfU6ntslHTyMSaDTi8fjuDciXuD01vR+Ro0Do0pKKR1BhbK15+WWH2SS7eO0oP2fMlO0UECQl0A
PQ6uHc7FmlwWK3qjKB2GO6fxRsJ6jSOXDLMdCRzHElUno6vSbMv6eyL8t7oU1zjxOjWIDjNLTBJY
7pImpidZDVET6bHm+NwJR/spbQ9me56ov4BN1wTt0RYQr35m7dleoFVSv9gknq31kLYYTRoeJh10
WY/od6CaMpLRcAs9nqPJcTNppWKGaNWbpgtzEBbb8c4uu3HD/H27fxJgqMAXqH+QZ8EgMHvS+FFA
m6QINeijkDurcCvJvsaZm400abAVVBL5nJ+0FUcTbEZZ7FZb5AXe79v5VpL9l/b574v05mD1A0eS
PVgPg6Z/KvmTinG9saodbxbfulN6UFWGJbjy2hf1cTAgPiUdehW0ZoPtG+fetfo3+/ghSPyd5v3z
lwzUNqDIitRYLjeGAJVKDkd2aodjK/ZmqroSnAutZ32vguFVEEitRZ1YQrYzm0gDgCGHDNbS+7S6
CNVwnExASOUV2df6V0OqEFJ9hOA3AZieQ8cOagavTYDWpOfBcYkeFQqgjtx38FqVl+mBqX7J4LAq
BdRuqy2MwoJ0KlxNX9Ni27UzBLt9sB0CFSRXmyey/vb7ety4h67d4qt+cYymweRY9rpHc/01rul6
jEj0+6/fONja1chI6AJiW2mHOGx8yvw1ze7ktzfyub/wlH+WDkqCWVtnWLql3qMRz/KVw4Sb3ZWo
unF/XGPAF5OoBowt5GQisZH69dO41tZKgIwdeu33UoAbF+Q1vHuYoX4MP7jLWAOaJ27pNrGyqmMS
piG6dc7hnoD1jSrmGtRtMn1QOr3Ex9JAUqlerS53xyH+fYVvTQWvkdsOy3oZuwgbCOXfXoFqJFTq
kEbVqy4GKmmD9nmAHd+t6Bm45TU/d1F5uou6uhEWryHdqg0hVp3laH26Ve0hi9PPdGMnBXj8l8GE
4xXREuQBYMXOq3WnmLg1ebkGaLOS5Igd2NVVDFezqI/GhJyKTR3YvhHZIaR47E+RWP/HfaJeJVJC
wMYiozii03re2+tyC0iRfpCOlat48rNzEMffl/LGYf2bH/xzqPKOjQTG0XKiw+NVA2SKGKfff/lW
0L+GXc+855qdIegrw7AttR6d1Bz4l3RvaVATg2uM1lseS59mWDrDr9OVU803JDBL6h4lKk8aXQv0
8fvOX3Pj4P2tCf550RSaq8ZCUE9xfwr647Ctt19QFwfvyV6N2/xOun1ra16e/s9T4GDQsF7FsnVK
mcjq6PUzgzPssqnn0u/0Oqb9Pb/nWxXiNTp70mGhjfH8RYlAX4Oksgbux02kiIGiZdw76TfiyN/x
7D8vpDIoVFsXhB2N1aCPLg/JgnKrvuo+EIcR2ELdBjT6KHusIvJkHaQ4d1yBksK58xfcGtxcA7KB
AALQ4fKawGyAl9Z6BQAHYKN692Ky83Pd8Bdf9c8rCpuMcqegu1R2YVvj6l71pd+HCmg+fD3kd27F
W02sa8B1t0Ax15rxJaUVXKv/Lhk4NWvQ2aA9Ivxyfw83det9rkLHIi2Vo6kIzrwPgNuA8Q56E8Wh
e7gH07n80A851DW+2kjh0ltaeIC57l1kxw/z9h4w/NZPX+UOfCwHgzD8tGY9afp5TEOtBKN83+R3
+tU3Dujf1flnsVvNGixpxgOEEg3HFJoqDhBZLRhsnpneS3dvrcBVFJgXClF8jofA0xnCegN7hzGF
jR7pWqNuKXYKCoweckOZm1HoTrTfquNDDblwIAsV/h7vbvU6rnHSKsyLlknB31BiEqt7vN5bVQLY
owW9u9Kd5LPtM+nMisknczRwGBCuTCgK1Fs7hLGihtqn2UoJxKf+/P4H3QpX11hpkRZZ3Uz4g5bH
0Zc2bKcGxUOkRAb8nHd32cm3Pv0luftnfTtY8xXyhJKJi2eDxZ3YyAwS09ATXMy31hYw614VOUN9
5xPML3N1zeyVkDbWfJLf6eQW5T2s5M80BMu5hk1L1LIyWJrIiTGphyHrwuK1oMJzLHM1GmGhTVui
bQvtQRDXRFJBzlD3q5VY5igltrCFd+1NSvM7e/LGwbpGSg8Ny520xR8jwbt7gD13qULm3AKvE1Kc
+R3Qzo0M/dqwF9VqPVo5QlxjrZYF4y7j2Obo9cS/b6Ebd5F8eew/azssJeS+G7wDHcBGUlpXgjpu
btyboF1O5w9hTb6KPbQd4fh7uWhAfI6aZHHHjbYbPbCcA8Bc0P74/S1u7NBry08JDh68tvGYMRze
oSztXugJcnJvoHUrN5evgg+wo6OuXIo7FYJch+xReNW+XJu+9VK/j8/qiwW5Gcg7ZVvFqxxP6dzS
z6Cwcm84dGsPqP9dpEJpKjqMl9cDLKScY8iyw6XJb8id8cyNAP6/QMFEk6a8uLweGPntDukAXGDR
yvx9cW4lrfJV/OiXTDK5hDTfLhEc3OkMs6NHSL8H9uQO/rLmnnUSaGEaD9XqziN/fiM4Tfz3iw1L
vjB2qZfVybcRGFbKikluBfYpcWfMaNRVR3wTdnZReZAuwVLcefINjB0MVf77ZJVyuYCRMPrRn+Db
VZ0PDy0T0+Igi/R9FUoeOUMVA2/qbMtTCZkrpF7BvTTlZyaPZV+r6ztF5ogSyhUYV2VvDKu5hLqX
IkA+ZqvUF69lJLbDFuBSH+QdepQels6FCvaWbMyQrQYPiL/8684aXCaJ//vs29dw2ix39FzVELkm
j/o0HDfLQx9qXhP163uiLz8zu/G+V/GlU/TSzg1g9+qd8wIvybLwxgRH8Zz6rQe55CQNjUAPQTI2
gH66c1x+jpn2NYgWDmq9TOZFS+xC/ZY4QHu2gNRwQz9//3I/H3e4zv13Cwl0/HNm4sM5+xxkzD65
B3W8kcDYzlUgKSfowBJYCyc0Ud/RBMfJeOafWoh+WZOMh3ZbPGGLBkUE/5tE7VZV4VVr41VNxJ1P
dyNjsa8xtFYLleC/gOAOGgfvUAuGbQXYB73kwlXGm79sN8/uNeRv9Bfs/+X92y9t3hmYnIwA0bpk
9Bqg7v/IB6t3l/WCPtcnlLL752k9rc27fdmfq3/7GmQ7W5KcisuW5C/1uQWNA+noJ4yO/DTmgbwp
w7u02kv8/OGAXYNqx0ZTlnYG4mE4ShBJca1oxs1Kty3C3J3a+9bLXFKff9MDW4zKUnDMYu16WNnq
tHh92XZ3ru0bdSgc2f/783ZrQo1PwX7M3qERJQWjBw23zHtS7qE2boXja+Ar3F5EDp9PObEesyPG
r+Q0fetnQHlgU1AUoF6DS6gcxJpuJ7+qXOHT7V3PnMup+ml9Lh/1n49X6uT/4aEWFAHrLlysfR05
AYUQQRlaJOj89s6xuhEx7KuI0SszqRZ9AFAJzfBF7l1h7uxBcSWYg/4ek37OsGDB9N93sYjVZUK9
jM7TEKLdneSLHPq2NaA8EswKIQtJ7lSTNzfFFTJFwExo4RbCnzU9zoWfdu+DpXsWBPCH7FV6keaX
4p626Y004VpCW08do9IzAFhp4YMjlDcxr/8MTjhb4Qz35d8/3Y3Fucaw6rViG3Laakmq5Mq7SZra
q2YCLaBuyuH8WTv3LJBvxbtr/OqYq2mmNMOS5B6ZgMctCRxOXqrUH4AlrH1If/sahDxZ6zIa64s/
jq+0y32Aan9/01vX8TWeFeZvfQXjuiUZ0/XENoOAByF0XWgggygI0d+0A0UyatfFHNdpLD4R9ofs
q66SppbvbJ+/48gfTt015jXlVu1Alx9ytd0JPEFXaYg/La+yFeRaQuZgSaHAZi+7odmV/E20KZIG
3VPYS12Eacu8sWqfppl6ugzmJnxHG2EdSbXSoMzszFnQDW1Qa61Xpyt0OiDeWqEki0yIDSv1Rm2a
oCbvEyZRVIVEoByoxam3/oghvPOFb22mq4SngGddO5f4wtImXavf9AR0xdryRFjtupXywE60dB/J
052n3Tj1126thTNRhY7w/hi8bCVDDHUKMPcNs4t4FtTr8nf0eiHxDVVr985h+Vk1yIIn638DDVNS
W4EBFWSSwf5WT32PThKlezWDTGH11JvgaGQH3YCw1nKixIhyE+x0WgZVQRPTWvZte4IsCYwKcAQg
SGyaQaYBrZC7NZk9CGwOwm905o4KhSPC7Fpw4xx2gpt3jsBf7NlP2+8qUNpWyRdLm+ABlHLITWCc
sugh/DdLYqETcbJBfel7nEu0aAZVRGr+p5R2Dev+QBzczarPpXwfmBKJ7MuunqmChlY86ZLb6StO
niWyh/X3RTPaeUxhdoyufgElC4NMmxqn3IS2dw/kVFr5rfJsYpAjG3Svs6hpJFeSH7T8CyonXpND
WC6X3Jq+zF21HaWocoIeRhkCPwdFHEejW7AUPKsLTFB4J3ZnRHoDmgQhjP+urVRYbckNiCHL6AUo
vnRUVtRHw/bcxjkAa9KdoeaNqG5d1ZvEFObQGrpIbCDRdQhRuxlsMDIGarY4OePr74fjBlnVvkYj
F9hQ1WRAF3v0py18U5yw/O4igDeNlRrh7u1dzAcX2OkOEUmsl1EJ4GhlWK7qsalx1aRE8zI8Shfr
o3415t7Qo5kJHY1xx6EYYt/ZkLcuhWsQ86AoOrwhcKAQkEv6ASn2jb5fAvkiRVS+WB7nIMKDZOIp
xL9XaNzge8G5/r8rbaQmfFJnIqMl3AAo3z/oC4YL4PqZ++K5sf2s2S/KaWo+hz6UH9rUE7Y72y+6
Mrs9Z88quImgfn0O6eJrmFrJRThOWyG8vPJrNP2MLcnNOxX7rZLkGhJNVPChJQ0potKv22wJHdgg
c6gTQmZBCfrs1QFrH0jp7lVu77VEbuzQa4D00vBmLmU8Enp8xyrMYnPVH+6Vp7eqvGskNBG0L+kF
3z+CmRCh+lZ3RoMvHI8f+gltcojgQ0FyIzbGyXmg3+Oxq7zloEB6PGKbe1Ouv6OeHwKheRXIhak5
rOovh/3BXJNXeA1FZKvEil+ux021r7fofEjQfqv/6PhTfj+ThvpX7PSnx17F397WAevgKkwIanLS
ZedBFi+NVH7QcXhgmsktoEJyxVVKoIoWaBQow4umHAsjW3dF73c93bI281VEQfog0oNdhKx7GNkj
MeCjR0uvxdgB1omuBtenbJ4PKbSdi1r8ydNhzTOx64x6ZTNM50kD9x8C4WUVAtxljwQI/su9k3p1
CxvKotssKUcXZgqyKgsmKHxWeaCl4MjK/CgpjnA7x4T8CAsdVfHbWffhH+DaakzrpBra7eQ8tmBJ
anIMTFvAqZ2D87ZX0oDPtiep77jyfJ5O4WCz96GIZWP0FLyuYb8SogOSA88J2U2Hj5rBBaaqXoXT
eNT6znpnZc+9Vy5q6+O6KXnYzM9yHUocPXVmd8SrMsgilGPhquKQ61Xtakqzy+ocYppiAs6pmJpw
4WXAh3mNZMnuYthlreHJ/ZZm1Qa+nc8jqXynpE9GPkeNrr/mTuXNff2Rz9Oez3msONHQQPeUU3nF
ueOCKaD2JGmKDkJKOk6hUAmFgpJe0MHtmYHApZkBXeDnAIkr9bUso1pdk+wP6wdfhwIQ3MjdnNiI
vtS1RnBc9RFUjqGR+UM7mW+9re2cziFRZw1mHVi1ST7HWm0/BtbWkGVp4RBBnRlfEGpaMHWSZupn
cFeMpQyOHnXbWy6+onDHzsK/HFUzEProGhqCFxjyAXUgcS11L7nZZS8Go8+kfuMVHxOjNCJlNnw2
lvaq0sWb0otqxTSjf8lzaFI7Ov1eWBstUw99yYDwxzTfT8NTZ+7zvPckWGk0oeCQkxxX8BJARm/R
/JB3Xpk6gZZFpQKT5bWgNSwialgs2s6ACU3c5TBsfShbAY7Wn1R31eKggYebb0gW12TFm/Xc7Xuk
wnmZetrQ+CnknmYXmnn55MrchzYttm6OOGz6tRTN0KnmRaIPiSy8QX+AsHilr1CIQgDOlo7jnOQ9
IC1mZHQeGthWACdfzUvLs7xs4bFRT0BJdrLfKW4qiU0lt9sUoiE15iiQQjvYS350YNgowORgzW4q
HxvsW+tFyLAYa+Hi+WjYQ8K6r7r9mnHm9A6mIup7M2OTaOOx53lkl/ozxnWgVlkoSaTZL3QCuJ+c
Q+Zz8FCleznOuNKcqH5Y0hObVBZbVN5DbGRfdcq2U7ughctXLHj2PCh2mJnoJy6wst7VYITN09tS
sg1eQ0yYTUoQ7unPabt4o8M3Qs6gNeGsJy11Yk7VR03oR3jaaic7nfpVDStcKfclba42BkFTAoe3
qSkMmyiErLA1dAywOmg9EbdhsqdXz1qb+7MgJ4iUTgJrnsOatrVC1u7GZWk925Jhvh7UYx3MJYxW
urCel+exBbMbVm+jIyEXdedsN7xWwsRHrffjBA9dCXpS+YhWeQEpDVjDSBkGWTyQsFWMqghRnoFt
CSOd6TQrJOysxWeG5jGrxyLJbay0PlUD+UKSguoLS6hEM+iXbiXLH9FVkSEZHcA1yr/8jg5XyDmh
BlwCVCciheGErdyzlZZDvcMxm9e20Q+NKtKkzh6naT+0X5x0LpyHuYjK9mRj1c0C3SLuA7CP01Gb
zLMG2eu1jSmtCpumPh12CyRc7aJNpLyKazT7M7msva5wTinMhf0Rt6EmmY8q7+EXIJVrfOApaqst
Ok9OFgzc7RILkW0vo3VtHUYODVNQfvLqQR5dqXoDvdh2HuG4Io8fppMargS4xlvlRLJYwXnE4C4x
PV55ygf+z3aJCfcaGJLYrjJ5CqCMGAho7ghFfrPYTfAvYom8uFl9ZMqhgOYVDTgKmKwNbWXD0wdp
+c5rcNvop1JD9wKeIRbEasshexq7HO7zVWzm1RMnLQRpS6ZGfb3OMeho+zqyx9wKNdDXDAcOwLMZ
9bivBk2F2H3p9UM3eyUUeCFRauBKMxAFL1KOm0w7IZIXAnZKApJFbwZGCZmxcVBf6XSCdoPVeIax
yuWFe5Q1eELG+balVvGhPHZFOBtBWoEkZ3rqZTwLvGUdaZYVgUUFAe3Z8hSzcLF5gqzXPYkBgVKA
wJMdJkP1F4u7kg0rRWvbw6DIzhBEl7j+rhaIooAvcWzgZVHCPSHmZulxBo86QqdXvR/2M4c1BBwp
0PoQAa0SWMmVKuTK4GQ3BoOybrRAyoNWw8wYqjYcz7UdL58KDjkZfLX3otz1kKMtURZNIC9u6RJr
JWpJ/UuTQdHXfcF2RH6qF8ll6ATwtWUGSo8RS/cE6ajI6JNM97MchLp2eDDYrhmDHpJdOhoBMEat
YYvFH5eHEQAfwo/gMNK0g3MeDWDKYlvBUMBdQH8SAvGIzqEJznavDh4XMwyr/UF+s8kfC84eHGVM
WHwNNoIEKKgMcQqAF4Bm4YahxMzRPFUNFSVwulOXPRlsrV1ChWuOW0Y3mEZl9c4UQQexbXSodZdZ
XtMgzr1K82O9nBiKFn3wxzRWQQYbIspXDpw/0eN7WbIN5o86DseSv8N9K7RVJ3HMdossD769Ezr5
lsKDoa0Rh4g4NsKIM6xok8l7HVVo1RQ8IbA7ol2HcRTGc57eLoGzzGsC1Y4gk3tcMaLcmzb6Rkoe
ENN8t9/yLijogk1LPM1UV1lfbSBFtR4vHx8dXXsqwwEOoe0CKw0Wjgj0DdYCnRs+z2sIXnhKO/hU
7CpM6cfWOnTcc/i6yrmvzm0khpF6bdcmBvoAJpy0da3dtzxRpcdUqza9+g4DaSpS0Nr5eNAK6QDK
iddCIBQqk6fBQk9JWpsS7E9bSEzOk+Lqs0dssp3mVkN4oiY8Olm3GVSLec4ikFkpKzV7GSy0jAbd
QlIl90j2kJTlqhWKeq4/lhEXPrE0n9QhwMsQQ3ZYpGdmKPQBKky9PyyaO6D7j6alvLUanN8yxiVg
6WBfs2WtCztUKcpK1YzydtrP0wvmxW6r954M7cCunnwVHoyC6V5uJE5lAJdNxcZZWtgTQ4sDF1th
PjZTH4KRCP9IuMmiF+BINeyT5fyFplYkpe8yWgbotrmLs3asB7icRk6mwvj0splBBEqp7toPXRcZ
dbpuHPtbaJnmj0Q61DROG/ldIfCvKrDUxthGajPhi6Ez/8Qxdloi+xFAcsOwXcfaAPDdIgtZujch
5sjpoI80nmvnTZXPfDnrAmld0FQPC/xWFB4KGHdA3z2Nc2hWIhXwVJMcJ1X7GkGM8mQYoUD3bQAq
rd63RbNlo6O6GpVis8GOlbqVNYYqi+SafOpWG+QOh4TuZazIFpjHw5y1o2YwVSZxQTuf4TOVbVpa
T8lk9jATpDyPczGvRwhuu2DBHkembE0u8pUmj68Md/gKpEUnYt27spCAEudrnuGxyog3mmdiIn0H
ZB999uIAa3eYcir1R0lQmIw1TAMnSKWMrd9XgG+JYY1sNm5TaUMVssqbNILN6BnyfRtdlyIxIcUZ
afGtOZBUzuDRZ8DU3rLfZGEhScO2M+HCjmgJlASjO1zOGw3o4r5LFvJWOK+ygVCxs0ond0sceDrC
1BMWBWXQoMnUG30gtQgl4wx9Goy7N/0yw94ZVCy3cIY8mbm96lJt31hdYmDoljX1ZpkdyHWhGOjS
sMqIzxSKz9fIK50zDMoXkcxZHRZL4RniWdbNt2ZGmabQTa3gQKHjSowv0r/myJB43cBOHUyAoDWM
YBn6vVpwT9bCXP3oMeu1NfooKccGqiPd9ARP1KTWq8PMMzANbPxSm+a7AU9QewG190ogadOe+469
Cs1Zsb4803w6q+jPzOqhHZKZ5l/wvYBnKBzj4C02ihT3IuY3tQRdGjdtThkcRRXswEcOLxGchTIo
mx0iLGOB2m9KDKGVUDhRXT06KAeQa1zOrt6suaOuFArPN9z+7YRdAgfxkzW0cVsg7LaGLyQgQ5X3
ST6Zwh8ImEO68qVWw4sx/cEm9FGPIX54aV0HXU78tJz9tP00LdiNa19sDBarTQQSuX4qEkWTXYl/
mbbkKnClpk+a/VAXfm1BkRytbgb9hhm9VI2+agY5OKkCTyepjAXoJK0pEOMwQp2Yr5ovS16thc2e
2gLogb5eqbJXyxC0BommMnzLWVvIE7VPkvmIrbx80y18JK8ADYPgyw2rpgj04pSClkpfcs23oXwh
S4ktr+oPDBg7w8sgGU5fJ+3FsGNkCcsclT06Gcq6mGCe1OdrywmNFjc1ypSNMQ+HZbK3GZQmwDeS
e+pLGPdyjpQWgqmj6Y2QgeIlNFORE/E/8wJPLLibaS+piAjMGjrwrIs6C1Sy09t3E/QleyQwlERp
N4ayuS3RuYUIJnzaeBm21tpkO0TPDjfMSBINunTygwphyRnnp+G+LcPpCR6Puu079lsGLZoOzthq
bGAGmb6LpxzAhPaiP1yrobWcZ1D6+srjaDrBZUSJGxyodpdqoZFubQcGRR4qnQYZH5f8wdpxrUYs
2lQcareLs7ORBetlGygQUkJDeOhKXykHOBchZCPL7usszlBxaU4ZZKgW1BLHWsZM7Sgomr7cb0S2
hUJc1HNUFDNfSzwPHQWamcWlkVDAJKoNMv6Vwo21qETYjgwxjrlFF41Z1BkVlCCfOh3iNFGtBFaV
4iW6DakynxENuXHhm/K8n5gVGxnm7br2R86g4lR3K1ztB2nSQ6kKUygszi8p+BsdrWIhB5q5ZvW3
hdAzU5QdgYJ2aUpiFchK1wbfGZOceGjfLD0eAa5n4r1vDjpYH9TFfInD6QcRoHKRfZdjUAmXfsHp
wW2Zea77WM13XHqBu3ckTfB7s8Guhwobvr7Nffjf2s5WqZAZpRsHV+3IQFIjDUOfjBnFn4s0JKpl
yxoecjZNr0Yrz6962vZoVdqDvpYkFmrTHBHKA/QnWi/Py9CEO3TKUfmq4EoT9m3jrGW0gyD7pK+r
bl5PWRGpDqwjzOWwKCoYU2XIxRhTpfuzmGaxRQp8cuSMrgA18SB1dOJac2zr6TvLULhhhummaW5F
PKfHxgZ/KrWdoywc053NHNWLSOH+Kz0wVXg97KjxXr4shg+7GvMoS5VvyVYCNqR/xHQs293Se82b
1n5iRjiA+oGaZ/C1yqs+TShzkbELxHBJ4Cy+Yc+SCh8cyLhB282OLsMWGxWZvm0KEPwCS4Jblq9M
rqCBMoecvbMCf72rKye9d6vGy/ULPSHGidVZUFRrWwmNPvPSLoSpHFoMon6BPiUSQQrIr8/ljYKO
XdPCDD6G34DjHGoGachv80PZ62ftVRIhzL2VSBl8xfSbPqyKx4FsB6P3MDk2DhyXtZH5aFaAyQpd
7DyPSrbr8F8rvN6MbpvbV9uBxBTSm6NHSdRC8dLZayQyYZ4NUDG1ghY+bqiCs7WERIc9mVBjSo9j
qwZD7Y7lZ2GGKVDnSqxvNSAR2QKZwg+LlG6VYuR5bsFa61dE29R1ExMzggk8qK4T/8gHXy3ilHxJ
+Xu6nDL+OZZL3ChhBxmnxkfpR9EmzDqIBLtw8u3bwGn2zFoQTgFny9ADK9dI5JaGhcR+d0ayqwxo
Cpv4ZzgeBowOGvgM69SbCbZGGZePWpOhAj22JMBdIoivUmhHkXwLNHHU9nmi24m5N5oEipk2FGgA
m2l851MaW1TZQWada3Qm6L4fY2WBI3yJUT30tloTdfimI2ukCRL47jJ8DkCqdJ5qJ26Ml1wBAbGa
jqb+aUGgl6DBBJP6CcGMvugdPDElM9DbpKZ+Lv/pVcj90g8H+Ln6uxkPBqb/GrjlLIBCpmKgwbFV
61f0mXi+T5u4NR5pue2MhEEpFBDwGkqhADfJUoBLT3SxosZICBb2h6ZBBd/yqvYtNO14ADlUV0Wv
isz8QkOEInw+mn7+jSsphUXjrD/RXkeYDQcJjRZ4Nw9bpCMNWGafyPH8tlkp0DJ7rplrf+BS6c/s
y2jDrD1VZqxDfxQ+97DV4WB2QNKYa864T2v2AOdXV2vwMWFULx+dNILxZ24/4V0s9kAf9fyczXto
DUvLU6chs8kLjxR013DU8SiqzbwGlGmITBkvt2zTZyotoEzDMcmIdYislQ06N5vKqSKLEpx4aOs5
vpIfpLUODWkK5fCkbtnZxC1ZIQlTcxSz1dlgh0y4rH5IObb81kQ5Q3WsACCBsg75Z/iVCi+zD6J8
dJYFad8Wk/Wx2wOu5lpWItiBak9tujOQ0DJMwapQS/1RXdXVpgDPetDQPCxD9K0IjfsjQxyEOPP/
kHRmy40iWRh+IiLYSW4FAiTZWizbsuqG8Mq+7zz9fOq56onpqq6yBJnn/Gun8siy11zr0rPMf8O6
LyQwXr/512XBhPHX+tSoyJG5NLENzv/4uazYn2Q6HZXvUg8ANzd5tTcSj/QSKkhsyxt+ecske9vr
AQzoxASynhPrrS5/h/zTbLoLeDsqBK17qntHz/juPvi7lul91tpN00IZWi+IRW2+vs6Wgxgsoq4u
c3FfkuNKtEb00ZXRptAuaeiX7OPRxrLf9NkFdrOPaQsOpvlauUOd5VicVCOLGCBQTv+JdVOag4ns
KIsPI6Ms54jptB3P+1PKvT+YrPMKZ8oquUBDjBRtuWMCYllOeB8pH+JZCGcc1RuS2UG9bIxsthdy
10WfevU95R9d6+h4ikhvsU9lVTpE9JpgJcqhq8BRzBMihrGk1Mi30jO7U6lybZr5xtLeBWNF6FSr
I6OI7S4NIYwFl8dfZpy16lzkjhn5kfZj2LlrmK9Z5OTpLm79QQ8gObiGR8uZqHOo38gNTnPyvqTn
pbx2dJDXxyE9x93NKAFwD500bUc8A2n+b7Z3mvzHRNdIkWMypajMMfEhW7GwZa40o8FxmoZWjE3J
M8/0IjOPbOJW7KZQv/ZVBH/Cz0fCCXW2xqb7maqAN6WO3bT1RRq0LcPLa0fzZhf9hubBDPcrItjY
tXJ//GlSRjWij7DpG9v4faa/eHbV7oRvmFmwY8FTX20Q9yeN+mjBigK4JPMuJ1yBvglKIqW7Jsrd
vH3PTFrkCwiPQzowNFo7qftcheWYyb4gKLCrHNkKSiTONG2oXKe+dczmra6+r79aclOpopdYfm8h
NnnOZbN05IJvn/4oNypdixOreEZKIhk/HXDr66ILsO1N8Siz4RzNKRTuPQnDJC1OMALzz6xv+wNp
5IuCBAh48ZUbyAqJflMD1fzO5o/2XHGxxEFC4AljWvhr5rcJJTBQVs5RqztaH7podEaT8RzYEfxj
M3W7BbWkYd0j7bnTiZrJvCnmQ5rf1OnAk5A3YISOhh2vce3uKPdIOwF7XVW/JYAP1nmcXWKTNPZI
5V2C79ZBkqXGdMcZSAwxhrWxmt8qPE7ESts7/W6C58SMzcEiThW9WsPGFOQOvE9S5aJ73KzLzwMP
vCP7teQneb7MSIpY/evKX7ptnXry5FSSG3bbrt8RWy0n/8S4y9LSnSeYMHm4aGO4WS3hRxE5892l
nHnDWD8Nmg1Q6Z3S+iUat20dNNO+fWsoASVh/o/dM0QKqd8i1IpiG14HBOV362/I3FhxKpmE+kC1
N7h8xBSM+x7+YNiq3NG/WrpXfgud5H5S+KJQ3w7RP9F/zMpFf9WIIVDHS/ehLX7F30jbrssKVPlS
RkrADEJjmcMWHyb/Vk12NCRbhCcYpbXjSgaXYVvgc/CzB2TH0XuKjE8l4aTc9sUBsN5Wf+PIzbuv
JPdBWmkWF/ObIh261s3mIJR9Fj7zT88sp72n+k89fALyUrW9Sf+pjNTXrBQ8ZPVD06BVfgHynh/D
udm15jM89iZfnnRuXWkAhfVqDXxwpmL2cyABQFzkv6p6YZXIzUCPqk0zH4yKa3pmb91Z2Xej/GjG
ywP/J0GJk00tzv8BS49HTt+kT0kcEB1jO0YVwA+g4pIBhuL1y0x3Mg3W8lvOVz7xm1cM0tkVvHkD
12qFV/kKb9LRaW3OfjO/Gfk15ZmKa1K4yXidXvRdXx9rzbcWN5w90BIEYZQBkF5doG5kl+HtIhjI
b+Vdo3g8b9b8b+BaiJ56Y2uFzhD5YV26VMJW03WNiTw42M0VqHj6HqLGqT50/crXLnduTsS36Y+t
B1Q9YXn4Ws1DGlJrQDUzKX8NQ43U8K0t7wb0TPLeSb9r66g8ONYC73F4FBHoDx2bY0eFo9VbW6nc
ofgh7cGKtul5bW+aDr6icBMSvf9ByJqUBUzR9bId0UtJXP9+qyMBoPO6/aK+1jYOueGnWZArjs3s
SkWOIJar94XgjPZyVl9OIermpSLIBp9X0yw8EG6Jfj7gpNyT7ff4c+nZ1Au4KdUZ48CwjgoyP/W5
bwJb/Z74P9fdaO3qbFNKt7B+qz9LNdyH6RvMyWPpsQdE+i35WN1H96wD6bez5mj5pTUPyshlrmBb
frPD2xwjCqkcvgRmNYVBezXcFEqMk7hjcjZhyMeNPD7C3hM3q9B28097ZaKqX/W5OMwmS5vuTTxb
GTbUjfRqYnYofnVNuVcK3tscLG+GyMBd1aoaN8dhKd3erJ+t/1/vNDZUNEAt0+TEtDRV1adO/wHO
FfNiNeqHBACxkYzhwWFXhdO1sPZcQwLk2SgyUCLaaqLutdWafbfEO7WsHHOog7YO/+S0/meP4ktS
E7+BWt5kZuLoXWBmmVdM+tYSW9UcuVg2ZeTpbLNnhEwISDdCcav4R42/VNQI6iEUPis4ZYOttlPq
wwOGi13Z/IOyL35sSQsSjbRqPHvVqbkOTbQdlr9h1FwUKB0XF5hzoPNflrWtsmqDP/dN7JB75o3G
tlW8VXglVIsxJH+zuVehTmYx3Et9yzLedI4upuesIby4Hw9Lz0tcgImp2GsAqdXkWL3Y3T0yZC+d
yENrMi+ysgsQgJcNj/ou9WUcH4s9QO1MRW7dPuZkmVx8rqC5nbdRw/Far89gauE63hVxTbT0UoW7
lF9tGNKLLl0J5WwzrgkS4s9x/My9OS3eajNjPRl/0fQ7obSOQAA2DPhEUFiuoh8mpIsazQAR7QEO
R+1j6IUZ7h/owwLw3Z+nKCjH/QISC1kFlaBFF7uEv4Dn2RnKYTWB3NVtnXEKrvtqASbarSts3DO3
cDI4wvT0+VoSVN1uQnNbYdAMaTHxR7nbVcux+rHQXGXWeAZcBqUYx7M07KWXtX+izgIP5WjdDRHx
6bq56hdWYNcR2oZfk6iU6qReZ21XZITe7Si522TUNnLqjYPHwq23r7r9gtqFHGbkBJJ6VXn0mZP5
jibdnaNDypQhMyCQ1yLIIIMwigiSooNv5BcCXndfuXUfpsBSdwtJRdR1zT8jmsACAu80cpbrA9Na
sc2gicOZoG4tDrrxVKTvtvm8TMcMlhWg19jrPXo7wN3mUQI4N14+JKD9H0TjwJ5cGfIYURSCDd/G
5dQo1/7P/skTczMkWzP8rmcArCS5zuZwV7gZFn7zEN+q+jNHCWZPh/G/YvUp8SBFtd6VsHf1oyOe
mlFhlLhnTI+MkbkHfqfNGzuwaaoKT3nm5+XVHp/acSvlJxluecgONNcLTdyWjwbU81dm1wb39Ouf
Kvw1hJPZLP1olTPZ4XOXjeM6uwaf9+wQOWs6i87g6pTvyURbklJs4+ReN8/yl+DXDNl2Ln7C6n0g
ClXPzqyAkJCwR7r+vFap2+vcnzgGO2UfVd1Bb+EASSSCYizk3TqySYAcA/V5vMs9s9Ozmb9nK3Q6
cpYBcUDeeTofb34j+mbWl0PDHKeart0/rcopb5x5Ii3ZJ2jD0w+h9ag41bdLc59leH5H136Xh5wC
RY29ZfvQkK00DBuP/SZTGSxQkeROBeLHyIDSx8bom967V4XVpHZ6LZjXrfZin8f2vbmltsPzAAgK
WKFEkFvSX17+I5WsLjz7XjJoKh8tMEuUBnJpu0u5iVDIFq5mbepYdtVzUkKHu4/Z7b4sXhgGOIFk
8dXQt3oCPcdiDVN0srkOKoUPffL1fl8PbDQ2pRnqoRm+sOQ+WYRl66snQWOuX+GIWqJ8ne7SIwmm
f5JQabQ1Lba9l3BoyLuZValaSch7jjRUsY97BlZBrbfh8LxGx2y5N8lHFG9t+Z8MRZfoNzOzfeNp
lrezCfd4yEHgbegfGi/kxHyzFflrKKRD1HDThCQkvguwfan+MFOOWTem0Z308PGTrPk4c9k1SlSG
4mkxiLgy+XIQ6uu/c7gvUsmX4a/jcCdPfEDpdRgbzy4yv7HgcCDu1lONli6CAEWIPT7VIedE5Jq8
2nX1ncbHBGQ6ipwWEUnUBqItnIV2NhaGuP0ypFetmBAHTWjysXvyhkQWwzvSxzL20rVkhgDXNrml
GnNrZdN2MdDj5BHAg5ad+nza1Ir1PMDoE4wsOZp6GaIrFZNw3ZGNQGrDvD1aLet99hLXJAKMudGi
gQIxUesgMym3EWzhRe7F7IowzyAm/U3Un0LxeS5ZxoEUpem5rT5zm2ciAXBhOhVxdVSE6pTiInXu
46MeL3p/KvgDo/yT/5qVImMUl1z/CWtipm+pjDxfYQFXXyVqdmPDm9eemCOWXebkEFU4R0URKH8q
oL0deyAjzbIihwxV3S3Nm1TzoRxqjsL1s7K/uih6/JYDz3+KKsaMWBOedYu5O3FU/WWaY5RfxZ0r
WyjAiZa5GZFoF1b2rzOBUPOZTJsbOAg2HQRkEAMfcvdUxn8dPPzCtjv+rXrn/idUOa3GcYBaj9jR
Gs5EWYiPipEoaT/GPNtrAk1WnO5V/uKRsA7UYh6KWbkOZBJM+1J/DbOzjpYxCt/lburc1VZOQz+G
21Z9TJvVPc5TvzhI891WwK8RujkDP8rwntgvqjp6c77vVniq8FJGIErapY/2lQpz+KJIgSG2qx26
5vjbVtsYdsW0dpS7Mu0a5S6R3hJ1ZNL+NqsvHYgp6XeGDt2ySVsaJ0uQ94wo1eKln/pjWqgvuQ5W
TX1ZXOwNYhSLb71FLtEvMqxzAdO5fk4dF2lsX8l/5p2b2y9zTt4kG669Xg2vVEb4J5SPWlvtmoE3
vB8MzjXre+hBSriBlUkSwZCJzzBe9vT0vUbDflbfLGTFFRaCpLkZUnTpALVbFozEksbnBHYfOE3I
TplA7GYMLZ6hybFXq8aLZUbJVdMRCDURM325Vjvdjq6VReuNjnC0+lajbKsa2k5qUDMW622VHxAQ
R04k2+j+j3kMk4sQSg8fykD2Rt1ub4VNlZ4kxr0+jXgByFXb6KUaDHYcOk1qZc4gN6Mf9/pX1FqR
BxOKamGJn0WIgETXRrpDFab78hRKXp8HumLjb3PxHUza9C5xv4fGeRlfWT/b9GALvBNN4pYoksov
w9RdiwaBdWO0rFMZKfQCJ4zTRn+J9KLR7sMSilXG1qYL3UaQcArChkzBYzb3GjWBTfWSC+nQKNLk
CEnbGuRyqLyotiv662AkrlIGi/ZpCPgv1c97ngb1s51Z8QvUFHUJVwJnKR4EHfG9leZYBBmtdXNs
4/pmmgqV2yNMlLpFzK7vU8U4jQRvAhMsTLECCIvSY8bgIDHhCrS7HpNRGcfjru2Kp3EadFitELaL
ZN5Y+E0j82VimHMsUYROKHX6pm10ZRtHfN6WDU0yqOniQvA8d2V7LlTbEZwi0lwfte6fnYp9QdBI
Mw4V1UeGO9voUA2t/jGkJ6sqdkk04I0bEvD9wpfDkzF6KfUhNrYsjR74RTppgiRYkgLKY6oxODtM
kZYS0N6gcVvM0TM+pYSpcyneFnMvtZ5q7yvDj+brKA46babYA3jb+rq/8FhHXk/TBXSWvoLVpxJ4
pIYGTEGapWzTWQP3V6w3GoK55ktCmpL1Xze3e/AVttGqd4r2taZuImK7OUFvS9ZBj19MY9sRNdG5
dgLOBNGbcLMMbBb5GrAB2BiksLQKsR1wNGhb5A9eRVnXsFiuFvHj1ruoEbthib0BBcKgslg27/G0
bYYhaHJt1+i9DvfGyJSiOUT0zPn73rxUwKmD+LY4txl++/Ez720Ca7R73f4AnIVteeyj5KhUQa5O
T6v9qwvA7oINpVX3i9F5i8nnUEs7EX9pOm0nkov9jLSofa50tWOX8qds+1Q+um2N/MVuw8+2bGie
SUNEJKjxZkV3pcr8TCxlZfKhGLAbbr0iB2oaX5cwc8JG0HanO0aYoISoJHS4Y7f4XWsR9zlXg/0z
trW8HeRFuJISJVvFCH+VCj0qL7U2dBRK1j2y4VSmqKAwtIp/AX0Q19zkayEj6eyo0rIi+4AEW3Nh
AHk7uqHwsjQNhsY+xPMMk0drDCqmCUK+miOwsdqYnbirPKC2qtKRnI3AN2Is00M6N+BS8bnB1NYA
jwxZ+SxBxmmjEqwoEeehuk+K7SUiOyHPPWZJegkfBkUN3GlgvF/xrRSobkzTlLfyUA6eWT8UYsfZ
OMh6Kl5WpJ3VZNpe+RDtonN3pph8+TDemeNmFUVgI/U3GKh0tpMUb1KFSkG79rzyDfRSWLSMbL28
NcfPcf2nN4HK3qkhJ2tR2sSMJ3j0JDcyXzr1OFs2s07t0mwdqsZG7fkr/nU10X+h+ZShQGgZlEuL
Kd38zKSGDUYy3bm4lXX2pojFPC3Q3GAJOav5Q72tZJqbjyerPpvxu9SCUu/lsnq8cGVC7mRhftUm
D5r2gabFGzLsaDIK4lhr/mqk/Jkzio8kinwtgaxoQOEyWbedpRc7+naoLPrryITpZmYc+4qEox1P
Y/mThV/xCNzJKyyWX0QGExN2keLH70EpFlnZtqa3Dl6HO0I+j7pvhZdQOWphH58znJsaKsSrMa8/
ST1O+7R7F7nf5+avUST0k4y+gVyMLj8PpXylncyJwP0xh1hx+9rJ+tfEVB2TfFhrcnLUuJnWB/1D
eUdQNNqQ2UbzK7ZJnwMxnKvmeYkRPKFeFWoBy1+4ZtwGZowSe0u8nbVQgcDTtZkIl3oMtSX8hAyz
JwV2LmGe/ODyRXaChKtFBSKzddf/EpL9CoXjVd+25XRcp10SHlRx6ozUiThisvF9bF8gnaCWpwIi
1bNLkDdEpza2XEdSDG+UudZgaOIx+zdK8SljGtfbwyz9Gybb49C+JHrjSdObrulEr054EzS3zCTj
YjDrFTlyhrHjpM0vkSmMoG9XMkAY/7dVOMCbKhf++6MaO4iYGJB5aausf0rYxIpifY4UWgnBKTRA
oH5MoVWXk8jNh4pJ8Qs5yKvPdSHxY9addlUdRbn3YbW355yfAxds9mlZaKf4jd0DDoSHVP6KAQGs
2m0sMPker0al5YkLGL4uJpZTkI583dv0V6urW9QxBAmlhYWIJnQFrL2p9FsIEwUp6kaE9knqx5FX
kw9TAWBnSTDWi2C/2zViPM/ygrtl7JKaUFUI7TKHuNZ71s+GQBSzW8AcNG8c/+LGEi8oA5rNGJfD
eYhB9Dn2Z3itKFYWV5bxedgAVemTPKSNM9b6u4UMBYNHZRrnutT8BJ/LvsWVjHFFKgNR0IMoMXgP
i+CFXRFRzmoYu49Ep4+6Jvd3WW/ZOkqINwKll0suQNCRNul9NXqeqUCqLV1sGjU9ldI2RyAyVATM
aRrroiXBLMgC12PeBuooIWmdwQAZxC6DFF2jMXeXWRNP/bx8zhK4oWbIrStU1MOVZb80Cp1j9vwC
4pq1t/axKXdq9FfZxLMnylljENXrKXMq2zqrHaxyflLDV1Tq+TZL/zU0dcy3oeXSrJtrKC4aAdbo
CQeZCH7xPmffIctX29zi6a5wuMXitTdvswGqq7zJgIbpQxF0S3XIYo0/x+WxOdoT3oEwbpona4Fk
Co1cCawkVj9D3KoFxGm0wslVYejaDFfy6GmP5W6AOA/XxgZJtXZTm+mf/dpsJ7XB0By+zskYaKHl
FtmsvMriJxwkh2vBaJLkHYkUhQYmgoxWqy0UwZP01coRDpT0s+uK32iNQclu9drtmjR8l4AX5OE1
mYFkYxPBTWfkWRBbs8rrg6q3kt2Cx2/DOSQMS8EIED3pZpDL30tMO5/Q0BVr30UingEvhlXI0MnM
JthykL5xjhsVB6bll+WfVpoQjD2RRLMyHOQ5VggL/q6mmzngEwKT13Wb+y7zu6UITFC8aPisSEkf
4lecWMjdUSGOfNwcD9PbMCEN1eWSbSV1DRAVdYUdsvQk6BmjQdDBpqbHT5O2XtlcoGVzNnlb3DtL
folK+19RFwzQ4JfmUkhoCx7hDoge/aJo33uT8Q7ALTXHZwKJU8lDNx71s29hiELBrEOICLdt2Xba
9CFTp1tiE0vQGxDahYbqxTCRf9epEX4A/HKANb+mWn+NfLPoOJQY6Shhe9mZIGNgEulFGo6CPhen
Y79wl+ZGriNqFi1yigmUk7TkAVuXMnBOsswVlXEp+KeSrdt+7HeDjAhkFQfqQTfYimcFUUsrnLxP
/CRc6DEGnpFuS8Q31ijPtfUEBPncjgDfwjwrURUgny6iqf2Y6ZEthwr/EGo1Ep6tnv9dwn6wLC+r
r1uo+FpeLINow/pvCgHyqtn+GLIW6jlm65ZwOBemDi6j1x7mhJmM0yOy9mbX5bYIVrsBfo31pzIF
7WMWkt2osptnbUBpJpQWsbG8D1WG4bRz09Rgq4t4Cjt5ZC7FidIZaNNjG7ZQDy/mZAIgWcZRssTV
yhpHCY/V0j6ZTPSaiL1OABYLh2PskNnMKxBgUXdrMsQp0xxUunaiTQ/q7g0ecsFj4U/Tr9pYhyK1
t7rgG4b/4s97Bd1tiymIxmaX8NdSOjT841ulTJ6R/uPgD5aqOCS2FYSdz3IcD8/GW4hmp67p9ka1
0lWKE4LtrtboIMPex+E9bDkdeVAQ18TJ+lRHhtfDbuvzDBQr3moi4qqJOhfzbCL1xm4N9Sw7zfqr
o9Tqw2HXlP9sSoyIf3hMThPauPLHHm6Sfh2sH3RgcfIZyRAp6NgGN5E+J3K6ddPmRwXRaKnJzRZ3
qkdMZCnqcTg3IP5MP2vpPZzOjKdVD4ZV8xYjupAsT+6lq1q1gR1rXkt8vLM8uBhtjnZs6b4mUMAv
VTBKt6nJfJMkWzs5qPN7jRlJHSlE02VHJN2D5jCVvHXyUQKMfLz0Ewd7SmDL8G0bUxzoarjLDOtf
TDHs2OT+bOnUimN4KzHeFAjy1MxEZYYwwVQOCXOQjnkz7KLnbrxOU+LXC9Y/s95rWAgwBW4JVHz4
4AedT0oaITuRXVn6hh15xD5fgZaxJkXGvM9QexigdEV8bc0vKbnKpou/CPnafVG/1PrbgpdXGlJd
h3tVrnhA0+l7mSu89XV5V6r0XCeE2HZaf1Zm6y1eZfILitWp7eUg5YfaJmKuoxZO7BRQsZSt8vE5
RDF/TQsLYsv3hKFFjuIfREncxwewY94tTs/KyvyoQn6eQWU+D/U5Dq8sM3EFKXwooodt0muGdNsb
6bcBcDpdF+mNeT9pwvNoQF3NBADI0YTYOuzZN4Dk2f/3fYYO3Jimi4wkdUVpay9j0LOcCJHkG1WU
R7VZ3NUo9ktsqC8UTaGJ1Xo8k0k/b8WAAldRIs7uXPFrY/lWhfVVqp9Wfl7F4OSthMBF7ZBkFXZ0
FMb8iYK9yuztGCIiD2cZVLl6TEdVWLwpLWg+K7Abpf3Ac1E+mPBHugOTzVwv7LrEbmglVNbCTlxH
ViALT2lpJ0xQl5ZHima8Xm0di7eZbHxdaIesgFzuRbifM+2qp7GXGZob2TNGDL9OfUVCWYq0fdBd
tfXL9CiJ8AUzRJ98T5N1iZYPI/rB6guVzxZqGpKrxi+KcUkl7dyBs7dWfZRm2TF14VWmbL5Yc4YS
KrY0jyWOAKdi8rAi/ksmXFcTCW2FSPVPK8xImx0bWjTz6f/jupQjKlUy1hPRSBBnDVbgYeB7MmZv
jdEcYZicy5sQnyj/Vu27hizQkDyM7iwxw3Cg1O/CXF/ZmXYmt06pwI3YkXwcMUFJ/de8ZkcrPywN
TEdUuUmZY62wEA0tQTYvfiyio4TWoJnTZyOt92pk4JGZDW+oVdXF/7PNjQbUSd43IahBUsfvbSZv
dRRtOGypjUcxXHVeX0zHqAudCHqlWhd0+WvqasJy82pCQ9c1yme92mYMtELEq3TrrNYZbE7UgAYH
gOudirhtog3AxK3m5hEg7Umb7hy8g3ITy04P+dIcbJYM+y9rTHwLqvUXBuw6uvJ86PYFPbfodjYr
cyhe69KEjbmupjdXTz2ThNIAGui9P4nwyvtVysTpSb8VInltzpxWH3hL8hphol0jlUpryVU00TtJ
1PEBK2Wxz7uJLDpA3jR1Wzb3KHEb+JpmmvZWbb7QWlW7nVFduu66xL6muXqiHWoQYkV765uKETpi
EdhWeahtmgZLWuXJsK6amJ38kb7EtqKVp3QeMI7fsLTtbLn0IyVT/VVZv2fzZWI2q9ezLf0U8w06
nBX94QilFIdgXkOsTlilHnRtvhjoNsW+QfkgukCOla+xqxEZF/sZIEYt92L8ibQV+Xnybak5WLjE
3WeTC/beV8nzTAg4TW7iK15Z1kJtPegw+CuzxDCf8LuAoizbhYt8OUm82KNsYEVQNskwf2AZ6u2f
RPtTzGDtunNhnGAyoYkX/MZSc4zb0tVw5KdG+5yv51bPfcpSty3ckVZc2vJupe9Lyz2I11wc8gkt
e4tcXDu2ZFNlrQCkfPAVXmVhnUrc/KFChJ81GFpRoXWr9dxKfxqRuTm+YbPFBvMQKQ1JjTdfbHEQ
xeTSdX1Az5BTJPEWinehalDFceshflZN4UTj6FbrUTdLfjGMXAghknC3Sg3QIkJULIllHiz1U6E+
qcw3st+vezJjAfY3KzlI1oyhdX1/EF/Rtqp3OHQTUEljB2Ck634/nprBKYC5oqsebZuSIRt1tv7b
PEqlAEZE9iah7kAngVIpfkJMvsm0L8H+DJuAvkoaIV5bHLrScYiRotAbmyHGs1nKVY3vCHYgOcFo
SgbXK8qKJiycpCu9aZme6g5y4zkZDt1yX3Q3NQ1HzQ59eunmZxPBqJqcalni0Yyze13oO0sIPr1v
uz63Urk3LVje1kaViTVS+mLs2LGWA/dh1AZH2nZ57K692Fe2TZ8exi1W3KqH156Nd1n/M4oSXZe5
T6L1LW0+bWUo8K1gdWgmxcWd6i5qj/wh86UUgaw4RI+faPhiTeebRy8FOo31b9DDbdnXb/I4PCXQ
MYNFcHR7kMYIm5i0jdvoNUofT0VyMexk3/BJq6Hiwbo4Wjvseu1ZyItBIiojbBp11ORlgdx3R8zG
DHevIqo+MGogAIAQ8Ogv26bqLswISh4NRCXLWrrL+GUYGnDRADwQ1T65WOCpLZv/NJBUbjmqvewU
eVncZtKJ5CyfqjQnmSVmCivHHnTFHKPZC0VPSVnD2tvMg79WABBZi7sT5GmYu7ekrXjbu0imGs4g
Y0XvVfUcSYr59sjtk12T/d6NRmPY2QrAQWSDJeg2uk0xIxPFAoUlRVpuzXpC2pkpH1lbOWtHUgF6
+Abu+W5xtc/RtYEEMjBO2K0Xpu2n3p9bE7PEgh9smovfssPsvHQhM+qAsl9p3i26ettiYPya+u9Y
U5/aRtmLRxZEXZxrsovMSiRBNV5agGM4tVXJNhEgmIA4thSuRSwzs2F4jflDuRE5R+m8C6ffCIuy
HbPAxeHFHhmTSrHUp7JFpIa/fmTzpLjVwNs3KafwsT3WUCGafM8V44PoI6kadkWe3rUIP25ZLC8W
XQJXUNOA0bPXwbzG85QjfFJwNWw73rV2eBHE9SDbT+Lvpd+pibSV1a2whh3sil8T9FTnxTUmL4u5
aUWqRrYgIzrNDKj7Fv1flJ2Kwo2QZ6MKTRbUDcs5IdV8w5xNfgDS31iyzsW6OtoUOmm3jbvuW+1r
n3fJHbv4MLA5aZnkGLCPVg513YS+CjIUz1d9YTAzrwLU1e3CZXWsImfEJh1LKsa/4vHAJR61Zf7/
ODuT5ca1LMv+SlrMEYm+KcuMAfteolqXJjBJLuECuOh7fH0tekZV+WM4xbIwi8kLdydIALc7Z++1
DXuHYKfw7zuTNEO3WOan7QVVtyJ/xfLbdAs3xM1GPpVNjZzfivWg0BeIiNyMLjU8o8y5UdHwRZwv
tBiYs43/2C/7nq0Eljf8iyKUszFNWcfH6uB0yskTeaS6k0UPRbHAeIsX/zakGTpwentELwo/QOVX
94GOb4wiwyJIHtxm7g93GkwWZc2wxNKae4tSee1qhDXRorGmffmK7jsgGFe9q/yN6B4Gbd36qzhQ
Zn1460c7ifbUm/X6vSwWQ/czTeZe+hbSlbdfQ4vm1FNNFzV8EcwV3ZMq5w4hVN1ep8CppOBpUs6z
Y8X5PrntEyrmrnYSeYa7wGFjcxMzaXjt0bZmaX/Q26fUvHdb+0YJrNectVO6B/bAM7U90Jqs1Oax
EJvGezbYLOfUwWXrZ/PKs/0bt+mmesVDC/F4NDomMA4rBdEkXePceAWwwwqVfSYdc2ucTLVF4YL8
pC0+LWGcJ1rFTrQ6kHY468eIKWpMqDEmxk1dosYysmHVKC6dqKza+E7GtNAM+rJFgDUtsF1pyXOh
fshoWBZ4SYaceNtyHAHgtCF/ydoOhr/WonJd5sVKKrilpLLUMAG4EGGSnTjlwfRzMf4U7tT1oxs1
qz1KzPYm11ROHhrqaaqaa4+mf0VZL+9eREwCfKqzgbHpbWhLw3Pu24xdPHLgbWmxIRqw4xXJK9y5
nVA5RGd4giNxbJ2U6XdYujBy+mRZ2zeGfqMba5eSEB1I1dlJjurVsHctbWIVRbkxHeHPImH9oDcB
cIQ2dylASNFYFDzxVjM/At1dRXi84pGOdowCny6HaA2GuDGxdTxZALLU6D1xUb0KWjODbi4p3+Ym
m1p33JRGvE+M6j40kfwq8lEJwq2PNsNSgoNVhcbEzTGh1dHKc8VKHzFEQFjrs2EGaqOlAZgeYf9M
jPIpj/AzdPNM2fkNyOghsab5yX4U0yU+NryqLZOrcXIq2zETXVHYqLttw+B31ndUt2nNZxOf06LQ
e8wCYZVMmkL9oRT+ixLRFqYzZdvQDoT102axLuVcQ5jvVes+XNgh2xUxfAVRtE09FOwYFdhBWRlF
uuGk7EyXjdfMHWRsQkvnvn0UQbiv0eZYKlWK0/5c4sBNbW+jlUCdHnQHjJyDFiimsEtnrS5mEZ54
wr8t3IWV8hTo5cyjM1BLgWDjGPCNkHVHVjEbR3q76fCz8JCBKLRkgL60A4YoN9k5VA1LBKZNiKQI
VeDEoB+YyHRemcWdn6U3thS35Cav+8S9zZt91AFVappPhDSRsnKVmyC2ZiA3fmi+2PqJrU5jgTmB
XT5tSG9CDWsf+2icoh5B8fc4Ku3EuvoTjOoMeBcH6Zg4XofdZqJO38dnDM+TEzLx2E3wDF5BJl7A
UZ+H6+Zx1FqqbqHgMxdCecjru9p/uvIDTl/0Dz/AOuOoF6ZQB2no2lZVu/wkENXL/aCLCCmiRXdI
G/LipYk7rLFWabGjF/RcP5vApa1kjgL1wZXvcQF7eR7DG9d6WrYe6pyxP5zwuRI/Oy3AxThD34VP
SZ8XckrQOD1PX9lH1BvUK5d2Lt2CM5RdWRv2aDusDL0JWBd2lx34Koa8fk4tD7X0fUw8J70b7LVJ
I7etse60td289TWgg4oXTCmWtYdXETdIWP8opD6PFO8nq1glVoxfCnMpd9OeFNQezOqoW8NUH9ip
efyo4k4MzynTcPVmFNoqRP+hepjMo8B+E90jayjmJyyZUxeHmZ/3RE80q8hSNtKskNdDfh8bdrQY
53mxDbz4ycQOHkgkcUoIZwUj+01tsVWmq6IpV1pcb1KhoEUyCWllV/hTcj7Qi43O/9dLnHcGXdzv
H+mFtEz3PES1E0nVBqIwtqKrFJTgsvYNiJap8hJmKo7ykMrDz05HLWK2DsdMW1eptVpgeMxaYjB0
zP6jjOWpeC/ztQ31EUZPWqXbukOWW8R6eewddix65lcPnWdHdOA7jRqehzALK1JIQ1CO+Esbt/Kv
DHjj9FL8abyc3t/fkM9tHsssSdWRdEmxu5klG/82W4aT99lTtYrribpEL6NOnpUpfkEEwJNNN7lv
Zu6Eivs0WH4F0w+MVXsVgff82m2+NHTOiLHCVfRKcQJjF+jtCvCWinBFKX7Azf9ROvok9wxqrsGc
euSps4dUFylsGHXYrgwOGzApacnImi3npqEH17KfXhVQ/N+j6jnkwJGAabVuC3HraXLlIF9vAlDy
A62zDiqraukHtLu33YeaP0pr239Zw+kCDhSycZWkd5HxpIB+zOdIdIIbVYDiOmkeDnrn4tp6bhEd
pvYGE6/ZzNFwHsmfnjv3lNpH8ThYCxXmRwwDda+wS2tmDvta2uqMk03wUmvI3NE44bicjyZG8kXa
UcdfQl28O3lEKT5/dQ4CHvyUU+Jq1L3xAVcvv+2aN4PFhgWZNz6Jt5Iu1pjf0Ejuc+AFygaVaen2
kw4yWzvxAVylFHUolXVPzjM9acvYGazNbIKbdkU/Bhdf1a1tYEhNfDihxxLjoYcQjDZO/1nljGwO
9j4aCcLURkQg3btlIrIWzSJMxgO+S5ZNIfSJqtqM3uBWlgFGJ/NJ6uZtGO2DDKGPd5OgqYSyEFH3
qub1sK50E3HqvasfGv+ThJ66vzH6Ym4V72O6xSdF+/2pxFhmk1aSM+tAh8Lqo1Ge0+9j5gmtuC/N
sAEn7t7reXtbNum7Hjszj4Ocxj4mSTm4At8DeDFsY8ubcjwKy3kP/oATNNvSiRu96z756H2+EDSO
Sb7Og1Xiv1XqIeV0QC0iN12AvPC8dBAtaLVWsWQqNQ4szCMtBwM9ccq3irslklm0hmMEnCVn52uQ
/GY8DzgcsKFF1WM5bJp0qyObKBFwIwwsIrzsYcSiYDVfLiQ6X8XDaXZTS/+yR0ocpP9hzHD628bc
J8kRtI0WrD0b7k84Z//bke9eYa6LsfsFL5Ue/nCFeIrTVapOvfwxro95qs+0NrhT2MwmbYuPm3yz
1J2KBrtMZYhln8UTFN05us4mye6/H8/GBei/ebYcNZoeRSp8tb3d2DCHHPaV2SIDHYUYfErEMUVG
SlFq/qqg4LHcbD+EkAqGm8AITzUnelNV+Jk2yX0uh6WJ7CqhwS9I1HLJRQrQzpRls+pKSlK4bboy
pwABoMoJyXq2r0Tw/pkq7bhnu6JaKdPACUPmuS9zrhxsTBr5HkH48vtbZP5xDnbcM/yvifIt0ChZ
88t1FBnvsrq2G/rzds45J7n7XpXZssrk3tIn2YFDB2c/KAQNW/mv4cHksGHN/OfgSvLThdt0TnNX
MsiC4cDviDnWPJUPyh3doRMzNfs3L3D2KvVu2aUmzI096qMRrd7BftEf0MSPb9YVRvKFDbBzDmOP
C0VzjYhLBG/9R/oRf5lf1VG540RTa0v3o95r16504rv+68rLfuyvK2+iRY5uoDTfd1+ks7HO0UpE
v3ynm6DBp+VGfDZXgMEX9tvW6b37bY1voLpKEqH0nR9T5A4VFlHmbZRBGbDA719h98/vsGudwXNT
9bRJkUq/o02EWwkQYAkgDmksuForiCYuitUkkAvULvsUDUce75Tww4eOrvgjcrJ+lrSHEaWy8hkX
1MHDeB1UNJ9KZeGmGxEzy2pUp3M08BVVx6SdWYk3MxDvhie3QZEufVqQnAPh/MWVeyfkh6bdi6id
UbebsqaW2r4CV2ZUFGvj8KVJDxkScngenmTJ0F5LcjqbfuEpT7n40GL1WI60HqNk1go0gho0aC+i
ZaA0ZOk9FeaxJfG7Tg4IPvqcIIb+NQ9Bp5PJ0NC+GbyN4qE1Yse969KPfnzUS9pGIjmUPSYaTqJ0
aiOaZqHMnen3j+DXi/OvL5RrnYGEWYtb1xtyDAGwvDA5wv1V2rewokqC1r3FBmGjFxEc90epHRXz
hldwWcAdRkXViXKCRLI38K3HVMylv+8K50sxccck9cnK95bz7qgUJakCtYR1iCO2FfA6W4EdBmde
3CB/t8spLoDC4SzMPiRea1VFs3/fKZta7hV30yYbz9YQ5z1I9BoSaaWsjvmwGqLqtqWdID0avXlT
LyVtv4klxNEKvY/Mt6aZ+7Pytz5iURVzWFLf01Gc53V/jPvu3fDbldkPUwP6Si+BzevBwRxf+3Rt
1HtnHK9slrVLJ6uzdUCtKblYdkUTqV4KBYQhrusfihk8mgFWpY2fQBQGd9BeOXH8eT4lc+Ov45Yt
RzcgnlG3dZDb904ZVzd0IjGMJFnmwdlPUyAx0pkhr4sB5LmOdfv9q3QJwW6evtFvM4aqjCpT02Bs
laqkizv66SIe7HulYWOYogpMnT7AKnljqTU10M+kUOetUqHn7SibNFS5M4qnnhq616aXS5uIs2NK
b3q+qsdeBmGqoxeGcGeqvvlvYK0jeg2wVlwDi6G7sgyqUzO0lzmC8E/rPj+G7Vv3qHAWoGn43h14
elCBluNWQRPFiEfAzo6CbBNoPO92Cdtj5URvFEWh2OoT77n+iuUOFTs/91OSAE/1hhXtuSQrhK3A
B3tHBVnHMLE/0S0p1TzeVJAKsFATerdEql6nkNgmxSvO6VKdJLfAMF1zHldHaCijCBAibqnZp1cC
C36h/P8wB5hni4o+aEU2Qo/aQYVfGKt4Qx9kh3RzIoirViYPLllj5tTeENo6FQsP1eVEIewsX9jk
Ptmc6+KZP2FnuaKQd/pXs2SKy3IGj2VqUgp6M+a46JZyip3xBt/EQS7Z7O7AK6PGXdJ9XMtls2q2
Yu4u8G5dGXcXt5BnC5jtBn5pZ/wqYpunePyX+lI94n0FME28eDeD0zS319zmST8xZ8BRp58vj8Es
XrAP2WIrL64spNqF07J5tsqFYxP3TN86CXG0OWfYVaanW2RPkOdOIQlMwoV4vDIG/7w/cM2z6byk
AhDHp2v5e+U+XZODcDt8QPSepvN/sxBnns1nXo3ypNQHZ+d7qNKL+ODqyP/SPtavPLkLR3nzbAar
1bZw+7hzdppy8lo2ROsUUQaQXVl4sriaMXNhdjDOpqvU8Er47iNFDNqredfMzOGR5Qedg7PobGIS
qq3Lttq7ttu5MDEbp5SE36bHJuvawpeo7NsGZj0oTKXYJFR6odhBa+lmuU7ESXrlRbiwe/tVufnt
YgatXFNKWnTUhpaj+mZgLLev3boL2zbjbF4NTDsfYtMgnSdwjm2BBxAa4/cv8KXSknE2FzlO4ma2
aCiBlhmIpLikhR8Lz66nGDbgavf2aM1VB39ujpznRutpLYcWVCvSAsQ8sQSbRwJkoWobQAqaoqZy
kXnBpB/VBkGyDoVkQH1JOA4sdlUJt3alq2vpCnXbgKiY9TV+mRbrOHSr1H0xdaCQRPv6qNrC0XN2
bqIBFPV9mFtS9X42UG2nMu/xCkgzA5QA++77O3Fp36CeTRup3flWY2rJfjhGqCEJAvhM8oVOF+Ek
658ivaJz/f21Lrwt6tms4fgib1KFS2WR0NZuWi7Q7hqz/iRl/f4KF8a0cTYZ0zwuR+SZxGRUEIRA
kzMjToEwTHTryip24RDmGmf3KywtG18SlxBGHC5LBIbAzIU1bx30epbmqPOud6q93ub+TSjKZiMT
jHlwaSMcYfk4i5imrxz9L9zPX6lPv40+MSR06x275y0s2KaGGxcd2BAWVx7XpZt5NgMrtmFHah8M
O6XYEwKh9wvXA3hzLV2E+egPu4Ff6+lvX75qfTPrDfIMQllSaAdhW+1bXZ3/Wy+CfjbrqnWYyAIp
7852Ad+YqvdaQXXVq+5dttG1oXNhatfPplocsmLUR5WLDOz7mwihe5K1mygxKRCJreuNN6MxOBNA
7TPdREPz/W+7MC/qZ5WGAiBOUfh6j2HvsUlesuhKBeP0tf/wRH71Fn57Iq5Dw7gs+NxA28TpifyH
kFzDGCrm9jj797772bxrh3VTpNnpuyu0091FGKdXhv6lu3I29EvwGU6Z8MkntFsd33fqlQCsC8NA
PxvwDZGnia9ofLCcQUUetBliaEB/39+QC2NYP5sTy6oLAkXn0y1HTEjo8HVY9ldqd5ce6NkARkfU
B9Hpm3vYUlXMTScjfXrnmlN0nt9//Us352wTJRI/GFuJ+sbU8aYbdLpt6BAfHLS///wLu5lfeUi/
vZNh2o0BlN5sb6NmD9TRn2iOo6/NFgIg8X0uLypzrycRAGQ6qNLvr3phK/0rkfG3qwqJNmw002zf
hM17FhsWdXojWcYSAkQWN9gywP5+f6lLAZ2/tvO/Xctumgxz0BjtsQrFB/VxTHBPT5Vj/2hMrhVx
LzylX0fp366Rh6GbE5Qa7Wsj48iRFiGY28J9jxzkqjkG/2shwRfeOO1seMs+9DTDryDForvHCiTD
J6ffKgO+uepHK/IrxYcLY107G+tFokjTRJK6b1U3fCx48Fvfy/zV94/kwpD8tfL/drdEEAVekJfR
3gwWbfgQtTdqfmVEXvros9FOs7tWfFNGewWMaOL0IH3nRXllRb00Vs6Ge+ewP9Va7kryBMg9xfQF
jE2DejgdYclem2cvXeVsxFtG1KIgPd17mm7tsvxJRyYiUMKf9HBAPr9/BJdGhXq2fg+uVreD5CoR
GK5yFrWkNgB4mGDWa5SNj7uhuDKDXfg96ulV/u1px2Edk5zMldAeI96njorB163mYOlLUiSu/KAL
D149W7M9gnH9OAM9OXjPrXyRsoLQ8fH9zbr02adR/9svqBPL8/swSaAr3LYYckF3izq8cnsujGj1
dNHfPhyPWGXoKN/35h6OfIMHjgL4rVrMzezKDHhhMKtng9msm7ZtU67Q1E+g0rAQXvnql+7L2XgY
0tzNRafgqhh74L8fFabS+soMdOmtORsFqVJ2EZKceB/pMyAZKtgKeHMnL8OsAMJ3LQP4z/fG8c6G
gSnzIXWdMd5nQN0U/caQ6+/fmT+vCOSP/vWxoj0zSztsYoyICa8LhUfHpCmAwtRK9afvr3HhqOR4
Zy+9oVHBcaMw3ndBBGvcTtvhRlPSBnEw05EmqE6OwYnz7GXRHKleN/fG1FixY3mPa1dZaUHbXZkb
L93IszHiWb5oUjuX+6q/UcwdIUhXXrIL52fHOxsglRikW8hE7nM4Ex59A6wDuOsnzYf/o8JkS3LZ
NfnJpR9xNlLyUWuEmxRyH6FKL5ynuroyg1x6G863uFo6jsL24r07KksThkxJrTwkBcC5tqb+eUfl
ePpf37dGmqWSp1yhUYgUqIGz3PrKV12CYzWi2ffv26VfcT7egxBJkkUnPMKf3Zj3sY+AAe1FNl7L
bb/0AM5GfWxng631gnaRnjzJqkZirLx8/+Uv3CD3bKSLyFC8cozlfvxoH7T3/Mv/gV/2+8++8LXd
s8FeG3UrMYHLfT3YFpA4/bk0lSs1iEvf+2yM1zBk/kd+0CA/IDPyyV6I4/df+9JHn43ZXkWnWEQB
I4vMC9qWKCJ1E5TNGNlkwoFH9qX3b96hs0Hs5IndBDV3CHsOiV4NRInvf8Ofl0/nV0v69+WzIKwN
TB5vTI28Z5su1Fsv3eZv19ahS59/NnK9prJSN+CdJ/RTe6BHf0rhLrEkT2h3fv8Tfu2q/7Uu4Lhn
Y7fNs1CoJ4VJY02SQ/WW3yp3LBjGqzENXtzV1J+jIf7+WhfeVOf0//92uyJFtVXXV+O9kiJSc+ae
oVz55Eu/wjm7U6Lz9UGellKhQMDJApLaKotTHWQ5VJCVinc7JJsiTSj8dnjnZkrt5HPXrppDXWXm
MpN1tmGi9Off/9QLT845u6umXWW1kWvxviBHFn3aj+DROonHJvgMvr/ChU2080uE+9vdrNQO5zph
hvv0A683akPpTuSz/uEc/R8cCb6/yqVHdjYnekXmqEQqyL0jKLNSxc7K8soPuPDR55ngIlc7NO98
f5Uie+IQaRr5V771n/eGznmOt5oYQ4n/h3Ez8pqlCs5+o817SJFdMfv+xly6xNnMmKkOeIixjfct
NC988iA9bCr6185hlz7+bHZMmnQgT5d9R5LQHtsO4bITV4ouFybe80DtRDVqIiX56O4IsptAnXLW
vyX339+WSxsm+2yM90VoKW6H1IbMxv6hvUXzckqDvqlfq5v2tXq/cpnT+/eHWcs+G++yCMFfxPwI
8t3IjhlO2RETMGbaMqQZRmizceUtvTCQbf2vc1Yf+p4folvdoz2AwWXVwAaXnT8JP/JrC/ilkWyf
bW1O4dUmtDt2B4J4WwJXcPww1c+dcoHcGsa/e619eGnMnQ3nokkqYpe5bQVhhL6yapj0v38iF17Y
c/dDpGr96BcU/FsFlBuxyspLBijr+w+/8LXPLQ1GpzSjhwN6V+cES7AC+trdr0/+z4/+fwWf2e3/
vDLVP/6L//7IwKqFgajP/vMfD1nC//7r9G/+79/567/4xz78KLMq+6rP/9Zf/hEf/M8Lz97qt7/8
B+7ZsB6OzWc53H1Wjax/XYCvePqb/79/+B+fvz7lYcg///tvH1mTYk+7+wzCLP3bP/9o/fO//6ad
msP/+fvn//MPD28J/273llX/8tc/36qaf6k6f8cRZeiGbXumYZweZvf5P3+i/l3Ff+A4qmZqtnqq
NaZZWYv//puu/x0Tk+F6qudpuqZ6PLwqa05/pBl/9zQIJJ6BwpQmGc/v/3ytvzyZ//ek/gNV7W0W
pnXFv7b1P74Hrnnug4hhTnZlo8h1gWVyahsC4IKbacVraopxGY4mpQDb7JV1yBuzN7BiyNkpXazl
UNJz8LF6V2FAId39sioTySsgomLfDl6Ke1yOiZgmfmId+3G0ZkokzLXoVQjTbVDWP/JBao8E0gCy
iUkpRdwfF/pAfFIv0WsHmTz0euk8q3nZbdQYQ6hB3fqAttpeZT5nu0liNbDUvNxreH8zmzhvzRu1
pxws4kJaIwf1HmDnh1/Ar1ebIZerQOv0L1WL83iWFF266kYwdCLz6r0E4whK0LLJG/QibJiq0xP1
lnbpkR0pbDSryc17L47TZJvAEyaPTK+dCop5Wu3Q55VryPb4W0Mf3xHgDJUIhN7bqUYP19vteg/H
v02GRBf5yq0dac29NCqwV71fvJpdDMrZK6ptO8DyicyxeQavqmVo8RKRTV2wlWh77KBeFyIjVKGF
EXkq4tNF65NR7MOsyd6N2NZ9kENlvTQ7lf0tjCdgPgXI7SymktC6WnLn+KO39CzgaXKs4PIQrGQX
K8CCzSHsS/0u9YBWE+yQZ4hLk4gijRoHxl2c6zW9YTB3nRNu8xB6nK0Jj3DZQt0qKVS1BUWp/N6N
dQJzoBrGr0UzUqIKcGwKP7RfCWqOFp4g6a+qsfeIKIWUKeWrTIsO5aYHmSAMUizyjYZ11ysDHyxB
4gAEPAUwiRbmYhuHdw170pi4PI1gIUv0YQCZS9MWjdr2y6pr3HTRmA+u42GjTSE3w7okiXwgri0k
oSPwsMQGKag8u3MrdRrYRf1gAP+YurLzdrYCwtX2yYENiyG4ZSvbv0WjUe29TGtu9a6BbRKAFQFD
E+3cqiTCw3W3dhqP+yJOgqeqjKKPopUw0GDh+jOjKpId+AzlpzPifVBME+aRnSUkWBhGb98GKtHs
Q51CyS1C912KKMPfT/b6TS6ScBnU1LvJWRvbaRSBe0RTAVjTCRLE9wWpVSNpIqZMeFy6p3j4OsrG
X4yFJdZ12CtfkWd7P62qz9aNgygEKksVZ3jkm/q5hmHgPYtqh/2VqLG8icZj5LUab7OudHKZ2WQa
xMCNJoyvaIYltnsdcET9UJvcxxYbqzeq6yn3XsLaWltGeBuAXJkbTR4/+5pRPIyxgw1ThA0ZR2mg
I1nIvPSuFGZ9HJ3UvVfgvr+5vMk1SOJTRkkJckPm0tv4rl3sEgIvlx20x5Oq2b5h+rMa4Iqg2RKv
7zYjIZk4o13xmHW5PYuH3D7Ulk4OBuygqiDgXYqBlNFBgH3VUiRlmLL2+lB1+0HVjWlaE7Lc5sI+
Dq7MsD91Xv5GtrmegFkws5uuOhF36yquEP/1yZqrm4damvqb1pLj2ESDv/Qqc7zzYwI8rMLDsKy6
I5TsjOx01xPBSmvxybuBVt4WvtPOvTzvn0snsV5Ur+24vy7ssUgbUdDGIQBOQo5nrUP0eRjgd3ER
FC+6pPbmdli4T1WOClHpaU4ooeXa4CzbGDpr1H0OfeQn936qO2sjMUZM64n7qLrBY+FwFIzq7ZgQ
RzAG+1EtnXyGoBNHecpV6r6ewVbEDCaFA0zBZbJDzTgMh6F1g8loKz+FU9/6ySDui8gCE1fpmfjs
KiFGvHK6nQBKisZ57HTanVNX8lNPDYtRZW7zNtAPekPmnKMOxaINouom0sj0SvWq3VS5g564DcNP
AWHo1pJ2vk+CQAfjqQ8/ohq2b2i3eo4RwDiFYyYCXaARp6M6J+CaGFt4eTiJcQxPxeCNUBW6Qnv1
egELtS5SQQMNv1NYst6e8nzyT0RHL2PvOA9Nmtfm0lXTdh1prj8fpU9CYKIU6sPo9eW6dUhvrgIF
pLivhqtGxsquVOVwayoj9TCbgJvpYAfVrsF8+aBKP9ymEai/Sub5AhlteoiDkBRX8jjJDmrJ3Uw1
0vWMAnqFSiazbCEW62EGGZ9syPwU7pJGUYmNvPGWQeicgtyybvxKc73dRe7AzIslMScNAJWpbiIp
KayCjrFOAL3XWOlqVCPtTVaEVaX5mC0xSZkv1FY9ArHsahNIXrS5xnv5IOK4u8UNW60rwHbbQjbU
LKGKLco6Vg+5HQdL+F5dj+1drY1JD5psq2WetWzxN64aQFkrswiICA76cuGVbvismTpQrKIs7uWg
Wh9mI7SW8RbqD4lJZqNWKJyWiX1Od8bYmnsVzc9na1ZUe0PHyw6k/9XEzTnkzHV++4KqRQGqpuuv
jqwJ4C26kL6Vnpg/+Cuwib00gu7VxNiIMrU3V3EsMKopmayA2Jnmwk9GCTIDWfmo5TO1lM08GgPy
+/ocj3CtyM8abiapMKWD6j23hYP9wCiKaWfaLFYRsQZ3aOG9bWdZfOOoGdcQMcpbTZDz7nalvjaU
Ut53eW/sbTMzod9rztRKBshqphFly9irSRKpDQFVTBVESNuisO7UrHHfYScMd0bn8KYOUUMuYdEq
2jEwhUUKV+iKpygt9I1mkMittv64dHLDgURhnjT/4YD/yUl1HHZRSbrxTCJi2SgCLFFUONYW/Qyw
yQRwg9ZLg/tS2eUtkCzIXY6Vwf0mDhw8b1m/Z0Y4rmXDJmawE/mZmqeEtzpSnoOqo/zemv6hAIcI
Oc0L70Sox1+210QNkUh+jB24JBqm0dcx5085/pQ9wXBbOLFsEabF4BBM1oLjr0bfnmrCxGCfRM6H
KDRWm1L1kreyYgZ0lEGbVz548jJttJvBUbER1LF97EMFX1ycnMjCgZvvCtO3V0IqQACaYTRIh3Vt
0ldBT68luzdaLnV+UAiPXDqBa8zb2HDXSgmkr8oHhTQLFS+d6ybqNk+G6EWwvnFWThLjSYgqWEZS
gq0KyB2Wklq9I01m1b4y9r0Gj6AWLa47EwgwORgdvFXdlhkvjk2hQ5L2c0roSMGfi2h4aPy02Aye
5+6MUuvvcslOI2cxnvk88q1VCppP1dAfWdrS9cCKcxSmy9zqqy6ZXyIZq0kUN9qmssZ4WNJd6pY0
f5x7zeoi4uVlvIiRPOKLzJVq0+kuxsBe9qzcqRXJmZ+bgA20AWS9KFlLjLh6FRLZFK6GYIP4MtcJ
3QHh2VWZuzZDTeHo08AoNDXnYczq+r4qDLky7LT+wO3JNtFE5A6JENq7J4230SrkCZx6QmR38zEn
qyKOmdOVwkDJGfVlcm/WVbdSfa3fCCcga6J2jH5Re5h4HBzU676Ku33vDlYB5dPA+8v9J3e7J5w8
MbES9UKNfspBa4+x4gMsTHAAZbrp7lEiFuYkHmN/l7Ea3ihKrZEy7eM2tUtgOWEUtgDLs5yymaMD
R4t1wZwzgtieskU0lsFg4iwpRgeJaquA0Z7oBVkhpgMbjyj5MlyEgabOoVezta6Lxl+LSHQHAU//
Nm9b93SsUGe9DXXUCyLQNCO6ODy4pj9wfrD1Q+sE+oL05cacgvohZorQax/0TMNrgzdyFaT49TVV
9cNpipx5mhPTMK+GMPyhxJ0AbjnYt742kDClyxYqWRNCbMOvObc9loVpAlH4qbViZ6t4TBGwMCSZ
Gs3gzWyyredpGWVbgzI/qak6s71sySPKQRU/jbkO3wb20zy1a9aTmj0qhClQ4MfE6yxQLyXA5SzR
V1EdO0cVMSl5lSEgV80N0o1vtGIrpWu91j0MbRMD69zDub6XPJtFpZnhukn0aBH5bnYT8oqus1Tl
E8IxBKPpWIx08i/mZNFgnK01pf9pxTahU3ED+8Rpx2iuN423c2WlLkkODzZ2OXrmNDPtfSJsYpxH
q3+3CCZbcpCpH3JfJSoFDFJbE+6mjBpZNa5vjnDTLfpUTcxkHypJvFG7yn43Ek7OvA8Z+SAMroe6
jrqfvRtCN/It52j4MWTayPQ+nSaslnXT2E99RgirEZPJXLtl+uGqfXznm8l4ozYBz1s15c4u4cvY
1ijTCZkA/iLxteBRwkz6bIMs+N/UncmS3Ea2bb8IZYA7AHdMIxBNRvYtMzmBkUwm+r73r78rVPXs
iam6omnwBk+mkYxiRKBxP37O3nvdsw8EB0nzG2d61X93Pcs98VZ4H8UiAL5Tu9+3jm5/FIutXmaP
EMPQVj7EVN921UvQMxQn+icHYJt5ZisGDO8bmXGJC5IGbiYTwU2LLePi3OmrW50DTx1ni/fPqhGp
9CaI4c5S8oIA6pj1pJ3/g+zF6s2TcUcyKHnQUy9gFZUaHCoCkRsichEY9WfozRwL6FdujT7EF7Aq
7ZEX0DYdaS/2uVTgrHrX6pq/vOoW8EZEdYWDsqxD23iapK+sNs8WG2i+S6t8PpJvmrxrjwd8w00j
LqbKgi+KJ7LeSKseCIoYymeLFJyLMYiC56gWiqihbFi35JDiL2oIx2eoMGEC8gdM0xxbl2EDqmG8
dfO0eufPdnDVG0OOpDqbx5QDHIwYYPtKGO98YvTuMsL2gYE7PRYOFFxqo5dyeAFZr7/HoKAJYF4S
Aty9dblMapOzyDSZ3DSdJNTGauP5oShHnbJpWUAOKxKscOmjW5NDQoyArZ1rkXO2rm1Lfawu/uc4
r5YTPl19SQ5ufmoSA/3Dk/NdUbjqGzG+bShdiHMNeW/Cz9yd3a4t66avtmphlQ0909enunGnW+S3
7XEUfvtNeKPalxRk3oYT2KbKK9IGTO195bPRZSfVqoDCiOg5qOP22qcbz4i4po5bbGff08+4FZ41
IMvvAvd2laRErp2lQlPbzrNBQn5YSsaBIPT6R5/x0VUQJcuXwa2JULfSJbieRVedBFQivtZGFJT+
hZUVe8SCUCouPA62G69beI/8Pv+65hL5nelNvMdyKZ/wKPcXdlzmj3ou3bD1AmvTec60N3adv0ir
MR8NIfqHIVbJzTrHDeBdrACz9sqvBIJhvG9JL9pYfVNe+k4JIzeinCrXorjKdZXdlvP52YKu6F3a
E4q5PIbQvNhGY/5q1gAdqxPnlxCE5MFd7HEfpIF84ejfbZwUiycJrk/zaplHDXTjGA0joQxT1V5X
+ZlU7M3jviMYG1cip6WLKTAr82qS5ChDpm3sQBMcu2gkq69b4+86696U13oEM3difEts+OJkutqv
ouhhTVUDfe1FLyO52Kp6HfvosR7PdVDrrCQUk8GbpD3jx8RU9ZGXDX6KVak+3/oDppNN7Fjmu1L5
c2/nEJPk4iT7wR+tezLALMQtffNlkk5PvFDlvif5+Uu3E/hlUdvR3sZquFsbC5KvradN05hhj5XU
bMoqIGe7T0jvKwmAzP743W45NZelv1bHhTX9uIIwufZUhQqcvHHQFwZC8Cpq/2tnnOh2yaFJzAmh
5OXUlVhDORPEoBNvhtYvDlk2jtc97bGbKWhho8nZTjCZci6mMdG6RKGWsxRbbbfNXe/6LljLksRP
qOLOaQJGAumtSMrHQeYxUV31cFraAXMwccMPxaSCd+U7fgaXt0mufJHg4+uaJP2u0lwiwZgKDK1+
SwyXiiZ1iwhWkOjCAZOttN3ZjfMltlc0w25VfCeTkMwsh+ESPZcl3i/rFDkEdNnyqllZD2DEUfdn
eWxmwJAsc3sqVH0xkN4478Qi2/cxKQcVjvFMvqYgLI1dZFbZ0Sx9TLce8gqZn0g4QKjZwbHkQPia
ge54SNve0HVLJbc6snL7IpN02rqcfJjIrzUAbaJGk50aHbDwdEjYabu4e1VcF4d21oikOhoTGJ+W
hF+gm3SkmVQtfnkyS+l8NGkOTNmOQDRkrgNHI87RjXdp1P8kDZOQX46rpIwshb4DBpOCcLNI1wya
XIpXWoPrXeLraA/ERMz8itxXG+I4AS93SwL2w2n7KUzbFBOrMOpiTTuALob1lfqljaa7tfd5ELrJ
eZIcaOFgTP5zHGWkeSiwPp6Tl6eGAnI/xwmFa8OectO0JHwFqYtFczApqKLKaAZQbk3AvqDdTAwZ
wUskgw4qPVRtRLqaM8vsqViqyIQ+HbeJTNG+OnDwJN80dooz8yCOdqXJ5/t8EnhY/bknfI8D1Jpp
I/DpNM6H1qyCqOgI7/UCUsq7ZITpFLDRT1Gij0DBnCufDlTOeHkan2bZ+wcxdclNOQfFtwkoJ5cm
h6kUrKW5bxx3ul+SduJO1y3sWjFW+wzKBXzdaRnAlxkgUY5JTQigRclNkHYEgweZHdbW2JsTabjz
Bq2/+9Rb6I4xsZJORPI2O3BYVjU0nIhnI3aUIeCxH/bdkiYkn1WW9dF3xK/Yw2h/2BF/sBD28F7m
9J8jaZHptI686XwdOjN2o28qMxIRlQz1flS9jfcz9sxXvSTNXTkg0xflaL3P9HfPmYFJyqG2AU5N
YPZDAgvkzaRW+zOvo+RN1mVyrHH0vGcyia4l9+itpXW5EumzkK1rRUTxOfNKLGrT0D1sC4esE6Ix
eLRLeTJFMr5kapAH7sEUYgVvIGQvMzRDyZEzo4tNHT5UNESHhWilPGi8o8QdRNO3Wb9z6KMdk5B3
eRf5Iv9RyOoMNfBX89VIxeE2molXhXHm7t1xQps658uz79JAiVNnhk+til3s0pXJZfrRLOXe+MPT
eKWt7VgHHKv8g5xAklgccMrsqxjS9D2IMurfONLXmR/F9AVsziI5adNyQ+4JilsOuNu4UNmXfs0J
uIdtw44Qj0TE8KDk3kvb+Yxt1dBUz72YllOQKm8mEbuFayNLmEla9e3FGpMAu3W6xX/rJq4xJW9h
37JV4jWLfDe4okxLfuiUZiaJo3CYDOmxF0vQdVejo5MLTnAiP9DBHIkgxypHaA1/w9b1RyKXSdHD
uWmXpATRkS7IyQEVdGnFBVVeZEOlbFxRvJJZmH4F8WYeVVzFj+NKRIsdkfq4tr51IQYQzetoy9OY
CVwddrAMFPoi3VLdYIweE/RedBDV+ASyUu1cU5SQviMaRGNHcLbKzXoSuhteOgN1ufKGYRc1gh5U
QHCW35TxXR411l3rxRWJ/HnwnjkF4LN0NqBMh/pijgHElJ0jd2k0jScaB/VNPRX+i6PzwNlm7hAc
vZ4sClVNxUuTiuo5iTz7lmQHdkSieIO9P9YLnfbRcr5pxVTIlVC+pqWyX1eCF3aDIPyUuQ4hg0Xl
JBXKS1/cJlP26LMrhJ5y+8eyycYbjgRzOMcjaGPh+jfeXBLfqjJIj0as1xWnk2+FZ6e70dDO2ogu
c/cMdMrT5Lf1PRWxfZyTPMZyBVcl7BUp1gx8zUNjxw7dc1HX5bEl7TFcvabgKfKFdxNLkAOhsexp
DnXQV9+oF0rWTpjyVlg4k34q7Mp4R+039E87C0u7k9XOMU7I8mDM4eF2k0PQv6xKzVfMFxlWAKAD
luR6/eq+9hVIgrCb3bo45BzCYfk4LLgXDesrlV4jydAvF5L4tn7UT/vBSboemoh0vqWrNb4stAZC
uShy1caq/mGmetyTPwGldBjLluo8bQtCPdyJ8kJJ3dNTTTKl96hXGdDT8Ro45fblvDXCowxKotga
Q3tZ8sdg6GK1dZ0BplpRV4QsQ0aMvnmLT7xkO+Aq2/mtOwdhtvodVUzH2qtIIbqpiVFmYkQrdNlV
uTsPBFv3IP4sr8mfarcjgcu1guDHEK3kfQ2LnyeX3US01DH3phV4QsUCtnVjMUKgDbCDbBe8qWfv
EcTeKZON2RV9Wy1H5qgRqqc8iC+BrUXeazAkLMqN0cGjzOxhPfbnJgAhB5ZBnQy0KOgx5RBDAbLB
7bpq5/D4WRgRdPmTBOkke2DmUZOkWhbzD9dfCu/o2zEZrHORLT/tpe7I+AqGvtkVeTd3VBW6TpnL
dnzrpHbUD9KwAFglC612OELwj8DLihlaR10RkZvM6sGyRvtQaqra3aCcmjheV7nVptNxRwYmQwYm
a5LU7abU7pHLy+jSZpBWBX0TXyyJFWX71h9JKGgJJZ6HtYdbOk/iovJJQO3atbznzEQP3S+pESjT
6y+V0hlxw+XQPHRNkb0b+FKHIqPfqk3EJY6BvLeSBChAbgROu5EkY88f2j09CbYzHOikGTfrMt7I
xi1eXZyQw7HXEpTvOFjMfYoo7t1Nr0vI0ewrYPKsMiCbMBBQ7nXun21XkmMkw0x6an3fZ1ez9Hui
1DAvXVZJlT1wrm/DxO78i6rLI7V3I0F2s3TlNxoVMhyLZd1JUrBv4i72LsloHb+YgRj4rvNphLeL
NZ2Q0gQf1ZhxaI6X9Hpo2h68lhZgT+nyfUE7ea4bc118jHZZvg2JowhuyUb+a+GSQjzmQU/cAwGE
13atOT8XhHJDUJdTTrOPoHnq2FJcTnMtHxgVq8fz/Otupt25lVYx4EOs1+WLLlP3ZvGJ2rcYrt7T
foPUWDfiECViPKVFIqCpWg3zN2d5XmnHXq1q7U4ErTG1VZUNfoWuxxLnVF1SkwRlxaK4DeJqJcfQ
gLWmuIES33pr8Lj6U84Mt6UhU00Qthuqe9llROoSh+Sq2LoNrBwWfF7NBB+XethAlcgu/KEH9dx6
w7P2JZBxK2+HC3pEzj6gW+CTGotHft+KYD7llr2wsdoFTKexnHcLZlG6pNJ/joy31mFuk+FTwEt4
HkuXdg9fiEGCtWTT1XkXhZ/sROT9uw3shnh2r0XjWOgXc8kjoRl3JcMi11Ato/cjsHV/W0Yz5aIT
9/rktEnMC0bEJrkf5VI1t6NeXG8nnIq4cBUDh9n9P5HPHH7WZ/FJ//+BesZDhPW/i2e2NdmU39Nv
fxbQnP+Pf+tnLN//F2NPz/FsBQQM/QwCln8LaGjo/EuBSwsCVPIuXIGz7PE/ChrH+5fWXuAEnrID
If6IUfqPgsZy/yVEIGlgapQ1jrS1/08kNL+KtDz+CZRW0laOr9DrfA7HcKRslJXU5T4tgsMKcEjG
4WCPv1Fr/arU/+NTNAuw9BXtY84lnzR6qV7mgs5NubcDe1/p/Arr/MFJlpti+o986xf11p81QX/5
qLMUSWtlC19yYT9rGqNeytHOSThXVGkNAUkBJbMNZKn7Z+4MftSnT/okzPRnO3XpO6bURg+z+1gs
z396jv6jdvrzL/kU8HL+AEf43IEA5ZVG0fDpA/SYpUPZdfmeLlfSfln7yRd7zhZz/QWARdneBNqp
vb1nUX19lI1e/Ee/94LmIu+LHiBUMbcchJnhrT1TJcbvx3oZFcXIOrgTs5pKyp3Ljj/e/f0X/8sz
5Ts86x6iMA6Ftv85gs8oBV+Hdt2+CZ6L4tbiCJDnT3//GZ8Ukn9cHN4nXziOQP7F4PZXNeZccag2
Jkr3TM/ekSMfsbbcMEeBCL7sO/ARFaV7B/HCNv8WCP6vT9gf1/3/Kk3/z0cHvquEp4X8/DR7NLWz
WgTpXm6+Yqu9ksRUg5QM6y0tz0P8FBy6bbX9ze8V/J6/fKiyPd4gIegXnS/6nzTeduegwAmKbE+e
574JSVkN85MOm0vvJMLqN4+eOOtMP39aAC+N2iAAv/Y5Sc9vsoQbK9M90ac/CDl6iI8mfChIYUov
fLKZOADuks0HeW2bx/u//6V/BGv89bOBV6J1FR6P/6+/lGyxETKmSPczeb+A6cml3Qwbs4lC9RDv
sAGHcQvFJ2S0tR2uo50Vwj/JtiAD9/0RRthddT1fglo5xvvfvfJ/XOW/+W6fl0tJCYHAhuuiYpBl
BEyqY7qbTs1Le4He5r7fM1Xc/e5uyF+lzf9+4AJWNPQJvmtL5/xs/Oneq6peMhkB8aPMPMp9EJJH
eBLb+ah3+Y31ar2ml8NtBL+Hwf5ddOvuxaV1YYfzVf1U35Hof1w3v1vR//qOK80CaLue0IGnP98k
Jwimfi7GZK/NZNdXtqe7BxDT/XA5+tIJ//6R+FXkef79bBkOu6iDscYVn72ptVVQ9/l5tkcvuEAk
LYgE3pwfz2X39x/0118V8Is8AB/KEY7+bMOk/dCW89zyQbH7w2eqQmKhLbejIbT37z/pL9uUQiCr
AUNzwPYC6X0yDXiBtirN5B9KiHUISn/3Bzo538rqdxui+MvKcf6oQFJiQAGTwecgm8Qp+2joRxRf
m+JuuBtuoW6e+vvxer0+ryDi1TtVu/bWPA/32an6an/Xv/mtn6w43D9lu0JKnyE9zRCqgF+f34bC
wxJzYe2yC7EbLsweYd3G3Yj9up+vyrDZvv/9xf38vDD4E/zreppagIXkk7YdT4Mx6/l9AaS761Li
IK3fPJGfbx+fgBj6XL0JT0jnc8xlMiaiIhuI3WeLzPWuONbHf/gTXP5S9m+HksxxeR5/vWSxULJV
qwVteynUJvFMsHGHufnN8/75QrGP2Ci1XdSDLg/G52ChgAbaNKx1ydm9B+CKYHnb6i76zcX6b58i
qGe1dqh/1efbAZNjWroBjMwSKasOu57Xgqmxbf/upfr8+p5/jqbAdLXwqAw+u8qGOQjiSHT8nAkj
oSPoaCPFI521tN3fPNP/7TcFCNglYjieAorwX5bkqcAl1llcuUR47TPdiOamqGLzjz9F2twh15Ei
gNH8OQKz1cPkBONQ7EzdRq8sGurGZZa9//tn7fPDrFgqfS6ao3xPKPfz8pr1yhWOAU7qDYV5sudu
OrvFFadZQZJM7v0zbzarwfnzmHjp4LyByM8eDkVTUYASyXaN7NKwWjN3Qyn8O/vJf/1VlKH8nyx9
nJd+vUO0qSQrvZvtqoFwtVxYzdH1oMq4Vi+PDceE3zzljvjjdvy5OvA9zcZnB55LV44l7+wc+vM+
nU8p5N2U+MooLm4kehqR3DLkGVYNw7BsunIjlacIkqMFpDYeY7o+XDx0+ohjs/mpQP5nwqLsbHuf
e7ZRmyJO6LV1gYzRyqjZ/xjWRt5ylnMuvKoY7EM89c53mdQKoCnM4buMZkQdomwC27vqpNkjkUUG
mrkeU0eXISONJrTC8XYYBRqdFFga/Kx18p78LsGaAMqYpmtp5uISS2tAvOQwerQox5VxWD4wD974
WWqbS1VKm8ITqIkJgam3ywsXHCkdbYlgeZR+bBysA04yDlsmLbBVdTFAYPfoQox8kXy67xMLdrLJ
2uyuyP1xOTgQZW7NmM5POl/5og0OE7KCF5evuExd8Y1ELPJLe02CwDaPov4BM68HvACu3K5Qpau2
U6MYy/gjfZgDFxM9VUon6HYcS6SY3L2KnhEjEoae1rQylLGb6V3GiBcJip3Vjd+M5LbT5EV8parU
v5+azBBVnBm73HuoRUGF0xu+qfhSzfZ8sP8S0fTLuY6xJBqwBn+3Sbuhmfe4EkBVJ8ZHNeEMXsou
pGDOhVM251c1tpI73Wj04MkKaXxjWJ3pxrvwkDZu2VbNaYWRSb1tYkBnJcuL3PqNj/jWD+bmayvX
MhVHBzkinGW7UB+0nXtGByaDtzSqcSAFKsN4Cis7YxRcOq5F6lDWWTF7ohXd5QZA7S5RXZSmF4Wa
EIwdurlpv2UCRRtk0xLGl7IC8KIrAeEBM8B1uSbJXVP7t/RuNwTnZzFQOa9Wu97NAqrwblqYfhuC
b7PFBsiUBbJ8pG1Kon8sGV3skiYHACHssxmnqWi7brO0In9FYL55jpsJw55wR4Igp9XNABKMUZNC
x1givfPmaSmwtfAEAnLKm73nMCZfywriBe14H2KSW8FYmIOK04E1GPmFnmL14rhl8S506X1D3YeW
vKaff9b+1w53mN3oOMvUeeSdZvbQ+TJz4BDq8ltJUEy3tTjJ/hihTdfArNX0wbNlwC1VkcvEow5o
6Jb5ME+IzHsgN8HiJepiqFxd7GMpLS/MlgJK6sjjtIar6h2u12y3b4FXLzze+H+scpvoXj+3wuP1
agevjLdtk9vVUbRNOmznkf0OGXYEgSwRUwDmNCIucvInEF/knnTmWk409TKPb7qx56FYDjHShuRi
iTmiM6WS9o8+KxF4221hPWL4hLPcJ6mNJhSaNx4pA/scZUqiabL7LWlbQ4DY9JDKLG8Ana5knRDr
5CBnz7T9lota0PbEYoRcO53eGkC2QHcs195ZaNqmLTmZxaGyivEGuajNCYlLf+Uxioc1zMjseZRi
etADnVauI2rds3gbYU3rovrvraYw5JMo+ydNYew1s+rVTdbQZCBkPejHbWy1y/KYLKMV+6ETxXhG
2kRoMJYA1D8QDJLKKJiV4GFBtAweRwTTCm/CKdGVjd4qQojBJYIJhAUYsLua8O/AHtsmjM7Q1kEs
j17lWPcCOhih6+lgid1UW97PGL1KcNHkLpA7HQw+1NMYODNkLMetdsUgiiX0q5QGfkQ2nY1GwDg3
oofhi7QyqCa4wj3uzVyi9Se0Z2l6FL+q8ujJdzzpGHgi9Ch118ImrZklHtbYOTNeM+Yx294CJ4bI
I6KGdxMGeBcg2qJDHze5Ew4iLQgdTwJmnyZF1hYg/C9vYpWXjwVvVL7BsQDYEEE4xLxsapHlL3WZ
Aj+aGodVyaAj2WZx3X+Lx5HW8EIPWl6Oa1IL9POkYDCvTvTPWdgurxq67BFYfIucReOsnraebAFQ
TqlvvjBcYZBprQHwaJU3zVXRNcLZYu4o+GRdkP9IblU0X89TlOYYI5wmuQF75cBOK0fcoqOWTbRZ
8yDt+enCfY2rEcSKnMf0o82sxN/xpkd6M57lUhduhecjzHTH0j4bvIAMjpksbxiH9T+btSX6BUE/
IfAI5+QdLiVULXPk8kY62k59kH9r9D4yavC3HAqnbpu4s6dDP4k1IuRFs7RW6Riz7bmVR57nokBW
iNW2EgAlReNu6c+29bYvg/rNVxkWhEQ6CDDXKM4I8Rk9AYatEOqSBWXiwWhKoo43ls6dNocE1gXT
WzzKpd5lpV7ZCLxsGMFRtT7owrpLX2vEroiQZoBO0Wjiim2tbJxT8sdcRLSZrY5UdAJd0Vy49/WI
3MME07Cg+PWc9yyoEMjogQRiK+OJwrIvgV4jDZlx1DUYHBsxy3cDx7I5zBz1220WrcEUOmmHanop
x/SpnWwwCFbHCCnUskdTJ5lifyu9Sv1cFWFUfHQykq/QxAvakKmjgFAJqOu6Pf/nefTq74EyeH8a
otxrJiqr7WzkMK+sXoT+8miVvePsippX97hUhnu8lf5kvTHUIwKw6XHkQcFpqq8WJOIWqWgpmi1P
XPY6oDxH7Ip+B+7j0mVfJ5TI07ZtDZUVv6T5Ofm4lzZmJjH/iAuqXtC0tMbdeRT0H5h1mFOpGRHc
tqf5Gm+ZyA1vHZKGMbSsHnkEnYjxpRAmXQCGS+OGCGG7x4yN1tn5djY9RssY2LvIdcn+8Q3rnKLH
9s1No/PLofqU6DeLyMT3zF7AR/WW3fjgp3VRNTddOi36wO5LkOuYivRbhwoKgCmv1MXYZWA6WVi9
L0UOS2hbDEOCTbtcg63qAvOwom8otliY/HesEvOP1EP8CHFi6KrtkHnRQ10sEc93NKun1Md/ZcdS
ox53cm/Yu31aiaOJOqw+gJfpMV/Bxh2/Ti0X5L4abfWBCEImu176pQiLeSjHQz9NjgPuGznRwbBW
QNeepXsVtC31oOhsr9w2qC/MzqY/8xwMujEHMETeaz4OC1qLGgPWvu58WmajX6zzRsZGMyTFgn6H
wUhXGCnc9ke89mYIG2tpitBbpPhokxU50YJSqNqd84sJkEU4hWLEy5DerqV38ubCY4lrZTDgRD2r
QjLqiBC5HVPTycDpQrWVY0mDVJ19RLoBdsSIPwJgOjTrvnAphnCwUMSszlq++FKPzl2KGiWPj9E6
d+3H0KbW+kz3XK7ZlsLIPlV2Zv0wpTOAcTJk7pBuRdmPD6Jc3YmHL01hU6CBwUgwVbZGBFISCnc/
DaPPyDcZxIxSfJ7kpm+j+TVJ6f/veo1BhjlpV8EU7bQcwizntdtmRWtTJMwZ7HR4JCq911ZHwbgW
lW0z23AQFGRllJehkHHyQ8WT/rkshu0oXmqMPch0cvdlUBWQq5Kz35vLN40vKgJOIHch6nPgrS+p
22/XAM/rNhc9p7MQBuPQX/aBaWri+NipSTXntWHIm5VTsFMT7hc/zBwvd9Co6giUc+6n63d0a4Hc
mWE0X9E9uC/Sc2VzQMuXoaNJAdtcZ5BD9TEY5qjbsmp7TozXkS1+CZUeBIqp1BrTg50VztnvOWGY
E6kbwTtQSQddWY8o8PzCFDHOMVPGt9h35Xy0XMNCTXmvSoDDnm/23pJC+PSDmmUcv4k/n9weoRdO
pShm3YEcVrCgRsHToEeTvlbMhl8tSU/mEM2VMqelsuwfAWHLgD4ye54x2E4ATPvCQ2SBmiuZvQN2
LTu9aJkTJXuCMB3QtKi+nHt6hpO6EVXeYjcDjbVs7aEjY1fpKS6wRhWO+0D4OGjIqY9KhT6jdPuf
4qzLPnQdJc6pikRUnHBaOhyQK/Zl1ORLKQ6YGoX3qPw1s79MpkO2gBrfQ7ze5Gi1LjR1of+W2tyW
0MwcwjcRJehwjSiOhXcYZd99C9p5EDt6QgA7c79qfaR3qNDuumJNFo5LBk1FkdnAKQMEA8Do5iqC
RWqERRFZ5k68rSy/562RMJ22ju90PRdyIWsHmXsVbbtsJQaUJUQDuBlhg6JdqtfxYVkQdWA4iNLx
NigdQp780qrd0JeVeqzszjxMwajvlrEHGwtotPvhlQoOowc0privMzl/sddiMrsxCZBKrX05ONej
XU9YLNVi2Oa8IZ7fxLy68REBZT3vqhJv+yZ2I8d5GFDjf0VamzoHzDfBh5Oapji5KIW6mx77cBoq
bqR9UuiF/P3cdbFzO4E7MRdT2WG25UXuc7VJA6twinCxdUtpaAWgT0vuDISfxGY/zFTuvktg0+2p
xXyEuG80czNf1sZKLbQsbkP5B1I9fYpXemI3vuwGXFAw+phx1Ekc75wZ3izc4tSJL/ssIcagSGlV
Q/JLU6jeEbMA6hr8S6inUlOO0UmKQrsvtWuzHxZNNH3HiUblkUr9EllrKlG++tOz9HC5PHoNUSnb
YpLJzybimAweqAWWbWmLgzbU9VOhUys/yHg0j3UzNS263iT+Odju3IWuVRbyHcPKFL0Qi1i+rm2S
pOBn0+Y6SA00NK/O8R0h6uF44tIzeNfrsGQXJZT4D9GbFsxH0nj1K3JvuOmejlV1WZed9WZRQAUX
S1sD2PUMfjQOIOnoX1YkG/Muox5/dqsh0Nt8FnN3RwMwAYxYxCQ15arIL6oSW+CmtCf9pSXl4Quh
7MO051wK2XDw7DbCW+emOUZrS1icmN1lhg4/U236ftPie2ZtKm+HyWdjFV0z42bqJo4O60LQdFGy
cGySrPBIZGFL4bf1+aSo7GvnOYERkGwt/vLH3I7Z4BNS7odr11n86nHphyq9s4OuEqcMB2BPJgon
kG4jfdzXV43l1t89G+tkKIZm8ndlxTkBbyTGWDQ0ylT4F/zkvuSQMGwqVTOgd1OTeVtGB2W2nTyE
cuBOZw3qyp5WdpS6dcU1WcmrgyebE+oPirKct6XFw4fUvJmGq9XxqruxSFA24fA60+2NP5IBOK64
ifou9u98GE3RIRsQ6FBxCOeDZsvaYqnrh+7g6gwJb+a70g7NGHisJeytA2uArIpzgc+hmk1YrICf
qmkKExm1UKqoMxH++hQpm3idJywSCr8yppkgu0Om35krpkl252F9K/3kTSVx87Qm0sqOQK44Ua28
qt5mXT27P6l4iObNajUxRHCxnmEOHAbg7zRxsWwXETVtqLJ4RlbPPPxrP2jmwh0iK7gN+ShfZoy4
bz7dzdd5Ktr4QqvMoQdpr7xgFkna8zGLwTVvSWEwxd26VC5vgOzHcPKMC2DLTXyzcXPig7dc9BVb
o+WTZlrQpLAvkM4muJGHVv+oA8n7izI2vhbpKHGjR5Wz7sZW0Idcp9y7i/C4fI1MEj34WRRFly6h
ZUsYMYICzGPNzPPgBHchuRQax6/VIBjvOLCfAlcsw6nPB+DNU5uQKTFVAO3joLHCxK+4QZwsOCM3
XGuYZ0VPD28ZTfeUTjmxJYDSEe/Zft9/javee6RsMY9RmRu+uLPofiuC3lk47c0gt9xmIaOj9KCh
05icNlOZ9hdOWyBVMg4v0c6J6vYZGYn9JmnrUjkKIhs2zbTg6J0UKZ8IJCfIvR0aUCRNXYEGeIHB
0m2EXp07qapWE7LSsh/2mJMf57bW9x2gstulYvyx6QY7fw1WaS883wvg+65PUKX9D3Vnthw3km3Z
X7k/ABkGBxx4DSBmBieJ4vACo0gJ8zzj6++CsspaDKnIVpv1Q1mlZWVaFQUGAu44fs7ea6tkIlyX
5OSNq9GQwW0NPYB0gVCZXvPUwhCbD4F1IhKMEl+ahGSjrCUjNUr9Fo+4lYXKpok7pVk1GTIO17Hq
+nowe97iY4VGupmBUUR4gpIVWq5AwdA76UBgpUDxSTYbQrDYZgi092vVNtdm2JJbrIV0BShVAtox
TamV2DsYcA8Hls888SVp7CxNLiTmICsTF2bXMEhO1BR6Je6cEqEfAn2djHMn5PBQBbG91akXKHks
J0T1EQ5PWmZooQtcP9iJuSCEtal18bnwLfnU9ZYkcgSIC/pra6h+oF5j04N7k7cePXc6Dbjyg+9x
L5oXp65qlNSo5X9Y5N3TmtaG7A6Z8fhYhWp25VQpEaTKYLZXI5bccHk/Nd/z2lAe+26oEi8p4oms
z8AybwpGP3dm2cKiVgBS4MDWOxJOcNV2bA/WYKpAdYZwOlr+VDy0tFlVL9JS9UASSgVNGqYBD4Pv
2y8VTAlaqFE0H62qQsLjRKVzADljKnisllqpzWfIMLywqTtI/HAeaM/RrkVUnD5ZoHyWA2uujVQm
te24IsFwSdZPXbws+vbJpepC62iDr5nIj6a/tZIWllm+ywm2vMQQ+S0dCmfvCLHAYmy2a9dIiXFe
z1Oe30CEz2pWN25Ur+Z4HXk9krwGG6LRhe6gsa8enKLPPusYNn90scULv1JD+SUOxPCl6/RsWtVB
bK47qkoNNI3B0dBoMwxnfpH2r2Fo+7iVJYBCvuFnTO00AKnx4s+EE+jr1KjEwaqDYFMZORy+CD8N
rqvC8Ykd9q3hXlLMEeY7xJjObNt5bGk7/Cj9odnpumJ0GMNaTHZAghR3OVCu9XATWISiuoZTDlcF
x7Avc9inVzTX/IvWnHAEVGHaP+mCRtFG8pY8zMEoX5GHp3KNAsoojiIu2WTmIp6/1HarHtFIaCdl
UKGkKCTkvSqhzSKiL9s8BPPYPRbdgL1rVOLp2UlGrE3QkhiBRMKMLzjDp6graCuTT2gginRjZ26e
NXQBLFqs2j8cehX8aXE33o3YpnFDMuHsXHVWnW+i7Vl4rLu6BEagj7M3l03xJJQoJd1ywCm8ojUR
gv6uBvnZ6Di58lYj9j5TMLTxjFJMrNQe1xKltC1qOk1FtU/HJqeSxjf2igNMflVRDqCo6KfsS6Q2
+Z3e0sTwNDFi4ZfTKCeKr5gkR4gUxAvnoiWgLk4i/xKtbWOuRBkZGMHT3HlywjCXtIR8mhjGrFW3
hgzLbwH1E47COl56E0qcf5/RFd/JyakfzGHMWZki/E5zki3OZzaJEsYR9UWszvlLxug7x3md+QzY
c82AGdLH1dqp8uguDptOdVUcrLcCTvO0iWa/xeaKPVP1cKyn2saUCh712hqkxKUxgPEoK82k+IUE
b2FVFOJ1CnRgF7J0steZHgdrFUqE7mJJDXib28iQ3boODZaSnzQvEvm3zu/XFyeZmpqKpT3hFTUn
c0Dgpa5FxabyI1RNSsLNWWN0zqlwEt7lihVDhZotvb8eKo2qKGk1jdVfZ86NLJzsblZL/PYsIv/b
2DFeJn1PJ0UzpDHF+QyALC7S3HwU+lKU8Trr0C3F2gAXF1lloxNEHSKSK0bFboHm1GRhMhgLifnu
ljVrCBp4a03r8FEOekEE59gNkYpJuMPPHfmRmXkpNxE1MGppkuiSRgeVmvm9hQV/aohO7vH4rRk9
+6RIz74O/kVwHDmx+1sfRZv9No1GU4Ffl/a2icHLPk+K6WQJlcAp07Uyp9Na0rjZjVb09f0x8W8X
YdyNEFFnuGihQ7KNt9NNJbHqtJsy7HwKvllAJOExwaj+l8IHiURAkyhSUfdxBv1Jk/xlhhqznyFm
SVKINEp5iqXm3wZZWmzf/yyLfOLXSS0qAU1jAo2Ilik+js23n2XCj21K3FhetqyiUYhLdbAoFylT
aZQqV3mYfkQsPBcncEmkvoyibR56IdSzeXQc6XjHmBF5IN79XaFk9ErbxvQMlVTv9z/d75dCNIB2
VGVTtC1hnelflAbPm4Uc3FN0EsRFVTJCDpjCjfDfVu9f6vyhsFXdIXZDt3RcjbgLzy7FUrGmlo/r
KT45t0A9bMurK42S/O+vI9A6ox2gdSB/ipx+eSzSySgC8JvCSwbD2JmSl1gxkln//lV+fywMgeLG
QZmFgAj98NvHopwaZqwofzya2MYtm4ikVIABvknCMHnq0hxHgtGNH4Xq/H4TDVswLdBtHbeY/VM/
9cuHi1Nb8weYQF5uYVKjI6DtK7MMN+9/uD9dxUIRLRn5I+s855dGMRsbXGThhXbdH8wIvwxaj78V
d/xUmS16FfytjOqMRVn6y2cxxyTUUycWXo8iiNOj2sOvwDT6/mdZFsvb9WsgCbR0ibYeHbx+thdF
LYV615aGB4tjpPnua5vIWQyjRkC4uBpV1+9f7w/3zuGuIZMXltTlufrWHCpzoKtmeFqq4bZXnP5W
FuP4/f2r/P74CURPSPQcJI9s6Mtv8cu9m4smo6zhKhxU9KsI3+O2M6vmi59L5XpOmGaEtk0p8v5V
f98tFk0pW4VEz4wa5+xeOgBVgz4NDfZCnJ9OQBfQF+SK5H05/XOpv2Kr/kdw6hvY6lX/vW67+vv/
nJ7L5n82Xf763EI1/S+wiyzU/f9sF8H3Ugdv3SLLD/zjFhHWJwnoGm2fIdm2EXz92ywi1E+qBjrO
Zjvn9fETqfovr4gwPpk2No5lOaB0shfV0b+8IkL7REFgUs3rGjorU8i/sYrwq7xZdTwdgp3XRFVp
UQXo6LfePp9ZFTuyp2pez3ZbJduULjQQQFlaXyOzES2DFV9t3CroDWtjCWpWHbbBM7/xuIe9gw2g
ny1aE0nY0QzXrRkvF+shTo8NoqEHEyMbVjHOQtjlmGSb2zyg+UE/sO85gkrmdRD3CL3JcDY9takF
VqRxSCZdmpj+KecECDJgaEPmWrJQCqRIsjQ4HgzQglviqla21ulugIojuWIEHe+iXnUuWgZSl4Fe
Fc+cP6ofBcIUTNGh+jzPExybOrKTR+ZPKd7jKR0A6qShehlFyfjYVr28c/JsiECFAsFc9XHIdNma
AspifxBQVoc0m8UKzUHzbCWV9hrmSHHIqImye53XpkTbEXCA89uf0FetXxqVIaeGldbWyQN8ifmY
R4ll7YmOq7Ycma/IF6Qr1w0OdrdQZMk2a3Llsqb3BHGOg/BrGCcKuE4hpkONmRb5SN9Kax0OEwwZ
7qqmuabeDnira4X2nGk4DFdaPzeilVBsAHlxahj+2kdNk2+s3ChPRRkF4Dg4yz+JJkc4U1hpfSNV
ugtro1EL+Icz9Ag1EZQX9LbsqzoxyBNNAzuc3SprRk7MIlN1NCKivjcK0/mWcnZTVxXADARd2aA9
w5fTIAWEmDo92hztoV9qiZ2vTmTYGWXMwFrTkf+siHus7JXMuvkaPyuyQaghQ7kDXUt7A9lDLmha
MOJkHjzQrlFxHrmFNtt3qMlABWuhTtYAxVFLX6fVJuYrKL0A+Y0OYD8hFEnrvikRh2GBTqIVjZaK
6WaxyE96vyv1XVuluDqFUzDYRHLdr0PwsPQXI9ynK4dDGxCZVt7mYxsyZ5vt29EfIXpi6DYmF4lR
9SMgwaRxZdP0d2NSw0mlccUxGKlnZh1mjlCdy3RfPKfBpEYuyZ/yWNmdX68n+hGZy/yCotW0UBKu
zaw0IjecFfuE0QfpgBgkk1W9ZOZBVK2CCCiRzUxgR4UuYSWINTV38DpI1ZhyI7dJp0o4pkz0q5/y
dnQeSxrkdP1bG+e23QiYRL5Dq5LhzjBt1Kl2vtVox5ZjUoe+j5bVaUazbrqRFqu7FoRKsh7igmVr
WONAeDnYwnDtKOP0Ixm16FF2WG5Xsm+RS4CRNKc9eTQR3Tec+sVqVqv6hxbYqeHGhSISbxkwghiF
4gPGByBT6naRb97LrMjRygNJxqDtiIqbKUT9tcmj9EfaD8pT1rSVsRqAcn1vy5LKnhU4YA/SyR9N
S4tGftcUmQZtKK4QeDicbFZ+pC0tNkdHeGRUlgbsKFQRSrZh1zF71ZiX479JA5CBghZ8qtmz6k5a
XsyrZHl4XAh3jTxw3q8AgbShQMuQoFpblWJgncIUmq/tcRoiF9ZtBuzBbgkgZo1CgZbYAXzUlI1U
91ZjD/G2jWj0uiWjHbkpZuzPGJ1gXsNSmy1jN8FfZXA6QWVgli5qoGpznQuyfEowDHM5wMML51j2
G79iArhRsZQ+FIyAFvTbGH2128J5LXy1e4AvLhQPL1vTby3VhBBXdG37xRknC1lV2icWKE0CWtbG
1GFu9ZVYDpt80oKSnUc14hd+nbHbR1YWjRs6yuJpdASwIT54dxvKJCBFuVT6YVcX3QzkLp219paM
VJ4QRZlM63qg5Wls6JGEE0M2DfDUMDQDBMmsSV+V2CJ1TlbOJqZh6pVlcOPExsguXHUxJI1CQjrp
k3KHlsxZmb5quqig+F4Rp/L9mU64CsyYKY+ZbaOxEBdzkZ/iQRfozvy9yXdvR/nRLqZrRzfWTjCt
KkAbKy3rwKJSXbKOs7K/EhUyujK6oQSE9h0Tm1p3Wxp+EUpf3P5W1u76ZPAMOz9aJaCnOIvhv8xX
TVktLJsSkISJ5ZvuScNQKMFXPJSbXgPMG1z3bXXKEjqp0bQzmnDftPG+DJz11MMtUNmwgvRqjKZ1
VoUPdW8zRTSraidruom5r2HLj8adYaUdzL7bPlMC16kwesD7yENoB2lFvHXFDtO9oHTK3b4vvMFZ
+rYqVMkaKOTg2wdCg+7NCcJNm9LgjwE1ItDeQENdDXTYaNekXmNMB0amCWN0QznYWfclSIiDMUXj
lTgSd0Oy0ws0c8VU7xNAlYwT7V0dZJvU7m/pvux7yzk4WsnmEyO2Gb/hG2rdfJDTnp+/9+vgvokF
PI8cK2USHXpJsG5iXEAAR+Zjzw6b7bTtKw5fCqSuTRmImzAdX0waZOusD4kNHEwN+YVZN1/h+63y
jJVat2tF6JsQ/VUyzse4VA+gMY4D42c3Q01bmuKqY5Tv1mw5oDP2gd8wPLXt6gF1v5fFyffCctaV
mu6wpO3Uyf5aIlpBNhnWCwMKeCHWAtUqrxodnmkEVXG2ydATtbGyxixah2MMmXeGyRnm2ldZ0Kdq
taWSSduXqNAZWmS2S5fRwWSkelJJN1VRfen1+IH91MUYFe6VXL/pBxrkLfQb3I6EyIiKk9eG2udz
JYtjVaXPNBfuR7+1CS3QtC9jjiDBBASHnsWB+4kuS7HHU8NcFlVu6CLMGm96xm0rBBPJukBsiTJN
0cUx6+oXWyixW8heOw2aBptsfBAlgCEntr5zORR3yWUIrhhEAOQhLzN9arRMOzFDW8PUqbY29YYH
7/d1RgObl3A409k/6DRlPzeC7iizMrcflYOSXIsYVWRu3MY0PNHQdBHprtZUULOIx67u5wuwoF6C
FNROqw7a/nSji2GTxaGn5QCzcpvvMM7FdZaXKCcua/BDeyaT4IISt1TafU2XlTsffZuj8DRn2Ah9
3htjAInV3JOSdS3b2KXCiNyxVPHUG591kyFBOAyebgXrUEhS3su5hPoE321KkMyrVat7ovB1woez
Hfyila4kp6kOjkliXeuw6nPprxqZrE221EB1rnVeNKZD5o8GHqXzk51T8bA5FcRPzuKI6tKnMNE3
St3cUWU8RJBfYeWQangh0ptoulS6mse5gGhjHJBQRcyRnqkCFTei0wmVeYeaarjugq9pGrlSqzd+
3W465xV+4cWEzaJrff+U1rDnWhqtUDGRbvqrTv8+QDhIc6GtmSBWyIJHNLEKG3tD2jX4xI5gvmYd
572KFJZLoRx7In71WpSBqm19Y2ZyoVoeM2Rn0w/JFeOtVeqgJ2l8dmZ9fkmqiSFqgngSM0WH3pZq
BJXda96gBhvKHlUJcu4hFzvHyi4HsznmY517Scp20kQPUPNqhtMUtsWQOKvErJ6prfudUzyP2Dkq
11InZxkhZ+GTbPmC9sGsylcjba/o9Vch54K2tdehourNamxgaG8I9a0nhN5Z8uSoCXqC2ErteIPA
bFxjXlRDD97MMLgtWttNltAvZozXRZeiH5rMhf9N04QQUfFSI9h+RlyO1EV3LL9E8OJbpDmU+Btc
30SaQP8d+5nXd6m2M62eJD9ntHgltvQXmAH4eLJteImkuzRwpcDOfefeJv1et3wZeVbkDzEPpW3d
xEGW/aB57gDC61XxWSp2umyJ1cA4ewzyr+j/w/5CGamvriw/aq+l04eMYVHWfYZQxFC7KB0k9yHS
XjBi01i+srTUGWFdWqubjOFv5naQWukQ2nwwr5Qt7CWUov7NMOhNg4Ghna5SpezbdabVDiGYbTYy
JY/QwaCRCJBmInJffkFmlekBoaPgtYhIg8rSAbt+KJB13Q+IcS+pTKbqmExWss6aSb5qrcVrpiy7
NltGQvO3n6fr/x8dh/J7/rmtv39vaTn8F/QZDJoD/7nPsMJY8/wmBGb5///TZnD0T6w3oFvQWrHp
Y5X7d5vBtj9Jjve6pWFrF5Yt6RX9O9TF/kRP1KZuorWMNVzjh/7VZtCtTwDHl//QTsegzJ/3F6Eu
hva2ucdJlhaHxLC6NKp+aX8FPsaKsTVhu8CVPBSYt7zIcBLdhd6W7UI74shbscBrRES2a2PjTVbC
tIgiiwzUmHdRyvtYUc37kJM8CmunbJ1V2kJ03sgGcp8bk71+gxGRRGMnk/3A+xGquZ3YOiEDauo8
Lor0J8S01q2tLP7/laBdrLqa0VFoiaK0P89DYw68whUZXGR1bB6afgxuA2xHxBGlUwsdX2GamsBN
sgFRRkJ6pjaWqNj04Gtl67CYmUqR5NFZoS+8WK/qjSbK6dbiLBRdKzqMVFcxqkUrX0unZKIzxTBz
6bIvZoEmqanx7fxLkmnxDSSo+Zr48uFAwkwDOC+tXVWQM2fMVn4KtTF96q1gOphCOBf6oEc7pgKD
m3I84KUIgA9Yu1V887smB7RJlVjVM9pULSxOTZiNRwYv4brV9C3bh7gJpIkMGd8XgkosfGz+xtxt
zWrUd7C3Vl2elJ6jmF9rwcCtYsLOUHCwd5NpIi5Irch6TCO0QUkQiItRjtUxozVw00rzMwqmcodn
DmFVp85bx5pql+F9h3TPPOWcL178npIdqc90KRLiGGTaTsCjFPGltGV+NZvVMENjjfotfQdKEruv
7illzUNF7zmBvNhCfQTvTL1DgsEeSexI/lOvXdmkfNwh35AbpIaSkJNkvplpz2IvT1K434oZjd6k
xs0tRQD9K6apULvIsSU2cCRoyFCgxY+klPP8qNWxgulECR4g3SjVfRnbxFVw8jqGgSrupQGDqRfq
vRKo/XHSEnEasj64hwaXQ6lonXKV9FQGdVlNbtCWuNnCOtwJbgCypRDyambdxwXOBWcIBb6ojohm
QUQAh5lRItDglDW0OOwUuYghB5pXfmVDeityPgxCxEK8tmGuR0vsUblXhoLdObK1rVMLggnYs6eT
D4v4aHR0clZz19XNCiMeU+2oGlR9h7iKk1cATeh6IHPmNgJgXG5mU/P5fX1ErS5JycZVxwuhXgdg
3Yt9i//BXplmbEReifAbThWVYiCH+as0FWlfEpXdl7suCDTcIqb6JXIshfwmhs9ri8Otvlq85dot
75yKWczEMKrdKFWsIS1oep3YsqACyE3lBdg1NIvDUIL/yAOb4p+eN06eAMahDlFjqxo/l91QqadJ
Mdt7nHHlKdIRXvMhqYBdE+nlVtpWu8XHWAISnhPQZrzXTko34GhBCHtMeQHDe1eWrp7gKyKPTVBo
ZHNgU8dMYYsCOFTuVM3IT2nf1TCCW/VWmIXOpoR9kVPRcjg2cmfYW2Zv7g0fqCejff8m0PysXpJ/
9C+t0bQDvcNW17wQ8bJc+6YyEsXg+/VVxUCEoz9Eb4JLwhJqoiK78aVTZLqHmMU315AdcR1CITt0
AMo4z0UD56GxaRDm6IZZXDF4V24KpisbBbHkEkgUNFt16Ip9aWUkx3bxgB60jFOpoquJR6gfRqA9
tVj5WrdyhvwwTcN8oPkFwp/QHlZqPNjimodrutAruYguC4pmj5GxUqFsih2v4u2So2Xtw13TR+HR
KAz9uk1jnjmr0qFe5YVBx6rr9QvaTarmtnaCd7e07YHQGtzIvoJ5Z4UJJb00fU1eqD2YNhLyNGvf
OJPwsgCAvDOGwCr1qstu+qDB6uSorbLXlL5GJp/b0dE2o+YCrnh9X7UjAs9ekEnOPH+6LRr9TkYy
+mw52fhI4VV9s3vMN2gsFLqJ/jj8M+35q9Lk/yJo7r+IlKUttKX/XJOcntPXqP/e/IrK+vkj/5Ql
0vhEy5KaQ8XGbyx1yb/LEqlTYCxm8WU8qls/C5Z/lSXyE6xH4AX8zdLBo0h+6N+kLPUTrAEEMA7m
dn6Q2afzN4UJc5RfZo6UJAzkuIqDmVwinTovT6JpnCKLM4IX9beOdVvgkUDXz9tWS2keyLqOjppz
8csNuv5novkrA2qZ+P2fOSfXtDUqLabRSIqWD3g2Xvd5nvPCCVSPkCC6oZyQadvq7fr9q8g/Xgbw
iboYxpDsn40ANY4tBqctFUm2tWI8tTb8HTTwsVl3iEWjxyK5T9IdlrcmPWBRrBw3gnubeAq63GAP
/wCxojxY6SXaHp9witalEOIv2qe2WOU6HUmvGl0UtAR0ZQW9U/5ao/myL7TLEax8sR76I+PGvl5Z
OMRCN8jc+Dl5NZ6dYkvGADJn3ObNTBvQm14mZIKrljFNsBFhTz/BQy4onQuorzPH9HFYi9IrE2wq
O/z0H0XJ/vYc8J3o0mIIRuMd/s1Svv5Spg51VKlaz3NQ6cCP1WRmtgI7E2PSbWKmsWsikHOn2fqA
i/Sn70hIDSgcF6eHcXZZXGOwAgMuC5qcTuvcUWriuPwgCvYnuOf8iUNewQdbGA0oEt5+ur7Rp5Es
mxmGwL6vvUp6It+GzWlwOIb34DxXJfh3q37O8q9NeqmZV1mxvCs2bK7ahFXeHVe12GtfsEba43Xt
3BO25ebqldQPmjxG9RXWN/ya/n4cHifjzsqw4S1OyMsx+dbnH6yfP34cJDeMuyD6LKvo7cepp1CO
mYRXHdgoQvFVQFdFbhYGF8OkukVEXlzcbk0LP10/LnFvK3O4jk3+lSeZIA9725VXmboJq2M6P5vR
DyXc95XwUom0t7mzAsqWZl0O+6Rahx2q80sHo6CBj6kevSG5sTqECTh/uv0HS5bf+/xrQg2jshfy
EGJYffu5AmKLxiGxoEX0Jhq+agY4QKxSYvsQNrue1UKr//1L/pRenV/T0WwmymzSHCDP7qVBMiVv
eLo5AR4DJ3pOUe9ehqa4GEz0y0pl+W6UdLuCiAi3K41wa8/Se/93WB7ys19hmX9bFgIJCtvzjaqg
XJJ1bo0eaH3KTf0CR9MaruXLMAHD+PtrwRE0WOnLcj+HQTEJ7NS8YQOxKQ+Q/9FykXJj+0XI983g
+/2rLTfv/JMtzDNeVMBDNHVZ/r/sKmA9wNaaXEhvjQtSLch2j8W0ysDLYParv5JMiIi0Wdux/cGS
/8PGwvtTCod3MS9Z8+zYPY5jBbsUm+gYYzMfRBtvJ46NH7xj/nAVXuzLoRliDprRsweWgx0uMz6j
F7Ycw7q8CnDOgi19/y6eYQF/vjBNVToIaNC0MII+u40J0tocPevsOX26tqekWWErWXN+d5aho41/
8SpXEtMFkgCztR0+2KT/8G5AxcqwkY0TqpK2/O+/fIuzQ9EurH72ogwnf6w+Vy3ORnXqx7XdTNMh
MDkHyfqDq77VDf3zodHgsQ0wQ1q4V2+vytlfSDqOMye9MdmGwHzcxolRZz9jWtRcrCXl6v37/Mcr
LlqUBbSFsvFM5fXTwk5OHa74gnBPoQ1s4tgxVj62WBrvzM3nmHjJ9y/6h8UPDhBIEV1lQkCt5Zf6
5eaWflY0bT9OXqZdmTUWqcCaTMTFxY+JRLX/h2vRhVrWPYvROnvb+mLAiYM4ncSycjNMEfYPRP+w
b+alR659sAT/9Mm4EuQgalx2m7Pb6bdRGqQ8IF7S3fWTPqxwdkSuPvVkWmrig9u4LIGznQZtAPdR
x8e1bKRvbyOGg1GfiCEi1ZFOt44t0zXTUHzwhPz+kRYBpYbBF9ncIgd8e5WOvj2zD67iJz2eezpR
ffJtIlUNUlz0wZvpt72TWPSlhyVA7VoIAs8eDMzenKJVqXqxGt3VzM235A7jxkjUr1PjAH3oE9gD
A/FKZv/BN7e0Pd/eTa6NUkvVJfQxNu6ztRdOhJsYg74UGNELM/g7cCsp5oOBkWkBpkitvGzSMa1C
NOdIWnv13NxVEXT89x/Y31Ykv4cDHlQ3EYJTmZ59qz5uLxAjNdRHBiw6q2NdqmI7+ck2QXNPsMXc
fXDX//jRKUcpBMgGR1129hXHlT1nY495wCBHboVAZUED3VgVvYvKEaQxR/pN1BXDiuYN0A5H/Mjx
jrcVOPT3P/vP1/6bR5r3Cree0x/y96Wx/fZhU2EtoymPOJolc4fmnoN/oCsHNa4Umq7m1bTYyFLb
sJmZpl/GcVDWvWofkAdcKqIPPyg6f3sJcODkkKiDF0OBrZ5jwNSYZLxZi2dvcsrARTq87MY4tiav
GmqLJlZ4yMrwx/v3QPy2rCGEioUkjXSQ/ONz8DE2B2L5IhvaA0OlLvvRc0AIgoei/M6aoWVorgx/
4+drhcmQtXHmr5lFM/VSbZ7S/mvX7XXlKXQuowrPYbm6ia7MQzrsAoIJiKiV+bbrGcB914U3soTt
vUw/+6FHNmap74vgazw99uGPzL4ZktPYXL3/0bSf+9/b75dKdyn8aBJRPJ/jaGfF0uIRFJcX1zuh
HhROn9J8nezrbCDBq3mscpql1pU/fSnSI7SobgIhdkRjkTFBrMzLeviq4RUNqhssGOTVPFjdtpUP
NroRjrXYzfPV5GyqamvuM3tV9/QqXdhMRNYG64rA62Fdt3tQHeaw8eN9alzwZOfdjRK86ump149G
+YyuhMn045jsDBUHhtdZN3BQx9AzHsbHVN907X0ffk7TS73dmd0Fudc02nD/hg9j9NADEFF+BOHn
WeyNGAcMUbmrDKuKv55ul3yWGan2Llfb1WRet6SyQVOo7goCQwqeqy/DS0wkcHQL1iIKtiQG+rG3
NLPQ01yH8yXlOH18jP7NvHYQ1jCtZWJvHBHTINGm958zcdaGO+l/rjrIJRey31K+KORGUYqSnlrJ
o401Ud31j021Hi0UnCvQcAHOoxftwvRdq7tSdeal+0kgqVhlyiF2LuPpxdKuQz/ZRDA/+29Z+G3M
1xPOovKkzjtRb2RWMtqNV0A8ce88q9ap2sMd0IH49mt/PFbtTjM9X+xHEik/Yvn+vmHyTEnW/E9C
6G+OApu3U5aTFsPE17BXmhYfKQnjdaBkpGOkhH2xr3/wTvzTEsU9Q/VLSwfe4tkBKvG1oiabljcv
/+BmfU94Tgre44Pl8rMrdL5cqMxUe2EycZY4eydV0WhWk0Jc69BfpcylbNfSiZJcEcExv6Dos9Wn
sv6yMBmAFYjvDZCfvtnZqBx0dR82aCtWYKrQwcw9TKY15ERocKazHbQtRENXA/hgP8Sdvsm7dd8/
hDdYm/1b5QjwDkc9epcbDi2MmpFzzMf2IjjIU6Yjk9qEx/bEHAu1ZMEfXrnO1jzVlxVmyVWdutZE
QqCXWavihpYCkphK2waXfXpRdrsMuUu22huw6egiv/TtFzv6nAN+nn7Mm0Bd4wrWAfcgbio3iDVX
E9KuIUpdpoHl/NIWO9M/NqYLHNCeLvEvK83GCR6QjJThTtfWDkTa/jMdAVsi61i347abvX44Eb41
M33D/V9thH1omkfTndobf74v0rtMYLJjlfXak52R2JANh0VB3yNwtJRnQRpXSZYu7TArxxNz3WeH
ottJ4yaZXt//xn+rtTgzwpukx7Fow/nvt6+/tmhTWVVEAg9gbzwz6l/Mmja4Yorj7JPX+vdX09CT
M/BVsa3YZ0+XbuWib8RAmsqATFPQxRto4K9It9S83I4/uNrvJzpavvSibAcZOyvWOauN66RRDPCX
kzcvCANCg3IvMGS9IeTnJBZTvZXIcWNX5NI1kPxqYX7w+lnu3tlqokymljW1xbr1sy3yy7EjhuoU
4sLnfIxRwk3SKPZy/PEfrNo/fIcwXg1MW3hauKlnxRSemd4QDYqgTJqbdK6lC4oSKAhGXNShs/7B
bf29RlmuRR9HgLui53BWMcUVFsqOCYpXF1a1i5WDw/gSZzxScFJJ/dzkDQs+9C9PVaQV4RvU6cjT
kNf4p7cPql36c2WOqM6NfHhE9se42j7p87eqgY7y/lN6fibgUlxGpyQGrr04at5eKiYWK7CGgo4z
suoTbz7Yk2jyKufOCOlx+4cecQ4I8Wnz/nXPXytLw97mo9G2RyvBb/H2upoyG/qIuseLfTbBKmNG
mxFICE7UJGF6YNCryA8u+dsSgassobBzEKEC5lR+tkSMUNXAcUp63mZpHTqlPqkwsORAlFoHQnoG
TJDEus6pqNqTOqr95aPL5R1OPzYtFwpPzmBvP3JEsHChJPiQnXThbhB71xVUNPVEG6Cdndv3b/D5
Qlmu5hi8P+kjUeaeOwEZYFrErJPPQ5hwt1YRZNkVmZMI5rP1gJjog3f2b98nfyBrBFwR/WOGSWcf
rrR6+KxYBJBrj7Vb6QCFpG8WXqW0IaP67keSFdEHz+7Phs2vWw6pEhQktAIozXHbmmcPEW4aRSs6
P/MK+3qONk7irFUfcsadXObrtbJSS+o49F91vsGL7pblXs0u+Jcen9jwlCSbWdmFNfrhp7C/izU4
DsUmYghslhddceLvUxGvB4eDaL+SNa7pGhzpdafd8WfInLgOUkV4BTcb8tz5USUDruUjnr77y++S
z4kd0aAcol/GgO7tk0OuljAnO8kZe9ef/aFWoJ+Kzi3HosffAPP2/cv9tifQWVlslgw3YKr9L3Vn
shw5kmXZXympvbYoZmBRGwNsNhrNOJMbCEknMc8zvr6PRVR3F+kpzo7a1SJdMiJTHKSZQvXpe/ee
S2Dl18eNQzmZY5hFHse0N3VIWMLKWYisBKyQpp8zHGW3kdGpR1H633iywuMpOeHGa9+eDMbLBBdX
RUR5Jh/hqAxLazAMgIQh9H9JbdNA6IRdOjs/PPi3t+XyK9Omo4/Nka2r37aGTo2SRqtiiHipXE8y
6OhmW1yBJmIuoUL+sL//NiLAen75XHET0hGhE/rtbcGFlJZGO49ekTaMjxqvrk1zgwNoawzmdCSz
dpU7fX5kfBV4ZtoUnh381An5q2H99e2hJcqUkh4wPwsjkq9fs1ZaxpjVIzG+CCWydFtJkE/9Pe4q
lCBi0enRUg732UYqwV0vmGky94y2etis83TLgp8J//Nlsm/Fckpes+IgHHQoWKBECEOJ69JtyLyI
cDNpnpxqy3Wb22GWrDoFw0ZRgS7FdfHKSATZKS8Tf/ISKn3hkmrfkz83pw9kE7ROT6WKVqvkYQef
vzpsqRD/8dSGrwSNDM1w5rr0JL5z0PtYsYPMN4inyY+RMgYLQqthJXI9WLSl4g45UIOuMDwi4c5F
2wDZBGj1w4b2vdq43HeooRjtEzYAoOBbW1wiWm4r7H6geFOxmCNJkLdYlP2DNULejOppOQf/jGqP
0Z5najgj1b+mteyjX1dBimI8buuq8+Z29rquw10UR4Eb6DQr9J8c3IwW+Ou+LDpI/RwPF+ECj+WA
+vq4Ie/Qzomh9eRZey9u2FvkAzYjc1omwdm3PH9a8o/iPc9cZhHAlIru0NOKQZmcuCpoKH0h7+c9
6YS5p2Re5iP0+cWf3fjYOdcgfmOE9cpKqOCFSBlstVdy/PD30KNQDc/Rt0ArIowf9TJXb4rpedQ3
CY4ajCSAT9lYM4npAkKaSxC6abpmtYgvHHbwtR5qeqeiTUJPYGlgm6k8O/esbjO2XuPAntqIaN3Q
YAhXqdhUxtqPQbBiFIbBTpL5Ij9p1/OpJfsyXqR31qPS4tAAg+ZOYqPkGz1eO/paD37l9mos13SE
5yOaSuhjTCVoNam3IMgKcwOyJXWOpbGqCSSMXThhMRK6hqjOdS4303wsifvBn+MAPl7zL/Vp5eTr
GQh4u03ylRG45rCKX5r4Wgt2yjM2HAnn8aAex6fhk1j2F3UtDvkHViLAW8vAuL5ItqZDobWgXFaJ
du9P7zUcq+Q9ys6ZcLmcK6cyWAbKTpK4gyRbus4vXAQ/7NC/HUqXhaPSnnZAKTBr+LZDgxOc9MyH
eyoBFGFoRdqqWbRaNDx+yqiFuzlLMXZZKg5LZqzbPx9Mv9eOfz0e1cdl9IDE5bKu/8vtBgTSaKud
0nqGzJcFgacTLcRh6teiAT5FsicTlotVM/EHxvZ9lv1wZPx2QPF8kwE9nRjeWVroX5+v8AvHAI1Y
aqLZZWEISK7qbtMZtsuc/5Tv89s+RElO+8XgbJKX7ejbnkBerdVaDbC6WK+DTTP5V/TNV+VkoDmZ
0tegZTHEE9iyP3/If+EIvm0OPBcJj/0X/8P5tjlkSVTV9WC2GIoMf6306kVVoaoL1PL6ml0720cG
DCMLXQxT/fEac7OxFD1GNiaXs5dRpi2LNNzPMGs8mNgfIFntHXWbmhFu0+PbisBfI/33cS5gEvzz
j//7p0YJweK8FPcwOL5rKGZmgL1whsrrRbWvjW7DYMyNMGcsugad8kge3RD/cOm+fBNfPzGeqQIz
vQgcCDb5doabxNk1+LkryrRqXs/GuDbNbgekeM94RbCtZj+JoH5fiCgb6DCDM8H5zhDh60LsCf6m
sYFQiXZEu0vFG36HhT10WBam6u6ffqKXCQ3irssyREH+bR1GRdE3VlQXUO8mfV1JemQWhijpEJFk
dV4eOM6Osjhf/fmxv3+oNi84CAt0PYSrfe/cOFHrmENe5JRBPX4fpVkigpHr1FdRUyvyKYkJsv3z
I3+vCIm5ok/EZOySmcRb/vVjzY1GMbAXFR5odI1odHp/A6kaOOg6f5uDcaM9lpKRCvNzQSZJRTwk
YtteSf7xNkvK1kU7xTUVxML3e1xXYklPKg3bLYkGF5fBgjQ9KI5R5vrAwBYVS3g0Q+JY5vOfP4Lf
F9bXJ3/vRAwoy1v78mTLs0bbX/ZO5LiQKa1lEP/wcf9+mHx91rfXpqQrbLGdZV5TiZfJ5qofdhri
xAtj7ji3B12NqxWBOeEPz73U9V9fV57LtspWwLgXHebXbxlnqeGUXUhrLlBKt5swy8ciD364v/2r
T5KynisGBwVaxW+vaEBGUSBI3vKwG+ZuhPdsAp4AsjTCDRL+JAH4F0uX8K2LHpJbKhPz70dTPAEP
nYs0v+R4vEdm8lkIMNm94l8NnByFXy0Lauowtawt80AgssZPp7P6e1V5+REMNkBNJwzW/LZRBDUj
RA7HHBvBSxlemtw5dnpUhvnBLyFOyLqP9oXAydLqyqs+CTCCtOfTEHo+wLThUNPYcFNNLZYAgz9m
rjUrO8QiHgpYjU2Y/3Ca/35U8PNacJE4Lrh0fr96dRpKfwWtqkfawnXZV7iX9XJl1omXmtOKRtWw
MKJa+eGA+m1d6Ax9aQahkKUPTuLT19VnC9I7iiZOvNaM+lVRxi9iGF2iyB61LLH/Ow+D4A1WhYs8
LZqvDyt8G8pgEyaeE9UBh3fCoCFRnrsS3yTD1H+4d+iIFh2a3ibdZ/U3/S9iIjlA04s9LBVvddXk
G0KR1l1meblSmT98eb9/jJe3lxKUfuml3f7tN/ObLsQ5YIckW1Yb2zTXhq/3JF5g8x4j8/PPv9lv
ZxG/2SUNkHLswrz5/nJNYkRppjDvqejoA3w0yb9x7NcLaBSCaL/NQvQaf36k8tMzv51FImOCApox
8myMMaToJOuiNFtsxZ18Am6wpHHBbLlSVoliAhAl6yUIyWVMqNzdPH2cZ+5m5ij0veXb4GU1a/fn
H/C3t4fPhAk+bRqmOCYYya9La5w6n+1PjzwuAaShpBq4l/atKvy1WXRElyfhCQxH+cMV4F8+laa8
goaD53/vTZmFNeaxTUJZ0rbMIxOPLk2yplSuXMifW5gfD4q4/fNvellKX84LVD7Q4nRqPFY2+Xlf
f9NsNGuNSHZwvby821TMb4rz47ThW1qrTQNKAxZHth2VFi/Pd1kVWF1I8RW/mW/6zkpN920zx5sq
7q0lm8m9kwTKZhJT7HWO8qtJuicg0/swJC1HDHO5VcPwtTEi/4fP++sZ/fdPBT+JGoRuIK/Rt92q
K/R68EUY0/Q0rzQnO7aVn1NKB3AfuEI72nMYBYfInPQfltdfHLn/96nzZJLEaX1SAmma/XujPswD
vWPQxDsHtjEeTRztI27oKk1XU1GrpC6068ZARoy5CG/YGC6jaZ8V29yo65cAz9afF8G3u+dfP49J
hPlfVQOCSePbeT5C2rZkncQe6FfT0/C+6YCgcWwtcfws8d4Ua2xxT8htSK+Hrv7DfvB1O/jPx9OT
gveHpZWMn6+LMPI72ePni72+QcowTeMdXmwcBPKEw4+YrF6MPzzx66v2f57IJRDWmg5e8NuyL8fO
nJhYxNg5oOWXuTNeR5o7F3bmGeGkbarewhFmGX9v7P/IafT/iV37H2aCJhD4v6w577V9/bcPiDXt
dHzNPv7j348f5Wv6xW50+f//bTfC68zCY/6gKZiH/u7YDR9N+x//bgNbMzVmWerlD1u/9PL+026k
yf/FGYGygiKXMS2Xmv9rN8IFzZVKwyyKSgkWJoOpf+CC5kf5ujz/tkHjXFK/HcOxyKagHVA6Qcyt
z01Wdddh6Gfb2lHmpWELcZYq+RAocHqizCLBrGOt1o1Yx4HVYUsSCCdkUS1JIvM3ESG1qBvU7jMj
6MpLjCl5G7Su39iJpaSYOeP+Iw0jIDEtssVi6FTPCgoQG2QbrqWph7cV2PBjiI11oVOAAphStMJV
u2G8sjMfw02az0vCHuVHAjabxspU14taJtZGK6Lk7Mgs2hXgS+7wAxbAOiLfvkkyW9mapPU89dJQ
t9zo0zeu+PEzezD5zpWoqpVZaKZH+BCJPmhzJJkNCaPiysfg2mCFsmuR74aR0hsFBhksWWjd+Fkw
HbVwqB4rtfBnHELs8K6uK6BKlFbXVmNVFR8RwPhzBTutcLsuFM/WcHnZ+9ovj1U0VVem7I1lHGUI
rWzLtQtJDkeUKMc2M8YNgT3TTR+X6RPC/OCe1AhUXGrsDJvKkeQD6aE2v/RF2+6zTDCVTNMsevLB
Zo9MKk0bbZbeHgh8Kl9GY6AWnszmU+sqcURH0f0ilVEe4sYZGzcKwC5jMZYYd5MeHmg824+jSa5L
3czaDoZDEC3ULgzSxWQRleZVIWg1XycBjX6wrbxjIs7eCzXLt8ROlL8So9QkCQLcweceyVWeywlN
rKmtGk0nJLlvbpXcztZaewd8SFsURYCtOCkeR/AV5sRFwdQDZ3HhtWPm6uKbQObnkkw8xbjL6eB5
sTGQoTQN2ZrkOZMYBcfDlruqAqzKodIeNbhx5GgLL6AcvCmiSdn48aAxxf0MGKZf8j6Ae2kB4Y1g
ynNAEFCUN4qTrYWSMKk3aE2SXeARdrboO/0Gij7CtCydN34iQLAFyyFyXuGeSze2T4RCGJ9xji/N
ooc6kgWsy1+DikQVNvlnWfbDA/6uZlnZOm9LymxH5z/2qLxq4xBtHGg6g0NSWkO45762bW9s3kyV
Ialek5AonLU1APwqR1II1BeiKD01wQfmh2IbJfGa4Mz8BR+VsbKzG0XvyxWeg/ukh0Yg7zqqecKh
rsrONpk2cU+LSFDLbRT0eX8m4Dhc6NlwGjQfplzbrYMm3ahh/g7CG5manUHg8B/NfNxy16LBHQHm
zsmdWrS23NayglUlol0IQiQojGc7Cn5ZSszMuDYp5Y2PyDJPoMgv3CdGyAr4G0+fUHrpF0SdNfu2
R073XrTQDWZQjc0l38kZTlbokBY6EJJGRJNSM8TR0RvOoXXOfKu+rxxBv72NknXdxesG1iKsNZg6
So6cCx9wC5R8tJzBSzuy+jRpLFpyQTelwkrEupV7LUBEiRKu0bIKAFnvL5gj6ttMT29Jcf7s0vvh
QlvjYkK2gEbmlcb7qaZcGqIW7JBkuLobE0RmYtK2jtLCVeOtu7N61T4NM/m/4fhhzlO0I3WELK+U
ABRgI55OHGkZWciCRea17LEJE5Uww/RIXMdtTl4NNM+zDVxmFYlRnqH8WJ85NG/Id/6y67PRM2Ad
Hi19frX8UsbMNDKbe3gJzSQsHLLH45DSxgd/eDbrunsdydNxlTGvrwfdCNaiLeOjVEswNkE5t/uS
RqxHLqO/Swp0xJAiZ+W+6CV8CrbYvRPy/RpD+Y79WnsVxYDkPHTyDy2T2imoG30bVRUaVYd5HuQ4
4k6H4cFoRbMuAAdtDKE8pAWOVThcLLdYGAwDsaOTKVvv4MsqCQVhAVcn0c1Pe9T2UKN1bG4BVitb
km7VtS+pXXst0aOkAc3jXiHabJeX0lqmo966StscbfJ0yRbo9buSltBZ1cd9nlvlKRr7V5htySnX
7AKBp2xQiBf+NXjD7N0vfOs9zXzSEbQu149OzKua+FB+Fi0cSCho2G+XtoiL8zjl8eXggtDoN3di
6Cd3DJRzFijvsz4DITUiQPahqTLbBTGUFQqFo0wJYqnoWx9SYo/3fjhbT+1Y3ZI+OiiLAt7NK92M
0i1j4IdE9K7HID7ERTj4mFtyttQgM5DP2pw5jpJuiHyaiEgc1iRJwQQOkMN50dgYsNFDmiKuH5r1
Gyhpa2OkxbBve33e5qk9HOGS0nfhcCd4VJ8HpVyyjaUeKX85gKOh0wovYZ3V9ZUStS1/Ub/VSVde
dT1uGidmRjflcCgT/aBlrXns2qeUVOm3okYrESeQnAhi9pejzI3lRXWoWCCvwpaZNl9FxmGcE8QJ
KGClx2LDl8hXn0zLIlTFdT3yiy6k1s0LxYrhd2jAnhTSfD0sR9C0xsF5jEOQ6QtcfRwNTjSA3xI2
pA6HIaaWQxOhMeKQuAD8wQhPgRForu1cgPdMJYL04iIVROi0huWOIE0qs1nNdv1UJ603jPqnLUdw
qISCLkPixfh0+vsBsBxctMq6ioRGx5pXyV6lJj2urN6VsDeYeJraHiwNaIgMUIwJ+dwFpNJs5svf
KrLnhOB0QpR+Cavtl1ngvI4WP6eZG9tCBxwDDuUtS6qDXWCvyzRBslc6fPQoRRoCg9DMQ5peEnJJ
jptOWtGc9upGEzguEyTJpjXRpR9cpw/czlKgh1am25gqBEO/dFxUi0BcDLmbU8cLo3SbM/CWk3gZ
zSo/zooFNJOaYT/1TNbCWfu0VAapQZd6uQbRRUDFSuKrOIEYNzZYbOexWuSmfLcSPJ7RNDMIdhgM
GvwXZdCqpaU1n5M0j+N4bRr1c59pp1EPCOPUSCPryX8jpQ8ybpV9tC2hJIHtsRdFbhFULxQ57b5r
GenSJ4/Wjl2SH6cNV11vJOeg25NATLoWpJdFHJZ7a7rzE1JGTIU2r1ldNabWP0V9t9HGG6VjxNz5
72Hlq4dAMZHS2l6btolHx9HVm/aYi3DVS8sN0n5FPNZjmBMRHuXZg2IwzIJ/Oaknu9OvQLxsZWPK
XVwxMOdr4YoUvkYys4+6brpFC+Ij0eazgQd3iopjk1qwFIE5hJm+QbTlbwyVng3CtJU9tlsjaa5s
VDj9JmoDa6f3/aLSSe/ps2gxUgHsrDzE0Cz023y2P1VCktL6NrTDivi65KkcZ3bo0H8nzpSUy+yQ
DCNO57R/M+forA0XIGrGYhXJgL4ke7GHKD5UlYH/B7LdrMzn0DeOJJUpl2A2L5fjE/TA6LrsdBBn
fEyGGqcrMzMq2IFCPybmLeiaB3vMt4YYllUVpTeA5z9H0ye8pCgkgm0xb4Fu1L8gAu5pHmiLzs/v
+0jeDbToFzIjbEwnKaWbsyfbiWK2ANJUptTGS1AlKz0pBo48yF+mMZ/sS7S4USAaBskB6k8ktltn
6bOV0l8nGjcw9WalGIO6UCbeNDhfwl8bWai7U1yVyySPjwyWDllJUduN+U0XmJsSgRzpGndaB81T
UczwtlOSDcA/jNE01Zuo4I0uJoiuv2LbOHWaXBPY5IVGyXoesgXEWuegkCSq65VnKt3JDNJ94hhX
Icl9xGsECuFAeb8pk9YuvID1Ns0xvM8AJuqF5+wKGMQTCdUIuQUWtDGxVk7/HvNWrQyrnBcqmMS1
YXbb2ianWVemDzZ+kQX7iVp022HXBJ5GTTVvSI93I46VRnVGF9lTeWtMgSDkWJr3ItF2qL6MgyyL
vWNV5IDFNyp/m6fo6SYlDBky0T4WknCceKNW2lvVo2/QW+O6b9hEy15z1Vm59o2ECjcuDpxJB+kX
D2JEIY/EdBewidt2sS6ksgnTNHTtuL2WynVkq9vGnM55TIhVlps+qewqLyuQW0q5cu9b4laXZJ82
TfhCpO1VPBOvhmrQctqFQYDSMqjLO7MZsODL2smP/eCbzz4UQCOWXMP64Y0Fyzk81eE6ggcswg5F
oGp/GgagIY7HA7nbF6sVPMURWpYtnyimSA8G/e/F5Pd5viORutX5LWSVY5GrCttqkTz0JoSlDoUn
e1LMcphTHfaSus37aVXkoto69S/SYgcMRnzVUTjfWpwtru8/kC+3I55H32TpnTaWFK4ppG9FcrKY
ZeP6CWg8P1FDbwjARuSIhN7zJBpfOhNvk9hFokUWhrl5zrQDM8sGqGaPo1Ol32oFFQVQewHlxfaw
ssi6c5LiXozmZjDVXwlSWvaCft5qiQ7gSV/nZXCfN5cyxKlQ8LXt1i4MlCuaz+qu29ts0EJeMVrN
xJ+rq9g0z3miYbKI2uuiid6tVpzJOd70lpGtGUKFmJB2Sq0G64qgnsG0KZbFQLZoGPVur/FBZP1R
jZWnGkaoy0wHn3j7MVpzdCydBhaUmr+hjz+2vpoi2iBRPBGIXhzlqVclQ99AaW5o7I1ogOHT6kyg
vSg1yctKnJcILTVKoaA/ZXY2n+2QJaVE0gVLplMpziCKy/xUVO1NhPgPfFoXuyW4Bq00620PwtgT
uXgjTezXXIWvFpQueqg1A6rCgZhr1k9WUdZP4F6JpRojj3tE6QU0Z12tTNamkh4kmVVsRXG7yDLd
voGWfFeJdNpg7QQqbtj7wSk/6vBC/ZD1uEdiyeBWa9SFT7MSrHCFtnXcaYO84ZvPlszUsKyg90ob
REMgjW30NdCBWZ7ZVdvS+khUAkJJ4nZhYlnwFtVtiuYoR2Lg0diAVDqSAlqSoCvaxI3bfl/52caM
gzulzsr1SAt1TVSu9AiPPs9UAnGvvzcRzDLnOgY2EXT2exCzxTlt/HHpry/UWl8qKk0BGeSbwVFP
mTMwKqWktqi8Jh0tpFNQyxb3fYFIi572OggjmGKwJOsw58qGlM8dMXQPAyNyNRAFAia9XbSx5EVV
rWVJEFFcwwsIHRzoloH2TdbKZhaIwqpLNl5FVOEFrxr1LTBxoWuLHpEJOZTmZ2fJfWbMPbKT4FqX
xWpuBuDtA31gvtVFXT3W7NLbQUFJGJpm7AWl/8xWe9Qd/zZVgZdVMb2jhANDrYeWP8JrIKlPuTqe
wMsmS3MYmkMIbLgs5Vs02B9dEUE4npTY7aQgYiUZz0quoD+L0QZmTIFJG/dXgtjkc65Vj0qv3dvg
dF1zbNeVD5e1M9YSJI5HaI/bptnKGfW7rO2WagkycGhAhFXQc6PopKvNW5sl93FyyTMtTnTLOjdI
7AaJUXSXTum5VqtPAHSXlQLMTM4F8JI4ckUgxEoY+QEFw2dimYUbaOKGUMqTLGdWeqa4lVFgleo4
eGbOvoTVo4c+7+0s3pAD4t+eYKtZxA3RyBma9wYyKchcfRWogLEDAzT3rF8VE/68AHCrHn7GSrQa
WmMhEUzcB3VPejLFaEl7BVk9txOS7R+0SH1D4IhOomz4fzZpvIylep3hkF2XlZRElvkqwApdhGfC
kjucqNQPXJy8oJ+f+Ildrc9usqxatom+hK5YX/thme+0Nqoee83AXtjglihaInzt+TRNRbOsNfO2
CPgQZxUkXkQRoIbGA7g1Lh6T5aWM60SXVLdxmC5DP3rKzXhcZ7V5VyvWVT4PV3HUcznIrlLjHlyB
7SVZ/hjV6pa4gg8m7YdG1NeA9Jcdh+hKswUIWruD3yz05ywnYMhS42XE52HGjVuy0S9xc0MJL5dF
X2xVQ2wgg1+MYNoyMy4EoTQoId35O7PE/0y3h/GwJePH+rK5mDpYL+MxSosFaRDhyhLltsnnQ0Ny
dG1HN71d5u7khw9JB91NkfGKhFRAy/1R6ZTVoFTnLuiuuMIWcMLJzbNnbhwD8l89SA70Bfhc832t
p7jMEsur5mEFXvLUEx284Ox0LVWgmyrjcWHI4tgJm0w3NaZ+Tq6Jk4/W8UT6OPKfVKdZy/mUyPAm
nfNHfRzlyuyV0jOsmIYLTuspUYjLyOU54I6gxXWLycQni1yw9fR9IMmgfezMfANjHVEQmGkjwHpI
72dyQGkP2TsNsWUDrhKLumIRgJlMRPkZayUgAVb17RVE2Ouepb7ttWtnjvdCtw+WU2AsrHdZa/zy
S+wDiXJHuFSzlKl4CAtaWE1hUdRPj10QbZhLUQOUt6Yl8IcUj8wxH5DZoz+omXkM463EDdvX3P07
P1qDb59WsezwJSvKi5DNXgCz1YRf7+ieNm4hTcC1nebxD6fWQfc5h9Md6QTXfdvueKUO2pzc970D
vNwaHvIIsdGEiRXI397IIQ7ONloyONz+XCpnyH+AnMfJNfp2z0sB3AuBrqI9+NwJCMQQGy0uT/FQ
P8UlVZuCWWKtQuVGUOOXe7UGZRvS5gMjjoLvVqoEB3b2dcXkqFYTiCrph9XR5KIdmbgKPbK04mqn
Xu7K9UtZQiToTNqyJMJnwVqq05HERXaBJt+pcTZ7lcoVulYp7QOjXloET3iSQh/ApnDnITpa6BWV
bKoXGZDesKrceEh2IAlJn9PSLdLvdxmKB63NJcaKtvBImPmIQqTQtcP6Jvd+opeQTjdd00VLcNHl
I71FLS58Lxy4yQRU50SfetVkPENPeU65LHmpHJKDP8Yt22QdHG2n3hjJsDOrOV5FKniuuqDMwv+j
Z422KepbHTmdQjADZqzw3pRmvdINq97MM19Knzj9OZ9VSp8I9WvdVDXcxwvyL+OyasfdHqE/euI0
OWi+ssmtp4Trx3JqGuTciHLibjnrNM8yMGDjiGjVpFKqy3vb8J/TzFE8+i+LSL46aXAn+/Fg9z6w
xptUpXCsDE/29mdApa4zmbAt7UVN6/dclkQnRMvRaJaJIR6N2tqiUVzOQ7qxx/5hTsLtnMe/Jr7b
yaBcacNboZ4F97xWt/bSTM+qTFFom9qhs4ODH5OiaDWbWJpkqCoiXpLRRdItOQpuZPbTXkaBfhWZ
0eDW8JKFQ2NqeojVSnVpWA+cvM6pmOO7uU5PzEcob22GAj6to5rr3aqPcZiNQ3Bn1rShL7RG6kBC
LFlwXqXj+crD11YmlLH+yoLMtEIYeG/6NdCPRjklowANr5fIqMJmWEUDkrii6eDM09JcVhO5xfb7
WN7UnR4Sfs6PY035O6c3V8I2iHsuHMNaDYNj24LRNKzXdgDNSTrXypIEgSg0RyzwWCwWVWQAoaCO
gQaXx4aV1ZjjLRe4a4N9gv/ZNA+GXWwdlbjKiNqVyVhwMPrU8upRvHR1ctVHtLpF9IuS8sFmILVM
StYMGcj5VkwKFmKSn5eJKndhdumBglqIIHl6QU4XUWFAEDkfqs3eZIXxZgyjMzDczlV7LOaFkBuV
7jdt4vqzpdchODlhQ5INkTNyIcrCi8iOPxdzBEOXvPM9sbQXzTBQNMl5uRAFqN5edVywtZHbKNJc
M7ODw9Cbm8aGdi7FqezAzBeNT391lJvQV81VXLVuHakvGrmwNFzIbi7jvVHhDBpllDG2aHn7UrWg
bplMIa96w2g2Ganmu54YkLu8ctrCjWa7PI2k6mwnOjwvSG6mq5qc+FcymWbmAmOAc7ohynLVEVRB
QdqEutcko73QCkzvenAmQMeRXof+bKTZP5p3aSn7lki/rLwaujhlMCj9vl3lil5t2XdoHqjdSo2i
t2ySuLiN5uR0BUx+M36XU3ooFGs1xnjGxmS+UgSpDr0PDsU2y+NMu+CtKv38NKZxwOsZ2+dA72nc
dxOttNSuUBv1QRqvyxYpEnfL+jWWPZmbGTWw6kpwtCtiL1SvUEi8hnUbE6CajBQgpVmt+0APr/Op
k7dhqOlrs5rkKp8LJaNhrDm/SiUWjG5oXNdtbO8LDZlDysVr6VsdmT4q0iDKDGU5t110SHCwHkP0
0F45gNBf6AZcXj8v648JypQ7GYRLWB0/40U/BAV4HiA7cI/YDWmQHC84khsLqUniDrYxb/055+pH
Ze9HbtI1qrkIoq7dkojVvQVmBbvVSrg0O9XsSqj7vlFy+ReUlGU1s2yyaTjwibYrm/OYrIAYcbw7
8t1uWuoc1fXVuo/ZsPVsXM2WCYI4T0ndk0aUkYM62gcf2m7rBqVSf45BFWbc53hlnMGK7+e+ySJX
73q6RVIR1mMXV8OyScpiU6sT1+s5cbRtVjk9OSbUVqvYF5xERphH+WJudOVQIQ5Z1X3WUjMF6Urt
7OglmTPxSyhEbeIu7MyVVivB1leycmXwuJxK26k4RG3nNYBA5tH9mI+EHs4rJrW4pui6qc9jpoxn
HfKy5/dOvWp5RYiz9v1mTeh7uQ9oBG2SMXuGhT/fKYoo1oRtNwfOK8yKUzUebeqZEz2MaRsXY7bS
lDpYKinWkcIo9a1JhMvNQBfrOiR2bylJjVmTWFaQKRUW+nDNXYexnN3mNcV7E9XzVunagI46b/9b
HcbWsZm68WQUwrmxNS7srsxNcaXR21mWZLbgGIud6Ll1wvpKD+30elAKfa+Q3fXsOH497ZLGkPEG
VG52oMfe+AtpRaJ5thKrded+pKosJPnNgSi1dRkIf1wFOXPADaY5Eq5RgPY0RYKJ8SNo4hzxNoIt
nCpZQp4Y95GOBGZDHY0TG4hJjyap7KNqVlG4SbO2DDyrZJo99JCAVxja2/WsQ3WWpbhBJspXIGy2
RV/JiXyGYvYwi755tOnlLitCEN3UImujKpPxqrYLba3aL5mNOchslNBZ9K3i3EYzoudRJUV4xttf
Lo02Cs9N0lfsQUWL9aeoyUXq2OJv/CHUTlMLjXzN2+4HB70fuAoOkCwKRPiDWS5G4EGgV/x5X+Hg
ps3YkTPqmjYdmZXdtCfVTH2X6KzwyuYaWS8k8ULLPqssV/NjJ/3Fvyu1dwhRJJ/1YVH/b+rOq7dy
Y13Tf2Vj7jkgWUUWeTPAWUFZrdDqeEN0UDOnKuZfPw/b3rOlJR2t074bwDBgtO1aVaz4velUl9VM
kSOMuwn7YpKO8FjpHmK8PwmNS0fvY8/j6lPrq5HihprHi1720xVVtu68qz37qp6n6GtvGY+SCPXz
bU0wOelt0IM1BMt9nVPFp1LNLcLO4m+l7HNsY2eyWLl9B5dxWMjP7RTHm2G1UCCarL9rVSvPRLB4
J3k1TR9Nm7zHey0hAWKITxzopg4atlZ9gTAQjycj4mEQwUqdyIHU0ltLL731ftajeqdG9UUWrf3Y
UyvepGYE6fMkCApUAN5rGq7xdlRleJ5PfhPdOkXlP6B+XT6UHEq+wSwJ3sgH8Mrw/ZCSWbkZSNnZ
NPMK880E8KQTuwKswXHZmQkyBHkB8n7uautTKglnH4uaCGYypijvZGG/K4U/f2K4y6tRklJM0kyU
X9o8fLfFTBmn8lu9Hbo8uZqxtSS5RkrxxU6C8BMO3JSZZXmSZJSn4kHFu4pqGYq4Ut1B0bDVeZgw
priwDs4+nbrxocxG72KA8bLPcXPnSeEtBaQ6mT2Iuqey3YLZpgIfEDIz4pMsAx4yZZdBO1AT/p1t
Xu5gvHCGQ8m+KdzBXM55Ed0ZdzQPcxJTDS268jpKMIXfjG7OmxYbvJraEdQYhCxEXI85EAG528G7
JieWh4lb41LRVAtRqEtBBPAmZr5ca6k7fTaDMWJhYZfDLaG9lE4j1cjreRERt95qHnelrRYHH+yG
1wYGAIbHwiSveOd1+7it7ihth1hbwXXehD0yQhwyqQSibBLsfSAoSrfj9wg1Of2dhpt6lriGY29+
49VDtbUqzyt27MxzsEudRj0MdQFKj+yeqOuCg+WbPy6Y8wrJ3aguDfVWKy4wiTBOi1WkzXkkCEVJ
4VZiETwHOkRSDV/letbD8I3sNvcuKxxwqxzrQsIEs/Fz9htqQ7iJsi7IefED/ZakGvY+EfWhxkyM
KXa6NHAEXAt/LoX9x44iMZ7j3ah/+QBUm7FWy63r2eZKTiI+t7md7lFde3/T9f6IN/dQl/x1mAfy
LKv0/yeH7tUb77936L591P0zutz6r/9FlyMpEHtuJyQwxOeaviqK/9e//uLL4a5GNkggVqNthD44
X8Ck/JswZ8GlgzHnhDiMsuthW7y6Ef3bodshVMRDdxggfMSGycUR6Q84c89JxbxbWO+wRdDZQepE
Uug+53MmXhQT8ZDF+9Zekk1TewuV5Ty6fjIit3/RZZ9acq8czf+QaP9uJVyJ0qj5yOo9oOfphjh4
ysbxftbNvYVGEvLGt2RS17JOQgzohltL1H9Elv+rTbXqFf0ApSTOJs97VlGNqjTw+W6MZqh6VmTd
x/jtXXlm+YadirieUBMeEdvwWV70c7UxIYedqHTnt7PyE2Ho2JHiVsOB3TVW+gl2Npo4s0YgeqI4
+fMRDfAusXFNxYn20LrQqb1UxUFnkSRkxo91ZVs7EdvFuzEeHPgOvPsFJ/PJTLjQESr2iz7SnouF
N6byAu32oeKBcpbwcsmLc8gCUq5qFAnvyxqh08o9SY4ZJr6Yn6wdKOnIfQUUUduGO/pUautR3IiN
A9tOKbD/JjUDpUWVnL09mq+2QkvKxopGYZr/vJVuJqa2QFK77ykCXwdVkezQTB1z8jlsxUO1gcsC
Kw0naLyRDloRVSOM5Jm+L7pqvg2J4jhBSFX94RxcW0GJQmESLSgbz0ErjZNQCit4DvVc/TcEdo7v
OeD8i6Z1otM/GzaaUjQDv4oi+ery/3zYcuF1WJ5UBg5jSFRXLABXSMY6QgB/ZdhggaNCZNxWI+2D
DumZUkKQNqtjuKOwz+8JCJmXYzYcr7aCKIWYEVcgr1in/ZOliyN5nbtNi7zTCnzidSkZln1Q7/9s
xNgY2OvZAkM2dvjzB5vS7GUS4CCbYCeE2YrTTYTCdQCjR7aHdVk83XBxNEJDum4Oq52dOtRL8BH0
wFsRV0XbTPvSnrgoWHb+JZZBlG6CXFa3b3fsQPjHLQoRG/gSd2vmLOKUw4OEdNl+GPBjSQ0au6IV
FEccKz9B4ZpdSL/5FssyRJqQOPs5IbXOlUV6hR3PMS8pYi9WSdLTzitkXxC4+RkelPMXkdsYOy+D
GsoBNQQCF8pHNd6NVFdJMSITuWnyndfAb4dBlpFzOeY6LD9GDcnLd0TYQf6xijF+RHNAcINbtJO5
bqdxBAJy2etua87S8iI0VtLgIV9qtvd+HBWkxdHV99aUUw9xtT/G27KWiz4rsrG5NU4+DifV2Ogr
ux6w/MOjgFpS6Db5g2B9kdTlG+WepjFFlC2ZGQjKhtIntCLrel/t7CZJzL4dUqqzZhznnybS2bIf
4KLIz7HT8qBYE1XTSztuZX4/epaZCQiPp8sejjExoApy4TauSJDdkT+8zO9gqcF6v3QFRJArJWfq
KHFs9Ve4+y8Wd2O4tVse2vUHlMop1GrbNPuwIm58T2Z0eplVsyaqJs5zGIsltVPKOea68nrR3C0k
nhJgEZQl7IZ+Xbg+dN1sW4Cu29uld1ZT0CIxXLx5FqxIgm+5ezH26pNRGgKm63YaB0UqfnJTOwn0
OU8a75aAJcBEpdGSSc47SnFLjxDF9jp5gsoUM5iKh2iyK8M2JuE3dT2yzqUFrROEdJn2rpnUvV2q
qtuQrs3/xaaep/cWvf9lLTpMYO2llYIlFJkfWUd5ZJuWSR/vPXuKvyaOWQsWjfhqJSMPfSeboUNN
MicFOZOjPZ4ikibQLCX/cLrj1j9+MXEz/Vpkxfncy/hz30oNF8sGKSjTMRLbCDMuszXR5H+W2RxA
h4qwAAYPM+rK12EIWkg54QYRZ/MjHwgHoB6ubIo9vp4pLza+avdulpmLWCdwwEkQZUpGVGkAwvPE
nIi5JiV6cCkHIBCy3+nW1+Q9c+k/FZjVD8RVpo0NsTAKT4cm8QXE7CZqSSMRkbdppiHNoR4msMnz
TH3t4rT5jM7C/zSKZirK22DweZhAkIzMco0arO77fafc6jSN0tHZpsgA7/lk8OyFN1rpPudyBP8x
nMKPft4TcVoSR7Vs0pEa4mVgdUNxqpW/VCe5znvq0F3QVri8eK2zW9PWgi0kBXUjcyzw4ZnJFD71
PLvLVZzEmXM9aCfvoi95sOibOJ7Gnm8T+z8Xt2gemm7ygNeWDvQuoFhr4erZDl+tsfcsnomOAtLK
IABFWqWAnMOIW9G4cn6TKGpu6tqF+9d0KyeWsn0FouUkw4PqMz/dwE8KH8heL7zziQywd4kuJfWl
Uor2pCjgSlwLCGdfrIWYekrT00pItlZE3tKwV/aR1WX+GmPLdpRUiXftlqXzqNJmCXa9VNEFLBqC
nsJEzfOJ5+jO2hIqUviQ5rRv4mtSvRxrG6TLSkEl4Wk8cWvC4K3UTcONX1UDIufESszWBmq7VDm7
1t5geABeALcQBzgrwHqutKu5Jc3S6n6NcgrSLXYeKV74CNSHi8RTw9Uw6BZqV0ja5sYljnIic1bH
P+eQKqLeO9qWGKQ1yfeaA41I6g7SAba7k0cxZSg/Co1LIzR3V36ZA5l8zT07/UimtfgCxbhVp1Hc
eM52jksoEk0ST+8xdnQwxM6s4txeTO2cBnPGDcNOUZbvVxoZnF7UYl+KUczfsZqo74Mkz7KdsCOK
9TUalwHm4eIRG26Ggodu7UYPAHmpe0XdcR62TZKHxLlKZf+opWnbfR+XLJ6CVTFuotjzyo2fGv8X
z7TC21Z6aIuzSM4gZqUXq/bcG3pxRhGOy85QJu2nwijYDEqNJJnOjawfddpbl2RAB78RD+eLt6jl
c6kJPQf6d6kJQDMq8i1QL1GtCIBYjQqOVHIeNIM8ZS4ruR3Cdvq22KMh+cftMCT05p7aCqS/+T6o
8uBXWGH9xobMXQC34nQVigxF891jD/hpZTl0JCEt/85tOxDfUeawpXDJsCipcxLtEWQZjL/rIbkN
HVcD7kKLIkIjrzP83weRfO87g9eEDFLQwkj3/binNuvoPUFqOdZzBdTHKHOt4TTVK3EAJnZfrnT8
/CYf3NQ77YRfQ59MUDCg89DtLydJxbDzZFxDFVMpOo4pbd1bG93lnfCa8V1R2eUPQsaAjy1NVCXG
DAHYOvqob5huAX4CrVgP47TMnyfSPElWg7NBhKrbiJ/xmBKMXdizXVHvLpuB4ls5eyezpIC/rYRd
9Rtq0eyXebxIyFldkkEvqHJ7W2a9c2cvTdLg8xRaK5XCxZyJkWju6ylpzca1E0+CZEzFL+CGEKar
qWW1TQJrvjK9GNSJy9Pvzu3AhnHKDKEsIcaevTPkYM2ngBz1EQTeAZ9qrS5FUVC5OTjfSqFGxDj/
kkYLwiqrvtZXsioj98zyCypDzeIJVEHaxnQQ1XHeXhreL/fwWFjas/bVhTNZVHpVMlc3TpeD0Zdz
WdyFoodTX3aFwCC6EAr+92JnEfCHMxBYHVrADqBtdxNHXMde29tUYJWz6pci84E9J6egG+c4Uo+2
sLe2GvzH1ga4hMJgHn2xkM0MCSibT+M66t+T2LsoKuldkl+rMJkMdepotRSmjPpVy3L53FOTa7az
7M19JFKJ5GbCUmqZNCdLkBTn87KG8lS+g9tcyU73dUb2CUFxksBIbtTJT75buz8WWJ5nfSH7ipBk
1/1Yz5WfboHFsU6oUYZhoC+SR8lFHnpIbH+XAit/MoBXxpFwmQ67JpL2dwcE5rbBYO2RGx50sDj2
ug8W/AVExRE3GTduCMnpgoBQpxZiNEL7RYo7B5zzwSqd0gFzHfGF1LCUtiQdDt+XMsDtB2iXRWbE
nJ9HLdl/u0l1XP/yQGYwT0KMXIqWXPcqHlyACzfK73lmLgsZGY18bxVIvCFsLvWyJ5Ug5/rkWzN+
K4KA7R0CLMLJKdKS4+WPYXZudGKjZTRUOVBhZcxXJPbBbYGSCoKwU/tgCDLMHzKHcu42h1n7vXQd
eLETpr+3SP4Wa5tTNA3AmkayGYMsg1/iQnmyd0S2mg8dOeuUXIu5PUVeGBV72AlO+9AvkWu2WWlH
/ZnFvQG2G7IzMs/KaIC9mhu4F9FgFfBf4bpNezmE8MU7eOEoEnOTotutTbjsIW333l73Pi5sXlVD
Dwk7LVsuHhao25SY6SOmxU3nEh0fIVbc5m6O4U0djoiwFxJhv3RBZ990S03OdjBmXMTmXrMAGH3r
OxzyVqIGHMsPvS7Du6JzQDSnFmXKDgOT4VahfomgO+Zc44Yqr0/03C+o+qKUrKsqmZL6hJyyuN+I
NieijdfTWqcOh/o6kMQG7DA/1T9ajCbYM9y2zLguzxYn6qgW0mh1mPLO4m78s1VDT3Z7I+XPOo1R
nrUtZuebOuAatTf+qNQGks9Qb+Tk5s6J7ATpEPNiSE4RcdbMJ3nbqnvuc/BbI4CsD5D7UmxUAiPO
ZV1G08aN0fdsiG+vfmgz6Cv0ExjLZhBGYE75dfLoj1N1M9TafLaFnj4wauVjmzawJeIMRs9GqqT5
vphE38dhFKGgSUBINik58F/rmtIdtXENZ66aRfiON5DdbUO/ruALp5k7EIw+4YvoyonQ00h0tgPb
1MCqH+byAYZqNBMo2aqPURkUP6HYIXTs0U+chwNE/E0uOq84jxF1sm1CSCJXkr3p2u01xWyZ5Op9
0yaJQ5R8K/A3tdJi2Yo0qr46WoKkFP3UNvCCELlQXy/C74Vti34bojnh7ZD10wfWFxAtxjrTL4A+
rr55uJhvvigg9gvecGyx+VCkJ2jAsiuhFbhShFIJcg0+U9+afkQnMy5Z/2VpEd6oROf5Zlnc+Wc8
2UCFCVSw68rJ7UtLuPODlzUjpoRe7taX0Dsyta+GOPgZ5G15ASCwGE4jt//aQ1miVh/F0ZVl8uIm
nj3xAMwz3kATJQoZNVF7m8QdB5xwV21nx2v0jIjm8lcYI7jfAivWEY6I9fQJyVwkNmm1SHgvokp6
2PFG/OiZCbxGUjewN8p2429pnFs3Vl0MP3XCJQDjqIoL7VBmfDCkEN6+RFDI3W3U4wOCKXCNbF2Z
ZWYlv2COlO8npy+SCzPHPTEx8QitDLynw561q0sX1nlZQQW25uouk3YZ7VUANRpq7ghHGZlHeF5h
2fA9D2a4eYHvt+iavXrlomCWMW+cpnZIy6gieC2JpaofXt7nztb1dcCNye/saVv2MfcQDwLct0jV
GRzsIA4/Czj5hoNzAUPTXqkQ/eSu5COmTXgxj4pLRJYSdegH1ZCCnUfBj7GIbL0BkF2lhni8XniN
JiNQRXP92SvGZL7MGsTsG07JHkhswHyVfAuHieA3HVI08lWdD81SEDNfZ3NBPwxmPbUW1pcGZfRj
2IKRo9PL+xtOlKk5YaMub5JWz18WE5YflKhnjE7LKf0V6VZDgpmq7ofouvixH6Yc4+lqqTpcXq00
3+A+1v6aGVL01oOvas4vnyNTu/L96PCswVy1js/cUjhoHNQ8fFUw7T71tgTBiwlnCE5NFSYOpuGd
77LrhFF64vcGVBCEV1x1FVrwLfRIXmzW3C4zhxd8gIuucUA9gyQmihipO3eEsPIpXOiuls3e53DH
pNMvE55idY0EwC36NTTYVLBK9GyG91Q7MctsHYvjeZwcHnGibWCgDZGBKusxGfIzTeQwooHJFMvH
nAhos1v80i628QiYzwsjUI+KF84dCP/0aFkNJNbCQ2u8QWKxGOZ8DIHMLeS0oBAq22LbDr4kTFIv
2deotdU3mZl2pf71YNvGDZBc21z8BZQO8sz3tUjaZAvRGs79oGBD70TWEvN8lYZGXGOnF32QWTRW
4qFz2sh3P6i4IyVtRFioiWnopyAJHpbOS/UdNYhEIDasumyv+NNPaFqIhcgTnHotW7ffF+KznR0G
Qia+GlLIHJugLNA6pQW2InY9NhO5J84EO3mGwLtpdC2nC5k1frr3/c7qNhW2OqxGNWU/fHRPBQew
H8wQmTJUkGlS8fdwwJUGfc9kX1v13H607BbA1W3m+qM9LfJ9ZkqySzp/Xaj2FKWfpjzRIdXBer4a
Mj39ckPL/dllFQedOxe8gdD6GvK/DU/9TZJl+NxMMOQJk3DGbNjii9aH29LPx9tOJLedhWx70xAf
c1vMGMdt4r4Pk1N8C+Tnqbc8yCKTgiBaEAVdbWOOm9V6dU7knm2A7BaR9kV1HqvCbz87WR/YV+FS
oUiAnzOzAxowLJJQHL4URHnQd9JVmnBh75CundonVE1GthakjpngTYhI5qrMqog8ziUoh+B8sJNB
90DsZSRPgz6ZILAavJdRQ8xx8KsqOPW2dS3qjodnEpCKDefkYVqpn++yStQBxCv4V5DXLFKSL6IF
GfCDTkh0Q6ctoG7tYDOTbIF/joR9P4VLdNlMKumuNAITDUvKrwJzQ9nI2Egv246C8xZsWWS3ulOL
uRNkd49fA+P7xbu4GTtol6MbCXUqEx+qmdMzfPsex28Kmyxa1NJTlcfw/tMqCeGz+rhKpHeNQdR+
6hQdkTW9Eg7Py24OQzCpLkomjkmYi3ZbriKxQUPb98NoGnaD3yoeNbB2ajToSCgmOgoynaEvDQWv
tp9Tzz/aJ8BOmiGzk9GIkwCaUcEzWkyh2ni5pZOTFhEpktii8B8T19bXYhg9trW2wvHC6eFU/Ejc
TC6nM9w3+KJ1xCCg+aE66aVS8fimFxXFmrTFbtveDjWvhA9shxmex9Yi5y4/7eCXo//SDXupw9Dn
XvkzGIcUHmk8VxQLO68uH8thWTcUymiVd4mbRVgg8sLdGFpfXAMgZYaB+JEqhPckraLocJnb6dRe
TUHcjg/eUKNyo5oGEHCLutpW1Mzcgtye2nFiUreDOoO6v0ElV6XvObdM/hGPFd8lu8pfEqxKvTb7
MOOCXZ9Gog3gPGvkNfdTNs3OBqssgR5f9lFwOdXzgjK66HtDahSiUZJScZqo3Rk6tKx9seu5ziEd
bdvOWR1CfEuc52At7tYrqb1+LiMd3YP5EA6+n4wIi/QU5nOWT+ezYyb8T7rBn+LgNMWxFqHKxqSx
oHicC91HFJV5MKliK2zT2ahgRrI2EHc2TaGvRqUhfcBj8Vo/38esBCIhfEV6ePgXZvVHpIH/odnO
8IiBg3781/W3xvzrpK9+fuvSujrkGqwt/6gbOOpx0pn/8/uP48d6Nbt59g/738Y3d/2jnu8fTV90
/4bS13/zf/qHf9vnPMwN9jk/YMR06/8t5mc95QW4qynNf08j+FCl3ePPf/2X/vb9X/sy1d+656Hf
v//zv2gFHq45BAAQ+w1SJaH//j9Wgef8b6q3gBprth7EAQWK9TepAKsd1rKHmxUApEOSCL/mb0qB
S1Q4mDV0EmCp3xjbP2cUKNpURG+v4MsatUvp5jmQ5kQ27Bcbsim8aEqbeRTu4W4fw5tWoOw/GM9f
rWD6FgKlKV5av+GoJ3AdzMFUNFQUd67t6a1Vj9Tl8Ss/Szo7vXIU9Q7uAmz9XSI+FiP6pSff5vav
hp4SGp6D4L+bl78hfoxXsGk/dEkrFqjNqMLkDmMOe29xhG4BXgW0oCY4An8+5078uyl85mhmjUc5
sD4TiFddF6norsCGm0rKw+hTkixXmdyiDHIAi7pW56Zf3u7hczz072alRzwSKBpTaQXZngywHrTl
FaVFD5Ms2pRRaJ00UTQcQZCf45R/teKRCw//BXY9xmbPW8ld4S9BhF+2bSXpFUhv9dWiXWSUpbyy
87z/8XavDmDK3w2yXsAneRFK4MqD2Rk2bc0xpLirkYq6dbyuPLcyz0EQE7k1Lh2FFaHPz0t10ruu
/2tcyq+pXVcnTeU0H478lnUID+Ywv0VKAFNvpQcddN6k1LCdJJY7Us24x4LzzVN6E5XQ76Mh2ooF
Y4Y6Mtcev/kcxsmmT2v/a5yN652yb7dv/5xXpvSzX3MA4AYl8qJQQhzzrJVY75lvdhTbF3ZteHq8
3dQrcwty4wp/S7gkLN/nX72TeTfGk15XjwnPiVJ+XzTGvXy7kVf7w6hIeDgEzvuwsp5O4ELNTl9V
Ll+alXoBLC+2E0V60u2j5sgsPtbUwaSSURdMfibFzlbcIWOMfzaqb6672OT7tzv16sjBnyKuk9Xy
wnCbHNpFrizLHTZK1OGV3V6Oog/+eCoERMsoyb4WwLzx1/4+Wft5NsA05v2+8yJhn1flMp9T1i7P
I+4o/6ApyeQH4FLYqB4ywzACniOeoM2ON2D0kFLr2XNddz/GINxHSGgvxw4JPTOOk0kEClrp8151
/ZoQHmILRFWgOYXNzHsevv+RL7ROq+eLeo3Pgn+zOqIHnA3PW5l9JIKiRm3I6e08+kZkV2bhwmT7
Bq8G13e+UzOLzt6eFi8n4PNG153myQfrJxxKVIRlBFYXwcfAagcCrAH9N5TE/COT/eUwrp8Kv2um
oef+vpY8batu20l62je7coyKbTeF7QUV9OhIHuzLg2HNH/s9+0KOhRdcKSfA2WjwcO53LLhsplFn
NucI8uaSYXQs70gm8SufDdZI6JP8orw1U+L5CPK0UwmcXtTfBiM8iqnkEEdqai6nsJov2szv92EU
10c2wle+G+TLdRBRppPTerBxKIreIoRjsKMo4W39SpcXRa0p/WSOPtLBVwYU6Aq+KPlq0JyCAxZV
krTDFE/DKm/v4TR7un9vL2mwA7ElpjEJcfV6e06+ctRyysJ+JcLJhVblHXTOUOuf3JbEOLj8YuPi
W1NzyLVeuwG2JfYc5A8ns1p73xq8D8ot9/7uLnTG9i7FgHY4stGsrR2sS+6961UNUSLJNgfMq7Sr
clXiVsArfoU8pq5wqr2Dtf68weO1vTfZDF9lnnyC4LPMyY5le78ywdiX2bN9IBriEA72haEyrjMm
tN+HXXQi0Nch/zbdrjAOFl9hct72+IO8/QleTC+fZwDU13Xfs9dIiOeTegxGZ+k60+9cp8r2ZkBB
lGMevJ3r6vHtll5+bJoKAD64/btsDYcxrQ2iu8A3JdGBaEYKAhnd6DSwo/Bc+x1UsLEdCdauo2y/
zPCztm6UqPNglP0FbjlEfL39a17pN56iSoQBsYLM93ULe7IdjlWBGM21zK4rqTEpS7X3XuEkD/gO
ZEcOlRfLyofPx4OHh9M6zd2DnZdIEV7sXtntGrtO9jrN1Lax4ulDlKzCo7kPPr/dtRe7L+1BGycS
kpoPJs0Hy9i3hkzpiB1jLeL/yKfFOQE1s87fbuX3CD1bLTSDnoAqN5Ei3soxfzaC2RBF6eKRzARb
LrqE+kQsIcSAYtdBLXEuZqn1Pp96lBUw2U7mlhBgBZZP0Szobksrh4409bG8WgAI9m//ttdGwJNc
HX3l8pQNDkbcd5Fr+ZVgIQNMXwxCIN5bc17ebmXt4MEAsDGvVyCaIDhhnWJPplDaR4g2vMXsCGTE
6CgZlvwqXXK0LE3bu6fCsrNrw5a6wzXVOvNSEJUjk9hZO/LiJwi8dnkgsW0fBv2tzjpOHQ1mFye5
u3eUH6GyqertWLveZV+0yKhh0cWbOJjUB+ZoeGvGvtwHucl37qKdM/Qg2ZFj+dVh8QjHg7/KJfRw
R4mB4BXSTVZWVKfNnlIib4V5tDu15TAjxxsf9DO0hvrErTBRmhvHio5sai820tXnnaOad6nPzfHQ
6lcXgWdNap2amdPeNIzGasiXn1MwDn8tFk7cnbU4R5b5oQ0+pPA1qwMTWJLK4KL/Nh5+Mh98iq8k
dmKohtv8J6nfVXV3HUTWrrJwYRLW1pH+OR5JwNagR8sJgPK5UD8HE8LXBN5G6lbGy5/l/ay/CXIr
NRZ8yWE7HcbfJiF4ga39GT9N0eOuZtx3pnHaW8gtCJHxH7pRs2q+v70wXm54TEmyB7hLQMuHav58
YcxtNWLCWtu7CsrT5fwrN3s5NeWeo+1YDs7LL80OLmD/r0IHyWb3vKlylBVOKvmy8zIgFgFJZy+q
qnqfF9o7i4o0uFqIBThi+P5yhq+NUiWj5MH5Idb+P/nQDk40VRswqGnAKBKckl3EizFnxdx4cGuq
ID2LcHcE9wr7+V0He+P87QF+eXjRLpAFxGYerohXnv+AuFkNnfJ02dnUZ8k3HGNMyWrzZaTufqSp
l1spRHRuJLjqryN8WERrsma9j6HAnChs/yyrKP1Y9eLLn/YHsSPVHZbfaqF/GCCKDjyO44BGRrvX
7+E+NLhmJOJHruGtvN3Uy7lJU7wCEKVQduOW93zoxjnRk5NkuMj1GnG4gfi1sZyUPdsUeCik0BX/
+DBaT0gbT/P1rCDq+qBF+lX3djfvosCxz4RurWt3HLwjW97L77S28vu5BSORS/VBK3asIVYXLHRU
+zsn8/CTzgjPfHv0Xm2F+3HoO5Sk3MMkjaUf0nFKzbwrHO4upcl82OPxdGTOvfKNCCEi54ZAKYoy
6mB95eQHUF0LuCi6k3te16TzlRCv7qUkQdNBnXFk7F4uJwj51KOpMMq1NH5wYZryPitTj/awjrQu
RGZZ4QZOE/yWcpqOHY+vdS6QDiIfpHQEEB3sWAZF6+Cvjq1W1CVkRNoos+Nftp3dMnuqI7P9le/F
u4qXxLpTrWfT81nhxIH22znodi12J7yZOoktW9ufvT0rXhm/dS3hvuFKsIZDaRS+0pQoLWzRMhk/
llEqueyILx1b0uk/aQgEgvcpBdrDSW71GrSpEbjdghbetyNJWCPlrqto6f98R2I2CEFAvYs6cIVP
nm7xFnBwGkSQC208nW8xARGIAKzm/dRM4sg3ctfp9fwSt9a2/9OW+7ytRSZuHMAA27WNAvnX4Gpb
gfsgYYCVE4H5msE/wfbeMdB99VJxjWpWr7ZKcfETs6lDWH0C4gWgJv5A8+jCCaoQSqM9qPRUPYxW
hcefN5CMOOclpmIlwg61e/vb/C63HHZjjV9ZvcrBdF4EbmLckAxWDXd3ju09PiHmup+67vMMFrb3
wjLcqyiCWFzKxbpyTRqdYYbT/IOpuA4m4RIB1TO1XpifHM39zIN2xrMDzaHTnsYu99zG9vtTykfe
kaZeWcjrPY+bDpJYrlYHu8bcoYT12cl32Efl15UQ+DFDO2+utFtiL5IIXIvfHuJXWwRS8Hiy2kyY
g4niVch0h7wbdthATuep8PszAHeJa3cfOdcib5Lbtxt8ZftAHWWD73BJAq873D4WvGWki1o+CevV
BAmLw9iFgP92K690i/hLEKRVGAYAuf75k2/WFTLCqxmr7zZr7B2WEf1Fm2c4WdmpvrEMNntvt/fa
TGXDX7WcVGAZzYPFXWZuBlEYx1LEJogA5rY/WWKXlPcsqx/mtrC+lWLMrB2l2/EuhR7wPei5BB1Z
92umyeG65w5HjZ6TgLKTt47+k37beNgYveZpw3hGTCNk0l9NskhuRBUMl7ObuNvar318KCdsS2E2
QCtx9XVnkTYeOygMAhmX13E1edR0u+SEt3p/5Pnwys6+Qk82Dwhkr0SzPf+JRBXNdk4O3q4JZqwL
Kt+azshvcG6rahx/vP1ZXptsTG5Wb4iWl2jL522FY2wRVYCNhJ1oHKNqrPTbyYtP/kErrFvCggLb
l4cn4miFweJCOaZo3ERnBULEiyYc/jCYm2cXlQHph1z3QMsJB33el3RxyBODI7cz81zdFnYr1BZU
HkIi9mRkruLpc99OU4R+IBvCI3WJl28iGueqzv1CuvgzHKynKfXkVNQMJAWK5Xxu0vKqQL+/jZco
OoXMhJ2x08jvb4/rqzNFAZra1BF9TNaf97gNXegwYT3tyi7/pPsASykbFnocLseSjV+dJ09aOuie
oTqZ2TUtVUOldxV+cThXF+ORKsbr/cH1AMhZBP7haVa6sqLOq+mPlzYbHff2momB75dShf357bF7
tUcQQqlaAPJC8Hs+dlke4Twzsh/lJB4SGQZjURu7OdKj11pZS56UBNZK++HFs1UTe71npp0cx37v
zLCA8waC29t9eW1Te9rKwZEBAd60DuK/XckT7H1f4yU6RcJHZxOq8yZ2yv7YNrru1gf3jtX+gqN4
BYvBg56P3uhIPGNiDIzxJxt3sQww7LIqM14McRl8Gol3upgEvOypsYsPaAWtqwh2/CWMwcDfvd35
V0rceOhgA8+9HnsO/9ByYSD+KsSXDYNt1ynYs6cU6mTyacLf8jTxq1+DSMmZTuOLlMi8jT+l8cmM
lu7tX/Hqh6bYQ7ApF2VMD54PCBEfCVzOaYTY1jZn3kBwfN2a8sgj7XeS5OG4g0uRZfR/qTuz5biR
LNv+yv2AizTMwysQCMRABoOzqBeYSEoYHfP89XdBld0tMlnizTRrs+56yIdKpSICg/vxc/bei52b
rva7606eDpEzJZccUKx1XESUXWfUnif2ytbeqKHZHZI2svx0zopn7BrkSiuW/YWg7frbPNDS+eRB
+OiN/fX7vNvV9SqzcCaOIxRKsvj7hgvAPIIYWxWd6d+/wjrBKwYtdhWRwrsrnGWUFYwyxo0ykxQ6
4vrbiCr7LG5gfVXeX2A2hbWnyGkRktrb+9isvgJjjEnmpubu3WQReKbHdXZ0TUKlKDaDk1cX8tzS
aSKLC5Xk3/+VzGmgiHJW5XT37lVm5hpZS2SMGwJYxKFG/oufSjQ3v/+Uj24bS6y8dvBAzL6noDcZ
ISwkzEwbpy+UPa2bRnEjLbPPSB7x5/+DD0P4xnGfgJy/DFPBEkbEb/OTFpp22wUKmVfGlrqPbXX8
5Op9MB9hBUB1Ro3H/3Dov719KtnWfWfTjGm0Of6WwzVLNhZRYnfz4CA3LYGP4Kse2hMiwRgvgzNh
vRwQ7UAWU6RHvaRO8Z1JGbcF4tLPKMwfFQk8KqvQAcse+ri3367OannKBnmkxyJrOxHJ8xrTZp0X
2yaOvcRnp+vCuPv95f9oc1jLXVh2OoeY9wPOKALRlgmW6hnQnp/E7bmXSnLKTeMJ3enD7z/so2XQ
4sIzHaHYB/f89heqZU86wMwqwBxbPaCv7Vw5NfpPdtWPfhIXkHVQ5Z+m/u4lnclLkGkrsfuUcfco
VCO7C8su8sworg9YuYd/8qs0gIjMNizEfuvr9MuhAYC7YYmE+6ZNpg/BWpyXbmhuf3/pPlp5LLzl
jBBRHTj6u4cj0XFtTjJjkhozA95jRUg+hgsIOlLTfQ0l3fFTIAGYtkbln1xP1ByOaTnMi9/3ZxlU
wupAK0VUkRTRj23iQ12B/PPxEGCYFTJ587//sR8+JxhiTVqzKM6Md/tGXar9gCEGXMboOBsDh/VG
wtq+/f2nfLTM8YtQFBq0/WgHv71vSdyowGsUGLChUE5aOzkHRlLdXu6y6ZOV56O7Z6P/Yp2jVYbQ
9u1HkXtgSoaSEZoYaeMpI6npPrS6Yjc1keQL7vse19AIQSDU/sGlpPUsr+1hyg/93SsHr6xlUixR
/GlT8pCU0LMEGfOfHEo/umH0dujLcUy0OIS//X3kDoIjzzUWVnLiifIYhebiQHT+yf5HzsE6yVy1
l876PX551SqKmcKs5mmzsAr7zujMAZmI9eb3D8bHv+a/PuXdCx1FpZlrEZ8im53i27LIfQXn9D84
EzIipvZHL8WteXdn6ojnviHmHmN9OF72SZjH/tgDgGpkpzGxYwlpE8r5+Imi6MNWi0PxwEfDHmCN
fHcNC3JdZWxiOKJ0GTAnvIxz2M3tPWu+uQuHadi3CG6DpUyHq5HUzXO+1J/A3j+syp01IYzXmw7T
+4JYXxTyISbevWKpE+pRMe0HU66+pS25+PNS6K+wfbSngrBW2FMtOYxR2hln0pKXf1A4/vpN3i2s
aWGaVRYvnMHMqsdyEoOvcZr6k5v9wSNFChZbHm0bBinvCzej6vQoMeBQRQsQBmKftSWH9FUpn9zd
Dz6HEwZnHcopap33Y/ZKKGol2o40+LgVF9iBhqBhlvbJNfugUmGkrjKGpGhgEPnuBSnkom4ATygb
3ZZIjB3M+UWIrAga1FCMXGHi4USro+D3r+UH6zWiIHqsSPhXgdS7T23i5qczDz8epqqz4NjoW0Uz
31qj9OMffBItQAps5l3csLeviA1+OIIehgCqtecj8LTal0I5vk3aSXyyM3xww9AFkXW4jq5tNJpv
PyoZsR6HiQ1OETGdO1nm6KllHG5+/4PWteTduYWAQwc5CYIIZK7vHnKCtMOmgfK8iWoL3ZZjtvGj
3Db5Esj9kEV0LIvss0S7j6rtNx/qvP1pZtbGZkd4y6bPs57ORhyrwaCTjrUkTjgQ9K0XgdaPwtcl
q8UWAZM2cEJTf1AT6WiHnV8mxFlFetS+/P5qfHjN6W9zNWhu0x14+8V6rUfSRnsZbNlcH0kbgSEF
eezvv/IEhcqrepF6nSPp208Zi2FJS9rdm0nj1+VZHvlNOhaf3FmOfn+5txwV0PRwIkR8wKH07efI
Vj86UksDupAWa9xZ81J/WTTV1ZXliVQIjzSbJguMwWbSWEx1fFdaVZlt1vBq9NSQ9E6RxGjK68pQ
k3YNAT/GXZ80UnTFSlNcTv0SEUHdDLrpDqAU5UMtiMh0Z3uyzT3RXSnE2KbBmUwUe1JtCeB2vkJW
S0B14DeGfyvNxjHDxTgDwuhn2itdC+9AxPGMiNNhN3fHYpbW2HtpzgKiEWCJWSwijZc0E1IcOaWx
sVHUqEUt1CorE8VuHV8Z84T4pELPbd8hjP1iNqoFkOaS0uPEUwl2xiauz7UHfYx8e2zC7pCNM+7/
BLMKGc9xJoX8LWVHhsFo0b2U+wyM0dyHGONrgGhPDTnT6o7oraTYtgpNTg9qgWHBkEa2hDW5rewg
V+YsZrZFkB5pGaNmBkCnrSC1SCs+2E3fzrsM6SrBwCWDv2OrtXmEZ3Ekt37QK/M2nDAKbXQCnaXV
5w0bo2S6kGGsVNX6YfXzKAHZzVwkJTPVDSin5Vo1RpyjSj4RFcmpkeSbuE9GGLrMV6Y1PSB5JOfJ
wmGlDfVlWUvVF8NoNYKwLGiiM14K/rakKj1s88B/6ScRrhfOtXSQBsoiuAn9sqv00MDtH81rbI4S
QggHc5oOx1ztI2Imhra9aXF/dhvFzhgMRB1T+gDIS0ZwQBhaF6lpNY6rh0CUghZ38yNk2RSzqgFF
OInmmKhqvNH1nm5cqnlWp7ZQTac4ry/AAAh1K/BKCKIp+vroaESJsYDkWDSdHp+ap4SDVe8ILqz6
K9UqJJIAh+FLMxM/ABVIyfuj3RfmM9kg0TcyBMarRimqI7w3wUxfBu7IsUk2txkA3DuZiMM1zakZ
D1ZpY5tBuATaQ4mAm5OFM+H452mP7JPctY60A74dTU+9bUOuSmdVW9yx6waJf+Yi3eSDrP2YCqAa
riRraTBIjfSjTOiDufiVUrLM64KHVy5g0bAm546/FIt4NEh8Jd8sooPl0aqNv6aEGey1JBHfy7ZJ
zoQGDOlVGFn6Y5bgh0XHpCuqO8ZxDJdN10ISoGyB/Fk4nVYT9NDm7V5Yc0vejzEnj8UgNxnykzEs
z5MKKnRj94zVvMVJmlfDislOz7DwVmso9/CV9Pqx2tWdDYDGSiPjMSZccQgU1QxVUsZ67SqLJ8dg
ejyB7EOkJPldTkCHG+sz7+dQCNH7euZUJFk2mMdhnizOVRblxP9BN8pAuVqkUOXcNCLSnVl5bTg3
nQpHG56jhjh7Tx0NklgMIi8fEywSkWuDsQQ6Fqek200Ie4gvw6Fk7+F3EgKRODZ1W+FIpua17ZKc
VV7ryCMWoIQhDH9E8exwKiTy/zCrO3qi625SFZriN01fAZ0jtBGE/QT4gVyWNG+ve0llKg87pQc4
L2dQoGFbDOmlqcLKxb/fAF2yJXAPfP+hIQSw1eJmwzmo+KKOcuvAQxFlGsxOw9upEvFOdEQ7rOkJ
o9kTY6Fim98wLcGakxRhh1rO0YrrabKNW5IKa3Vb50sjUA6YI1H4MSn9G9G3RJGHCJuJe1hl3S7W
B+laMcoMirPZzJFLPoMJKmRoCyXdiBorvEEsfGuBMJMmKVTaZ7SHxSRdw9tYzMXtZC2R8nvs2jap
eCtKrY29/1vUmBcJ+9A3YDuLEw1J59ZgVboz1Eaix1k7hEMmZn5IIbcS8U60gwrwymtqS72fYyXl
Xzttc2+BEOGJIjmg+KQU/IvKlmhZlSEeFgz6lKiS3h04IxSjA2Z9fZOa0S2XS6AYI7Ima6B5lgPh
8mrR1BvA8q9sUAS2gYImepF+E/H4mlf17f3PkuK/wwpdfS9uu+b79w4v9P8CA/Q6D6ek+PcW6KDM
vxX/57Z/fk3arkleul/t03/+1/9yQGvGHxQqsoKi8Gdw+r8y1fl/zVWei3OIRiRSCorXP93PmvYH
enYT9zPKIpp5NrXPn+5nDfczAjEyk5E4GX/H+Yz46m0FRXy+blMVo8ViMkuT5t2JOKlqCeOjAzks
dBboxia0BofWOsLs/WDn21RFs2opj9hOz43+nQN078+ldYnQlxSMrj0awtwJmv34Tq8kyTyUg35C
pnK0x+wBHfpJhjcxTCCHuto65P0YDE27U7KBdBb1eZajQ6PLN6XOwRBAKexoYbyK2CT/jCOBpvww
7ShR3BYIe57nVUCIzrOVZeZ3tjwICOqiKvdT4fSBYUDbNohOPQy21Xljqmj7KRZEluVm/9Bl6CU0
NZ++wrgmNkETlScpkn0ds1Fm7bcICs4VQ2nNjSvzpZKTCTrsynlvWnGInDUJl43iiuUn3pHQkrtV
ReC4m3eRDV4mzXECNebNNGe3kWyUL+wp6x7KUVRSZf3Upb2xLXOtwAPBGQRtfh2uyUG2sZML67EW
cDTm3rG9VAd/S+hUvGKHVBIOqjOlzF5LJ0FsYZ0FFnrUivOhi2aPJn0e+k3JnyFH5JCJNrp2RLXv
anzWgmgxKIoEtmaBA6jQLPtjKso1gmW/7m9WdmzH7Ginxd7WgLuLh7br9qVNDppcbCXiZaAZnZKE
bLM5Dr0URiKBj/yB8hTrCPgcyEouFthnsiW3hdqfufVPIDL8sYo8xf5Clb1dIP8kerFf8qCtNU+y
bmGRAKNwsI0R+sJv0jtS2RzzQoklhC9Tfy7quXiqUpMrTEBhB7eFoM2XVltgJhkxeRx61e4Vtcig
3ak4kYrwxKRr3yx5s50K+euEtO0+nKvbNprl3RSm6dWaZyqVByNMv+vDsY1TEsz1rZWCGJLUBRJw
ZNwOaWbxAL80WZufVaMydpDyQL0C9g75iqImi2Tsx8zTIBdDYmT3UYpXngP4fBYhOXytjI0OVKDI
86s8tMQlbqLOa2vjYkJ/tdfgpZBIrC+eVbeE5HXRFdFaAKyzuHB1Z/wSxtSYf39ZvvpftuCqa2Pj
3y+3t+QjfavK5vuvy+zP/+Zfi6wi63/IxK7TUgBkvC6P/wGv4HT4B/5ZYw2UQNfFIPo/F1rlD4YK
/GG6xLRYkOH810Kr/KGYKIBWwTlpEwyVlb+z2NKqebvYInJgpeXDkdmaJi2HdTH+pYUrssTAXUhF
0DvaS9meR1BNRPcUi1sNEt7ojFQTKZUu+iQlunB2UO+30b0qM6uGt/waNSazsPxHIU0yuYCGR6aN
6ukThDkrrbzBhMlm6TvUPn6VjEQXloVX2GSNsfx7Wi8IDzI8OwISXVq5ICPO2ktS7o8Q5DYTianE
mBm7WBRn/EWnWUIJoNnRMcog2pBY42lFxPPbADWg3Q/xhQBRC+0rn2qm4pyHkr8Y3eVAxmhLaFMN
ntlpnI2kmOcGN+zWzMvbwqH1F3JeJ9nVDfvqDFFjS6aiZ7X5V4YVO4TWe0oe3oxwuDTnZwIdfUiV
Z8nWg0i7IVZqk6QVZTx/zBRMS43dpN+UUUvtGhOYm2lFUDfwV6VBz/fNZO4dx+a8KxXnIgGhKMbI
CQgJ17cpKXRB2z+X8nPGT5FWOHUG9Fi7kR3hmcIEAnzDXPtSsaSdLiEi5mtEuXyqlyYwwVqtf7rr
8iCHnLaA9bSUg6LMtwsoStr4JCCH7ZexpNQn5vY2k4Rn1N1ljKNUSgkAFFxQkkF9OyVOXLJbIKSP
MjeDb2SMygOUBNaLm7y/Kcob8Md+bI8PtXIdsmGuH+yQVWs2xpHF6iYH+Wktr3U8fM1jhg9aqFId
G7vM5jM56HVO+6UphMe5GYRl4SkEiRFr5a9PRadwpztIkyR2+bQVd7QmTLdIh8u6L75mKWrOUhWH
FGo7sYqcf1j6B2dL+KGX1dG2HLkH1vRQ2wB9W7bm2bkjz+Th53Oz4ttj/gw2K3cupUOdGNeFYW6R
e8k8b3m/6zIjMKj011+bFvJD1zh3eTkFWVj6taoFeWIGdSv5szpcFtZ4tMtHNalolDWHYfIH3gA2
+71I4oCwz2NLgJnbFDVcXTITyxymKvsRx9vQLljiI9cQkT821WVs5j4x7696ETluqUv+qKSvFUys
rL/RZvzGZXwsUo7kTWPvwR9swznRj8kaZUdg68jBBPA2EGQeJ1LGAcvNN7qRZ3vTEReir63bhbnC
BQFQX50mMlckrXUUZlxgZE6MTQ4gddsORUzInqV6qFg5VqCY37Q9lKrajJ8q2uWbSslN9+e/bHSi
7pMiO8dUSQEDEjKrrKrt3EXmCGog6YM11n+JJud7N2jwgC39XPDiuK0ytX46RfNNlzatv36hWTbD
PSQ4ngIBx2Mcih9mIVhn8KYcJYd3V7ORcljKWHipYRAXrJv50e66IqBTkOw7UZQ7MyzXo68qBUkh
7ZAVEGEIeHRDXmEJSDdhVqEr1m1iF7VPibuxJ2dbkRFF0nkgV5WXNwlBpeVXDkpHoXE0L8IvwAx8
soUP+YQwWxCo1wxH9udPmvcfr8DU1JjbKKtZ0t+uwFJCLzHSRxKuJN55+2ZwVDAEz1YpPBtkl5Cz
m5xET1laHiRH+fTT3/Urf24AKGvRxDCEX715bz9eE+Zg5X1WBoqjB8KpDlU4Dl5f2ds4XoPwQYqT
Qdtq/rq6Tq0FolZJ6EtShEhVqdGQqddcEItQ5J4oVBlcOW6RDUOXu6H3Dam+s0xKa7FYJw7vwfq3
oC72ZHEnhfnBiMZrRF5fsECuoXPFyuvE3Zz7A/WeXKw82aq4taDCF9F8WJdl4Jz7jhznPMo3jFz2
BvsSI49vIm8vrIE+Ky/v+uIsnbUvlOhYDVi/htmXQRMkCVBUYh0IrnsZrXvs8VGSu3ZeEgVmeOl0
wzNGHUukewMbE4ynQkFU9uJspqZH0U6gS+Fa0BYSRXHx2gU98bqYJ28dO/thpPoJNcIpmsyTFlkX
NNUPmBES11kg/NQgZCVBw2WU/cXRdh0zNIBq9yxb+6G2wRSQshT+qEx7jzQV0J3wI4O1mGJszJ9n
Ud2uP8hgY7X0QzMRNNAKcdG1xZNVFjvD8cvFOKkt/UTt+pd65vyvscSvKU3vhhU/HxAT5aXJsZAU
E/1dQ7vNheH0xgwfEcXY2kwiSB8Kb2lCkC+V599/2M9645fRyM9Po3MO0IuDH22ndyoAuU2GPkJ2
FJDTfeqTllWPBNN4jK9bOeIdrPqgrs2tpANcJxkV5gviyU9+8c+f9NcvwdwcQxHDf3u9JL8URU4b
6VgUQUJiBXZX7KVGf1euQ6qKgH/BMlT+vKHrdlZPDwNBklaq+TnBsG5njs/VaG4rg81Cgh9qjWyk
qUvkn8uULoAiFIwrzkMHZTCzXpnSPpbkE5K8MyTk3Vog1J2RutZYflO1L8MUekQ/eaaEZHAoRtDC
d6F6kBrDU6ZLvSt3afyq689OIp9lYwysXN2kUvSJdfenVvH9JeHQz7CfiKX1UXh7SYB/qPGAqDjo
JQWeiLwHlOVN+EbSmVzmvPEXLdpGOaeZx1YBtM1kTl3OloZjcWK3TI6TGVKMkfKY6juCVi4YeJAE
nRdBGbHQja+dNN5o50WJj/okn8hVBOs4bH7/dKkfPcvMZqididTAb/Ju8DYSvpjpPWttT8ZnWpcX
06wHqi6epNj023zYFbQ8ldE+5sbdaMwn2ZR2ckMN26nfitllFUinPChjdVe11q3adKdpDa1Xhr1a
W5dr7YmxdwNF5ZPh1U/b4F8uP701x2GlVizl3YxMA4VWjMZUBmWvPZOQfTTooKWoOFWFbmw5jOTY
s3J2s76L15jLsbuq68ovZpl+eKF4Ub78XNyqtndtioxPtpGfYri/fj+8YEhakJTZ74bBGqgiE8ZY
GUwJUZmUxIrOYu6k1dd4ImTegqJOUggQllOh6/tUUoKIDUSh9O4T1vNFOzmjdk+6z7bqz6kOGaa9
6TNmkWpPGVZfS8xIwiZ+UIQeZHLus5ntV/jKbCIbtoZNgeWN2NFrXeGAnoZMirMX4As7I379/SP0
4QKFZgjPj86OTc/r7YuQm0uYaSIvAyPVrtdqTJWHnRpeDLm8JXZ3M6fmDg/o5bqjQFbZLdFn2rP3
tpifayRCFeYIeLhQCb57io2qIjtR4StUk+lVMl130/Ca6XmtspUkJmki9zmKvLaSsdF6xkwTkcyp
Ad5U/FirbDPK/U+uyvqr395/tBToRmAEGtoqqnh7VRaV+Wq48HyCp11ICglT/Ww15lavyrNVJq91
z63OupOVW372mdzpg3vCp3M3GKnzJVT9XQlFwzmU5sbg6aPwtKSnsr036OcIS/LlVL/mnGqruKX4
LmYdHaXR/ETm8dNX9pef/8sXeLc61oTHi1phw8iWxltE69HhDCrOLtwVXZV+VjMFydF2SUWftvts
aP1GfRImx69l3vUGyhvzauF95pUJmuZlXfUjTbjrc21nhVtXbVB3NOFa6xQ2wi+pl+yUoy7TD4rg
fxIl+v/BH/23aaP/A5NDSWD75Zlek0n/TBw9fRMkjl5+y7+Nya9NnJ//wX92yh3EuCZWOHTmODe5
v392y+l70yQnCY2nHk/PGtT5HwBS5w+SJRiU0SdnPIJKnEX7z3a5pFh/4OJCGLQagVaB8d9q46xZ
h29eQFQ/9G4YleI04FUgeOHdmiDoK6YLgC6amDaYsNAp6+WiRXi9DTm6PsSFDNGd3zBybNfpTBIA
so8L0Z4Tpzc3ha2KY0sg9J3ZJfZ2IoX4UCvEdBdRpVy0jlLDQIhGDFLtRF9gqLtDRJm6ZyWaN6aT
esVYHxtzPBqmUL+rzvxEWLNXL+FNtxQ+X64iFHqwN+a4VvRT9QD/YOabAOhVa/2Q8+lVr3jdOF5p
DW69uSrqveQUGDfzjpleVjnbcR6OTE1hCinSD0l1HnsautHS+60UK2tKLwquEedWxel5guZyqHDx
ELidlBTcjAQHPBdz1oR3Ne6KmUk9NrBdr6YkDOkmn18rtxFxAI5WnjqaK9uFI8pk5gH4jU08MYAP
612Xrn3meVcqJlMsOXP8YWxbl8C9q0KCHADEi7QL3esT81KXsnsaUG1LU1nkzpWSJ4+xnHm1Nnlo
JcB065vIrL6SgEoITWdCvdDU73Lbxk9yZBYbuTPm3WwoEs4J4rR6ADT7JCJJfgodbyKEAdGC2M2C
thXZ1dkNBJOjXiYvjayJY+bYki/1jA+LmsZQ08svGunqm854ZZxwiGXpuhKAFuKNIbZD1l86dGxE
Po7fGmNkdKHp0Y1NfFqdtYeqeyyyQzg72SYFh+fJ2PSQaJT7sVO+8EQV3owbU3W6m0ItLtBPzXTK
VXUVH5yXYv7eWA5QqZZBL2LGnVFOz9GICoMBCLSA7DD28eI1i3hNkv4l0o2rxeRZWrlFQq6ptRPC
b8Q8/jB4thhHFHthEP0l0Fe08qJtS71Pd1OeQ0o3UiQ9pECj2md5rIomvSI5ABgNQCcYssuFWlh6
gC8z2Y5aeNOY+ZbJrJunWu0S1ZTt5Ko9tWPSu3pev4S98lKU+qaf572W9YfUMhn3EgztNorSuGFX
cdCM0nOfZd9b+khKs/xQx7B3Cbif/FJJvuuNtnUAr8jL7HhGhXCjaJN7W+/u2QNIJ5dvSQrdOoJh
tNXNygaFSU5nQmOQH+/LpT5giHqm7b/4uEzMb4PePOvIKgZHyzKMEcpVM2KWIl/dKQnNtRNXkXLD
VWKV4Uj3GuFxZw7MS2/eotwpznUEmUbTijJ15V7ZpZH6ktEyOcRAojZMb2EygMPj8JDjLja+qaPm
N2Lh2WHiPe+dhTZOcl6iIzYNmqOECia2Oyu7MEMj6yiv5mwcgHEEVX/oh+2icFbEnLphcm/z8tPO
QwJkCrEvmgCSkieWBtpDuJ2n5qui8cyMtlJzo3EL5TjiNPmiyB+19rZcWQhElKc6I/uE784rT6Pv
G1Fo7Xruqh4H23yNmcSBQhwsQvcT012q2tMjXD9Oj7zq69iNisPrWZQcXjIkMNBmMnjN6MBKo48z
d9bi+caWZ2k+DExuKi7TnBgvRjroTrLVWXXSDI1KYut7kt7l+KuMUJVGoz0T5HRNKqVeXFlKJeqn
EjOpsosTPUw4/deKgPtiCYIXw1mdIQp1DMGPSz5n4FFHFdEb/gzYSvoQr9isLtKem0rY4AoR9m8U
SRquu7jXUWAYerVHQAqhQFsgMXmokoD92F1qx0Fc69ojkrYJCcosV8063DJfIjmSE8gW6aL5bToM
rM7pUneaS6VeM/VqYJ75eZHXLV4MpESbdpgl4Xe9BLtnYb8xNq3aT25VV1HowKPT5MbVtbw8L4gB
fPKp7CDO9ehJEKAczrSde5rsMkkXkWvqQ3EZNu0+5y03CJz/ki9G/q1dlFOR5le6nUqXZQsUApVb
5FUIAOncmPOthu/WJU+5eyobu8AYGT6Q7Zh6ydi/4sKqdl01CRBdA68OHKjGqNYm2a5Qm4MkYudQ
L9t5bAnUzI6dMV7qNIqcBIqoWXkmAKF+aHd42P2IfjUMyfOIRWNwnCDTuO8S8I4qFD4r7byLlgPN
oM4Lo21hSeJycCZQnVV3B3SeGLchfGq1hDTLyroYB/6Pvv2+6PnOsgWnWjPeicTajchRatWwN1Oa
dI1nZds+Tdxa01F64WZlMNmHBynON2EzIr0cjK8WhgTKdY3weMPstgtvEcec/sGMS68ZiK7Qk0O7
IH7JACFOA68kJqobMwG3XEXbZchvQ4pztyLw7Q5NF5LjedI8VZZcM5quV2bEXs/zIwg9cGU6NaZp
MPYdxjDgbgZ92VcMV9vvYZ7/sLMU6l5Dry8e5mqjOFm+Q4Wfe62F4g6CCPn2s88J5DVeRprXYSzO
o5i3yiB+NL10oUddEBJwigbkZMdPjBvbbVQmR9FW565g+KPBotKgTSVp0EdXRW4O/mA7D7E0XVTV
csNsJmSmTQ+gaQSbjokkssogpy07S25+yHNHd0HkVwUfvJmAIdB2sH04bheD0Z8shsFekzlwGXuz
TO4cffoWjldhxlDfSCUnGIWyjRN6WctFYwrQN+AbKJfYSu3htTS6Bx2QFwdXFn94kzHp5Gq3jSdt
a0EJ8au5vu+s6bDEw3IKJfxgchNdmBp4yUQ9AwqMQXSC2ZImcRZGliG0Te+W+FsxdMTW99thGffo
qJjmY1sMq+oQTumTWGRvBkIolaBFQqgge6WD6VnqM+1nXhIrQeEHRKcPwAcs7iSLXWuXkZdUpnOU
sviHpS1+rkvPeVPubFqzaqX445RvYLp5nVMTDlrzAPRznwVZMj9Uao2VOtpEsrKLLPEUERZclfGu
JmAykonxlIrv6UCAjBB+PlCLkZvuJmX2qBndzjR4F8PiKstB0DZyZG9tYyr2mjEFWl3u5nbajrHz
3JGioifnNryIMYlXde0iKmWpZzF27gDuXiyTTH1zP+ihH8pm0I2PtdbuZEhWD30lswteOYvsBKIr
9zUZgYS4u5PkeIS5eEDrH+X62yCkFycjNjK9IOhP/k6o/FHNGEK2sJ0mJvKAWftEugc4F/pRCiAY
6qOgbes8KqOc3/JO2m5kscuV0XBZGnIQ5eYPk36e3FHS1M7I6ptAItTUySvAe+HKq+dNa9AeN6pH
CaKVZ4QYU+axCIxSD6mhi01Ef06GukjFF7qtdFpR2I3z1Yx8FZ1Dck2cks80fwVJLBBTkiU6j1X5
aNjJqU9l9J+dHvCoWRA4VdlLwv44dGwZcvlt0qtj1dknJ1OkPQAyhLVEgWQMSBfa7wZi/5kVzIfF
vRVpu3wZk4HpavO1yuGZRbUSYdQZ/N4KopaNfJBPeidxaiZhfBeqdXiPKHHnJDsSIL4swrzOFQzx
Uqk/OfXzkK9wvng3lHPnz6F1bTHU3cgaoV3ruFPWUXoBFmm3qRlam3gcURbOnp7y/MwEDJbmCTlr
QOJBu0kMuaYmEs19WRS55SIMX14qu2TOyks3XGgILDd9PS1bu1OxEatSdtkWY74B1nnXNGwxSmWc
SzFPT4vaLj+ShL+zH12yr+LLlGfIb/qz0433y1xTWTsHa6n3BLTVdN0RlyhAQlDep3N0oTGRGCpz
2xQYIevON/S8o1VvSdfLbKJQE/HwkMfLnVCpsCT8B93I4AqSJ6Pe3AsT5VEKzWNjhTsALHtUN5vc
lnKaD86FPcUXKQzZ2ElPUmE/9mJ6qdr0FBfXtNSfwyRZN5cvNXqNWNg+yeB+CkDQH8PGvDMUJlmL
aSRuy9xYipqd2ZVHJV0u1TQC2TKM/A4EoElf+IMh36IWuBJjTT+cqR5ye9wLqumqct3sKluhDOF8
B6oOurxhnStbCmJd3zhz94Iy0txxeoi9tqu82ox2bZt68FdHb4Ab57bg7/DdZvNOsad7Te45zAnk
jhjz7hw22VhkQaOGe+DT92uWQF+Kchu2wBprcLfJmFMTPNY2lCPwn+pV0eovBiliI+tXWIhnp7Bi
v8/DYJkTvzOu2VbuIAp5DY1a+Cpq5zYN+lAJ4NU4hP2hmvrHjLBIM+lPS6WspCrlx9gk36NJ3vZR
+tA7/UWPrtItlOSL3tIknwEeRs5u5raY4a7LZyqOr6GFUJ4zgU55W9LZbQYZ2ayqQDMD1AJ2+LEu
e+chnfvugk7yTgcb5dV5///YO5PluI1tXb/KiTOHI9EDd4jqi1Uk2ImUJgiJpNA3iR54+vuV7G1T
tUUxzPEZ2A7RFJpE5sqVa/3NGgrV1RyzI8e2nLwq4UwIjfDBwtW6yCB12G58mbXKV3DTK5rc95FE
QyIBZ6TG6nPXuotMB3fW9FdSm5DHrreylpiDKnI5VIbv4I53K41indTZ4M0a2WllV9eZdNagIyQG
T8P3cK55RbwWCBEnvJBGXBUuEcvt+pUcNUwH0s7LJ/05iHB4Ks3oVB/MtwjfFevaTEFitmurKHuP
AiOYNrvPL06N2SYxvhp2QRzBk24fmtOtM+tAgMs7jvcYrCsLG7+HwF23XbfGeQvaQmqvjTK8Gbpq
bQbazZCEq16zV+aQrChVPxdNvXWG8dYKqseKxD0DB9FRg7YLfMacCzcz1nWb3QfloWjya2iGlA5N
exn3/bbGUZQUB2LAN4qHm3h46LrAPtZSQmKYreRLmmI8biCzR7sskjehhUBYnfsd1qlPmC8BEdHi
LHoJ9W4+4rcehB4eFOqOGaWUKwBwfGASEi/C9mQX9Tis4Biv3TVQtnyhzuKQpsw9GUjghyLuHoCE
dwu6VmKX2Shb1hOH52CejzInxUXp3wLLUmJ3KYyIEzUTONZCdWnhZbeBaIHvcCXWgyu+BUaEMaIQ
obpLc9UFlSLHLQZCGHf3wRdFi4p7FZQ6B7pQ+4ZZlnxo6Ads8MTu1+gNxJsiwB4F3GSzM9Ku9DnC
AsLQlQHJWAtJT9lHjH0udRq4jn6vR4U5LJRISNBl4aTdmHOQmNy/5JgDEsa8w0su2leYO3mzUhiY
5YUaYR6jebL6lMYfVYq0PLC1pHJjJ3O2HE5ljiZtu2NURepVYQXD/qTpma/FkE7PFtyYRT3JcUcE
KndhE+F8UIbKfsbUyqrhvYChDykYxNp6Em63EpE9PuAome+wfBwfm8oe8SbtSzYAHvPGGsfhe0A+
Ba7ctDe0aIKtQGXxagzy6Tk1XQ69Ip9WoBayatEUIWaHgI/qDbYfZnlIkzBaqWU1b1pcsUELhc5G
YT58DbvG2rjmlH4jkO/xZohWklbt1sHlD7EF1RhfDNOpHtu+N1081C0d15h2WoyIDRx0fUSEpgyM
ANpDGW+FNDQc6WfWEBKujdn/ABFUnH9lfodnXpADukmCdcfgH/OiKRYCJbRFB3eOIpLdmxqEBNus
CCWWfksRJkjxlTUvQcLb30YtT+5EnjJeFgDqjSsqjGRA9931Q1ReYLCsH/K4T5c5zugphofQtyxR
rHTF4DKDKNtrhOTEF5iA3WcQHoKY2rbztQ13AQ+9Ic++hXFBsjE2pbLUyG5p0bWIgiSTvpX08krc
hGPzuRBZP+Eqpg8RDrttupPY9l0AUUz34FyTQ0J69NjC6tklnW5eKHEc4hAduJayKDUt2OvcFWJZ
S9cWhX6TdL2U+gPnpxI4FJtMIOxdHBerNph3dPGuwdIny6J2b8aOXmhQg6PCzD2tw02kahhPoO3S
knA0Tr5rgxZXsqnpqAAA73Hw8s7N6aKKU8II7BSOShCZkhmvUXfjxIjSnSzb7ixl0Ja1o4vYsznX
F0urtU3OHkWAIrgiFijnVBtEg/G6gUAT3JRDAd6FUZnMqV9WrAGQQS1QhC5F1GUZDkqwUbjPunYq
dZk3UYarrj18ddryoYfM4ytiNMgDiotMH44VHp2elmYt1gVucq3Os31UDBvscb7OneJ6Gpt+0+pz
221xjOhxfx86+4gbssyXddZ0t2FRfUmRQGSlIosP7ChpjAUWqpXtKVUdX0ihmXQFUUQgKQEkVo0G
xubtNFAlcsZjaBYgTKYst8D3KSrtQoVqa66DZoVR1Mo9hqISo9k2ANnlwoLSq6J6zjSkfLFNskK+
6IinaFfU14Mg1dY0zlIkI13/OapyQCszjtZEv6CDaKKNMljG4CUXsyzqe6WR1eTZXHcfAHNexYqd
0Toy+m2ihbsWtrSH9XR3HLTKWelqr91h/XpKPWan3w2GmlFTxGx031KoYHtNq+Y4BkYDlMswD1oV
aDUhRHXX+sAJkbU1qxRVABRTlFnFOcfAohOrPuzEpkZZ8psqu3jZDJyGExjIIMPLlWv1ayXSN50c
DmWnDTdam3O673QxPtlZKTwAVrrCgTk1USoKnWiRsInvOF7JFzNuovXsNEnGU4T1IsP98zjm0Xgx
Ww3lklM3XS4qPHz31lT6QOErkp88rK8zkDpfQs5gridPjn+cIQ1WWxJe6CoRO0nrHopV+Mno5H2K
BfTCbMNrFQmjRaFo1lLO5UIvOdBT7jAYXth3JRatnq3fttpmroPhsxso5SHTqbRldrbXiLUcbeIv
uqpE2yGrP1t54qtje9cH6nfCyGJgKElLOYcrl31tVyQWyIUbJzlC0TxSAuNXpuCxDcAEWpkDYxbr
h1VROktRAnqhmWuSsplZODNLg/wg7c9aadxSSVI3WLfCb8t0fxih0Qg687lpLxoU9bbxYH5qoL7A
0Tbaa+pMflyM65jaaiLu9Fm1D6WZQqAhJ85q6r2KachDVyg0ixWK6Q02xyCJ+JBeS3LSs5IcBcaR
Tb0umoZ1pAXaF8xqAflTBwNq3dv3cW2tnAZD707cTdTnoSw6V2ND5oA651NmaJfCKKsFGXa37Jxy
YZjJBNBDlE8mc6UiKtNvza5AQzYrAPUrJ9eXgz3cZpbRbmZRVDd9J5yVZowHmWoPxaw/Na31tU3u
m8BeYMq+iuce2Ij9UGZ0IDrQ4su0PUHP0go9ZvPr7MISCmL7fhDucRpR0VQoANRTv6CKCFdCqBRT
ksarUJApqY2ZYenDFF31TbXFjnDFq65NIkJA9yVvxZpz86dxstnXcwNkvkz27lAg43ZC9yeGcWNL
LBPror4bOmx43Q79nYSC16xvYsF5Ic40sYqn7CVqeoxEW/umFzIBfgffkHrDtoQpcUxVkjywNmtd
KQIfq6nEU936RbdISOcSTzsKxDcjWb9n9ZyVg8G8tUxzP1UUt2VsuyvkETglD1t6OsZjB9ZhlVaf
MgvEImX6Jay4Fyy0IWNEVbtkZ0rEVZwUyr2uOcVugMGcb3RL+Uzl4KIrqFWrwFYdYAXA5Met6Jtr
OZXPVdfFuJcNpGhl/h0nZ8pbAuKg+uBI0GyljkWAYSS9F4dmvKmdKAXDKu8hH1JMD+V1KKp0T/l5
PipxINdgepu1kUHpoGOObG2jH8pp/GJl2c4NVUaOapg35OUd1XgFJJfYB1bcburRMBbN1NA8opmx
MyegrEYjbU8LzPKIXA8+XKm1RHR0I/RALIUqGTncNHtcbRlnk1rO+DiZaYj0n3tIu1k7Kg32tani
DNdjpyqLVnCKxel0Pc0lbBkzmvCYaDFe1meHPXc+VDK7DqrYWY2hdmdroMHVJNG+dGY0bMUgwLYV
EIs9152SKysB2NQjoeQ5dNZAAD4D7TZ3s5I2txPKCigcz+NFWUbfZiWIPxszrM2gCbZFx3QJFYvj
CUxaMSchwC4ckOx9INNgFQdgrPDJDj091VkTTjMdLDdV1ogRLI2sPAQdePW5WqGV9XXE5eaZsodC
SYrGmKtPx9ZUvWEcXjTisszSx4g+TEl7aIEv9HamikNECxaZVp5EeDvzqFms0woFk8ZIn7UkWhcT
b02a59lDsM709F7WrbXLVEzSVQrVaqqvBkXhI2nk1JzjkImBxDx6HTaa1KPb70kD6Tt1o4NrJ8sp
tFXY1GwqZBieHs7JRoNA1BrJvpBi16C727JZexEn3Fid+y+mVOoVFs+DFxTO/TzoT70dXyhJslcT
e4uB8MZNyavwuLZKDM2H3DPTQB5iJZSXg1CDRYrnrFdphGpXBPOSlsZ08ucpFydzOspFvCS1q7I6
AMvYaY0Dxhs+0FZ1DwXu6FujytJ9GigKtu4GjkpVejcF+YOij9/pYvG68xVw3ZLQfsoQokesvZdd
l6FIlNek+oO4jZP4fqwVqH1FtDMkGptjcBEU6tGsrU1CE8uj63cRG8OejRGmUawm0AdOB0tTrxDJ
5ihi091IUui8sXAvMujmMKvMh2ZumTnD4HjOaKp72iF3Ctj4vquahVTkZ0gr0CTtwDimvMm6tCpl
UeUWtHOTvE3/VCafm+G7bGh2KEz9SMX52Ztj86UNrS91O3o1bIUSH3AaWAUFX0N375G2znE3Z8Fq
4aXez3dlHH8tRf1ZjLQV8qACZz7B8b2UfcZnldbkzVkEnD90nKXLCdNVFU/TO+zUSc9IG0J1VXJb
s1Gve5nk6D0P+yQe1rAQoAcHCynERRsa+bZqiQ6zQ6khLVHXjLDJMAqxMtX1YMlFk8xIzaaJ11RQ
sCMRtEuO/Zf5mKvLzFTpdMXjfgQFt4lyw7m3U+rLAwC7pZLazRVomieo9WwNyubU4uyVKF1YWAot
ZaQWy6aav0AvuE6Sw5COq/wkPDyjQ7zusvJOMgqHOVUJ4Kp1p6Y83wTLNJoFPlWIKU4MNPPO7MV3
SzwlfT18a+kfrk075eY+qDrba8rAvUTS4Lo2w0Vq61dJRR1oqPJPKbJLMJBmMu7+ViHX2M6iJOB0
X2vmFxwvd/ikU5BNpEORurWuhRZuQccCPgekSmvMMiODDjlbO0bBVARvBPbpADTA2NbJvZxxIIsH
/bs1r4uGN/YMiQBDEYWPWp2shwxeB4oI1zOEYW8c1b0M55uAFAT3ePrOtEjC/HtoZUhvVbFniXnY
mB1pK1vNlSTI2xU6Go65xOHGK10wqkUSXIRDfqHLnOPnDIzYTvMtbtg7FzN2LxVN9sSGggCBa1Tr
Qmk2ZUx1vSmx0nQ1QPOcTkgO8uKKpZUuu3K+4Sy0sCyackE5G8u2NqABZBmEE3u4owJMuaurtkFE
M1h9JvGH9KAci4qzfWJnz2EzHPHsezCgg/Cp3EUf+XSEIGZXq1QlIJeNjvCzPBQkhflDBu0SMi9k
RYeamtXFn3I1W+vzFC7jVg1ukBt4GvTsphlYZcISO8NqKT7GF24FYEANH1ObDn6lVt/zEjjCpISb
li1koeI3TqtsouhvhpOn9fExj9RvXWqVR62rQcc2BmbUXbfMdLAMfbRyi2H6Yom8foiRdNsMCsU/
m6IQCrT2tp2Uz6ORrgrU+9cGAobgQIZFjUBRY6d7I3/OkuCyLXrYDRG743gXGeHSEcNtqZZgsdrv
1DrpZ4qAhRVM94OTxF+6vvAnDqtDTYG66ldpr3AcwoYa9sGFBlKxmD+HYl5UKAIKbDLUzL6mbLfR
I2PTBZjOg4zRmIuBXm9QOJWcTCeic+Os9WzYZS0xCXV6nEvjy7Z3IJgiV587LQY0bM1oAABXuKI9
sMOkZz2W+pMiifth3R7RDzjUxHhXKpTTrnutIc8E0lGEHdrYctnrn3KAfyGNP9e4Lexy305ijzgB
qYAxBAv2bE6ASBUU7IiO8qggIgKBEDKiPYD+mTaqPpIpNYekDNbsskun704sR22h9Fvh5CSRzL3Y
2bRT9DQ1yEiUsI9QQM8YPvTSQefbdw21/BT+wKYzTICAbOlueqM18iGa5KJFDDRKHK83I7lkg4y+
6yFRFkduUMXpjjO+V+fWap6BNIVtuMOh59ioMStLGzyZhjCT+n2qUlrJr0k3h3VCl3hMUG3Ik69m
DVvLUO7avFmJPlxVAa3dmXMDNIWmVmkbaBddbewqa26Xs6JTxc1byuzmOtcQuTiZtS7MPt4WM0iA
0fAQ+dioQbPPE5BVswWHPv9qZsZDb09X1Nyy5Uht3you+lpuC5fNy5TRtdIUgUL/ZxpXtpio0yfV
9KIFHJ2Cyfg+RsUigxyUwZYSbno7m3u3aJdTpsE47C8HmiYE9poTFVjx0Y3bVZIitaADjBdYvsS9
wjnaYWajOu6uCplegsGd7xvSUwJkRMGVcgq8kr05FTCLMs6h6vzUkDjFdXrrZvOtA9g87hz65Ll7
TGYHoQ/RJZdAkuarsh8v0KUg1Qnew8+eAPz/QCV/ANW0k5S7IxA+QtDpDKiGlDgA2oKpEZS2eTWl
gSU3WBSlz4VdZw9yHCikxsVkH8Ye6oYHMKPVVkNGq/ffYVZB852Qd7gEndiXyCmKM8xyHJNo560K
21XDp9fNAr60Sk0w87K8SG9krijPlO2du6wrm1un1VELcQbcBpXZSl9+gA3/T7Dgf3+4vr3Nn92+
fK2f/2fXIFrw/D+nf45Py7L4mv3nZ81PkMzTN/oTkmnrfyAWCdgRRTDWPMJ5/4Fk2tofKLuhXqCj
zymAaL+CZJraHz/8K2G9AlUH4cnf+g8k09T/gOKEFpyKSgLz0jD+DbP2xIr5Z5rj1XBSmHch14IY
xQ3+3KHHMkJqSXmu7BSzy9dd6TTHWS39GDX9sCqZSehwbKDVoJDU3b8Crvp/3uQ1Ycf4GYzNvamN
oh8LQc8QKuZiZxPbbWenKt0goabd1H6F/AlbCVIzDyZ0wK9ZESk3eOuWlJ0pmu5aY6R+AGeCnmhP
5ws+aF9iSqdeJEgQgrwwVPUijopMXdeZKB+hJ4QoQulO9aJ3nUENuxqT49TF/ffIGiiczJH8riTd
xsjmsUPSuptWiZp2R6tSwyfcWe9rQ606AGAOdKg51pRHkAaxn7m0NhDyhQdGluX1Gjo+Hl1iUrgI
ubcrO4uTP0fq/1bd/+LU9GrS/Bfa+RL/2+h/LqCtf/1pfZ3+1l+8dV38AWMdTReLGjEccdDTf0Ke
oQn+cZpVmJCx+Ogh83/+gjwb+h+EUj49SjAqBkSnmfnX8tJtgNLQ2VmuXNHm3/9mdf1MWlSQQ8B1
HiOqs81j6OO4wvQ8vHHtPNnKMFQ3kTOLd+D8b139jGSDN6QQTSCV6yIxP+dtA5Iim9evxvlXi/On
uPDPkzNorylljdohRqvn4U1QJFdoYjgASGzzgxc/W/B6W9ER0PrgusiSL5WlaTsO++8pg781Kqef
vyLD6X2TmXHAkzeDo3noFlzQNfx30vT/DMsZccI1Z6NqlSy8MRAMWnWDUhKfhLsM+/zf+fT9c4tz
cgh3UOaZW6hTRzFqSNf4UwTv8OPeGhwm/OvBcSo3HcPECa7nzAqXgWF8GlvBmvt7Q/zFlDl9vX+2
kn8e/IwK2QR9AiQidq/tnmZDWqcCVnocLZxIvDNvTsvmF3c410Rsy3GcC/xBr0PkvI4YslTbmqrE
YjTj9mpMAwMIRfdNEXb6jmDUG8N17o6XIVA5osvmXCcd4I0wcxEdMybv9+P11sXPlu9JsauAzG9f
A5//omR9tqDH+PD7a/8Ykl8N1dn6BWpQdXbT9deNVFcYcq8GZL+dYKe1n5z5vqypNFZ0oa6g4K+U
wqLMt826pyDY2e2af5fuUyCCd170jM7498w4KZS8nnWy5GhMH6nn5CO9oRowZ7pQcsAXRysEOqZ/
G0HPj8rMJopi0qM9AF5myWZS7gNxyAHy//Uf2Zun38nVxIsgMubKtFLK7zqFhXeG7TQ8vxq2s+Ah
nDrIx6jvr3Ul2ulQF5EQBdga6ONFXaxVQPwo1XonADrlIYX2nka71s7GhSjcfZrKxe+f4weZ/lfP
cRZnMjDESq1N+TVAAa8dXCwppOfk7UaFfu3AYNV2g/MYVNfgfTEeoBNNwX5hq7QD63pBlx+v83bL
L6fpOtB0rxPvjNAP+59fPZn287fEbC6NO6WKr2WOLYtW27thFI8OqJNUT6gZZxTtag6NUVXdgu+n
QohQw3VgJp96pz40Qn6PK/cQV/mjq8c32qQcOzd+HBFpUZrupe5wFlbH/XCSjsBV11GVI4pNoTdG
DT1zKJdD/S3NkdYNLIoz6vhF9tjQ0ldxo+iiUyagh8G2dpJ9NM+XVjvekhfshQg2XWdfKBEC9IrY
n0YsVoPlFE2XTd9tZkO9TpTmS1xIyk6qQOdKbtHl20Rxdh1bLrBoxVmbWcx5N/s0KMM6G9NVDR0F
ChD6fNm4x1NoD3pk0/RUW7L+EvroDRj/NTg0+CZdQF3G+mAUPIvh6pCH0oSN4ms9G1w0jqNnTV20
6aAlHUWDOns0gxMP0Gr5/Wx8K1CdB/ZxZuufEt6hrtZaXK8TJGU+dGlxRtZPBi023BwEkzEwIWYg
o1pVff7Ytc+SL6PMkSWsdOlLCYEisoJLx4lvfn/tN/Y6cRa7e6Whwmyb0leFA7hgGs0IOZ8TgUdy
ZvnYuJ9S2tdhUy90/BTDqfFRS7nuDAQTRer//vnf+KTntQS7blSXRp30Fal0lP/Lmy5BDvH3F39r
cM6CqGKOaN2CsPV7l+66Yqa0sZtUbJDa1D44b87i44h7eiVx8/KRB/bnUy9Ls0Ch//753xoc7edx
76AnFz2YRX8A5+S5JlDWoUY35mNXP1u+SGEkjWNkjQ9W7jOmoJ5lhS8fu/TZQkVYmepa1NW+StVq
EUyzbwi9emdP+vWoINr586jYgITbHiIHMlWqsXB58kWR2x9aq8Z5lS2h114abiv9dHSf5gwMchmL
d3Khtx78bK1mGk0YiIatn9OHLuqhWjaqzN8Jxm9d/L/W6NTI1OHimhusq0abF6ANp+VHvicmDz8P
eWCOdZfqDlFG1qDYLR0Nv6DO3vmgpw/33zu5ce6GkfeIVQ2IcvpuZ3SeOZfrPktvMeoEoDJ/H6Du
FG3W+2ZShP/K7+M/eSDKED+/T2NZ0yzS02BV6XfmE3potHQ+NlZni9Yt7TAdjLb2tRrV2OiExyoN
Y/v7i7+Rjxnu2aJttRhoSKVUft/axdciN5XPsz03HqhTZzVLkNwp02yRFRK7NNulGySngDajqd6Q
MsiroocEOttTdz/Oln6ZUdXzCvzNloqlQvnJpuFQT91zCjMPWIlqfXACnQWEFi24cVRE61eOc8Kb
q17Xt+9c+9eHMePc5ivo8qB225yPaafKNjfpOXW6/UkY/coClnXo8qhbZVTzdr//Bm+stHMVibkd
che0VOuPmfDUWqSe2kbvmcm/dfGzGIFGQ4CYssJWO1kBVENwmo1DbP79o/96Q/wvfR5VV+ScdTDA
TCeKwYeZ+YUxtDlyZar6oQ0duYafl1aXmA33TWs/UkpODCPSsvB/53dCxVvDc/r5q5pKIPWqjUen
8eH9al5oNrBnw/cOO2fKYn+HBecsLDijMuVxXEufroexE22pXrRD/GRrLpm4RBE1GXtl59BzPk6N
5gIk0OUqi+y/VCSexv8XvpT+nyHvp0L0rwOhcxY6UHIkylp17aOEcVNWNbgr9/vvv/xbA3cWN0oA
bNAB29ZHVfKpEvjSNP3z7y996gH8Kn47Z4t7wOmgA3lU+0k50vKWkwUj/yQN2yoahjd1COA3GdGM
S+wHK4qM5SDRRUgJVnulhdtgRagZuXS3YOa73a2dF8oxxyMd1H9Oi9mclIWCtxV4FHTsyyCtN7OG
7F9RwW/LIvNO9kG+VOdBLpXc0Va9AmY5cmjiE9UBB6htDnUF3rU7DvraiTPYoELKawejhV2UTSfp
qS6+PCnmeboV0EnWZucxdRWoo1EAdGFKtVtQaO1jAEJ7r0rA5gM0+tXkiKdugvIjhhNaKW0qbx7U
HNyyJTa4KT5CDxlXg4Zc91z3lReP/bcxRmBc5vEHdxv7bEE0g5JN01hKv83HdDnhieAp7XuGnG9s
zPbZerCiysEVvEejM4TxOcUufgmieAGaR83BKcCZJRUYYYTSgTWX0b8zyvl7Gdqnx3m1yPs6MppQ
WJVPKI92TXDS2XRzuRu1/kOpL5qxP99Bo62bWo6o/KAODkquOihj1u9JBJ4yrl+kM+eeUCkKD9Ap
jQqHBqdbRG4NHcxFT2CMlGmHcln6sX3ovFM2zmleoVTa+E0lr8B9fBFFeff7Jf3GPvGj5vLqC4xx
mjuTHKQ/IEL62an1/KbArm/VWKlY/v4Wpwn6q1E6i3XTLNPCjicoQ5E4DNX0nKTOO3n2W09/Fuvq
atISLL8R085i7QIQswaz0xJHk8PxxzZS+yzkdbqWgk1oLV8DRXCoGtAdul1Xiwo7mQ9VyA3rbBV0
SmdP9aRZPu0/vGKM6T5x37OifmPwrbP5DwVBxj1ij76SQbXvEvjLzccq+6ia/by2MOrtwpP0j3+S
UjehX70z5G8989kBx04dDHiM1PKzHsKGO3wNdfdjOcsPjaBX010bR0vWjbB8O3ah6gUheC+E0D74
4KcXenX12kWDbcJQwAcfKMA1jsZiUqP9h5aRdRai9WHspQkPxT/xiOC2tJfBpJTvPPnpk/1ijf7Y
8F8/+ShbrWsqy5eiry5hVgkIjnW87Vy1XuiuAaDIHpTl79/kjVVrna1agZG23fS66SNuNC7cBPyn
48CcsHq4l7+/xVtT6GzVKq6bIgeimv4AqAok6CfUkF4+dOlz96oQ2yKtqic+skSNPhQNwDNT/XeO
jn/viObZenWsNkqTvuPBJ4g26kkDGemmjz35+XpF9lDqsVX7BdhmFVcEKubG4++v/cNn/hcz6CQl
9nruIwvmYL7gWP6YHIrW3ggnXWTjWivuAszhmuqIltRSqJsxf9H0b5n+gK7+hW7tbAwhTn+S+3jG
fSB4xwr2TBbyn4E8Tb5XM9qIxnJKk9z2nWDw4EcuHGQeVBiek6vtRHCgUWF0V7ZMUJq7LArUWtEl
6qSxGSXF5lMTQyJm9PvBeWM2mmdxYUiScrZQ6/BJDrCUMJEErpP3POzfuvhZXCiMNsb4qij9wDGP
din3g6a8F4nfaKMZpvbzKEZBCl4ldnLf6drhyYySbpdX4VeK8/G6mnVqoNKcdmNcfYuC/g7Qyqeq
EHBVphlgO7pBXh5a4HfTMF71MHyQH1LjpV5pw1WvGuF12fB7TevY27KsPseNQAV5PHG7zKMuZfbB
4T+LNyPNf7MLamg0IvoOrUx6rgNr+vff9o0c8FyNFwi0BadIzX05ZkdEH0BEcLBDAzz/qoXDx1au
cZYhDHSQ4n4YMt8Ox69dF36zhk+/f/w3Zs+53OtsN6UulT73AyS8czfxk6B6b9x/uGv+IiYYZwEn
biMMEOYx8zt6ljsU4tTbSi+TI+ZarVdlcbhz0bqpFq4j62UbKuNlobfZzdxhbtIMVbYe0jZeOkNi
fYvisj84eiHWYUzpsOUkCBZCvTO1UVsH7fAy1nqLPEA5WCesM/yi+GMdeQSzf14D6MIGLeI3DH6r
erUWbThRLD82+mdBKsZNRM/qMPVZRRvLLj6ZbfZOQH7rw55+/ir+YbnKyTVrUz91ihe3ch9V653Q
+taVzwKOGMBpi65MfARcwpXR4GwWgcj/2IicBRzTrh3DnofYz08+m2ooEQDq5HuL9Qz/9/eu8OPn
r0ZFLxQsF9WRy6NoAqaPrIbi2HXR7Wi55+hCsfmuUJDRT1t7/AJScpNjVD5ou1PbJFXRLoRChmsi
9YNPDjIGZg742o1O5OJFqd6yThdzdJfCZXeqB4AN5MgeCh23QS9XDdVJ7tQ6jyfZRbNd/3lbNfzL
RObfVpWMs6xnEIqWqKhX+eOMP0ZJaMWc4p0498ZX189CEN1oNdHTMvXrvqRXPq7LWPvYN/+hnPzq
o8RuGlpKilVCIMNDqTVXVfexuKmfBSA9HJIonfNT3KTk4yi43Y/Z/Ydmqn4WFjICTDSZVu6b1i4w
fPnB/Vw/iwllnhXqYI2pr/folLvAynZVV9vrjz31WVhIAZbnHDi5eimPYdA9Upd7+Nilz+JCUSLz
kddG7os5NRdhl1YbJUvfs499a/6dBYbILB1r7LXUR6m0XDZlemkEmrv82KOfZQhVqVmKBYvVn7Lw
QbWiZtGM3QdPhT90419N72AeHH2YUZdEshU5VljAul1+7HNqZ6syNRDOjMlqfTXB4rAfHDIuN9C2
HxqWcyzpTNUptNQ49w1pPORJ8a2oOOr//trqjxLEL7ID7Wxx4hGGDYYFrFngSUIgPrDsTesTsdaU
zk5ktRfnu2bcnWL0OLerqH2wqMVqEEWmcF5OBkfsXLkO+3mld/qmzjFHap719I4rYADv6RkqB1zF
ahHxsfCtsVAtzVEqVQ9xmC9TnUlaPpScPi1iu54Kr4U5Wc8+AbwqzG3Z7XrIzoRqKD9eJRKU5Xcz
00IZBE6la6lHu8L6MpYlWi4t3OOdBh++BvrUOtM3J3gWzr0a4IJhXHHYPbAZQCB+rsedbaEp21JX
jU5q1wuZRKdtoewkhCNjw92l3d6aIXIcvEhc3ST5LuV9lOgFkzS+LxwV88d9uKRKLVgJgKglR34N
myw0hXYmyqJOTgk3/3MY0f0Vtb5p0XHi9lWDOVp/ybslwUvXV2sGhN2sF2jsZYi5xsjN2YGHHeX+
xH8PQv64Pu1x04mk22dXpdpd1KN8CFyQltWDZu5wIT50HGvUPF6FmvXAM4TUV8Is32rqY92gbFaY
n2Mjh+GKvJ8sFpaIVjMaXU0Lt/hg00D6oYlJBbVrIPMLdTXCrVHqbnsaQnUUCw5lHepVtbXkydv2
c1KgaTNMF4VolhlisG6F+CRQfdXTukcntY4UASBO4yvywaLCj0PSq4UcDbR7XVjnfpNA71YD80vY
WO8sh9Ok/9ViOIv6IfIAOfw4zH7b4Q5r4YEOVNeu9JJPGdcRFtDT/+fszHYcVdJG+0RIEMy3xnhI
O53zeIOyqjIJZggIpqc/y311VOrdW/qvutWqTtmGiPjiG9ZibPN/L71/2ErFX2dA0ChPjfSE3Bcy
BQXZvDip9y82hn/603+dAV3RtUWt++Le09I5Bk3ibxzU0f/HD/7XGdDqOYSowlWXis17Nc23kB/+
JQf7H0vHf3sAfx0BHUVr153s7L7m3ZezjKyrXZn5Zu3GvP/XiKcvYLjshlEe5GpdrOH1fz+Of3r0
f0Vt5TzU5Zwn+X1glz/UvIz7JOzb58rDmGNnbnhBfPxv/V3/9DX/7mdWS+IwveZl94ETdqcpdLF7
9QwT1wlMZ62N+bZmrBMIXqcjJ9HYRT1lhcfW7oOoZuEfMz+1/uV4+Ycv/ners+/ZZakYJLs386a9
ZR6ivAxM2r+jXETD7SxprPOy/7+9O3/rQYLCcLx1yet7d56+ujJ4r5b0638/wOC/r13r70gQ/FCl
aGK5t9LCZX/2001YjGGUD3Z2NAsVHjCrL1uEHM3/7Qr2d3ezP1tLEsxFeS+QvmGkA/KSgVH631/n
H9aw9ff24LuicimW3hdT84Fh+6syxef/7U//tT0gnO5xAuryviuWV8sbP8l3/svL9E+f+q+9YdFo
tXNH5PeDb74mff7WKfff0mD/9Lf/2huavFcDIqfyPhzNN2Deu7Ib/iWAE9ev/l/2Heuv1Y+mvtGo
0bN75aPsmxeQaaZbOc/9sviM/4os3cDFpLrcGJ2Iy2mBUwYtnh5B3O1SZ9YeeAhmsNyotsbSjeBs
myzO0rDbklSwDpCBQSKMKVYNvsR2ElZdbGWCtO5fHun1R/gvX+DvflrVL+NktaG8vwqDCrfYoWzc
5NTKYchu5vqBeGahoYL/MOH8F0gPrqHW5L25PsY09/4aUa0MEnGq9+u9KJ5bzIWzwTeCCWzuuFQP
ELMKH9tX8yaVE19DhzFIwM2hRLc/q+JRA6uwYfivvXMYQJ3o91H/y7nwD4/evK75/+/M9yrfbN2c
b0fgmzH0/W+LTPj/6Vr6bz/cX/GvChs1kR3N76GmyKcla/WO5On64nhTgB+nBLQUhgreQGXG1lSm
e+hVBt3kYWDvLcbyI9qtMSWvqo5CdwBzSpvFFQ0hyVcYvYNbvbcAAvaTusD+JOndeJju/XwEpC1X
9qlpvMwAovAOBRazGSCL61E01ab1Bms3tJiGp6HuI5VW4sZULZFIn9fjTtJzyBNyjBdYtI9maW7d
2bqTmLaZBLeR0sPSBD8JB9svQe/6sl2ZCWfCflPXYwsTP7PPhgxtIvkFGKSu7BdncqCSw1SL7dLI
fgw95V9BOHnfYzO23xIGxN1qNxDXirCIw5UPQQu3C/3L0m+JytKYFQIMbfZrksvBdZB8NkHgqHTn
tXOJihkzWGPbD/jUfuXSXuLEMozIBfFwyAc539Bn53dRLfIzw0TpvsB/kQVq3LTT6NwGTvXt2CJ9
lav8CJuWEezKcU+O6JP95MBTc008B2aV0/hR29N4BwNw2E/DrA+LhzmkpEElwgjo3zg92Ah6K4hU
pxW+f5O9lplqL7nR5lsDMMArdyJ4d2HQel9OZzl3+aAeOK6jwZDOAc5CGvO3UT+ZA0rjRVv8A6rS
U9NPUY69OS59PwXh3Wd3WTvaXMIH6AdZ/jnNbRUvBdvIUoXrYawWmH6GhSLW7PsnIwf5tbbOD41D
zj4QaX3Hn6XTQxkv+oorK9KZLkFQcPxUY7YclzVLwLzlnvErH0KxRZINlrHPhoNtwVtIV1vvssoX
2z6V4yGFv4eRE67YdlYNlJphSY8mSOM9Y6zzhzm5QJs6Jzzm9Wzuh5AerHKxq83YZGFsKs9FJKvr
X+B5bCvqaQjawe7I4UFhB6W/m6gMBvkzmP4VaKghye/b4eJgLvAwtCr2VtrHWi+CK0sHUj9wa9GW
r/F0hjYMUrfM1zME7eIB7mb6PYAFgCxU2r9AA8CptHHD/CpGne9Cw1UxMEoTaqZAlBIa3aXBRRFx
ybDfKreHZ9kbyfCVlzZiRZzacb8A0s2lCXFA6LH/MR2XN7Qxi5uAebuvTAUjnCtulxp2MLViowCl
t4jd6KUA/W3MsmRwPcg8bVhuRj0Ph7Xs2yOWBv2VuMpF4OJjKoNTOrMiBudm8pvjqIAH2Zorld0B
2xHvLh7vUMijUpPcVrM3HYCGrYzKhOHDUsr6BsGv/dGbmX1rrRrarbWE2Y1mYRJ6lukR58PwIPs2
jFNOk705BX0X5/hDX62xts+u4QASzUaHilm5+JvQL+1vF4A4KjhQyGAal/6kNOkaEqeZdZEyLECC
WjUUoNZEQ7Da7mqQJc2tY6BFfRd0V20MNBp6R123ep1qN99XTNS8DP3o9ExvdU24QbE4x6F15RQ2
HdBE+pIYoFql4G7WYeV4WkIWztxN65/eXZlYCcp28dC7zOaya/KGIQTIvhbNr4HB8SOcpn+wvTbV
9IHPw+/c8JPrH3I1tOSCpFahpp8WYBOj2tqCWTPCK3oI1h50nBAVWPmw7Lfa6SaD6kRtw2oCtzHJ
ldHBRLeXTlTjfh0aO3ZbzXSV4/fVdk1FDddIrNQs+Da1hP2rervdINhj2meRQEvXfjh1vYXot1Ek
MZvAHOLVAULqwYC9Al/0g0mCEIOCZ8b9QFdbMU4hgAg0GrTk0ZVR+M13Dsz0q6c3buMuiOKqKUOX
02GaR6SwXpU0ApjKtNJUVvPCz5upMOBo9VpsfSOdtosXNoC83cmBFArZaiuopf0Kxo5Jpsl07+3U
ArvHVuFsmS1glq4dxM52+yLy06u4WNgq1jCAYsMTblxa+GysMSV+7fETt3JAMZqFUm2dHNrfxeob
Ebn8189hGvTbpNfpnNKKe+h8PbewT4PiaezC5EEO2UjWRJkgo9oygLweSvAmCVNZVwwUaticmk1r
wEMmBB9Qv3nWl724A7pQn+RFbXWXIegSQnXQKs48g+eXMxkEq/ajrmEd9W4HIqy3vTtvyfp5A3qH
8GahLl8nIr2Raqz3hRgdxH1V/WJ0qj5Ix80u7WJVP7n0GNOb57ugT4hbst6+41vZkaxAryXJsjyM
NDlHA8SPX1XuBLt1GY03Z4BaDy3a/tBghHi7dArVBJoTc+UedEHz08ry32bl38m8cqK8t2y8Fc66
AeINMN7S0y4rk6dJcABUDsijoK8hnIVuvoUE0fLmzbAZNahEZ3E2ouIDBWIud2VNDSOQBuDizqpu
aZMb7vpq6jf9Slg5jrbPGoWYmVlX24GNZsBmdAL4tHRjZRPbdYUhNlVJi6YcEjfSvo+oARzQUvG/
p/ZXW+eRoSsgNz5ea46MB+KZ32YNHA9dqMe/C41bJufVsaI7dlu2bkDQOtPrInZhVx4XqbJ9pa7f
CN4NImbL2gfp2H6g+6r3gTP4F2UkIKCL1nycvNKKKdwVyPQSm65eLOMQsjVyVksVvKG12T7XLQrM
XdODx4wLbWQH3/YFeC89mscEGiWNnIvaaY0+WuSht1vs4EON+nejQTShLkzisik4xojdY7vKDDhM
gebln6ubwryCKFmjSSzEPOz8Qksm5BpniBvhhruxTr/HsF0ieNUlgE9Vj1mUVQaKd21m6tlbgpbN
qnK20gqTyGy9Yg+lYgFsV5HDc3qorHDio/w6m5lZxnoDnMgPonZiarRVaXhERWCf6V17dLISGnbm
gjx2jARjCTw5Fv/3NbK9MKgLazwRk7mR/pC6uC+5STQiHZB0qnxjmIWOgG25e8NO4AHVcor8hjVd
aQBtFSfJTdUISDq1Z5xKI3yXa+4d68wxzlU7vaTmKCKTbl8Uvpb9Ae4pBV5X/ADk9BFcNa9+a8ON
JJAjdVrQH6JW13jBBmt8kQE1I9W69a4mnHur0KDsXNz0uVx20g30Bx4w6sSOVV8yw7XweaBm8PSk
zivH5/Y63xnWyxObybQdjHkEa2bK30FWFMfFnaH6dWm3swN2bVZsgwsgmFkcPYwNu+zDfZ31VcSQ
vQH+dLbFuZ7GZtfVfhrP9sikcKgGUIrWE+RyAsWQ2di2971zU/kYlXOvIP9Y2zc5sUm9GVQN3tdV
83dYlcKPpn65mqNroAEbA8kMw2pMkrdOOflENCF3KCPAhDS55aXrRX/2upnoN7VGfb8Gc/DcKKX1
JhWZ/Rv3hbXzRmjh49reETOKZ0RGr2OfJ6DsXGZb19TcLoaoHvOiIdKgXyTOJzu8Uwgavk2nmG7S
MPvxwtaM7TYTL6vXGCMOKKc5TKnA1OTBkQST69+WDf6pLjHJvKNDX85Jx5UiqkvZXc/sDqTaiHKM
zmp+GAM929SZRsxWWn8U9bCOkVcAaDKdrGAvBMon8zDY6ay/LF3qn9alyT4dr8n3DDnjp6qqcutn
cjnMQfVDDp/7DbK2U8G+e9JMmOzmwTO3SVJ/l64/IFvu5i0/mLwseLwJ8In4WjEquk6tZadyd8Xb
YIcMQAAIcyyvPFi2zbboSIeq7aSB7uv1t0xWFFRNkM/RYmRhFhfuwDYqQ6F2oTKdIZLODMJcGgjp
ZPtemUkA09siOiSIYTS3+N1047prl6ZDY5LC/KJEcxUIOcjKkhqXTaNCcZpkCj42qNo4vc72Aj2b
Y6Dk3445eQ+2rZZYk6DdzTWQcfBlRvUctgDavKUis87n/qNbTBpZkhrIOnKs46r19pAiqmNXQqlP
XV3vQhOElD1M7UfnNfZnm7lBZPsQDjk+PUR82Xxgtq7fGuOk91Wb9Ocps9JDPq71rZ6t5qCGsYjg
2iGAoic+yj0dXvRoOy+qGdqzO6gx6mkF2MCMJu3PQMUmkGxv5oCjDaS9BNDGcZPjHWWXatJLoe3r
OZ8ESKZa/+iByn4NpvYaN3jm2eQjxGWPBHzJiIi9Rclorkt1wZY1cIOldtY5/RA7cwOdTjmSlkRd
POULn4DMuX9khEZmPDsjfOvxF1SoEWrEW4NjxziAgtdu8AdwhYvFjLdrDreAnte7kuAjKlvfuXKc
uRULqeqZe2zSP4+LKaIAguWfNCmsQyN8FRUecO5gBsNopRLUsuu9N3oKIrzPJkBG48ex8UkChLF3
AtY2e2p4hdsyNf2MmKCKZJlWp9TR3mlpTAvtUJifIHfVB77eusNWeC0SDd6NiU16l7S1+NXM+Zuq
GflS3Bi43uTW3bT2oYECrB4Obtb/0GLw5Rbu2GyW6T+A/vDPlMgsrizZbrB1aGQlnNhD2/JD6d68
cBNeaYNnpLJQnbtbCnaoAEDn3ajZ3ZZ2biIkFcsjV6nwcRFGFslczrE2ri49kwfE1ANCzHLAfAcB
bacSnwkMJ2hu6+udxBU6jLHpmUfDDDwI+5m6aQIfcau1uE9lwJWeXYhL3mKMdRTw9j22fSPjhAEH
On5Gn5UA4L+2u9HccOU0I1s1TKwJ5BoBTXm7wbKc3ZjwWonQ7l7zeaZvg418M8rsJ02XIRrxYG0k
urwtU0rlzgpFvc9B6u6b0UP4lDMZXIsZUd44t5dRqKxnS25/ZJNk72WRpScOSv+l6eD3G664Xtdh
cFtgBfZrmiSRYyhuj6tujlIEy6UBjBbZ5ersYV0tl4S/up/NcT0QG3RbK6ANMlmxIrR6gbTdWNMD
NVp+/EYah34U658FF93WQGi3qdpwvc8Wyj9Y5H9XZWY8eOVoxK1qvJdgrZJDS/h96sj+boKVy8Rc
JQug15WoA73hzsHYB0/KcZ+rtkxvrzjShxE69XZ0mX+oCE+I8kuZ3erGsh8tMSQwmNfkmHarYhzQ
HV+YaeZWwU3jODqjir1uep8cj7E6WH1UEf2AQqXfHwYOKKSjmT4llBQ22eL7F2+iwgqQPbjtTV2f
h9mdGLgJF02QmY6HBZXBbV05Pe9FXe+tq5kHQXX2Lip+ptq/OncK34FtoD+TzGG2r/Wqj9Zz+x1I
rEc1OndiXEIMxvjggiHLLz3jeBu/mcS9J7v7BrGct3GBwd+YjdT9Fjg+QMnZN+Ru6IJXr/EtkNbZ
e6CbSJj5gD90/eYG9l7K5KPoy+onqPA9KY1dxUe6pWctQG53MDlLb/4EPu4eA8bA46JbssgWVRAN
nHPPVKPT7UAiZ9dnbRE3coa86Y3ZeXGRVwYGSzn1hi5msX8tV1sNOQuXNRV+J74vSJWVU2wN3GO1
3Wc3JLoeCrrwyJUghs0KHzuNGLx5g7csj7UEZVFq5OtKKAHdl93KqafDMnf60VpnY1dmv1qT+2hA
S+W+cJZ7rkc+ukWSPf4VTwSd9i2X6Z1TjbzJqp+4nXnz29Cb/p+iJwfGmmuDx4LK80nkhniUTsZ8
pa2rV6RSzn0yKHPj20BQxxYpgUwVXe6F5d2QOLEumcsFuTH9hN6j8L3X68WWzgnrwHwM4Llti1mk
u6LxllMii2w7gWl5qUg33JqEpn9ynZNHMgBXjcMSbgbZ3xZN/sJvlm1LB6/CYHWkkxCiTBUA+6UZ
XpcheCIgu4clwLXZEl9ZWEK1rPMjzbx+VBlotzcJ0rDNmnDUzMgshsXG2soJzmK5rdhfkimv43Va
y6PqWZ8b/Mb5LbqH/mww00O+oZ7vhzJYPv3ZvgYZCg9vnmEmmtW2a9xd1ofnUOfOpqgN/yZHwcT/
x4VxrBdvR/hkxsh2SHZDh3+1Qrk18+A8lMKOh8F7h+T+4jju/Grzuh4yq1Fnr5LeM6n+bGfUctgj
HBYbVSUBj9PdosDaN/g8/uhUW5hW/anhNTQbVKilt0PIaB6cxvYiLgPdJl085AVTTfvJxq1oyZ5a
+8FAyWDWAc6IOlN7A0DKjWFjIZq4z2+bKksBepOjNGXoHCrVwiVRFXjSoIbV3lUyLomDtp5h+Nt6
cJYIHm711snQu9GCeq+WSDHzOr+sAuqp7+dcGsz0BnHstlG95By1pl3NNN5Z5wUGMdHlL3bOr86T
Dk+BqLtYhwNRgCHu/MDipujiSIVhDw+s5gZJNPDbHRoy24DfIyL8O/YtrA4cnrfd6pw0piQfj9S5
TTuaK+pRoWCtjLvEXr7GpZBR1RKkuD7yo2auyr3hFCMRwPrbu2ah6PZ78hUirnbI/Y0fKBu9QJ6B
21C/LdW9G7DEY7i8l3Gm1Y9yx0qW1HqYy+ok7AQ+QWq/rpUPtqXFTiH8czcxLCR6fVZK4VvkNblq
xs59A+S/CLEgFKP12+Zo6+Y24r6XEzCOcLBr/TmSTbGJQa05eXDckEv7Wi0Hs1LZm+eTv867Wt61
XCiOEwjoE1A5nKdI7iIvDJlEayVGN3HjofeqhbXvbHdvkfX0rQ7flgjug7pv2FrM4KYLhzQyAP5n
M7R6qgwjx3JgbgvP0zvTC4+ovGZA8CD0r4jsGKNx/0CDaf7b0sMGbc4LbwRHIDabKHHBTFvCPEwD
lCyYNcR6B29EXGKmX72d3HRlc+muvPHKmE/Z+tCv3tY3530mM/S5/kS3h2vAHXY9tYMgeejEWmGs
Bxnb1de475324Cc7q8PtuLDTL9UjuNSbIDCKgy/DliyEJh9SrHFnh6eBA24Ygh2Si21ar2O88s5v
ZKVgadtnZdTixq/0C8XTe9g6J0xZD33P06+dhGmBwnWiqlynwzhO9ymtUJsmz/R2cbP6vijCZjfN
6/gUpB4Z8Wx9T2vR7jLjS7X512qT13egHYDapjDSFRNzo4uf7QJfeb/car1pFgxeUiY5LgleFUmY
hogjLNtXrfPnkpqXGvyX0qlxI8Axno36w0ebkvYlndQcFgm4yetU5jnjoDf8zLo16vSREku0VuuD
UGZ1FAJU7yAopq3dggm3QmVh6J98tA+2R/drG85cgNQj6YJin3tTsA3WGoHFPJ65053LyRy29Wod
Zvpgo6JIJFLjsLiVs2lcfMnHt6Y1dnLz1NHJzNZTFZFby/BpHUxJHxG/mUX9YU7gdqyDg86scwE+
6ydXLzUCcAjdCcqqUJFJmmR7yIqU7lhReeQgcWkiExuQ4vVL7MgEukEvz0VnHnxzfWeqyownizCJ
GE8f5hTJy1gmZJ+W+bZtad615l/Y0Q4EkoDlucivZf4bkc6IYUtq8mA41+Z6X7fZR95lZ+7nJ3fh
7E8G2T4nln3q/D+uK95g2N/YZrpV8x2hwbbISIbgWchOKO3oCiY1z71mMqc18hBXv9Ve/RvI95Vn
X+yUnb1PyeCfnDkYbxBmoVtIO/u2Es0juVx3Q8v6c0GGfaOm9aYf1ECHKmPQhnXVafrTRybYXTp7
uC1ayqHucO8szU3fpB/kPuGzh19h3ZAAaxE20fu+UVZ1Njuu1CqzrKME2B1N9m2RqHQ7YsekfiDu
hEG7faosdd2b8mOnmdUI17cqNHHWT+1+obGlhmsVaWppke+0aL9r4dysa7pL0yegJifLuLcm7rVz
8Ml2f5vY31OPdYe2aqI9vQ7Il0qyr+X8nTqh3suGLWJxjB9EQAdLeN2RGZUjV576SKdXTqlFl78g
r5bGzWgtgbtnPCYnkb2mvtrSF1ZS0S7x8enc1igRypfWCBfOlQApMgW/OaSXzVefvZj+9AalKaqc
9oMU40tyXapeWDYUEXyubxbEcJkCSY+oVpOgRd72XTDAbnT6siiu6FVHBMF1v3gmv/9tlEZ7MJgq
7TwptmXRPpgz119kUUgDGNOUpunG9uh9kBr3EIJZP30ZPnq0D1o1cLhUosgkqdnFdtJU+y75lY0z
Nx7dbI1Z9aQfi7fFyoIIBcptHZ7pH0dwOAJQ71mzxohMxV/cR4MS11i235r4zxQwzvzE6ohkcQOm
i0nlx3R2Bi3rxoDJYnS9U6nNCJEj1ZBJlozoVKeRn2hcdOSb2Qlrz8mf+KdM92KRKs2n63Emuvmk
TVXfzd78yKhMLO1h7zv6DU2jD2F9CP9A+txfFQFINJwNNfHfaWX522lavnMcG2blkpAOmiJSPQNr
Cyg0o7wPVPpodly5W7v2KUrOJxxvO1RwOWLU/FC1MO/rqpa3CIERtonhdeqVHy1efUuNs2Qbokxi
j4BN0JDtyc78akqa4ZBQMV2ETjpVAbno/INUF7kxDzeDIPNOGqfb9gYK72asY8+TC3tP9WTMxbPp
2vw+/cV2aZBI2s+B9zPqu+EZCZUL1BfTB8XRz84Kf5VZ8SnC/hc1xjU2AtFGVj3XWw4YdE1586RX
cc7NP5ajfNKkbo76EqGzngog4ungRkYdOi8zwXps9/LGgo63rQOKGrlhd49L57pbxBUYsAeuTjIb
KT2TF09yykaG1ZV/shk3bluab+1oANPOSTp0S1VF7kpzWmdzQPkCVZKWXJzSATFS0SzqjVvgYwJF
al+0Ni2e/oytol6cQ5AYChPn2F5BxcXB0+Or2xj9xUyyJF4Di1ZUF5NHNhfzU+l0xatEAH4Rjuyf
Ap9UnJTpdEvlz4uNOfCefD36D22jPzrpLMQfgQXwQDbr/YwF7ZarjfNUGZn5zElgP/ppQ5Dmz+gX
ixnijwp2QmhCFE/67+Y6Xr1Kfc1vzV6emJP92LX1FP8nVA1h2NtbJn00xp0+PVsZ+j2nX1ACLYh5
XDd/bAINOgUg7YZbCU5XS4cPk7cGJ9HV7CSQqHB4Z1+Mstb4kW0z8tYJlIFFGYsOBLGnsrBQenaR
Y+AgRHeLzNayx4dSuR3RIY63UMPrkw3J77SEt2D0t3iYy5OHajoymFs4NEZSYPTQCVNI7XxYp+bq
RSk3i8yN2FN2+s6ODaRd95/TCntz0yDHZTzMaLau24jY9FLEoUXrHI1ZiDjT1RIBYjiVlejxYojw
UqahIBOYaIZOGJ17lpZTn4VYM/gkUCn9YnkQGpXuVJgM3NlWDqXRzTkoE5h5ZY42ZGznB4nYmu4b
88ceeF5F7drPjl2XW9dAFwaIZt3OlfHWzdQGpqFU3CYo0iPsePI9NGSbkY0TkwuF4o4lmC8YqUvj
BWoGiSXk3ze8QDnRYe+WBy10d7BGcgZkFz13mwXBepolP+K4uOqYJtiyI9pk0qupSFNm6J3suS76
5aZxjXZbTu50D+KelIMzISNIyppAysheJ7QS0br04YOYpmeyC+ZGUUZ32M8TfVjHLLzMa5CeBZrD
XTKX9BNMk9qPWbc+oETA2Lm4cLJaGxf8PMz50Zsz+6vLnHW7JqE4Z1j1FM4hKlmtcz0UXCn3Q8ZV
pKDGtqfqa/PM2srBypNkpGGTYNNNXvUHkS9ooLGyCBDpI7kaj1Yz+TV1SXH0Qlcch65fj5PQzhmc
9OoCBsyr3xPLCr8tTz6Snbm+euMAvakcmtvF681HvxnKT6cQ9s08oVNfZdK+OcFk/6JI5tEDk1S7
nEpeRHsXZwUZU2ebrYu8JfOZRnOaiksdqHDj2mZFBtkjmZoxAXsW9TzvqYLJuM18xueKvj8qXZLO
W8ZgTxXaflOVad2PPJSjGOrhpIhungsi+cewy9WfdBSLz+R8Zm/NyhyuxTb68S1aXLKB1hlr6gx8
EVrezyTNfhxDVntrJd2KEq6ZRgwqBYlvhOMIt/MC8XreGWTyBxQlWcM2Q3t1vss1bQmIBhr/BkVW
fplbf/1jr/XAGlHQPMcW0Y3Zcb9o6vBQLCY7Y5E1+zRNnG/een0ecQPt6F8MHtdxQDhl88JTZaoQ
GuX0+X6kQspbpYJ6V4wrV3yrAbe7oULrMKbVDLPcL77kM0wSZeXSZ+o82bO8x8pinf0+NfCY+k2c
O8MuN3NKdiRDg33H96Q3x/bpf+vm4Es7XnWwehLXmdZX3EC1ohdrAiE+PW9uCffqZvlOSnpDqRZS
LE3r9Gs0/OloouF49rsS903gYxEUop+p17DxUpAmx0c2wDNHXgDclEETdD85b66V1/0l93mYtMU5
wZdLrfWBomj9JTJv+mlC/Cl5npBgg4d/Pyifjb6b05/Zc4rHbKj8ra9tyn5JMt2EkqVXqoZKjmXn
uwqB8QWn1HIunZ4JnGU6gaBXR6x9tE7Mhde9rQ2HT1j+kqmf9tfMTXkwRDdFU6fAs4ZIYAu/iCe6
3ONkXhqySgZzA80UMOkeyAt1sdei5eQMCzR7o5k8lWHevqxqSRnTIKvRxFVfeb+v0gC6bPjr6TSX
N6FgH86LQe2EVVjn2h3MSEyUg/ySNp6EbPeXaYTppfVHykxFpiLKvv6dth0QJ536MAbVoW7khsKe
KFf326nKkfE28ix5Pko6sTL/YbKI0dIpHfBMUzW5b2jL2+leyKe+b2kRyAyaBUL+NZc1tvpr4/au
n6t1Z498HEOnzbFlXnUrA1fERtFxVfcb+1QHifzKC4qQpizf0qY2Nph5TCMCCuYi9rPq7tNPveZt
4jeJfXfmdGC+GLAaLUDLSFvNJjPqYt/J/utqfKUUqj6zwJ/3zE7390U39REhuDgIyJWX0vHsV78Y
+oOTLRVVOJvU1NwS6fcuquZZWTuzSYbYH0s6Pdxywj7Q0q2WSurhFsFs1yyfwsVFtJgo36jiBFyd
Az/2MeBua/QFdONTL17Dad6FgUG9eAqH234tPAom1IbSBASzNdkIoync/GkT+uumsgsjTePPJiuZ
aVnDAN1PMpPoMtPiNvXdsdoMtp3uhY0ALMxqd+v14aubBawEzufyQ9pK3TVz8NsbTHUWU8qm0Ncm
J4soX9jzx1h65DyHZxMI1JOztKQKVGMfE+2XG0f6xWkhR3auBVVz1EdGRKLnp6q8ChDVUJ2nKe8I
b7FBh9M0PE30Z1JXd6dX9yqevMr+GNGYZwaSCxI1qApxWIgCEWUiuAkmLH0PXRkv51DduY764PX3
j/+PsjPZjRxJ8/yrDObOBncjge4+OH13yV1baIkLISkk7quRRtKebW7zYvPzzOmeyiigagrIi1Ih
X7iZff9VtwtFcAPtj3MlzbciiNVxSSfoZIF2SQ6J+SPvDZScRfvAdqyNlsmuOH6pcZk8Oa9tEYg1
CjWLwa8soBkRw2bxkK0ItGSuTiRfP0fS2bv655hMGkGQ73Bb9PVGpA3F3gFNe23bhmdE//l2EOym
DdjtKPbLX2nQBjsVAlrRhVTtHZOSHxZjefJZhhqYtsk+qWbKbyjKtR8ye3EPczPHO8eIXyk8tndz
Whg3czra73HX82M3LDeFUN4hxaa9c80spbqooWi3UclDMYMLrNTkGeesU1PkKkd9DlW+NHw39zGc
7Y68YaXR19AlthOxhsbv1WfgjIiImfbvkjJfWpjlwLrxEpFHiwcj1dGheXQR+7TrSo79Ox1LM6dw
ZI4ow/CzGC3ahaXr35HTiTC/MF7HZClvhg5a0nbtatPFAE6GUMPRxLy3A/Vbzjo3xnVS1XU06EG/
Okkq1mklnMihqvKx6sP+qZuqfjv1jnsgktNeT6wNb9lUb1G8rVTfKKATii0pyERWMT4ApAODS8dd
jUbfXeLZKjaZ7dPjB6HNa9NuFg1VyuPQsi8QQL8S+LqNqzKKVNMOJXB1gAhfT8GSrlwt62OrCUBK
J1M9qXLpKARbsqdMIxoTiT1+BmBUgG66P3ZL623o2eLHJIOBYA9B2eHsPvOn8uix5u5Jdv6kAxNo
n4l458dZ+a7JxfsxucWw5cEQ3/SjSk818k8CJ5xw42tsD4tVDO8WuoqfhisDnztHUj2mzOeRb7Xj
6LoPcdL0j6EfdOmq7cds0zW6W8czxdCz0W2WuopPliJqzB7s5RGj5EKGnOusxVLW971FW/hctGji
ad3ML0kYeHvi0Nh799Z4RLgwP1As1azzeRnWyu7CWwkp9cKozIRJU2H1adCG60dxyxzU5gJoe7SH
m9xSy4UJ+odwqmVHmKpHfHAydjeJNf1oNXOt3ekuUk7wrjLPPvXkYaOCAViGeCygIlFF4jZ8IEPn
2gj4GcRJDhSQga8S1gBs4bfTt2lrqJ+iGhceqvRYMavWPPCZMUjrMz9sETu7qqHT1G3DFmsblGG8
spPE6aJM2nNPDDz/uyzp/V28hE4yxxdnI61/GtOCBlSTUbf3w6yh5nxBFxXgdBStzGGW2xr+1bt3
Cj+7s+IGhktk/f0i9fyUCULqWtg6LHcw5mlVTLsiN36Wc5BT09l7e6+FOqERbah2pCYmp5KayDWk
qLN2Eh4OhI6q7ox++cdieM2upxjzUJObGalaY+TW3puHdOWUVcp5pcK5Qr2j0m04x89+OX9khPet
i6pyNwgiMAM2XFJ97FAiXgR70ztPGsGFn7U/Db/Kzl3Q1w9e77NQBv0a8YqlM+rDkpTqMR/VewJ3
sfJL46JLagcr1/loeSBHrO7feeBvB2+XdPemI4ezPTTy7ONO1KOfbGKBOjFI0vDWLJcPadHtaLUK
sFfmAWvXWLPagtuVlWDEqSsn+Aw7kthWA619q1RTHrw4ptzOWUcuHzjFZvAQgcoQNR5Oq1clmzJi
90/ojhkLgy515T/6PAIvtizSuw4FxFueNfrbXpr6icp6iVd0tB4QdhQ8iMYavN2grTxR+YtnSAdF
fV5ptsfGskZ0j0rTsPfxaLRHI2QC3NSeXd4PJTVhXJxxB+0Xi+4jtPHHItdpNy0irL0FBYtOOyMs
u3ET5MGlFaGDZfmYGne34E2F4jLauxRo7jCHdrZfGvrSxpTGO3LB2VJSSED/anUqy8meobpiaPck
mR5HhHc7xF6sWFMZb0JUiU+d2ZRrdvXLvqWmO7LA2m/SzKQ5CaowWhQDjg+fsvojpDamH3iThEUI
ROt8BEMM0CYsAxix0EZ4mWY24lOSh7sQsd2vDo6VcVwjdLJVsZEqq587323QH/ZgIdFohvna8zt7
h4vADE5pUEDf0VcmbotFUgCB4TJDbeN795kYWCvJeBiYJr4lMP55dPMsXye+Cr5FHSBRG9HtxDCi
u7jS/tnEicN+Kqsfp8qmtW4MQSWHfPkIUaYeGwM7YVsAHyoPO06cq/yHQjgFIKWm09C3CCHisPG3
dk/AlkU5EF8EBbCxhP2tRLl67ZJGbpCU4kGYFZISQ9mrfEbNx07F3LV29wr4mO5AT3nRBAm5TtUv
MkWqj5Cy+TMzePyjAtfahZSeHxtdzKxnGUNJywXaZ/5C7SV2asup+mM41tl6ZDB61pmmvkEquqWE
RZhm6lPB3hTySEspZgCRo+WYbY+28KJKznVch+9Kger1vow3opr7fVqwm6Eja6a8AobjqCdl77Fs
KDavFMIuISNaeq25nAu6foGHg+6t91y9mXkWrvw8m29EhlGRHZGf7j22DxQmwG46VobSKPWGr8E2
5ixyaQB9Ba6uHmaJ7KPJjPjUEX+0EQ5cr7aS7HGox+lmHhFTEiqKZ6ZiJnEGFcKBlf4DrYqPqdnF
O7PO4eMq6w0hzZhHBYth4PTxHsVss6MZzDoMrUDB5SZOvmoS3310EvoAFxRzXPtUg3bcR2A7Xsit
DqOVxj5IvjH7q4kI4Rdu8vwcu4hPGZKr5yEkcWBlTz5drSKQ6SYcnelid3HyM+H3UR4opuKcxbNp
Y2I8lmw8WlWQbyQRwZs2TNo12ZNJVHqgGgnJbCRa8cwFr3/0kLavyc+ER0yy7kNSmcE8kE/7BOF2
ZBnLeFKWxr2eTcWhDgO5zXQ4fwsv5l4IWUF3LD9t1LCUQ65OtGkYUuFJoUo32WDH4bkssxKoJlle
ZID1HXz4U5vjuFEOykrTSZY0Irfd2Lt+9zO1O2hLBEYbhDtUIiBKmfCI0L8BTorFQ3Tzr8mjQzIp
oD9HodJ1PmXpruMOPJu5xm00msMrlHG5aQocoZph9WAugX8s2yBHSRDXP4uifFOWCdCZ8gxxBaaO
uFneDKPRWGNcD204jfUtet6HAgcDFnoKbFeLJ7wC9QhlNX5C83DvdsGfXtN/qTztqan479+vf/PZ
tAtmpHT4z3//y0+7r+b8Xn3J3//RX/5G/ucfvyZW+FpV9pcfNjUo1HJPVcny8CXH8s/X/7//8v/3
l//j649XeVrar//4nwiY6+H6aknW1H9bf2Zf40j+u5np70rTnv73/+qLbPn6uz/5szHNdf8tsARR
cC4KCtOxbF7sz8Y026P7zBFmGPg8tV3h46H9r8Y0+984d/wKZ4Dtun9pTPN4PU4TNZWW67vBv9ZH
eLXp/j8fHnnbju/7zvXdobR5y9+cmCIcpd+6DsKsNn8b0+lGleGpQv6PWv+fOIV9//piv78ZFYzX
7yM4EL+3DxTAB0PdeSqivxqvCtUeVnuUNeVVDKtNV1NKMtvWbeqF+XePxQ9sLsVbtrHkeL0DK8Dc
tPI9ileBntt7I+hG4JQkyeUdkWxBva+zZiCeSCNJOXQgJzOYeDx0ex/+59bJyq65FOlg33i4tniI
p+hZ1lNIrMMphQntttq1y3QNypAwIA0aEZZlID0AZeo1wK6tr2au8vpHRHBx18WeU+yGkdxpEFNh
bXkaIH9GptqRA1h3FZ3pE8h5hCb3siQjrzTMtcojv63at5DaFOTDhXbQQUgBx9Sj5aO/epQOWdMJ
m9G2mMh0hV+7Uvy8AI/ZUiXbsNHoKJWZsxUdApMSZ/YH14LlsBnX/TBNxBlrRM7drvYbCFKFDLZ2
19BkAjRM+/FwsEPqp6NqGSnsJS5yLKKAqhKaeDQNDivIWHOOZMJJpLs5JxjZk2PyPC2jrg+6Ue5L
TuL21WFrfCQ52hCLkmGYuLVn80llhe6vkK2xmTJyLGysFFcdl4Twvr5SEdfrljSeSAXiak7YuEbN
5sSiQXVMEe74g3cOW/EAu9WCKQzPoeEU16j1dGOk9ms6CnwC+UNrZ7fu4sNe2sUvz8C0v4yFOmg7
X2eFzrdc8YcObpW4NS9eZQnWSalDOsV561WeEb3oj8dwQdCiSFNzgmvQPRRgU3XAIB4AmzAuar7K
IPS0ziZ3jxiQGvNiup+7/KTNKlvDdmxl1XQrCU02ZnNML7cI1h3neaoAqE35ZU12vmHCXFAEyH2l
K/vWnr0HtwYwX+zkPcVWuojktsWotS6kr9YdKPfOquXW7by7QLGFnPEZ5pZxVta41UH/sFjIirEp
7kvLPtK3vYoDSp1NIUndIuvWd3MQjBQzQL3sxLTs9VJfLM27tw1SfV/deXb6hTw0StK+f2KkfXRG
2uPrBRU58G/F/onNwskEvjRcqECUSRPHLj5oJ88PQWkyqCL20faCqo+2dD4TEmR2lJE9LKs+0T+q
0L2UwLurRMzs2wbdRxZBVCu3qOqo5/ZY0zb64vYouY1wvKgA6EMMBgmCJvk2tA3URvgLq15DzNh8
FlnHIOvJLznbqIFjYLBpSR8dGzsnRYwx2WartpC3JIk8+QhMV14XntiQ3NQ6u8PUgSfQEpGiD3KO
GRqrBYlmaBbuFsFczVjcIFV1GAQD23q2MR1C3gwzUle5C9gJeP7wyge9sfEgoPo2P0ODCcVMmzud
pd86GR/HCeeVFapd3/knBByvvjPviUHoEClipMg8+ZGiwojSJR63zliDLzSxsV56B7uEfRILX1q3
GlrDcaDrizy/HdqOsB8/v3NaJhP2JnfaIFCmSrtf8K2s22yrV6rT+9FoAsqQxZcFtFk1QXNaiuSh
tYY5Smd/2tieh0eqa/rVCPIfNbW+YTfXR+gxdOQ4xbdanJpXCj80O2k1GHzX+LaYF+8Qh8QNxrUX
9XDxuFItvBeMZDhCt547brw5N+B/snnVUwRewuiupLAv6hqQ2Q/ZSaZmu8sM9q8V5YQLSancFGqr
c43fqjqmiwMrVpzMvMJBH6Kgp6dSFjhiYCU9LrDqnngQoonw30XKA4slu+g5CayC36FnGCY3wITq
QsrN/iOl0Xc29su7WNgC1Xdtb/JGPLkWORRp4GyFMT/LbpqjIen2ecrkO3UYenk3p/eXq6seZjO1
9EPBMs0uTd6OgQ53WdHSln4VzGEK/waNeW588Yu6+V1tofbBWuNEIh1Bw8ApAQgyOnUQuNcoTmEp
WtIAiLNJOhtNVzjfmLLzItdV+YFJ5jgHZB0M6UAwUdIV5nNaxel+FOOWjKiNiyg2cvP4vhTJ2a/6
z87jQseBhE8T5xnZkTAD8P4iiFFQgHhVlGPiKxQrfxpSgqlRW9gyOcsu2CxLLzaoK+cNi0R95qJv
EPNNvXU7lzqMrEkaF9OpmHnGFM62BPx12o5zq4pt6cujCI1508fkLeWhOjVdeeyuVHsfim+HrEqG
uILAszmxy00Gr05ln9kdgto4dnltnrxgQLbjxqBrzZzu7Tq7T8r+zbWd26ayngan4rJuxK53TAxn
WouXOuycL5lXxhkFHwq4qbwVJTL7dGxXjaM9BoBlixv3I2zTJyYC92uprn58v7uA2S73CJXLHd7B
LYvfhxbN29DyiCZhfznkhrmPqZFbe3G7T8eawbJucRlMDaFWhrmKRfyxzMl+6rxv1XBybdUG+9xN
2ztV5dPJoueMbIIAPN+qq6ckZsUchetGJO47HChOEgbMH7UA3Acp3IRyQsLstw9wCM7aRa6mm/K7
AiXahiP1OTOi3AzTKbiNHCOwsY4+eoZBMH+W2X68jKFMsBEu8PyAsEitIE7bVgbnPr/GboXjcxzG
BEsVAPt1CoIHlLgciWo/jfD/B5ONaxRWKLe4NlZ1gmU0FflbzXyIPtV7DRBskvyofyZtdW/wnIpd
y1lNoLq3xKFgcc8K98Z0Ch3Z85itlAvPWbG8AOodgya795r+NhD1I0pjZ2MtiX9dAFEypLb7AGGG
7a4yEe1os3wMfA0qNpJVr9zr7A4u45jZ3kgM3AKqGu9Bl3LyBQyy2ttwjTnmLeGOQOxijjeAN8C9
dHhuwqkyfk1O+TnOc3Mm1PKBTtKCE8eWBwLGeqZze1tPXrZz2wbeUftvuq7aLSZ0sR1SPHtWxWnv
jMW5OP2wAw8cVrUu8B6Y8aEYsM1U6cG1x4sVhu+Te41bmtwbX1Vq7cflFms47jXyiZAscJ8sAfT1
wCpRFcSEzQInW5GsE1KerQIjUlOrX41ZbrDMncrM6/HoF+9+4Vx0H5JikD21yl1bZnnbpyYS9Lb8
LEIyz2JkF0mD0SvT5l5n3h2N5veDrnaL7b7OOGJiwRaDjRyPwaAjcKQ034cgQ9g6es98WxpIu/lD
TfYPU5DuBk9+qnrrKeRCrGzEfVhxELuWk7EmLSK7VICsqznE2dTI7q3NaXkbdWyfGz7MfMh7ipXR
uy7luAt6yLP7LMgrlpfAgIlXMCRf2WSL4kAGAX61YimrhwSx/4zK3J+sKCu8Kl3jcPRObYZZYUej
L2BmkztCMC4Ls34vel28TPnY4Gte8KuRD5CEzq0c8dyNqWNaUd5LXsQVdS0vpLqhNfubie3uzxnk
bytp/prGdB2DQte0Td5NhGHAz39NPEHEyuErUaPhZGTPmxMJssa5sNzUKqVkZclgyKLci+U/aei6
Dn+/jUQCS5obmFyAtNU7v4UDtdjNRuH45E5ZjUFgQmuQ3DDlkDJRGQQF0qguhODJF99CSOVXnPea
zaPJcQ7l2qGC99FzXLUzutJ5LWI73U54Q/EqVEOy1sUQ4BpBdgNkn2vvBFSAPdwpBILnpXZsvC2e
+TSST4FA0lDz3b96VJlsfZJUEJmFJkTvX48qvtFUlEqMEDp9+Sy9sHxWJhR5hSR0byyGePUpdTM3
//hdf+s3+uNkOnQHXlUmVkAf+HXm/Zv4moKgZWwFE8KnXNEl6tat84NUCEJL+hnr0KrHUQOe5WXc
SRU1tLhOFrjb6/OljLjm8Zn940/014ysP68u+zqw22Ho+tbvWVkqCT1lIE6ORq7mUwWoepoLadzm
DKB3iFON264RsYqMCSX6P37rv5vv/wAdXNezHJgGcIO/HgsrJUUkpFUqKsWUfKgEonM11xri3LFz
znovtB+s//F7/n5Ne7xT6NgeiELooeH47T1BxnshAA3XY6mPldij4tqMzes/eZPfb1nPx5YeIJny
/MB2Au+3O4fYOi0rgSXCeiSbaq0Pl8pf7+Tq46c61tvmFe/aPYsGJQU4GqNgz0N/+48/gs3V/Nvt
6wFygIaGAZgsMNHvH4Ks/SxG7RdHQ9qdwqJ5gu9NGdtHsplEEz/O6dSvS8M7QhCjGvQO7cCjtwoy
uV+wX6zY5l3X5bRedQOPuUaE8ojR8ts3xkOcjGURVUPOBqpxCtTtOl1byIfZs6YvILMFj3m33bk+
nmHyXbT0txLQwFuaR/L2jyLz79p8WlPfiXGlOQ+9TVFUK1e+0R+azmlWbT6QUVTRY6bQDJEKkAG0
m/UNBWf2RsMasmOf7kYnfu1NSA2vemxk86md6hQoOCymmHPpTy+9Ry9vyVH2FvWCYu8N4c4blRov
sUNmklOfDJ6u63zIN6Jlvpyt7oDDHJOaET4lWJPo2V2bMdV+mb9r3PlgWt0lVK44ySD4zG1jqwfK
GKcEVEpLGH9V5o9WWp1bl3CCbNpJERwhqNb+PK3J0flJh/NjOvjvWRejD0z2CwrLrEFzobKem1y+
VRabQ6d/4ag8NQoNFH6QrRcid1uyY2V4r+zQbqWRnNNqgWHhHxvJsKLp++UKChe5hbm97baJa+y8
1PgsWF9tEmNZJNVX4zZPPKfDVTHo3ZRNxzjEocLduTaa+EcdJA4h2YSZELdbZOIhdYiqwZ8z4TTT
YXMcCa9Y+SY8fzvLLW6mKEWMmiOqa3oolTZ8q2fvQNbQqcq7s73kL1OSXffGewJQEKio92oK1Wp0
mgcnmx5LwrK6ytlQ2AGdKPaBxMhncWJVqS9Slk8wkMfKxbs8KBlpV00sD5jotomumWXy+s3PjJlk
RCAIn20agur0kQ3lj2mQKI45i1GJqRC/h2ndjwbwwjRcBqd+SsZl2nbdLFc4HsrPunHEtjetmzhv
qDerT3414pibCFNAq7eG/bpxtTgiy8e3VnGOAzPEzAJoodNgZ/R4SOti2LWlxl+YOchn5L0xOsO5
ngn7RoZ5dgJ5YiC+GJ3kkl+qYEt61DH32xPj6TGE9FuNi8i3bdjkK0tpsRv70tkY5AnsYYCXS9G0
N4r4tTgeNUhFDhNkTvm+hLkVI/JIw9HLwSUcygUdO6CVNO5Bab7zkgpY5uaXoRx+EnQhIm0sOjKr
ajiM3G2brMnehnB48qu4iubFn9eSY2EKveN5METEgaGN5KFRV80NDfHREBcXjuu6bhqJaNKiaE7P
agVPCu/czH6U9ez7TBsavlv6jVtmt0LG+7LR9vMykzq2LCPGeVY4qjGJ2FHNS9CyGHbAbDc94tao
YZsIPTCU63IgpnllDeNJzt13bHvHeiSCtzZwJneWhino3dsQQ/QkxxdDTg8T4RO43DX0qpNHwgEr
a7nbqa1zX13UiUejS/c6qFHtIo60q/C2zZeN5QRPqPs2+LLR2zWkgMV8el95F9NXZ29O3mSBXsnq
dr09763K27V46gbpQRWCNepmOWfEfsWhBxuY3fRN9t60w7HsjY2NPEWBURjdvG0DK6qX4jIu2UdV
W5u0MffEjNzNPpEayHElsjoMzeXWDJtdF1hvo363Uutl1ARrhflAohNKOCN9kb2pdsMkJJZPxgN6
1nHhjcamwdZGCZad8OEyHHsi3FmV/+Uj+kJXFbbmtrTIgsryTB9ir3bkxh9b411c/aU4UrBF9Xn9
WIrMexinvAcS5qCjtlsndovFhP72bsjas2lk844gJ/g1WTy7zIZc/EvxHAoi+FtJrUtt2/mTFVIS
DIj8azCsg1bQ8kVorWHhiZLzPUBBNaMcc7JhOugijjdTP9yJtgkia3bM71kDkhzTYQTpjEuAuDkw
b5uCSSEorq3AHoKcBPGkR8H7bZuZPzxbWQ+mCT+3Qgf6A6fouMklbsQrF067jlWGkc2XPCE1Yzvr
iOEjKdzumOftcmvEpoDpTgrcD4IYtiQYLhN4yq4rJXLh7FQr5P7GENOWgrw5olKKUWDybzNFh8BU
GjcBoslhst0oZjxaCx8EIo1Z35MxPyJQvRo0sFP6E1vbtOifB+m8Em9L+eE198YT1557vzOOTtCd
5TzdL2q4cZeaPCwhhubTXoZfDlTpzop9K1IdATBYY2IQLguR2VtoIhTDHFQaH2XqBtVqwey1Uiii
VmRevJlT2x4VmmprhZKslQ8VIg2gDqzsF7Aq98uCddhKS3bpJu9cC/kk0dBAi0Xa6dPiDrmzlnrB
JhMQh/tsZ/GlZ2iA4CSoj1izNiTTUCJCQTVWx1DASH7nn1nqfo4JuZn7UEzWeYBf3s5BimHDqOLt
1VA8rXMlU8hOcyYDqyja9Bb8xKd6CD22zpz7pZ36bRPT04Adq23khns52zSKtkPyKezmsmg5viZd
2Z2r0UridYdcYp3bgQlo3gQfcqwEXs6yfSBqD0N9lt94MZsZx5zPQaoy46A8B0UI++7wQbG/eBqM
pD/2dqnHKByy6r4YFy7k3FrP4FbroI2LGy5GilJ6wt1kereoWewCo3lWINtzgLEt0Ha8ts2aQBdQ
Slw+7S5IjeLKg08vqdc/WCFWd7RreAwVwSJdV5URbG5I6n9K7A5KePe7Bml9IsDWpebSoTBzzi+V
je43Fxu37cxNT5ZN1HTBc9e06Nu5HFE+YQXu+jnfE6wggGCHpnxkK1LC5+rgkBLD8kAcVvrDXNB8
PIUoTMhsUskB1+18O2Wd+1KPaRcxiKKNrEg1DEG6dnUeFhinyQAP7Hi+w6bh7Qr0pCgHxoKsC3dx
dowPXQ4cqHigWygvrvl8hMlRzU7YExjpnKibOpinV3gxn9j48VE2oz71gwEEYcZEopHfSoBOM156
MXVHkkBaAuTY4EU9ill3yxY732FlwgNtngqvfefQvM1peM5Hewv3deh1u8v1vLMSKdadmPJtNxYJ
AVNWj30bdvNLeWl9Eyd6S6wi4WGmZ85o7Pt4l3BdXldP9Ixbx1blabZ5iNb4SNAQVP0Jjog+U/mH
JVQ1a3dSGo+Hd08Lk+TIl9iZhdfekRazC+JM3hO3sZl0Ze2FCjdNVrYHuBGyVd2yOY2TvuUOWRBw
j/3G6CbqhfvindW/2o/mtFnSLthmTfE+JJycIaTWpLOnO1m16zSwrtSAQMAzfiW+9+DbhmR06Y/E
Dd9MuC8iUG+KZcLPLg81/iQS0cBmkLkMCSKdHmEyIdF5R02dA/RrFFyApMjdmnVf0rcXHlEWEWub
DrddENwlhRFlWhZ7V4VdNCvCM66JA3MCpQepwWqY9fukztqVMWr9I7Dia2C5jTqB9+3r6amM8Yw7
XsO6W1OeAf/AHoJe32CFl9f+ObEJI2KWHaUz5YRy+LRSH/LMmjZt56I+yUIvuxsnOFfaqEp2AxMW
Py+gUzJ2bsVouDtDeeYrcOVwjAmnR8UhVq0dlpuhY/+6gp9khO7KeoQQmLtI6N5D5NuTqhK63RLJ
WuynmZSuctTmZ9+nqUpWEEm/slxiPweuuAw1luXSnc9FHTiP5oSBFQPBXUsmxZYIsPqnP2E8mitF
e1m6mxxD33f1NWXHK350Yf48eNmy8uJ8BDN1LyI20blb3UQqynJM8KFuk6n/GfiD3GDZQHsxB0Je
mnFR3zWJ7WueLG/I3YkuCAhLkKZ6JQSQYUEX2U2VcB/FZrcgwwm7bdejto0lW9aJ4LK1tJFHuXET
bCtnRE6qkrslDqE1DHFuzKb8Jdtqvrfp0FxbAjPcH2gDijJUmruCZx67bGhoUm/q3HjWtbhvFIkE
dBIk16zOZEEYXpM8nk9W+5BJHVEPv5FImxBhxSQj4GYOPgY0DKCYcchu7ropQc9N2a/Ks7XHqpeR
3eEmj46jysfFRbmNz6Zud7RIxeOd8htytdqhNtbzgFhN12znxwWs0HdZzM01D3oIUxZLe4rP1kT+
hgp37K/bPRbEe3jMVdrIi6+7y0wWRmHgyXPhqoF1dmZDCGovoFR6GX73RdCiEq+HF3fCXj/NOJuq
1KRHITa2GEHbiAx0pP9LUm5JTyDduGlrxIX2pk2mapcMhNPhRYx4tLwri868wrRvG9s94ZI5gix9
QmW4Gx6IRD8LdxP4rNcT4OTKF61C3U2FUjr3d47tnEYizlaNyh/LurlxoD2pUkb600woUb06slv4
NJH0526w+7vZDU+h6IsHt5Tlyq7ZO8SiPKhuuit9jB7X0auDiuhWYzGPZCuYL5gUeEomzmFWJokB
cW2te9smc93+4VFV8QDzzobKHaY3YVHtjRZ15sAUCWe5eokr24PSHN4I8wxWEBTuIcv0E5K45j5M
Ujb6rhNsJo8cm2Gp4y23z8EjFy/K7IQmixxIwI/TDjKWABdwRusseLiTwZq+mgj1o1Dh/8dkdOMs
WNdGjz32NN6y8NkrrkkEBnXsk6SgENtBiq/CzL7HXP4QGxz2Tnz3tiURwIX3YkY4mnUee6FmTEgE
YkT36jNxFPauDAaSeAloXurhLtXhyfOb6pCxtyEOioEodxKNfCkjSVQl+ZF7t0bYMIRfTmbQe6Xf
R+31BDnW7470T12V93dFAzagxPPAEsxI4Rx6KOlDKZ2jVUMvWYjRuHn7525BZIUhNH5wA/od4Jlu
VUJODbaZJnImjFHGiAy26KHlgVHtaAy1OJFRAd6dtkea6AtiJFvNqrxQgtPX+GwIwdljK8ULClbt
DuDwbEIIp/LJYDRz4z7rvcNoqOqVMgHcynmjyO5w+L51vMYgeC/bKVsNpnocOnRyQSLPZSmDJ+XR
M4DDPVmjy8g2uF2JM5h0wxmWz7Mc5/0YjP4xLFJmKrkQkeXRgJHW8d5usg9X1/OvZkK3TjpseJwL
/WH2dnAkITEq0/yt61xgING+VQ4l62Zbb4bENw6CTrRNMaVUfxdULOTtV5yRpaB5xm5Q9r57WVFH
bXCNroAjl7igNmTBQelJtLz/h7ozWbIb17Lsv9Scz0CQAMlB5eD293rfyqUJTXJJ7MC+59fnoiIH
kldahMWwzN4Li8blvA0IHpyz99pVcolb/Ahyiu5NAooEKelWdZZ10K6+BeEGTpnOg3SHJ1TDd3xC
yW7AAjYNsB165j0xBm1H4khWYY1vh+2YxjP2TIS16IyCOxq1X8S8NHAa/Rfozj+ZN6K/K8uzkO59
bA/uSWYQqugDHjn/WrhFG/R/uS62k5L6OI7mfo4gLJJZ55+CPOY5lTAIdUT9rWrpmncdA3NK/dvW
de/pVMO8rrK7tq7w5Ll8/spS35SXcgnPhaWrFzz2VfWYoXzfIhkCiYGBvABkm5m438RUgJd4tIvv
xhTy2PFHBp2+9ZKbMxq965Jb9cZU01MW02uvAX+hKq1uJcYRLBTJtItl9VLX4mUOvPuIILUpKR1e
iJx2ocKy7Ljy2VbJXY/bAcOEeWDs/UV11EKwTK8qZ5oBHNTILPrkysbRiec7Mw03jIy3CiS5qrLv
OBvkLlHWLs6cFZRAiZjXAvFR4tBkHvDPzc16zPEV1h9o39Tn4X5eeKLMTYBIn3+3MeF83c7Vqhh9
Wjx0EnVqPbeD+VS6MSp1B7G+4m9ITJiq4o3i9xzUqz/AWtuJzRrWjp6DNQJtA+828eqSgTZkjL2q
q6dhbF7MTJvHauuHNDGUqVVzldbRjSPGU58OzSk0SMdj0d+HoX0VSP/GD9rHIgW60LTq1UVjtG3w
WW5TkX8qhKLTau7SJX7xXMZXFW4Rt5zPU2i+uv70kqbiqLFWg5fO33Rj0lfhwoUfQe1jPmuumRZg
36vycqN5am+iLkU9WyDqoM3IN+6mZ6Hcd2A1kHi69OB0xX3Se1x3eFMUqHjxOWLkKeS2DMoW5EHA
Mi49NDpKkzoyNr/TERqIvkVLg1mOoucrzpgTLDgqDxjmh9EEA/9Ic7asxBMUm1cyJH9wc7tXbmnS
HVMos4/CGlJCCRog9x8yMzx5rNzAZtY8evZw8IfuZPfpnZ6oKOFuhhsFGSuymClQfzHP52B/gCZ7
z8Ew4URECqlv+fezm9e0mEx5YGK6zzudvQWpJPvYgVyFy+IEGzjAe2A5e0fnuFUsn+VUpF9N1F4j
3huOHHMPlUQPkQPT3RXTcF/rOt+YVt3SQngcffUGoYMfczNSp8AagbFZdH4wE/29MuEPpgEtOuk7
lM46OJUmo3h0m+aLAkBk4kDhMvUXdsXJ2rpLREsGEi9k7Rjr42VkK95JZ8oo9cU9cGu66qHi0BaG
d7My17MYrhl53UQ17Smn6XOkUpP/6Kn5ZZzGZu+Y/nOeiYw5mXMUOryg6UtJGOBBWNoU9JjmsPTg
1oyXIUCcp7/6vQ0us+WyeQi+0e/HB1spmGYeMixFTAZGzPKSBeOrKKPnsuXQGtT5tRZOsktE9gyB
OGRBFCeCrRsYH2CDmb7SFh1vIlHfVqN/iwD6SiClJ3kxMYjy8Ie1bAFxb57iQhyNyxxwGXwKpno4
kyNwqUG5HVoCQzcDzuyNKVvIAKV47TCXHWJfUrHLBDbKXNMql2Y3jAnuCgJidlHFiQKZocMpOMLW
CnY3aE+ThdYEFciDXKAgGSZIN8IpnuZ6RD/sRv4psjkQQCRa+KigW8Pme7WsAlvq9DVIYNITFDDd
CUCePK5ydjXnPgpiBMj4FB8xHNPTymRiXeYp/D40KCAwG+Xfpty2bryuMquDYW+P4RW6PIcuaDE/
2iEI7zror2CJEunAwRzTowiu4tI4MG2sakvgw12bCnpkoaL5mLDZzF7/3Ib0E4zpLcSElX2wGkII
PLu6C1myEIK1xuvsDdSdPvq+NraqV+Sy7TNkt/Z+NiK8Hy27BEZY9NN1qNFR2Da0JYqtftxMnZfF
V5Hgicn2eezoinI4Hw5QVNmAqOXK+pvSvbt1GPpdO3EQHJoS7xtzV8wb3tA01yA/H5NJQGrN3a8m
9efTsPjhibqPs754K6bwvbVKfa6VellqVKfIssB/++Y7RgQolQ1dp0yPn8kfBHkU6/tsEngxZf+K
tuFTEuhhk1JFIGpa75uqSvbMzb7nUWXv7b6+qzAebJ2F2ZBTuVjZrcnbdS30pGmWX0xkW9yyvH3d
dacxnh4bK3HOgkkncDz5I8jsdDtg9Ny0sbmycJVfcZqC74BcZGVuQUjLqPxwjYvIv4JRu1wqK3px
OcgfECHu6wzaH+NCeFo2ZXsPnvJY/9K50BxrQ1TI2JQ4Slg3BbzAwwJSa+sOCGRMYJ9B0b4yymaH
dFLMLLR10OxR1DVaAEUXsFLBK37r4/DWdceIeIzE2yGcUred3VU3QgUjH8zcYC6P+czsS4U97xaU
do3Jq6HN7cwDGk0iOuXWUw0PCAfLc1FELZKNqr6rx+JFlwp012iMBWZ8MAb+0QJcVjtRXW61Thjy
2J0t86MakrzYNy1iZcjt6zRJczbPqXmUvrQ4TraRXSP9WtvYuI04tmbVqZbVbbEAR1Orr2KpG5R8
huFHp537umJsxa5zHgoPYyRVuDOEyyEo/DrY4NfLD05FIWTTViF0YNh4nAp3mKf2Mh8vzCA/DZb+
lleA2fh2cMOVwYusW5ZV8GTRQjfRC02Iu6DPze2M2nbXz0F9YqMH8wAgb0L+hjALSKqM3XJ9M1nc
bCS0Y4ZjIR0o2OekEZ67oKKlkX9WYXCkH07PSRl4qWAuTeKpjWd153xBqhaEE6rv8diUwXOzwsqy
RX7GnfsajMXNoDlZaM5KdC1m0Cczn1eHJir6FMbD2wCoIffpv0+5Lw72Erx4Tvs0sm490KM7+u+0
cIP9BHyzi6kpo/YL7lLBrKtw9yFJErsOIWHq+jOQ5/IVxcq+GzC/peFNP4h3INiPzQRXzwHcaS2Y
U4IZbpxxyE9HZBR4y26EtdvDKt2oMns0eQtVvUNqySv+iXwWQ0fcHk04PGQj2P8CCNFuySfDJc2+
DpxTBLklbFCogS8htiAbvjr5wm402DsHNH9YO0zdJrpP1XDvxF9yp4ZI1lsXaDt73wIm4YSfGDo/
h+2PcebUy8EptnIgl+9RCpVOBHLeWgkIQs99G8v4sfSAcgogMzyjryI6qLC2L5wqT/3UfLGXZU8+
+b5aCIBsMb12/mNPViOGMYhcMOtbL76baA+was6cW46qSr54S1ttJIKSs5m8U6fApjnTGWLLmbyB
+BjE3tMyIX5qZXnVhXNxwCdH8V4uaDOS9IcJo5+Vyn9a9XIfKuJfXPEpS8wVvte1l+28RsIgMPVg
ZmHtp3RfLJQrXmaP176nkfIqKj5Xji9pPj9QhHXwjO0DJ44r+Ao7t6bVKbwSx1k6ap8PhtYvCTDL
nXST/sbuyCCihTN8rqXmVABI6VFFVfjEHsWIOhuTbDu79iWrMNCVHeiZxKlyrOYWvf4JR2ZhAZ/Y
G6vTsLBk9BJEBPCQXEmXDibLtuhFPp5DUWwXBblWzsWLhBu3glPQyjHzbTAR9aMAPekQpgMwyUbI
mcXFcdCVwDgavyV+HG7D0HsPo7F+Kgk/Wy2J8MYdPPl0nWwPG9Ki9pgHeLtp5Wx1vJy7ZhhZkspL
wA07RDJAVeCUOFYkIbniC91SEKtU8D7P1rvFc9giKkj0FHbvLTTtO9+p3haXkQ7ApFvIFsWGx2iL
Pg0Dkuh6DGmueEwiqXYOKIEFrQFSiP3M6KdzPRTXVVM9JbVOEZnn3Hl4/USGGNqprO+ySvxdoUOm
9S1atUlV5W1cgRez/OCIUPooJqCFHtZhdLXqveHEdDtE7rMXxg+hRyXXLO90MtUetq5FLEjs8Y4j
un/rGcjxIiChpGpYrUeKSyzvSMx59XDsm6B6ait1GasehmW5bpMi/1rk0CDYp5dEOgxRGbE0pPhe
QIC+cRSfDxMmu1NIX/bopD3JPwv7eFDI+lDVjk/HsrYgWfk6bzcIqWn2+e2Da2YuH3XF1ZjFJyOs
bMek6hr3A2xSRNFWicQ2DXV2ijssJiWnwW0PwMiyrJdFV3di9sbtJBnz5T2hJI1WW1VONh8U4ImF
CaxL7i0xTVmzU5IjxhI8UCHsGK30MKmcp9ysJMxpACpbfIqK9r3Ocuo1OD6cT/OFNJNIpVs74351
u/u+7OXeMx5WBgN+aOGJTucd0H6qSe0FL7ChEL1KK2we2Ny8rfTB9Qm3uSzWuI+X4mB34bTvJDPf
agmWQ1v359l38j3f+SWd6/rclHTI09C6bYb0YrnOp7xAKdpi3AUiG90vTj/cWHP6uUm6l3L05nPX
AnfA6Ybbv4coW6nu0ctgu5u43Jo2nrZ9kXGXgIFrgCfvFe0Shn4uj1M89Qhv6yth928ozVlm/BpC
B3h7O5/Ai+3o4iIuwtS7SjvrUPWF3qBbDZ9s3wOF0yxvqGn6LUU32Wc2YG4dIutxJ+LVrE9z2/OK
e2IT7JUpOoeEg3CeAhLHWSUlWCd9m1zxI26c7skdCiwNRcuGnMmFmTzyEHDFtxXY/K2o8iuVcqpy
ciuAI7zcJ3HkPErcAPh9W8WThvn1tkG8D5ACJjBb3MvYxNeg0KhAWgrv0n9t86ZnTsZ5lYAwxugE
6G5qWhgMneZ+R7/zbNaQvKmoL9paNLROqpRJ5M8cex8yaB+kchl5JJUBVkKhLHuLuAgbaNMXhtN9
G4fE1wyVQEdnkbBwRI4ph03MewIVbo1LcEgAgtk3pHcuxWfbMAHcjLU9z1eD60U0Vn3HUVcmXhtd
os/6nYPYHWNQljfyThqhMqBPJRcB1Itrxopg4FQ1OSDPk6Q3uZ8yXCgXBv2Bt7dVQRrsIAKCS2qH
8XiGEyreUQTNXz3pzfA9SrvSeyzxJtmrcQAiBIe438PGKrO7IbPyH0NPRWPVFZt23fFLrxPlzS2M
GUo6zDYZt2IbUFxwgkrTHzqZ0uK1mLi/sV0gK9p1NkSjH7lpedTbiMFge7tL86mh0wrAyrzSF+Vz
j/pu/WvUobksHDDztJ4V1VJR25YD+4QU1xVy993tHckAJ6UeL1smv+FQ5jkIEX9oLsyEUBjZ0Rx8
jpqC1zXpYVkxHEZ8q22s1u+jHAb/fUJ38opZXSR7l3uAl+UKfVoiStNH8glLdyeXPLtZM1IgFqem
XAnt4Xwj+oDMY/Jv+uKox8ip94iBsYEgxEKt4a+giK3dYOB5UvbQHWXo9c1h6GN/9X33E5/7suJw
skbP3n3gu0FwBSGXcBJqvaTctkg74aqYXPibMfBH6y2FES42k2asyI3akdmUwxxlKtiCc6dmZhy8
gy+J7wHJGEBF5sDUZI2zHKOZUE7oFKP97HohuBm8HfZyHExhQf8c2j65qbRHBlbQjy2yIRyA+Xfa
MfF0jGnLIDBKdU9hG6/ZQjRis2IIL0zVs3Q7GTBNdwrvVP7UWlpTUjEqnh7KnKH0pXUR3O9M7Ur3
EoE+kzcjpmUiAx1mHSEEL3+TNY4F6mgWk9pP9ji808CCSl56fiVu4gGb70EIqOZnIzIpHm09q7cu
aojzduoesYLTMvt9kI0F7M3odDwA1W2YhcatjZKituWuX2WjF0EESIMUxswhB7seCiF5NYP0sHhw
wpB3+Jud4VEbbMKnNkr4ZpgUczNCNC+9a49DHAlhHpsfH6Xk1D9V87CzEL/5jLfI0LxLCir260x6
mt/VePNVKYpFnpUFPf520YbHBxs6uujALofxlC0tylGoKfRVrRghwCYpiWXcoiCMn9xsoQMjMl29
ANVfsdgM+8ubWlT+VYq057s1Vz1PTBWVJ2YKIxEz6iYFoEhWjGUhOAG61z3kVd7GW2BHZAWBaupe
FpzmFAkZWja6fBZa/qhdcGHQtr4M1ZrsbcMfOYBVBBTQrhNLfyLjh0yoOttMccdYFmlEQRmkojQZ
WIt2/g2xiP0tIW6XumT4pcSkorJ2rtMp97VSgwDGjMy4gu+IOx+fzUCyelTx6dznbGVrB7L66RTt
AlQ3QeK9HUl2644pWl7n7LdafrIUJoZNsnjYO+JxQqMTtX6fnhGUcmxPJRzr3ZB2gzpBHMHU0Gtr
elQ6fs6SCV3uJLGWjRsZjrK6FDoff0ZcN7staJbQaYsNp5XGLYeQwzCTKoyZ7nNLl6NGpJWpbi+r
2VrwRSQN/Qrlxu/eVEOoKdIk2PSF7X/NM1PdT0PQ3isSkHicyZSBHO0r2ktTNL946cStHLRZJ++m
lJdDMKZjziodfQ0szO3eSymRmzcT7JybAZXfCbYrHp1FkwLFWSDvLhQMGcOYVrB5iinKLn3cZPAI
PAftFiWzBStTkLjO3iL5fNGOsHXaSKqwOPwSvOsEHf6c20gUyGNg7NGsevY5JNGLflR9i62ZLZKp
ykvXtRheHEk+XVvWWX2CCsPXElRTgszW76xnhV+IMCbHcU6hk8fXHf3e+1LgfnI5HHhbG/1BfSDm
z36Wc9APvFiR4FCxzLkNx/mpj0v7nkYGvfKqplG5bUSR73xyA6Iz6RLcmiRQATgdADslR90X7Gw1
QRB3aLLKN3S2bCH0k1ogm4tLZemIJe52ADrZHzk9heAm8xm6sEuo6M5pEnfbJZk97NJwtgIaEyi5
+4RJHt2eojlUQpfXTbL4IDyDuTxDYxze4HagYLeVzXOomegrl2XJA7f0+Z6mUo9fGvKG8q12c7/k
DKLUCGDUbm/iWYtvSJyo+SsLhIztwmpEWsMfc9klMLpMgry8IjABMTQhVE1i+vQ2SHCVkyZgY9Il
RRvIQLTQztyzvUzNISlwjhEdJzk5mT4Y9L4qqEMuws8BYCMnYRuNW+urWdLhc5tOqHj9cbrH5ez7
O+p788q00Mz70W4RegoLpSgj3sglV0ezh9tigjJLkor/U7QV8I8Atxilb4UcquXB6dgzyaFjmvuf
AXNUz6if+pvEw7bc1CyELeYE1lIuDcbVhGD7p7bQaD3R/uHgc2f/K5A84OuDxc8Wkgri3ueURZgB
GztDl9CKH4OmKtEhtJ55DuP22u0MeT2cwNeYrm56Lro5fgvA7iEn9XIXkUkWm+JrK2TxQKCT+KbI
Xrk2Q59/S7Rd06xTOLatzOYQ1S0VPR/T548MThDaCWuF0w2jKDdZ5Q7ntm/0z6SqKKRmQVXS5aM8
0Hszr6hSYyxIKo74ZhZUObkYhEPyxKSeelO3gCqYstzSexn2cqxq3pETj4+ccp87+BpsVu6IhrlT
c/oMJ7r40Q/ma+/R6NX03wg2Hh4p+KN7ydPoAZYHsbmp16ALn4iS3cAlwozb6GZbMxRFXBKme8er
wf4Axr52yjLYZQaiChoqq7tdwOChNI/t+J0E5xDJCIQT6PQJx8oFWc+WKV+GCZjMt42wl+YBhYT/
nbcdPbhOiLaoi0rrGtyFeCHFJHkvEZusmQY9VPCBiTATPk917g6Pb39OCEyjiKV1dYgjOrooCQVL
OzUujzTprL5c08yQ8IgPbG5TDhTNHuAS/FBDU4Mb6pdfYvH7oT86DqW5a+f2vdQL65Jqj3VvT3Oh
0YYShEk8D9MG4K2RvFhdoX4ym7fubOht9PMFNua//hwQV+a2eEHqHUKK5QphV/ClTzr7XSy40QjT
CarHOO6DBm+8Q/Ixg9/mnFmCPSMBucguWpCvClbHW0mCDkqbdsXbtWnNw6fkCY3cSPFjYr2fTFSU
SDElDl8pGOyPLe7fDVJHJFc1x5gohHy/j9uo57fTIUDwXtrEfMGKyb416Gl2yk7VlYA31PL5mmDe
xLTDLkVt+VStiLXep3lw2kPXK1MAVHTyHxwswpsS8zHhZtN8EJGX7VLoDWuaM1NAb6HRuJlERpwR
AQl8lBU185rcV5CBGsiBOEZ8uQUpMw7c9IIz+45pApaiOWy9g13OVrcPaHX/RKMs9WYN5nwduZHZ
ymxTj7h1PZccD+nF01MrPcn0zikA8Vs19pBgFIP83v36sAgMjZdXeijmlRtYoUPkKAKV3HQTLdcQ
PxbRAOT9FNTPGpIq/kTDJ0JCC+gnEgfDG2Ti1k6MPqkYQTDdNyKZgewgicaAwGsDNZDlJZayPI2K
4EX7UXTEae4+yZKZ6dRP6jXWDsVlTtVFRCRnuTfXnogDxO+MaEl3Mam003KLuEo+jIT+NST6FKtY
HeNo8qCRyIYbV4na3QdWRInUzHH84PUgTS9OB5+zr2ltGMZFr3Hg4ShIGqLNECg3fp19txcQewGG
4m/0dfUNnX8q9kQgV8UwRu7Vode4dGs89eZQwFWgQyYGlksxG+6fBc4tXaWSYeCmXNmodj43l6px
k1sGnO820I9+KyI78PfRAHDjtQQbqff4NfhCTZ7xHMmaTronQaJps//r6T8mPTJr3JjcWgna9l3l
QkBc+hg0sx+SEEOIupUNV27EKt0Ek+JE6f2yvAXro+amAJzqHHJWSrOBOkBz+dcvoP/NHUEqJXh6
1GztdK/riJLLCdaTm+4VDynyYfk3JKRy4xN9wbrEO2+L7aRJseq2SLLEt2xdKwjscTcqQchup5dU
3mgvcLObbvbB9C0kU12pviMrRpmBDwg+Gb8ExycPqLGbp+zkNDBB9yuvF0XG0nMylt0IkLCKJ37+
r12AUUyoLz40gYgDUlaDC2jcDKvnrw0MhwHofHpQA3j9sBsRy/WxG9IcMYnkYqhj0cKUJZfUIICW
kZuOwU1PHGxfuuKEfBMp/Zq616E/G+mnZZdFZZwlBpR1AjOizgEjYvylp7/1fxWELZuPeMm7Jauu
aA44+T3StCDdwnELMDaAfs8OEVyc4ARNq2uONjFbhhNhEhyXsGDzmhfuC0TOJnu18qRut3R8NXNc
hD2saiSaPwLyLGjtI+MADjJ02iPQmkJqM9cklW6LmHPVNtEJ3+QsKkOk7zzZ6Yn47pLwICsroPZZ
ZfOJNaRpZ5aTivaTmXp6UmGDAMXRNJEg6AfRU9c2IcVM10WXKikSXBEAqbFYJxlGjlrK2TAoQhK9
WQCaW8fYTrChb9AEyu5FcQLx95RF+Af7WiOSgjfAyknhyr7+9R02tN/bg2mjrD8NRSbIceenyy3n
1eCd2eRATmvM8Y/ncNvey0SZnl3F72AcxEKgX+knPEFkdhEPm5K4tgOzWVQPnBdC7wjTW+BLGPP8
3dG0Ntnz5znfymWm0arGTjxHZMjUTxPCnPDCyZ7l5zYT0xf0UNlr6wQs+YTOS7HLvSw88+wa5R0S
C/JgLB0D56CtSGQo1TUWfoiiAKjbyXa+UOX7b1kd7lPfQj6V4KxZhbxWFD1aFWtvjIrXKIGUl5Xm
lmQfPB4Oxx5aEcDg8+gxShlgYzLrECp1P2UTfMY5yI6oFA/rQyemT78ceyszCvLT//h8gUb9Tpr6
8I//BZiK/33ETv3+J/7rJnlvcLL97P72p/4/IliB3/7N2vj/EKyuvi5fqbK7r39gr379ob8YVr73
H8dWGl2/sj3l+TZO3r8YVq7+j4vXk+cnLkxtezYOyf9hWCn1H6KKBH+IQ7JyZcBrQHfexf/3/7ji
P0jKNRhvko3/NcPqgxPUVoEvFa2t1QzK7EKu//03v28RuzkIJgJIy6iJSaeZwuyHXSkaWpVrySsO
oerWTUZ08799SP+zmH43jX/wuf513RXAhdvE9gBo/XndJAZ2T/ONlrcmSUVUbniAPlyd5Gj05e8v
9cHG++tSHIKldH0czeKX5fm3t5gvcbr0HY+XoRq9i3H61wAe70Eu+OUKaf2Db/uDX/mvq9ka+piP
NpbL/vnGxpp2Z9pRqAEDJo3aswnTEeDyaywbh2pECh8lgOhzXT7967epNd1QzGCBDBhf/3nhhEMk
JD+2EqIzUX+1Wvzsee7sk3Sx961py9O/v16gBfZh4fhSrov395XTmFnHYdZzPIoNUrwIqpW3Y7w0
PFDcDcEBOxiq67+/5ooS+A2CxocLYUBS6bNguXHkh2u2utOpPyoaqmSsEUBFQeKXtn/8d1fRAoeF
6/H44sa1Ia79+c6sxoVw33jjQflG71Hsx6c6TfVfrL8/ttO/uwO4Cme+gCQs5HICNsifV4nd1ioK
DfscGnABT8hMyae0YiqA6mcR579/Sx9vt/ViTuC5tHPs1Vf+YVV2sc2oGx/DQYQVrZV4eokkTEcn
kZ///kIfv6H1Qq5wJbZyoG3A9v58V5WTFkUC0vNgBd5dVqkG2nww/cPS+18v4qp131LcZO4H8B4r
2vN9GgSgp9x3xyUoKFpC/x+2jf/tI3NdLPKCXVFo58NFHFSDOvJ5J7avh2O1LLDLgxKHVaL/wQu/
rtrfVrVcb1h2DJd14PFX98MerOU8glAw5krsi434h1vmwy93IAnwZBHKhxvI/Ft9+OUjLPTZzvPs
ECM1ABCViLB5dHRqdzTrSU8+TZ2smIwtYcr0BsZ69Uq0Vjg9/v26WC/z23tcX4aU0DQ0/+eOEh/v
Kc4R/gKvnMJkzJY3vww5p8WJbKmPJqwOJ6+InS80n2L975b+ryuz7UuwFjYuDOfD0lcLYLZm6c0h
THxznMEDHWaUYtuGxfX8798k2wZPeUITpe2u38VvTxo3HgqngI52qOmyv1hR27x7turPQ+guSBTz
/jGr/f723190vaU1+7AjecL9edEwlYKopsYcygRpP82Trvs0ELIClambmh1sKdhPNe3lH//yuuy/
OhAe7gu+T4qID9eVoqQWr3KcN1H3hEG+PvdMCT63jIaOI2O5+wIzxqe/v+iHO9/Bf+EIKZSG9mIz
sVz/+++fMCd0r8DReajpYz2MnT+anTMizf6Hu+bDzf/Xdaiy0Fhz51Nq/XmdOAmDsW2t/CB6kG4q
G9z7SnrqIY7m8h/u/o93RqAcregW+S6fJSv0QyXkxkQFk2NIAF+37b4k/wTJceS6Uf1+6wXUj+ws
tsv35dqAtP58L07v2gmCQ/c4dDEqCPwCxWWIM5Hs8AbDkkqzAVMaka0gp72ScRItMX9Ew0ROE/1f
OyI41xCQhjXVZZbuVTMTkCmNgjeXWY+1HeJ2WWNlW/TlyOKjCOM8ub+bpay9z6Vr+oshbQxoij9N
ENidlpBtjtqvVeHg+K+sIj+lY+ERR8JQ8NLTV1U3Ri6W/xBJ5NWVmzgIoC09fvII+Eg2SSXjR0QM
+o1xv/WZcBj31k479c4h3vtOr7Z4QFPYEwHQdt5nEEooBkn2IjgEdjRSKvyYAQimNiIJCiHKkOx0
V84nFG4tYbmRC3MKjat+4iYOb/u2Wdodp9cOYSopkw+NpikHrH5A39PSLjwrvPYE+9ldwhzEJrXu
BH+exqmVBd6zYcoq9xNIKb1VNgf6PWeEyT0V3KBIIwNr/uYA1H6jC2gCjBZ2zukuh5iLAUfi/2Zr
n/eh3QE70H1fVuT7RmvTj8PhW5RgqyMEHZ9D7WmGG9SVzlWk6hGVfKqW8BR2GmRG7a9U/KZuVzw4
0mRwF6qG5UidUzaImb32OcwMtysEOgeJXjzRN29E5pCRpNPpFK7zuU0bdMER8zPidHQg5swcAE55
rTsrQ4HvV9/DXC13cIEEQFDwjEQvZZXB/W6Fzn2Gtx09cEGe04jMv7vuE+w47Pxjv5q3mqI4uSjD
vyOFwkhN1KP5jITW+QIZZCT1KPZhVUesQeS1Q4HgCHdbU+2gX9uE4E2GtB1AWYQ8dN4wohPynaE8
6LhzHocsa1ATL1PxMxhS+D0m9ItiG1M/foZ7VkrCJRFx3zepmK5qGrLW0SHnUm+lmnIsjuxDx9LG
dwkf0sLTaiIXHPg8xoAXXd3yCicHHfyAEdQ6dZTlwKvbeU4PUV8zo6EjqsBQa1PvUClagqB64Lfb
NK/7d/JPaCWMNTD7LXnU8qrSMkaPavcZKIa+F2ihglRvGtH2OCjDHtTt2NbQOD30r4wNMdpEJB1V
qwwMLd/dUiBL2krtzF9omlcuWRDe1CILKLr2OgvnDvUUNFC1p0ssjkAwPExNtmrLfZRWOaJXQzLg
mRSrDhUgzNMISghsit0cuKBotD3jV6RKvaKtj30uLHu7hkapzIsNXAKEd9GK4hKiCHIwJ2Ni3i4l
OqE9denIlgJnk6QMcl8xhRCcjbaHnjw6QFgoTD3Ggtb5JnIdle9dxGc4wtxq7YqKLvrWIMfDL1Ab
5R4SUo3kFmDXGB9hpHXFc+CWvU8vFl7X3l2GUOxE59vjDj4rTeAYdtPbWMweTkgn7j/Z5Narl1FV
3muSRAK5oZPN362gw4OwuKJzz8AEFhRi/gRCBM8mTCHa8mqbtqX+HBId0p3RVMKAKj3dfDLsb9lu
oHX+PVmpFSTGGW0R+JmBJaNXSuiyV/cuoQF9FSJSMMvyyaXyvy6wzsxwY2Xsg2cvopJAFhG5h1Hk
JcpHXZtjM89WvIdBQm+SX+rCLq7i/uc4TKvcKEmyW6Aj4PlUa5YfVV3wY64EYgfKde1NlgVLoGod
8iDBNMRfhyAuHwcPo/XWJk6Nhm6ZkVaa6YJ5LOg2DMGFq5sRLw++x2OlYyJ4oDRaOKtx3nJWXhb2
KG2HSKeWyqvyS0tozCn3JzvcW5ymYesFEmZhJnVx7sZfS63N60PpLl15pns3yJ0kT4z8AHLYmLyA
7ZR7VNDhPfMQ8z7QIaPv6/FjtUiJVqqXzLTbxHI7XF5Zp370QlvedaQUKx9uehDgU0dkgCloqYY9
3wUzO8yRMFP9ZiDS3Iy9hv9PkirwEp4D+mTXQaaO0GGRFeXlSL+vYItH/D+zH+UdUTogPYlXy4H/
SI+GOEltRfFWQQUlGjFnndONtjCIBcUNYgtgKa7znbPCSF5mKO7yER9IkRCM6ywGZR35GS60+PrR
wT9b7Ur4v7Rbbb/6/KvJsi0MSI6Nx6GWTzZriZ+hVOA1IXe7MnMyVMcgb/FJ4+S+4I+wr3vKMTaG
ct+r4GtB4nmr8gAnYv69sJCqgx+C0mB131XfLk+jzH6CATvEAodC4j8ZpDOHbBZvMxG/8X+zdx7L
kStpln6VttqjBsrhwKIXExEIQQY1kyI3MCaTdCiHVo6n7y/urZ4uYT3Wsx+rxa00JpmMCAD+i3O+
YxdvBCcd/cZFtVvXW7sFdGFCCLqexJ6brgKzQYkR3jWA76z23KadAZHLk64GRrgxnHJIQuAkdPNw
5Q84QmBpHsCyozRkVn/uyNl98QbYFLCL74VcFN7IDNQKKrBtM2UjWUFEnHaMTBl7Vj2KRz6nsVJ7
q4EX5HQ6vSMvaTrPGEz7uE958OEX67Ca2IJ7noDU9gs4XfObddW4MEjt6mfwM9h0pEHJounuUOeX
5tAHDrFHIhKfiKbcldfOtbYhdsh9WmGUPPrao47NIvOcOV1C1EDDwCvnhRxGNsYHB3LAnd+q9YVl
/8+oSCSL2GS6I6gmw4W8OtmbwnUtAZuG5V1Lmg+upW7W2XYeBv93ixJj2Tiwoe3nLupTHwd8EUQ/
5sl8QEE/JQZiwggPpZguYh0CNUlOfxpCG9kA2OZHLJdigQVl2hM+Y/kos9n7Hqc+2ClUpfCpUsqP
DGn8wqlUkWs4bj2HQPu46+zuV0Ipm1+E6olBwrXYw3adOpDVhYdpvOI/1s5DI/PT6z37XLsXNnmA
uvrYwn0hL3ju70OMvztJIvotex/vF2rUdX4ZNGiwONOweYjNw2e3bfD8f61uv2BMWr9qgbS6nq3h
JmECsEOhJ14nZWe/QcCLr34Kh11LaI+NHLt+WZzAf1hCxiGXW4TLLbeD+WpSI5b2tvPc98aexlM0
+/Z3qLKfSwT+wF0vnqoBgbGDx9+xHNg9BTEhdZS0W1M4b2nYdq9s80BzjsOV09oKvsEMGA4NL/vp
GQ1vjrdui5CxfWhBcK+bcCQPbYa6gWYr/EaddeFEJbADltzFmSDXuJd5j3TSIoFinF3zXEQ+7PHK
UzE2rfmQtQMSVScl5tiHCBE2K2oSGwtwgev1McjmY4R6noE/tnMSyOQVwkdycVQSBF99aiqO0dqq
uk1jlePHTNLjtPW6eo6pSlmskXWyNwHojnm2IW273n5OBBG3bgayedZlbJKOIMBQrkReUMyluHyX
5ipZNbes0yz7lrzG3TQGaAjGBMs4e3/3l+9fljfp8pIgC3mCZAPRRjWRuWpttg5RYrP3mZPq3SMF
7XmIyE0Lc5b3pliC+3ysvOeKcM9HO2fVzElBRuGG9ftUXKrbOzAd+bqpBy4qHc4F2CCDuQQa3FXT
u+mh88iqZJc44pgCd0uYNrecyR1xtAhmKaxRx+E0mS2vOd0DbyX8uOx76pWBrJFeapSWlSHBWY/V
Fe6U/o4iEIe11j0yQxHwwenAuqa4RgFixlLc576eXvymx/rrFVnbXhLsiMNp2uU9W+twExqYODEg
qx7H1OqqO6a5K3HYnkHgFeGtha5dG54aA57KmU9pn0ZwInHKdw33kUFbN1EFQhkpPQrl1U2RYLBn
WmOM5Cl9yKzchxzrwXAkbVx8akSB2bXWSeidvIDj9CapeWLiikcDdfY05N8Lw76mYnEqL2b82/Zx
2NbUH2HBkZfVlvPsozM66JDCFg1zqsD0+9kKE8dhrb1fgefw8yASm0vyTFuzmt+MeZAPdyNP/S42
uMFtgnuRnrdBT/hiFHbpczC09fjQ2n5zF/bWV9PYYmcM0SdeH9nbnhXv3oP7zq+hhh8RNc5XWyNE
gEnlkj5AVQdeprfvZp9kDM/xEVMVd5k14pbNUodDmrJsK1lVyu1M1iiGj7AhhjKZ8xFpXKqg348U
XBsDwx533ugPO7v3qsMym2K/cMiWW9N1wNeRi16s8HCIM8uCZnZ50AYMPFLlyFOVOpjf8leFPvoq
Vcm2rbw8Dih+rsq0kTfSbhWAg2p8CoBHVAd/ZceuS52SfeN5DJm7ivDioMm2Q5ll/X1TmuacjX4R
c/O4951G0hEHTdAiprcV5Ioo4Ot+H8BlI0nQEt1xsijt1lzhURwzpe7pqMiuqfFtMZ5pj0Q4mwZW
Xpnf5aQpd6ixDp40zieaCPOCmzalK3HpjoRFtASsYXPt8XySO+ZAzZ534IVdg31x3SHCJ+SpuaRJ
R4X2EXp5wtuo0o9oIBtRnSgN5cHrWv+Cb63VIcjTc5eHn+6qohOty42PThDJO/KxgmDIbDrKzHqt
TDP8yBxrug2T0L5PEYkiD0TLUa7Lr2Bp9V3jCH2HImz5zZX1wqSt45npIKiWjUzP08zqXrfegaiN
6ZHtyEnOGd43UyveW8Im7ZNTKbPNqvqd1PDLuWmDSipDEJup46yYVhgvbVxvta9zFUZHD7wMPiQq
CKQs7ivFA2CscoQ00SGvWDaIC2DA511SzoeoX9RzqIMI0a+ZFMHYCdSQS2X/k5ORgONqaHYhz1Iq
KU2BIcnXKh11B8czOYUwz96Qd9npNl+G6odV1uy0Z3eAgVENyRMcselMZuHF8yu1RJznkEKVemKM
AzTzP5wKcTMSjwQ5ywR7eDeP9pvPn5/KOuiW7VxOH6Z3fjBhwu5ekK1oEvCK0AGmHco/WP0QMJt9
KMtzdnGt1npKqC1rZKgbm4Z7w3bHfkbJPX9lU5YdlW5ee0GeAs70BN+63UwcpIVEglNRc3w1QKqh
bqeEmJHNvjTLD7vriO9EYcZuPaveFcDC1wF4dLbzSGCI2y4Nf8nFJHHVBeSSb9bBxq1KKWz2arJb
PuFK23cJ2TD9DgT0F2YhBCKOspBwWKG+Cog4eWjLS+8wuaN5D4WLnUFRRNwmOkqmA3O1Ssd6NuJH
llr4Zjgtup82EsUdfrTyy+3b4qZNQvMyIyh+8hxsmZgSyXuvBQCqTQDCSqHFr7E9WQ4xxmtehXdE
dKItagbvOkk9YtbTdCXXGpAg/FFsSXwpR2bUwK8DWoa4m+KTt4Mwtn7A0WotvRvFCJiCdqszG+G1
N7jw1MTqueSiwktETxAML2OoLpbvusGD2svg1U8LkoVTJAwITpcQhBaOF8HnqZaq2k2rbG8kZl21
5wIpcW+VWt+gzUOe0BDsgxa2HrMP0KNocDMMkfcJkVULWyHXsSmeHCff6dWgPZ8dmFBZz0N9Fy0A
Q1D7MkbBEzrq5zyyS4rQxnZHAkxsglyDmdC0mKeHcmLZhv3jvOSI2d1+wEUom8nV2zCUzrcVXlK/
IcSisRS9bANwUkmqNmEBonQDliBHYEI5YO/a1q8PjBQK/Fp9jhuhlLL5TtgTz/gwdAlOiXnTTc0y
9pwbbCTbPJc81RFjTfeRtxYOhq7euQelkS8bQW4Cqb5o55wttdwynKNFkQdH2jw7MWa9dIVuTnOS
ArMkpJT0ccJg2hVj85Tz3DP+uL4xsJlIhZ/74VzyiRMUnohl2uMuF7yvk1B3LQf4eqgxd4NfAN1G
5U4EA+HWMz45REMYhsjMK9km+uSMoLc2XCbcWtAHOt+o6jTr0enjlXC9kerREbBadRcxh5Ljg+Ko
shjELDR4Po/aBe+0RN1s0Gla120JOTWW3UBkQZfW3TMsm2DZBIvFpEoSOv9rchjdbkY/o/Fg9Edq
jecBvN9F9cXPltscmnUD4ekE3R3bc5sxrdih+Uf3KKNJ/8y8EWhYtoDZB4Y2im+vURdqhA8JnziA
3IqdUiCYxLQwiq3n2ebGR3jroFz2iH1Y5aq3hTOqX/zE4BvbE6VmMvXqXbhD+N17y3rJZa2WvWfp
1gekTkIjiE18lujj+sDfYGj2ySbI3LaJ0Ugzs1U2w7dtDzkvI6xBem8mK5S3bciJEMegrTpqRGMF
+S6yCZfmITmasxiw51yGYEw3kmZVU8xka7pTxizhFnfjcvFcWRYRQehPmFcLjeC5oyritq+sllat
d6L2VI2tEkz8Sv8hJb/UOwUO7o6NmrCFAjyzsVosGMA3Tm2hXpciJ9DFYrhVxrCi2UlFbcadwCgO
w27pBeanBDn6g9ccPWUhjvZN63oq2KLV7TqIrxMvi8QrsFSLbAofMpIullNZDP6b3aZ09aEduh+2
WEPEsTKYQmCVtvXkLADqoQhGBE5iDpLDXUcOX7VFMzg99U5bV3g/fFt9Gpe65TZBazXftBMOHHSv
F1QG8Ahi87DtdEg2/SUSZ6wRjgfSJY3IrEdzDyikcDwykNO6yW5Goe1bXAy5f1qbwWr8b8pUC1Ka
nSGlW7dBskinResaqDK7jnpn0ByaUkYzhsWpTzLwmYir9XAEf1QEAZZcWVsKfTxCVZ5QTVkD1yFA
qL4n+Ac/I64URTvdFPTsrn1hz5VsdUg+jdbCPoUjGdZ4vCjud5VN9uKu6WzvAp7ptX6FltEBM73k
AoOeaieUa9FSJjt2hth7AgZ7DeAAO5xQFuL8Hyae1qBjBgfTVJdjj7/qJ/rfLe/XhRjDujhPruEU
E3GctKVa3qYGQu/JHYowZ/RIr7lLF2x3964152lM5DGS8k2XNF208/0pOKTe7NWvgw+KkEEKvTXX
f165p9Sz6/S9E3O6EvnkYGZuG6epPzhIRu/aLer69+RgDGOsgmEOKKvF1oWZMAoGr1f090tDWXvA
MxpWcdYVnnpleNAlKPRDTbVbm2iJK88mOkTQ+ACWKFjkMyeYVPtV+H1jHSRKWhE3i/aid9w4bFKL
1iEAxwgfBV/BK0qvAsCHr3nOfGRr+Rc1r8+5mCHvywd9bRmzeleTTnyMsfLSbt2tqeaGDlUSDgyv
hP/siaa8vNnl8oXfxn5sfHwQeIDNaJ2TMlleXdMN/vU8oYM7JEhuo7OfM7nhqZbKK0t4i4yh0coJ
dE4UBPdjUatHBr8Zz+N06QFi2U2CPlCoUMGwqce5wiRdRy4ABjQzb4Re2Orsi8kf732GCsUhkIll
tp7lg1RpqsB8eKInd5hLiZQMINtEb/kql9/5PDqMnBlu4JilkvBpNccp8HEOlZl9BWSzlQ9tIIuW
87+gxp6x0smtDTmeqahXhXBQFKiWLU77RR8h//nDPll0Ux1n2S7f1N34TLopGaOHbF480LIVFvgY
RIi9APVZqxrK3zLAb2gL+nng1tIrf7sqKQ2VjiEIm2Em+W42ZAWzsSZWYVsW6OlTCLGD4sYxq6GT
mKFqpB5+/C8ERpf49RpSQ5SkhiQ5I52nFTmrJJyytp5WNP71oa6CicgmPMj9ASejHECBLkOOL8QG
BgG6Ls9OwTxgr67cqL3uoRf4kBxX7177jf8EA1FiZLT1+DtSqJiuV1Zn2cbkrXXfeNPMAUzo/ZNP
N/wBjaTOb0y6qm/PJp5pIwrVWI9JGAaPVlU4fNvQR9G78TworcxT5ycTuW1w1YQBDN/Il406ToYm
8jwCHoekOtg11EQPgwnnSrmCUYQ7FYq7FrbB06Lk5Ox7z0ArmNwufYkuMyG66YHEdpBDvxmS0YKv
XbqGh6VjQrJPnNGpbpOUYJ/txJU2bUW5+nqfVqvwMck15R14iu6WQgzTge7JjSZ8vAqLQ2abYD6P
RAFbW8RC4j2DuYccXtHLxk7S0n6G9LLck22efFK7jNe65nRFtV4qcxVCj5r2i/LTJ9VGHM0RvK0N
knu4ukVr+cCxEc1j420VYM4+xxC9uCuwPT3axKsu2NQY5zh6iQvEbb8bhaMeKgBcga1AA5bBfA0S
q7rmmVq4t7TFrEVsZrUDN7rj7cWw6G9bRWCiwiESYLAawn73nWtPeocpSDsnUKtQvQW5i80WQSs7
JQC0qZ6OzYrNeBM0Sq7i7FU5VT9mO7ncYZ4gQ2ypQVvsZZa19VM1OuUcdwSQswDB2j1u62juoPK4
lXrTVQhNlSBBHikRlyoxWNVFyy4ZQfiAjLBR0pePuA6zXuQ/I+Da8B/bKvqp9UjxYpMRlMZDx8KE
+iz1dMlNl2TzrcIUShGMcdK+HoqBIRuBwMGXWG1BHC1/zsGQdiPsjWFcsH2vHnBiO5X6ajAsTQmA
8ZZfWNpJTmLuwRKtL2ySAXyyF828QKbGwUkHPTG4pi6c0x+Ozc15G6UsrlkQFDB1qZhCpp9Winua
0SGMHFy5x2zA1wCLvhZmC6Q6suJRa6nOHS+E8trzoXFSDWNXZZ/QpFftIjx9WEmmzTe5cQIwpZPC
fc5gmbH/bDe00D1nIhR+q1Y/XTS/GWDIiDk74x4GKew4LXszERnyo07L1gbI7ofzlQ8pfjmtoaQ8
VPXQdLES1hjGfZgCbb8swFF9koO59YOacd9iy2k92r0u1zgdoBzHwp+x3AHAtI9zSVaR3bvIGVP0
nJgF2jSfNlHTLKBH27w+zkJRIneoyM8JDTQlihn5xKYwNPVRZLj7N62gyt7XLG/B1jB7lbA+fQP6
sowiC+zabL8lgGRWHiDVqq5AHQy/TKSWIq4jUTPR6odLAcYYRsdZ4wTOTcbh2OyRsEJ96Th7H91g
rjCAzJRuO8u0VXAIJegomL08zDn9Gw8O6dRwRdpT3jrvLGtdYhw5jjw7saJjsIqwIL0zLYElQgYB
DZGjYn/sqHBYnCXa+lpNUPnHgl/pRE6p+0JRUohdybGudws5Rz8gCJoC1K516UiJx/I28Fp94B5e
AjM7LFxzAcZMxO+V2eLoE2P6mmlhSJZrTxSFkK+S9bvZ5OjEmxhVxwTv1C6HAGOLkxZPmZQuO37y
kWegaIFYu/06B6L8mAfiSR9Ea2fnBFxtcx69kGHb6iGo2bSWmy3XTJDEzwpkE8abwmuTUwu5ysTt
bEcTIMpaBE8i76K70RXTHJeu3z+GRW4gUjVlI5iD4U3bsnCElDK3wfxcOLaZD6k9CHHVWYBfiL20
cS2M7cyvSHkDZp7qiVzmkQ7anKSzzs1d0WY5vzSMjfl2KrVZdlExQ4hiQ0I0QoYxrYlHa3GYuRrI
rUSVV/Kcl0knD3JM+vZnQ+qfG2x1xUgizn0mOm9oAvqfC9bxEcV9z8Y+l3XQxuvYEtye5P6nalX+
vPLpQbYvjGv5ZxFwz5KQK+UtHhxIolFgaka6lNKoZUSix0M2MQo8kWUuA1b7ghFQ7JkZNirLZfmr
DX14dzDXIH0si3YryrS8/lAWLrwjHmE0IkTVjPlh4iRtr9zSYi6+tugir9YLBOZn4qS9c7ZScWF1
zCFUjC1pYW3/IleXKfEZhfGy7Pwm0XBYUk0lsolmBXr44m7q/e0sNQ2Y42Z6vk5Xg+1wWkpY9qMM
2v7ULLU74fmlz4vluKbzMeBMI4mkL3z3KxE8KHdz6hXkwE6lk5/6gXnc1gXG8elhjyZHpVMQidiz
dwGscdP9LsRcdrsMdjWUy7YT8mEk/F08yR6U6MYEED027AWKrwmNhMc+gkbsqrj8awMQxN9sOBnC
dHM7t0dkKmNzYJrVAW6mRCecAzvtVbd07vgIo2F5Z/eXlnGIUbHe9NOEx8XYqf/dF4Vl3XJLlT96
iME/gKTOP+WQCTIO6J931jQ2v1AzYZSYPQkcfhZCP0wE/zAP8VsoZ0KuTbqTxGsYsNDszjaZ6yzf
JEwk+CdqW/anXAl3jquFxfhNTsPOX6xL0ohZbfg/KcMYONSCteuZWSeFE3qbFko2DdKbayz+r8X2
Eu11F4JMNVm2wMJMunbEpFW6ENcc3vDgbKSVh/saWVh3gz4SDBhisc6FRy4ZjnpLNrl7FNGYllo9
9jz/YL4RneOO+QgIRwDBwjsTktXguWiUHM1uL5w9RUay5XoVNbXkMYyFTckjjqCLB0aQ8Qrnpl2i
M7LtwNmpoiqdI0Vz8sakoacqKCxnjQMUhb8DoS0WpjMAtXzoEhuTle6zfYCu66PXTmvuscpQOMMu
tDsXs6wA+l1Go0tcSFoXQyzD4YJtD8hII4Vt0upsXFejJvPl7F6vZeIzsic74VoxY9c725/8x8iy
2dpqP6qu+fTziGhRxbldJDP886LHeVg71LSbpa1Wct6yqNFoR7FoYQdiPgjohCp8u5YtpB2e3PR/
ISGG+jrHPswki3wItPgj332CDJmLg1WxzdyW7tjcBQPkyq1EgEjOV1uQRurk0FA2/ly0cmthHEup
jcL2PKcRITN2WKafcNEX2DliLF5lb6jyu7JPBrbUrDWhcGBnU2lrfSretB+II3DZJX5RfjsEyuDy
bEMmdTPOKha0wpjbNK0i9w4NLoNofq3sQD4jUVVIAuBzuDAl4A1QAe6qqp5xuYbG3YZUTo8DCHqx
AZ6BA9HUntsAPdLgmDwanvsJY9jtwPLyhcsYYcyczzWNoFpaBYIppcliluU9+35XO+yJuSR5tA8z
LXZQV/d4+hYmV3jYKGnAmmSbNrCnt4Tuv4Zn1yhcsCrq79JpHDD6egUXmDuU7T4LfPNpC1c8SK/w
3ltRsq/JrYTiB+p9f1esS+PHSlUfjDTlqZjHxbxOaSg+ZvjrX5IhaAUWbvDPyWiP9q4pS/fRXmSZ
3lVNazE7HLm5MPc34tPydQEANVyhU4AkCT6FNrV130XeAODRQQ51JBA2+A41vsitRWDrvkQihQpq
nTBRaUMeNkYwJvU9j4aIBpKgxauRaO/2Z9B7OHvtJK80a9ECpASOR1bnukguPMt2MGyPV8uWd/A/
OcZVz++4ScD2aRQmiAjObE5A3TlFb027pqg67lV/Aqir0kbchIXwbSQqkvIOWTFFRrcO2bfLLYzX
mmax3yGTGZo9wq7QggflBnzGfcZ4RiufeRLELPuY035DANKMtm7EwhJoQrWHgzeX7jnNQYXsyQFw
70mNtb8jBx8iD1QD3MlVfX0jfNJXdpAH1m+hi+KHhYoZLz1j/d8cZyNyChhGwWbw53mNB7E6FXoD
sjOeRxwHpJ30Qnm/OzgH7Xm9jKC/syy3s882bLMi1ppIGbhmWHS3pY6yX+xHNbjKGdT4qSZZHD5e
OaG+SqPF3FxmNMNOk/Bzg/09zdGZ2nX2wx0DQGVjn4r1IJtUuZ/IC6YxzhjQra/8RBNcwmNpcwgz
ZuzJZgTa5TpX6HLqOtQIVsZB7ytoD2SJlRALNLmKvfGPvA6GgZMA93LSkVwY/cPOZGUlFK0GkJiu
9Qj7jvgfPuokV7HVpdwQDPhYwLG2ScmehR8wolNIgtcmSLR4x13ShgRSlexi7bagkgT7F21cF3Lp
VjtGFydXoWN8Dtkj3kBYISRp6cnQhNDFg/DYt2VIBTV1LqgWFRFt40k0CQWTnvrWd8iVgHedeQOF
+8rQI29IUCaBu0KS5U4ma1/Tzk0QQYHFl2gHPY9JWkKCEPXez7aU63qcImV3L5PdQLegwMGHlXOQ
6c989UUNwM3h97LKZU6zG1NmDBBBnsGAgM/ekjG0E2pS7DcBoLhwFFM/POu2ztURoV5dnS0Sipik
iJ6Qu90E+q6+cUZAZ0C0Qc6kxwbXrb2DbgTYlFx7IIBIYVOS/DQxGhOPvT17utzfTsNsMkERYVU1
IouAT+wz9dt8uGq8te+bDWFExbxR3VJ9UopM3b5bBCT3JcdnMBIK3h0Xro9nPSEV2Q2soJjYW0v3
Ya+VKu8dPhOJgVpZ+jqyUiBjZT3PTP8Df1EPpp67+S27ROjemMqtxyN6P/hY1bwmKE0hj9vuwWBG
fcuV8r5BWFBXtZ5Ilp2q3fKylJwIH+Qz69nx2ByHHc8qsjseG+7EfEuYczhD+/SEICVY5a9cvUt3
SFiyfJUBPMBrpx8mtJlQf81NDsk5OiV50KGDEHkQckchqSEBwQcMbXyazA+9qNDfrR7mmG2KADq1
OUNslv6Wbjg+sskIdUu2FCZTNSXDK0I2hG9eDnjhykdpq4h31iFTWYtPl6Mj1+MvMWoAlo5eCdJL
NCzhy5yjAljA1jsEAcK+qT+ubiOgEC9TRh4HqhTNVGL1vU/IjW0e27l/8UijytNgbcHuxqQc9ahg
7aoQSEiZiq/NLrcvIQK+nORbmnlIFHKNGGDfFt3iM4cOmgkDOGEJ+0DVEnsrkxJ9pRz2IseEsCA4
JuB4OOutguQmZ4EbwXxuzGGuqoW01zi6eNUPcsAwcI2ssMHWvQ6EMejAVAiE3JHV5YUvFR0AZc3e
u+VAI4ppf0x3dI2202vE2RXYbNPKhs1JtqqY/VK4xqgdNaWRYeAJ7Iw+/W60ocxuS2ZDJErwufc3
vivQRfJR2/k1IKDBR9o4Xhbj+DznJ+6GwnmGPXJZUJZWBxerW62HxG2a4Ixz3fbvpm5t8aGGnGWn
1upG0ro40GFCriFOKHGNZgNmDvMs7VVvSdCp9rqmOWV+02qreGjcxGQ0ch4joNolbeS171fG9Ojf
Vf9h5WwJ74sGaPML+XDKOUdubjAvwv4BJ+3UfgYzpAPeAIowZR7uUI5pptTu7JPWo4BKVA/9XDvj
66gIHq2wf/gWupw1kcMaO35R9O8BU0VqPJb2obfFFUs+4malxuHqnx1Hvs2oTsDq8URK+p3rJs34
zPVvT9k2AWE6TID6Flff+rgXysNkMIwTUjgacpQE08dpF2VW153yotHqypQSNYdpmo4RBXv88HcN
uyR7lQ4YmNMY0IY9rEOHixpubZE6d+vsjDMKkX4d3+uhcNybxs6A6ECwke16kYujkqeEVeyAS9KA
BzBfKlBFAWFe9ZV7N0VEGUJs860ErClE3+LQ+NoqbxmydfWZlaXIXgOJjOY6q9Pe3M098PZdpSNY
mpx8LmxJuwA70vfRKQsqr90EzEh5tkd57m2zsJFH+l8WhxlFHEqQDrEirgbUghubpuizHBp0g1NB
Y7yJGP1eR+BQqDAnvnA92vRXljxSGSrQwa5AGpAchiVV/nJIZorV5iki4CgYTvmYA1I4sgdxdfcR
2lnNHVmUqBbNddg4WANWMXXjw2TbxDbEqE9LObxMjFpIQpp0kTfmU/c1zd+eR1tgD1f+Ml2So+Zl
YEpG4qSAIeWR8eaX+6mENovsITN9GU8adEy+aZqEMATmZgI9QN+HquXp6bIP5DBWXWChwiVZtN/V
y5qyh0yHSUG2m7H+B48JGT/kNbDiDL3+hEBMQEPyXJujYuJ3i568IEvmY8deZd0p2YIJD8sKSsQ8
9+FhqL38pS1G1sCZreyH2Vv1d4YrBp52PosvjrXJpyJtw1e5VsnPCJEuEElkxc/5CH11uQB2jtq1
ip9O14rXyhLRG/DXdMIQo/u83ncpOLHNNIiljHESObhYspqckIrt9p/u0v8nt/7/zIp/13xVT0P3
9TXcfDT/bNq//HufdWM61NQDNIC//fsXF/w//CGuONHNw/jVmcevfiyHPzgCcAUuf/N/+sV/+/rj
pzyb5uvf//JZo6K5/DRFGtNf/val0+9//wt2y7/zjF1+/t++ePuh+b77bPj8yLrq3049sp3f/b98
65+ufMtx/b8yJ/Pon/EGcuxhi/rTlm9hMfurpEa7dHquj5Ubl9nffPn0zX+9mDWdyHcEoQp4N/+P
Md9yxV9tGWH745tcB6DFX/7zXbj/04/1J07hv2gLf28Pvti+/vxblxeJLR8rGIRhO/CFdJ1/CZ8O
oqFtJhBoSMlqK9ZIJO2OZrZaMkaLbO7+vF7+WzfyhULwT/8ebjfP8bwIOa+kxf1Hl1jn6yVzqExu
rYpdL4+UMnZ5VLGwC25X5MG2Q8pFTWTewUruGXNYqvUYubrm8Hef1t/eh79/3X8QB/7hhbPXCVyM
fjj1o4uP8h9/kXrVwcDTsb5tLjuzlaQpWhmg/XpBC9czeKiSgwc/YEOYijx2nfhW/fxUSRIw/GUU
t5XsH8Y6QhHpzc/y0jgvoMMeQfscB5qJvap1i4bAw7UzgPUa1JSd1nc3IFEa4X59/X9/OTjG//mN
9fFmSvmHAVf6iC7/8fU0hERpsbTuDbBkgkyQx40gnj9FAA4bdqp7Ndpw/6784qSGfTccy/6B+rK7
jwjnY+zqHwmaCb4oyknb6g5989GHMSlfSCjoqHi9LRmd/U19Y+pznu1DNpUkClhoULDT7ESsTgHy
QAn9+5HpYEfLT+BVtXd/szgtCCKihLideeySVfLq/CzN1sgDphcHkYjLHOBUo7S8i6qXwGKLWn9W
zlUQHEd5kgvulV1yRGwuGTeUu4gzGKm8PowhMkOoALtx3K5k1lLlij2jcAoC7W/TaJtlu+ZxvIf1
HWDIemh+yHfvPUoRe25AogK7xuB1wVG+FsgxctQ8zGE21nnaB4dfJD8yUULk9Fo/WK9RCKN9awf7
RcP/j03/uQwx9pE6vUEiNHxmaBGT7eTv9HWzo/exj4JwaQaVYlPoA8tnsk7cm/xGnsROPrXh1kPe
8wUWC3FGSIrUtfrFpyaeel5VfgTgjPtNPhMbdEgO/iE95NgkbrJXclkSc1zbEx11dDe/7JOb6Dxe
J7dGbsQz4PZ9eV7e2En6N5jPBiTYJC79giMUbs1Vtxen5BFp84IknL1ac9PTXiwH755NqgOifYeO
ubiL3on+O6/v+ld1E4oDqYs52dJ7li+H+RuzSvJQnudtdI5OaWzv+mmjts1Pcwr3ywvMo22yDWJe
44kRFqFlRFoRLabRFG6b7/w7QnD/TWRPbp/IRWGQv1H7+pr5PTffep/fsKbkDX1HQLPNTvTnRPmM
e0j1v0nWfjP5IXoMz+shupni+RR9TbflbfSg6Ttgpt+uH9y2bJ7wIU4b3JfZvRNXD9WDj4IblRqK
blIufNrALUnDbBj+uP3+/zH4F86d//Wfx8u/HIL/+1ulH1X2z1QavufP00/6fw3DKGSwgxFEcPxx
wv15+AXQZbCgRhKQmB8G/8HeeS1HjqRZ+olQBjj0bQiEFiSDSXEDI5MkNODQgD/9flHdPd21M2Mj
bndv2so6M5lMBuDi/Od8h0D5v+19pgeuRgfwYHu2/+d++XcijfD/MNlKuWkYmIr//KV/fGf/jY3P
sM2/MgucO5KG9VL3Ddc0hEvG9a9LZi8jnWSvFq6NckyPGg2pM4zvla7Go5XExLqYExC0iPdhNUR7
bYjfMivVKXGyl8QaxdpomupUORNh2jZ0bEKzBvtnD5veXVZcp+4+0Ma/9nYfRut2SO7MDUYf+TXD
CzWs69hihsZXqYWbAVKdskr8tltML184d6aDmjD8vUjmr9GLxELzOpA7PXWW++n2Rv/AiRIHneG3
VHN5cUF0lU76NbZlrm4kLwaLlvKVzmnygQMs1rMFvsRSnsYq8qmHRJslz8Y9FSukl3hMk61iSfKX
ebV3j0141NG0UKiIcHdIT/WIyUNLrq6ivtAOee9Brp4LjX+6VpuHOOzfZ7w6q76whFwYU3InZBdH
qgfZ5RUm+VU+VemqFI2zcbi4gGcvARiaByNmbIXeWwMqrOEvonwT81lqPhnl9RDaFRU5mNjpo25b
o1oirhN6YqaJm52A9NFwaEyqK4wLTGJWbR3lzqXoPNbrwvihS+WUFuzaUV2cm35uo7PEBVwsbJ3E
WNNwyqb78NTyJQHLKyczdiFX32LN/Ce+CMqPKB8iPfjdzoNlL2sGaiOmBqIYd1wxseTCSQY4nK39
i0uhd1eoo3shAo7Y5ZSSehJiZO7CzG38NeNVf+oRig9NPP6qsVxTtNXjDTGknga9bsmDzY/tqqdy
19dcGwb6dMu+W89GzWUQICLQGycwhvYjI+PHjtLqG1uhQQo/a4M475sNZFWqHHOg9cKzjUvp9r2N
blCNzkLyyDDj7+jRwft0l2wycxx3Ms4BCLeGQcESreat7RLmTvdVhGE1gPLFNLlSOT4jKoxyQII9
juc+SYlJEiU8hWG+a7BEECTDLSUfSDSoeC/hroHbNT16q+18dGlASE0sYRbeARKt7cJKGSLUDoPs
pWjdZNNq0a4n+vPui4HIRtwOS65+g7NS9sQEi0ktQ331NOU2VyhtGvVVn/c3uqbcS4oxMkPPFtXX
hEk5aCFgLTqjtC5QABZ9yDYIcv4AXhVUm6R8prSwtTfJ/J4MxU9pJhtpVPtIdmBMcT5n/qcDQjTI
pNsxR/OPLtXiv/BkgMftU8mkKxrHhY0rueU9SmSySqHjd5uKrGzxLXiZAp7pedr3XFCnJUP5vWOX
ZRBnZflE6oOjiTv1/YmRhE/vKUtPtq+Gerq6zKPZyNLB48yG8KWInaL1YujR0e7Sdq8JvXgsG9d9
whJ/dIQUlH1IbcZZNhwoHUkP+A7aelHVfk6iAc/+/Qo/2ES3KstFyDfrPFBV1W68hGw7KVI9zjdT
qlApa62zKBzx22KpWmZ8ayuZ7H0v+uxB78HhcT1u5IkQTyJwbs3lVfQEPBeINrG26Vzb+BwiI8oC
txmZUeVu5dpLx7+jBSxAeFoR/agUhKTRYKMpCnNaqDFzHrQZ5Ru3QP5D3i6lO7Lvw82QYNPuY1xU
YANSko4eoIO1VsbJYzgNH/6U+fvacnnTcyL5NfoHAybTvAGTH/euNrQbvCPm5h7PWqUGWPtlVYNT
WGtz1+zoz/P1be3Ld0tp7d6fa3GAMhHNCzeLOgjLU55uOorJqKppanMMmCX5LH1dMy0YJ0J3l/SS
5eP4gT1BLE3G2AE/WB6zBLmrGhpgiVM1HDTZ9E0AHpig1Aj8E59Jbqh91bvFOcUW+Zoyxmb+4reb
DM72aozokXYq72Z6bR9zir1pTghmNWqjYkntUvMcWeKCLYLT6eDRtlsDcaXYZuP65ivra7NvIbMc
fXtcWgRO2200yxMDewCjSDe6Zy9iqU8afZQdVksC7ikXABTrmomKWHWO3R9j5TYHTRsvth/XVIqk
dCQtZwJ/ybIQvuVsCao6DzQ0yL15z3AMWRo/qx7gHD5l8Wb69UOvAY4sYzkiGslnnnIw8YP7ICwS
HZlhPTiNMVNIFRM98+3vdM6+hDtinHcZxNKhE+rnHA6Cs/CjcmKhKCrGrmhDWMnH2iy3qWc9skV5
+6TM3RXcj+nOqy9uhHPIMVoezSeaXh+lAbSQsWzJroONI6YMUKgPmitXQ1esqhZwgi3p1u6aki03
Kdr9yB2O+Us9r4mf4sbF9IpJuGGeThSe+ZSkl2OVh8paM+pvcG+OpFfNkz7Jx7AzALwhQpassIkT
hi91yS1/laSFINvk+FwWyk2ubB+LGiZmwl14ILTE6N+VMZS3LmHSllDLclG1qLRlqpnc2TA3NIQz
6H/ALt2UN/gRnP/zWLFq+iXlkg9Mzu/RVcadyzDCzbeP2cY+AC8UBdlyM242VuLOTxgADIi3jCJp
IRD978HlxaVFw6dMGUek/kv1XrI3S6C9s51y0hgMs953XXKmMJeNBasis0IMc8L19eOURBCix/hI
R7fmo4YSM0xTm0CUAwDlLXPt2Fhi0Dc8KjrC4urMvUl7V67np44mk46+l3aamKXIo1+L4c2l7Fcc
p1acjSZLry3NF6Q8YQ7nJZ3ROgztwcyXYZwxwRRl3d1UkhF0QjI5UvsHUpZ2ODNbU7aqmMOl0SYj
/7EXGHBvZj9NNnb5wmF3zMsgZass5TAlRMvNxyQUHgXKcxHX6wj+8JXYuhYFSchxlQKHMf+MjC7D
le4YqaAXQDYgTyymdUsqL+KKdEDBvyMTVpOtHMcwJQqnwx2UILXVYWVlwnSLwAt8Y155IAnQQfk0
Ib/uLMnJasUn2MGAmGdZ/bLAG2BZYCbXBH7huR8iGfWTxEZYLCwOpeE5BovXgE8lxbmQeccNyus1
BItR+KHDODbBvan3iTYGU+O09WawNK5phovxjBLFX0lReauZR2mrtQBTKBKJJgInJYWTrV05F3yt
OR0wGb70FNcEM8x9m8ouQI59AdHdBNIQd6owL2i/JPZAtVpScoXkSVvd/TcYUrikaZaTwokmAPAC
ARVw8uzok4GlXb/SdHAs8akFsrLDAyXaQ6CFjPII1dPLvVFEnPUVEzm9RD6BTBQj0srVgFUhZ9Kp
1M5BUN/jlhfkzcJ62/UCXp7OK48v5ztPmBenmSnOid64p3AGy7JUM8PmhVZKQa9bOXzS3NeswSS0
J7xRdL45LdBXmT7A7bVbXoQ52lumdbCR4zd8yhzazcKiedumFq3XnppJT7hJu4gV8HlJ/6fNs4gc
qqyQ33+reN7qGS0k+tTiphrLKaZp2jM/ewohtj3UwB8+WLmFJ45ffNQeuHJM2ATLBPvgWIUvnUTh
yDTTf68hDg8BNvVkHw2jNz6zcnv9votDsZ/thjBaMXrPMfs0CrguieWnWTR+Dnj9n02aXN5HBffG
Ide7CYecxutImtoOP2L+gfcqW4KmRMwRrSF/04NppGukxx+b5AbDxrTek4KmtHqOGqIcVMHNOa4+
l5WSwhTCwWT781dF9ucrN91h3g+KbrxNOfbK33kaVlYj1OB0SwUTHSJTn90MR9HFOsPTzzceTDIC
76PRomvkNJSfaHa3bfoErT4CXAPLd9sA214PvkmN3lzWVnm2mC7BsJlZrhaxQ6tBOGLMXPH7BvOJ
eCuLBnO+8pvaScxjmENGKudoT6FRHjMJgiHyqWT8DpCppKqaVmUmfSvhTc5nSobpmscziUiw+PyV
GCOcFGUiypg/PfkDVu33hgl2vrDqhmhPOoI88MnzfKiyo3GWjO2cHeFRUfNWpNpS77WOvLmd1Q+5
nkxfmRszVAEYzSkUc5p96yysqUHWu7ZcSwgzYjVjQyDnZEFF6mA2sFMTyKCRIX/iY3Xppi0HQcFS
oXIG2v2czNM6bLr2q451vw9G3I0++A9MpwUBy7l9hdmJhqa1sfdii4GFPQVYjYlEb5uLdKvsEIaJ
/VmU9H8sBr+z3uDCl7QgjAM5pqyoyw4pjPNU0TRXSMi8xGbsf2DOoOKL8/DDpGqwwLPTdWu48z71
tL0dUY+FybOlEOEeq8CuNNik2lPUH8kwn7gFexdzXZ2PfgOQj6YDNtV7cD9jil+pEHaKUJ3jBvVI
SA5Giu8wOh8zK+i4NDqA+kggrjMaviUju876FWqFMywIu7XZehZlQasDtNKHIqvY2uKIPpkjjOaM
JD+16vfmr/uLWhTFD/58B3adnxrPHGBIOeCNuZ+SomxbkrYkKRpVn9OMtWlhaIn+4mgEZ/FP45Q6
6oQerkwp7XyTpGHJIQ7yMWk0gkTQDMkk2FzU/F3apQb7fisd/dX387gmpCq1U55EznagAObc6BqS
qxsn1TMuhDkJ5qgbHnLAEp+NA6RJKjP8act6CDJjdhauH+slT8vEYTZvpHnJ9XGQwURsK+J/MajQ
4hClZ30y6/HRvtcwEBlUJh1vtj5gUdFBFXUJdu9T72PX4EhKDg1drq2mRdjfAVXmYMzWOsY5FK3t
sIOOS8avf5kYaT76ClDD4u6T2MIfc9QrxAs93Jdc7DC9ah7V07ForWaZ2uLkasp6tLJhn0d6tjEk
hxpmwpO4Dr5kyk8rUt9ucFDi8J3nPJtOJW0yCyhtnb4y2hIkqSJDsPeHRMt2raHrnHljpmdZrqLo
6Pk+d6CxmUzkPnjY3rxSWECfvHyu5hWit8OFj4RftaiN0Rl32qDTbINwIrtTrLijXduICedKozW7
QQg309/QtrEvZUQc0MaTO9F8lN2bb4WZtuh6zTlMqQftgqeVkzrVKg9znFOwOHmaw0Y4PzoNd6ue
weUqtGhVSdPEOt+JXjuEmPZKMVeNSaCsFrnmlK+u2UdHTiDeDt6/+dSAzKC3d6I4xss9A0SEqNhK
zZDR/hAP+OW8qmMi7YlpJFpViOMgccmCd6HkVwCw0f1ZXRKLzyGe7s2POkFfreEjZzkgkUuT4dk1
U6vbCkMz5qdc5tZPbE6peSDllhdbwprZFj6wS39TOAykQnnMGSg7kVNeMdUQ7V+SHrcBOnTuVPqf
mjkWesa6Wmfvw1jII4NHx7m4UrOLLUF7n+i7XvZbK/TWujlik7CaJ0rTn3SPj9anUQrL9cuIB4O0
fX2bKlKqutZcS5svBVhu1CMAT4SCvTCdLz3HvSd5t71prn0KcV7anqcB0Yh+dRnbXmnv66H45MyK
p6B+oKHysRHGN+1DR9HrLgW3BYVt04eINepLXUhaoXrEp0tZCsO8uijnFXDNF83kbRzs6tp4FKQY
VOA21lOia5cxt0jeRmGMomZymImrS4GTEOHmMFLhs2gM9WFX1RshCJ3YTGIHhaQWfsLtjtpt/66d
THzl96B40jFv6Jrog+qjNRzLI05GFBofGSV3p6X9px3Eb2s0I3F/YKi4ybhRLwzKOJaFmW4Lmdz0
oiGaqzh08rR/jyZPiTGIxzitfjUtFyJylViisZe1uAcXEe7VZqdJrjlbUr0VJEOvykf72S+lqte0
dZEyWmAysqLnjKzKWlfNkf35HMLHW/gmU39fTRe79rexcijLjU+VQTKZwhQvRfbIbdYtgyuFPdOI
pyhAqPV2N0LHX4UiDVwAd1pL1TFHeNxVJBMc5gsZhlcIKMeR8c6plClUJ7e6YJ7jWOJ0b/lkKqrq
kj7Ase/vRDrxnUzywnmrxZiLQdEmjF/0YDD0Dg7I7F4bw68u0oyOFRcpnfWJYKw/1c91Z/+I3DGP
LGzefhy45aLZ1Actq9XZcKYzRy2BhdXdeg3jHrvTSRqH31Fp2aCP1IfpGG+Gk8XrMWfqAELi2FbR
FUTPZpzEeehm69HMabTVbcY6Uu/9PeZtuWsrDXoGhoiFIxGoXDyjC6498gBbINlZ6fxKXUYgJd8g
u/+Cc+s+5rS6DGlpXBq1u4EueMYON+2cOH2s7NZdcYekSNmpk2MFq8lcw+575CyIC7gYPsOJUJMA
OMi4i59mRVJiVeDcWIh86nauVdISlz6pIkdFGiSTtWyYP1vL2zlR+Ks31Tv0pn1hOqA6svmCmIAP
vDIpcMdJqGSynYc02VA0uzbhbmxTkuPH2KAQfi5sc6njX+E5G9QFSp7EACU3CYHiBdsQjxOrNz7n
on3ir5F0rvN63O/TW7cxPuqcw6/huBCSQFBjASv0rdMa9A434kTOpL94CGqLXma3xike7TR860kR
rbBy/nDaQBfQw+8cFSbz9ZNTcDANk6Tj55qwDRGNvCfq9lVsYaTjxtz4GOn7dj26c0RrvGm/RiSV
AgSQSxd772aIe8mw3yuXCAqQaUINPlp37kdMzErzrdUKKsYTdcZ8zQNrtMfIybp3H5vO2rKYUOXW
XsdbvYhnnK6XgogU10icuOEaGE6sbds+yu0tMj86aWk7UfnbLEWdfzW+MW6o6fCPpIvUE0NoMksy
Fg+QMMwb5STqOJQRxDKpv/jcstbQDyvqZyttFc1aes9jzyNRqbx9waRHbyWhxrWbNG7Qi25+bMNY
7U2yHLyekxYYzJIXQ6WHn32BntG2KQfJsqXMCFcWOY76KQ0h3Ta4EZdUGR3ccWRGTBdm4KaYpzqJ
9pYm+yqrbl6hHkzXvEUc8xc1iZfDQPxgS25nm3MgFZbYcJo7lebULHVeq1Wc4JS277ZZMDDQI0z3
hiu4JlRIqr8kDXGoOaRsPXI4CJIHXlwHAxbvLADQl0ZX6S7Dgrwtukhxc0kVAXC3oGNGbc2iO2Fa
zvFHJ5c+1Z/n2iFUJmEjoJ4dsljW35riFBD1mIk67k4rr7GOSdmSi4ynXen3u9Gd9uTAYaxIwABR
lBrNys3MXeRwgQzNrH0FaINiqNKzoDUPQxBFnfnYrRsxZNBSOueNiMpvy1P2n0hCYs2A1YwxvjEJ
0ldxLWGWes2eVr5mE+HDhSIDFLQRe3gCC5lQY++ZRfkiEqJ/0Jc+AQh9yrZcjSEXeqb5xA7z8YeS
oS0oHAPWa14VQWKx0ioujdwm8beV3Ej5qpkYeJX6NsJxbt2dRi4jT735SkftHabaNW+Mjc06ssMQ
9cUFhw0eOqeoi23nxa8TZb6U0T1HBawqxPJnbHTOW6QiM+DZ45v32qhc+kN28ogjKW+0v0Y80qTZ
38OkfOn5gXqGwfdc12IzzXIHeG6HT/1E4f03KdB4WUAs8FYglGlzF1Mf7ZiHERCibg4TSGtC3Kyz
KqinOVnZVVlFK4Zrd2t81f8y9f41BU279mrvF7bSN24nP6bqL9mUqKAW3Zlz4Qw8y0bQ6c2lgTZC
8SKCDV/ziUABF56Qj65p1IcFwwAsVe1eaxd+dmWdBtPrUBMMS3yQ/TXwn5LXDAO8xbiwKnyL0J9w
nJKUhWNqNVxvqX3sWFhI5t3lNvcCcItP0+O2INrYPvqu6a2nTtsgwLjEy/3qla4b5+TzKX/Zeth+
GJr9qqt2bDFKQBDkrc7T9mIzhtKYN9pE5hnt+WdOXKW5BTUail1oNVOxliM/gmWYhc0vUhVIGGka
gDy+I+xKaWPSdNWzB3gD2gC5qo5LseaAP5xy6RdsfPlQXSAnE2Ne2bYCBrawKphpj4MiGrrujabH
DpFhqnssMCFBFMNTiodh8PYNS8dPhoJ/0vHMfwuni/pFN0IieiZXO1Beo9xy69Vmu6dpmIhWbxA3
yU786yijj2srsWnE0PSgQNqK7v2y5gbRbOYpzMqVjBJ7GSbe+wyshiZnlFbSZo7MycFIMS+rVKfy
264CUWY4/BJYBgtiWvKsefapILT/G7Z7eDXaGS0LeacR8xD4Y4jS3LGtKX0PmjYMIAZ9sdycS2VC
k+moPfXI06FIT5Bv4LOEpPcQEPxsnQ4dxhUxEt6aO2tFBrl6BejAJtCPlzpMoU5VUeUtlO9tpFlA
rMF/XtzDE76IbCYmja0hL/0A91Baeuy4OguHy6ZZjZwpTGiwKXXXEAUG1XIaKFszA1SbU5RkuxkF
XqiiUUB7YPgqVZZ9plppYTAdoH3R7VzRXOfQnUqp4v83MXTz3ebmCuLZdwvdf25luCGFNtrxu+2+
/9XK929/8m+GBmwCf5iWgVGY1wSugItr7G+GhrvPD/QGUU4se1Q4C/xZ/zDzeX+YAo+ZbwsaHmyd
foR/mvn8PzDx2aZucLDELoob4n/i5nOdv2LeGW9atmX+6WvD3+aBOvmrp8ESVl8MpsSMOw3zi1da
EIYw+k4/ec5TsyiB2tCMCYNtGVGeigLRMGHUpAzIp2CZkg5M4tSDPOdaTMzoaXzRQ4VkpPrWD8rK
01+Z1MZfo9W1Nz8T4Q+e3MziPhGna0MCXVgwU2Z+2RVxfCW8E+4TZ6xrXIWi2TFqUSfKzPieCqy+
V47hilOz6/x20rA49xoJjYKkwdoSbh6Ini74LkYaIzP2YMOEXuoTtVBj399TWbF2K32z+rBHvouw
iiW/W/pUqNUAAxHunYj/Z2b1bNbUtarLOCvnCy629/3n99KG1GgtGmRerqwjPKk81tUDXGW5nIgY
PFRurd3qdsKr5AOWX9KocJ9nRP19SIRYtLKzRJ3czq2OynUntrFmiL90nBngeAd4s0VlR6+mdDBh
MNy7Bx4h7mp1iz5ZqvqUwrrSllaawTuYGDYpFwxqSRPco6K0+xiBzrp1hZBviV2Fb8YEy5gQnjYz
VnaoN7tiXVcneAEhKXxDLBXT1nRRoESRdYuIsUV8iN4doe/AWd4zP2B4PpRl/WKIKkQnFOGtYzHu
VqOe6FtIvS7K18AOEBIleiSVDXxPFAOS21DE1zETIPxVY8I8dK2pfSERar+nUne3reSTjlHqbgYi
8MsA+27rKvzlGbvSOvRBTuo+nWYkGMWShNVNdo56t53R+qJ30RbkVs32MuGf0Wl5e9OJIp9JBKlg
7q3x4paYOez+3t1Ze8XVAoTz5WUUYyIqijdLN7Ir1X/h29hnmOogNZCicgHF0SUxH6Kw39iGMQR4
DeLzlKTeSZVD9TpFnf5ax/H8nDAkunI+IVDp8VuszMp+DYoLMnqFtvZcFPVeb7p1NRraWosLgZbs
eRvCcM2uThX8cI3zuT81wzP8tUuSynY1oydCzJzMj3hgUkshXMdQoDXVlkE6ApqPoAClhRQtOX/5
5vj33F+OV8UGanel2Tx6B+M0bsZmHpai490U8MzWnWqyE2DV+xm0SR4YKYf7OalowSPIt7FiP1p1
kBxXtdPbhyjpyk0LYeREggFnewo8acz5enD4yycGaDKY0Uquce8211jYWH8TxIzSal792Wf8qPz5
ZIq5+EGsmM4ODbmnUHfdr5Cm542TTSB20lSH0pRkpxxeFRqfaf2CJY3JSWlIrWPeETeNcogGUDKb
vl4V5Ne2hB+mc23wmhrhMMVL8phcZN1oAqScdO41Gu98s4QP4osxIY+wkDw6VSRW5cSZ2nYwgtbF
fHKgBK5Dwv+r5m6/KndD9Ii5fJ22ZVC44Za66CVZswXe+y4vNj6KQp8jWku+LJC+g+d8ucYlI4fN
1AkXzza5Xz2SQ6o+yDogdZtOjYf1MQXMX9xaNJcqfLaTJVa2RZgd63ZbTi7ojIQJ/XLQrmXzUU7P
TKqR7HeiuqTT55zHNE6s0+QwYPrtfYMQ8gMAfh/JjsJzliUwkPJI0zfhtuljcoImAsfgN/hFom3H
tYYehi6IZqRA2Q/nSqK4ZuskRHFNdhlYmRxD1cF120euDe7W6Ldd9WiOK1K7XJB3aK1M4CisxP2z
SnCu+r89sU1ZnClfRBtfkvffMauGgQoE6wNofsBxFOesi8np4MUvYfNp5u+GSXgDGpQcdgBRGKuT
f3Iq8HpZv+mt/mtK21sXmmTKRVCAkCDDsB/whGW58+GUGF+zx8T+me4V9JSJEwBrlzUZob0VV/17
QwnnzrE0RqIWEKlVN476Vnpx92I6oVw3M8EtQJXSpxkVIrA2ALsWxIpLCzKEmWk3ENsL4GjMJLGq
1ozyy8xa+eCUyhGHTNncTKJ9be082KIGrdO1v4VLVaOy6DSeX8auO+WN86sQHjC6EvOsPRzhm6xa
tjyRjlzQEuvk5pLBM20T5PfNHwUoSi/Fb5NS8Mx+LB3vLbNpKtDMmzTnFQB07F0fdwRgW59YQZaD
Y9UrmhYu9JviiT7df4oufRMcr5f46rYCeapWMcYl7hoaVLgOP6xB+i3LLwMOfJKt6KLENZUBwSZd
2RprMLtWjD/G1+Ca8rBt8/obd8pmKD/h4gRTbB4jzd7LkYMiVqN8MtjR97ax4yFR/QY4wzkxPnF1
rPIu/B1q2VGWUFS6ClDnvJ7pI1PjZ+IhaiYnklbbqYD3FKjyYFmfqjfWjv04J5tqDpfSe5vtZMN5
f9kbPAax8nFJTA2kPYKx+zER/MtcwF1rVSSEx+GULuy62boe2Es6jU1iHVZ9rv3iAYjOAnbWmYRM
kIj0lCr/Uzjlsu7fCuyGy37WtqORg3rE8bWG1fGU94qx8Gda7PvymjGbb0tKTT+RGfRmJQq58UwQ
isGQ/m4akLnFZQAjnZ484Gvla8FEGGMmccVFW0SXut974ZGncOu7u+IzRVJqvI3HeL/8iV3sk5pc
NePeaR57ZMveD3IzZTzNrht5X0ChgrLHihbtjPRXgdKkL0Z7Bzqek05xcMOnxDx2mrGQZoAZsmXq
KbCtoG7CgXj3iSW+FU546cHR2lSkhiCcu7WtXpJmIWDDkF+MZ3LmG+WtXcydxhRt3MheW9MlApzJ
RYqhxYr+BCCJrxhap28t/OmrnQp/6u7FkTuhf9b9oa9vifVrbOGEbuMB0hfwgBaSBjGn7lbqr+bz
bFwzL1r07Q5uNSvmjUJj5jJ6u0VESuWh0B/n/Nbp43sG25SPzdpZbG6whEb17WcHDQ98tYKin9vf
Ycq9scQMamxF+jjxn+xPIM8OAsh/ahI9g6WUxG8g/Gi0pg6c7ztdD/aK3c0STPZ0APPjusWwLvw3
c9y6LkaubOe0527aDyxVSgSD2jtxC17kgMFg3YkRm8S5Kk6KJbfxjjpFFv0vaogWWrspqn0zvBX1
1si3RLE4zkSrCvv5CLzDJC6o5VsP/CMNuNvCdTfQPzJMsgnxCK/e6853PDHnR6v1+GarGddjdLOb
axZ5EDO4bHOmvpudirQ8Z4hEeXOE1EaTTA/IxMgXEpFxuDF6B5kLKjN+UKDfocLCr096hH6Eav4R
GI7SXW+kQemf4zrgMWNUuGizC93md9A3yk75otdPPiPjLsmXKNNL2iiQ+UlGrGFMLyU/GEZsy0zR
VX2hsnkRag9O9l6qB1Bea8gaMRxQa/zJ5XNtbYVyiGxvdeck4o86fVdZwv1y/S93qf8gbWOY98as
f8Zt/ryXcAfzDf3eKHp3Xv/1XmIbsYxMJtSHCWc0roKGRi3YrQK+vF/zbJHOwtNbwqi9gEKF0S5d
fXivE+intj45R+pDZDA4pr3FuzC8SsHVm8t5/2qnCTx8rRvYpHLxkrGWoMDLZaM54omvTOB2puTp
4uRGdel6rHZd2YLpHrm0mz0//7ZJ5w2YVz5T0pUHmTWMh3zz3euemkrsZcE7qO6HtThZNjg8KYk+
Yzz4StrpyUtC1mKWbCwLqxgjMz5ks32u+NlXLpyunigm8eHpSA2yviQ/vA05mIAAGxAw58DXo6VW
15tc/Lit6jYg0iPIm70az7HUqkBXO5f8ZXR/y09a0Z9ApIAKnfVnIb8ExoWF4Z264jGai8PcIM/n
gk8yIx5iy37Nemj7vDvxDaIRU4BLnpcnQY/CHbtA1IQ8E1XNuBapndhByd06gP6CoXzu+CRcJNd1
B1kuJMLa0ph0Ni3tOlsfuHR2vGoPxBeHdtuXOy2eX4xxDNoigwDoLHDubiBiAnvhQaq7A6rUk4Fi
kzOZpsNr4aS3ivTooML3uJIHc3o06h9H/TJib+VWz6F3dw0sE2L7/0XZmvHX7JmH4Z/IgY7Z/56e
0xki//UZBNjW5I1dD4fUHV/8gXZqiHzHpunfOW+qU2Zk9Ya+KGKebUT4WnetFWcNPYiklf0vtJb/
N1uO+aH/5yoMT2lE7dG/aznmD/1NgPH0P4Twbdcx/q6W/DNR4v/BmN+3iDSad2XmX1qOLZNfcjAJ
8Gf+8Ut/z5SY/h+GK1zTNf5MUuqm8T+RX/4apuT5QtrFqm3yl9G/7On/V6YwSgh+50SJt0MNvixr
YuqkCumvlQW9DgJ4/18sqyaI97+uq/yVjk+xAelN3L4QNhC5/rWpcAZ8SXzfirctlP5p4SZKcUPI
tU3YC7E1JQmMhZNb2nnqFI1sZjPu7qThdVrVHKbmUh7GZsi/MDRrlzxqiU2F2ZMTG4rWDkur111a
G7suF9DlBgfIYZpmzU89KTa0rDHClV3m1vcw5Di77KHQgp4EyC2jCAsZpY3x88OKaajQMuHXzZJJ
pQxJkXBXvne1JynDZth8r5Hlh7+N2tf2WOAbSWLRwkBhD1p4KQsGHy30OY4ZOsDKihXOaL2A29zZ
pUSdgCalWi8ySa1v2qqiTTvGMKlEUe3E5E+7enKbfOnEerpWres8FLHLXSXBW9UUbvsSJ0O7sxPd
e/Wc8Qe3Cq1TsLHlFqQQ7HNQuXpJwlCPbzaU8D0EPVQcSqd+MzhyVo37f0g6r+XGkSyIflFFoODx
SoJONBIp23pBtKQWPFAwBff1ezj7tjux26OmwELdvJknWblagL6hknprgNVmGsYLm+C+/0pbk6th
AXOYBz4JWxz+W49xnd4GAh9eBo4DLphfDBuYIHBwYve9h4NF1YHvT2KF+Vx/Cpriwkyz3fZV2a/1
GH92IncuKE/S3hMI+ccEY6ybTN7mSH0qL/tQfQRECr86fhEO24RZItYpY1jlEaRgg74AAV1VDnYC
TN9fY6CgyYPto1yDq0dd/KGBArmv9cXOB8viKBKszkJFUFUeSfj0zzBs5ze714c8cDYV9zRqbvZu
afEpjhvbAM1FkGaN8eMhcenDqKr4Zxx7QLjICvc6GFZBnzLLNmxNd13hixN+dF6DMySopF7Ilfr/
ajI60Dmumt5W9lPOX60CtuS2v3K7ABJBScATyCubHLaP+Zh8BJ7xhruIrFEjeAxxYfi8aa0N1dES
MHw5Hu7sTSD20tR79k1iM7qEJqfWW2YuSpn5TTjEh8Ue8botQXKnw1X0Lnvm0dplZqcPQZACDjNJ
r+g+pT2o1WE5YyzNzIIHwi5n6l2c0n/pDOAty2DCQbfzG8UsJHxgIL0BhMu+kRjdlYPRCFxPJo5B
a+qtcCIvJmySWsfR0bfU5QppzKyQLB9UYiZ6KgNyoL3wmZ3ziEPFHc35A8bHREvJdEgZeXFidFv8
bc2B3VF/8YHyPC1dyaI/tsr33rk5CRwGryVUTT4qeB4K9veu73hzWPpp+4TDOduonBSuZeeM0qL0
seqJoX1dIEFkQKpD27hHaUpZbHucJg9w9OWvF1FLmRkRCpmn9zUrwkcjgUZc94li0k5h6OPzu9LX
pB5APjKpjYH1V3hZFQo1ASiR2HWAQORdeRtjCZ6Vy84B7CK7MgazrROpPR7qeO1N7dmp2cuvst54
rVotVlQbdn/hma3IErFD6tEuaSsxQcIuOsBoN/d7Z/D2IooQBeJLTj0B3xIgydTZ0CpaPJKe++0E
QpwVI8jiiee08ftVbIyv2TzhxWtCjpwZI800ncegfoe2GoLuyh7hT/2J2SrhlBweujF9lpoPMiYO
nKlhXVQTzg4fPnwFbxRpOLpOY3YpCAV12ttYcfI2FzUKU4m7e5aUU2bJZzoBDB6T+7BYqLcUzAgl
PQ+9W/0TACqI0GJQO0OsXfZU9+zSgsOZXSw/tfHHdZv4mJHJulnp2h5gnK1ir0fpaLOwN8Q5Kmlz
GwJ0InGX/sFJbVCzd9FCcWnJEnLNt5UnvlzBgi3PPY6NGtMU2Ergw25S7oQtw9HPPVKRBbR1v9qX
BfmB3sDAtUzJ3jDoBqHeWWpj4TQgT9AuH8qAW0dKSu+aElNRN7PvTPW7W+W7GTEFPKKPhynAek5R
XShsdDdRuQs71u5P3nR/ABc3646zBZh7fMGIN66sGcy0hQ+fyQ2IajnPe01K53Hx4mOdY5FI2gp+
lu+/qLR7LwG0nDynvU7Gh6jvByJKcNcrVHr/PwLtjkjnRvr+WWTl2moFr5nAfcwGksF5jnfRduJw
5l+yVa7OLvage9pl+AoF+adZjKyD2TW34E3CPFL952yiQZLJ/7WKmXZpwRYZ4xWJePItRjcQyY6q
dZY7n/gr0Poig2mdcZtkGpd2gfZdYnlgQro5cjcG1YPb/3bB1L3x7eAgTN35MhFxw/o8VsQcuoMH
Cm3ndOMuNlAf3aSBt2Q/LTMBy1JFr3VgvXpBDmiTlogQ8jGO98Hy3oE+HZcOiREI03syiqM7IdDT
J7bCJoV7sNFoTpqMY6cacw05xnkt4SI9Wb1dPi0YCBA7cDrA1tvY/bwdZ5Pei7z/aIwoR7/riZEl
kXcYXHcD16G///LOMWuWNZjmeW1SFmWvY4ybKzine9yHEvk46XfQ5Nd5So8Adcg5Uz9ZAhkztnY1
o7ZS70VgjqikBdJmmtEFYR1dikV2YL++ctV86mAMm2HGypKQqZwSFqjozfAZ4BKa1uMsrAz8ZDFv
+4gkvQfNtHbkL0z+g1XPUGPVnKCpDDb/LoJILr1tfVTe5U15bUiWritaiVCCm1cls72Me82+FtZr
rTzz2W1Nc1tPMY0sbaHDuiWcJzltIY3KtZgq8xYbTXWKxildxT1YdHLC1Z4MrXprrAYDRaI3rppB
QqEHRnAmSDyt6sWcN2rQlAp22dYaoRfWfrpxdWqHyl2Cx9xFtyjHbaWC4cG1y01gYFgJRL5Qv1bu
TCHcDY4/th4uKRCieuC6uQ40EtsV0dldF0e7qa22eVyP0B0oHrZ74105Gmy72exMNtv5bMnt5PJm
Mn11we30EukFQhbJMhEMfIQxdSGW7VDsQPVUaIB93gwuOSfO6nW3RP2+WsS6hzuFh7K/pkkhV72q
UP1paLDzlgq0CgIuzqhNLR+xH+cbKFooJEF0KHIkbqvjNMZAj3V4ydd2Zzy3Yjq5Tu7BPJUXM6aA
UlZNcFLx3fSYG++1BLiLKD/hzzQQeKwZuD/3kTMEpU/O3ktKnNdPg70fTfG9Hgpuq6a/UaHKRATX
1jh3P4f7ugqAorMqh+RWJObGI+ZG2zEwU9yoPXSgJDbIzUbI5xBEw6ro5HscNy2k8vaN78xe0m5M
QY2JgwWrRGY4xGmS1Ns7oCFDDNA8cqn5pWHo3/AeXDvJx2YDftp03LCIy997gjh8PcKP4pkL6bhu
I/1fRywSubtDDvqthZZXQTKPU7s6Q8E8LPesoU2zS6SwCnLtoQGgF/PWKIt2SwvIsCWawqhe/nMX
QsU6CRB+9GfZm/4xcliRTswLWyuYkr8j7fZbhni5rYq6xVGo3GFPR6UR43dcPjszJTedTNEujUkz
p70xnwRIYC7FPFaLX8nXoHG/rcjsdg32yhW1lR43yCqFU2pMPCIi7p+NNiLFBKZ+pjSn/eM0JVZn
BQv1EzAgNIsUdzjQY/WUSn/aZy7YhyA9oIM+e958StNZbOwha57L1B7u3j3nR+PKWLfAck80YtN2
ElNllE9xvelUzCanAJjuwNBFhGygBGclws0ctN0DG6WHeZC/nW99S5IrYaPiY0fbbhQ1n5DvoydC
8Wrj1J23K9k37wvw+iNvjcS2noCOv/ex4QNbLiGo1PVbeZ9N3AreCRBZojCaQu/CNr+SDtt1PC1n
Lok7jzu1l+V6Hc8pJJDcPVI8IaFcBeWmKSCn4CNgVZdeoIxz3JTWv6R1ubT33X6y0/Zg+MJ+Eppg
Z4HB3krOAqz+pveK7Ep/rb2mDnA/OvPNT60Xzcd9drBLOgRffeNvgIPJ9vSPjJR8KkBNs4qc38gY
f7V+duti6yKbmD2EJ6enyGsw4mI5X2eqpb/8HitrbJojIsqK0E1zczrOEkqCxS3mafH18khkEhRb
j5SJX9PaZ+hIKJI1xdQ+zTB6lEQ9mt8oiNeFrM7lkirgBWpDGJCbGu/zGPELmxVxM/4d1iYukvo8
6mj8sIiNsaMXwwtzo837Fe4og6z+TUF1v0R1LG/OUI0/BJqKdRD448W8F1RxGLgk+trIPCVsRtSm
cnW0mRtsUdyz1Ecy62aXRab1nTpDe+xck/1ea2IJUuJK4s48kDvc1m0RbGON0m6pX1cJGJ2obU3m
WvRN+m8JwQ52KgHkmUH9sSUbNroY4SSAfK7BRqIJw7QcAuoMScwtB8d2Qjcj1n//VMFfZmvi8GSY
GspVOyPY+docTkTID3rIsjXfPH0ZjFht7dFVIamoMMo4QatIyz25tO/eJqcFeyI0Kb5aaVdjM8he
l1SO696yEJZ1NxrnZZCXok4Pcz4SxYBddzT1l1X9oU6NOrmK2UG1CAZcw5w26c4q0GezWLb+aMLR
G2G3x6BZ4GFimhZu8xjQuvRgu+NGjZb97o/Zs2MH5cFmD8/wN0q6rGaoNnwZCTJXP3jWnp1m2nqN
xRs7gxrE/xVgLql3kduXNLsyHUAi2ou74QuRXxRQ99Vhdlzz7xiYzoZ8KcBRf28lw4U5dSHl2/5r
y2A7dRyXvcl0ubRMbnahNzCq2f6boj/hNOvXudvRRsumMJMWzlvhOqRwvfZkl8m07oxqIiBr+Fso
lGuqFx/rvtriltHPivT+qjQBEfkUtoKMOlRueURGJIUCnOABHqqD0GxE79PSwdRZVGesvaaUm9qC
ezT0vfU0zWwW5BD7DxbKMQ7mJThjVcboX1vNro/ma8pM8kVvFb2pjksmBA70C2w9bgXjfUBwY9Jf
2xEl8t72guQ74lgNAlUZa0xkBbFlOZzIwKiXstf96Z7ya9dWDKYxB2x+M6PG3eRA2dklK1zsAX20
fmHTEOtOTkgLAZSj0qTEw/Z591PEfW6CWZ8K0TgReypWl63EBrGK+uFZtYt/JJfVHhyj54piYdJh
h4Tr0imOMLrfLWd46hU9EIWe5bmUQ/vceOo0WBAnqCWAs9RSOFhORu5vhDcGR4cW5YF6xrWsrenQ
EbPeiZmsXq37bGvcbekxLsM3sgk83bTO7LRrDD8QJMZko9hie5P1GVu8U3HVU3TFXmwtZGK+u0XB
ZZMghgLojG98SqvPCep6ENEj5rPOrXP9QAgiZhynwXgZQKa7HZI7/h36O21BLcQ0BWFsF+ZOLKX/
NjfzezJxTSsKt96P3MNCx+KrTUb0c1K8Z0plvtRzf+zNvNrpFlkGSR5HSlSfkcXJx0j3waCsFiND
lnHG0J3IiCq2M+AKMmlcrlrMs2lcFWcd/7Dq4FUU4yShdr46GMQwQ+WhkcjcfDW0skM8ETACfGgF
CKbzwZDBeex4DRD0MddCmQX/W5dpvs+CnaR0iMubXZ1qWX90STxs5wTnOPQVY+VJejMXKkdNXjZm
hiO3sjFQAZK51K6BSTctv6bCgGsMkG9jxFyjMi9/EF1grVLNWm9x0rMaoY9H1TUS3T/2o1sjj19I
2SZvbeDkoWxoW3PcclyBujSvxhQ/FYYTvPmDy8ses+pdAysprDEdiIuJ+KmJL9B74rxirWL1WnrW
Bl7+Ns78o1W622WWQch9fqaZLz+WBU7cIKXqQcbxM9mYx7KezmmRJBvdyRu3VPKI0jGOwGTfmg6V
EgYdD2V8wtgegrem3kL5T57nfmD4umXTfOC9f9G0y06du3WaOlSmvQcuYq1N8j+eb65tki+eO75E
RUvC0aOidCtN4+Y1bJMd6A4GZViAMnlN8B1PmGYtLmhUORJ+h6kUwZqIuBBP2TYlH/gnBjEajsAv
OaFkvO2sjhtZX3KvcMnvFMtNdrH4G8GkPNMgHyb8h4dmNLwwicSbRB39p2reOr0uH9hEp6tWJazN
LSvZRvlPOdHKSrw5jO+lPlRkuFg0Nq0u3nRG+2pWVf/su4UZRDE5I1FgIa/sbdWL6iVtY8r+Mp/y
Z0ruNmmgeX+QZr9Q+AylLLXkrvSmF2CoLlNRO7zzV6wPtWV/oPDy01XglEoPK7EA2LyjY9Xdmq2f
/Kvm8UYforXOoZusvEFs758IpY+MP52JnNAvw8tImhhXHcMAudkhrGHEoMshbKqUz4gW60eL3zf6
1HwzLY50dL1hZ8lgB/v8Bx0mYcs6e6Hl9MMmYLBZO/fUM/AR9oqchxRI1OxvsZ901Y1E+LWgk3m/
zF5zNXN+y8Fsv1MZ8kRsOLrQIi/CZLSiHXnwMdSjXd50iVkvpU2DWQYD1hj9qVV8hjdOuMsSNx0l
mHPoXbp6S/9AqisA8DIfRhxoawz+a5JkhFbI40NZFyheJUAkGD3twOKfr/WriBPvS41Oh0SFCYth
dkZ8hH5gjO0jyHEMFVW7V0J96QXWUK13EsTIFn/OOTWDh7FYlhXLy0/U41cSGb9UlOFPoLX8UlcD
sTWKX0npndi1eKEj1XStTBJyaUytOc6S+4ZOkblLUVE2bRZMeyfX/V6gBFNJyHZ7nMcnyg+OQ5f1
4RSPJXPE2B+CUtWHcQQjmD44iTNgMYc8osG1ryRE8JDIGyjtCKkpj07EXfLQc7K1Q59ROMjmUzRV
syH5cOBCizuS3cADf8PhApUodDq0aojjlJPYI+l5oqHMKfWt6Jd+NY2V4H7ejK8iUvoY1Asp+ig/
1n4ZX7gmsq2v89dkRERMyEfT5zR5L13LY9Oq9Ike1pEtfPZEHzE90DnMXNZ/2wExnTs6MAkbjE1C
b1x57lp57BErA5qLcMhH24a6FIrffm0NlyYSfGZM4l1odcath9tSL6MBFb9Pt4YraX/MAdsNZr8i
lx0dbaMpHj0afEBXWdUPnOZrac43aOxwCsY5xNrJXRyyB65cJ8nD1LDP7hgZuzk26ZyBTcYXs/I3
ddOeWk/ZVN3iiE5Hwbe/q0FWReYeN+jao+3oMa/4SHlhptua+pXe+4N3FftZM2IowzEWTdO28FDF
XW6Xzy6p/qc4EdamiRhNwOvjJWhT6gcpbCKMifJa3fUsM1rFpX4uTO8SYUCY6ju73C0125ViT/9e
vSPI+VB5kIE80B9ezqlj6KvnPibSjSnFMeJt5WEQDuoM7k5sPYmmBZSug2XrAnzZNFTn0G+yMkU3
bczRXB4g02MhCzyXQHONOaYFb2npc4cXiukT/cSZ/1HA/c9q79xH846lLopDqeKdqimVKbxm7w/4
Naw3nxLSXxQzsuQNdlnGuvQfHts/EVccoKPSPrRY+CkYlXrdDdwG8nQ3FuIqnFjtrKw5wHCeiVsP
oKKVd5ho1yZYaOn65LvwGRzU8743yO3EuCJLmVY7lWTYNGV6hqdVPXJCw7nIjWRvOkN0cpD19tRU
p8YumKlvqNuPKjPjB408Y0D8sV4Vszk9R9nRrem7LBp4+n7DhqHvG4o5zW+3sJ5JrGEYMeLnwfVD
LmDy3s8YZ9SBJ31/S2Q/QMYEj94C2ogojsMFdDfQcGlJgHiFSmfR37IH2DSrYdo0NOhtTGn2exlg
Jhbj1L5pwoooXqPdPBuz1i8sY08q049mn3r/GBxvTbnIs+7HtLw4Td9xTXOS7G9qOoeaa9F031PO
dXyqYje6wUFxN9wiSZpEzsIBNFXWCm/enVHPEqApC3GjhvLJ64xvbLcFHqGyRMYf9uwAKIdsbKLC
LQQ6b+FoxO8b9ByWMKj+0hB18SJzbciTj/3VLqHtTBTH83qsWO0MuQEoLZq+FEHzTTQtH+ZSzbu+
JXdYlU/mrFFn0wGVK2lu0rS6rSrLJ/BaewvDUjQCO/VhvmxyZe2D/BXrL0RuceO8E+uuwWrbxfFL
ZfLdIf9FDZ8cho3p0y7jRz0TnJW/cdtnFB2y7aAxiff4vzuzvDLMraNWTsxiMXsCkd1xgTpUYnge
cLesLJAZhPu201DvhZJwSYPhce4pKW5Sc10X+bimQJh9Rrx8061ZPcTFtySDvAUR72Bzn0bWIoa6
gFAgoyRKOo4wrw1Lem6qKdjbI2sCmwI4zOqDowEoEVvPaVUK3WiBszK0FBzb/POkj0jMBlAEuSCt
Sk650mkukd+9E9LMVnJ2HGzm/ovGSU91AOEDL0uZdjqXukOo+6suaJ2HZJnWLazjN8Nq4k3Cy2qd
w1WovSel2wd89NeeXe69sNjcdAh3uJ1hh84aQ14rSQtFwUX55mOuUayTIQsXph2IA6Hd6SgcrSBf
Yevfy9HqQ1+RuhvaiFnQRHyiEBGNQFjk/W3feo4M0w2nPgDPPvNl90pQtqT7c1uemdtpaa3dvUvU
l/MGyKMPVpu2Quu37EzEiInbR0GXIx3wW/CF0d2CuiQHixTV3eB1hxuOOtnVXACJ5dFKtG393N4H
7SQPVcQlhsVSNJMxZfsXyrLIiU4oEfpNZr6yWj3GOfCeidocL3vidbjvfMoXIurVT7WGRIIQ4tXF
Kg06vv4zuT7mDP66doXN0VB/TEebz7y76KNdxifsVClhYdvvcAhBUwEUK51dGgwj6FTlZ6QGMKhm
ge1fRZY+JqZnMhCYPSBY23yKRjV/ti5Deaci4+iL8g0tVoVcPwV1EF56BJpMwYhLeGpYkhtxriyc
3OgvRWgXTK3hWH3wm10HGfcPp8KwPVJogV7ERK5fM15to0mZg0eGTZfOnlvkaWnuYr9+YGxnw1MS
zewqlM9xelRRcZshSt0abaBSlIxClAPVOcpC4WAlWMCfZBjsh41RAHwh1h7MOSgc3U/UZY3xt7b+
aheWAHTYexdFkLG3/Hbsy8RVaaDQs5mXq68Y/aHjU1cSLPuA0ttV0gxnn050lT6kubdNrO7sYI6c
dEnUxOvDFO3qltbmjy+b8SymLA//+5Hz+SdYMKHbXVi0zJ7kaziR9PgESTHhKKdaZ4EhL5JvNdbv
YEOqedjJGNuwYiotpfkHaH2CG3o8LMCauM7JER8qHwOLhYoZDgCBHQysHgyB6mGD/8nrZgfncFjH
Fkk7/AR/SjHeWiq0RWNfimn6JHCDQo0np1X5A7GBzbjUt2yMfIoddbCyae3FTcZvi8bNYwuKbamb
R3Jp8LruImqpfHTIwHmyG4dFkoa9UBmOCD3TNSA1NxytQYpMlvr6ba5GMMNjYPPfo+qN5Em/jojK
rU3pHVOnP2MS3ftu8T061hXsFF9N3lBnyzIOsRjwIEyuXBeF2rq4R0uz5iT3sH37In3rPclgRi73
3HTWg9fQbdq5Qv06lcdecgjg8wRegq2/Fh+9CeWJ9A8l5zMXfQhJcehVKeKcKJafKofJ17Ux3cmY
El6WMYH9Q7dYcOia2qJVahr9w72v590myApvmv7cXSxNcR7+2z4UTuFma5z0/Co17SZ/MtC475Ne
IDIltXuhwSgQu5TQPy838WbTI32dI6+i/w0JcZu5DNOThbfPrIm2Vk6fnGLtiqdgMLs/ReY5j209
BT/RkCkSiFTTnJAXKB1efFYUc6OprlR5zc8FEBw2UxRtHC+xjl0awSSopsh+6YBe7ORAWXItvHzj
zUDIqPHCbDjO7m42nPzHdmkrsyIP3aYxu2pXg/BkEA2ScafTYbxo0lg7g4eReHnqAiesrI8Y3OnK
MkZ18Ryb+47XOt8T0LXJksM3Ii1V9fgLC9ZBpaH2zSQvlBxkJz4tderhEn0aEAKflqGnalta9Ya7
OJedAkAa1TnraDCBg+b5spvnHvN8Mzs3y9fy5w463MiqBi4OZoYrIIxLl2jFzDhLa7T7Hjj9Gw4B
k7UpsJd0bLaNPdhfyq4PnnE2guk82zwLPEHZZ4b7nW33k4PhvRLT+1CiB09OAqABQ+oqsNV9oUoF
RCFngte4oVZ0Xxi/VTzGj2C0+EsOU3QK2iG/zAZmbSpH0UMn3DXbqNBct43XTvnxGHaTSMk0pdka
kxboWOCV6zlrBrYiCVuGBjiFDesIU3I5HTM5Hw2TJhw2QcETXSCEpHmhWSIhaDTev2wdO168Wj82
gIE10z5+GBNjAa8H2G1t8ZmaDLDDdC/bHDsaZ/LMuvozCgPAq5K6wWwP02pAjyNcwJLQPSDP+xus
DZRjYumVL0ldDKuZYYmyEBp3WAymXcb2zU//JU3XP86dlP2elr17dqHNkGr+f9kmZlsk0KacacAF
otgVOPb3UHprr4Qd49/FFRry4gfXE1XIMo0JmMa7h7Fn8eW11NmWPWxPrGjiMOSz/960FHJVTsNa
2psFpY9eeTUsf6GlqhTzpZ2CfoP6X93l4Xm1dNyj48Wd1wC0GBzxu4L5crVZfce5KjdaYAf1xm7Z
KjMtdkUFCU6qgURONxvvlFH/8LL69CyYyunonNAbePk3lnD/zmnsH9uiqnjNzdUZOc9ln1mkJzHF
zlkPzfRc56TV11Yg0BZs+SpGE4Aeeuxwojqy/qEWEls9OQhQIVBQeFe3R8gKnDaVyOqzsqAAEl/U
P1mf5M+Oq/XHZDZOQk+nniEMg30lUEdP1BBSBe69TJTS7lPdpmQrKCX24v5WFWN7la4tjw1f/MMk
5/rQc1gfK29sT0FqYy5ynCjfWl05nXOjEj90mlKDTQjti2oaAl6mGtnhGZPFS7mn52geo+lWJWZD
wR8kkk3RTdHjnbixpQGINUQOudToyUAv2EMYv4pHmfKb79XZ5Eq9CezBe6Os/n439NLDmCPJkHxQ
11Y1OFZc/C2218hnEDPJwempxMWL60F3cRf1WCGV7HVxJz52dIOvTCv+WyjCEamscMflozo4cOne
8ds1a7tvA35m56cTRDkcRWWdIWV7lPATX1kSjF7ox8QKPZ08YsQy7jfCuWa36cXDgUrg8cvTlXqR
2CrPdT2PdBufManx+5aGANxiFU9LgFzQ9nPxr68DjzSpb7FdszDqsGAwkuEj7fwKiqeApyQlPumk
0r8EbIDtFAsl0TKAJ4inPHRKN7uBSoWhUpQYQqYhu8LwY7gEIpPtMy1RAOIxj67myDHUGXytyfTJ
E9+tLlx8wwOxg8I1E5w/WLq3YB/EBb+tbvL56YP4j+i9GeiWhwUMRWTVum16MKA6b9PeatfLVOmt
6dj66I+t4IqYJGEy0GoXw38LG+FNV5VGwxuVo+WVPyk/Muu5X4Q42bg4IiUEU7SlfMURkKExlrbz
mPjuU+J173YGLIFCGjss3IRsYO0DFtLSv1F/urQ7YZj5I5mh4Vxm8/LZl5A40nwBxuRHv9NSENyy
XPqwkko8OjHWRzKmGeGUtryounbRvdp7P5iL2Of19alk0OCFXsabNKsjTHF58mT5ZOxloJL9Epke
qoIur1Ekpt0Yl9k2kxXrgqX2LrLo0mPh9MFmbKKeJKG1nngzrLWek1MnfR6paQBtzHqMcytP1+QI
zI8gt8kOpWr8jJ0JGXBuKCBouz74GqIpei5js30d46EI66YJviEdOL95UQzXyZqjx86ZmpEEklvs
WSEEVM3FKgDb1NxvSL5fXFt+7DT0K1X8lMuQvglWcRta1zAPBm1+EUn3RhUi7aV54f3N9D0jzJQD
4KXxKYuQ9XSyZFOicS9IomSbH2erpne6bPlnhnK3I+zOQyCF+ULfEnmsrE2hh2juWSb3J4xVDLrK
P6dLbe/B3o5hbA39b0UEfjsbNYdJjSjHCciPQEe42pdVSm5xmNyQHrYOIlSBInpvRAUbZTwy0Sbp
ngx0DXHD1N6NKNwQdqXZb7OeAP2mmqlkSwk6HoakrtQDwSKOa7vD98yT0//0/kAdjGtyoCmb9eaA
7H1gn6fDIMaNtwR0QAZDYzAka+9BQVvc9lMbH+Zg0Sd4ChlGV+0MrOd6eyNGRRG4CuYNezKWbd3V
amOUe+Zaqjupzkina+M/y9mKHx3auF5m1+lOXTJSoNg79t12V5XXubCxaQ6VPGasFja9wnxnQ+jl
TCoExedjd5TDmDzBuLTCIOJeNxi+ichWNfscrF9PQMqJj6WDFs/2WIR432LigvX4npqTS2woMO7r
PAxOqVH9WJnrX2ewmt9A+hQ1sqQxl8VGXelK4ycjDM+O1V7GnYNReMs+jltbwYaHy5EPi6dKRfXd
O1UURn0XEFVuqg0qrvkOtG05j0bJU2sHH8gCuGOwEMbKPNCxCUJ+XVv4oOYpz36zxqSopO14chu3
6Va1C/8ZGSTftZy+W/rg1JssKPTJoqcuBU8CsVM9B3GE1ZCFsPGasUdecCRn89+JosQTfxQ2Npem
6BWvzPRfaZldC8jeWZ5TTJrrfC6nH2XhQ5BeZnwh+CY39j2owfc4VdzX4j3VnLkF5Dv8JKR4JhPC
DZtX90I3LzmcQOh/M5DK+zZrMu01DE5jb3Qdm7K6xa9jsLzh4U88XAh4c/FNeQbJsmXuv6Twl1ss
fHerrYleWpiNtGO3zB1gg50w9i29KeaRa08ZTZsRO5rLXq3nMR0mm3eIaBmDsus0WaGwjIbcJDde
PEAZfzl8c+GSNhaXRipGj2OSMWg14Opr2h1n9FAeg2SFCKifYXHbhJDHzrn6gnVY1876VZi9+2qD
09wRWmfrSpgZFYE2PYhw1bTHnd492KqtvrXN9ZJ0fMm02OldZS45x38TvLaldn9ExE03ambanhO5
KfgDQ7BJ3ZE7HJZ90QHmcwWCEJNAcjNy0uIxLZCrxIMIbwXAtWjbcz7wI4FqFFF9k8VSInpm90sl
BNOV8KfgCpBAXOs2JV7jYbmLi7q4gc/69Dvss/PC1c2LBT3cA8DWOqonFiR9esoW6T3X9n1h2Rr3
/XynQHra+NqZlzJnC48p+4g790HSaHFmFslOjhLun0GpLBzyPv2HaYv6F8V16DBPYLGzVgrcwb00
WaijfT5lFT4m9v/iVFC9jURuddkerFh9QbVf/jZlkr46vZKPHIvVwtPuyi8ZmMG3U/jdFxaO+bAM
nrvT7Ie++dq1H1QiYNTUVfTs9suSHKM2+UPvqkPgS5lnb3DvRQB9r59K3uzvZe70t6nqclye/2Pv
TJbjRtIt/SptuU5PA9wdk9m916xjHjgPIsUNjJQozPOMN+rn6BfrD1LmLUmZndXV61rUIksSIxgB
ONz/c853BOsXie1rHDzzuqRK4ahFbLDumW+j6giiy6EbNk6bsyyOfHLr0nWVhY82tK6BMPZnuE/4
oCP+P6927YdZ1/ZdBkSfujrqq+lTKJkzgSDnprO4REDYeOk1NJoGXbxGIXGZXD/YCWvZpmOIyQlF
LuaucaxFewkzvTF2id8GZ9NZSn3sWfiXMiOkPHAkCMFIjI24ykNWsH7Sxq6IC+fSCJOu22nC7c8C
vuaFjzv4Nqs652aMUqxuVHGTyRdFZj7Y3gz10UZkICTpL2hr5lGk9IJ7WkGAmcpan/rebh59zDZn
si5E3Ku0fWaaDPig7DCvAPSguLpaAAVEUe5VlJgr18V/O3b1iDmDwolqyO5d2V5LS/jnDibVFv7V
TJDeyJ5gpxLVaUFksBY0QA6ksxkCTpicS5OlVrl8BR9FQ0k7uYtAL+NDbVjN1oQusStyjFd07ckH
6gfp4LIsAHU2/LpR+Na1SYHKMccPfJ4ifvQUTnLXzRitw8bx17MTcgyc8admzJXE+BCwZz6XpiAY
2yj5qL1Sk40QGQUelX/RlV5xP1VW9rnoLZ4nNBFHl9oy0XFpje622s3tRYPSDonswHhRuI+uKdPE
FgM+dW8blnUL1g/cXRoZL3Ez9BeabrZb8K/GtRtYwbqpRXYNSTm/qeoxflIxvWEN6JYLL8+i64F9
xAltnrEzDHH6XTmc8YhAMg9cgn/MAtwtxavOtQdlbRNPMnio2Eg9lSUj7Ilw/wXVvqBPKloz04g6
XY2d+H3IXRql8Nes7aVLV/oUpHggoiYiqpl9pabGeaEel2ufsk9yL/BNYtoKCjZksRMuNI9ZMKpl
MCwGzLeTRR4c2UEdGQn7Hw0YoLeBcsc9jZ3RM4UvhH0LZ36jY46wZaLbcywG59Dki4dKz8HEbLk3
Vp1gkmhEvHFhifhThhP1wXLTbsGy1qepUCWtBDNPfMUDT4wYambHpBSNjA0u+Lxcc9Jr3wcY6+dB
d/GnoU+D7Qjlha2NZXlrNicRS3vjQXeYqf8gf82q8pYBp+FvSBPLv8fIsAyy4dVMvehzHSV3bPbG
QzNYlHSiSXzCb96cky5Ojn7k2A2uPe4/nqYuJRCt14evblX0+9CbeXY1Lvhiw2pPLpOjNasq8jM3
5WVDomWdtzgWE3tUx4EAygs79/AdpBnQc4yt4V5knnUyAGcBqqiQGpa4kYdXLwN6DyWbfZQpvINy
Rr0B8YkeT1cdyuAA652G0stRkqMZQYRxPqVse+/bDinVzDoS7K7Bd+czxWr+QGK0ihHxSJEFajBf
G0ooPpSm3R7GzlTrwI7CBzMqOOmPjcWcMmEOU8F9vIrKoOcD7TSdKoVjfx51Bb0+55KF3zkNHBL8
E4u8RBmX/jWYxuGLWJhqUWuGKRojkLpDVUVc0OY4t9OaouIQaFCuD6ro3Z3E2owK4+UHMw6oo+O+
YTeNk+pUcVeyu+no3K6XcxSDk+lk1VX/yfek/xhAMLWYzaLTjY5bfa717OysENOZHGnltozJvIP0
vSCVlylwPdbXv6osNEGUS2+vgwDl2LKni0JjZES4km+GXRkf+8yaYEuPw/XcyfiJeprxmWJZsiG1
gSfjYpRdeRymKd4ObTRubS9TpAO0t3EqDMfkZqYV+m+xwtZebC2ek0Sc81K9KTZRFznRhmPMfClY
/Yps7dWFEQaHzvdoHy1V+yWeMddgWmapzArKrrJS4CQxh24rDRMfVufPBIBH2n87yBQ55Jdjgwd7
UzayYJA1v9eo91e2l+PFHLIBRafLbfZ9rqlQVnWWPoDHNeiQQ5AgApgjEmetLtF+UX5wabItujCs
Lj1MidAX9bAcnJNkAEE90RfSqoizNWQ9ap1HuvOcEvmS6xDRiv3RLVuKS0jH3VvkJSBB06jeTkKE
D1GL43hbOojto8KmCKego3UcJ72LR2zT59wiTRtE99konu2UDWRbp/JEQ0Z4KqK6eaQvdiSOkelb
EN/uKa9ptXOMdtzF8RTe/qrankO4dqIF55GsVSW8XWk57k7ZjKeiEgMviHKeUAjy7ZJhaP0IjxaN
7pwtRNV+CgL4gKmZEIVQZTaTDofxxbNL1i+sDzmNe/O8K8pJbboJfNTq1wi3zFgYg72P2djsY4o7
GNpwuP21bULbDRWYmhEP3U3sYxcW9pRsTR1/zdRX+44g0LcY9r+78n6BafB/jzb/T67nt9cofv2h
ZZZ/8i3YbBm/uS7gNYAhGqellmSHv5HlNAWycA0shwwPJ8MlovwHWU6bv7metqmW9Wwb85RLix6P
4Db8z19o0VMEgmkEtR1ywf8iV+5HeoOjLO5YG1CsdE2cUob8OTkfGiGQ19AgDUHCQVS++EhdRHb1
3QfyV5SIH8PMX1+GNlyaYbVypaucn8LMOdKVOTvW0vudO8eJrqStnQMht+U0PMGX+jzIoTz0tQSF
SV39Ddbl8jCS23+1x7SFCdUHzBDzCN7+EhSZ0xbfau1Xp79/n0tH7T9YFl/fpmUyOTSVRTWvtJZf
49PrXZQHDb3Bv0aaDR8mT7m1lG72Y0HP/CqbveCMrvgehKl/Gbm0CLUWytjfv/LXOPefXpriCo9J
GnsD9dNL57E5RJObyC344PRuSJv2qUV630aKyqm5c6C3Fi3+DX8ZuYRG+1TEITO4Lm4uM7vGENdP
x79/S39xaViS0aSyeVPfYvfffxhxaLqm0eXmdmKIaq1GYSTYiLLs07/+Mh44Q0L8kg4le+ly/O4z
rxqzzXTTjtsizOhfJ4G9tiwa5v4/XoX7xQEWwJFf/UQpKeyS6hG3GrdkLL11CoRj5wJO/vsX+Yur
3LaUYRg2l5Ctf0Y0+mybXC+Jpm0a+eqSYmiOv31e3MmGXJciOwWCmlrkv3/RH7suuWZZQai6VKiu
NoxDc/kav/v8sK/4edv7covZ9gV9kISwKzHyennwIoscItUEUazJmBx7fWF9+PtX/9NFsrz6Umft
8ql6Wi/ghO9efZ7BoTZYibZ2n94Ay3JubL/v7v7+RZT6042pAUPy4xW9onARjJ/WD+zxA3cjgOsK
0+FmsMLhMraD+ATnfpmIQHhGQOf5pmVeX9aDCvazzDRrDKJ82jXvnhzbl9LAI7CuDHrIVrpXzHU7
EOgp7sZzmAzpqXM56YG969mC8Bs5/jzSjOhO8W1uzkTridbaHxF5BqINiYEYmTVs0gmbRLCNbMj/
idQ9xRqB0T129YQRq1Xy3NRWyky4GtbIdfbHJCnmfRx7ztrXafzFwZH+QNXIhFVo6DcTXzO5dRbl
LQeo/qRT5GOMyPYapIDaWRxvVhT+vdOEVL53VgwxcASmHLtq2g6GX2ylZfpX2VjgCqcWwjkDwPRO
qoKRg5yp5s8z+sgp41+fQkpzHvG4ILgjlkzNumTzvQr4pDKYBKX5scNNDMIrf+odeGYFQGz+zqid
iziLinVotzSioqhQ+zQx8ysDCVu5aRDtadLhbDf1TzZC3tKZ5m3EnOorI3AbCk+afn4NzEmsdN0A
qukzTR1YqSO4DUNX3LG36Z8blRJnZviObd2xrE1kj9gHOhhM2KBWRDmqI9RwdWBeEh8dLRhQFpao
TmjZ8dqOxueQxObWVjXGyXIMDiWL+IqntHmsRWEf6aMzN/Pg9sdOd3Tt8Ebvysl4CflybmCB7OZZ
eZvCFu1NTKQDgaa1t61R9IdCJ8ZG0hXp9/791Im7oMOXWRkMTzAGMIMudjOssovOMl/JsYVrsEAU
fPilPtSilzRdJN1Fu2zHQ6vqKcCxDu2UgPGMgXuJqmheHMy4nKJNNtdcQaW/ynJq/JTSawYaTykk
8yYxzt2SNMxwhQTauomS5i6243k7B1FJMVTg3dikso6F0PKYg2bCIYtFJ7a2jqP6gzbkixsfGOF8
alV60YjuA6oYnc1Te0IAfrZK1R/dgE8stZkImhmcPkkL04q6zAmzv8Roh+mNjEJtgbiqMdn1Ix5O
nNgrC29E0QL2KrS8LwgOHah7NA64PgMcV3NHX7hY+VOLRG35K51z+k1CdW24MeiLQW5qA2do7ORo
/swByCjWcXOl/UW0MPFpkHvbdMw47xoxyiNuHf/Gr5O3kdnWPpq6HtTVAlRIgvE0a2gCS3chW3uM
phloyb6cUnAc/YIHAtTUFOo8VcOh0uPHxjCKgxvlzzl5rFUxWtfxnN+KXLmPHhVTN8AgvI89/a1w
EdJrOpW8m5wj2hrTQb4xRT1vZd1/tioIhAq9UFrljR2M+zyJPnMg8lcMD2s8/UBEe2HVa0qQHgup
LwprTM9+wofmmS99RIzdkdPrMhfZiNx9m93yYKKcox4Cz8EqG8n2vqUoFfP1TP+8i+tGMN35FFjT
Hgb/OahKA0Jk8WzSsvgkKKwSLg1AzJrnTZoKPIDOfIVB4ZMIlQ/SwONsrGI1XYNkZTo1TGrNVRWv
JoNLq219AhV28+ZPzIkzDvWDF74gsl4XRf3kRmF1aTtpuxPoQREhgt6C3irR8ph0jvF+iugahPyw
T0wftcMm2DlOt+acHs1qtnaFkEDOpq+3U3ozGoW7lrGyWA/o4wsB4klymU3dnoYqfuOIdeqcDsMS
MUK9yqbXvhLkU1AlVyVfcVF21NoFNdnM6WPnOVfQatA/hoXtUYOP0yrXb3Zm4LeyPfMYGeFj3sTP
0yDSf7KR40HPI++HnZwmhCjZ7ip2ACZP5h8fiWmTGpSdOOXWE8RnyZshLSPBRstNYS35SKSilCRf
yBDhKugS6v4AwtqQSOy+jsB1ZLQE44+s/N3YtuEdGQSa+Rj3QjRJs6J4G4DrExlhPw2BhCKpoW+H
hw535xdCXYVeM1kUxqFJq4lMbtOBFYu88E1EM1AyIAFLS0OOUZ/Yo1VeevRPvyptim475rb1KZ/Y
fpO0RErm3G2OmxkfwxcnFclrp0uyqui8uErNeAakYRhxgb03cBqx6xEE3rj85HUrjPrGwEnN6t2H
lJBNoYhuiqJb0BoBBvPeN0hcctRvslOE3m+tpzlEBweP02QbxgvJVaBHhOSynQkLNbIvjyMBlNdQ
ENNSzJfm16FLESqoXYvm29BQDEaNqi6NTeFy1tp4eqgcqmgGKh4DtmXNqslyx6G0wS8++ZlTlTuv
F2BJhzpnYdN+C5xHx2NMO1JmPVoN6eoVGkxyA419kb+svlkCzi402yCVHlFkZrscXxifr0qt6axt
fMOCV9AOrk1uy+jvlF04Ga70mvHiIB0QBpzBIPdkRkiDR4LQTZwj7nHj2jWu1VaqsT0pg/AcqLnB
HtegMakBKHFgEeHJ4+QJFUGGm6jrvQQxsaAsy5ExnnA/yCjocREtp7PnjB6dH+QXSDEF9OdJI8FY
4DA4w4AbEwE8pF23kF4rO/5sBBNZc0o2WbNsxw8+w0LqQ1pRg4p61n4qyMIJK3rXTcp6n/Upo9uS
1gF0iTRntxBm2tnLKjPA4+EPQzjAgIW3IWaoe+B//QsES2mfI2BR1baTPDuukBayZGF4ENdfZTpv
zFPqArBGdjfG2j9ybRTJpm/Gqd8IcqTHuJf9/MFze7G0YVX+kyCNT0MqfXnWFiyxPsV2pevNmEK0
pU3FM9kueexstghE3WOdQ2rYFI4/3g99lVCJyeOhXGFqJKzhcDHcVjI0UjIAAYadEXBFuy6thLTr
PDXmlmgk/jRpBMa4Jo2EdXGq8AivsFgFeNGchEhFEbXPoWlCY6TA9ZkfGXTrJIwTbKhd/VpNKZVV
jPRvuO5pfOoFsZXDJB2mgkYQ4/FWVU4sb86oeje7Gs2ktLXzMaik5a7AK9V4VgcHHysraUStEdIT
RHAk9HPUDSNfV9IMn5rIYrUDhwJxt1EhMcrMMmvAspi9ASg7NTRIQbU1SSvwBjvWdIcgQxnET4LK
N1pCorqLOGTO/QUutvhVNH3jY/CVPNM0Igjuj6ohk+a7fBATeVUcQmbVu2T4wnZJQoBU1KbVJteO
Ce19DAQJkmWvfZEnDpRhzxx8YOtw38HBuF7TosUH/mXtGRM9QkOL8xxMmfsyqJxsOjdMw3zbSfpr
FKChhn/mJdYedjqOG+yrMB7qRHnPs+HE6ZlKStmdqDLVPPJnGyaG5xYxeKXOGI/sVNxXS9fj4wT2
kaZ1WG4ND27EwR1rhfUhm2L6OfsiK6HYiHhmFesWHkRrAz3Mm8n5nE6wwEdRT9V5nAtxNUwkg2cv
lfbJ4+qIEN9sDUQHe016GnUMmHceg47TQzSyGqHO4s0nweKRy52xBW3LXE/X44C5D/wr5p/KaQE7
tEav0TZz7hmqfxzsexNcQ4M0jCDylfPlfWaR1cy4S86RCzzWAK6N2eseOwCI7AmB82aGFBRdm6aF
upBYNgk3a9TuWgHfwF8kYwInRs6GlHK6pUC7ZNTx4BG8f0gHJaJ1X1RutAndMSkxTFXDtc2c/c2j
ypo8W2BXeMCmdr7l2BE/+0FYpitkKnWtGV/XG3M2gzebS+SYUc63gN2ptF57kE3Ba3kNIB9nBpVA
ZhNM3Bqdtv7AMB8WSWVpxslgbpOa4qABjqiRhsMbGEkB86sWxOqdUjYbD44mnl0xend5MSuFUFmR
rpg9W16A+q9uXW/xWGtR3vcTJ5m1j2uUUKYwjlkCdoI1NQdKM+YWOaGa3+yjGMNZrh0cltXGbCCn
Qnprw21vIp+t8oG3cZzKwaEPM0b125sNVGVZjfqdVAGQFYV34qZ1C/HuWQLCTCIpL97QuTvsXcgF
yESlsl4Y2SNpVAQ8njKW/yW6UPXFtobFxpweiRJ/k1nbL3MXlHcdE308ElYRcHCY3IqoMX3VpHwc
b6a2GSzDI6s0xGW+abaS6eSzjg2qmfs9TU/JY8opYgC5Q3b56DAtu45ajrA1pgAeBlax9GaiVSbr
MulM0Htmx+4iYD8zHxPdp68qaMZdgIObOyAAXCXIYw14fqPwsaU3kL2WnSxpYdcjmCBbZWZHsGu9
vQEw5JZE9V1sYXMJxpF4qzdvqykcHmREUgohDAM6taTLhbUcbjzpPtCmO9y1Ng6MTewSwxlaRvmb
macr0VQHAtVqsDlHbaIoTd9CxOFoXWSQhDY1BtAPCdHdaxXHWuHLBpFDYDNE2o68AXTu3IfprawT
pyEROlKr5sHx4FAT+Dj0kzGc3soeDh2/25w8tT2J/fXotDzWheh1QEimT7HYU+IXPthZitMVEslH
kZmEv4JY9OfM6VLrPBhudZUwvbiDB0HCQUrfBbvOekZYotOpDzsdu9K6HdOiIubgu/c8LjQUSTdg
Vi8cpmI7qjRa+psFaUbHcHwfE1UZv47jQCUw4ezGfeKkFGG7crEgPjY+jhmofE1wcgbT/9jLIkZx
4IE0ktSo/GnL+LK9L2MLZk/Xxa395LqddoHHz/k8bF2StatmNgZmEkAUG1zZ0n+2Ws2TOsN3cQs9
hBw/Nm/O+NTftMVGVm3PJc1Obo/gXAncyVP1UTl9RNUIKqhHTrxBonWFaYDYEXKptfQdedl01oyX
Bu0E47gLRA/r0mztZ8IJapdLSspIqvgcFKIhfMd2woNwyDwuniIMMf7YbOoghgA7CrZeo9N3asNj
HEYJ5cUrT6ZUpAf081zrNmm6FX3D0Eb+fvhk/nn2hJPb0TZGEbDFnvnTZFbaHoyuIKAdV1v5g9Qk
VVaRFUHbImVJ82ylzYfSysyLWE/g8cq23nZZCUVJgrhj/IQqe6y8fjzWpQAwYtF1RA1dY5hqG4vR
/BxH7vjtPf9bifmF5fO7r2/z2r7+j/e8ZQW7es3e//OX+9eseP2+5ufr3/8mxAjTMX/TIII9TzKg
paxH/qHE8EfyN1rcDQf53tXKYTz8R8ePqX7T2jAshBjTZcKqGIH+LsUIU/+2YK9t4LSaGTbWin8F
MquXk+E/To68I8b+ivuDSaeL+vt1CvrdMDWoOpFl7mw+yDxiC1Djtk/XjCHLz3h0w23YWriPA0S/
dTyUFAe6NIWAxY9k4hyZW1QD9e5lLtaZ4+HWGAYMWg3FezfaCoGY5oZi1Q8SNp6bGNrBfTyLl7pv
eNhS0Fi8GXSR8DQqFPY/TNDiznOIuq18HRKjkkuGftsZVkgsYwkGDXnO8Z6R5uzusjaF56SwdHD8
6av1IPux25ZRVaEmhZZ3DQaR+VLW+v2RUjFM30GegCeaxvnmu2/7L4SmH8fRyyeouU3B5vI9ouGY
P8lZNd9sNFep+UBZt79uZFevQYr2/2RJ+PGE/+1V6I0zHMMzuIoU19H3Q++0TtuuglXwkLEqb3Nm
jbtRNRA/mT7R5gmG4p/8Vn++MPhVbH4xlEJXKuenF6SZiGozbF0PtlHi88mL/uOoXKF2A7ExZitd
UvMsNuGBVIERcjEAdsk4BZQcNsZCbxVmDnLdjNs+kRts332DvuyVRYbMIS4+sNkNMMjfa8KKZExK
PT12DvO59ajUVGyjElghYIe6YWHz7G6NfgWCfJ6XLuukG0hohKWT28RadHzdmI1XbbQqJ7kyfP9K
YIIxN9QOUpkKduoOhNn4Ega0pBEUIKZn0eT9RWccTdexLklG4Obtsn8ylfnTN2Zb9LdYrqbNi7nM
cg9//40NIyoTJr/xoQ3yL2y3zoHgs5kl48nEj759Xf9efX9B5vnuyv3T6nv3v/9Xl8Pz/34B/vpP
flfCrd9cyXIJEEN5Hk5y9O5vSrhl/UYQ0ERoNAzINY7N9/fH+ivRzxF90O0WRRZONs/fP9Zfaf4G
LJcYmEJa166t1L+y/n7VWP+x/jKzM9HkGNqhwRqgw+VPV4kka2THjY+tyElCceUMycAii4FzCVgh
+u3UJJiE6iyL/bXuvR60o5zEcDZrzYaR+Rk9zNCL43lPqJEZgz+zfTyaI/ajdV+1cXpyTFFyUGS0
ivfbG+Y7ZokptSHKsDlv1aGkb8ghLwXHD5C2Nifi8yaBu88Bp0oFYblTd34zkztVemT337C9sDfR
0DUHHQxQcjFkPzedXXxC1HHeNNbPz1+/0n/p6r4u3/P7tn5/by9fy/9Y/uknjCc1NUztf/34n823
/w7ei+Vq+eE/0I54bt927/V0995AGPqv/+AH/f43/1//8Pen/8NU8vT/VHR5u/y04KeLkEvmb/wb
dfaeRz/sGvj73y5Zbf/GRaUMFg7DhsW+WDR+N28s2wKkJ09ZC4GeP/rvSxbzhiJwhM/BdTBmsrf4
7ysW8wbzR+0abDbY4Cp2M3/81r8/3fjAvn0Kf/G041r4Ycfg8EyweQ5JzaOYuwqLyY/rWm037SSc
jmh3nUfIbyUZMtvst+UcOmvU2mBtVQqfReS0jzS9u3uZ2S8sj5s4Si5x7NuceD5wVj8GU/mkJvsE
QersFNBva/PQ0u1clBVcXhhWkxr1btREoYI8+5CIJjwvHLuEPFiTwapVdW1vIEmkLyrzWrS+Zuek
861vw8eTuZIn3ByXxhi8YnDCX1FzsDTHDmQLUs/ojG8BzWUr6FzULS0nehVm95XbH2h2g7LfNR8E
sTx6rYbhCDdZ3oS1SSnGPN+1rbUPcIdcRjp37+w4626Jr8Vro2ohSvSNeRjrilkTHonGF8V1V9w3
fvFIUeJKMRaACBS0WOViDjrd2K9GHI30lWUAQOJiF/uMXvPa9h4bo7wO/BKjd5ZclZ1qDxM21908
qvSt6Y0dm8f42DvdDKG8a9ZmTl40wxU8xNPHinVtbSrk05lcfy85dXdmQz4pIeIdDe0ekzKheNp5
zzVQvdJ3HxsNyHypH0ma+HHEiHvIVG/eSu7sracCCq0rppGToBL6Y9FP5JJGzutUe2OxBpdtoEm2
s/NUwuxSsuvptvOI0VuWxktNCzE13YXR7q1BPecZ53EznF98ZwkLp1Szkj+p4cgvyYScgUPeEBAY
i/qRCkzwyCTNMd614JdtRcSlMR49F/0uBDbRb+ykeQZeewdH4AQbeThAt7ywWzh+utEojBy9wcvE
eKwNvP5DVFEpN7QfmNB5Vw1aBsUo5Quy5vCmC0kTm0gf+9q5E60XzpgyZ3z1E04Rd17Q1oz5TAgc
y2nzQjIu3rBx4nN0rFU7+84Febua9Zk5S5AL2g+wnXrpPiHosi4z+6QKZvEus9RVRd7KN9j4QFLd
AO98i40P8BM+QHLI0Z+7/i3M0R38KIFGVBMC0dXgX0tOrYyT2OwlYmgOzhj2H3pE+pNmormtuCR3
dZLc0ewrqJhMgxuVZyG4Zgd4D0mLdQfu5z2i5wrWxvjo2kDtAZ2pK4Wkv+bIwfYkFTYJsRnSz1BD
xdM+4E8LkTUwMkY0qITm2ofED8k3is9eNVafmEMkl70pt3ommg9kct37Rwch6DJt7IibNH2cFeNx
lq91ulCdCU/czmNXPufkCdepNtJHp08g2RYmFyc0fxqHXC4UC1yyCjLUgO6ur93q0gqCHCNwldG/
Nr15cG7prCyyE0owXUom1XeibCuctGmLRIh4lRJc7+gGMoACXUYWDX4ZJNnHLsJPPwQyPLFvyJ8S
S3o3zddZ1YRdYjfw3FnFjdV9QtTKDhR8A22oYyu9HIt+vjUM8rARSHo2pc4cP5rCp/svr6CKZV/n
Yhn22eWCscc7BvLjdZvbwzmlKvHO+TpUo8eYAVviVTVtqgw51x22/no1xt1M8gY4JTrS8OjlIWtV
4/j6hXlhdOpKxhKkqQnbrrpgRiTJ60xyZ9bqlfRw8FQ7ZUof2KSh1Lot3NQpZpgbJ/CARMJVr90x
Ozb2uCD5CsMjZNCEHzKcvkQ+scv2hiEu7HRif60oHwBoGlmXAIGGmxEp5BMdduDl07E7Auhr3+IK
XkKSt/5As2buHSljYoURVfIGucpkg1/PV+YoYCnacI7Qq2abuTsm5N1sLbxKIe3+Qw606aLBoA+7
dvaBd+nZWals1juTKB5vc4DxpRSMrLpDpOv5fY9GFY63ah7tu7Ey6rMOreG98lCzIDKgP5ApB5cO
CfjRiUqBW3kZyJLl5K5y4w7KnMg/T01YHQw8Dxe1MhiVmQMEPoE+IcK4OkPodjYZS/EViQ73OfDD
lCasFgvrkMNWgaG2AG3jrFjLNPNfK4QZAhM67V/igcGglEF7qBKzuUWzG3ahBc7JZ4lbM1TXiNRM
/UM7TB8Nfvq2m83uaFsDzoEy8XcUCzjIfl/H0pPJTHHKWus982Lzgsls/OR+HWSDfoIzCCfnUbDT
W2MdQqRHCVwHuEaItk6kXXL7okXYvPQJvKGheRMYPzuX7nHKQD3BM6tXoeyaPREvuOFMlRHwqc3G
I4JzBD033ED6lduimJuLIkE9KfvQPhuF0z3R4zHfkmFJbsEqv4IjNJdSSfCQqcuUdyzy3djFetOU
woQ6WDjPFbLl2ySi+CFQ8PJVJ+XZo/N4WyCYEgEfh3LX2VZ5DM2Oks8pSgAWGIQtm7JMb0TQuTsE
ogH40/BIK0d78CQwoNKBSjTBK79lR+Rs2ngY9qNDyQp4R0ocyr66SDqsF5DXQQcOs3MwYATS7+mK
gxs6cheATH2ZYDSvg2CudkK12KaF/0TWdeJsaGYXHIHLraq9WzFm/aMl4K02TcOxG+d/0X70BY/t
cvJCvoydD67j2A3uoXCMh47GyEQZ+zqBXMtVuYccxFcjXaKeqPC6bQDc++amhGUMaCYGkRTQApBV
MDhFLUE+B9Y+7O3noCfhWdi9f8m7XbtW9wynfgPdkIhqt9iTgJG9982c3OXSjz+0IwCSjpntM0kI
PiGRX2eTLfYtpNrLZAKqlDo6enLH3rub4hbM0KJmFjBU1jqCYWgVsXFi03CnEbwSUpQqstR+4fqb
juhRGJzrTIe7rAYlyd23SQYie0Vo71Jb3NnkgVZjpe9CoT9OhmifadSADzNy8eKqOuBiPZTdAZT3
xrWArFH6fkxdf1OCW1hz0qcMJKPBBlH+2FfBF0HQmDzdTEklcEEi6uBG6L7dZIRwbB1TitPjMLSx
pRS6qta0I4BZyKoHnJLlwREOu4bE3yZTThoAtEk1Ve8uNypWzztoHJ0zHFxtf/QiOIlKXRk9ZrUR
hJyDeyKrrH3nfR6L6a6uE6Bxg8fcl1WeZCfJkJo+NTD2HbusLnIzPHD9DeMHhO4+3QWoTgvNpIUc
5cJd2UKHoC9VuyBp0myXgDjjZvUeEddQRpzpi9Gg0vQQZldVr8GBpDAcSelFGws1lua7PVRTxj0i
OSG3bcwo+0JMjD8c7kt6ksBgSYoTtZL4/scvo80UxSAnRs5nZjOE4hzQ7SBIGttW5m8igozrvG+6
g7TtmkE3cRCLTs0VDzvxbICSIx2C0axrMDPm9r6YrA3dvdQMBdQBCGO2oIA7Z0Kfw7rR/m0hU9Sa
VhnGvh2IFxEMvfUjqvECy81PVsPHlZcRXa2TPlc1GncWsoJzG4Dr3cjJNYstCP+HmaQo0YRiup8k
JuvC7tithcFF6iwoE062nhF9aceEmb7s7SP+OwTxFPOOM+Qk9EcTojDn4KfAG1H+8Gpclqg13Wrm
4KFs9+yJ2D20XuCcqfOBbZ+4ongCTYCTbaTNB1cARkxNjeWA3edY1HW9p/9K0Llg+o8Gwfd1n3rO
dUfYYU2dOcWPcgo3nqRYiRi0WJUwPLB3FZpGnJYZYxFeO0ZhHGyI3zemJ/pL5Xg9CZWuuvNzK3zW
PM92sjXmM54XUD40G2QXhTB4iOXj9OC7KUglSYfKuvQIsKL3k9+0HeipytfsnMfoSg+9e2qmRK91
ze6zMWlpxE4R90vsrduTJh9XfjXfVDPl0Bu0G/Oq8FoEFqKsJywp5rlQPoWrFSWP7WDIp44U74Uk
TXyTs6nawMBor8rSggRPZnRVWuh5TkGGRapUPLMEuC9dkljn8f9Qd2bL0RvZ1X2VfgEoMCWGS1eh
RrKqOE83CPIjiRkJJGY8vRcou6XW77/tvrMjdCNRrAEEMk+es/faC+/HdxfYQ8vlGUz6AcCb3xEc
ZWun0IivcmttH9UDaRztZxEtTKawW3eV8QQMCwdJsnHN3TQnzzJxjt78HaLGRtH/berJsIL/jJPH
rDZuV1wrBCZmGp1Ck5U3G5kkyXDnzUxANe+hLfovyuvmIA3ITK49vCoiDLYqbS9xdgOsfw+HER6W
nHY4cJbHdMrSQIVpv1NDD4Xem71D6KPBaRQbKZHl/cXp8KDBiCM4u75B/9/CkIe5tXFUNOwXkecL
hErUYsUcbfpUIh8dxQ2mZBi+Nn1tfSFfkCSgPfTQdlG7eE70qScZTe2mnYPM6aWk7M4qjiwFcT7J
nN8mXexcEq1/EIgorRWoPMNeKdOqXzvTZvhbtGMFqruuP9B5NBu/hKksk6Z+aTRfH1eWBN1VNbAj
8qZTm9Yohi8stRyYSwhrgTUNzTXSVYDhlQgh/adYiUjueKoyN782a/mY6Wl7z6hrDGoDDcCqjMbm
mk2QzYLgkGPXgLVcUNCpQ3izz0l8sl285RESZ6actg46oANSWcZWu6sNQlAKT5dbpx6879GzUcB3
dNP5Wk6yB7bT7NSiPRJVlu4U9OPrMmFQNYII28X4jw5uG8snjQPtysD8ez8uWbYMnft91rf9rvXb
apsmYbivy9z90CasxFGpqzsTWwtyDsAOjFNjyH+iyHfQH9KDsSh4s0XLWw/Oi9WbOwymXDbmFIBr
GecvqkkPUGU6vPTSkYyJJcazH72wpRbt8GCg8cwWQfH8oy1m1mud40VwzKRlYmXO+ueGlWKrKYTJ
bdoDDvlRKxd92TN0ZbyptVSPeZV4OPASosXnoVIQL/JnKNkEUCxCaM2jcF3JRR6thYtSWv2uml4E
1AVb3HFaRNUxMQifLq1rY6W3nX80F/l1MQuU2MybtXO/yLPxrNjTBj13eCzG/ERUWfUF1+kLK39K
NJuwkBEvYu9F9p0sAnA0E+lm/FGFY7Psg2SRipem0h5QgKTfySIk191o3pWhJ14Rr7EZaG1+W+ad
ifW9STbdIkdPf5Tp3Y9KPV4E6/y50a6Hi4zd/1G006V3XosfnTuMpfQWJiTqd0ZpxJwvivhi8Ggw
LTL5bBHMy7EVe2sR0Vc/enr5o63nQrVvsVl9ZXpn3tSLDt+2/frkL9r8cVHppz+C/RK5NzcCKn7C
yoDhTtO7SQhBL8IbdCYslpq8avOGoKbO/X0S8C+1L0/JLyKx5Hf7j73Kn87bH43M/3NNTtqM//8u
5yb/2/173r9/SvXn9vzSm/yP8ajn/ob21eTIzKyEHrygCf97r5PV6jfDFLQrcQLRs/zzfJQRKI1M
bxl/8pOfFvx/tueZnALAs3D2MCVjJfmXep1Ma/6h1yloTjF8F0wN8KwJRvF/6XVyIB0na3YETJbw
oaMzep+Nmnw36S3sWwrMfKuHggQcvyrQW7OZAN/oiZbHU6pu2kiSFZl4GIRbm1APlFAaB6XSFtOr
NJrpynEq2jMlou1L5LlhvNYbQeveh+haAqF6NESevIWOVd41joXXGuKfcSsUGh3lG9lVhQpu70bR
cEjEAncpRnKHXAUDrUDg9KFaPwUvl3DqgfzopCwEOTIB6GxQtyPdIq1Ss9wVc7UJMnBT0YCFT3yK
afVbQT0X2m2qEM1zEoJblmBlCnxy5cEQNkCctx1sHxQtPSINyr4mSjeorKHZ5ia9g5Dv4ZLYlbj+
Ph2NsV3VBF9wRhzT+lVhksdLbGTb2jXtN3QpvrdutQU1m9u2TAG0CP+5GiL7PUPufgzzQg9yrxze
zG4iprFqyDUnIYd4LR+9beNVn1qZMzUWFrUIG5st8oA/ABbXOGovuUk+TqhG62SMi8elRON/HKp+
R3/tWGa+E8yO961HogWSUIBkBGUDw2WeYeTUo0k3SkeNfIK/k57LqrixEYB8Sgf/PYgXDBB0GyTC
LhY3yjU6lfpjxBYeoh3r5LscG90KzN6PCYoeqxd0bC9jVlfLXFTbE6ddUeFUy3sOihwW87WwW6Ct
bSRIJRTaORSa6ld930ffoeWJXaaBMiWg8zEz1LnRW/1EnJMVACez33oVv2WcdMEJMYYh3TBqrlyt
jskyy9leapwO3QKsINMGCU9TboeibE9Jq50Qgp+jBlOTmxW2g019BAPmuNkeBxZisULLp9uw1p1T
VoIjANLXPMxukf0SWJdXYhqKBMdLOxNwGnsenDsyq2Ij5UBVTQ9zLKOtiflt31otEI6i9ADnWmYl
V02LgSPCsIRzLBZiq/L0vneTjN40bNaC/+yj69oUVvntDCibsF/0m6jRtC9BC5jc6+6dnQrZXte+
DOZ0m0uk/HpGTA6h3vhX2nglU4IxzLh7c0YgjiHfOigN66N2VLG2Y4emv+lrW7dx8ZbToVuFgvZA
St7IAcLp0qOuGrLTcRANobuH53vbhBn/P5ivBzzsX43Bze5JHKSdVDcVQlRcAeCRZMN9qhkaqddI
xOa7ue2Mkt68a5MZmGsafVWQzEMWJW+S8eSLss15G5nD0oiaKIozx8xWhIXcSp1zfwWTIvA4nG1M
4gIurT0C3imcJ7KP0W/K0fowdZZWZHWN9aKmnrTBNkRYu8LbWXF+hunFKJ1gsMI0blQneJrwuHOv
YuuehPSh5XoiwJYDEakW/Vo58KZnTzOPEfEK2GdtRBdVZ6+t0vTvKDdQxtbS2KjJ9teJpnxqQEYv
koNStB4yRwtX1Nf+kzmC8ta8amIB0mdw7mHuWYGV1+ED4T4aR8s68aKzPni0AybBANNKLEgxk3tn
V3MJc9gN2xt4mfXRr+vmmQin8H6cpsG+kcxBNyDVsTRpyQcmH1IQqAaOyD7HmzxPnXvJd0oDa4Dd
kCWxA3zKmIz93DTyHipa+NCidd3bWUs+kmoxBNmEkHg6Xhn4iNEWf3SyJq9BQzrYwi3LAA9tyQGn
6p1mg9nGVPr0amnu9gMNDok8fVrXOYFk/Likdz02E4JqQdKawCwnDHe8mXCAlawZsv8S3fKEjU31
js2CPcMfy/C7870quwlBPzzDYq54gp3Kuaev3BichIGVrf+0F/8Xkzzj/93cLHZY6M3CxJGNd+Qf
B3km8nf6gj247hjudYReunawNLTZkSyKoxMR4JKVGaFQuHkSl7Ra1Jvk/KmHUtbPNLzJ8PLm5r9R
0/wMvP8YiC9bLpHqDMUxuZB7bf81g9pKEUbF+Hi2HX6hNaybZ5EPTzPQMEg2tXXojfnBgFSATfiX
xc1IWA+MccIFHrLEORuWQ4kpSX0kl2IF1sYPbEEYjN56D9AQoZk33TeGFlRKDTo+bp7/5qL+RfXx
8/GRAiEsQL+lOz61zp9VH45yG0IEbT5+N5XUufFxmJpTNMh32m7YqKsQLpG8yetmXEEJ3aW5bsOZ
5AgyYlaAZk7QRLFHFnb65x9sUQz+9bIamHZNXAgOaq9lqvsnnZetYfxvhS6YkJIYzETjKY8XVqgw
OlS+zgaUxP7nHf+lqvdBFvzzT0ve/1lhvPuSi9qu+etL/YMO4H/H4N/Qmdu7/j+d/9+/l9GfS+I/
fuf3wtj1f8P3LxjbOw5KAOFTeP5eF7veb4vRW2frNbHu68tP/kO2YiE1ZGa3eMEN3RLGUkz/J8DB
+E1fNIO+hxPd+jHW/2Xm/880AIaz3MV/3E0oaW1IOyhWliXlT3cRoT5ghNsk3Bnm+EKMDS3RqCV4
DErSLovimrpmKjZ06ctjMntLxiOhVhL51xr6itrxbTo8v0QZ5xr4xxpEcaAVEqWXVb4lhWQKZUPK
q72qeFcRyr1EwzMGua/djAt8SnmNQ2hhh87aECN3b2PLFVG4j7hhftW5q7Z5ZFbnPOtwDmV++44o
ezoRss4gbKQZVNUZo0xsKcPHNLT6sStTnbhMTT8S/kngY4dbdjDJu6mc3t54daWWnYC92INwjwtB
kjaNMshYDbg/b/2M2L7Rlc4TWQndupAorq1Eb6HazhLoIuOo0CDas/KLYo0tnHxtzhlUc7gkU7+9
BzHETmkSgJ74I3ThJJ6+XMvvtj7wOniD5YB+MnfWZmMtmQUpwz5ZggzNq29Nxyup9RSSLO98HIeh
GzEV/a7H6+9NOlR6YUimT2nyEOXkkroIxB2Ah4zaTBXd5cgzaXyXp2HufL5EbRR7snRyAvPgmvlY
RT/ztireclxamAFDGF9yIG7SXPxRrcJfkzTDNnMlDR2vb46Tn+xLx3zBwgE7leipNdgirNutjsuU
+mE7Udkfy9lZ8sfpmGy7cfZ2GOwf4hq33Tih1GRGt/NtdXKysV9zykHKHvYUydF4XXC9dwwgKT4j
/WH2aKsPaQjTA/el0QmLSmfRE1ZApevepWnl4b/myHFbEHwGLR48cdeW2a2j2gUVzAjBb3P/rbFa
a42N0zpizsIZvHBJ8QlWTz3ZaPd9X/RBHHXuVZ1xBiWGCZYnzQpGeQP5oumYqKeug3/ozkOzYYEl
k7Mw8+d/fRX9ny2R//Va+79wgUSx/E+aBmu01eo9/9u/favk13v5t7uvqvvIk19/Xi6XV/h9oTTd
31gihe0hz3dcrOR/XyiXJsEirMbQAWtmWRD/vlAarIa0HJA8L1uhjbvh7wul+ZvJ8236PkAUE4aO
5/wrYilT/ymi/lgpXZMPYJlIsnyKARAtDmKuP6+YXZO6NVCnXSKLIuqZP4nG0vakFzcbkpXtva30
NwfV7E6v/O7NnvUmoDPZXiq8Ls+G248XFVVpQYvbLbdRaPhPmZ2A1JKYDuaqbwKnTxxoAq4REIOS
QKhTumAZwbyMP8AJfl5xrJMRj2v+gTHSCCaI1iQSuZ58jseiJYTNJhtT76rxKeIcd10LK7uzByWu
HYMe+cqTcOqhBKcE06r0IpnlP4ZxPD1R0KDl7ZpPezJ4xUaY8aERqbuv4D6cBof6LSELLNAnRoh+
mIOVKBvCJXJa8kmRXbAkfqZp655dsPQBcUPmIa10nSZCw6AghMNaFi0BmvDdUxCRz9rYueeY+Tt0
TK0/FFOC6bqtmu+EOg4JNBkp/CbiHvesZ5Z40Lrhs14ohX3l59eRx0ceBt58HDXxXXNIBsyZuXtv
Tj/ciAs4u1Z2UR4ghvXP14hL19lXMdfp51N605BddLN28eJVn8SHf7jZTOlZWUZA15uIpVGQsqH7
hONprfi2U10++53N8CY2h/bSGYW+F02cXYQfxgeTOU7QurzC6IJxthN6n4biS+ia1tDmrg1jl5NI
+GjpXOa0iFF8YYjZJgVfO1o+OPbd7DLR3+X0OmWXwWbEz9kzdc8zB8iL0vj4wq0gN3SM4taTk5M1
pGJgtbiUxk1JFV6uDMQmgUW83GfR8ZpDZoXQZkETwk5e/nj11NJvkm62Wy5uGnsOkeOFZjH6DsV3
6uYfS/P9PFvDZ6HSD9VocORrIQ/LZcXv6O59m69cTlxgqy4+4EeW2FF5U8RfzrfnTeob/nFCgDp/
kHwitxy02Kc1hs7Zpjd1njRlQ5UxuYpef85aMdyUk464tRk4l1rNkx7qN0YeEvTZ15JgBg/j16ob
6vweFZ67SePBvWhJnV0Z4M92bg9RYOV1hvdEr0AFZMnqFwGAEwqU5V0XnMc3ESV6v/KtQW5xrC4U
5UGccRxzOqrG8GoRB9ML8Qu80J16TZZRlGOPycG3MmLchMW+4TKvBHbrRp9zoYiecQnLCIQpsUh3
nvVJTWIz85wkG6Lq4OUVoRKBhd7i1EYMaT0c71/pQNih2/vgl6KRGGpbgQ5wPa+5DNzwnnSBJvij
QWzKbIkdIyfnFiOj9Vx13nAHFg63HyKnmp1rit85V0xX8+yoKwjmxj7SSU3ERZ+euesXkAFyjRLA
YU8+Yk0+IvOcc+MYtIpmdAMGe+jKaWRjrSLDqTfSHMyzNtXhHfidmFsLNkXHZCuoqcYIaa9N9Ab+
fI6qUREFaVrEtC/ux0QnyJRlI14rRQRLBExyH+v6UAPgi7xdYs3pxh1S57y48y56GQ73uiTno/aI
VJ2FGx3zqoDChyneIck5sz4K3nY7jbk4dIX81blOc4eABw3h1I/imBdCMCPzz05ikZUaoZIx6ubB
KPnbbkgpUxsUQBb6acACZN+R0tLzSFjIIsDemvYBdwXI9rIYjr1mP0mKxJu4IzE+peBkVBaqo1lq
9gcImqUZalL7oRJh/FjUyym6oee58WE6H4zKQM7pJM9+7ornrkIKOAt7NbdD/OAmpdyAfSHP1tLq
YDaKaQ+XhEbfUMbtEbN6+CRMwNVoAad92Mr2Bthlt0fKQiM0LMS8GqyM0WtaZYQJptqJQ2gIWRno
lB4ihFkrvSOJwBnoTDWpRjpFN2NprLwk/6yq8Eu1UoLSJiMsRiszOXNyj4jE33cafJq1x7OPJlRL
w60+Yo00kcg9N2lpHsDDFutBjdlejTGJ852uzlx/ED1Y9wFeFemFg3y5BYlZP0ZDTdDCaIhjTAT1
TRSNJDyFrRcseiecJWQ9xXMIigPQxKbJ6HELJCZY4818Q42MJoEUFCpwU1EEutE7Gju+k4rxxdGC
DvRZe8lmLESoJaXGozJClJ29uTjNgkAeU5nmgZG4E6iESlGVAJJXg9H7m7oYmT928T4iCGOjE0z8
q7e7k0o9lDct39fTxBXJRnS/4REcdGfy90QkjS2PqJDM7wtro7pJnbJa8ucwkmhkWt5bxlU8+upq
MmMUVYYiitY0RH0X6yQHUJQMyDjHiYiFcDgovXeeVa8XG23whl/aFHnUABXJOmVyULIqCHnx5ycd
1t3VNEb68khYZzeOTBZhezKPrQElHaEdJ7OVM2jiNkmaaS9mTRDSkZTX4STnvSVcIuNM0p0YQyP2
10J3Y85Gfg5LuBte3NQ7sL/ORiPvZN3rhKxzAjQPqnePzVxbR1RI/gXrG0exOkLzsOxU7HfpwYzt
9FaLOFTQ8jhHgiDmpJ2zz24gREmGyEJyWT6ggWN9Nkwgr5ZZfNGNK09O4Y+rhsy+VZjacqu6Wd4U
eXNfkGSPGRMv57bIwuELkn6BAHic0mbNgt/s/bAwrzxy9251si5ChIeVe3R4Q9LBe9LEqwx6vee4
V43txU+mM75qU2Nf6fRGmYzadLF8QfYE+lR5DdaK/Y48hVUdkhavRCLvLOTv0VoZaI9NbHCXVta3
o60bO7OKT4j269vEhRUPuZC7XbXmnl5qsxXglDttLJHZlP19SX5ykKXasAvj4lLF4imb6AKS790H
ipgf1BnE4caMMKB9cPawihPP6kI84CZuPPs4uKpZF1VVXJjp3DQWG0BSmA/xcgYt5g8q2CkIxyTe
Sl+8+aHBbdp6FuwIAkU8hVebwFofFVh+byWusVXKB8ojRv1YTBqBfqmrEfbXNk/hELtXrDSovAbL
2MqOuKWyyvqPGR/XW5YOKD1DL1GXWRjjQStC+9KUmrV2bRzxSeX7u0YOHWPbeP5WvjoqBFH3hmjC
S40F+yygMG9s9PXbPrKmoKjZ55zBs3bY9MHEJrXam1IDLKTl1iYeLDDOk2NBZ+jsX1bilZs8dqd6
gxcAJH/bPDpsbsR7jJx94UloB5upEEM10D40FAZU717hwJGeyEZC8Or8moyRFAEK37Vwm3gDX7cK
phDtYweVZpt47ri1mCxvvd5jrN1JdKawsYi1afNVxyN9tER7It2PyV6XO5sGRybkLBDAUhanHKUc
ijCn3fl9U541jXWC8YjzaLXFc6rMYTMbRF624MIODp7hnRCjueKgT+hkTjx7mpOXUjCDhi8w3I61
TLcWdnO6xva4NiIX5grBW6tIinkvS23azigTIRi19torFQ8azvMrUiyILLeHbu8ZrberpjTZaXat
f05xBqe1QW6rN8Da+E5hEJFtcCXMfL4ZKQrKrK5/RQ79CT1Rbwy+kpVto/SZqVd2lj9Ci5rwuTe9
dyYy9qLN1G7GiFQwbUr9HmLTpV0k8aUZEfbcTd6OjQHX5eQyqSEmrfnlj7P9ijyw/UW+tn8oq567
S+ozSYXl4BmMT6eKdTzTrCXDlxmpAfvPDKy+G67gaShAa7l1wxNbHYzZFievglOzqlFfv+huk11D
v5BnuGhE606TGB96sLbvSTVrhGwD8vZnlpSOMCki4fv0VOTDfOV5BXAsVSVOUCXQAZCsG/UdsI7y
tgCf9AqYWulrHYzFDsIBUn52FYyDYP6mG7JDyWLmEYUQgX7qQ8gs3FMTNk8iJKScEmmeDlrS2I+4
hcQl8Z12G6ai3gmkWeB30xzLfQpm/2bwKx2dop4P7EZtfUsPvkT87ITMFZuyR2ZduNWHhS7ok41i
PtCo700ijaL4xunNeddK7jxwmd0uh778NIyA80Qcg1/We2mcIj8vCIP0UzyyTC2BIjUgVBLPSk9x
Jk7Qw+LAITPnGCOGijnuuBaJmpB+Ro5Kd5rRBkZLYeV0treK6cbhu4nQXoKbx5uGlCMGzzc6yLCi
PgmBdIiXsQHXMmjGIz0Xb126/Sf4ftjtBaq2SE4s0uzT13CWbKgmnE6KuWo2teu9txUUuVr13T5S
MeD4SM/Bubfv2SJrqVHbbMeeajzSKNZDbtrPvgWqERX9nTtXOy+D3MJnfSLGRK3NITtGnTNselyj
IL1qDfNMh5WkF6cxbZITg7bhI3NwX+TxZH8T5GPcDlGUXPsmmsuudCnKcP0gf9GLPeXPrVvCsjJS
Eg+SPjqNPK/BnHaElQyhg7NORLQO20Xua5tQkgByI3Jh2sAgSUU2ecVaPJ8r1WX7ye2Np2Wei0pv
ctaphhBRmO11v+Q4AmtfzWXs7QvX3koFul2HqJRr/lOoiodsnO6LVhTb1sFNTe4pExgMD8QngGwZ
HseC/M4mSe3XCubalSxS94Y8oPJRG2uwcK71NHf9a1jM5U0n3JhzoBEiXqefx+iZ3bz7TCohN1lB
LASsw9XY+X3QeSXllsJ5OxRpvk2tWT3qxCpcp3y3g6Te3dZzek+L4eDG5IxgxsheckiIfTrOFzoI
EEkS9TEl+ke51FJoDR7UyC7pI/TPqGyPaZHV61Fkb1q2uHMMcR8O2vdIwDC8m4vUx1c5SPLlx+Gm
EAxsSreZrsPQ0Y5O64Xb2bGC3DKqYA5jvj49ShxO2rOxoDKpAK8H0h7QJ2QgQMhgAeSQmScrrfpN
PdOKzCKqSbqT4qhlHg0Lu8p3XpSeKUuNVbo4tdJ0DDd6jK8GAll1mM0lpbjtri3Ry1+jhHC6oH56
xvTGHPhsckHrj+MDzBHvypt7/w0mAOQ9TyANzKNjrZuc9n3rl87ORZ46mn2hb71cnjKI9Re/Lvtd
Si1Mt7j7nlq3w7sAJhPx5cQ8azYRkfncx115hezhTdr9/azsdsUA6pQk/lWf9N8DjhUrcojMyY6m
K/qVQU2RtMK/Bsl6lUj2TTo559gPdzltII3k57RGpWnraCXGheOPd/KpzLUrzQfTmVTDya7we1Vh
6q0NU36T5IHuw/wU2nyIQPkH5K0t6UUZ6LsK/EuHjA1zRY/s0Hiudf85ob5dt2a970txVWVscx5Q
xpX0Grj5mFvyjPJ90Jx7ZCSwxgv20kh7zTxsrIru+i4ahxeyQAKgcAuUyjlHDlgmLY04WndyF9ru
RRKfjRkpFsByii7A+VMEnjmM+J8SmEfN/M0NTmhMunAypI4XY3yqIoFtgFnETvNLpr5WRQMAS4YR
7QiIJkIusQO27ScsYNcVzLejqXdf9OfKFdfjNceAr63ixnowGU4WljbfVqn+KhvFcjU0LwaBJFIY
X4VdPNe+/zFM0Xdqe9d9wcmFdnRu+d9RbhwYcvDJcyIhoYnkeC/iu7lr32NZD1cYX7jbKgt2Zd4c
otZRL5WGXtk1jOzS0oWkVtTDa7eQ6Uag4gnyKM4oNJs8yHLHxEVQ+3t2PLrv5DDs7By5suWt9Bpf
Xi60XV8Vx7GxIJjaxwISNWEFzr6OyCudRyBw6OBWWT1fpWGNBn24b8t4Lwt5Lr143MR5v+3Iq+ua
7pBECr0I/JeNBAewR4VTb/NSOpey09Y557RVOhj3TCTRUtT9VsfWT/yfXm1l4q8jt7ojG+I1ciwY
Xbgrqty9afNwJ/3iiOz9oJCOO5wqIO0XiEEcdRzj5CmHXKktHuWii96d1GIT0S2qvmFHsyl8dNsh
X2gB23Ag6rnvXXCWAqzmrJ14Hna8yp0zpxcTvP6GaD1An+mBWK+BgUv+nEbNXV+xUYbySmCIWvt1
F8h0fqzI71hNKKZAttHNaOz4tmDfIup3QucQH/U8vCz0nTDC95FncY/Vxz/EURauvaTbo/SKHqzS
b9e60706IWlIAyeOvizstSONeI91y9iN+PuQN7ncvXFMS5i8pJA8LsLYlIK3lGWpv25dzWtIaDOr
u6bqH2kSGrsm1wyYNLm+bvEA72wFDHXjoaQ1LyCeFAdyqbfAEhE2DugJYMkmqMOTKqYBOZcGl7Dt
CYVboybPQYxF6uB59ZwAFyrKe1fF8a+wKYxXOmP2Pi9RWfqmVnQXNhPRHb0Or4XRAI5bjVGC4sV3
+Sl9RzskQjAhD5I7huXbMM2u35pGhz7HqtLmlYCsMPDHlH/3bY4lyHiGHWHqTKUFut7SJwzMa5Ho
dMT9DlduY1nlYSLJLz+kAjXwSjS9Ce40NiJ04kygCKuxvCYKkBZayIYwQ6vzYGKXOJuuQZ5JwQ2z
SQcUcPhBCe2+VHpFYxXuHiHMXokHAQQb2dE59eGWHLlNW+JYCzBdZWGgJtfGwyNlPO0JQHJvaQnO
+mmCJE7PVUVtvI4alY8BEOKHKs8jOne+qc59vPC2sggd9a6ClKK2UZuLijYeT8y73VGxXPlYp4g3
xhfaEZap186u1Ubi5n1XTLupH8pdbOvqiKfCvDc8n07oILA/7TscTvXBQ+NyAbXFjJCwxuLesofI
v7IiiQkr8ar4iyOcQ0qXbg24smOnwMVMTxfxL0ChWD1Wnoqcq0rLPkKTH76VpDj113EzOIQ2xzNS
51U+0EYPPC9t9OuxdvpXOIJ1fD1JoT65e4nGpH3h1jH86jymZkdoN9wCX4MepUNhxllU2XRiMzWE
h4XLHszTnPY3deE0/GpsG4Fp0qsek5lgsanI5mkPKgtjYiml/gt4EX20eRRGQ15nnDRkxlpW/zBW
NMJ1vZn8HcNlq9ibreOq3STIE/nsnKKutNuCg+2VKYjdXBP/4T1Ba3QCSde9W1nW7La7fO4/S1Jy
bsKGBkNQFfw86S2Opi3RoDf24NFURDE2c6nYuIjF2sGPbSBVGom957BCtqJV44GfR8/A0kazn7sP
RRZTqTmorXH4DDmbrkErlBPFqG+Ur8wJFHxEvYrGE6Gv5NIkof09FX0H73MibvQ6a9tkCLiYvGlo
TIM6+2OVfkG5xoUrEGvml1woUKKedMkKnJLZ3gAJFPGdmbsmUea61XikhhoGULZC9pumzDFd1ZJY
GBgoPcJWeNPd+BRSBob3akj7LtC86A4wlEl+Ie1fBxkpqFq8D5P6NA2joqXcMBCgBilmhf0pJgvL
bBr1ohNLWS9H9/xpZtkOUh8q1zPGlsF9LvFqYXtisDIEk+yzq1yaRI1PRcVdYPqwLwhTS/2XQWSm
OtFneuzMH062FlbvMMPL+Wz36FoIRvBYaxLyaFaAZXTjKRmlZrBkQdo8IOKNQLTnKdGs/FkeZynY
8w1S/FDTd+mLLhrx3ou+PWtDr1n7IkEmQD85w4drhnBhAFTKmEKqLm89RsxrmmU4yTnXaJ25B0tT
XQEp9wKDDTbiOaBvGyyHEpDj7b6ptatZd8LVkOuz2sYdCzs9VISJcSST3ZQX3g2ncwLexdQUqy4e
Whrmcqp4vEiAzp+HJhyznT1kWDn8JiYxd6B/k3c7areSjq4k58esa8VpK3Ww0q0zAgkVrUcDIGOM
Ad8KPMYu+OuLuCDFvOz6U8zHAFsb2WV4TbHntWsRO85XiGeM/sOAFYg6QGYR4lY//8gFbMi1NM36
MxaQyS9mJiN8dmZM5vkcGRet1tEquLzZnT85bPKWO5PpXRFSfYcQa9Sv0gI/zRXtX3JAw7BKLhBq
I3vTDZrfH0s+tY/Dq85QNLQ0DNIQObPty/jW7vHHxTa3O94VN/Kg9VoE9zVmnGr4LUF1rlHqucwn
kScMh6JGOUi7J5s7XqvSfH/bjPRqvkfpp2uwCTiFxJAEPH9rH98FcFJggRbRi1uS4ZwLJV1DMGFb
XhuyS7ct08Q11c0O22H7wLpvcdHa9KsRNQ6hsQHx67vTJuwqJw7aPH/CrnZCQnZQkCwJ/3GmA0pO
FWjCI2dwJmFbklF0y9VErd1ML5qcvMANJ6xTEMCTnB5AWJntWuusXzRUo5Uv22e22vLapqMfT7G9
TR3tDWoxqMXWuG2pwD6RbNJnYzrY+naBaKJh8oIiFLLNcDVSxQX9QAJa5Vj3hULXitnwYEfYLDOB
ckUAXlxVEtmFO63jmbItlsEoXZjC+hjEdbueOAvANcVU3sSrKKu3c9X5r5NL1FhuEMU62/9O3Zl0
x82kV/qv+PTa8AECAQSw6E3OySGTFEmJ0gZHEknM84xf3w/42W0yKTNb3acXrirXt1BZkQACgYj3
vfe5bB54fub9ZPXgGmznfgL6TLONkkDuOxztWMYosK3VgCoTa4bzDetjli1LA8NVNOjGMgKjX+Sj
IGgyJnA5B5+wnDNMr6t8yg5hWIXfsPZwP0RRJ1eY0sp7C9POdTD6D2kpw40ai68uR0xMqa7Va4BG
Yu7voohGKz04niKzkAMVEnO99GCJU3DHK18Dvp7i3FrL3BhuCsCuF1NOLbWhErAF4rEOfHDAlpFc
qra/RSa4Al94IyeSZ6Nkr+l6vi5lJJe1rt2wu6+WfZ5DLk4rEn9RaRPtrqcL1Pro6VsinZMKQujs
86qdftOYKNKp+F4BrQyXWkDgI8B5/H12sYnl5C9hLHBekPGvKarVJhuG7E7vYjC8xYAIyRvFlnql
vuQoe9kOerxF6QynSkdIu7AbWy7K2repcJDWCnpS6Ct/DOD54ne5KV3ObEHVbH29iG7TxAbRbrA9
EaiaDczsHG/2eRh9A+K+6smHhQ+A6GXjsWu5cIl1aFk5868Ue/ufIsw5BTSwOeA9fNOKIL7MzPgH
9rzgy5CI79i9AcvXWNldEjMRPuHtwRy3Nt0OsdUk9iOSiIUABzbp3pcKwQ/I7Ljf1bgtt0VktqTB
eU8GOP4V2V/jqiSTa5mYBZBNR+772nIOyCo4RUwBmrEs1uaKaUEUob9HQTbA0qXsIiz2PrhMpidW
ppCTLO0hG4HyVWoBsk1wIlTsRbCohfYa3f6jx4eqHYIcI1yyFYb/Ey/Vo1c30bI16KPhrX2wLHLA
g2aOwx0xeNZYAI4ypGLeyBEhJ05JM7NJY48krJN0Zsfk2RE0HpV3J8g3PFZ77dV0xrphMBaTE/1U
AETnejJFO9HSYrTGhnvqEkvvyDvqXk+JVrGpGAaHU1LUrNQ4XQcic/bFqB40qQY++OggaCKyc9dN
53seC7WVJmWY0dpRM9aW+SB/RF0dbMNKI1fuJc7EFajx305Lr80W4HxrVukFFszqHnsszSoj3LkG
aQuVv2n1hmO7djGm9o0AEHBZCyfZj7kpDmPg3RKQARD/LrejI2ZL3gtXrjhFXEJjx30MhWWMtBvh
F9oubbA4t2b6S8HIx5BBozwavjVh1uHgt9KtpojX8wf1S3TNCuv+ztTbXZTnD11u7rqoJT6tMX57
evPoh0HzkOj2ivoWm9WYjFS7G9Ypi1DV2N8rkCZrYpQ2usWUhfC2YX99MSaYAFiNg51Jbrhf2MkR
1HhIW2OcLhrRk8WXYLcJ6BF6XVouSNhd18qg9mI0ZC7GUi70SCIYlsPVUOGoLDt3Y/f0+2ol/HTR
COvaCt2btB36o7DDo20lD47v7INIgsIu0v2kQFFjJ955Q/fLjQpOrmngrnMtOlhJxFFbVQ95E1w0
Vbzy4gL47UDzUKtRM2a/a8vYQvBs8FJCBsr1LDh6jVgmIvrqq3Jr+gV6iObW1fPL2siOKux3k+MS
eJLsSIs/ELFrX9Z6HQNPikhIMQA7ryID0HgWXoDKY2eX0chA9rNSFQEX7K8fAqfZElXg3VZJn67z
UdtMtbxo2vg56sQhzstLt5MGpuksWkWajYMhY/onAZUMrJ1YLIZfxjDndXIwX3tmbv0wY3qgXRCE
5M0IGmSRkywjTmxLJHnIGZNebEi97AkKVP0XF2v/vsNVySvcINwwypT2ZweYZVWSVmG3jXFA5ilo
PIvJW/qW1/bj0mgsiyzzHodSulGoYSZKU6WR55ci5Y1zA0lXTx9dVJxhtjcC78jJUjv2YMtXFq0u
N+aHJT0VOkKa7idw5YkVf4WuRcoMqqOd05LbnUm+6SDnbZZROZVXVSmXNIf5jZUg2tcIZlRm5uFX
CVpgmH13lBWZKaZS2k0LmNmss54aJSYM1VrlFbnGzlUSlfC34/42lN52oqjPoSKuVnrcym3r4elu
6yze9vVw2ZjVAcHoV75xl3pmKXJJ2DSF6MWR4xj2Ls4bJkEPAaMxe/Om7FKLmAdUME7sXUW+sYZ3
vOOUQpG1A8vtFdugrDDXFr9EM1dNooZ4ckz0EqsHHs9qD5XxCnHnFVKMa30y93mTfOWTROd9WJlp
/lAkPVolQh8oWbDhXoye5zwRcGVlgIUa0a5p+lnPvTTDa5KgoivqrO61T2H3IkC4TwQDm8OV11ny
ySaLcx+W6Uvs8t2kh0aAfBayhVe1c2uwTV72EMpXKIxc/BiFc+gp/l2lDjre/1/qyv9uzkzcE5+p
LK/z6Wf6Kyzb57e6ytf/p3+ElRIEoqmECWtWmMpEXf0fCnRTB5woDNu1peIfr0r3/wAnGvq/Iack
Goz0thlbO+Nk/zc40f43OAaYPWfWIc4O+VfgWtSbbxToMwFVwf7ieG0TAWYy1ntdJQh+i8D0mPms
GxrNody6Sqn435Z27WSLN7fmD06Z956Of8YyFFpR95WjZ3Ar3mo44w56Q53AUCTD1uuWXuV0KA0G
M/hd5153aToxqQyfDzkbS/9TNvo6pIOEH5KlRP8vTrG8oLDTKJplL5rdN6sOCOQ6q4LwTNzeHy7M
sch3tUzqKyZ87PcXliCnLRFo9JxUwU3tZ+MB4i3Hajfz1gPgLqeH7J9X7r8ECP7hwWFCQEElBTBD
psP7MYMkKZTFUgP7bnSJkhqJfE0CykEkL7T+9vPb+KcLdNmcUTNwuYnzJH775KgTlYaInX5Bd744
UIC1noAolLsSI+5FG1aue+a5zTaat8+NwsCcnimQ+xqK9+ckWZAJSfs1zgf4EcElpalfAwFM6C+t
r+TLu1dpZl8GZb3+/CpPJ8s8qKNIElMkACnEh++vMmi8IbdnKh3FVHr9KTkudZInZybLx1EcVNNI
mW0pePGdk0vjuJfS/0/YERlFdwiJwL0ua/Xr80s5nR2mhSzHwfQiHF1hcJnv7xuDyTBmzlRU8NcK
y6ge3D4eb8hyyfe10aa7vx5K0WNDOk4z7OP11NKPAhSWoN78WJ+Qq+U9klcIGY9mH7TTmWc0z7T3
E8NxbNYrnO5KAuM8uXt9mJdpTjlrQSaGRNfblN+Domu/4T6xjxQzyBGwOSqfedlO5z+308E/j0le
cFPlaVQijaOyLDgkLhLirgF2TcMlcMvsyizmVh0amXOZon+YJNRABdp5XFAs8fOfv31+AOMcPaXc
H3qls3ZD09s58EHOvNZ/HgX46BxFi8T+5LWmV1J7Ki4mdu+lhqrC8Fd9LYy/v3mzW8rgK0YgCbPx
/bXMaVcBenzklZUot3k8+7EJ2boQoSpfgjYrz1gfP64duBiEy/oxX5hxChsYq9pOc07NC8ucdtzl
DhoWuTx50z4WqXGMMKri9DbO5M/+4Y2bc4lMSxo6JyVx8sbZUhcp5fGJXsuokDJa+Yasc3fnaVP7
8Pkb9+GxzWsUVRj0jaQa6Gr+KW8mR2kXeBDMUdL8MGusR360zcCgnlmCP4yC5QIH3Ix9A+FMG/f9
KBO1yohwLJPqSzimCw0E2apoGuPuLy9mXqV00PmgKKjhuCcXg3otxJ5O3Wy0ETDCUHP4QmOS/ctR
XDYeNIrojinTVvr8gr+5ZRSdySOSiMTdMtIACQCJqPNMrT4f5cMc4I0l9Vm35pXQ5O69H2W0DNEh
i+LBSEe7qOJpugEzDPLfrqPN50N9eDqvQxE24LChEvQN3g8FjTcc+4j4l8oKTGJU0W9L0m5CJdaf
DzQvqO8WXNeC3mlgDYI+O/PX3w9UdU6bN2JSC2q3nsGajqhiF8q01mbu2oxJECOnVrtUnLY1OcTt
wulRqvz19dpsPpj3loHjyFQnt5b31aT8QLBMNHSDfzF6hatvhZkW+Znr/fgMbdqY8+rBRpVxTt5j
zYtSv7KQkyYzgzFwyaKb2glRlVmI+89v7cdnyAHNlhZmYkjT2Jve31p7QslcpcTSQUEqjkqT2S6P
obr99SiSbGa81IzCWj9f8JupP2aIPczZuxg5GcrV2KyJpcFT+fko4FxOJorDGQbjKVcEclsQ0fF+
HItOzdQpikoRqPFhTVEjrdd6H5RPyoGj8F2bpVUxyAP2p6smLGArIvn0pL/16zjI7uyqVulGEDbH
8gkxNl9UkOHobnlprF+FcTo9IcYxUT5EY1w9e14C40R6kl7QGNZ6deejMlSEo0GuWk8ockg+MHwj
ri70wZvgvdUB8bvhRe12JHYtAIOOFAP6PIile2CR9keyXkTkhrdRMMhu09cOigqsKaLsbqEPQGqO
+GNKsFnWGrdKhfTQjCJqCf4sYpeWY2SNajuaNOQvW3qLXy0k+lsqCXG6hJRRF0dPupr6HlT9mFzr
NdlFC0lqMmL9zsZRoY954+7ikNbmzUTe0biHfjDFt5onw3JjEJs6XLHfHrHhZ6pFxpthVQCfkPUp
7mBJDhDf1NjK1boZRGh9yesBy0dQNw61lMnS5C0cmCpcxcIrbyPyvtwFyb2siVZR9xNlfjZXizZ2
IGW3Vi2yR2QUvn6RI0wyHwR+DKrt+FDC5GcSSBuosZOZ5mLyzRnmrFttSsq7Uza7SnYqZXeboy3A
IuzP2mfHx1A3iHhFVSl80BGATHvHLTSxQiYLRbgSFenXagzsBycQybjLJ4c2VVcp82WquwHWhlnM
QcCJynEu9N1IJiusb0g9g9cGtz6eq3yZqiAlryKPQXAkKX/7Lf42ZMBais91YaZWgvkpQQm3sFvK
o4c4gDxwkUH/vGmh89v3o3TqcV/XMkNjpcm0d1Na8n4k/dWoJ37TriBSBNovJ6pa9LyTqQ/1oaLO
WV32oWahGteirnoKU5SmlTk6oD+LmS6JGoODmWStzheTCG1hbobUaao7OMtt+Gus6LWbc7aXgwbA
MovGrHex7WrCx+aX6wKSeVr6GA/8MnF7lCdkhXRProke5YrKUVI/t2VUgVd2IXFMPhgQ0zjoKYla
F3XhIzbqKtsoacd09e9YdzJr67kqvHFSvXzRarum0kewlYaahgxKErBoIuQ3pYF+VXLkQyTwe4q8
iKfaVpqr7VEj290vvU9FtoWWmzS0oLGEE61tpcTu5RF9XTeqsL5VOnS35VwzHLBAhIlaThSx/FsE
oAqRMr4l93powMNsyYLKnxxeqm4bNLzDv1OSEJFnayW9W8xu4xW5dVqy6Z2ic/YmXXN9PfLyUBkM
rO7QACzzL4cW0s0X1IC23FRpJMQaTVUp1miR/TmZrIrwSBDjBQfPi7sCrZwt8a6YMXj9IPJSctal
zRcMqja3QcN6xZYk9+zjAIL2K6xMvdsq/kq5RrvGtK9VgMbUkTSxcRGGJk1QyvA5xPSiRLEUdSjs
vFrFz1OjQjbAQQIktEhzaeysts/671Ysy3ofcOJxdyBgUhMoaOrLG+R9vf2taaJA4165FnhjJ3GQ
K9cA8xfM+wqcPUnG30qrCa/R1Gn+GqBS/qwbbe1fB0UJbXRqJBpjKpZ5sQYD5SR3ZeWAJ9L03Jgf
UNv/lJ3bKEzxeXCf9xFuIyIsaADHvP6HeMh6MsgMJxzBY+VmtDRqKSya5xz4MTgGhrXKkCnSNOJt
fMzV7OLQ6NPf1i3BnbTXE+0Qj3F5x8KvKL6bjuZvTdGxamAcQt8eENt4X8RlAcPVd4YKoaKHvGJC
IVNgyBQ65noNse6mDisIQXjPHOyFVlSENJuHytlIoyjJNx+iynuEEgZAccjLwLgy3UarDgYZwvuc
9ULucsOaeegKLP53iLkzv6qd3O92wodziYG5t19K0u50cl4hdiKSCuBFecTfiVXZOilE7xJlP0T3
JLEvpt5AnEzOHjoTPuIjqYxNVrZrivTNuNE70CrkRTdwRgtMysbCcEecYb6eN+jEeVswkcACrZek
vhIbC26+CoHmkkMGcqA2ozmS3MOsAH9HPDRNhcQcIrPvXuh8ysfFAG9qWgwUhdijYKNCRJBRuFkj
ZVO/WNZK/Zr0WjpRvkV3mZel0DeYb6x4Gahcqh9dlHQuQJhUjy9GGp20VwMjp94RINFcFOPElfR+
m+crTFEIkdHpWqjRKuk/jp5BKQ3SdKwvvVeF8FQoEuC1fu5a+oOwR4gSBZvCAn3gM3YUr1rLcEwg
G4oM7/+IX3A3dHWFopA+a7nI+9jyNw3fgB/hWPV3qNgkeFsgAHTNk0o7Fvir0McUUdcvkkT5xYrc
XTe6SGKhVavRJSebtUtW0QZVRSlWHUpcuaLUGL3QUKSN37hGT7+vTcdfTlHW3TKSZu+goSpb1nbb
d7RFrxs1ucOFUbdroSci2elpgdUvFBT8866Ac4C+LBFLFl3XY0XGZ+agdsj2YZoRvlwHYOroCCFl
X6o8HG+p+gFMpkyvE3UqtALyth0lYBEhoS9tu5Zf1dThMU5rg4NpjeIQxFLX4hKcfVoTjt68uQ2m
KcZapgeWQdMugjxeKhtpbwRsbVwS0IFGpe5jTpx4LPJHDHIGrzxhUxkJE5Uii4/8kKdAkS6y0HqT
shZGOOx6Dl8CZAxpV2rLauJjsKqciEjPcIqzn2MliVkszNy47xzX51OQiPKiQuUWkE0d9TBbs0it
ld/V6mDWBgli1BYGhw1SUi4pkvgQu1pL6GJdlAqdsxgLr7zBMFr6xzFICpSXvpM2EFmjrusvoWpN
5lpjfQ+XSkc7eB3HCdYezBjRcCcmPD1LYqEtuqMRdKptLJto2E20q8tFGqDAv/Sa2IXhx16iuQfR
JVLeNHpC4QXICh/6kxbUEpUG8d2DPm3I9aAhnpdT3vhXwkRX+bvq2SrwfRWl8lduxYfUXpBzZmOO
KDRTFj/Ytoh8VU01qbYR8RHeSiLb3IV8EOtth13Q2oX+DJQjedsjs5rDIXS/DO8n346sG/Abx9Nj
iR+xvagSJyCzJMUTx9ZTjbdOG5b0HVvXSGBjB2G8qTy7HckSIChnReGnKlZsusxuAeEDD6ddcgvW
PBnroqnx8G1bCTIUR0GHLbSypm85UpycPXjZliu/quSXKu27C6uOzXApWKGufM+U0dIfcVstkblr
fKHQXFfrvvHc7rH1hfk4crZlugm3nZ1FDYYaV0/jWfoKGnbN/26OXUU1b5Lk+PQK31nkwwioZNTN
8gaRJZHUFr+8YAHk04jIPNMOeqUr4Io4DPh5+UiJvKOm4K9rIySOFv8RinQwNdgPzLn1aNZhhyPb
iKDT8VHvl22pERHSCTIFllXi9d/KyJETyzDZH4vCKOz7OpqSBDu+AbNNJHFDanKehjpyHb/q1qNw
qm43pga+52Qqs3tLEyYA7E6zcK0RFXxj6z7qaTMhnXxphkH0KFA3R/DiOxg5jpNkOxv678joNGcW
ZUvMudFHWrqS6FxwHOt+ilgtKLtngNVItf2x4DWMyqiuVm3UouL2TdV8JdY9+I1qlZLpRKw4ilWi
C14yhxgfO4zsnfQ89lKY6jktcRbI66WvxfUVvhzeVdSKNIX1Bqk12d8AuRddqzAm2RyHfvZaoy6n
DLDdWvgRLjv83MENwv20eHDDqiQyKFDoUANSitUK7YGxSS2la5sqsGN7g9U5JeY3s7AhRnmGvgo/
AV+9eIymWxg/frNw+ZheAbH3/QsMlNpDaftKR/pKFOwCyHt3nEpp3gx4mJGSB1L7AuU20NY2jtiN
G7TtVanT+V001lg6rGpFTsyVn990LUdGttgxfg7c3iXG4zbAiZIaWUJylmZ73lbINhr2kc1B45aa
R//sl1n2QkKBZWFsqPl6hrP4ceUaQ/ZzgPBENK4uMU8tM68bserEvgWeYKHGbEIKU1QZyzTTJ4/q
S7zyg4u5FcbAbazDG+QnBqiCN0DbdMgRGYjHFM7Y6Av22CYq8mNAwA1vpVboNdx8NkD8idI99TWt
hukB06ndrAlatxD5FxAfUAhZ1qNfR9295ChYLR1OoSapy1kOVR8IfrPMm8FxNsSUdSRVs2kncHni
GMLbGjLpdMzq5OcI2QTPFTIHiRDMmX4OZQ38o2xQyufEdRDPQbYge0ytJI/WTP24XrBkZJfY8AIi
B1wHCSNOZdtbJ1XNDnhKhfmVSHb9axexerPYJjrqfpUgJsnQKK2h8emHTJpJynNAvod60U+f/NbL
3a1ygvixsBITUV+TJRuYoYS7I5FxH60BM/GNiEnK4eQFf7b41YYc5O6TlCbZD+7taKxJ3ynxUw5s
vUEDtvZDUOBXWeWdJuyFVqomXHlm2nUbX06TnEN7rXtpi3bYDmwFCVnrqCa4t/BJgugyQ9GvMOPF
mlyLrta3FGTL38aII3Hd2xHCUdW0hF1IAzDSmmITG/K8kX6xrMqCk0JXD9bO6uewm5L9Zg14cpju
p0lrf/i2iwwij3Xj0Rkt+zob+UuWJQhYGxGo3X3tocXUvBx6aa2ZcewdKJ/ikXZa7JMkqlBDW1Ae
LpoV5Bc/2ZY1Kjo8GV32O3W7iZWPLu2wsC1sHsu2UfWFmeXtsB7xNRdLNqBY+Po2b39qfVCFV72V
w62KRgeZNu1PMofZarRfqjoNcz7TznDIDJK91iIvNZePfDl8mZrQiAkjmKVxaHc1UKMUjLjU1lEF
07C3d0r1UCu7jsLzwkLzXB5yLFFsu7HYKmw3hv+YVU5O/IFdFHhoLFzUWm6nGWsom91FPdjz3g31
8GWIrGdYqUmLvrLlG9mABnxDl5UHzgpzj0IwW8ksTRYWZHUdTYxLpkwH4uW3yv2e2DyEb9R5lBEn
W1xsTbFiXrIc5oOLIEPDxu5j1YmAscTEyf8ogci4OOAl2+wJpfyDVjrT0Yv84blKy4m3HA9dM9Nq
uyfmpQ+pgqzD8GVC9lxuQQ/H2oVnhA2I/GYK6E93lZHsnKptsq2jcPMiwXRaE68c6T4/SCUlwyoz
o7hcV3oz/QILxLoD4964STxEwXsy36vvprQrNk1dWDm4Hsln1QDFj84g0rtgbCXvV9mO0bYv2JK0
B70gVmOFWQgVaT5xUv1N4SBKf+iR3RlLvzLqZlv7BWUquLWc1e9jtnFYNote2Noj4U9hcEdTUSFj
9Iop5j0NLD2pvyRmYrlLyx5ouKAYDItrx7P7l34AgbscsyFmnRYep2UVc14JlR1exZPjPVvoYF7Y
3LbfC6i74lvn4eB6iQD5YiVUbKEXhp0LYz/WRZTfBYFflFuROE1wbzc0q6kClNG3xm++ZPFIoA2a
caLTLKYGNlo2u9g2ORZZwYpcNrHjPv/AGXNVZtUxy+WLi29+FRTqKUvE8D1ynXpNQLa7tVUPRGHO
lymMrZMiJouNXsjfviPH4PJfC14lD55MNsfOG9mqq0PtRrMzs15bZIHxkSxmLnIEFug7ZQmLowzO
U3533VvHf3Xywasqjn8c0HGZYLaNdMyIVdQe3dY07jiZYbFx2oDt6Qhr9QYq5sA3pmzjh89rqR8q
qUphlptTal95WzNW623FNnM7i5lpaxxAImQSlCgBTSLhQT87/GVxmIMhfRd6SGgJbKiGp0XbwRya
qegBsmmkCvp8BleyGYe/bHkzCi0RnZb3zBSHi/H+gmrbkk2OEB2iicJ/w9J9hbDFPDPKq8zibauC
YSAzUkqnM4ZP2DjpDSvs6zEnaGQsRUhEAmJsNuJeJ7Nyjcd9PISNRAKldM4UMQb0B4cP3kuEaSM6
01f90wM0dJuC+9zwlOrkh8AhkIam8QDZKGP8bZS71PTZZVxq/96u+Cs66P8Z1+6/m/LKQdHyXzPx
N89Pz9XP5vnpX+4a/lH/S/7yL6/3IXuu3weCzn/PP1oswzb/TTdnsZOkSfcPCv8fGqhhwr+b9Vm0
VAWTdQZ1/rsWCymWPvPo6AhBTOC15I/+XYoF/k6gsMCALNnw27Yu/gZyN7/Vb2YvfwE9Jw5LuoBH
6tivDP03fZrQjPLULbKYzkC4xGmy9okN6fQMHx3WVvfvek//jMbURNDj8FKetiqncDQ4snbxda51
u6o111K/evM8bv755f+StelNHmZN/T//x0l3S6fhyhKGzQVmNn2h07cRsWRZgHyS16ani2WQ9rhy
wsQ7s4B9uGtoTxBm0KAkHZ72+0m7LnU4jFhO0lyzDcWq0FpyTU+t3fZtEWBRz0GAwbc+fH5pr93V
d89K0e9gQOXMI3/o3KHCDtl9u/V1rVrtyvCyl0KNeIZz19lXWT+uKkP6ewuiz2qcCqic0O8GEqPs
9kxf+1VW8OGXMP1ooRMhi2Dw/dKKWgtnUGNW100WzgFvsF89szIetVj5Ow+n4tpNhNywL4dzSPcJ
k7QKtr3T5SuOYsZ+GOJ4jdgbz5HlqUUXCnOdjWWxQzf9mGckGLU5clXKm3BGU4swvdCW3aVtVN4X
j6C/YCGDvFmWnmNfkZJi35650/Pv/3h9FnBKVvRZ6fb++hInGjU/A+dWBi5YMav/RiAkzlaauJhm
Gn8TDYV52+IPIpNSBQeLGbHUu9Jj+2daK0OE41oJsqBaJ39EeDze0E5sVvZgB8sy75r95793/pK9
/7l07OiNMu1RnuhkBL/7dKfZOLYpK8y1oSx7Sw6W2gzoOJeVOcfzVJAIPh/v40uG9M9kp/T67WPL
/n48K3GxcME8vNYhkc0aa39oVp8PYZzoaZjn78c4ecXMxobTaKFGZhd2mLqFtamXKOHX2pJ5sTCW
5hp/xEW+0hfnZvfHu0knnjdNEF3Bf9R89W+WxELXyPQgJxP6wkZNwVVIJcpyxstRVmfuo8kqfvLg
GIpzKMs5ThjUuu+HEhz3sVSJ8LrZ2NvwS3TvHrMr+4L5bjxGV/gYttnVcBRbtSFQ8cF/dq/d20Nx
yPfi2IwLcMzWS0/H4Bieufsf5//733UyoXBWZiAXp/Da7C9HI14TSbnW8CRRJiaySdFCcZZRcAZy
/mFWzTI3y3QtVhXEwdaJtlRyeBVeGw7XTZm9kMC1tTxc3Z9Pqw/P9nUMRQY8dnfTndO53z5b2lSF
nhHxd22jXDLmI0LL8iNvhvj584E+LtYnI82P/s0sipAnenbFSJTHV/mFtYtWv60l+evH4szH6MPD
YiTFboET8qu403w/kj+mcKaB2l1HdF5MMl0pbyyN8Wc3faP2sU4iogHU8fPL+/B2vo5pweeFB4SP
cN6Lvrk6mUwmoZnFcO0mnJhxKmLigyt07bh3dWKQIX7ms35uvJO9/KQ1nM0NxgsoO+hwV7oJoK7x
YjceMJPiWsRnBvzTZGRjJo1ZQjf/4/0F6qLDJG/nw7XRB8O+Nxxqz7RCz0zHD49u1grOemqdmCJJ
4s37UfwkbxOYwuVBdSU1XOjBIS0h8Gz5zA2DlO7kcPqw1f/l03sdlp0fez504+pkbk5JZkrCfMqD
hu5E1+INaNXlpCA6ifyHSxSh34i/v1LsjTPlUJpQ7l+Z9G8mTKk0Q9JlLQ9lhtE+9facYTa1pTaT
Xi09kd62VoZIZv/5hX543WesNB9lhz2TQht3sr6mtIybvrA5hElvNRKk5lVbFeFoLbLfn4/0OiHe
foNpLs0iMXT4fGT598mjdPKkkmjizGt5rR3h/x3iC9tainuPjxUFmW2xztZA8CGhYnH7fOz5r/44
9DyoQaqWK09W6yE3R+HWlnk9DTgA2Ada1KXGEO0RosCKEf8vhuPj/6oR5hBycqUujCZz8GG++Y6+
jPobR1jbpB8vQ5NucPnz88FO38PX2/pmsJMnaIdIEUM6Ygx26Wg/DO/L3/79kETU/C9ecoJcTy5G
KFQvoW5r17TYWoKAJjJiRs05M/tPjuYszqip2bDzfwDK7VP1vTQqI6RH6B9IKuhAPNU/8iROdqAf
zM1fXw+jsAHn8Mi6ok4+ormUejoFU3ho6ii8DmTmrDraFmemwOl7xaqPcwddJicSNkqnnhr4n1MI
NTM7Bpppb5PAwV7eFcavEGzqttSTH59f1Onqz3BEspB0w9ZWGuJ0RyYrmMNT4lZH+iVgHIJjj0BY
H2cYurjrCwqo3ZnX+Q8XyDH19XFxLmeH9n5hLspgKqOyq4+mmZCRa5Az60867lvyBDp1Zg5+mB1c
HvtMgVNoNp+c2ibqPKfy51X1sWE5psiJqUGqi9S1Lj+/jR/eJT42pkEmH9t2B07+fNFv1mDsqllC
RlN9bJP8MmwvU93d/r+NcPI2jQSvx4PHCCVQu0k/gqE7M/P+cK9A8vM6MevQw55adIq8U0TrNvVR
sXkj+kPUEBuL1eeX8RpT9G5Fne/Uf45inrxFQHaIR40ZRT4gkdUX0zeSvDD5urfhbwzQyXPvAZY6
c2nzzfls0JO9qRqSEUwXg4bVAhYwSG+PKLaKjL8zA/3hdeLdxQwExYb/Ov0q1q5W1s483/Kh4Eya
30gP/kgUBwCmqrXWGHOz5unzW3q60+EVdmnt0Onje0yVdJ6bb+ZeALvAq92pOjojgPkFMo5oR3eL
yD+4W3V7ZhV8LfOc3ktoWTgyLMqzuNXeD2dP3hi7llXxAK1dceNPC3djXk6XVJu30zbemxfuxfRD
e+qdRfGcf/v8Wv/0nr0d/GTxkGgfqqljcD0VSzO/iVV1ZoL+6QnSYnv1T/LN/1B/8vK+wzFM3wIZ
R2Bl4B/lyvRR66BXOSBG/pFn4ZlF+A8vBcYgfHiIxl1J+etkflLQc1DRaf1xAEwEeekGfOFVbdQr
I8dZDS3Xj+noxD/gXazxGC96HFledmZH9/H9Rx6vU5WZfTacPE7mkVZlHZKEcDrSMiEu01s1w95y
nz5/gH+6VL44uiCelO0BZdH30wfB4oBc1h2Phlh4SGSMpTQX4rfzOBzg1/7qvlYPmXZmj/Dxk8OV
vRnzZNbURlxCzPe5sow+ZbZJUVynxKBZ1s2Zq5t//fuXw4LxQXmFnSqTR57cQ4g1VDQLYzqiH2sA
kiBqclbiCZEemuF0VV+ZD5Nafz7o/Hd+Nub8XN+8/57lCox643QMyNvQh28FMvbPR3g1DX82xMnn
zTRCgjFIoDqalIrMy/J6WGhrOlkL/VLbY5Lfw97YYpedI+331TZ9CbbuPeKWz3/GuQs9+QQSJoCW
SUBRdYOQSOedsoszR9PXDfaHC51LJIo9Ay36kxdxEipuzaGejiPkwoW9zb+C1a32qLzp+fbb5M65
O9CvvtV/g+nUbomCPVRf4/ty5a7thXfZntlWfCh10LqgoCIkDiS8YeZpD2GiCquAg+jH+CtVB0pz
xRpdWXuHzkl9P3ek++O7+Xa0k8ccF6loQPcw2kv3ZJl7WqnwYep8QYgD32YLcdUuDzfemYPIqdOE
KsD7qzx5sGbgyNbsGTd9Cb9Ym2CD4HNv36jL4C68Ci6ncqF/G868qh/X+XlMLK6KrS/5ficnO52q
ORQzxtRfpLqKu126T8w7PtbmmYFed+ync+p/sXcezY1jXZr+KxO9RwW8mZieBQBSYspQUqYoZW4Q
aeG9x6+fB6qaL0WQTUR+ve1FRVQ6HVx/7zmvoYppMIgQr0xrsfu0eL5waunjfnhttuFX49P03brJ
n1DFDm/E5xHaQwoCDQaDY76213++ZKgHUUGlrqGCUDjeGzTBs6xw9Mb9BAAHtRt5Wrs1nrkP8Ch6
F2IxeIYKb12c2NDFD5rbucN2/FXcZrfyVf0h20U79Sq+Bl6v3GMyHwKjXLlwndsT3kefh/nd5jf2
QQoOJ5j2yZRgvjAI2xI1+n8nCMX0+dpK1kNbNBGgPt68uDDsBZXl0MdOXb5cHqdzZy+l7n9FWDRD
mMG74EOmfV0dphA1wNHAp01cmQ1nzkEyRZYsc7shy6gudrcQiftmnLfx1rq3xm3bv1SYG6xJNMy9
sZjvAEYQZ6AiYuJaupjvkwmeJRo9TG589X4Etx49Izb5OE63Fkiuy/12evedb0ugK6gV6hJXl+Ph
x0oJDXIr0+4hcgHNCZ4HayeGNyjcUaAc7KrJ3KlbSzmc2Sd1QA/cXRgx+MHL2gKeUqBIyra9L1vp
upimHbyVrWcKv1oB771mkzb6JsmybVd961BHVE2Zl063vdz008GkhAYtFQo7SA/1bVN9N/P1QEGg
NBaH+xD6y408Glty/6UTYuNTm8Ja2WKuih+PqiExa8hMIVE3l8MWcwe8Vy30CPHuPZ6i9tCoCDf5
uybJdibKxAH5qtGLvog4naGW2VXtpoDcdbnFJ4uEygnyCmBOOA4VxCuOB9vrIsqhvmrdh6XJGlQL
KidaCTkKv+iVgvDZUBb8ZXQJyONqi/WoZOXQh1zWMRpHKxPiRo9VhAflMq/jP53CvLTJKMHJpqg+
C5wctwrHHDFsoUPt0bZGWL65GoKf4fA8adGtmGI6Le2DZqXEcLJq5pDzO5/hnCtki/1MLRXcgnRp
3NdoYZIdvh6wZgvB+ZJBQfawAQQ2XU19u3J/mzvtaGOYs/4q4i1zZgs5kMX45SGeK4PVV3tQyLIz
Cl2Hwq83bYYgAFUdiffhoEu7Th/zlaVyZvISmbSDxJJFe2EJjqDiVfpmUtZEjq9mOzUt08gC8Cz3
teAbhZ0N2EN8WFwm3lXnmZKtd/rK7D3TevqU4wPWtQUUbDnONSr/gVFW+3gSRKSDUzXeJLUF31Gy
6h9w0H22q0J66CT07i4vHHlenIueJzfA8p2xWvMr83iOaV0gtnHSVvtKE8JZMRyBP5zrrL2GXc+d
1MrjjYFNzc1YjalTtEgg982ELZ0lkbQwrMHpx+BlFCLFnapRcQQwWA64sGkb5hFSklU77OIKAT6A
6+XV5W8/OeBnbvi8xSlzboNZe/zpHgSYAHZAtQ97Cx5TihvFgGfzyopYQs3eKOgk7nj2UmQgyqKH
1LKYBmTI630UWVyTGqnYAEx/RVpcuulMhFMBLD/6WYLWZaSYGzQnyj+s0c4keBPZFeAvVHFOjjK0
TvFD8sR6r3cFLifoH2+H3kxWuvN06ZMQnRcBwhZzonLZTgvIgukp9b6udXUjYgT2tfcyaG/Yx3+M
MQh2cK0Ir80u6e/zUk2eLo/muUXAOjQ5N1mNFAWOR7NS+7JpUbfe95GqXulZqbhR3ikogAc7qeij
rd7hdSOoYFkvB55/8GIFsJ2jdIR2pMJoL6aRKXgIDsW9jk8iFZzWUt5Qoq3jMe8dyHvKdYWO4h/G
BPSJnodlQNOngrzs65SqlhQYvsKq+yYIdyEarZIoulJy6P1+ZXc5ObAWsRbtG/osFdrCk/dWmDqx
qd5YU32DBeFKmJNufAszVxoxjlUUfXHfykHZSm2synsVXzUIG5AvbOmufbnccecb8zvKYpboVtc0
YsStCfLfNaxzJ+yQ8Z9WHtcnc5G2WOyI4EMUCpjL+hRvo9gTp1je97hZT9ej8mHAKKfZSPlDswbL
PbmskbREMocnp8Q1ldPveN4LzZiIiTHQotdUd7Rkg6XsGlz2ZGnPMaC+UZAFwQgk8jiGFKPa2NBx
+0DF2cqr4+e4Qb0GTMmk1tA7c2SjR3mXVb57ebhOj9fjyEt4CcmhVkKRR+R9BJy9zUN0S/FimL5X
afiUi8ZVjZkrsPZNM32xWtEdI2VFrOfMvOTFoSHppANGP7nRcLqjNTcU0h6iy9aAhBZYL8ipbKAW
Nb6ysghO7/9ze+ddGqgg9//le7DicmrAepf2ySC5vaGj2IsydyDDCYoOKkK6ifwa5B+1vnB76HhT
WyEYm6xcas5NKS5wOs3FGQA06/FwZ6mUx1EgS3v8DN26/qJAHzXqHyI6LpeH99y8AqfBDYoNC9kY
+TjQFFuoIwCk3ysf4Qq01ZcyvMl/JN5Tqe6B+FwOdq5VQGUl3jOcwpQmj4OFojTWcSwp+6wz8bES
byA23DVV+lrFxu5yqDO7DBiN36EWa3KIwgF/eVmhViM/+bq8bZsB3fB+ZXWcm5rzowWQMjcZ+vC4
RWWKsgTiHOzMqKU4Ppr+XgefsVHbA+L/16UObelyw05TMrxNueWJdB+zk1f4cUjoDm0YS2WzF8PU
fE1GuEVdlU4fFDnARxGd7h3b4c9EhI5sxGq+6bN202ExphUacgoiR5UX4u+Rh+XdiHXNXRHX33Mp
Ca9Cre5eVj72dBjmRxbWsciVzdDHxYijDChLXoP7dIUYjKOa2efSaopN3oDq9yu2ZJWr6E0nW3gL
iY24SQy8qsYSRp/fZYGDbQDSzW0qwGy25O3ljzsdO3MWzYIda0ncGvRFsRKxi7jHV5fbEuTpDfKw
t2jBqG6nDROMI+HG9KJicznkGwD26KZC1RB1Op7bsyAoz6TjwYOb0/ThjHdF69z44sNP+dHHTfJx
7CE64aPa9V+GVLFyZ5rS9HPehpC+mkiISQtTv/k4oL91byI9VEORprCPOY8XPcdJJHwpShE1PUEy
wAUjhRF+UUIJz6CeSYLgpCfLCOU0KLeLCAp/6KNGe1QLWaidyk8wzbDkJIhwxoy9TybifPzgQZ4y
mEhafZ8JBelMZLPjz2TPYU7HpmB8USO5f4ylMcZRrGj7byO2ovigpVH6Ca5FCV43gWoHeCT91vct
+gxZmfr7oaecsbIi5j5736eUZAFUzJp1cyJdWyrIYShSgxzRyz1bt+tDw5uVyYPGkfqry6O3nMzL
QIvF3gtiXyslgVpTdBsBzeFkb6GlfznKfJm71JzFFMnI8+RdRhRNBEOLvUxe5yu71rLHSBCQu+OM
04H9c11epHuQO8PFWIq6PW7F936Q7rrQQqW/irC1ismu/VmDZAtiFGg9oBoawm5LATyIxxJGc123
DwMyO6NY1E6NQ8/K0jo5yEivkmDhfWWAr5a0Rbd1uj500KIAaWDFVtV9YHeN8dSUPcJ+SFl0E+VI
M8ObKf7DWcE7i8D6fC+htHry9EeMZMApN+Vxqep2XmW2UYZ2Z640bzn33qIABiC9QXdyfB5vHLzn
ALEpGUkOoXPldm/CbstB8PzpUNGWd1EWMxzqcgPVP+eZGiXZJrW8F2oP/fZykDfMwvsZ/taW+YlI
JJ5Qyxxyq2GuHmCrtEfEwE0iY49Dj900P6njOjFy6sj8XBf4vvQhbhKeONqKgj9bPPXXhbC2FE6n
DXcfqseU3yhbUy467tcxTVp4gR68eyFxMkv/EOeYK8ZApCDUQ4Ddls1jLVsrS+Lk6IH8Ys5kG9Kt
ZOyhIh0VNlQk2kdKR+GDTuHN2obDB21yfHWXvlzu6uVeAtsJqAqJZIpgc4J3MZ4oXdWSnAnhQ4LK
/FacdErjmryW+jvJr/DC4vkjv/GT3jCHx83x9cQIE1/mJMU9F1PMmRUb9eO2k/AVgMLncG6ppHfq
r/XIiyXMizVg3bKhfMFb4YMbHwwITA6OvyDrEf3OMqnZd0CvnXxMe/SU0nzlUrkWZbHHSEIMvhkV
rz3E5r2WAvA3YOSszI1zQZAlfetTcsZLAVYEg5C0IIe7R+6DYzMWs+JZmCRxZRXO3/p+Ec49xmGJ
brIocqFcTkGEJUwTP5R5ERrZFk525WJpWLnyYIbbEpWEzZ9NRQ5PWQapAYSajYqqzvEIKYUaaZki
lXtf79iaf5Xa8+UA8xAfNegtAGhlJgL78XIlczfXEfzSyj26Q7YVco+hRBQc/ntBFifngFKWjDNX
uQ+z3onKl376WOLAeznIyQxYtGSxO2SxVqGwww1Ayr/0wCjDaVzZ55e73t+D8buvlOPBwP1YLwYE
Fvc5Pgm7tLbV2QCEKrXtNZt+rZi1NjJze98Vs3JvMBNAVuU+VT5JcYGM1A0JjJVOW26pyybNH/Eu
iFQoYxbNw1+gRWdPu1K1B4MX+kqYtbFZbAEmdnUNlKRyP3bfFACH4doTYa2z5na+a4cSwl/FUL3c
m+TyhfTB0D5J5q/LE2wtxmItJgluSFFCDB/dOdH8qqQHrV3JeK/FmKfgu3aEuT4hm8UUi5CMaCWg
WclLslqOXhmOJeC0n+qoLixa0pmho+L0gm3WyoifbJTHq3EJ30tqGlGUcrk3pOi6NJBSAEctFxul
+HZ5VM7OYOgBqIhD+CCTeNxjYuMFgB9Z9jwt0JZLHa3/YozKxrCePG2lJHJ2dN7Fmv/83eiYIfRL
HGt5ylSW0xq3Uvesp4F7uUFrQRZrpRLEENebeR9DGypRrkUT+5h/5/kHN+B3ty0WTNPHVjWrEIE5
DJxCK51aQNsShbI2+/MpDYCS8gaJSIrlyqI9uiBXVi2IbP564ahFa/NetrNhJcqZvZlkEmgiHrQq
z6XFjRQloMgrqrrcKxYVYx7XKFzYuKb1ClVVB1PxPx4kwvGGARNHUuKkBFcqHvX4nuldfp5IXcWY
dcGDvRzkJKn69nR+F2U53wYtwWqIKGW6mV8u98VD/IjJt1jYKFyV37H9epTXHp5n5h83QSAU3E6p
aCzZyHETyoKMJeQ+tBLX8/qfetu5apKtpKfPhnmXf1gc14ZJhpxKBBeP6OsA1mvW0Wx/XO7AM5vQ
UY5jcWDLKBg1mkCMyEu2ovpYSc91E15NiPJcDnR+pN61ZrGclDrqu6Zmu+sRNpAp5yF7htNhL7/m
uIAquUkVr72iIP2kIXaUIO7YGcpVJ/t/vu0etXhxRhl5TFq1p8UtvnClKbtKA3tdlK9MhHNX2nzm
FDmKtTirJDPOJSgq5b4OHK1yM89uPtVPxnX87CUOZsjUwTBhyrfofF6OvBLYWqz1WBKSuJ8DS1GC
06aHzubj5Qinb7Pj7NhSM2ZoM1Imc3YMsQPrdTaI/YaoVNzAOXMtH0W5lSatzFRrsRp8CXVSCyjE
Xhk0tOju5BARzDjbYu68Emll3S2hl+jHsXviSrEPMeJVQwSTuq0UHy7331qQeQTfHZSze3ZVv41Q
NqACfKME9U5cswc4c/K/n39LVrAn1LKaK4yRiJ+71FX2pCMQ3OKDFN9X0po90NkD5vcKX+agpaJC
/Hrutw67R1y+wQBfFRPylSo28qx5mMKttvamWZsWi20F1bR/goJjZ1vZB/2zObxM9QrZYt4VFo9A
epKaGcTumWE9f8a74cIBD7n3hut5k+XbWBNtUtG2DsjZsIotebr7dnq5PEHOR8Tjg3c0/y3ne06d
rkxRqNwbheV6UXRbZCPa4BNoI/PpTWgeZcvLIU+A42+nKTeD/x9zcRo0fmj1esBbOlMFp1decWZ3
TaVzph7LxxzhBXknWRsFXbpVEuvJOML2BJmoy9RjsUp7U2Z418EBLimYKQvafVN8VpDRbGDl5lru
gq3fXG7lSccuIi0aaWHKqvapr99X4oNXijv8AhxcY21ck5+bwnApL2wvR3xLrRzNnkXIxWJXRr3X
JY+Q6pUrf6gPeM5TMxtQUaltgCS2ce1vUoeKzEH7MOpPJrShGxT614b3ZIHOnwGABwqNhHaeujgV
SiGbkm7iM8JD/bX/VbnVrn7CMeHReCo2ydd2137MHwhOCc1dLX+fHeB3wRcZDuSiJ0+XCa7f9aTM
0Q9B3RXT19rpbmo3fRiukuc8s4efa/Ihp7N6bvaMvQVYw5VzCcuMlVQxayvQ77GW7jrcLN2xcSth
EzYbr7E1V77TV6bYyb67iLg498VkHBXE1PX7crQe5eyTNGGk63du5R2mYG1YT06S42DLcqOI11wZ
YF/Mju4mZrUxjdIdsEW5PIfXoiyGLxGmzKtimpTXWz9CqpLSXS59vxzk7NL8PVJLrGcPMllJkVK+
D4P0Sm5ynlrWtVINmypFrKessHCqVh6sZ6cliHMmBqIv1E6PN3aznJDrzD3tPjE9O00GR4tdIfkQ
rJG8zvff7ziLLSBMErmbJlO7DxEVDJX7At+acuXBsNaW+Rve7aE9nrFSnVvsoTkCq62rGIJtQrDK
tJUN7aTSorzNud+tmb/kXaTJE5W8pl52H1e2+Gh9bz7iix7eyrvkW/u9f0U8w8QlYu1Wu9aHi7O+
14ZBrKiD32f1JsB8NZ46RxaeL8/BtSDzHH3XNCwO/ajQOIhUwcLuNtxG6c86WvNT+i82pd89uNgi
BBEYjiUz7+ps06l7Ac+Jr+YPXj76iyC6bbjVi5UVfHl2yOJi989rENw8BbT7Mr9SrJvE+FRDOIjX
cCRrYRYbxTQWapAgq3mv+YUjGz4o4NdswBqk2lweqLOn2b9W7kmtS4SGFSkjA1WEbujb7EczMfwK
zRJRcILcuRxtrVmLfaIRscuITXqvUb97uvqhKL/x+nf6SnEvBzp9KINiwmWL1JMOb+iEmZ2qmZHV
qBDfD/D3UP5MnwY0yuzwh9W5uv0xuVpj0s1bz+J2ArgB/j58EArdS7qXOgIjr6gN31vKZiwEErf/
xsIlwlwn5ARGcnEx2S2w4oogEEEMSo+MXVJv8cLAyDnW1o7eM8v3fajlHQePn04NIBndpzjKI/kZ
yRUq7r8uj9FakMUcRwReDEswLPcius4xuu6YPGA7tDbD18IsnrxyBK5Jwbv73jDwdabwIIZf826N
IHN+wgF0oaQ7Ew2X6SzdQu+9KUXtXvqY3nuHckApgte86iJND/muKm25sZHK+Xf68HfUxT6bT6OY
KwNR8xma9KnRXvU1Gb5z924mw+8Yi3k3E6AmI5+0e5Bqt5psq5vso3EfuNXHZGu6tdv9ir5qV0jL
b+VvIrL2n/Nv+fV/q5lLlKuKb4kqlaN2P0ot71PL5Wma5M+Xg5xfwf9qp7aYj7lUInjs0c5eOIzB
16n5/Gc/X2PpmrxBgTxL4GD0eaK+OxPjEvuHEInjh9lbwYUs+BP7gTWe4QnfZN4cZtwhWnDAEE+g
KCaAQSmppe4hFjJxcE2Mnr6YuDW8xuPUflZltKRdVW+rlyhJSYe2gRrycPDSzo1bfziEvQS0fEzk
/oukF9qABnnrJ2jge9aLUoRl5Awkq3ETQGArs/EKaDA77cpm5Q67vPvPrQDpi80kpXYLHZnjvkIk
umh8NWkeMDCbPnVZiWFcVaZkMo3AyaR0N8t4rqyl+We+38HfYiIcwnmBhyUQ4+OYStKmeWkpzQN7
efcTN4reAQEbYg2H6KRWKNPnWOyeB0XbXZ4XZ9qK9+isdAk+ArzJ4lIbWVJDtV/sHxAEeuyDEKfE
NALc3FJTQMIsuJJT4+efh6RnmYWoM/KiW0z1MQFT2U9a/+CZqI4GXvdTYFGpivipUaY7r026Pzz4
6dt5KP8VcLEJRxpCvKVi9A/UT4JNnwifLHzkbHmEjlXX3h8+R4hGo9A41UGJ4+m6uGZIZqFHvjj0
D5YXyE48VtGT7vWHPDG8H3XVremWLG81czg0jkBoEw8UxWKycsDIeuJn/YNmoAykjG3j+gjBOWke
e66Ql+bKHfTk2guNDigdSFVQbZSHlnAzX9PqIhBM5SExfmGU9qSh4YlfxHUscnfzZHfQzBu5T+9w
obhVo7WE/Mk6AUVHegsVETAqaD8v9jGrMjUhgmn3oIzRl0Gt/d0o+o3TZ83BKpQSc9MAa1HcFC/P
2ROqA60+ijsPw7v9E0eoHlcyhVZH0sswqttAU256QYaTWtgYG9g1cNyq9nYYPwCDHRTIONnKHrE8
I7RZNwUWOoi0WUN1iZPBckgUwsnQHzSs/9xc0TK7r8e10tjZKEwaUoh4pkGrOG6pxOhWM03tIRG8
8ipLsQUz0LDfrHToybwFEknVDzYoSDRNXLJwDDNX8MEQwsdh0NtnOcUqDoV8T9xbk5fldokz/Ncs
wgjDTsI8GPAMa0zJKYys+OSjkvkoVuFwhdvKzq/zeIvvVPlhwkbn76Pgf1TZ/4PK57sRc782X//X
z6wJm/H+a/rzP//jEwJpX9Fbf/ut3Y///Pvv/y2/DlJc+QvoIJsbysiz1jmD+7f+On9k/UVeEoI8
qGsdMDsL+B8Bdl4Hf81/G7UDriC8JGb+8T8K7IKs/gUleVaUQB/IgCll/YkE+yK7gWTKnOmHZ4jc
HG8wlu7xJDbiMNKCcNCeBzO3bjEtqHdWlApuFunsWMnQXcug5z6hpl2TBIut/FrN5GE3VkLlIKeN
CQjkA98OpGrN9/543vNlgNygPXCxmMkFPKWOvywdCtH3Q6F5ximrcr2mw0dFL6WHUu+wDBPUNbrQ
8XL+J96sMCHB2+OXi4tF0Kl9N41+9+zXsD0SrFOwm8In9N3kePj7ovJeI35RS/w7DF7tOLixN4sn
oo+BV8SopwfdM3448SYTrBxnuMAUrrzA6p/MdjKdIDKb25TajIsvTucIZdU+XP6Kue9+X6L4CMgv
cIbxLdbe1NgWh0MYR2rtWWZ+EFBSvK5lWXgdS+TczdRsX8ZKbDa5mbYPcpmLj5WKFNzl8KedAJ6A
swc9Ni428EcW8QVVqycpl4YDhp694+Vp6rSAJh8UsZHuc83o3FaL5BulrIf7aFBf2xjG9eVvOBlu
pEGhMnNczfKsbOHH0ytrsKypMbg9VDKgCSuVa5xPsGu7HGVuyHFHE4X1awDsZYUtuU3DEPWlFAzN
odSVakcdF5kEkA5XVSSsMU8Xb9t5UGek8qyFxKUKCvHiujgVXY8a2jgeRqnWXB1C5dWAufajiNnQ
h07WcG/Ni0B6xSn0VUdv5yrJhAYP1ix88SC3zG6jWH1ebv+8fRy3H6jdLNuG7C4n5PKOpxppGaVt
1R90RfjSorK5qbzsOho0PF6hK4WFsnKFPe3wWSVmpuFps37am9bQu+uHbE5qpxfJeMAitdm0lO1d
X+5n1fDQWJnFJ6EQT5Ykpi+gn5kqvphBTamNtZbk3YEnCb59oWrgN9AFGy5b8kqrji9zDC2hyEOb
WORQ1uFxupisRRkVgde3h1bI0u1gWLg3tTrixZWmPeUktTaSgUm0kKfK5vIAnmukwnuYYiXkM2x6
jiNHTRsUalwNh5Ts3bXUtAIJIKiaqjausU9ONnwaCV2Texu3HfD2i/4c/CALsY8ZDp7q3WJf8yp1
vGkHI1TsoFa+XW7XycQkGOcnl2OKsGRW5eN2GYVsQKfx2kM8FBZlQMPInBh7y2vcxovbKRTSmzYz
15gSZ6Ji2wHzmL2XM2apxlNhcDpmRiAepjj1vsV99h38a3ilALK6Ftoa7/VRUH5dbuncbUdLkAsG
7ysdf3oae5Ly4ivUroN7fMDCsHOs3oudiR9w/cdRkBfmQqJyo0DCY3F6Zl1PsaLxpoNeB9Ym0OrG
NpXB216OslC6flsI9BtEDG4raOMusz/emCtdoXX6ISrMu7TFgdTHRr4pHpKwve0qbK8/N4ZmW9F1
kBwG0d9E4ng94Feg4+xaDofLn3Nmccw3BY1FyVWOO9zxJCqVoBAw3NQPZqXYNSCdKSf7jzr85TBn
W81bmaMS4jREsMXOjnVlP3Vjox+CwJXDHTVl5Sa8Mz/2yIY90gnyDvTfaPs/MALz1ng25xr5Pvhi
peSSkVhwYPRDZt2p7a1hwHZbERo4DTEnATgmFN7Lc0bguB87BR/4RIiaF5KkyVUyVek2xZzNjsA7
/vE8ZZKy8LlXIjjH/x2HEvoUhHPcWoey13vwWwYehCXp+csj9paaOV50MuUMsKDMDG7wS7UUyYiq
EOME62DiOxPbQZI3P/0+gZyFh26Uu14u1xVmuVP5oU+S9KpomuBXmSVkZn1piAwHaRH1s9imVoJx
ux5gESmo2Y9UywpSXY00pbanBqXvDGYcNleBRtLEnsoY11hTacYbtSi7h6rVsxH348bFaRpfG/ix
uXjthyVzpVYbD+fXLrB+QWFJ1za6002H9sNQQW8XUhiQ2ONu1hAU9SelNw5ZneSbIvUwhCnqfnO5
m0+usagTsnfzTkDSAZTqYl1A85QrGbzDYfTYO2NPQrLUa3JD/iBbYb8LML9pbttenB4iL8a7UKqT
dEUHS6chxwMN3oJaz8zLgZOzfKVMOHDWQyj4B62XLbyFWnQcxDi+FvocZdwg/uNXyszNJB1I+hYd
h5MCVq5OZSpVTXwQKz/Gb1IVHSyyY/dPO3bOrvJknZU4IHcvFqQ8SN4QyXV8CDipZxPfQttGY+ld
x32nPWR+V934WebtlHK2BvT9YmVDOB3YmYHKsxR4FE/gJQStwsI0mUjTHdDpCe+LpvsslJl8E+Js
b+upYLn9MCDdouTCaxnAi7jc+kXmbj5l5vBkC8m5ovS7xGYMSW8KQaBHhyRQ8UoXrjheqxuD1Mlm
UMbiUxT4OF0j53bbKtwb9HJKrstx1XTrdBHNnDIFZQkYbCpuB8eLSPYKVSsERgEm2HQ1hE1ty21e
X11u7dkoCiYg3HHYr5Z+Wv3kW2VpMKPyskk3dTIMHwoxkleEY89GYb+l0ou8OQzD47YkfYrLshnH
B70RwOH3QeFGqbFmLvKWhT9ejvNdTprrAhC0T0yNWq9rvK4TMWEVYgRp47y+Eyj44jhfa04bpg9T
gH+obY2q9ZL3ZXCXpFYKbaMXv4sWYO3c84aNknm/DGPofhliK5T20AN8tAEFjb+kWJCv1AFvU3xc
q3GThLH2pfZiyfEAgq7pRJ5ZBTQGAcO5NfNz/bjP5MG3TMVro0M6lclVi6SkM3gkW2pBwnZglFV0
xvJvaSY/Ft24SkidZ9dJV84SzVwcGbXl0y1P6yQseHcf0PTSNvRdZDe4kO4qUWrwPZaiq1EZjOu+
bMVtqfUUNztvfBo8Mdz6sRes7LPn5g/qNZTl0IlCU33RFzqZH6tPs+hgJaKxq8Uw3/aBmq2shdPd
nOnD3eAtzpw7Pu7xzjKGqumm8DCZiJh68RBsQ8tPd2GaTrsp14aVeIts+bzTUPeQ6GJgqCprfLEs
IDdXTNeqPlh997kwtMrOA1mze0kfd9Og6K9UnV47svdul/fRTmqpHQxiV98oVb4GFj3JypCHQSqH
xCKyY4jzz1nH96n7IEyNJBopEPgIzZU2hdD6Aw+ldONbdXDFrK9f6Lhsq/tqip144B/Q+BHty9vR
SUZy/grOchTdyc7w3l2MNP7NfRrPrvGkDEynTcrmheupv+vFHHk7sUUxPPOFK5Tus+2oxcm3plVw
uxPkn5mFdePYPI1aZa0kzN4EAN+tBs6COb+CxQ3C8ir3DeW4b6S8N7PU9LpXg9P+1m+L6FWv66a3
PQ1Wt10ZsBrtGqo43tD9qGEZk5SvejmqjS1FE+bEOA4mGBC13pdAarDO1oxEu9ONQKntru9q1U71
RKdC4nfSp1QdxgYFkiDfN/oEe5UruPgq+1Y7QMnus0+llUuiLSha8lD3tfRIui2NyN+E6ie5LpTB
VrQSZFCV++UXP0yC7zknKji5fPbjmuossgeeaTN1aIoaW9a88qnrhexLllbSYTStQbO1Ng9CW1U8
NE0kPQq+yhg/R1jcx2gzD3p2V+WV/71L0VPgB8j5N2Ua80+5FCg/GkNQFAgLqfxNgVOIZpg+qN8k
yy8f1Uls8IbMNF+0i0LkMjsxl27DRgm+F5aB7HzWczlXtBbbvdKyqk9CnY8DmdjCAkgcTEKAP1UR
fRaz1Pv7afA/JYz/UHhw/dfGsnab+F+rYwvZ+V/8XcOQzb+4BsFuQ2Zhvm/OdYq/Sxiy/BevXywg
JFYEKkoif/JPBUNV/5qlREn7sVYouM55z38KGKr0F7hkxEYl3rNU6dBm+r//5/vwv/2f+cPfC65e
/Pp9Op2JzML7vTBJXlALQWaTb+Sairzb4pKk9iF5Ma8DBeD70b5ToOSAaFQnx6xy8QoRnaFzxrqB
Njm12HfbcYKhuxMrbYqiq1hHL7pZ6tKGrAI8ETX0amdU2yhzwymVPCeSm+lVUoUQbEGV13gjxp1c
Oya/bTjxwLx3GnmorF2RsIYmJbMs1wp9tXE9s5AjfNUk87EVNNCp0iDrvu1V+djamZz4o6Ng7f6j
lBidKNWGQxSM3i0pFMJ2/swpqQqEw3cGb7vRjr2fsgTMoY19fEuMuAy2VZ+9dGm6pfq0Z/3vA615
FSaP+4rJpSe4jaPBttLa7amXoKjlaKWwkdH2IdW7CYrh2stiW66la/4eAPxIwa5v0MRdafqTI3Bs
NQ8Dyk/fNPlQWbnWzapHd8h6upkVOoU3g6/161osvpaNcY+Ji5uZ0U1RWs9iPDyOpp7bvOg3k8S/
bGH8Cn6xqTNes4PpUPQPYcyUPEPzclP6RlXZAdiKzlZG/ok6uV4gOEVl2UarvPpGvh2zdNeYViFt
Ba5ZjTldD6E62oI+O7pIws+Ryo0jDekh9KNtE1ePoZ5/80uR5wI6GfPLe1eYpaMn6a6QsLuPP/GQ
2oYt+E0kGx7rSdw2SbLTiu5RjUOH7n2tSDKFop0Ln31T2UZ1/kGcZDfBzypu9DvBwwKI5MFk5chx
Kr3/apZetdXqGjywL34MjKcwGJ87uXdkwCF+NnZ22BZugiu4a7bttohjy9WzdpvHja1P8SbUig+i
1yWJXco3+Rjt0lHFHcfaIEzomGq4ydvWAfFj56H+pIvJjdFjJkdylOtpS8+FM9AnBT5puqHR38Jc
qTVpU0TadooOYpJsJb3bDKlBq+Xnlidb3ahXvpUoT43wRc+Nu7yIg6u4/F6Z/R4uJoJXkx0yaqFR
P9R+tRkq7Skasl+tWjnTUB9UI7HVuqZqNHauISQbJIr2WeG71JlZOKk9RPpOTS1jM8rKLkGHWyZx
JZtPJqqLQqs5HYa6iAvEdebf9kbyYHVi/Bz0gPAQAnYSL7nWsR3Q0kkC7lpsZFH4oHth+Rll2VYc
ybgNnmZPcXUQ+GuywINw9Np9OpvHJ+MtGQNOvE50RTPa+2F3Jc/+aoLvVtkoXneqSIEPxWN1k/IE
siU9c8kObKUwvNFKz+nbssaxjyOwyzMXcRa8jbNrxMXueJa5kjmYIBTxVsf2svPDO3IP12IBlt5s
BqSBsWYohh3PdDcXx9TWPfI64ggXuazJwMa45AQ7uROuB137NUQ1dbd+2zFDZCHdiUA0nKS6l/W+
3MdCYz0o02DnNfnN9MMgIcxFItbtxuBjjDyA7ZvFYzj2N0rrkReMevFaoLTkV8lPvSodZOYduQvs
JhldCxSi7Qvx51GsZm++CMMean6RjuN23cZOO3rXgUKPouErwZfOq3Dbx8VVhj5k1vZuYqkogcpO
g46jnDNISYXaWtrabY3xu1HGH/8fe1+yJDeObflFLOM8bDm406cIxahQbGgKhURwAkACBAF8/Tue
9bpNipJJVr3uTZoyzZR0cLi4OPcMvRc/TBLvX+M/RQNFA73sR+hO3LQ9Jt5U95HIO2ee8kB4HVpY
+klP7Y3R9hIwcnZXXWmc7Sm8r9GGHYjH4WEe1n6GfMoBtjtboC5Ti8KweshgHn9oPpYO3HDjVGIy
gdJu18Kb7qIOBlILkmbykJEXM26nEPkOvpiPMV2KjDSwDHdPqWlLFqHfCPsDzHfweIa4XoScusLM
aZ5KUwKOq4YAc+fAhQ14yqI3u6QjKhWWBIwmj+Pl4o4+3vPuiIzJi+vNx2DJJtBAvi9DzD/zYIlR
ududL0SZieDcuP1rCL7f1JHDhGytObQPYOUgK68tcBaA2Uqri2A7GsXwOtG5CNdoN4Zxoc1y547B
D5uyXWSiqcS2pmsTB7ApxolApFUa6c/JIHfZxFQhyHZO1viAeWq5ESsKtiUFnkBXiCzdN05ylMl6
x8L5fC1HuiFlNMz+QYffwSAsVAQj9yB512IuXdqVSfcpcrXaGUtzuN2g2Z1zjoGsY50furnISR9D
m9RrCve/wMA0jC2HNcJjDxBZ5JKd8qfhVjfm1RdT3lvEiwrRfdpA/WnDdauYve/4yzRz/S0hug7Z
Q7pEuy3rTs3gXmbpIBaomRokoHmTSY+JZhoFUTMzFN02o+wlclMZpsgNe5c6li9kk/yzvyQrrbel
Qf6WtwXZXQCPei8HwQFbCyCn5X3JguVZ22z87HKJKPVGIe4IIe4hrE8wun5FDqr4DL/v6M1QXDrn
MP/uQIwQ9BwFvQufjEHia5zcObptmt5EBfdo9i2YNoPdDcjZk8kmRNJMOFZZRDkR8SZau2K+b9qt
q/pm8VkFDDfrdiMabFV0MOw6h/Bf3iqoP4bvIkw2UfhcL2exhY1bjGLF0pVrUFNGju/6zMZw+g6k
cPuGk6RLbq5olvPKzAxGXUal2s/u1ttqSBy+IoMgHOddsrAmrZO59cKSIqgBUTIybJYTbAmDFxlL
rBF9kQ80uYnAMdWIKkQC+gBdQ7KpiZ2htum7A0ghsTgwmQzpxaNTVNAIjl93sFAHr64ZOsHQ9Ttp
mJNEbDpHJIJx6sBpW+9s+7RDUriW8JjxUGJNQWTmNjdWSBaX0+IiBEO3PWnKpoWZWun3PqdI2LE+
gQmK8rICCkMXEQsxg1y0dVZPFhOB3wR8JLaW3LQeGooSt2pOQPsSQd2DRzAeQ4+7X1TI3LGaU3i3
HBMDwSVAIXhJ1sJI8jDrWHgF8bmANy+L3bYcIpjsFZNo4XZOsGPwSm4YCB/Af29uZ0kgDgPeEZp6
NJPRJdq8mFVZuMAtO7Xdykpvk3o+aZpm3zwrF4WfxSdo8E0T+IWWVOD7HD2rC1ThkMGtZEz8s7PG
jq352kivQMZxT3ZMZ8lLxrLM1kSZoCuXLW3Ebp5HBNr7LgWJ3W/IPOQOoj44EsMjZzoGxgbZ0XEb
up2ndqVj1UQr3berSNdPehTBjWFGIJaCL7KtxrlrWR1vm7vl2ks8Z7fMstdV6jXcr3wVNN4+SBgI
MTSzxC2aWJN+twIc42f8MPLdzvEioJUT3NwmMaZi50T5HqlsyvuDq/BGI39kSqIyaTmczAIFS9hd
RHUWgjQ8bPKw6Yh+zZZRnZsZVJzcz8b1OLVjHKDaBn2Y4y8qb2eUQO6z1VKdOGchyHDo31FSXNnp
Aka4c3RwMncdC2ewyfVYrU0L5GoIXxfah5gItsq9ErvNkpUj1VMZ9Co+rRq+eDnMiOPzhql+X7oN
QYIVjhahgiPoCojdKg07rNZfYIMYABiURdRxgg0dzS/+C07CvJx1IvUuSDc/KTaypBy2+IFiucgC
8WrWBIqGjDfbhj6jT2SRYi6RlNiCvLBqQoNGR8UdyUodEHZtG2I95gmbobZoR8veJzGrN8RvRV0x
rxjuYB9tonOXrfy7mNuA4m9nmSk6isF2GbZzCee6hxlZC5U3kRjhDT1xH4YoWA0mUuNUryPGceUS
oFuy7bZ9DnEWT6GA0CXEdZhSwcfCf4s4g+Vp22zdVvLN645qaMVpVOj8qpg2dNxPbOq6PQY0zp3x
J9shJ4K1X6LkuY0GgpiZcH2X3aogkyLdejeoJQhKvx3RW6Vxm32DbgB5wTGSd24Rfyungqyb/9yj
REM/0yfYox2w26FYDGj8kPAw+BYwySCy3yK5ltTd+LeUpmKpmnlhwX5qIqRIb24ToCnBiA5jIOSV
FZOe5ItxHQ6zdLPFWZ5JL/7GeBr8iJoteA+TNpGlM+vg1d+CqK8kULu1BLlChbDjIwgU7DDnmqCZ
Tr0f7ca3MA+48s0OWY/wlp0tQ74Dz2SCViGa6YTOlCX3kKJpL88sDII1eGVxnmwrHp8Ei00iLMXF
Q0LcLTYmN8NpKfBNR4rUQ+xrMo73wTLP1+grpDvkIL3DaIwktsHblMBnNJ9NjzQCf4IWshRUz9iY
rRceFVy80jyirI0LxMBsO8MTGDvFqnF0uQVsviMNaHWI+O7JK77Z7N1zOMO30Ce8ySOTLnBlawkc
FIJ4U/2O+0Tfj25I73CKXr86ZhvCnM/MdNWqJbB1nAVJUhHSsAOCqGG3B3Jz0JZ68Bd9LUVwK0om
ZRYwf4UNK+titpl71CMcdTCjt5zF0VoIwH1xAbXDNX4ji7rw30Od/4/ugHD6R3TnK23Hr+/fBfmV
pPp/8J3M/xc6y2uS8jU+zw2uEPW/8Z00/Rd8tFIILcCRw4D+agf7v/iOH/8LQTEgIoH6gAEvLHD/
L77ju/+KkhAkrKvABR65/n8D7/yKx4PdevXpx5XBrYjxQ/6Bz39ic02tb2KCoPja9gyR7dr0+5YE
SRFblJ02QObnT7fmf+Gln+GkK8L9E5gE+RRw+KtffXply4AL+ivKC2/FQShK29o0qS5CTzSPoYK3
r7Gqv5iUuGcfH+NfEG9gYf9xUQ82wqB3XSHmf3h9Py3SF+m2Kha2NRhlzlmMAyk9ik3PwR//sr5f
J0rgOyA3BRNFCMBBEsRDB2L3M8JP1WIsj/2uNuvUnzMbOiVB6BKamAGcWpDq8g6U0/0/f7oCMk9/
vr0fLp9ikRhoRuADANtHK3od8vy00mgI7TZG6VIPcsXeOk7BTjLrfPKJcEw+swVpDJKEN32Xzm8U
TgZ/G7d8uNX4ASAlYK6MO3ElgXxUTF6n1+DNeXPdrNeHPGggIcLpXgcFO3diOgs8H/7lJ+7PZTvO
6x7s+kgWLaC7roClk/eQxKveI+Jje9lMADOnP9+gD+/7P78PVrZQp4JOgDCfD+OgjkUgno/uXM8p
WZGARNEwRjqu01HpSrbU+ctY48OkG2OnqwmJC6tniLeg5PpIg3MWmUolV1E7FpfNQ6hXMZ01SMer
3IaF94TN/T3as3JwSVNNwD2bfFgTc9ZsgP/Rn1f/z4Dpp8/vmoUH34prwYHZGIDlD5/ftCZscdZm
qIGxhhZnzDZjOUK3xXEG1oypxkL6s+IZewGU9h53VO7FFlsMrU3Y52uTkvsAev3XkPlLlwd6aZeC
Yijy3MqVHxZDNM9bnngKrbeXot1Dn3xmqC/nic7OYSLpNhboTHzgpay54MDs/sVb5x8zxY9LvE6Q
8JSv3+HHLxA8H491tJvqiG9I0bJ0BnNFSq6fxiUeCgbc6Jllc+/mZvWyG3fkw24eMSJZ1lDshyaS
B4az8JvyIueTlXp8GKPVfdWZiWuj+vGhHzz+BVhFc0jE2r8H3igLZqX/dbUOAuc0lZtbzOjnn4Hd
wRtPUCsu26QUcNhsfPjzE/11agtm3JURg5RDMDgwPcAE7dcP3lFgG4JKMdZ2tWjxVuQ7CBP9zU/0
41eDq2DKgBk5hBQZAiivZeenspJGQ4L2HZTGZFjaF4fgzcHo8qAWG31PEQD439Xr66IwCbn6pGO3
uE45fr1cAliE2AWXCybWXgaGqF0v0EUWaPWXcvBhO/r3lVAmoYHwr/r4azn7aWGT9oG9oc+uN3A3
L2NG9RPOieODRYj6cQ268WHySHf/52f2sUhfl+eB+IM4HmghQKP49aKYimfuKOlUy1C2bwAj0hQh
GOg+8z5iXpAnJA6eTab5F4Qu4CNCYtrfHujHMn39CRj9oi+5Ouxjp/j1JzhbnPTAgnm9sAThyRHs
CAqx0g5gfzQ1f/GK/M3bgyeJXDN4uPmwRflwMRUg00EO7QJj9GR8CLsNlbbbkj1Dt4FjkvybaPYf
VuiHEoBZGpzbUerw2vofPgoWuX03A6ar3Xm2tghVEsmKJAz0Huhv1FRYnFw/eUlLS+L0TQuyYNqd
jb9QHPBIl/YHBs7IhTadeAMJfH2bfI4zCtmaYLd1sXNuQhhL/fml+O0TiaFJgsIAX9rHnduf4iH2
Scpr07VRPsByb9ckIz1lbTg//vlSv3vpgVJdW0foNJEG8OvDpykCOmcsCe3Q0lw8X3iXVejt6Phz
egyDgZ5IoOL6zxf9zfqQO35VMoM2dKWg/3pRCxx/gMk7gh4DGu4SMIAuZhNxTaPG+QsT6jffF2LP
QSTAxTA/DT8+fmLmEc4hrG7kRhC1HsPvbApsWqlwFner9MzBD6RsC0zgo/OWTu1fXvjfrRVXB5kB
QW8gfF0nqj9VldW1yeYkktZTCFL0JLFCz/Dsdu1Y9hfWznUtH191mPBCyQbX8uuu/uul0KDH12I5
1SH2rKOm16FUDBu7PHVt8Ay3+wTDMGbF0Zn/+kh/c5+RzIF8BFD50Op+NGXF0XeEdjrmNTgqah+E
TXdPZhPAri8Zm0tvDWpXt/lAWMxC8O1BG/z/Ur8TlDLI/6A7/o9HbQUIIyqNeB0SN65bpH4eENfg
VqwTdxhkeFE++uPferrfPF5UzAhDoGsCF5RHv97zq+Ecxkwonm2PJNjGAQiXJ/4MZ+Iubv7muvib
DR7JWv5VZ4xZPk5pv16M44QEiCFl9Yxe7aablicl/tql/uYi4BDjXUW/ilTmj670E3D6yE4EFaHV
TZ973EHSitOK/85d7J9uBZxX+MLgjcWqPt45pEsrhzsbx1huDp+BYQtxJanoQg1XbO/PFec3nwY0
cOi8wwRwBuJOf71zC9sGYKJyqdGh+3vg1x28RF10tDZOpxNxZudTszLVFZsTf/3zpX93P0GbgJgY
iwUE9mGHd3rsv1LTpR4hVy4XFb45PXa9P1/kN2UcThoQboLhkfznHp7B4znRbjLVsxPhNbRoGmyr
xbFFeNNODAhLyEGt+1vz8pvNHN86zCGwMmxVHw9QNiSamLGZakfS8Jli6PAptXp+TAPW130M/4w/
r/Ij/eTaosEvATpz6F7Ahf74AbQwG4BzZcwwZICdW62Naua87xzyAx9D8oTCgFiuNcu2J8vT5lMG
mwr4IHYM5nxt1M8/eOiNDxu41sBhqUn2DpdBWiK1/S0KQb+E/6a8Gkyw6ww3he9FFZBZ1Wz2xSMa
F/75z8v5Te0IQb+7ytmguAX/+teXEoRokAKoy2qfO47KObD3Mpkb57PsPfUX+4ffXOtaGLEx+HhW
OHv+ei2I93lq/AHNbYyhvPQ2u7OLI/bZFYv4r5d11bmiPkFvi879wzZkML6lxjdj/Q/iIdxEFy7S
yEtk1vT1ny/1j8Dw1y0Ppib+VfsAjgQ4SR9u4dS1zubqBh+XBl88l3GwAS+Aw5m3jO4rlb6NynCJ
mL3FTB6bzwqqzLsLocAD4sNhTDHiPftkUmXPEmHBT6HVnqrwSDr4fDns7c+/1r9uBh9+LWoQOm3X
R5og0vB+fQgQSAgI+QCITBttT3wL+NcxGZ0zF5oIhAd17dsK+TUsi+YWJnRe4xRs8RH0mxD4aFuM
rYnnyruFyQGmUDiLsBH+4CQGczTuVHoH1qTeux2Sspcmnk5b3P3V8vJaKH9dAg6Y2OHR0OCw+R/t
jMeRFg2qGa0jHwMwRBEhMfoqb84jOFedJ5SfG4dCQDNIshVu672ZsbeHP99HDzftl58B0AL9HATV
oMFlfoRH/6GoppQZ3rUeqxMJkkABH5wWGQc0XLxiQQZe1zvrLcbb5ErgfE76AVPVaOncMtKk++EP
7FkvrAfA72byYdVOh48Bpt3twHSdwhqlQJJZfArleKvoUjoWZlWijfbOFr3BjCZH7MEJ4E25CHU/
k/YrNeQpTq6vV6AP7ZTtEU5G89kZQIhqKC2C4eTSsbBDUrjZWnYZrxVi0kICON5bzm3c7zHHe3L1
VKjs1dcujCJFTYf+zmzqBMaRPTDYI1myfVn4XKrM3hqAGD0YTfEh7ZMkH1zMJlqwmJf5OXVgwL/F
BY/Ss/C7os2Wg+zcIoDXoJTzrm/HgxLT97VxKnda9qHoDzQiFYTgXwIJul2HbhjgBWRUwG+GAml+
lZO6cLwYnNpuGLBGU+1uoq1CzIxEpihGXTIAeyR6XT0EY3GbPYZuUw70U9A6+YDjkh31ALK1uOmk
19bUOmcTkftwgRiUjvQL7SE9XXvU3+YtSOY7Y8ICePcLII2S++4uic6DbN67CbzCoX2cjTqQ0L/h
id1d83la/6TS5QtoG7lAIszajFu+bMMeliyVAQ3Dc9IKoutqtea0OPo6XJzBG4qOnPJ9N99voGe5
0YuK30MImnOYvN2mtNst5j1kjshTQNNFzP1jzN3v6frD+sFxFdB6Gb+UpN2DsQ/L+eiQ9BFmdOKE
GM82N0H6zD2MSjNAvHZbLv7IEhwuh6M3e/fjKutk7OZKsfbRn+PdleriQP8SuJSAuNRQ8DkQsDUg
g1IYxN6t8VOL13lM+qd1EYWceBk3w2Gydidi75tsx13kqLT0dHOTgJFjRfwE26t3n2As1CdzMTpt
uE8iyHjiHsQ08cVxoczAnDhfjPsaTewmMEicbxqQvfmNWE5bC5DWyYoMdACndw6AfQoQls5WBHtL
sc3S+NSCmxfoLKds00Xs9cd5AUMnQOOrMlhzY27dhw+pdpBuP9JLds0FHAYNAkHQ50nXVUGwfAkH
9g2ziIvi5EQ5fAHGjOSxP526pLtEDPS3dgJFA3SaHGXyqbfzg7tNd0ip/2a9eW/Rc8ESChSgBBxG
r/Ikvu1vnTecQhiuctU/9+4LzYZiwGfS9XpvOvWcCVo7mXgLsG3kHVhlyBf6IVJxaBi8gx32TlR8
9hsETC1X8k9XwnujchRi5keSnlaznsmq6jZuDmxYQE0U43JSYA6Mgbwg5PUpo0mpWfQ4IkM0VzTC
YlFBshn/D3/fg3QYOOqeYldEVCjG5Xw7MFjnwJ4IBKn04AKTdVdyb3ED+TycRtSRNe2yPO3nrVRK
8S8g/shpD3pjMBVCA3ZE18zXebc0/DKS6ItPMfsc+4pihm4ov+/CAfzPuE9LGE/kUxtUIubg00Nc
njcpeg/MKTAIHGCzH8cPCEcDtdGwm2nhb8rdxudUzBVO9LvZzb4mVJ3DZb2fBbsDmhkn0ikm+HnU
vWw5fl6yp+BWDVSeqbFT0cKhHbSR9pYOOPfnQ/g+Od5jZlcMqPGDeVvbqF7nGcRVOrDSwvkE/TL8
Aa9eCu8eIjpTrl5E5tQgmdwZKXd8Sl56lNUmi3JolL8xiwaAtbYpvcSC/x6Q6HNkE+8A0U7D9yk7
8WUZkY4c0V0G/mwxYLQvwCGImsodhXiEwg7xn1HU+reYxeI3G5HMtlgs4Nv9vEn2FhEklpasibtS
JhkorSZEsrTtk2OTDcmTF0oF9iyWZ0OWVZhr143viUrPyJItGoeND4ibc95T3gToUvpRfU+EvbcD
/eF6zC+FSWxFMLruzJCtBY9bH6jqar+6enEOUe+GucR8+2b0HVsxo/hjZJf3DKP8S8Aztwa2DLIX
9MzhEz7RMc6DkcQHPxPqMqeOXfdgvaSHBmX2tiXzCPqm4WO+0cZ5vI6WX4w/QwfDEOFVk0g7PyLo
Gqo0kyiG7tBB1hl1Y/YIt7Lmlo5iROsSUlb5KSgXBZeQK0ouIls5tg/LfuUd9LKJkhc24qAFILpR
X7M5GNydUhHoonx7FUyD6GVx8VxGk/my6LA7iH521gqA1LBfm4CMebrEUUU30d8DQBkl8Hn1BW30
9M3TUh8wbgnAjxr5c9aCNmiiVV5imjVwbPUHjme0ka9T2DyIBB/8NCJgj4Y2C3d+mLI47x1P3woI
5fJeX3NpLawAVR5m4I6UYzeyHXFdASZgN0BjDvFXylz2CbpIce5wmPsMjpYp3aXpjqnEKN4JqLuj
U5hewEKjIQqiTL/EobMcrLjWHgdkdLKpl4QjPxGaSnLsg+i9X1S0a6QO6ikOgM1E6UOo2ddEyqmm
OBQ8SDUsj1GfBLWwwCNXn+kATNFJ3UyrGw556wakEqAaz6Bg+m9Ar8QdCQYQyVQ4HDHV8Q/tHPdP
nuM5lQWoeQbRpoqn/tE2qocZ8CaPGN0tUFWCVQO2nW/z2LNgCcLprOpEYyEAGa7Urj7OOpDg197s
Gm8GzzLtU0hVCSabeQu3oLWSruYzdrsRYFpqkA1VpJkYC5xn9ohyTN/03A1AvULEsVBiQedvQOGj
BOZZNp3KwY7tebWzWyLLXF0ICQKZ225UZYt40YO1nklyM7vpCYp2p6BduOaeitJXtfXo2ynII5Sv
qyjwjnuHCU2gk6P4Os+pIRdpG/t50Ybvte6874iopT+aNmqfHBfEdTvfgaMJuptEE733srXdQQva
32rb8HNCO9Cvhkl2CSh2CUhj8Yx/T7aujLYJxaXb+A1s/tw3hFTompJWHzf0yPciHFu0Q45fqXGj
B8O1PcIsJcmzJcKJaOMeekep/O/xOrkF+tWmFK6W4Gj5n4UbYGDq0Blz6UVLmwGJds1pSEKExJqW
43bB5HZFTzInTyB1r5/DAYhfS+NIVSCswrUESIqCFYNvvqWJpgIUchxsh82dxyrhCgzcqcfOM7cm
uDVwOp3yCDKoO9pk9vPa+V4Nqhg885JV8U9dQB20trN23rzedPvR9UnVd2p65gS7IbiTtJgXvGtl
qKwuaQA798LdtqsBPx0gl6ddXzVosmswr9QxyhrxCMUE1HczpN4RXmKff0LSIpiihihvzeHWEe5a
Vw7YzQWEyXm0zarb4WicnTUUpDt3teiiWx48RjxDq4TnPBzw8Px5x1au9u0wTe8xcKsHBUDhTdAf
ekMYK4rz+B1jKgSUdclp2M4SBbLM+jC6EwGKr0YSdQHREytGyB4fZm/KTlKuKahwMdQb0aZQzJFB
2HyNlchuJe/pcWNqPkoeOk0OI431Jd4mffEmGReRIifEIo71pHsX/pzBsAsWbNQmg+euNy/zHp/t
ukscf62sDbHWCDmnelTOzpvi8DAbed1BcJx83UAoGYoZk5qHTqzZ8AL7BjTLiQ8mNhInKrz4YJDP
0nyPwDy9OHoMD2Y0/AtSRzA/J2t/5/No2Ys04Q+jH23VlDjk3YTUPvOtB0Vzpnvp++PdmoTPYiHo
Pp1tKy2E325O/Cunj7AGXfA69FhpA6T1SziG4WUF4eg4BWtc2HbYeK59cO0jE4DWyDHO6wvHBvLE
w6V7pBP1hnwRznC+dgu3s4kXdkT0CWyK8BeQltBqhYcAj+87G/ZdEcBRoZochp0tyqDucZEB8wh3
IXfXtIF+XJgDcjVJkTwXgU+Q+PzGCcFXzRPeYuhJO5k+wKM3NiXmW42TQ++XPpJET3dMNnwukCVO
uv0mPQAVIgm+E2j8d+EYCBdE3bm7i72IlONEZnCuCIOWyGT8APIZK3H3x3PoOrXB5PkN/jOwIpgU
qNpjGKk9XDWzpQSjazwrY8U7aWZCCsuj1pZIMOQYh29A6so26fxKow8qwLqkP0Ywa294TKInBVap
n0v48ZzVCJcotEL+iGLK1FqKNeZxxWi83qmW+zUY6uzgT2Bda9b5JwORbd6CxXPDTXB9tVd7WiYs
E7o+IGWaxxBng+oHO4vgKyKt0yJFY46UNtFgtw3codzg2ok6G033LhrZKoygXUJy3GxPKFjfSZDR
yqJbOUFFMtesV/Sr0i1e+KQtOXPUQcosy8N0VucWPSfOnMEI6m7SgtnqmiuPvC/BKXzr1bZ8dpcI
ZxO7ei+dSJ1aNsmzxz1oycCOh2joas9BYJhw6DQyeg2bBqTUwGsmtoxUrdrAfKaRU3ebyUrPo+D7
o0Xwtw1cTgUUEY2nb3IVYd+HU1ODHO2ZPIBRMe37diEXK3sYu6tIIUo2UcHtMJDgPhg2e+NwA+hi
y8A4XZFkuPBGPCygZshi8LXK2eSCTeOa9IB3n30mweKUEsz3Z93P4g5OFP1SdAwqKghnQXVOBgOs
pF/B64+XOlm2tgqGF+x+qOLUb71HBKVZIEAGB1fMAgEieC3tLq2IDx5u8tEV9mtKfPADQQiEtGFw
a49CdNBs84i4zcVd7tHg/Iidib0qS3EOIcvntdHLl2TJ3gArQJCXoAYiabzehqjDkcZ7bdyIfQpQ
FyraTvYeSoZnZ2uaXe/D+ZKsduxy3rdm384T1KA+tYW3xlu5LiCkrD4w1iWT08WNRVaFsZzBBZ2W
U5q10Y6wMduBvgoad78cQhzyLsCj9gYb7JA3gfF202zbz0vqwCJ1AgQQTI+jgT+BEpIfca40BcKt
6TkLIHXBN4AktSZ8W7vh2tvpuMp8/APNZkUn3n3paBwfccINS2+Jm7pPEQo1W5JWTi+cnV7AFNbx
lKEYaFH5E702msvF9OuS00U+ZyBKIz4wWo9u5nIIdL0mLTyQhQcolLoMuEPTlF3oxE+9mSDH4M4M
a+DE40hqZWDGi6HNKro68aUfJSk8y9ReTY6zt13AsQFMCSR8errVfcS/cUrjfUL1w4pQkB1kyu6O
QOf/ed1aBX5+qCufbY9zpn3M+3n0PHbdcFnadqvEsA2X1oHY0e3qLqTmOLrcPfjj5t5AAKD2hLG1
9mawieWUduXscHG0OOR927oAUru4F0U7Q0aSral+CkEDLXD/YZKPQIUj+D5rRUnw2uGwCir0aKtR
bnjDIRYAOszqZept0UcddkVvBAQhnY7eZBB9VMMSrZW/zeEtXFOTg0fGb57o5LNs5rBGRVfHZpGY
IPWInYa0pn2DVBuRvTMloMQEwzOwmvXrAhL/XdbF3Yuv3DycI7pfpzQ4ya0RJUiDC/TOmTo6CmqP
uqOAlVmoOeIEAoFnN8IbYiKK/gizpCvhFiJQUPZkxcSxc2sY1lxFGgTKnhabrusA8XIQr3hcDLpp
ohq1SzzmlnhkY0E4sqTTCMqmbEv3oISDsQTeEth6oJHPQhYO7CeqCCKEfkh9NJ/alI4Zl920Dde0
oYzf62Fsa96hFkJUv1QwxgsLyKybIsYZpoS5OLvEg9bV4KY4M2cdQuY8Oc87B1yznbO0QZOHaOy7
fOsHdTEQCXxKYtDlAdcvO8iPLN7T+LgkJqVlFmzs1usi75aiA6wddHWHdIBo0cig2YGg3t6PODPl
uMBWSrid52BwLSSHlq4eHYHBrMuBdYjZzdPGnkfWvbnGjW/GOVR3k+1vFEWDrxz7HkKZUCTTcEk7
muX+5vs/GFGkWGdq7iwEszsfaOlL0Bnn9D+0nedu3EiYrm9lb4AL5gDsr07soGRLctAfwuPAzGIq
pqvfh5pZrJvqVR8PcIDBjA2NXWSxwhfekAkxoVEzgLpeqbZ8Djq9uKlENG4iq7hru+6F9jBI5Eb9
XKRpd69I4NQy0pWVXtrtulHDfp8hHEQu26Yfyk5wb9MPXamt9s3MSoO6XmDKo9bpMYl5FfgqfE92
+5DCGAm8T72mJ9ssib+nVj/dwDe0MftKYA87KL+tzK4dfQtK1I+O2GrXAnA7aHqZPPSJwBBM58yF
+ohwNOWCtl1XeWW+mF2qrnA4V2CG6vmzgjL3yW1sd5cG0GHDEeom4k5yhX7IeA968C83LMeNnGIt
WoHUxrqwFGvyJm2P1Zv5JC1S3iK3YTVSO6fckiMSEMN45PpIphdH8rW0EspmaMbhM1SPGy2VFKWd
Xvh9M7S4CU3FM7YKBReKCDbgz9NjDyyKgs4ITSfT7SfA5/4oerRlzcj2hdfV31oZtlu1Hu5EhguD
UrC4LemVH+wwt76rWfVJN/vipiuwiYnHAcapO8RHLw/sHSp9zia1Y73fDTa0yDoQzSNEpn4tc/LH
dZ8NlC7LIU5PRgBJLAyjXxMsdUx6lHCrZba6nka4lGpAi41aWDnskB/Qd2o+TIjSJHuBjtS2dGlp
6AoGshBmqLIlMt3r8Mp/DUSkNwpeB1tcvm5hhrePhp1SaZso3mC/pW4azRE/jCAUa6NSGqIDdp4X
uRAZHHrlDwlIMcCdnI6fnXjofcssjzKNqrs27CkbZ8OLl9Y/IwgicLVoKPRWPe7UCZsrr++hgHbC
NqF/oX5P40Mr1koouufEG6PPmZvUP6zqV1I75JoWYl96QLeA0hucRH3Kv4aiije6Yctj3fXmMa2G
7mHSR66Q3i7arR54zT5INJdyZxvavppr5nqYc3nEPgSlPDv4GPYcXpDqsn3cFskjt+sARa0INkmY
hmvUbQcBd9AUOyTP2EmorI7pzHslYBRp+RLk/UBtrQ2oRKXRtpVxxLRq4xHX+79qdEeOde8FfppV
tA0Afd6PMITyVZSokO48eMIiS9Zg14S3q+MqVcnQ66jfRWQY2oowWuEehbEyQC2o026Ltht4C8sc
zQzb5HqmdEEg7zeNPlJvy0BjNBvRT6uaFOSJknGxQ32WunmaPkQIxWxFSAgeTTR0zDGlq5PCGlfF
lB6Aj2KMWLnlpymfBSoIZodwTYKXGuuZ3L+z2zqF/qBJDZp6Emko6MQfqVnRHE4pMZUj4aDjpCVh
9GBvDHvS1iEtmR3D9HeB2wS+lsTybggyda1H8Cay3FlrgHKRm0pvHRl/64pJYjoft3t6T/FO85Rt
NdkVnDqV8kTlyRO0x2Cf9eZD3QsYJHVN+Am97VmFBod68wDJL5CxshV9MHymTx6vc4tMWqh29asH
8/AN2ZDkQ6J0IzX3JFwLSqC+ZofGraSR+aWwHSyVQiJtY5XnevKzhN7nO4H54pVlvu29Ql9JOAQH
2HrZAYbsKRTW56Jxi4OTN+UmruSz0KiLZ6bR7ZEqaDYWjNht7rnt186WtuuPQd9uS9Pk/G0K0/J7
J7AeKZumEPFl5RtlJm8H8MnHMojHXaSb0Qu1fhgnfR1RWW66ki5H0GwdxJ1+6Vhc3SkdSv9kWhgM
EfEdJav0RGQg9qJ0vH1jwi+uW0yPUPxRiWFb45mSAiVmV+inOrKbW6sbnAcPMZNfZe+xCoVLHC4p
ae/shi1LOqXvwmxoP0xBbD8MuOOtpoiKjhXWco7FrFMz4NvDWWDIbyndPMg+3mC6q4E5fFRbI8aW
aAztHzEAHwQnmrh+QHKbC6OmydQSN6D9Gja3XNY079zAOVWtPasCagocXD3ND4hK6/rKqajvVFYT
fJmcSBwSp1MPrgi1Txo1pl06pZ1HJBFJjtZuIkUG9PhSB4DNk7hsd0jgDDD/2xwZB8inK1E4yWfV
NepHrTaruxDPcy7CBOr8euAkE1CcFMjOXpjSKwmTIv4WInRRr2u7y8PN6IbDrQ0gYmPQd/sOcVJh
80SZn45zQyoQU38/KUr9QQSpfsoCtOsTXM6JJjACHRU6CdsqsrtTavdqsg5RpZ217zz6J5BOtR99
nNU3Sdjnf6m5Lbx1ZA/JAwx5KvLqVMb2Td4WBAFuJZKbxm0BfqWVdKMNWj76ZzPuql/w3+t2PWpd
cdLRuIjhdDuuslIKPXgo+lhy9ZJxQ1EHKH5bO4Wir7XesvcVEhM/RrSxbibOxV/hKEL3RBxm71GB
5V4dFA2+ufS0TsVtry5OpV1YVIoapXpSwshEzipvv6tFWVItDMLE5QwDLtNzVL3IRu02U97xuDJR
YkSHgP6mSFt+yry0+oXzpfrCR3ZWtFRxHOt1xcQoJilLXGjd0IXk3GZy1eBGdROAM3d3DSkd9ftU
3weRoT+WWd3cjRE2hNyM8VhAbRTmbdRAaCabbBE7UU2K5JtIzgwRLxyei8kFO1+JHMqG+fpcBqTp
dVMm2PkSYFZfm3GwvFWcdvy7bDnx+mLgTTTHuzdAGt5aMqopj0DC34+DMzyLQEemus9H75igjov9
ki3T6jYsHNVAV2CIm8eEzvE+DBCD950cxEzcdVHz2CXoqO/MPDF3eUJ/H30sI3ukVxmmB+wNIyh2
NGCNjUo3LF7j+mQgDuHh9hHq7HpE1Qwowg3dVi6ECPx8PgJt9twgR1ajyR4rN2n9UuaDtYUpz4Q0
Y8OUaiBP0V+wSs3csUoTbQd2gsgib0DxpLSuJIK0VDfWgTNlj5Q0wi+U4cmgPaU0d1Lr1Re8BJsj
9fMEpn6SfVKHpEtXnmUO9ENF6wfF2H5vetneaeMwHm0rkfHJA/lzR0GWvz5twGxOM3jFbT3WKRl9
cDsIFuYaqhaYbMigX+2CyMRLkvAWC3CQulWX7N3ABtFTOGP4l6aEyY01JsDbOugh3ba2KTytIYfy
65SiZbcugSEIeoyjeHRy+vrruEnHfAONk9UYBhaQlcbll7URxDeS0vgnKgJxvK7jEm0JkTXDN8wZ
q6cEMYvvSRfoDiU6Q/mm6CD0LWFUT1Q1FZK7Ecp37KL3hapX1z/DnK4/Vx4Fi1Qr3E/kDPadY4TD
RKvfuxW1TXxQZQ1Ub6tQaCg2nFcgaIjHA30G0GVlKHdJlAAcbiwdoRmFuLLlIL1jH0AtHSjOIk4C
8ZUoRRtD1DpL+MPAJFwjRGKvV7+UWRq76wwC5iMVLFYWhj/mJ5cKPeK6lcGHqBKLpkStZnzMNClP
XQxTwxgxNfkI2I57l2Jwfh9DdNhUnRvdepmHuElbYDuvBdRVVwpc1O8T35sCKLzxLWC2MTqCFbY+
GVXOIqAV+jXTW/uHbUTJTVSGOmXIsed4UFsA8K1iOigAkJnTVh/jBLPkRGXzZGKGLCblZMqNlVne
UxQpLHnHYwUqZcVHKCSdo11jSoC3XWIZE1JELkjcDoGDPTWq/llx42SPzBIblobBYxiD48hghb9w
LQS3EdbFj6PlVE+p50bNMbYa5wfJTp9vRNeyN+IWNgoBwaTAV1AEkVkLstonjkaYR5gBgkkTdcQv
2TjpxFmi1JsD9jnRR66iyt64dRokB3uUyb52nRAkCvsjh/BfqS9RxtJO6V7dgUNp/dHCzkSUGadu
OoZf6E4xnUghjMV937gjQUcUTluVjhE09RnDJMEi/yrVUOhbEXQc93ZpsISrZN7fbUmic+fOjJ9i
bNLdjGu0SLKLQt9qKf41GBSBZtG8sf+cGR5l4d7T68fWGBGXT4Kk3SXzyVxwAey8aRhuVCsIkWAQ
5cciLgY6R1o7bAnquYFSmx9TccYWNSnGW1wasAYAmW4+NE4grJc0q7OYFDKyKaJSV58rVHykIc9a
XxQRyVCd57a7HvXEzu6jdkDmoa3EAXKzOHhCUY/tBN17vuRKe80Hpsjt1I2xswb+vYkgI5PQq3Fw
n1k2Z2Q8QSnfWoHgEFErxfhESqn6WQKwxwqV6GPN+r6vUKS67WEqbtvI6vZKqNEsG4ipMVCamKRR
j/P25HSiGTdOUVBpLRQ3UI5jjkXwSggWnN4h/rzuxgQtHp2e66ZIK4JtlSqpH9GuAYGD/cUqMVJO
kgLtxISOaQbTpZXV04C4RrQpatu778qu2zAP9j6oPPSDjLyuNn0tajoijXUU9BPo2LsgTHWttJ5M
VrefNkoeEpcJ61vGhUKUrE3Vvgz72wRx6+6GVihXVmvDNylMgOAED8neGxJjL5MB8dvQYql0dGjX
pUvnA2AX94Uajf2zqbboYJk1lxSSskDdjTF7JNBSkhVhD4u3TTx6lFHp6tEamSMuTKJD/UQaL+/H
Chp4X0aAIqKmgdGVDNoDNap7qZkELIWqrWwQE2tFGWDDlINylLJvjpQmeBsrMma5Mlij+yGrCAFz
p+OM7zj+P0iSo44S9dCop8Tj291NgQaBRkGvAXmNQYuVW5AHApkEr6TTnlRY6r2C4v4/MK79n2I2
02n+a/674dyPdRxG7asM3P/+7knk/LP8X87+BMpx/zzdbNNz9pvtqz/PB/mzHj/+bGT299+O6Nz8
f/6//vAfl5+nscT457sgyZn/tjAWxRm3GpDl/6229xT9/I/VN/r835rlH/rHNMjR/xPwKz1/CEmA
mH83DXJVPIPgNKgGcukIZM6MsP+hZDvo6tlAkTHcmP/M/KNGyDbCkUj9T/4azSIeRrMAorfxJ5zs
c/Q4+EYdEq9hQhYnG7dx/TuHjFo1VlpwHkrfizqazwbCCOzK8gpk9xw+/j+joHkLtJp+m7cg5ISW
lKYxGKUfBsjhtcGcq6CslCom8iRiLDbgu6P1bx/i4W/M6O/s74tvhmWIajKRcLEXkHyaONM0mkB1
cxNlHu5zcFQq+K/3R3ll7f0vYPXvV4MBpM6eKFwiSwqoDGF6yaApfaHlVbgx48K0N2rkCcTCaGJs
AJGqFCRxobwZsxZi9BTi0o1GfmzB0UbepFIrUneZ5X9RA0Mcqy+ENB4TuzWkr5cORa1obMAzRqQp
D1IDRLST8TgmJxN+9q0EyQ7IM8/A6LTKFW7RKyP//OVQZATUbsImRjFgKXzfi8mT0uuE30yK+aDo
QEBXZoEaUU6A+CxB3qCPSv2xaT2aOzWQANMsk92oFRJQX+X0V2ZbO4cHz7Otm6YGnQN8CD7DzgLh
bHvImLoOPtBItdtH2qPD13jo6LyrYkQlmsiMhnDqh0pnrwY8aDeKOphX5MzfLiydcAGwEzQBJA1m
F7DfGVdABuEBYXVMbSTrAeo0+W3nxOPq/YU1v8nZ1BuabcOSUfmPC1dv8aZKrBYUq8PMj0sKNi6V
sqOKBBO2cLQR3h/qze7k8IGdOUezr6TAGVb+G4XMtFqwZOBCfZN8+JSDffrcwmcvEEkrntVhUH4Q
GHTJn+5PRiUGNkyLTQrEfrE/abBUKHl6oR9akRquVGBSFE6b/AqE/808woVHjQGOJocoUcZiHkPd
6Srk5Cow0457jOI23WYuu6fNKvdP3+h1KGTRHWu2LVq6rwWll5pD01e+0jbJUxSYp0Zx6itEi3NO
DDuAQfhOSKSivo7BzuLAThAb7Q3KAn4c4CZRtwOFbGLG+7z26ttMWs6fHt0QmjgEGApmAVRK43xx
xFxenj0OlS/c/kE34huwE81GKt02H5Tv1lBc00l/s70Y0LYYkuvINYylqXPAKTgVtsu5jZ7QOh+T
AMhPZP35t2IUD4UC27RVtvL5a6EmBwvWcCByFLq3mnTZbDUtyP/NKLwPEhDwrK035HL0N1CGNku/
r6tgOyb9X4hxXZPJX8g+vC4JIgWYkVhWwP1YUkCDtuoqViXvYoLp7rW+WOva1M4CQp9ybbRv3CBJ
95UO2E7PZLyrIKJTJVbtK+fIpS83039mHhrrVJ9//ts5ohddZuko5fp9iat4k3nGboJye2VBahd2
9Ow2NysYmyhrLF+XUNh2m5mD4wVeSeEEj2/09mi/949j3j1Fc+wcGwZQd+Fjj3IISu1lIPNERtOi
bQHrhcJmfeWpLr47BxnzjxwKsijn726iixRY9Pr80ZBPSqArO7Mar4VRlwZxdYdDmlXLVTifDb9N
sGE1sa3WDFKWbeHD6SrWjglr5/3r4NL8urPzE/IqHPNLH+imcVO4K0PpB3Wh7mVaxk8pp9pxgN97
5XCe6VNnlxx7g4scPwSmDMegxc0z8jE6NAZLvxN4WgeFm2+x3izgZCTlWg4pfa+8Gre1Ol7z9Hm7
aVzaaZyfEDaJbbDzO5/LwA7hDpSi9Omdd18TaRXHokGJvpT0MgyisxP1I/ETXKyFoEaaHWlr0GgP
rPjKypk/2tkc4CsEmQ2mOgEWwf7iQSjfzwJonvB1mhCqqiRbMDWo+7WBgThLd80M5s1lP6cMMJp4
fc4lpCjO3xuGb9jQbS78hHJruq6LCix4x/K9S6Cw79NcBOOWcsb4/P6qerN2GRc5Bq4tF0wkiinn
47YWJoVJj2JhT7YEqJ9dmwHouXI7mufErfmWYhjicDIuRDa4+c+HGeB0OYMc4S5IzEYrl9KRN2Zy
H9S5chrLqlujBYuZUB5FfotExJ3TuMY2pySzBig7fWXixgMQcKtcZzPffGP2yCbSCfCewN9/yc1s
/JAqXIPkLmDx9IaPlFYVNqvgxZCoKY+GItsVZWK5URRLfqB7Shk2pJpRZJ16omQXnQK1bjcuOuRb
g171OoIM5KMRUO/SUAZ+DpfprswnezNOnGt//Bmwt8GClexx7iksjhBIKRlqhmPhR+NobXKVEL1K
uq/vD/LKk12saUbBX9DDYAEG9oI2SfNCydBjKvw6yL6HZXw/2HaxjuMYVIrWoU/eFQ+RoTwW6rRF
ZthaYTQNqgZpXRQhUJNDhHJARRwzv2vRxZsTZ/bmIG2eWczzIbrIRGUQd7T4Jpa/PsjDpNX1ZiqB
Beh6oq07DXhIqs9+FLHmbt6flDfH6mLkxZxY1MFd2auFn/c54IbOgi+Qjg7qwVL8m4+Mcunsz8MW
fxPzdpOOtUZf+G5NKbCgN7euQH6u3n+hCzsaiiZ9CI5Rl6B0MZWpUdKcVeYd3UjURHO+K3pNn/58
EN3hujeBHhH0Lo4NMLlVTN0/92vNrTaTpOot+l678m0urQrqEjpXEahhtOLOTw3bqEMnAG7t5wQX
u8A10y8YdFqbsenFbZL09rGHhLBKMSr+M3fz1wOL8g/+mPySQNRZbMiO6qichUuBsZvxJzNTi41S
99b+/Wm8cMnMnoaz3A/EWktdRPFTE4yIIMW5r+eVfYIS2d9xKkYbAYp2XYdmdEWU4MKE8sEovjCg
NVcPzidUH/qh0u0k95WuUXzLkPGq7kLDT4QL7FIWkvKxwz1TQKl8/03nwH1x9JiE2xw92iwCtPRx
9TLU1QDNZ/405vXGagwDq4ip3hiYHz2Cnba2oQOKJmziCgPdUruiB3NhU5wNP58Cv4VoOMkUJd6f
ma9UFHpzUaVAburhSoh24XPCS+c25RWpqlmLUUD30uhC2NZXsFTbw3TR9gmFppUW6XJnGfU1Lbe3
k8phyYGChRvxEjz487ealIGoWtDhF/wMGo/40nMqfMW83l57EhZJKiLzXkH2CGXWzj28/0nfLibN
RVwNhTWMtjU6WOej90aogpJSSz+p0nvOaG9Dx0u5ryTUyKws8jWLTL1zrur3GW+nWXMpe80hBTcZ
xtLnA2tG1YdxGAi/qrBru01zwGnA/UxHOVGiN36im5+SgdQIeH0YZNTckgZYzbofA1Vs83DwPg8Z
DuDSGTg27LG2v9aN1jkbalzKN3gRDuDVETgcjD1E0leqbKmCOtPYflRTxcGXQ0rSFj3EJgxQP5jC
ne4mzSdEDOXBSEPxIgH59/QwyhIpPPpk9+Q5G71SbPerEboAv+jZRS+pm9c/3/8kb5e55pLRonxE
vudAQTifmR6V+ASGV+kjiKF+xScJG4+4Fl/fH+VtrKoh9EAyZRDIQcNa3DBFNxk5yszCVyhwBOFw
o/UegFmjeIJEX67Q2vSunB5vC4zA0OaUZNa4wxVlmfxUatxEIEYKH2FRecBKLjhitDBs2B/h0dMR
rAkw+oXgXMJoAIKV3DcIqV+5v9++9/wQXN8EKXOOsljw+YDnho5Kvo/TL9F55sEBkhUMS20IcfsE
oqWdIPdOP96f7ksvzwXIQkfciGzkNWf67fCy7YAmq2XmPmy0dJcgFX3H1Y+yhlPjK9C37V0cJe5L
gKooQtZNsaN5PvnvP8TbowapI3IyVPK4ielynK8sT4nqXIUj6yuFUT5lhhMfwrhtt05fJWsZRimN
uLpJTui89TszTZ0r41+ehN8eYBELiIZIpsJVx0dsQXyosMn6MED13sZdr2wSyypPIUJNOyU1IEXD
30f4Rr9mNP92e51PwmJ7Be2oOsFo5H4Vy29hW7gfwao2V+7oS4MgWGS/Vvf47+JQbxvK252uzqvM
iB4aOtgrEMjGlcjj8ijuHNvwRd+oZkXQtmRZE9+AJFQRhsn1hzoY3Ss75m1RCFNNDKPQwqUAg67d
YtkYndfU0IIIo5Ic+3aIjI8DNgAbugjKbWvFUAgl8FgUzq3bosgmQrsh/YmFgrGdBsW+K3CM2ocj
SLTZsuGPg4Lzh1ssKWlHIvG0hs+JPJqvZ+DagRxf83icL/3zyIdRZttPdOioayw1qKKoNyqpMQWF
WWbPhlEVN3gIY01hRley7Lf3IiPZCCsjjUIdblm6D5ByTaWJ0fEIDB1rLuBYkeNF2zKuX1qnuJYD
XBtukdMrQN8HLheGU7NgbQjD3th1GBxsA/VE9PqVzftH0MXx6PAgKUyJ+I1mYQNyu4J+mvtqF4TP
uSE0+G2RvYkqp6UqjeHYvxnPxZ0WmAFyufOH/e3Y7QPgH+HIeAFcn5usD51tOprl2nOb0deDvvvz
8cDA0kM2iKpooi1Ol6Jo1KgfaS1FMcwr25YRFEfxbdKm5uQAgN69/3qvVe7FwjTIEMFloZGmWbPy
+O/vB6JdTwOhpD53XYdIRPqrhRkYorQgwuJeUWN4IBPBa5zeJEp1jAN34+BhXWvpTgGmiaa0u0lR
b4lxdcpEuTMy4ROKbaJMja58+vmYWD4q6t3wfjTgr/Smzh+1C+g9zJQH38xAoWFRtjIM7NhsgN1j
683ctmuG7G+DW9SlbO5blaoufcXFweUAso5az059Q617PDmUuUIVQ3BukltowfYxdCaV0ondXDky
LxzMtPxovtlEGNabFA1XB9hwYkj9EQ+DjVImGEyIqL0WUM2xymJGTV7M8ObNhATsIpZRHHXqRRCl
fpsWAPFoaO2cImruh9bDbrae0NsFXvkta2Nj42lSvYMz5x2sDJXqElTqHWBg68qbzx9x+UgOPnoA
EWgKkj+df+TGq4sABlLqO6i3HoyiJcJRY21jwLi4stUuDsVJAv7DhhO6XPo4urgUd3l7XHliv1Dh
aephi/td6n1+f5dd+JycV7RTCV7n0s9iHeV6pZpu4ybkKgHwPaOqcc5zkytTd+FotADL0Y4mFSTL
Xk6dOppjXorEzztWjgsd+lEi7ruRQTD5RdVFT++/1YX5QwOaAdmNLKClITt9dTCthpH4mCuaRxog
ww6m1Xh0ZXHN5P7iULwZfQ+0Kek9nq8KCYkXAHmb+FHeTdwy0azZYegHWybmlfvzdYUtVqCHhjbd
R1YGgmfLj9VoQsrOiynCa/2TV0Xw+LpU+FbZ1Zsa+Zh9rdbqHpPqaGdXtnk7KXZxMGggngw3Cj5E
sWluRypiPwwntCogqBZQqRAc3VDPYkJQme2U/oEBlfxkp5m9Hougu08nPdhYwQCzdKyzP4VFuBTe
DcclZabbjvPyYv5UO62aiXcaaHZs7K7En8/CiO79BTHPzPnMzbJwHJganRJglIuZ01CeRbSjjH1R
TR30HtjqqHRIfzAT4du2EuwQfVB37w/6dmnQa+R2nt+KxpizCEBmMaQux+HGp9qS7mIkarfA5v+K
Hae7st4vZB9kPYRxf/f33WVQDkA0UiMQtL5Ef8DvJZpImtHqRykqY9uDygawX7X3Vk8HoQe0urbD
uti8/7pvjxL6MwDCaMIY3G1L6ElHaleBR4r9GsjRzhJZu7UGS1z5kktraDJHhkGkmW4U1wNx+2LB
SAW8BF5TfgY2jhAACd1tnaDrhu0pzkx1YGDE1bQ3ZS6KQxTU4T3+Mi9hUKIR1ncwAFjEJ2yxKv/9
13+LeuLBZpVjw7AoO/Ob8wfDLXFCoFCfv4ESHBQ0xNfQwZrZuxLuaVEMd4XetdscLPMm0/HKm0qB
QlsdT9ugASH1/uNcWnwU3WYnc852cpvzp7HsAVkrYeM62tjW12AckTkiGUI2LP0H43nmx/s7ZO5t
LMJX532pRxOvvdnCVsP1bLRW6qssbyqmTbmCyp4iCYNBJMhVY4Vmb7GiABJeWXKX1j25iw6NWgUW
RG3z/C112cZYoVUpIGqYb8OAHgcHKLx7o+v37VTemKNyG1hBvhrLUUdzBO7SH88zOQ2axFhbcTQv
a6pOLyVE4TAlCq/E1qBHtzcgPa1rVH+vvO2FQwx1aHgMAO+Z62W7wYgBg4+vtxqc4KMS2e4x74rZ
WdNNt43VVSvZij/GooDxZEeDJoXQTLS5WEeOXZRYTHGV4t8KK07R6g1Nyqvx3oXlqs/+PtRwDBVA
xOIaNaAmFVNlJj4X3900JO79mGPbBWM2XJda2mI8gDAchmwagbyqxAe7MeAzx2azgjJV0fh0lRta
ByekOspPf/6JkZuiM0CrHeTPInqJDOzn3GFK/Ckb71IXw8zEhS0OWNM8vj/ShSMUrs1rC9o16DLO
P/8tpTNTrS2xJ058A3ks6CV5jsqPKZvoyuEwP/HiOtTnDgty168g18WlSzCmTFpZEIohfbEOTHgC
Ztz8THT1nnMruzLapXU7d/o0MHvcDMveSltDxLfAEvlkkMFuakxi5rgqVqOZV7vICbNNJ7N/rL7+
z0Pp0oICqECKAhQVud/FjZ9knlf1g0fIWYgY3Sk73Nke0a3RGdf6pgszh7kZR5GKq5eYk6sJdvf5
Z4OhqUV4zbFAFO0xau1VXCP54iL9gohQFzl43laHBhJWEqBt0Dkf1QrVG9HcuXGzKUKq7n19ZwbD
s1N2+/dX1KVbCVFciluzrwXY18XGgl2sjAR7CVSOCKmY2MQ4CxoFciFY+dl5islqUpd3k6WLA68Y
bmUwdb6D/SRwmvBaDeFVZXm58kgAZrQTwTKNgPOpqhpiorRmLyXdiCAuZlGnIa+/wepJH8Km/9gn
lroBDU5jANjqOrXb4Qhbot4aVdvsopTG2PsTNA/45oEslKfnfjSQ5cXmLsB9qHrPwZOUjnkA7oFs
aKnCbi9U/VDmBt3jyLM/Cz3q9vhm/YugiY9C4UBl5cyoovP56BxHRGrH5/H6kmReq8y1AMh1JTa5
+JIOFYrZSg0SkXE+SiAKol8F4zQOX30dUfH8pLqjtqEajf0A236N2LS6Snozv2uEaVyZ49e3eDPJ
pJmzvYpDh2SxCIcEowOEosgyM43kJfoguwnpNpwQtBSaobutDFgEfGBbQjkrOIFwP7qnJvhU9yVa
qsGuVJ1Ni+9orgG1iNOj7mbH1kxPDZgUs0i+tymieGF3A3BxXanpB7Xsf1ljeVPgvV7q8RYVzadQ
DA+jGt4hyrQGI7MGNeOt7CzxB7QQJ09/GIb0c16J73PU6tTVjuT4CBJtRyp3C0vsoI3tIVVQ98DM
Fj2fU1/MGZJ7QExj1xsW2vKQJuPgNITe0Qau1LdyJ3P9gLLoA2SdA4zu70ran6Le3CoyutfTEeNo
C1FHB7mRVqx7W3xpFWPfuZYfDMUhwHMU+lN1UJrqX8QtcEGoHfKP9cZexzFkWPU9GzEq6IfGxqDu
8jaKeQzPe3p/i1261Ui+QKtRxsPNZ7HFhhg1MS+d709Fc/3Iwxk5lNk1kP/lUUzGocRAJLEIBasU
2YVcqAlW5V517FlJK1vRxb+4obG5IOKcmQRA4c53UoUSkZ7ZfeKbUps2MJKTjZIP2eH9GbtwebER
URLHvIOY8rXD/FscUKJtkBU0cX1wUiZII0Sg3LQIdml5rSN7IRJgJDr0tHQ8htTP38fqajPCAZ7w
znanmw6H3LWaCvdgiBRpoLQUV8xgLnwl4juDVBUYmUGF73y8nFJfK3XeLKMKf5K9TO5GGwLb+/N3
eRTOSarVc2d2cd5RREC9kijSz2UNRza3bJTZuHP/xShYMqt/B/7LteAQpfbZPHeFPVYnlLkQqgIl
eaXqc3EtUHeE6wUCBzLY+YxxYyPsjSaaj1gPSoBtPm76sCi3FoKC2/df6LVYtTingbnNhgxMG0i/
5bx1qPRjmhH5ycjxsKKfkVdr14mbfl9rZXQvkXObtjGW2fUOaFhrrSeKxP2xNnM3QVcomE6OoqI3
zD4R8YabNf1cRzpE4cn7YQUTWrxDa30aYhvBT/zIAesVo5fdaiMAh1VVOp15lNZMReT/aB9DtZfK
KtL6rveRU0DKsHDga69NMrvvOBQUuzT2oJ6poekVR3Z8pX0I9Nozt12Xd1/sOk7gLdd53/qV1UmE
tiFb9YhedjYi1eCL10Et9K/YENk4BwozP+RIONHONKzvAFKQATRyOgqFI/L7uhp3eoEYDcLWMp5Q
JTash94FjgHwUM9eytbT5+cbh70dTjxq61kdjmVubn/JSlX92NoCUpbbtvVnxBubv6aJDi02xxH+
5dzZ6Re2zIE/WUhMCyy8sVVM/TCKtpJ27emd/dVIE+NjTRqEJmXXp3BrOxvh1Sp10JgZcdv+UIP+
3MtcK5NNg37hDXMmp2ONastzlboVynZ69ZDbUb2VYyToxU/6bdVrcqdaY773UDZX12Gso5xelxrV
TMeups8Imrk0FwIlyjfvL7cLecHcvKJWQouXks5iZSu1FlRCtWI/tygNl577UxrIbLt18qDWpTyK
xjWvBEKXDgYCb4ejB4QjbbrzzVRHRkFeSU3daXOUBxp0q6PYjq7UNC8dquwiFQNZh0B3ecghasV8
0j32e3I9Yhkd/c2ptIadrgXj7dRr1e79mbx0RlBC9UA6QXKzlp1VVe0xPkDIyjdaqmFuyvIzBQWZ
Pnef3x/p0jfD1VcFsDXTF73FBBZdPlGsGmI/tqG7K6HhflSKkfJ6PqJJTqb3V2ZPwZVz6dJ8QoYB
VkMNmPB1fqjfrsNM6l0Ql6Cdi37Qj6zP7mDkg/BFMnynv6ZeWSQXZpMisQWmhTsKFPIiWq0D6eC9
25CFl1G+9lJLbMoy/jFBP7ryYpeyM4aiyUNlGrDD0ufO1ae6SQUJv+3W+VPw36SdR5ecyJqG/9Dl
HLzZAklmOZWqZFsbjq66BYH37tfPg1ZKiklGPRsdLdQdGUGYz7wm4zFBCEDxa6A0ntBRuEbhMj5p
bRL7YxiZD41atadoIfjEwf6IjbLzca9+zbowv62zjbKKJYf0MqZp9IayRGo0x+x8iHBwr1Mpv3N0
rrvbG2p3sfGcpmgMKJgA8XrMDmVWw8L15AxfG9lOhF39vpqNAI1c7eC+2dlGOp1rm9iQEhO3zvVQ
XPuRzetGyLvgOAQMXQ6iJCnwYddbNCKo0d+e2g5ZhEbNbwNuntPRTvpJBSB8Rv8fQWkUMgI90qkS
NiGqCkU7ePQ4pbsS14BArVaLp8xyTtDmDoKu9VBunnUK5gAuKClRX9t6fY1YdJupQqKzkjt8VC8q
itLFNzWb5FOCEuSpa/X6LDcYqahVf3ScflmzbYenUm9QeaUIAYvjet2BPU1FYiGNCDk1pelUrjru
3pjWj53Z/7NY5klHusxMm8/hmNyBR8He1/TYDr7UVX9NSvnVUsO7zMyfLRmZ4qz/qPbOfHDod14G
HfogzbW1Cgke6PpHDlCjonrtEI0m8vBNUjintC/Hg92+Mwo+b2vnHrWjlRp5PUoK5F0upIgeyWyP
bt+r5Tm1U+VgLjsbb+UZcz1joemsYPvrYeRMg7MuSJtxUkblA6PRk5l26SVfpvCOfrD16EhJ9VoW
GVYTTWycVJRszjnyaLdPwNsTtzYqSfos7kY6I5vDPYb40VhhTdEvVsvH1GjxCJQ09UxKWH6va826
/P/GW3/PbxeY3KtoZoHxCKw5mX09Ack1LWmEbtiMUIna1AdM91/E8eutrdN3kMGMU5CntLG5UlSH
TUNDRV9FqOLXSosXvD9kZItQOurQM1oA2vbv2gprDHAaOBhVrVF+FGGrda5Whr0W1IpV4DrjzA1W
HWWBwmyMcI2/gKls/SoyR/sUDwlIkgX3D1xVNCOX3SENldew4ri4WStQZnKyMlEf7WZGtnXB8hlh
9L6RW4S5J+177xhl57b5qrOKN0T5t4PnyXcIzvlXgeMsAS94CmSc9KQZ/G5plzvszxGtT1psqvxC
Hlflw5S011UkaQkwLJNfcU6UZRc4c2ff20WY5pfQKGvHEyzV44B/eY9DgpSTpUjG4ipIkOMMhKz4
4GEihiQklnAVlLV8MlN/ojr1MmHkI07zLL6khoTNhxyGU+ZZoSR/ncNBf5mwhMVAqpim7IGW2WT7
tPJHa2gV7G1MOfdNBwc+VxkQuufXYxHe5I2OYE+Rhl7ay9oR2nYHO0jIumJOTaq/NufterOpUpaA
y7McFAzUO3T8NKTi9Aa9mq7UEqQi5+aUlvMc0DEIXaXFLYffVXHohXi263C4F460RH7R9jWiD0do
tF8F7s3WBGxBXwzL6F/Vl+ufl0yN2onadoLWwhSqjmQPdCOCV4XhlzHmRMTBr/AbceTWRgk0Hro5
Vc8McMWaX80ZxHLYPlRW8YGdefrjYwqpmW4S8hprurnekr8dU6uqZ/QpZSA9Xfw4Lpo1u40kvxSi
1L8oEsf39nBvnj9iVYpcqBUiyE9xaBOzRh3y2HG9iLMeFSO2N7LtLXEyPNk6hcAJ2XV86dqTSJW/
pmrpDoKONzHVOjhTpM9C3/oNam6ZsCFAqw6te4vjl2vRe3MsPitpmrtVX/009OH97dnuDkjbl1DZ
oEu+9R4U0mLXYzXwkA1VeM4wPPpgzlBXnJk6K0LW6JzZ2KndHvTNuwaon+YgrzyLTIS+uQcLCW5c
PDBLuTeJYMYMcfNwPtrTb56TdRRiGN4SDQDatpDopBO8gYip1ZFS3UUGGkyLlMWnuJ37Ey7zR16w
6zN5dYTW8ShUUbSmSI8T+vU+xWvEUrK4XvM4612Nt8mZopL9FJrF7NL4tbwB/4q1bXHUtdldzt8G
3lwt9RA1KAyT8CS5kN18iYYgHNoj5O/OcvIyE3aD3Qf8tcXYTabeIlg9A1goi/4s4QMYdOi/nkx5
np5SrFAOgp+3YQlkZZ3xOIwrLmELA5OiSFITfCfOYaWqF7PPtNcqmrT7KmKntrao7rq5z87zYIQP
SmSVfii02EU5S/r4x9sV51uduBfGBn3tTRiGlmEtxUUUExDPPwpDi96hWC7f3R7kl4f7ZvtcjbLZ
PogWGY1kwxgOY0QaYcMkaEm3/1ClgZ3D8+HSh7lz6glhMRoSlPj8uZzRNKej6Tph4sWd3Zzopen+
mMqn0FwpVHN8mgUdB8GLPsnyCwru77ucpgmAR1fUFoYMiv5AUcU8tV3XHnzBvR0D9GDtJYL04Axe
Hwik5IYQx4T4jEyZ7o6kMKfUlD8BSxt8VTeOSHlv02M2DPoqJqw1yhuYZ1+PN1m5lCzYdJzjof7b
EpnqJ7OuvU+hnPt5aLwa2pyewIzFj1zAHZUj1BVn5NseBg2XlNufc+de5R0Fug4SgivO2DR5C83u
Spj+0dmptOQkaWOESlC7eKE6Uv7ITD2ws+WoQLBzA60dADQHVvAa7JrrBSBjjHKlY6OKtnspokT9
6ER9/kEBI/BRiXEILHqKwwiBW+HR7t2ZL0NTcuGc0iEyNruX4g/mVkLEyC2XD5GyxG4aYtaSjhl9
bIsSYpeiPJpNXyer554KXzLLutPM+gf1jL9rg6BrrAdq75iAxCntXGz/Kmn4TtfjEjmrQHqDarNE
4VWq6++WUbYndHW7U1RJf/42QQAm+11xhmv/83oN+740jdlhDadC7QLH6qzAwaHgoOa3c2XDVfn1
nQBVWNsyPUVOIWAXROeRNNJnR6vwC2f74ADufhQwb7SEIFBwLDZzSdOUBiLqR4BhFg85AtnHNRhn
MZOpdcuaSVBBO9gKu1ODt7GqTIB/2XbWUlnkzoAA67nVnR91pygnIxL5QUz4tkpAIM0pB/9CUXjt
FV5PrcRBIbGBHKD0kFTPer16AimLfIqKuA+KSMuw8MNPAfif9AkdU8SY8VI+gd0UHwCnofg/TDoV
b914HpZO9+kGKsSwjbU8JFWB4Ura86eE3dJBdLm7OqAZECygik359fp3J4kQYSfJfJIeB0YTUXFu
pPjn7ctnfxDEAAnI15t3cxirtAwbu2YQzG26s5bkWLo2h3b0e6MQJcO4ANFCKW4zimZ1KfKyIx96
QaACJ/LG69eo4PZc3iZOfOkVKrOK/UCZ3EaoeZ86emh13KSRnHyux0W/wzkmfjYXgQQPNRoffBjU
iRFU81JNL+i4WCAEgFKmIOEvI/7qLganoFmKoj6oIOzFKBTtZUZRLRuRqs0aqNGqqgn7HKODrP8O
mkxzI4hfnpwv9b1stAmJNG8LJAPdnc0MqmGPG0VStUertA60iR7oH0ACRKKJRua2Cr0s6A73aScF
c146z5GYHutIsi+LnOuBkWj5c1GNuRc74U+aUvnPUI8IAJZheqmMUnm5/cl2NgZyfkT2dExWwUnz
eo9HTjs2rV1KAd4xtY/AluLGyGcfTPntKCt+kmgbCNUq+rh57NpSgWGBgUZgZuqEyDFOTXGWHglq
vL1CGYX1XG9QztPW3l6XZzMtlCUMAPypflPN80WgzOepqpguKvgST0Zp37+9gJT43nxOhqV1wZtK
XwE9m+slbMWs4SvWhUHWIyYllMdKy6sf9IJs+YRn5niuwCWjl+6UjYaHSZu9GqGFr1eTG3gAjvLC
I1xZ8itAu/kFnJjEIyw/m4njfIhw1fw2lSDhTg4gW7pAi5oj+6ypP2rNnBcPWWOcJpZBoMKeKfnk
17o9S1SRuly/mxo8ELFc1pCBDVHe7/1MW5KPSTNnIaxG4cyuyGPsSy0NzKDfKijJ+sIoo9BH9x0n
Zhs97wTsSxY9DXMnHpu8D/+aRileCz7VdxH1ePumCURGVwUr+zL0lf5JGaf8J/4RxX+TKqoF8pYy
/n/9bAxsZ0eQF0jiv6neOe8EAkem3xYyQ4WUufHgXZD2P0nWWAFZMSG8L0Ma/0jsmhNQImv8XRpR
snaRHxBfkLPvP5vLDPMd8sdnfMArjD409sA5idXiPKhdD0IIXOuPSVf6Z9yIHICXBqZos6JbL7lC
nxfUkSo9Ko0uwpMGeOcS9xo9alVC/TuW7PFLUentS6Yri1uHcvti0z3yYiN/THGbQVDN7mV815eK
gksxhhjh1MYDt4v1MaM2+lInCZ4xlItavymc+aGk7e1cOikROkrvCGj7jd1WOHnih2a7+uggjExO
ZCC6bKekCui14QaeS6EzBvC8o29KsQy13ytK/y4Z4nQ+N0aFBPh/MrzlpqJWwZEIK4aLXenOi5Sa
xbtBLoxPGSol2DVaY/h+qp3uNQJ/FbmFnYKeVnIJAWkS7uiTnZnSyyjy/PPtI7Ke7uv7DoQQ5HHa
YYjDvKEPRI1jTWGahEHUIg0axgg09KWinq3W/PTnI4HcWRmoaGCQ2V8fRSKLGgX6nOo4YiMPVRv/
xEqifidjD3IQeu7NCYCYKhsE8aDTN7FBmWA7NEwxI5EaBHWEHd1SYTDb9tLX23N6i4QHXosyGYo3
3J10ZzdDpXZl2xIbNKiiFpkmbck/Shadfu4G7cJDgtWV3tLpB2Dsx9EATzLNj67WX/PZfEN+BD9A
Jgam1bO55MZKA0o3hk6QR+YSZJjcuQYuiUGpF5/UuX+AKI3hV2iPnhG234vEprjRO+VDI3X/RM63
RBpxNg3/Erb5YMaa+bOvlujSJlp18MrvfBcKSXALyWRlruTNYk21teAexF7rpHY44xLzd9bm/Ql+
dOje/i47r41OXxeYFswQWm+bjNmOQoBbWhYG2CWU/pAbtPt6y/IpZMsoQWRYkusgQf5839H8WdWq
Vj0t8GrXOzwKBdZh/VqatiL569BhPxSpyXjh35r/YilhOVE/4uAi+bw5TJbS6U5cMJSTxrKLIyJe
bpao0ZPsloNZ7e5xolL2tw3HBvLp9bQcI+1HtDycYGhGYDJlmFsnRzLaU7uozgnF9+Fu5PE9SYYy
+NgyFXc1kcTBU76u3XaPI6FDjof2rUrp7PpHmJHAXc3SnWBJFLwcHJUGeTzZgVhoWKOJ23ysJ7KT
zCiOvuruyLRVkHviQmHvXo9syDmWORll8w5y96komtrV49rGhBBp1VSM0acZl8+TmhrqwUfeicxW
kUobziE1ZWUb/9kRcipNBAe3B+WOyWGl0N9wjtSm9k6lQvDNx7XYTVuU8FjTpsEmwQkKKRR+m5jh
9x5mO+g666AhvjsfshAQMxRV3ghU6wRBdZaqTqALs35H1xB3HSGOwEbr93izU8DeGzwyCqXG9Vf8
1uYwQEw4BByMUiDlNDRaG2jKlD3JVdI8FVReD+6a9dbajqeuuuUgc6jNvWGhN0k8gTJyAqxw6mdn
RvQmqjDELMsh55YZVH/o8PnRWi1+LprxqM+/d9Vxm5InsFdUY4syEMaSxXLO8KFmjXdWPDnv1QQP
ul5FloV+F2QwWUxfbt+ve2fit0G3ElNjhZlKrzBoS1fyR2uGyYNm5SKAh5e/zI7ewGludF+yzI+3
B96dLZVQcJlQg8jKrz9uZ05LAy6Jj0v/DNGQpvRtLcsuclc3mF3G5QckuH7cHnOnokwJRgWqu/aS
yCQ2N0CPE1CIlBMnRIm/lxn5C+l5/Pegm5LXa/MQIJSyNNgZ6mpgJVFx36DZ60ZSmwdhZ3BHz3kL
plGaaZ5YXwypqd+3Rme+UxcECnK2SABZF0Mr3QH/Q384oH2v3mUU14Bloq2KHFzBf6r1P5oij15v
z253+67aAuArgec4m8npyVTG5ciK4uqTtq4M3uqhb/H9W3BK+CEydFRTJYof5NVqTnHC5khuZef+
obrL46JTcKUMtbnZ42axyLZ4Xrqy6Z5kWWRPYrJ7rL703Fu0onzCGyl/tDvLcVuk6906rsf3Enmc
j4e47Jupld3lPU6mI9Ji7twP4SnLYVGn2HN4gwyislvs8UGVFrw7kdwKEe+8oLKFjuSSm08iU6IT
+hbyJ8PGAbitsLh0EPk7yVEb+zI+vO7Eb/HMRVUekBhENU3Bm1WZxEKH+9RrNFF0FL5ooOo47pxt
zIGfdFT/vyr4qN3d/lo7VyjKh8j9Anug8LUNouU+qyW5YU8ZXT48VfbgnGQRawdX2s7xXqXe6VCh
eE0/c7Mn4twQoWrXBJSGZJ2ifELstFISP2pwrxHYJPpq3uVByWMS3J7fXiy74lao6XJ7k5hsbu9S
KMM4GLy2YHLzuyrW6uEBorrae7Y5ySEqnNX8LTMS5a6KOBBqnKLLlk3WCSbYNHvgPvS/CtH0H7oK
FwQPySf50ZbjskBlum2RYBaKuIsXa/xjRtPKsliZTNxLROHbRkU6p7inS+uaFYqGR0/W4fs5VcCz
69LH+an3TUNDbo6EIpCc/ghEuHeKNBC9vHdrlW+LRY3AekxzgzUnUjiSP6uh7nZVm10MJTy4gve2
IIAtSkVcQIB5tesrGHd2Cxk8JqqIIQqEjYZeJEfywRZ8S1ljPQne1wAI7x7Mo66HmUQu8nZpiPCa
ccRisxV244K3RYBvIlTLPDEkw4e2aaKX1jGW+zHMBMaoUiZof4DtJAcq5y51u8kRH25v0l/I182T
vxbMwFZRUaKwtL5Sv4UYpWNJSWjhbT52Jgbbzjd8MFdFwBwHdeNSlenDUGbvnJAaSaS/5qP833RY
nqo5v4+a6qWvx9NYCc+Qiw8DhfGq07zUmi6SUp5UpIwlB1p9xIbpNUwI+9X0GmmZg/XdeUgp+q2w
Acia1OM2CYTIMPuD4mAHJEggXXvwKXnV616rG4+K03W+tQJDD9Zt3RrbdaO/Dl6BXJlAfnOvZHgS
98uCXfJs9e3HUCTGM/56Y0HRe0qZbt05Ltl781+I6+pXENdj47a9811qKEm59SDm5xmy+Y8QbGPj
69P0lFCdx6LWEMlfqqQgcDmjlPolS40Ow+USDVVvDkP1K85mODDfns3Ow8kK0jpBVRGo0zYvmHo0
7ONitoPO+Z5l+fKA9C0GoBWIMntAqbmRU9ON6yY9aRHMh9uD7/RoV20mA7gOiFoIxZtXMwuV0Krg
kwQJ/WDXSuoHJWzPUtJ8lCOb1rdSBJgWfigc5TU2pZ86VBlVtEdSvLu7yKJ1RH706/m+PggKcshR
ChgtWCLnnTLGa/1+4b0sRHRywrpzrfCf2xPfu31A25MOrVEgcKbrEcc+Q+uJvDiolBENoty2vDLm
Cro9yi/kzHancsPhwQC9GCbz9oQLfHjNnueti+ZvkHbtoMgbiCkAxH18XoVbpTTDKxoqd1NaNBcQ
x73nKLHxyQ4nyKvC0s+mEtXnZVkbt6IYL7Sy48cZxcYHxAi1IKso305mnL1D1f3PG5arqPqKCVpB
JngLXa9Su2hS0VaaHdSDmj7Q4sNiWx1bN47U5uwsifQUYWt2cCB2Pw0xMoxnGGYgXK4HpR6+oMyy
2AGVmYQKZm0CtqyNgwhh79hRqIQtRbuSLG/zLphLU+F8OdpBpthlAGvJpCw6OkG9lMknwxDto1iE
84Clpf2hyersYPi9aghFkFVgBmWClTx8PcuwGWonkxg/nROkVgjHiCVTcVeCjPC6MHY+WJkYiQKw
tpatlOq52asHP2J3pVfYF0g+Xsdt81OqBNCrgeqHHesK5qqWfumQ3PBvH4Lbozjy5qgZ4BUnKud2
IGlN+9i3BYoBjtT9m7mAl1MAmAHbtzfrSdVmpsDSslWVHquBXrH8yEbE5V/MBSwLekeEtEDZrr9a
ZuBUqPcDe1PEERey+aFADfHgUt7bmoDw4AvCc1o10K8HUW1M61qF23CKC/U5sxfxbnEIxKTZTi5a
ZqEZMrUIP9TYYDqgzQ7muJen0uviF+DPBLd0y/IPLS0tddSWORqxhc4Utr7wvNMec4Patr91ppN8
1bXVJR5TJXlxhWxIqcfbORn3RjLg/4h1TxXhslOEP3vsdmlQSeVg+wCNLHodhYHyqDIzj6guFdT2
Ggemr5no2eCltVU9L/jERZ7W86crpfXaSbGc/JXrM3rVnKz9dvuj7qUpxNr0jYnBQPZv3kBQGXE1
1BkxTAk9HIi7QfTAqwBFc7wk5NSnTusNb5Kt+cPtkffevZUkTEeROwiGxfWXTlW1Nmmo8wotUfy+
wQ7Cr830q9I0H+zefo2t5QgUafJ/3D5Iv4+42cB6ZgNwkXmH0FL2aaP8yCx1ucD88pZxkQ7O5F7w
jfcGGDBkfeG1bQl7ddOLPu15ZbNRKr7mTTnVboWu96lu0aqIiTwelxb12WKWPsdm59yPqFNiKWyn
Xm/3f4Ou/2ODQMjlPOsruw+kBHji6xXH8tzuJZogQYTq2wWT0+H+/5B17HzXq1E2J3gZ4iaK1ot1
RpTgjJq4HqAKaNJVbNv3aTSLZ0n+F/kUGmw2SDOKWqTd2vXM2Luj5KzXrIYVO4nAMnvmWty4vWPf
CnixgOjoYLOyPpws4vUwJr6ESglUkeKSOrwYvRMTr+S1P8VKfGojxf7cJN0czG2IO7c+a/elVujf
6T8Oz4oRZvdxKkne0gO7uP3Ddi5NEoEVFUr2LFNUvP5dqMXq3VCiUBMvZuNySbar5ySZUi8bXp7m
NM80SQkGQ/tiy83w6fbob0VkHCSd1jVBIgFG/tayIicRWWhmhAEp49B4Dlb2T3FoDJUn4G8g0Ye/
oZ/abfSq1Kt2ykrqj10hSdbD0tUGTo9ghnGLJUHxJbrGJ8yYsjhISpGtZ4HT5aZ2ph/87J2bDzIt
ufFKCgUYubl/rEk1pGRcK06OOj7NfZ/f11LdY2kfIy8yoJdiUfgKcGA2D7g3O0EB7Qh6xVDVgYxs
e6uprFA46xFFoHbU/60kU++tL8cB+35nlF8QSE66tSrfGtebwkmyZDAX2wqUGa9WzOErrXUNvcrd
25//7XmHbgrQcuXpcctty8lyZjVa2Q5WELZO5stSGr/GSZN4eMJb54m0x82dMH3940HXZgvoIqAw
KyjmenJsx6pKFaxLsORua3exnfl96ShfQlNtHstqKX401mQeBAc7VzplQ0iYa8ECXbFtmwdPI0H9
KbYCxLOjewqu7etsUFuwI0VDW5V6aa1U4bvGAXMyTabzDvmQKihNmpitTfdat6o/Txgok3H0qWWu
UNctJiju7TCyW80MMifMLlpa92ccbuvT7eV++3IyCjxX9PjAdUGzu17uKtNjgXeZGeB4l10a4gkf
JREfRb2JJKU8EpE9Gm6zdVvNaTt2lRnAAjK9Vq6akzOA4JWtPvRVMfx5lM7xJ9mjo6YhRPnru/9W
ixKZ1EiLNJvBpFXNeerowWaVNB5sn7cXDqOsATp3NGaP2y5T05oalg6tGZihmvp4X08vgxZpQPAk
xsMS+dECceAtYjoiF67rdR34UGgEi82rT1GYhvf158uiysmzuTIDENCSN2ctcnh6Vt+J1BqOWhFv
h2J6wDlYUIhD28pmlSGPQwBpBKIc1TsYeeGdPKV1cnDp7MxoFQDCJoPuPTHdJpShZpBHkK6MIIul
6CEViXoZgBEFZW2VB7f1zlCwamnUrEhGWFibx1XvY8Qmihhet5BKpPOW2sN5xPGrcjkqBe0OtQrb
rV5lwLM23yluY9E2o6MHhSHKQBqRwI1GdTwr8AgPNuPOrY0nmCnjerECArZwbBppTRcvuh7ggg3P
Ng0Rf4wj4528iPSL0ijymZLdcvDVdjoTLCOnQIdRDQlqS5mXFZIm3Kk1dGxJgusRabupsv0ws/T7
IUsbdDAH/XWM1B+Jo4kPqQaMEC8YEUyL45zj1FDuF7REfDPTuyCy0yyo2kZ2O8SMHq1w/Hz71ttZ
o19FMuJl3OMQOrs+NmQkIUngQq8h120uO+6GwNNBol2aPIwvtwfbufPIO2k/szYrTnrdG7/dQfTo
HBv5Jz3AFV17IPQwztIsDegcYoAyS/n4x6h/wizgPWS7SHOCsLweb8yqkSMMIjdcgG02Cizn3M7F
wax2dvQvthKGzqssxfbwWMmQ1FUmGMWc9VfTyeZTlC0dcv9c57cXcP3Bm0uORBaCOs0jIOBbmCqO
5FmhJRZVwblRnkOnjRAlEEeh9g7YH/EsbnFEuGlm09K+Xrc6tyYDyVY1wKxYupccO3xt06iiK4WO
SeoKXSpPdl1Nd7iPTf/kZTMHxaRPdw36EM+0aIwHx6Qdaoi6XBDdyTL0KZQU7xURu70VL60HKNJ8
b2TxHPzpAtEcppy51nw5fNbmIuu0uuzMylaD1KDInlXhD9tuon8zyCrlghiotkaE18uj1EveI6Ks
Bvh5D0DkyvabGdXFx9tTeXtYsEkmzUNbiiIRfffrUfQ8ShPECCgto7Dn0oeJvaXrSBOAUaASLQ75
f2/f7usB1esBpRGSdzKZFmIXUnc/Z01J7TLO/xnLVNzHjzFcP6UfPNIzC6mXnkxMTHGALNT4V47T
FWxwy3lt27I+WYIaJzlkcW4rBPZur8vb48bPpK22lo9pqGwbfppYakB7lhXMIq29uicQrEa5d8EC
aAcfeoduwFhoB1DE5b7iKbleEnyLHDBc2G+LCClEqGeNr5Sl4kl1MgVhUVEpR777Tq7K1kepafaH
VJc8s6iLgzvm7cHnh2BusFZySei21D7dIUOD8WEFOJINlzFEW16bnaPi0U7RmmFgEtAOgDDzBqMU
FUvWhrSv6TpE0P0hK12iMO7d2q7JrowK9ZcZycYMF7KHCjQ0CpGKcvB996a6umqu/UZwdFtcVpnE
pD30/IM4snQ8V+PS0+Re/+OblEB/BRkDXyC12LYY5cpWytWQKRDdaPnhPM6XpLCK0+29unekaEoT
wq0jwaC63j9y30ywaNSV0mYBArSV6aIs1j9jbJF0qwqMpzHN71VigIPQZ++QrDLna4l31e5Zf9hv
Ly2Ssl2Y1TqLuFTWQ9ca4akNM6zCleJoqL17ituJ0BuIKeIk2vVQeCpoUjXzvcZ+KvwhoaOlKCLB
VbnjUTf0P09kfqVotIhA0K4EnOvxFJSuW2karcBU5/JO7UXmZkNsH4QOu7Pifl9P/XoBb2Y1KPMK
3J+oLBSW7dE1qUjDRXER+fhJm+rs/e2N8osidv2yM6u1EUephvBxe8AFdb8YfCAnD1DTqSzqyQud
XgWDPIeBGmnR3aINtJCoRABeFdO9ijckpI8qu+QTerwEip2vyJ1+JycaqhH5kPmdJP6Giag+0clT
gPwa5UXplOq+S4e/lgx6haOATRjCvH8uCks7QXqIXLRAIl9Bit3vFHAoURIWIP2X+Hx7wnvrSxWN
4Gyl+sjbvrRW91o1L1RUpCZTgyxLw4CyA+PBCaD9qClHmNL1g20XmGtt9dakD4DU//W2SWkAymFs
m8HclQU6+73jWayjH+Op4UWRVrkt9JgLmrvmZST+CmCeYAwwNvGz0Ef7UveD5krRMgfGgqFO1uuj
N8swSYY2V1y09IenHtOfx4j3kb6J3d47oT1dbHMY/X5ZwZ5jNN9Zi9N4QMDk0nVQE75UTYg/Ms4e
WotqrVnaLqPYZjlhu5UYZ3XWkodyQlvgP5XSdJFoGitIcwiUlbS091nCu7fQZPxy++PsXVu/r9Vm
81dKHbPHaBC1jlq7TZdrn43OUJ7rMNG8GkX6M/JyhucAmvJuj7xz+YPnQkjOIeWliLBum9/urSkq
Hb21BNfyYNSP/YS2upK17eX2KDu3I+g4nnT0TNc7chNagZKdUhN2czBkHbaPmVFdhFY+TsbUHlwj
b9Mr7Lh+G2mz6/JcQ+o8i7hGosjwNLUYscQApC0tQI4sCcvcRpaaf7OIcCeIgdcgdetsIsHn6Oo2
4dUxiulcOJVEzyA5wjPvLSLVeNpjawPI2BYK4zqOKr2iUJg2PQo1slSglzaq951kHGHmdofitlgB
NGB5t0bHsdSIyFAyi2Azrf3aUT/A9k0ubQlK4fbO2Gl/kPL8NtS6QX/bgGWe9WB2TTOQTMN6cqy4
CtqwTB91OFjB5ITVN6nMfib21LnmUMf3wibW64vGcutMbh76wvyRAfg/iIn+l59F/wOduB3qTjcU
jujynHOhFbJ8thRMM/3ZLlX1JErZdG24X8hSiHF+rvJFb9zQqNsHe9Sr1q9xwLiYcwn0DJ2j+mva
ydNR8XQnZaT6vjY5gQfjJbUVDULgio8/8In02ER6Ig6qcnpYHOub4izPsQSqSlZIYHSYb3HyXuun
y6DGT+OKeO5T8X6upDtTKT6XRufNmvyutSRvXBCgvf15314vRHsU7nh4YMMgDnb9dVvaj51aGkuA
oH54h8pb78noAB5sordv2zoKGfrqM0ySuLayfttDdigbPWJkS2C0cU02kD2FafhOGVrTs2Sonn86
J14jStaAkOC1vKngVH0oDIhKatCrWh1AJswgsbbSp9uj/Aq7N+/nmn7AcCciovKwmRRFImtpM8rj
tiSFIAP6cX5wjGg4daJD+Qs/qiBX2+oS4XziVks5XrC3q33i4uw0T9p4krAMOKX5nFykLNPfOX2y
PJqjCfad5/WUmIvy5T/QMRRQ8AZ27RWm13JhjSdwLboLY+oI2bgDjWPLUu1f3SFWauNmM8xLPUdW
qpvBqrH3Y67a0kVfZ/ATWUfbPZw6T9IG9Syp+fI+dgpAl46g+JHnxoXG/iHv/u3e5OdQpFqZ7TC9
tj4c+O9Oc5I4ZhCv2Ja2yVExUiP9bIR67ibZguCvLQkvX/UJ5cz8pxmKAeJ5lrpE9oM7NnIfNNBY
D7bX+l3ffHeKKUDJyTt5MK83syOB6skIFoI2Dh8JiYoPZhrVH7oBMeNKlv8xhVVdcii/gbagUHl7
1+2tCVka7T10umDqbB5qdRzSxExCMyBVnH1FTAtmReLIH/rteYWvhhIo9SKiUVQZr6fYK+HYUvym
0VbizmuE/fhYzNknHZ7GKemcP0cyMRwuceAxLfKzLURhpWr0orHMoI9D6xROmvBrFSXt20u308hj
GDwrdGrRZJ5b0a+8jTVFGmkwFWnau8goZR4l9y+LWjv+zN+/jTOSG01j3GtRie60/WRLhh/30+fb
P+Tt6mIxj8wkUkgw1BB2vV7dRm0VM8pGNZjm7C+SVdUzJAjQkZPZQNKK7mC/vo0VGA7OGN+Tsj8K
a9fD1cag00st1EBfJKl3KSD17pDl8YNqlvofN4Kux9puT95UVB9TCoGhPD2a5vC3pSKn+S/Wz6aK
QFRMMLkVF8nKMDUaE2TmPMNRtXtHPmlzVZ6spiMnteajysjeAhqQr9dFBLivryHtb68XlrzzChhW
gsmqOrdEr+6ZMLI4tYYynW5PbW8oCngyBRJq2nQfrocq5BxFCbS9gCcU8qkXQMjkzsZ6zQrTg6H2
dqG5TotLBKrktv2Jri8EclwhSDV1/Vkrq+oemd/qFAEDfAiroj7Yhuuuvr42eYspisBQweXA2mL8
uK7nNBYlU1tkSoIjZb2TwPqVjK/LT6Fc574EK9GfMufoBLy9NBlapUcAE5f4Y+tDCeBcqG2UKQFG
9825xMHELTC4OVjQ/VE4z8gcob63LfssnTTXii0U3HwV3et6KkxoHxz5m+3tEHqgpILIDkFu2+yQ
qm8q5Ev5bP9D3Xk1x42lafqvVPQ9auDNxExfwKSjp2gk3iBYEgve48D9+n3Aqm6JKUq56qvdCEVF
SUkmgINjPvOa1RUAlte8YN1ZYyKjN+2JB3pvhgDK4eQlcQKxcrSYkdJWYJY1ykZOu9xNo8n021io
fkTm7/aQiE+khu/EH8CDFWzVkPEykJxan/2bhbai9JZRQuY6V/rkWrIRDNLlyHAzPBmCggkUuxp6
4r7phOpObuRlr6tN47Wl1XnhWJcnZuz3z8/tkPsgI7OKuh23TsKONJWmtryhkmQGc2ULUHwZpm7Q
RgPoVs+/uvbfXu7oWCjlShnYgvA97GwoUHKTbEbOyw0s47ufX+n7mUq8z8JfFWOIy443tA4lhaIo
udKq97F1mnAMcqVsTljPfD9TaSVy8lBvJYOEmfb2bdpdicRu5SyIzXXlnpA82pTAP/eU3k61mF+p
jm83F5BoyA+hHwssiBbU22s5ZVNEZJvyRogu1LxRnsKnpVQNzW9GlH/cQerCzB/zcCEqw1X9LAVo
Wm+itorFgR8Zo2Awoky/mvK2vqVvEj0WnZQN3lJZix/j1nfZxKMosU5ZQAH3Zt+iT1smdnerSuIz
GOD6HpewVHHDWiyP6RK2o9u3AjJkPEgqvYl0zPOr2B7JAAolbRSUfyUGJGsBvU5WdS/nowLTTRv1
J6MT7L7T2mnxf/XFm2TygFCoGKyc9aPNAz8nuqXmIG+mrui37ZTIZKdx/OnnV3lHMIvddq1k0qug
HHKsexATlkJCQz0+nCQ6vskYX5bl0iKdhx5Cem7Us5TCcCiN1MfErIFcag/9tZMy7G4eavN5Ihnj
WSbC/qpfshBOIAirUynpunu9nTLMGIpda0sFo6dj2MUC3Yl3rfTUkidU5c069uh82KgNj/Yy+VOl
S4trSKotb5shx6gzDB3AvF1uGiMVkFHvfQdE6BnFkPDZ6NqkWG2x+nxfm6FW7CynJzpI+0YD1ZB0
gdFZCIRqTZ080yIenG2UGFwgRj52cTsNz0jIWDaUzArUVemSxpSKC/igbjy9q8Kd1lP/g/OsqpcQ
fJbzxOqsW1mf8B6Tm77s/NDCK8xFpywuPXQmRaCoyJR4Smg4k5tW8gCva1C78zmtcy+FqQpHuMjK
584osXXtZEn5lBCaXCQVXiu7uZip26AtrwY2qu8VYBEw6l6YokTsdnGrT35uG2I415yiI9fSYpRS
YhqR1IApyP98Qn0fOoDBIfQCrwCWST8GNY5ylqhTmc0bbTLLs5XN6mtjXFy2vQSUpXBiaOBdeWVm
0ynJ2e93Sq4MMoPaISnDdxwLfFJpADs05VtDHnYqgFRfs8vhxFx85yrkixq+Kpx5FnoVb3cvwktd
GlPKI71IR0RkF0wP9Mn8ZWgodhXr2l95l4R8R/uxYjQWknz9somqPjkzQYd5iVnY/8GzfHuVo6Ah
ayCJa227QCtqhF80c7VxNJhcP58R358tPAtwD6IEBgztiLcjNtrZKKF5xYhlZeNWbaK5elYuXsQO
dyJtfDUbPNoogNCBEmTP1MjYjirWTd5qQzOrIDp0QVkhnor8sSWfag+5pC7sCFLenHeTHJVnUtbC
l461EYeZSJ4ryU01yTaDftH757qOh3PH1uNwq4dzc+9Q8Y69tpZgvdXQAVHxahzJddpFYNdXlepl
H8KW9YdGSU/Vj99ZUcy2tYawWi6AdHs7flmGNdRMXXQz25l9mMc+ooHTrZRaWS290u6kQCpmavFx
bP3yGbTi6bgw6CrCl2MKVl6OKV44Ka8u0mU/TyHGUzyW/5OrrFjBFeZmkyS+fcAIRK+VzPa8IQWi
wmoUoy9p4anE4vsIcaUEkKn9C5Py9iqt3BbQF3XA/7MWPyzG0G9BKObbCukfr3CQnPv5tH+HXUlt
jxbNWr8AKXgcko6LmbeCLuymAPN8lvfqUHlKsjxGWojkNovbnWriYGdWjAd4Us41/vH11gIl6Wr2
UN625dLt5SoaMAHDtUEaZITfkgo006g2O71tiL3r9Ivey/E9xKHyxBb0/Xituw+7KbUPAAvHPWSz
qy0hN/q0aXVl3KSLEGdCzbW70JhULH2FeSKkfgeusva0YBsiSYnmg360TxDcDCGaLhNqTw7Y7TSJ
DknchYdJle/NSUs3yJNAHUHtcEe2UXhKpYuLpNbuf/7e3rsPWjVruL326Klnvp0ozRympjz1I1DV
sv4IYCuHFkTf77qqo/ZPSaIcAzxgLMpAa8b5plSs1sIJznou9bE4JVLx/eZJVreqvBEGrizIo2B5
yhODqfGq4003UWstcW4gMecXc67+8mkAUIhiBqf2iiU3js4cK42xi8q51DCM0dMwS8LvAO6cyDTe
G17q1lSCiA1WVvnR8OKA5ZiDmY8bStt3yOmEXj7Qp50XpGKm/HzpjcNkjbonqcPe6NM/KDScgsC9
k7ySJJJOkVARWwOHfvuK1dmwhnyOx82YoZ5kMJNwV1Sjq1zXGpeqXkX539E2UykKrx/n7hCmuDhU
SdR7RTLoJ3aKdWK/PbS4G2pV9HXou5BQv72brKboMUjGsCkSU7utu3rxR1FFJ3iE78wk1N3RUVu7
ndTpj44RpbEhRnRcRWrUBgn+qPvQL6ZIXVnSuhNP9Jr9f/tIK1lxLbOtYqQkrcdVnHGEDE483WyU
UVbx4Et75MxkNU4QMU5iQuaoXSq3Vgeth5ZVFrvBrMRZrjRPalEIPYD6nDbe0lSZDm4vWgpXRNr4
0JaDIh0wE0xbhBLyEmIHYfJl18fDg4XAz5d8qHB3KvHDTQeZeYPxl3kqYzo+j9dnowTHHrV2O8Dm
vn1dcl1KOrJheNiANQsGlKU/TSgzfxalhgtfH9s3eWjkT7aURXu9Gq0LvZZqFxVnekcJKte1PrRn
bWGps5tmssNDKdYO9C0A6RhK+c93s+O5td4sVVAKNKCNVrzA25tt61oyw0k0m1EvLS9eFovQZVxO
hHjHZwVXYUKhYULNGvWo4559aLWrPkDabMCMQRIVJDp5XFdumMxPJTiSnz/Td3S29XKUd+GVAcFf
QXBvHyqP7AJra0BNY5c5QSHm2Rf6YPrS6uxsL0YHnLLRbvQp1neyjJ+pU6TSrjOaP9J25DhVoy4w
O9G5aqb2bra0zX4UtEsAqJ5Kh77rfXOvKn9WUC9C3gAAju4VmHI8EJRuqtiML625Sc61PHZu1N5s
94pU0R3qtbDFiaKtbuFjzrepVa1V/xmMSqqnteotXaXdLI5+Shb9nblBB4dWA7oWuPEcq6KXM37o
Rl00mwmbdmh8WrzJquiUr8M7y4UoiKtALKDAdFzHsBoZS5iwxoh6bvNL5Nm7C3ymBk8kpXFRh6V5
gQ5tFsQI655IRb8DhDL2WAlgowTgHDT4MfUqLFTU9/A62eRG8VCYleNGmowQS5vJ4sOERdhl2EGA
1bvwU52ZqDNn03jiuDvedRGSpGgv21TS4RRRaHn7+jFxNtTR0obNsGBDnrRmd2jaWNoipXFKXvzd
S62dqlWyaEVev70UGqhS0tvorC2Z/dJls7afq+TRLOpTRIjvxnV9KJOcgByLxABt2LdXQiu8Kmqr
GDZNiBGpHGPLY2WZ9sGc2yhoMqRaJmTz/HDM27tMLpdA136ZTMA9kBuvAZpDRK8dnzBmxGgrgyM2
iw3qQkuKnuOiP7V9vjOmawZu65RfZYySj8Y0NRYH4mQooLqWGUDKLvRIlMRZQQ3gxJn53qUgZRmM
KwV1WqxvBzXugONZlSnAnuSyr+hRfqiquTlM4ykxvOMVuQ4dmFDWBdVyWNJHc3IxtGmMIxrusSWX
XiTRZxG2ke1abLNdbdG6W9x7+w0ooVMumd8Zh62XRlCKUjOHBX2zo4fEsE1rx7oVmyiZBaZhmuIa
tYBU70Stq8RLSb02LpsPXbzm4PKyNQXIM6G09dkcO/UuVMlxWW7GRtOKDH9DfblrwjI9kfu89y5W
B/YVabNibdbPv21u0MMIYwClG3kEkmAiUb9to3oIAAsbJ1778SYMZIIjgPdA6WqVGztKfonoZ4G5
fLNx+lr2Zp2wSIzhqSPzVUX124CMyxiUxyifrng3iLlvn4i6JwCJqKo3mi5Q/QasOj9pMrPAjWbL
PkwY7MCKwS/1Mp+6DuvsOMY3qZzVVnGpbqcJ+praGAZ1aap+HutaCwrQ6v0W8tDGmvNcrNLpYb2t
B+jsLvm7/kkRHT3Yeknwqo6yrppJZEdsGFBCrA+z2mPyJycJ24aMbbQ7O2MH+Cptk87LzdL+whfJ
L4Yu+vta16LIT4duKOmzQopzlz6ptmk+lKi7h3n9HKZGbLulXhoAXcxhiDdOaKDmYZeKuDEGBa/d
SMtWwR4k+eW4WO6KLATmRabjtomu+/SqqiHQU1mCKiAlNiUWs+6ux6WbkxMh2XGwxKtARXWNB1a6
5/dHgpPqo54a9SavhsmXtazejo6LOVOtJNaJa63709FrJyijsk8eD7rKPHrtCIfM4LWLegPutfUL
Rw19tH0z8Db0rWtLCn2EQE+d+K+iYG+vCm/NxJB1LR4RDR4lNKKG9wneO+EJOwnMaKLnmV+Y7epG
PizOldHkjqBTOKYAgEM+RvawlT8bVozB9DJDVknMOXxCmWcZg9lM5stGZJWx1au+ize6iuxt2IZm
RrcqX+pgQkh/3ptOm9zOsHcHV4qhdgdJ04eqW2L4EIROjICaRuo+eVKqTZgLkReqPr1biPdW0UdQ
pSOzFxtrjJIM9QhFRpJea/CUxTFsWoLRTrR532bT/FnWi+Fmnsxqr69el7OMPxaX0cWdxELHXn4Z
nIqzwoB68vPA97vypuEQrMFQRpWPY5eo8u0qLpteLqS6yyiF8DpTKaWZWgixXCdLnRUwTarMVeVW
K1lHWdzv+r7WeoppvfS05GhV7eVlqF40sSSA3qiiuqIoEG/SE5lsK23weXe7YclplixdH6R1bRZB
lMpLs0OLDieHsZyr4vrnD/VdMs6GxBRZXWE0sIAM+9uHimOh9Zlok02PNTY8pUEXi69rUnMdzo5k
YRuZOLWXSTEnRg6BrvWHqXZyr57gkQWVrSuUrsPqr+Dxvz5P/x29VNd/Tdfun//D3z9X9QwGN+6P
/vrPq+Gl7UX78tvFc939thHll2f2lfJ/1i/59y+9/Yp/XiSf26qr/uyPf+rNL3Glv+/Ef+6f3/wl
KMEczjfipZ1vX8hP+9cLcM/rT/7ffvjby+u33M31y//+43Ml0GTi2yJu/h9/f7T/8r//eDV++a9v
v//vDy+fC37v+rl9/vyS/7bv8ufyS/fdb748dz1foqi/0xGhd8hWAWZkhaWOL399ovyOghhFKyIn
Az1szrYSeduYX7J+/ws5Q1xO2x4Y9j9+gzb7+pHxO+Cn1diSmIsaESnrv+7wzVv7+hZ/owxzjWNN
361f/GYHlFYRiDXzOgYeSSGDkWFseDDa9JID1lORWwE8fIl6lL9M1n7QpI+ZVV5OhnDVFqMzR438
RIt2ClpmNMnqz+UUelKtncheX8khX3fHr3d01G2Z0G+nGkAxKa3lgy01kR9TUXR7pyjPbHyoRNXa
mEoV+L/N/bltpLaLefhq0YjWUKo+NHavepO+HJRBedatJsIy17Z8q1OhKxZWAdknv6OVCQunnytv
WuhEmFV6q1pRdavoNV3RQj7kIvmka8sBD6C7pUgvufOHeekiV51a5PvyLtoVrWQEi12xAzTcoNCX
F8MO91FR+ekSXctVdRfL+V1TiEvwY1jPdvEEajr9qHG6ew12J8A5HxQxmdsylz/M+Lm41cB/RG9e
LcupYtMr2+29AT0KJpW+NqW+mYYDSio4zjQ2gSLPHMV2Ejij4tbOykOPfZEobhLW53OdfqpKa18B
HnD1KfKHrttWxqhu87DaYSvx0hqJWwxPwlLcUpqu+9SQfDjs0cYux2I/RnXm9yontZOqQ9DOCICN
yyD8TMdOGEAuVQ/dvGMXU9zBGm6a5pRb2lFd7d9z5ziJNqdeHjLJGQ5zOF7neXzWlumN2WoXDPIO
fD22zfqQo+AUWo+hxvydrfGTnuCLNyy0i4y+gRaUbpI6+gC4YQsx4rOw+3C7dNTyrSj/qFUq52at
lTfxHF2LqDkF+zg6u77e+pqNfBNLZ5UzzKkkNyDWot28jFQDD4ms+o49+VQltrIe3tpIL0dp7FpO
/mkw5Qcz6z2niH1CBFAHeKbnGdNXaZrcH5m06NUo5xQSPMeqbqNp/HDiRHoboX291aPjNS7r2IA/
0R6EELRqSr+McGofQn8ehOn3U/S5NZg+doUzV/phabsBL5lI3lF78tqqPqdySVOntX6phvD1do7y
NDNloRtG0R5sTazuF64hWFmn9GmO+lRfv/4oNixjx0wjuW0P0APPm7Uv2s+j25jYFBuD6niDBbw1
ls0M925lyx6M8XecQOZWiw9RgeNSKsdXYdQjpE7CEOXZFmNMTALz5JOcZ5Bcul2VWi8/fzc/2M6P
y2iUF9pprqr2MCHQqEcvTtHi+1S6hhF5mEOeSMqOKhxfx4QT69vJarD/gYYRzUGpxj2YW9dsCsYn
wssJeySl8q22vhR6D5149n7+ZK+8rXe2sePCfFhiqjPlQLpGZ/mgz/ZZmtmDC6Aod7vR/DNLytBv
50m6zyLhJTAQUhMyD0LvvoQmHxODqsc0GGQs+LGkDRX9rh3+cKqRvcyeW492wClg42ug+d69Hp1h
pjFTTp5tWJjj8KlOZtVVCc44p8Tikour2MTmWzNy7lW128TGMnm2Xjy2aqwgwYTqM8dLMMv9x0JI
fhhFl72C2aqDIoBueFlsno1T8rlJ1NtxrnHKIn3ya0UKukI+IRnzw93o6MxY7A4EGV2ew5Jgt5fp
Je5fpqtq5p28qI/G2K9o9m2hZx4+yf6qyEP90BWGdFU73cWcJx4Upxtp6txFFbdjJZ8VnYWBQLoL
iyRytQiE1M/nxavX+ztjfZxFlaWUz0XoNIcUQ1xPQqiQ5lg9ukuWDJcO7eUgmolQIIPO7jAiwg7L
/7Yya/nKUCLTLZDmdFEpSbws0l2nwB7eCBGMLsNCC/oMWmKuhvfUsR60UMHdRXtyFLFih/KtwOdM
7lDMk7RE85JJrnzFms+ouq/67vqdhkHOzx/yCO//7wV33A0Mm6y3Kx1ar5rSVS3BupjhoTCdl8FQ
dlhHX2Ytap7NmbFoG73tz+QSSkBenqJlv8qRvTfIR1t+aQP8U5mZB1qfspcvc+ENBUGPqXTxdU1I
4eCf5ytlgWyCPP6RafpnQCC9B7+04rjS2i0pjSvbc+Tns8GyFV+mAujZZFDD77s08kDmisirWxSW
4gngdL30N2gE6Lsp8qzC9LW6PSvy4UyXsNPQy3j0y9g2AiTDseIQ6rldj9kWa/JdHqrPiyrZhGYg
CRoKGASARFOyvNwvdr7He2VyOZRyN2zk26pVxw1Kj08GtFcXz9xrY451kHzS5VD291luPcZa9mlg
E3f1HGmZSNvVqMZOo9lumlg/0TU7oth9fcFHh5gldyMsYlUc5ImAtouau26AR1cPeu0KTa6pLmEv
q7VaBeIQgZB8LNXAZFP0OYmzjU0o4vWZ/uzENeF5rYPcC6M4CPv+0I7wGNuJQPjnk/G1L/DeZDg6
EYeqR35UE8Mh1OPLdriwhkutLq91LT/rWnRidYGE7EjdYLKUoCUugPZeAgIaPIeAAdT6dgIAUMXL
n2nZXmXTpyXKLyzJ3jb14NV2s6snyxsT0+3QMm4XbZvrEc8aHkJ41XkGZLsRQVY9hbazK/CDXeF5
t5lpnVXasDWHVeZdCST1JjfP2XtdSTovhi8YyW8iU/WSOA9+Pg4/fGdrzfKbkC0Eb5nE49AesGDU
tz0iBXdZmVlw6ttkr9jAHUI7sd1KnhavMm2PmSn70uJshWIsz4nURjs9BW2VFGUedHJj+VpjF4Ac
8QrSdJpy3UxJ5cTNrmWC917a0ZGN7LAiR1HRH9ICcyqvcuZon5jpfBGWcUisbF9FeTP6gONpdWvC
wi0j7b3Iqc6BvkS3XYkDA3DOOLm2k1R8GAsbBVBIqBfOUKqeXVa9Vy6y5LFmU7qGJ+KZ1/rue7e9
Ps43YzxDFgc561SHzpB7f8FKxc36zNyBb0EH1KkX3CDrPmgBI/szbWR/KErbNQUKRkXUnKdLcms1
4VUt5p2hgIetDWLmOk/jYBKm7g1ySCWKtoanFSh4oyefb0Bfya6qwkWkeSO7DXYMXqckn4QTXfcV
msZqpOo7DHKynaY2qttIg+rlMR80SsHRLs+zW/d94bZzioMoQd8aNQK9rzCK7nYDDCm7ja+TUdnW
el5csIr2TRhd2lIZ4CSxUPkVMaQVja4D4mPdPpyzjHW0RvUyXO9uMB/7rCeotiow3javSc3zMbBG
+5Q2zo+CXuUogFGaDCkiOa8PodQzXjXJRNeNtKrHIsRHq88i5BSazLMq8TLpauv2Ur14ytTRRC7F
GFRaZwToQj8qnXHIFu1mSLVzbYkbshPNuJrU4VwvS28uNeVUTPqDrOQ1Vv1mplSQJXQLIPAhy+zH
eOif+ol3YMiYxFdqfE3385He/GOhxiDicXDOK3rwiSmV7oKVk9uoyTUiD89zmtz+fMm9WkK9M3eP
6UEoiETg4EsqGY2SXClzKrP9DGr/IdTKXSyZ4wPIn8ZX69kIYuqYfpJiDYCpz6HV0VvfssEg+rFQ
M7qIoFBtWxFGJ9bVj+o+x4AHdUC5u+vl+hDFeDTIWuNQx+2irQYWPCCImvZ4JiJeYF71EWnz4vSy
a2JBEViFMnhTPulXsahktP2ESj1Brti40/7ECfOj/OK4R6ss0BBqoQyHUs/2OGNtxypCkdW+sOxq
b7LUbQHx2rC9Qolv/sO3dXQCF2pBEyKfx0OIFnyfhVsZk2k3SeyzOETZT5e3neP46ET52Srml4b3
wL62WMgBe6Mo7i/acm3H/SkC0dsu5L8DAtl4u/Hx0o2xUZTpYA3DPQITpgdcfsZcd7oOU3xvso46
ipGVLwXqwyW7hIbfmU7WDxpiMQJq2bgEKtHnKtGFK7Xps2lLJ+RWjujiX+/t+4NProU0iYMArLHW
cKKnkJj5T2VWnEM7VN0Ow2AFu11tkyTDWUY1DH2PJ9mozmlbDd6AztBusId6Q8UgORBdjjd9ZCa+
puC5PGjBYqafLIuErpTngHL+ib7lj07sY42JMJcQ5+ltcVCa4d7oHTvo0smdesl267b4pGT90xhx
QOizftDBN1vszxj4hTE1hfiyMKWLLsGoUBeo8+FJ1bsMgurFTfISlUS1J2bi2v95b984OvNMZF+A
eRjioCpj4TpyeqE0E80eufyCpA7ZUxVdQVSB/LA057ZenSsVxx3MXO6s4PbYYe8WmwOrCR+tluBM
gBSu1X77en+/VPq/qwr+HNfw39T9/7+q9BuvfcYf1/qp8b/8Vv1Jp+Nth+Cv3/ur0i/pv0MHpSxP
C2rF6cJL+1epn49o5hsU7QFkAQ1BLezftX5D/x0OKUougD5fBQvYCf6u9fOR/Go8A8EJ2gY8gV+p
9b+dVtDWVjwIxA/g4uDdoAq93VnaaqzUpY8kt7DScNeHz1Nb51RqZNvtq8S4saJ0a8MQCeDPntIf
fEXHfp3TrxenE0KDjzYHj3K8raUQHoluwG6DepEKN5vLZGP3c7sBupw/2MaIDgSox9Srxlbp9tJE
qQyoZ7jvGjlHF1E0xoyEkjm6QO0VP5JK+7yzNVgHVZF1hUcj3PE6hCrO+pF/xMT140AB2ocS1shn
dGVUv8ZgTHhWFl4nGLF/HkepwgdQrnS36OQwiFqjf2zl1RvUTot+V8yJ+mV1opu8qtNomSfDQAYq
JSpIAMSIVcqv83mI2ctNMRfJE8SIuMLwMatj8rhxeqDLvTGl3HiW5JIWaKqRKXiJXfyNN/ql9fjD
xfZmSV7VL+WHvn156enYHS/e/wcbcBrlhh+vSRfO4Uvybdtt/fl/dd2M3zVgNCtFmxMT7dZ/LUWg
kb/TbkPP1YQMjBoVn/zddTNYbYjXIoGyEjr+ckz6eyXyO2hUAHkBGLSKldvGr6zEo3LOStGTUV5d
sZlAADC9PFqKSy3JmPbQM0ErG4Ok6F5qM4RlwxKZMGd+GHWb/T89z4Z9LRfZ3hJDsluW+nJ20hOw
57dR8993AvQBZA32wrBM3m4KoouzIgwTXBazkYTDC3NX1ZNPhlMrp461NdP8ugX8dalVwlsDbAv+
7hiWimgViJpCFPteDh9jvQzUST2fQlPbaW0M3AJVFjeLxvxSUqIWFfFqDsw2TzeLqiY7wDKnnOje
Rliv98O2C28IF2J5hTK9fXQLW5sZWkG+D6vRCSLD+TiiHxy0tb6PTXQjiyqL/V4277+ZpH+3YL9t
ua4B3NEwvLnsuk1/k69IZqYpM82w/dhULaodBsiurNM8utEnQtp33u23VzpWyxDKHCNJreT7OB7/
WJVlwnQYXLFYX5AVPvVU8jpTvj4Xs5gsCmOB18Hk9R5nPWHrtHJnVNleykMZ8iYFkVEPc+DO7OSt
8aDO85bG1J9tuMfuJIiyQx2voGLd/qjOXbwtpi3LFuhGrQRC97Fvjvb9uM37ZA6geGeXcYVCjF6y
kUeNr4RzRVos0bpduSewjDvYa/ofRhpfNQsE0SpVPoa8fN4grVVV2cGfuc/QqNp0ZnefSnbiDYOY
giJuBx9w2IjAVviJDWK4McFnrzAxD3Y33iiqfRmmsxqMWlg9tL1eJ64Yyk9qJ12CTasO8KXu5Bkz
T6jTj9KA3+icWEGrImS2AGJHFTu+qCbnwpn0bQd83w3jmSKFMWIfmx0UIW1sBQ3CFJMRt54KemUR
C7GLxT3d2ZCzuSCvLkLlg6PVZ3pUZldjZlD5wGMqn3sktsiu9ZbcBN/zTZf0L3YZ4b4zzW7T5dte
H+DFxIsnpPiTvVgbOrKbaiSriyP8CbUpsJP6Xh6Lj0rZoS2Jl1gkb6vus6mOEvqDSbhL26zaC6IC
P5IRgZo6Z1Vn27FPcMb2V0mmvmTpPHrYKlRbm9KNG1azN9L1cKE/0EsWYleT2bn4Mt1HyrRlovwh
hbHkdmhIewIyQIU4YoQD3oh3Lpr7jl8INWaQ2I5aMyrODRF9lFFJ3w4d66Xts9Slkpu6GGB9aNue
fnTSXHaRnSOWRrI6ZH0UYHxyrRp4Ms86P1CZD5bCvHBmHDrlpLAfemF2Ae3qJ7WSVRcWWu1m5by1
nJo9ZwEYxKCv+CaLIAkttsMELtVjHTxAlfyDSM55zNLx3lgULCQkEznUwsj9lLZrOYjApjxGHWna
LZoWTKZ+E6U9VEh5Iq3Zp1bzeSJNQzhSZPNNrsiBFNM+tAh6+hh1TinuD1IR0aNvkjNsHGlCh7K/
2ONtSH1zigXF4c66Kjr7BqlumQq15MtDT9dYKQLAf7cIE3jzlCDwMOU7J1cfAATfpSF9BE33wJ7R
kxLBlD7aZXvWKR9UB6H+6UsUq+e5OgEdyrf5ENTC8HMpdvvyD1lf6Hq2eztsL1Tq6HP+VEekJvAD
BlnaRcqHiA29GvUAVQGo5gYxlOxO1sdJWXcAUIcNfQsBgjMXASRre1KJPOvHie3Vlj1B38ZBqCgp
N6biQpU9FCDPtclXpQuQHtT1tpqeXYq8PK8zO4ApEIltZN8CRttr7RLIC9oyrSdPT1G3FT1Pl4lz
0Vxl9bCpaAkvzZNhz896/FyLL9LceWJcQLphmfmll+QgV64j5X6h/l/Alq+Ztup1KXf87+Q5Ur0z
Y3+MvlC09tr4zwmOCIL+df8lGVEYFf5SSGewFze0/abitoQtFDpKAJFiqEESFqBPBlc3+8uyJT2X
LH9a1QMy0se43dBZCyTnYyye8rXdX7kgSg9hZnvJI8PrdNPtpAMXbwqUBy7xlHXDXA9gfLkxlcFK
9ZU43y/zB3i3lSqf6So/QN8DFX4wBKsXUX1ItZFTlSk84NVMDi6q2NOaz0axBLNmMY220qL6dqRv
iEyv1GHw0pIRHh2f1k+wjmWBpGoympu2nzz4O26xFkd1jYPE8Z2mpM+80Qr11kBFuo0+1FZFbdL2
zRrcJjiGCdpE0wybeh48VEjor30slCUQS7A4aaCbywb06WF2OldJ1pDa9GqVXpr6nCC4mMR+mmBj
78jnfazsGrl9MMOcqrN+ocb5JyAmIAvlwJDP56LdGvLiSvhHFVbioTyLvHQALtLvWmkXI17TSNdL
Ghi6eatDdYCJ7xWpGqiL2OgjygTG8zJ+MGNj3VMuENNiK7xK1Sfkjr2iUPiWC7XKbtMkvnTa57G8
ipD7XKLPRmVvHBMjWuqlaWW5Jch+Q078YQQLH172udhSYTJcozXoM3VO6DXrbTdG7lDYA0AJNhfc
Z5vvlFTej2YHFUZJnsqWrmQSpjUqy1q3qdEd8dPI/kgt3/SKHkMeDSp/NgwXI7bznmDTABmKrlNR
PRRt9GdT9BcjNb5Dko8fJj1yzkKF9lGVI0ldo8xrDXdzaP+pqcN1q/jQ7raSHtk+zYmzSpYojdjb
egRiMkj5S7iwAaV09jmzzvT0/7B3XstxI9m6fiJ0wCdwC5QvmqITRd4gSBl4nzCJp99faWb2tEo6
YnScqxNx+qoldQtEIs3Kf/2m+FqPnbGjG3BntvlVZxVXRt8Wa6nH/0IauJP8np3GlfmXogKjL8wW
XYTxiOQvLYJSYGSZOr62k622msDc7rm6ck8mNLnMx3WeLHhryAyjVcPPQyoUx17VyDPIKJjarWGn
5ZGY6gna/Fzdemg2g7Ldj0W/Mfqes3KE+pq9KXl2667dpP8aLa3trjx2H9ptn8pRWI+tBuwe0Tjw
WbdG87Uha7BWGXUBlILscZY2CQjQoW6iouxo+JjXdrb3lZZ+N5C2nNxhKd8YHdG+LM1tp43rVNZh
rdf8KL1fBXavmashXq5g0htpjPyZZlc8TAS13GDPB2amX022QAFl4IW/+M9LlSeBGXOcosGjs/0p
J3KhHoe9K2T0Xi8FR1YxPgAhyiPJ5+3JK3mMVIZ7Iog4u1Zukof66LGHLE2LA1Cn3hOV1c8EJG2m
qr0GH74xLZHfSaDDlVLl58mJTCY08ged3aTENgDrMH+deWytsddgszkubAf1OxqntZEVw4lc4ieM
NOy1ozr86DKhT2GGpz95cyXsMd1Ut6YPnaYqe0yPpqRbO8nshdXgR0dBFm6AMSSE2sbPl7CsW87d
scBNqFhesyhGwDaiathxg3dCbZo4Ssz+UA26uqul8VxjAhoOnQ6a3mjXWrcwX734RiCyWseJ/1V0
Mc1Bh9ZG1TZZOJtcwTJFWVISyLP1J+UdKLzsFaTZKvQ6LV6R1uChLac0a/zW3Nf1uCtrq7vti7FZ
tVW9nSuJNUpzwz54NS/Ok1qMQ6Xbe8tM87Uqy1dL6J+6RH6OtYZ47YVOkadcsFvJsj4HSW5jHYsJ
g6L1WnezIiinTgawcrvXCAfAOPBngy8wNzqESLVod4U/DV9kXo8PleU/26WpYbbCQdnYn2OoqAGU
7VMuDVyPAU+qYnwDWTWYa012nOu5C8UY3cJ8o/tOGbLA7jRzZ6sjSFglHUGeqRFTiZhJu9JktZK9
eMZMiArDGj97WdFWr3XkuQqeaE13uVS5f+h5ZYFluTnma0/TCwh3Zj+sE9PBC1n5rd/fabmULWyL
6UvewxsKTFFO3wrTIu+1Sh4WmCxMhRYKfsaM0Z23TD9k+Ra76i853HU0VFn8OMiheat0+ebMzW2C
xSH9J3/vOnm8y1pNBm05przVYO+d/rUCCVpCNVgK+qWsbzo4l89iNg5yNMUpN9QQJK2xQDmgdzzA
QtCKY97izw4DMmjUvkE/cagwxlTejs7HutTsa0NzPtuAPGmgUkcEvS2glI9Tu/LsV0Ipu2suSFRN
g1pDsR3WxPyERXttdzS9zgfauQk8UxX0i7cyWUYs7D1UMQiWh95vrnF8pD9O3KQo1r51hLh/5Tvf
jWwzp0wOxvTdGrbECmCL0D6Pxnvd8/vzxvDLMdCrrTnXa8IKA6d9hJYRLrnx3FiQdqtgrJuH2hFh
XiR7Pz21RPLUsXXsl/ZkduW1Ia6m5rkdj65SYU4VYZtv3nSC2b4pvPFsNW0GkF5yyeqX/Qqi3TBV
IqDM3i6t9tiyYKuhv4q9KIIslK9i8z1dqgOOVCmyJTs+n4wVCfaNu+vPDYLECjO6dKGe+cuuTvV2
3ef2RvfLwGv09dmJ1Zu4IxWfh+lb2R8tmWTrtCvCuAV6Z+ca9eEY4++bV+66dacD9kc7FDokLFFT
UUavyDMIcB0mj5XytczESivLo0yLnW1/KnFgjUj0IcYpmM7JvK1N6Q0X1F1KWs3LtlCPgi1iyG6z
xj4WHN7F+Fgk6bvlfRvmq6zCbpv8hQIxT9qsoiS76eZrLaIMm1uxdn2tCIWhnRKzxw1l8a7nngM1
xnapjspvjSCtSJ8mEnQmi9hv42h3/85J/UeI4P8NQv8TaLj9Vp/57v3/A3ihDV3t/4wXhm/le/01
ffs7Ynj+P/6NGOriL2QjLox6dDkE/wEH/Zunr5t/4ZUJLGjh0wmXnyLlPzx9+y8UcPwZXunc/DDW
+1/s3tD/Ivz5LCLELxqfRrSR/4Cnf9FyOzsS2Pi8+FhHobOkh3BGlf6GGpnMzyWbR7nLuyzeR8Kt
4EsRqSDKxTnCn5lO1eTEe5FPxU46/J7Iau+ul5n3MEcZF3lE56dWi02KZaf/orWFtmsFhWguAauD
tOizdet3zh1mE6zfeXxc6ElsBmL29n8b9N/gXxfkyB+vQrzl2a7H5BRHZPnzqwyoUsu0Tfpd64/p
V2LFiW0geGdvTUO2nooJOkaq8nWtK+do8dafaydy17giizvHoh0+K924AXSpbzzSh+24gzhk9s1L
kkljnUbasu2sNMUBhj3XturuZer16Ys3o8WtM2RJ/pzMd/pQpx8Yxl6iuudvRKj4OWSPKWThSXTx
Yl3d6lksul0nsnIVybl801VO2sNs4EIGP3cPEajb6lAhuc4h1cpGFxQsNtyD607pdsjiofmAFnEe
zP+icufBxk2E+XK2D7LBwi+624U+ZOacGP1OnJ/Q+X62iqOmv558THvxt9BCCLQf5X/85qG4XeMn
RHyAY+Cw8PNASHMYpNAaeih86BcsxLUC2RcVaWjI1j3R/Bl2NDq9fybn+/GyBKixhgGZjbOk7+fn
0h93SDniuW1N/zZ3lvpAk+eJtjmzQyfJK9WKDzBWlDIXwCctA4T0iGHtczgWtrAXYL5LuGjlL8W0
E9V8qO2870IvjvWDShP5lcuJ9UV0kfEyRXW9kZUebZPRbB67zk6udDBBd1VKneucMdnDdhp690nD
pySo0yFSwZKlfrdtGj7xatGW1HsaE9JKnTidH1IP1QDH8Zfexb+0SlxrRSGdrxwylHftLKJi0/d6
/zz4WJxOY7ufu0Jt0yypHiPbg0CVyem1UKLe5m4s3gqkKl1DYZOXNi4HFtKHTxIWC+BiOTpXZtV4
j7psE3aMBlWgXwuvD7SladY9suUDotHzr7GbnmlUeypdxVk6gIU587ZmPzt6jlO8serstdX48Ii7
bpR7SSS1tivUOL1qZt47K6x0O27HpWjvK6Os3oxEg7rLAM52mFZglkFdzemtP4KmdcMsb/0hlo8o
M6zAZSIfNX8C4c3oXigi1pD0zNh8l5E4qCwqjnqyDCos6YXMOCS65tdaYBMVVZQPPYy+bN2YiKij
qHvOdYi1LTEc0ABaTAyjtCnvWk8lz3Byh8fC7L1jDStzV2VWMQdez8q1ks6lDjKTu3FIJqSHtUKA
qDMKvWGcAdF8hPokq2+9WTTXZI8VWzUJi0Btvr8oexPaSyVvexjtEm66HVGDQ8bLw8Wpo3DODQfW
ThZ95dZiP0ZaSRJf6Zirfp7VClmGFrBH5leZsONpLWPQ0SEx8sc6zkDgfYSfaLw8HxVJZb1iSmty
rQRwEam5xupfrJdOOyEuQRWpDct1OsfbahTOqXIg0ZO0rg6m3dJ9rfsDzdl3lbtXS9F+9V0NMXFc
3FoWG++SiXyNQamBSHus7yF+lJvYkV/6erF5a+GtBnN6QAfRxpsGsFZwBEBpUXn1SNI04hv+6GRY
fbubO2+8roZmToImTcwQhzkPMgNgkijRuQYKK9QImM/uN10eqTs7M21g+mE+1VyqNnwj+egmmvDW
go8xQPCukbXGDWtwsf0zPO0rNFuDK4FeFy9sexq6ssthJDsm2T2IWrUHsejW+5wBP2jijBGi1r3t
bAsoH0+ilWi4DA9xo7ZWl9UuJGQjO1URMU+m0ae37tTh759UX6NRS1ZmnkRr9HTzreJW+lqZo7YZ
82UEy6K31zX6GW5U6pvo0U/JIX9N8bKl23GSkdzjmqmHNNWeW7297VvtkznjeDb7aKsirvOPZdFB
g4cv8+B3CiQrqb60XMp2esmBtOsKQcncKD/5NhZxezsMGPLC+krMa8AqADccupod1M8UbyeY0x5E
5KpPD6rCd2Vo8k0ByTfD7gJuq2adQxKW+eGcw7ie257VAy9xpanF2cCdLD63o58SXs/a7AP0sQV3
pNmo/KArPbj2Ziy11WhNVrHq8MGU0JuNfs2uV4elqpJdBc/pPoGaGpiD5wcsIO6q+lCsBpuLWJZ6
forcBrLRQN/wCifU5Xk2MiKW7fR9nDv9NDpe6e7G3tL5W/HKkhPm8Kal8tBoyWzXUiT9/VL4N6OR
ybsea9KVTgL1bTXQSRnjGQGN81Tho3qyFu3K1DryTG1N3U56Ox9sUb3L8bOtRWctnX3MVQqIDBMn
/R7n2mNfWtaW2sDdejhjrAXqzbDksMVlurltJjAdHJucR6uZo7U9wJ41q+XGw9SC3h9x8eZolFuD
U+sLSp7y1rWGKsBCLwnHKMqrkizKQrUhxlJV9sjEJa+c4m9HOGN8Zny18ib3lnjld3GnbRth6YcU
GxQI9lRhZWDULfcyulQygCSS3WNSNz/pTVRf6W6d72DX+2FhYPnjJeLIvuYGOugrl9HKwEVK0TBA
bEYzxiqTNZ+yfm4j3b0jpLRcY1cDmFuZQgae5nf3dqdjQpE7wz4ZWfRDtPayuTlMteqvsIWutnIp
7ZuljtS2N41DLZdn/BkffTnSCVYVCWZIOAJiOBtaGGWKqtJY9lZMVyZz2nSNy6KOFGKSfA6tW/ey
nl44S7SV2ypt74M7BNKo1LVWgb1YnXlquFhHffYpHZK7UmpCrr2uTG7ImYy3pWE6u2QgBS3zjfsM
MnYI87XYqJZzKyw4PateSKSZOBGFczNRshBw0K9jLTK+FHmB4shK+3sCksp7CtYnMHJnpaWwCOMl
du7Mxc83pAPSJZGdt0ZiTkemG5t9bTb+VTa25TYp6dwJYmVAwFzJOaOHwrLSw5ybn+Ky2k9aDjr1
4mdEiIHDbhqr/Z6evX3dJYqrAIlwYDfyiNblO2Exd3mpXQ8tLStbFHbgRZ6Hg642vJcTU0EWrtxC
CM9Py3k7UsP71ERk8/igkkN/sH05hW3hvZv1GGNF0E57S0vdQ+K2zpHtdjrCzcQ4fNi1zveodN1T
7bbjY8lpuiJKA7WnEUeAAGBCS4X1RGtOgEG9dadPmvs5m6d6pWUu95PE0cO4kdlNkbcL8bEEo2n8
FvxKK7BUsgRKxdq28gwi+RIf6E3zT42nfYa5u3WT5c0jhemI9yKdFW7hfQG2cOZX3aUFTl7x7OPk
lZkSb/XaAGgQyfQqh8lcN1EzQdcUT2nePcpawsDt3oQ5UpEsy9dm6h6qxYvvvLhAOWk6121b9+vR
McOoNsD5vLq9LrvOhWrenTnfBX9BTph2lxr+bonFzl8iN7BHWjuxY5Q7+OliX2Y0nfQiklhazli7
+9jutpP7yTLyFwY3rEXmfiog3oPmOsfOi+jWlIUZilbh6NhP8ppkwreY6irsy8YJ41RH8uA8meWs
ryPi025dR6s3Sp+fpZvjzgfNuTemIpw6t9umbvN9jI2N33R2iPL8oEXNUdczAGbkrC5FVuFxipp7
mFP4JjuHzEs/Ywl21+HGDNoM4ivEBDNLxeXGmvwXCQBjaInHGGA8s5BZkTbqneyKTeKKeSN0as5J
PnujusZr72Cz0rege+IqKmJ3Z5auXKW+Ogkp8ys/t3A+wXbqNev9h97v289zERFLLl46rXnO+krs
kq7HC8xvtnSBNRrcxifDTZoQn5mwwxjjCY2FuYL0TeiTnxAnlOAYbec64G1fdvTE1Lj3CSU+FpHr
4oUQz5+iFpCvAZIynOzxHL670MxgYgsRFOcOydT4X8nUwgda79Y1QJbpa/pRs/z8JvIqc+uLea97
8XKdwaxY5UVDnx30Pz50IGU7V+W3Ndfx46hm+86R5Dh3MtsmKn3wqegxZhH2fcPH3w+p1m5NSeRB
OZ3S6F3kdGtZAXiM5dEqJpJplehRvPI8rgGOVzHFllTdaV0zAvXCTNHlUAIroZjhxuzrGgC4Jfem
Xm04WK+xqVGhZliHASnK1mi+2CCtj3FEQYRpbXbKEUSHTV+fkrmmA09RjNLjrWVgVrHNKmyV/zBw
4VhXY5fuaidLX7ERYP123arplh5n3c6Itq36DmPw2CWfJHeG2Em2hTbLPuyRZ61Hd7xZksFDR9BR
FjabaoKgVp2MabkGMkk39IkRE2dJEdYJKs1xnt2r2r2a69zdThoFGL6BPhPTOOvc/LU/z3Gg240F
6qslCUTt0QidxIg3tV9Mb3bW2/xU0gqZ2dpN4tKn1JSxd2e1xg+Yomaq/Acqigm00V3hmpTeV35H
T2hq8vqlMvty25Q0eUxV6lmw1PWyz0y3RzhqPORCBThxWFnQzsYn0IdwFvrGnMj7cHodONQ6iDkt
PhtdeUz9ySVzkOXeU8NUejF87fxhL+AWVE+kbxK7++6QJ2y3C877WmXjMqNumnguzwU9/A+rg9Cg
7H2bU8Jp26wuGna05mQpMGDs3Q/dcnTH/mnu6u2Eh0GojU+Kzgl8k8PouJyRInnUMggiTTlsnbbG
ycXxtpEOd3ie4P1nVqKZEC5AevNi0jCiqSDAmJMJD8pCsZRlHfI9kghux5L2lkrGmz67jya2PUgj
xGWstLOVir9TfvGl1qfVNOJqFlkPk99+wsktkN4hK6qMFmR6m8h7MyNceH5D9sLaNWEYmHO8rD3j
oS8Q6I/q2BjIj/AspMGWhRE1pxPrn9g7O5JND+eYqGBxdlhB7LnMrhz7qRVlGSRuTOnrnaL0acw7
FBOjTYBId2817Dxlt8cQYGtkjywyc9WWz0sn6n2qrLcY+ZprH+rWLNZe8+rOurHzrJcmI5107HIk
iyc0nTuT2fkVG8T+GW2RexPF0d7ODPJil3zlTVnzoE3FA9sfreIK06W9iMhpXZOngsIw9RSXDTnI
IB4E4iDPzNkYfDCrhc7LkOTNdzwpgJhVdC38nosPgQ+OEPNT0Zerxa7rlS4y2BuT7wSDB99DM/Ec
ME2CunOlWVeOH4k7ja0NLNxN/FC1sAGkgcp+UnHy1bPRgdPU0vZJJOMrVVWraHHLQznWswZPFjpH
AiS9EtJr1oVJ7YssU8KlPbN0hH6n6/Z0S6wG6rAWgSdGw1+dSTPCKOZTWEs1bQmqj1ZyeMIKx0Xc
a3JZ6bQcMLsQL5MepyxnhNDg+Mb4uSgsDd8QzX8o588tDOoXvU6mx9alUojwgA5ztKt3jTU21MWJ
JKTFzUOtlwXcgln34Oza1h6ap36cKk2F2RDdWslEkQjlWNx3BADsy7q/oqFk37H0O+yqch+nHy0L
lZPI/VRr8TXu0cXGEslrRubbQ+lP2V4t6XJXEgqQoHBzzDcH7TY5cUQ/0gGpJrV2Os38kgJAOK4E
M5PplmAcpNmJT3fehrRcB2ZTTfsyaqsHXR/cg6kpuoxurjgy6Jr3GCbtWD5oWaP+upzRwXaW0Z3E
4qrQyCELGabFjuHp2U2M++nRjMx8Z7jzfopa4wo7oGY3iKW5SzV+SFsbUa1DSZRoxdJ5fJO64WxT
xDKh4WYOF2QcmfYt9+9N3rev0MtsnEWS9kgQRXxlObG7Tp1m+Ka83v9iNuMcTvSKqfnoYdshPCP7
qvXifAmMEQlzpylaQLGRPaH0St3QNBSlgFkb3meyjypO0NzJT9hFdXTAjObZrBf9UZXGDGmjS4ob
y9TKU2q65ZtPZMZKT0c/WCzNPqW5XhzimmLPKQUcCRRHmrXxF8yO8bua8EVItYcG86ijIKOWiwfs
uV2kGsI+apS6+apmb17BD+XONBBBP0QIdYoyfRedFCvm43iTWeazwDzureSeH8ATt7/petlAr02K
8QYkMYJ0pI3VnqoDXRMY6MS5VzjsN7pdvhUAS326TNAk5BA0Vl6boc5wvJqlhvVDbRkxgCbXhLKZ
HiDWf3YQSRrSqcLEqkQceEM3hIuR0+Wsm/k5hZF3jXugtUFh9ZgkysLutCuwIpGHAlxyzfB/Iga6
W5f0okVk43cWjdgo6ku2Kxpu79Trzn5QbVTsy1G2G2FP2dYpxn5HFOWdO/fIlP3SuFuy/tOAdd8N
Fa266wyCSLAOze9H7n+bUfBVlszyt62fiOsiVkdsaW3ailO1P1/HV45ayI1RsVonbqrNQaIh4fGT
3L8xOJ91JVQIadN55yvWGGDkr9zAEwNGSwGxdDZEfqN1prU1uji7ES0VKkinIpl0SvDkjun6taPK
rxMp+52VDtWpGwvtHstw+5lzoH1A2xyFHBmA1KrH0247TmadBK6elfAztCz5CmG39wKjt6erxvfz
W+7uOWpbz/42T/r0YHdWf4htQwY21lghCQ417l2tt9O0Tr/SNS+6n6ZIXBnYcW503Ca5KEcoXdhl
0byC9m2KPr8mnskoA32mXqs8ASjJaVO0277P1B6R1fx1sR255t6QU/JkU/maku+4H6vYOKDgyT/l
YyyffiD6oxrlU0sQ1H5K/O5ZxglJ1HYPsGHUw40z60OyqtqMMJVmdo6arWsbVKTjSzTn6dG21bLh
vnQtvbJ5GRZp3LjYB6YYgju4gi+l8+zVtOXtSdNOxNNAa4zH5sUVkXfNhbrJVkbnyysDn4RuzYeu
aYmWcvnS2Tl4fGTii9Avs3eccs85tbM6q/PTat0aDdiPjIzrNiUHIsGuD7wps197XxXXY5JVMCst
+0zYq6YvZZ5FGwNCEmTVqXnJVezdRZqndrnRmFfLXGHLjkYMR4ZFgCcsXQk0u5hRwT621PLJl3m5
JY+67wOZ6bjfVJAZYNUl/jdN4wpB8VVQeSZw3wd7+qJi4kknV1X4aQziPokVbRPNbU6K9PotNJz3
mT5xHGi15RzBX62bVhndJkY65QQmuT3rxUnEdyOnnZ8ZzVSt2kwnILE08utGUQpTK+Tvc8dKTvvS
u2t6w9xjvGi+G60e77XJcNYKh73N7FTGjVNxCCt/bl60kl/qGQxfPZLDjZKevYrLRj6h+Yiu+tq5
zYQsnqyilFelLhUScV2vi2BwCvywEzPdRy2RTI6oGCSAvHqfu365tqOqxJUIS44AxQlAMFf9pyFz
io6kHJwdg3Sw4+vJssuwg53wUPYct1s59EsQV1C3qDuKZeuk1rDz+2IJx2wSX1DdwDQehGxeGhWd
WZcyk06gCRKI9bESd9E58AeYv2peYtV467mzvDf49Ca+DVwZtlFSwVzFpJhQTbojNxX+ak/2DEK+
inuDIHX4tvshwWSLuCgkrrahdq4LOsK5TjlvQbEJXHzz/mVa8v+73o9/tqmz6en9oeudpMW3n1re
/Of/Fqy5LtIzIER8iv8rkNHo1/2F8h1Vyn/UM//b79YwpuNPaIMLBzdC80dr798SGUJq/qLV7eBz
R+9NJ5PB+icd75/FC65OG1X/odJBLeKaGCn/3MuzBB5SmjEvRyNx+rOTfe0Wd4BoRfRkVmVtPCVx
Vr//bWR+05r+IW//b7eUHFUdKZ6BnhnvZjgA55H9e5c9pX9YRnHhHURwGwf3z1c3D3d58OeHnJuQ
f3rGxYv5CmsPCEveIQ8+vz7GwVUUfGCIddGI/vU1LpQtysW1HOTRO/Tru8/Xj6dsdVrCFz346FUu
dNq/Puii4dpS7StH8aCjHxirx2TFy5Srj8ILLwztf3nMD3Hh38gPYFqGziWYIYswPKu3AhFFtSQb
16Q1aHYhIWUr39v54sGo4TZChtJmJ8R5AWuUJbDsQ16y4TUfJWp98CUvA4xt9Z9hXja3t364vekC
/4P2/UePuKAUtEp3xgiTjkMZvCbhowxusGz9wFnrZ0ESzABShaxzXDFbuIvG7aJ/3eAxMJe+kNua
qnKtYfy7clP6qfiYi9Of5/7PxIB/Pcr9Ye8rENLRAPl5fTVaRIaJ38qt5kT1Y+x4h2qZs92koQaC
kSADmbcfGURdbCSkyKG2I0AEeRsCDXJvf35mrvBaATEtd21v9JtFn9zAGQfcfk2zOpSmSLd/fscf
XtF/W+A/Hsit7byZ0OGhvfLzAwm6ak3UPzywHOhjdba7tivabIi1xQqlQ7vKKUy3Mkv8dSJbcUQC
1uwAbb2QZB8AbGh2Z3fvrgmlgWKVAFuuNylBhJiZzdiaQei514g7C3qn9K+BHVyMatN6F3cNrG1I
QmvE9mKPf2h51DIYjbCXrJU1kDfi0LfGNkdP1mcZGv9WFmtqSmfz5zE4T5mfhoBwT0SSiIxhU+Hj
fLHH1RK/zRLflI3VJPrGL4piU9fT+E+fgj+7ceZCnR3uyU643OagHUT5maOo3NIMISmPG9C87oOn
XC4PAuR10qnwFCYsARfyM/3jb5sPbfHcdFRpb6T0u0+NV2mHonWmBzpwxu7Pw/abRxmeiXSIU5lj
9pIZZeZRialTZG/IrocXzJOfVCkRE+F/c//PH0VeGqQgCGp4zF6sCnKgvTpFpLlZjBjHlo78Snup
kk1iAib9+VG/TAbfMji/iSThc53VeD8PYEaXs4nSxN0QAXw2TqUJI8+yoj8/5XJrOTP0zqJaIk+Y
eWeB7k+fKeqHtJeTP+xEZJjfq8ZYCKQr7PR7Eflsa0svmge/H/3igx36PMn+PtWJcbSQjzoOsBUU
IOvi7Qjt0YFPRhp+cYyU3B2L7nPh5FO+qXBvf5aO6F5Saq2W9kJvfnQ+XG5ubDaUYsQIebYF80y/
WGhlaSZYhfWIR3K9jcMlrg0HgV4tplAQ43Fvjj4qsn820ue4kvOSowL0zxrrizf2yrkrJYq37djW
6Y5dN/7cuFMZ9p2wjou3gH+ltfxgaVxOItvBbFwY/MPGwpK8+LxOGS30GT18aCuFcgFmyXVbJ+kH
voeXC/DHUwi8JocFTTAv+fMkwsA5VizAetfKvjwaJZdNt3AkaBqo6T8cRU4GA68I6mRoo7p3MYpZ
DUNrwVJ1J+da5LAFQWc23VDWYjPhrglBo0RvCkZfg7T9+dG/vuWZenDmrVng/r8kgQ5eDb5gynkH
1gWuAhPk6FngChg4FR9Yxfz62bCXdrgssEBcDLQu3nIZNFknjkuoAKSqGycqoD82/vxBwfu7p9Dg
RUiPqlw3fqiI/rZFaxAyY/hTameUStvIKe12IKHvfx613zzE0QWbOmok4jkuo2p6QKvS17Jp19To
1zLoDFWAGmz4/ufH/LKiGS3M3sk54VLGDexixGpvnlvbgE2osQxvBV4uV5BGW9AJjxYwLNIvf37e
RYXJLBAOSdOc05ymROldTnmnaOJB1fPOrez4zs2ltjYsAnCzsmxXrT9h6dxIknOzyN1LK60/+HS/
mYvC0AXUSYgxFuSVn1dczq4m6LZOxE+l2jpq0rONfqLPEOzd8enPr/qbLyiY8iw3Ni46GJe3FaWX
BQlp0y6GGoJMqvDhlcUEd3ywQf7unc55JbohdGb/pbc6jB8rA2VVu1nZFaIJTfQ7D0aVsa15WL3/
81tdXlpxhiH0mQ+Hm4VOfuflTtKng0yFBZ97jCfL2ySF23onXYvrT1WsaTfLgsjqJSt973ECKb0H
CLS8dZtgkBbUQ+FnH+yhF7ZnFH6uQ5SaY+rnTCu+6fkz/G01xrNLLtek67uYcRhxwJ1Hf6uJCos9
E41tt2qlcvp1alKartiEdboViTs2IRy+RmzzaJbnSCoB/lxqS1asIHZrnwwicU5g1NZHwUK/LAB+
XMExStg6Z+kvwze7IhtKa1G7DF+fr1WEj2mYmAPezp3pHCczzjZ+6fXXg5jE2tTV9IEp1WXhch6u
M3WZGcPXw7/p5+EScmgcm3DhnbJg/JmVb4fGNKZbqyy7z9Fop1cV7/7BpPllivJQ8BWL1AFd99hs
fn7oApo8m/TSCHLMxtfcH2EynTNoomDEBmD5pwfO+WlkWCCgOOc3+heLHIfWuRsxR97BdRz3glgO
qJh9K0IzMT+yLv7dcOLRwtZpniOULqsTln0E8Y/FV0iNrCAuRmzTKgUArVN8FIQ5r2chaN99sAp/
O6KcDpzl9FcM66ISSwwrWUQ/qx2oNs6PS3IW/hJdd7JSb7LDTK/ONOdN04j8WY+n5pZU7HVcWXkI
bRhf13lMrw0uFwUqtFiaH5RPv5wqfAGKNRQqDtnf1FI/f28tFVox6Zm+Uza5eUnVq8diINoqwOax
O1pQFO7/PB6/+ww+0B055w6fQlwMRyTgaupTqe+cwi3CvKz869bq66fGbuP10Fn2tp5c7X84O68l
t5EsDb/QIgLe3NKTVapSyUs3CFmYTHiPp98Pmo1YEcQSUTs9o4vp6E5mIs0xv1kRzVsclIuQEiRc
B+KN61kiFAWOLNTHUyE7CRQb/MDegtDyXo/K8F2I/Ey4ifMM2vv9yS58e0oMBpQPInFKqTPV7L6A
LktPVj1FnQe/U4QeptPSb91fNh/38/3BFiZp6GzjiRdN7PhXD/uf61XpPR+ovjOcQqEq7KJaolYS
2c1TF1bpnt+BwEjeVK8N5KZ3jIhRJ2LUEEiavZ12a2TSKO3xBP4GoYxSM4tiq3axE+zvT+/mkf47
ELfxtJDYoc2+oYv8hSGp+56SWG1gVRriJOmTrXyxpVFszimT0nky54VetfDhgdaZdqrHMgNR4ncp
pnKOBark/nTmtdjpNTQcnaKXilEx2cvs5OGv5Cm+ULSTDsK62RvaJCyRe2Ywbo1gWr4wV7MPGaBp
F/MG/HUQy9EruKhh6YTbupOqs1FRr41OkRuhfXL/5y2tAxE6JnfsXo0jc31ifM9P84iW3CmWLvZT
WSys6mCb4bhWBFg6Iv8ONPusZJTSHwwGstIeXMSYFoqK2k0h32llYay5adwk5VxxJs81ancaQdj8
QBZF3WSwZLl9FNrANJ6Vz3ZcA3Ps++R9YiGdEpV6ufMAbK/Zly2EE6al2w7sUYJMLNWvVxQDEjFI
h7tggHb/wXLHWoXV7PXveBfMYCNrtCxADw8XPL4BOLd4lL/+m5LeMXdb488bA15Hz5rCsyv1ZCex
zMCfoeB7ieB2eyuEt4XNw86mWkXGbLrWvJqbDnJE97p2TmqA7IIECrmrhjp5/dNFhkKExNuKhdKc
+VgZTVd7vY8HsDWJe3hJh8IGOJjkJxcRUgbV6Jtf7p+Khc2K6TUiVpwMrNrmFVxdZGFehNI5ZQo6
YGXgVHtjGNQLKaC/kv8sPMweryRX3RQzU2e83i5ERi5AYs2kWFzX3xIRpG8Nz1dalFWSHCvWzCmb
ldhv3rWZriTs9digNlVN9O5mY1pZmSMVEpinRB8LBze3SaYqRDH/bakBFhq7NH8XFEHzx6wNhEjt
MdJeslYC9r2/zJq9sIPIpikKEidorPTscqRUbk0YFyCAdePFAMCJRg41JMEX/KBN+0lTMWs7uhZY
8WPUeCVcoV63ftaIZAC+FLUNwKuFYra3I1d8ioMQqGPFCwLOL9YH1KllGbp7NKjrTwDSweREka/D
TMOVGomBdPTfZ0h/fNaUKHlSwx4EsjGK0jh5QuufE9vp8i34dQvIN+Un+xgiCZsfFBkbxnbQFbN7
CEVRu7TlS7PbYuTjQM1zE+3XxG37QwBaZI+hbik4Nna6+FQoYaKwgWvH2UO4zd5ZTQvhH/8KhGvy
qnLafabX5s/Wg/2O7KuPjnWRaixJNyAS1CCdgRu72YtyJ6xWcTEmrr0O8CcEx20iDP+ZLg60qxiP
cx81odZDD4dKGW6gMVJgG5MkUEMAxdV9+BpmDwssVOpnaHrlm7azoPYgf1N+i3MCdFxjNOV75Weq
e0bdsht2JZ4un+o2bz7kdQr72KhG7YMRxcrvodTNnyFJX3nUpAIcyZPYMos+Bqk7+uh87HxBZkcY
3lsGalc2AtztoPsvZQSoCiuXwH7n51asYoAZ+D/DtO7RFkCt6gmlwNbBwClrP2ZNY/nP+J3yelh2
jGQAQt7JU5NqOUw76ln9tjQ6CCGdlSbfOpXGwdGoXPmx7yxN7P2ia36ZajsEJ5QekN1JcLAAPYwB
8U830DrmU+QpcBfImOnWGXuIjkEmaFzYZqPDjGr4QYcqgd1wiFKy0hd17CYNl7TQdKq+fdVsXez3
/LOSxEgd1bqKLkkIwr3aBkmow9vOM/XY6x5UvkxPKgNWEBpEWNMI42dmIT+4EZrWAVpCujfBAC2X
3/uk6X8SQo7nwRFg8VNNB5cLP600DqXb+z8CV81+mEadaMhcNTh0IBOGmnw2QJZQAtWudqKS5UtO
GEEU0aj8DPZZsHfVGgU4SzE6KJtqTzesk31iYmZY63/+q8Xnua/iwuD5RBodtRu79OAARLlcSQwX
3mlIwnCEHTJR98aBOoYJWih+ZZ6wui3RNVZlIfai78MvJb5VDYDyMj2VkEqJaVtEeFYuoKXrx+KB
hCHNTyAYvL58E0Px007N9VPNNflU0lfYJbiHrYwyXadXHQKuW+445kd6SLNlWoR/AvZ+aGojQxnm
hGJgi8sr8QEvv6s2ybhReUHltjGk8yPE+y77c/+GXXpdeJ7pXmEmPL2i10ObTRZMoYJ+GmQMFjGN
LDhXhjq+s3LXOWIG+vX+eLdTtQFtoPEJW5Py5Pxl8fErV7Sws06jn6D7ErYKnD+v6PLmQRGjZW+U
yhr7QzgqhL/3h77dSkhEUQPDzsKiqzV/s2kNaVGh9PE5H4LY22e1Y/xAHg6uS6F2boGKmZOiZ6Zz
t25AUXtruedCGY7CLQ21KWkhN5snLvUQ2uZgx8nZjqApn1pAa8U2jdKsQOCVOBulS0pQoGqjyjjR
E8ghgIJXxCesUoFPqSnmnveX5DaMoeFGTYuePiEw2+D66wslKoxeIpFXlGDZoACX3sNQwSKG0uF+
vz/W7U5jLM6yRzMMGVl3lh/mgYUOEr5m5xQ3Noyg4d65mt68Cc3OO1hu+z8SJ/+nNNjtTiNnobHP
klO5Np3Z0W0h/7iRHN0TriTiCG4H8w9rTN4YgN6PUSXgf6so8d2f5MKCTgVC/DqZI6CJ2aCG2oOg
sAzvxM0tn3jIsbka7HEfNKq68u1uryYUQ7gw2BO2ets4KYPQdmqr8qDe5PpBMRtxqWPksu9PaOGr
OTRnPJ1yLf3mefyl+SPJQt4AnVFjhSfEV7AW75AoA0zLKdXClSrCzFdkqg0TyYOMoIPHUaEaf70l
4340up6sjdqwnklKXy7XH/UMLKz6rjBesiLt7HNXT5LenQYT/xiHGoy2rnTeRoCODQgF4JM3sV8q
H3zo9cFOq4xEvoH+nVowUKKxOVa5Vb/Eat36Tw40mq81Rrkfx4BQaGX5FvYD7XqyPdp4rqXNe874
uxFaWrV/6lW910Br+EW4NyZxadQHrF68fvu5gHSoWzDkVMq7XjwFNlE+gs855UUDv8RN00RBxLEo
P2BXkCmvTiMBzUzNSU3XUMSZtxUm3KyC4zRK8QmKFknQ2l8bOylXEEEL+5xRTJ4KzaUvM+/JeCg/
g28a/FOGkADBiDDi5qPa25q7MtDC+zBpFNNp5Z2YLsTrxROO2Ra2mfsncMjOuCNc1on+3GpbVk2C
cqVvQ3h0+/AxGiAirKzl0kaZygGkr2x7dS6IIqkXwxrW/ZOq1NEHIqJa/yJiI/04EczzD/cP9dJg
lAaJOshhgXXNqpFB5Qad17eIFpT15Psae1CrikI9t5oXrZyAhQuEjU99F/gDUcYNOKZHjRB4Lwqw
0kt2sq3rnRrgrFYjKjhwPFZuxYVbn2YF6EwqaTR85+1kS63rHpqDcjLBqTzralFCg7blYyVkuknz
VjmXWmKv7Jzbig5oEkr6PO+Uc9T501a3Yd3zdisnPU9sdRMkauhDLUCaco+CMGwXGJy2tzHgkHxX
kNg46lU1mK8ubTsUWsDoMWtqS/Myokh7G2pgo5woXCaIWWc+8K0WQc7uYMh2QBzYC4JqC1m0fH9/
Oy2dUGTEzf9Uk0C4XB8cjmLYNlWCSksx2g9JPCrbgHR2ZX5Lo7icTfpfhKuUTK9HqbCRsko348sK
nCJwUvcVY4ccZOWsDLS0YxFFIkCj9U2DYjYdu8Wx0EJ7+iQdqkmxV+dbL2p/mQE11zJI1iCyS4eR
Y4H20iQ4fxOn1F4Uy9yYDOtQ18a2HbJP79T2ZohR2r3/oRYOBz30qfcKeIytMiumuBZoUb2R/qkR
NSCuxo2bFwT3cRMUqO6DGzVzphcXnvf6S4D71OMvJJvAYMwGHjO2fj0yxwbbwRNlWbkZtdH+KFvq
MxRb0/39iS6sKWvJe+vQI9Bv4lpLUlSfksmT1Kx+o/sadKHQNSg+VtXKxb2wLWmycI2q0Aspcs7C
Wlr5OJXJwjtBDo2epJ6Gl8Zu4+PrJ0QIRnQEwJC9P9v8AdCALiOSPwXwUh7cCkc6fJRw8Q2sdHd/
KE3nIF1no4SuGFygvMYf7JTrg4byUIk8QOydYq/Kzib1lUM/4C5K8m0HW9U35U7WfrqVAartTgWv
K7c993NpjMERHyV3pf658CyjtkcEAHiNl3metiE/JZKyn97/Khc0Ct0sP2ZN2V4C6mjbSAkkwo82
ER8PWrGyFkv7yDBoFGDDQW4/v1MjQF5OkzA2vZYyfuzsHjgU2tJgZ22lR5bj/tIvDkeOyrXDBX6T
jCMUkjepYREtKl5+DjG+cXdsie5tB0duzaRz4ZrzLJeonj9NDsr0Y/4pOnT+6HVuy2ceHQDPWt8r
GyIeA+/TGtqXVL2VyS0UlYlM6QwCJdb5ax4L21BTJVpRWAPIsR6RCYXXuoVZa6Iz7qulcrAzP4gf
KPOj7J4EVZvtw9SICuqh/SBXDtTfZHu+y2l1W67BruJRmZ2ouDMrM0ZB61TBzzO3HkUYHNazJAuf
y6yk3BrK2PX3/qi0cNmlEA9tEve/7cFuvoS5i8BU0UgbImcfoaRfBlqSHNW6QUaMsjqqT35X+Pv7
22Ppi03Rxd/S/NSZvP5iqR8FvTqG/slDY+F37hn4hAt0CcDLyWGXxi1SX/dHvD17pGJ0yqekgpR2
fhU4nHPUExIXUMCIWrZZtdpX3/ILdQe6Qtb7Ko+QkwOUY74fq4mJe3/427vVRckSjUwoQ1OeO3s2
GqsSKKYIl7jKKL1tD7XcOYgegN/K+7Q8kAnYEZgNl81soBB8blMHrnMqgsA9KqFMz01trhnF3x5v
psMrAWCNYgt77vr7oW1f2iKrGEWE8qCNrblLShDV4BL7le29OCFSIChKwBEBPl4PBbOuCUETO3ge
A6LxQPGjgNk2K/HE4oQIIygcUtUhKrseBSisOlaDjQgLity7ytOQumlV4wzB/vVREmtHKk0xEhb/
DRhWNwILln1HqZ+rAkk03P9yL+y345Bp/59ZuSBheM15/uabPk0IsE0Qiacx7D9rgIWAS3fV0RV5
t/K03R7oCWHlqFBOgH8QcF6vX2SBMhzt3gHYldXnSEvdg5ogy9x7qQ4jybBefYEwJ5IjALAGcLJ5
bcUPDTQa6RMgomarl0zFvKSQY7XHkaJFH6Bbu/IX5sduR2jTdXX+O2crpCINCRxqrg8nVt82tLpf
yNuK6tFHL/Kn6mexvpKJLexImAqANwHsTbSl2RELOgT6GiV3MVGFvBxhaLehg+/shnxY001dGooP
R3BAqKndwLkc5KHAjxnuaUQT6hJaqF7TAup3KDS2K9fwwmmmashBnkKgKQS83ifCKwy75tE5GS1V
2rqsBBYhSrey75e+1j+j/H2//wkIDOTu8nqo3BNHA/Clpw/0/AZcINyoPuE6ZP8/diObnoq4w9VO
0HM9K6y0tIFuLt8qG3E5SDPvZUCJZxP0WQptOFZfX2OBiU7B1EObi//Nt7/itg41vsw9oW0f7J3K
aw42gDy6XP0a52P6ItfRBUVgGKpTG50qsDe7fxsrrggIUtayxNq3zmlMCZMdKZIRjnaHyWnu0n0u
4BPsrLjUf91/OBdieMYHnkAVBHAd/Zbrta0z5CAMm7XtnNjMT6j1i99eMeKaJSLXkdtEt1F2Ggok
+45uqTsFAZBRvU9sbBJySmR0m7sQieL7P2shnOAuAOEJGwVM1TzmSsshbsrecKg7WUO+AS+gIZLl
O9+bpqgQGeE5qzau0TZ/tMKiBXx/9KVTRJcLOgolNvh+s/2WTNDowiPgtUsFKU1pR1vIvsr5/ihL
1wKbywA3BoGRf8H1yoeBA89doe3giGJ4wr8l3sctyC23z3/eH2khoJ4o1LxUf3lF5AvXQ9UcqZEC
j3sC8tA+dylgja1GnwMdwlTaX820irNN5AXdWVVJtj2to9tbK2tNpIV1hciIpjU9PRKKmyjNiAxo
MIN3StEBeWpEjq/RkL4amm8zWR4TulWT/eL8Zi9tU+gdsgQnP41RgZmqI6CwBxcJoPvLOq3a7OhO
wHQoFnQZpnLT9ari1j7hKgL/BMkg83eyUoxiV8pSfJJoxEWXDnuLN4ZWq2vF+4X7Vye7Z3awLW87
H0NJ5z3NJPtTCu2xZrUvvRMGb9Avr7fp4NorMeLi/pnwhkD7WFX6ztczdTA/l5rQqJKYRvtVuD72
ElXo0iOhdxB2fr+3kE9EqNPxjpWIE2hHSA3fX+2lSdM+YP9A4ketY7bavVmPYxXRxWpKS3zt46zy
jraTxBjdpYiT7vk/RrHy8CwcUUJwRA1ouPOuzh8eyh6dkXg8dG7tNNtyDKONkXn5IS5RZro/vaWh
GIvSzXQNEyVfL7FhDU3aWCFvHECGjzLyEDnmcrY2KFIFxcrOXbhewar+72DTQf3nAVfVDmnagSzG
bkLV3KJoIxCFkdW5Bz6WYuYTaG8Be6BQmoEQ7k/3p7p0DZBuTI19eGvq/DbS6T2amBqhpKN32VOE
vcgjTAF9JWReWlByqOmi0aeizPT3/52jIJ7IJ7sVZ7DKvWlEwbYfbHMfFrm/spxLE6JSSgsZoOgt
a8YMg3FU0VY6+U1cnIU/Rjs3Rbnu9csGBHPKrqdG7g0ooI7h2KXCPoUyCY+jSLLdGBX5yj5coNy4
+tQWJCxWJ9D9bCNSwO5z5N3sU1bIHK6dVr0bDMXbcMCp6ZkC4yJ/CI+5jo8MpsroIkJ1ewQ8RtPS
bPAORNgGpc+ifEpijMT9MbZWvuxsuafOL90oNGJMINtUZPTrL2up0Fmi0BAXNcswZSpEdOEt/3p/
ted33n9GsWjWgGykvu9NZ+if/UOaooYW0neXFk5ZS5cosILdgOgsigaSYEyx7Qh7nLSxwWaVdZki
oCMiuUtiUAYrn362l//nt2BBzNUH/WUOrVYd7KG7hr59keH/ZInyNLgNKmqhfCWH7j8jYWoGsw0+
ALWU61lTsy3R8q/lBbZL9qnO3HoTE29jWwM4YeU7Ls2KjwgWlxY0EfBshVtiSKORhby4uT2+J920
nlGmBG3YA9Rb+ZpTMPXPW/13XhoUngn2S8RlzBqZY2bCMq4SebEqs8mx6tSbP4nIsx+lWuSPfayh
PCWr4tgHZhTtKc60Z91IGw2BKNPY3f8xi/OmgESN0wCXMec/DFWJALFmiYsOuOdzUw5gB7usvEhU
1FZO8/2huDquP2dWNKId6VJdwsFHIJjoGXX/InlSjGStZjWLhv6zwtRtST2nysGcBlEZdQQiy2Mo
oWVb2wmNE8brERYptTgW9GDQLgxWGnC3NwGpE6CJqeDoAIib7dZep+6OlWZyCXt/eKQobH2QZbJa
kJ6FHkyNYdiMFJaI9G5UTQxCdQuHyeTStu6wj4LIeFN1CjKYSmo/RhWWTPc3yNJ40HxIPKeKAVXN
66+miyIz6HollyhE4azKNf+N3hEx60Zrb3q9X6vOLS0jZRAEByjyg6qZjZfavVdXBUjRihbO+0bR
BGhZSnT3Z3W7Fye3IZBWXNATQXh2bUdmYlc2Ufily8fqZ5EU/kE0Yf/GUMUKbXS6OK4POyMBRIIl
OFEh55QNjBxybwjz5EJBIf85ekOC7metWkfX7x2Kw0KcLWvoP0ErQ/b8/iyX1pIxUeafGpiYuVx/
u2pAFRboUHLJrMyZSCLaI+VId2Utl3bIP6PMcRmmH4bJgHbVpbVq9W2gD+KQh8OA423zVRmNYiUB
WBqOQ0DYAcmT63N2U8dNFY/kP/LiDTkZRqc42FcCpX2AK1YdK/6Zl/uruPQFp94WxUdqE6AUrlfR
rgzN7yAiX0qtmIQ2HeOLOyreyeCgv4eOjJtA1cZf27zy1u6xv/IP891jQjFl/7Bdyc2vx+5JgPDV
yxLytwEj4NxpWrwBEb0EJNGH6Ye8EBq3qOpBq/ebi+gb5bEYR4o3Wh5+ruAffzd0zNJp+CRxslE0
v13Z3/Oizd8LCVgOJxanGzLd2VFCAdjq6GbLS47n+7sAme9DV7b+B+K29nGIAliLeYQhhkwz/G9c
ldKmZWyDtnLfyAwq2P2P9XdPz1cMaBe/aEJgg8i7XjELpyqsEtv00iFlnG6AdvnlNhaIZXVJ52L8
EVK/3uHskgwHpcvyjBqHgkFfpBnS3YKMNzHr80vEors2GEYUy+sweotwdOVs6zYeMTVIxjRHOthV
iOLrUl+DSE6ncj4DojxiEK4E9KunA/BPsBcWbphFHqLGno4/mKn59qHphnDrNG75BoXJ/OjJuNoM
qDyenAwV8/sruHC+4NGSZSLSgAjRPL6b4FBDHKIh5balgj9IWx80S1rHkmLJloKKv/bFpht9Nl8U
Segcq8wW0vbsxudwKWkQ6MkFRJd6HooS1xrL+Gz2XlZsUW4dEUPLs6HcGnnWPhWFlXxKsDVd+Rk3
qz61uKhgEAM54CHmdPUM7EU1DIhBFNL6UpRm8lYoA1zbyLKwsSmTZ2Msxy+uig9tIHPrfH/RbwIW
tFkA3lIN01BO4bq+/uZMzHZLtGLPnpKF+wzH9+c6aNs3tOT6Q6JjkJCPwVqqONefo2JDMWJSc8DQ
jJbRXOitdz2cEPCqPHtmWniPMM9xra06YaJ3bfXeJyWO3YsxStwuqcoWb9smV218spG23wkUOp8p
jeCS7pNAIy/ti+B9yuZ9Uu0+voxmNT4QPehr+cfN/uRHexPsCAc2YJzzXCgIecdkprhn5Kw/x4ZP
g9cJxKGydHNbV2axErUuDEdcTPsfOgU9d3V2GqNAr/xQ7TBjHdP+ne/gTZgUBirZWHn8cMGovnYj
IB8HZYySBL3jmzzEdQK1NfvKO2dGatQbIfzm0Wj1L4r0zbeJsMoTWuj1ypN6Ew3RzrOmGIE8Fpz7
/AT2SV605EbeOQ7kcHbNwt2agxj2XUdJ7f78bkIShrI56JpKeZ/kebacbZP1gV/1bDk7o/eE6y6c
AnNQ/V/3x7n9bJN4FS1X6q8s6Fyso7U4Tb4+Oueik+4uNqVydhoMIamHRIc6L7SVbXJ7fYAPM6da
hcn1QUJ1fYBrHS5Golfu2WqC8sUTCEUVFtoIgZVnFw1LK3RoM5wde8yJByN5peoSJxmPcZIdoJyw
Bvgh18Nj2uqpY63hywJV67n0S/kVNOJkhmKl1rcsCHmUPadYa07cbhyGBWzBYzERk+fBelPWaSAQ
DziHDi5poqBXj/+Ud1BtWF2v/qDwLKeuELQByLmzGQYw1PoQHQSOvfrRtxrkiyMVv3cdRbk27+Wn
Vw8HeptG6cQ04eTPwogMZEyGIBNHwi7hiqp9W33tXBE99Rl80robupU4amHDMhxFZcTOEEyZh7UD
XY+OSoB3drvUfa8UubqJRaZ9cbTGJjgp/9yf3+2Dw+wQumWncq2xb643TCNDhVxV887+lNF1Ug+f
BtFoz4biFJvS05ozHnHN4f6g0yG4eukBphK5wyngSiWonS1qMxHp3bH0znViesERlG+cg5MKHfgm
WuSIc4Ye2TdwkNr3LCkR9Lg//O3dw/Cg1SG9TQCGedIXZrLpbPAC55JJHwbU808+k1ypJC2Nwr99
ks2gPsbmv15Z1PAN8KKuBzupwNnOdcJLFgWvpPhNB55NogP4BTTO0Z817ACa9QH2VuHFidIAp8pK
32NptxZNL5zvq1FmH8wtTTwX7SK8aINX7Qsvt3YAtMGKR8bas76wbEgqsSd5EyYBn+nv/xP1Bhnb
HgPy4OLUY7HTmkE/G43r7169BZBsJFVxgWTieDz7OH2Ye9h9YBjllMl4xkiiu1jBaKxstKVlm0jv
4LHpjfEgXM9FCzQtKco6uhhx+mmsfXlMSi3aFnjVroxE8ff2TKEK9Jd8gc4kIeT1WHpSdFS/0/hS
da7z7GBc/6U1FPtZG9UQp0xDhOkuSiNgYV2WSFxyI7TTP8Etb94KvBjsSzaE4dlszS46weCE+mVS
lHwOYYP/EXqA1QlHuk+38HJT8Say9SxAuKpRf2J1YjebSgv1d07t9JJmH2qYiNO05pvQTSQ+5yb1
540gpG03kPbUvVOHI7zJOmr1A6ZUhf6BoBw3IyuoRshZjYdVoy0xKdplhSeRfYyjJN3g5Gq/tSGU
quQ8GFbulc7kZfMazf1lukLNdxJ1/hg/jd586w4NuVEVjHDEw64YhyeCXOvBgiPYkjK76ndMN+I/
cOmdFz0Ugb/rlNjDiwGnj9/IPqfvJEK+4zHl9n82S9/Pdt3El4dlDIdn22YY1MdKmn2r2ibxEGe1
EkRs2xx/s3HAnYh+5DjuoFXke8N3u4Y2TG+/wdYvbV/s0TXe55bXk4hXvvEFjFFUUa83rLcyDYWC
s6OBE5QNFUE5CGifj0nfVdG2Ewq+mX6TRqfULqN+41Q4IMBFQWdx63pK0W5kBFQWJDxWkdtGt4rn
NAu1YofkmI7+mEwK8zxWQfJrDKv4c5ZbToF6bRjwQyCWoclY1a69wVQeu8EIqEWDsT3/wffQyp9V
3VTErvBzLIpsYjeVL2WjwV/XvMJPQ5lb4a5zBuPBgcdfvlH0ZKheqsBQf6fZiFEdlBLNhq9TjMVb
3RfiiFk1Bt0BhSusXcei/AkSNGi33Sh8WK1VOrAH3T57GZ2+w5cw9gp0D3W9+DOO+EmeS4bke+iJ
JRAIcmPvrR3nuvrctjb1GbKT6pELtw5OWjc5o/SOdL4rPQYWGy8GDfvOD8IoWyEA3pxCm1SEMIiy
5dREnGePOcxfhIsrcYENIZ5iObjfnMjyVoLMxVGQKSXQAlyqz2OgpBWK7yh4a7fcjPvILJsL7WK5
UgC4CQ2Yy9TeoXZCPwTsyfWN4ia6a0YOVcOqiLa938u9rjUm5uWlv6Ptbe/bzF0JDG4mxmtGsQGc
mAdc7GZIOyo0dUCyGn+OoHvAKNffW3ZariTZS9eyy9NM3kiwCvzkemIDL1lfCiVENKaLdrAF8IoW
Tbwr/VUJ56WhqCFQvKGzzYaYrWEox6geIxlgnKLkuGxKf9/XkTiSSVYrajULQ00Q4KkaOnVK5/GG
qldZZ8WFcvZjLOLiokwOeWFji1S32Djdfz6n53EWwJlADyasMeB7csXrFawtO9OxwQwutD+avT2o
Yo8Mh/yuJIF87DSzK1cGXNgYhANEbcCcpi7V7JPJlCgra1P/PGnQ7fDyQ7uTW2ol9v4bXMzmRYrP
2lkuZB+ovLN5oUkl7YEEuCAa3cmi8baIsoDY7Uoqvh0yIBYGaid7SIxdYgfZQ1sMP7gP5C4Y7fTU
5XqzrRHceu1JJIaghwV3TAWrdBNK0mWSiGQELjaWwJNg24dfpV6o+9pxs2+Q8q0jMW22chYX9hOD
gohC3QFYuTuL+Xzu8xGLO/fcUHfe+ZGGwdIY5EdIes7KrXm7nShrT60RCut/UYfXyz6MLtQFeOBn
LQhkswmD3o8+lWpunLo0rKLvWefnrz4tbCf69HQPaMBS7bseMkhNWfUQAs5R37m7sozKva/DeMRl
+pX4V0J0AlkQeyCEJpnweR0XTdKabueonsn4rK9t4NefSDfWRlm8remDQGS2KU+Zs8/lZNS56ceh
rJLAmawjLdnnVRnuiLXLswMpeIco0LASdt4cy+mJQPkNKVha2DfnJc0zq0OeStJwqPxPjS7MF2KU
NYGRm534dxQUPsAOT4SO2bdqNVjvpQiSi+yLZEthX9vahVK8a8ysXamAgTjiw19dAWwIUuEJZzLx
Nua5ad7kxeAWtbzEZusW+yLq7YOuBr69rcMhRFW3z50/Iq01QjNZYyWOn5rjHozMx9nRplf5UacZ
G+wo3Ub+ru8CvDxA6vUESJmTTSSlqsD/yRFi22WZ/oxAqdZjhYoT9U6XnSkOStVZb73SS8VRpkP9
DaXg6rcWi+ST5Q0BDq30VryzGvSGeDR4XsxtApSASMjr9V92XaJw51ay++JkWj+ccqzbnL1PHfdr
aroBuquurMZDbSD9MyLESi+3zCznTE4s8wOGaqA97RYI6oPSVMSYgdOVoOhM0F9YxHXoxjYVskX7
MOvrfqMR239LPL3P9nqY4HGp6+zRXeQqtb4BUVW+r6q27YgRXcAoPXqK2jYDkeSRdkNGxh64RRcH
S1WUWRXPHvSNKQOhfe2TzM62OapOOEzCmf9hRWXkbwnfxM+AXqZ5SCPP+wJWvgyeMOqSD5Xm+eWx
JETNttIECXho0AL9IRL494fG6ut3msgbNIayKOs3qQEpa5MZjfHYjWM3PgBwA6zoCWDWWx8l7i9W
F9lkIaEjwRt7YnwIkcaVYKimbmOLbpeyMRs/+1X7gg+fZ4hP7bQIJcQdbsf5o+tJ0W5TFYnkTdwH
xu9RJsk3UdfGA2y/rNvrMsBB3nHioDjFAjW7lM5tvUEECwQPNpC/dDuKNq5WWt+GzlNOotXlj6as
ii9lWtUe2jPv2nqX4YltQpMxMH4VxhDvqyBrov30cnUbG4G8CTgXt7/56MWb2GhG7a0qR8DwLnwa
+TIiWFsfMMKGaF5g7fihjfoGU3fs7o4KqrIGDl1JbVFYi7xntxygKFYsDB0we6z3iQuv8owtLy50
RMT5NykFw5pRiaR85Y2qODm2b/7OemSQduT8SrJpQwLjnWzG5CXoISofsB3L0y2yYE20S6smYAuo
Sl8OmG331Tv8L/wWT+vMKB5VzLqUTZ1WlrPrVB85ryiOsLPtR6U+4UswenBzAXuceyxJnxEjMzkN
docwoe+9qTJTfT/AcwC7HtS4s+HuJT/SQcUauFUBqe4ROnODY+UY1Te4VPhk5mkxtt8Dfey0XeIV
2Ci2YrCKYxh52YckqmAJjTUi/dtQmzwfXHxGTn2k5aiXZYn+rsbYaXzylL76Wma298NJw0x56MdW
rR9C0Hm7WsFH4KELbSTcAoB0gLV6pEE3onHr51IYskfpAxHZ46CY6MtUlu99xAWz794jC8JS6jE7
nPPJg4wnM54F77WeRPJl1FO43o2kMnHhq+gf/HqsP/sh3aqjiVfFhzwri3F3PyKcIqPra3N6Caiy
gj6mczAv2/C0UQx3fLrxgWiROG/ycgvquOYHKoq/qR3cq/UhkwcB6PHL/bEXn76/fSua45RAZtFo
FlHLQ+SCxrwInW2V1w5FdrPfS6euINZGQtlyn6jf7o+68Cpp9BUAjtB8QzlhFpImSdjjYzDKi5JH
7qNUGjiVjhJ/w2Vkraq/NBSNEl6+SXmZwOU6WAkVt077aXHHEStULCaro2Yk6a5BIOW1VUtqwTAM
YLoTZt72nQwXtTJcysGBpdpzRLD7UBb6uBJnL85nAsKAXYKCNE8frDqf+CcgwNCoQ2oi95G8k0H4
oW76ckV9fGkoxOPZlNRIIZTM9oYviE8gnYuLX+vxm6GX1oufjF2PE1OP1+z9LbEQDnEKyMonuifg
21mggrybAV8hiQHRCXXbGWF0MLSy3t8fZWFKBEFAezXCIWSZZ0nKYIsxoywaXzKpfBNVmuzwxtTP
cCa7d/dHuonLiYU41FNUiUkQefn1vrMjJMVSTBEuKLwLHmI1bveuReMsKlJz41FyWVnA26nRDUCV
FPYPvQFnfqY6NcS+sk7FJYg5ubWiGg8iMUcUbv1yZaMvzG2qnLDJyTrQx5ttDEhU0N9KVVySoMDK
CqHX/+bszHbktrU1/EQCNA+3qlFtu20naTvOjZDEjmaJmoenPx97AwculVBCGzsIgmTDLFLk4uJa
/3Bq8q671JUqDpGZ7TbZjbsIydzIzCluUAew1l0HoDAWGtpj9mR2CYTnWhGjcsx0I/9cKOnS/NC1
jFQIkiOsP/hP86cSO/jPQzxraH3N6YIwIkHg2mMCvJwff+f7fUutRQpOAClGq/TukJhxMcQmHmVK
7rbooWrh5zbs+53dtD2KSzLPoktW9u1u8oyG4hgyj09tr4ujEtW4lBfp8P3xXO4asBKOzhOeCjmI
Wnp3t6M4NWCeep6jpzrTh38iGFWLX02NRmtJBzLmz0Ax68+idJx/jblUm3co06d72LT7qeo6vG+K
MfDzaVSuAoE2GLiKF2X0lGf2DHQojs6mUiXHx1PdGAU0tOxtQy2im7G6gfCXnTi/FJfSdOjeeeMU
WwcnFa7YeeVtncpXpCltbYPvt5rN0NdWL8o4ochYLe/Dev6eO3N5LBPjjdwWTiObAzFH+ZakLbiG
v2CrsbRD7GRPRh52/oCnyGEpagVBQ7EHN9rYJxJQTrogNZ7vcD4dWDkVrX4Slkrtr1HfON881ALO
uaK7X6vKtl+Y8hCIJHIwpwfet1PzeOVrrjMmEyAoFU+AAuoavzIMjlVVgkt97px6whg4kSJLteqJ
k4POZOgb9D+dz03oiR9uJzSMajy6OIcSU96XIs/c3BcdKnp+pCnWni7M/SeXdDWKyzIL0GGd3p6i
yWs9o7WoMJtRqj3BvTAvNDqUSzXxSHy8i7eyN4pMOs1unbxx/c0xEZwpMfAh7LCaztBq82e7tDN/
HIHW+HFIdwUW1R7UZevzczpB9Mg+NJnI7QS71LYq+tz5k6ko1qmZsaJCI8K+GLyULwiZjy8araND
NsYXLV52ElZ5YNafnp3HstrAt+/irWOMOYwfUsdasaoXNIAUfLaVzg8LI8vwzo7VnWrX1hqDEjcQ
76CECIX4drbqGKuh0sEbmSwr/DLEkXKobbZY1o3Fh16ki6xIvD1s8Bb4/0HJkW8HrbqITClNyFqb
qrpYfZO/G+tcP4ra0XbKNhuRECgJsFOaFbQs1okK2GoUA2uXhsiEfb1Khfwj8gB7uaRMd+4+G0xR
Ui8X1ssaAmbEiE/ZIROi8aj/JlIq7O2Ak3avDKbGJYOCdhqPfypa+wsNHwm5B6DH6Pd9EWAZU2er
RfTUolX+5Np59DH3On0nzm/MD9Qj4oGU9SEZr1dRczNbHwtFCfS+KA80aj2/GLWF0kOtP7si1Q/x
oILsBj729ixdEjlfaTfgMdY3jG7FKs45tOOTCNNv01LCExIW7rGPlnjnKGxsFSp77Ey0VeEfr+t7
kTGMOpEmfopdTfnUjI72twVYeGeUjQNH54yfyFAUfte5Dhy4pFf6MHqqXDseTlod6T8sLM9bv5jg
MJ5R4xNTUEXk0G9/W/2PkkVrC5zUGoCGAVhTuTpQjW6k6AKnuTmi+CiOU6nEwePIvXFJ8HaD+kpT
BqWA9VcbtTbJAbPFT5HAN60hLy0BKkbJGdlp/RemRfSSfTSwX3dl2WzIkEQLnejJws4t9Amg9nUe
opS2MrqEb9RrkXmIVM8jTQeIjNXO6vobG8uTOsbJU1ZzEzm1S/e/Dq2jmyh7vZ2t/SgfOwD20HUA
Z3YbJV1d69xcX3hjlWH0gSrVfEG2/L/HX+qeOCgnRFMVXpKUqF1n+JXXWKNNivFE1i1OKQZ4n0eR
FYeyGY3TlHb1kY6yd0Ht3j6FyWhdpnJ+MxqG34CWJjaXHD5SydV9ECdOn6ohaeSoFnWQG7V2MUZV
O9ZRO+/slq1F5XRDhKcxwStgtaijkiD4WxZ8vzzuru6Uzpcpc5MdptfmqmL9CISM9pWk2q6+nWbT
9IRG8KQKTT/Gle6cqwXVc6es0kOv9jmy86gAV+kS+c3cF5/r0Hwzg0muKpQQEPeuTGhXU01mLFYi
VSRPiDNV54SHNajLavRBvuQ7q7p13nkfEjtVdBjvtmqsWAPGS030BHq1+bvtZ8dvpqn5a253u1mb
Q0nLPw4hB2N91daOEZtWMzBUoqYnvabfa0yJ6ReJ8WbsKv4nIC05HBI7e/dgLMvYNrxcK55Mr29+
BzjjfJnUypl8z47tnSew/BirDEKCNhiOtjkKIquCisLpdsxyLHhod8NZVdXeXzCxedKbVLmopXD/
eXzuN5aR8RiOVwb97PWxV5U+jXS1K556sRSxD0i6e4+adPYJzFa4szs2rjy0PORQEj1+x9IdTIHH
gi15j3TG06PFa/s4aJ1X+m6SFfwLM0svarc4vz+e40bWAkmFGwHUDezVdV0F/w9DiJxkGq3v5dTo
IiG+qflHY2hVHCXSlv5Gr34s82LP2XBjdSmQ2TzzSSOoLq6O3lQUOHSbVv5UduN0tKI4PrbDkp+m
Iu52Qs1qcQHIwwbxQBJIiTcZ024jTThQdLdjvI+9FIiBCoLP144ntYzV0wR1yH+8pOvAdjfc6v7D
trdI1Ciyr2IYtL/DzjS+92U/FOe+akb7UDRmdk1FXP2RwyNEWZIXlnmcKjcVO/NeLfHrD+HTQk+R
GuS802/nXZn6bAvakVdlTLs/vRj0pKXX0cfMKuPT40mv7ozXoSTjmyoxr1Fy4NuhEBaI7dKdHVyD
FfAzrQrnK8ZS5/EoqwjwOgrQEo+KA/qudypOuHSNiUsGeI3j2Qni1tWPBl4gqOhV5aeaPs/OAm5s
HBi0rsORdHhdr/VH8VQVnfBCG9WopX8XDrF3apZCeWYFpgOvwRJ7pPYXdENIfnlAqJDS6div7kU9
88LIVRjU6HIemaXQj+OoWFe9t5KdRHtjPTl8+DK8MlvpId5+tThehi6rY75aIryDrZngHEQVXWJA
eAeqNt3x8ffb2JA348n//hM8OVd72qlp6lwj2rOHJtH1Zwe0OgJUdXr9haEkgJyOAmu53vsCwGKP
nZN9LQSUzQhHpY8j1c2Xyt5DQ28tIk8+af6M8AG0y9tJURtua3xDomCsksEn/6tPTet275bRTQ+p
Y+mXxzNbFV/kIaDcLE19SXwZdnWqh6RQjMXoosBoHCcPunAoX9JSg6KfVcb4lwv3Oz8hOOhGPiry
+rsuG9Kdt8vGaYdIy3MCGj1p4lr8sYsnFXkXNwp60WonS6AtBvJqLzlb3U2vE6UcAZAE/BSSTKvd
Yul5kte1EaFh04n3hgCxZruL88FpbPs9QKDKO7JCXeQ7nRft5BprVt//BgekR5+NwhpJx+1X7ZCL
K5SpjCHlgFZGaAZGAmLDhWu+71ugagetrpCfnARiZb410Ip7svIBIe1BKaDD6mFvXprJNpczzfVm
8Ws3dfrLqLhudrRc0YDL1qQRljOa9Z5D3dbCoYgBmRgqMRtShrWfjlmPSZkBQhrdfVRCY9/RFecc
9nH8KU+W7slT8cJwAU2cHGj0O/fA1gnnEkDIWKafnL/boUOnCnO3m5SrWqjj0esX/RIW1kRTfxp3
NuHWOaCSJPMHSh/3ElYcOrUolwQMRZx5lxpDAUqOjci7v+zQ0P9yBwMojGJicJDEpvseEYvce1vp
5XWX8HKgFcbfaU+ttqhBHakxkz4OXG1KTp7bhKfZif5t53gPIrBxFdGVoVwAbpie21rVL83SSDXn
BN8GT8BliqGEewfKJM1yiGEgGf5ge914SuqxT99+60rKPjk+bodSD+T2m+ojspvkg8rVQB61/1AM
bgq7aaiQlKv4b7+1ZtzXOzfTxj4C7yf9MGim041aMXOmONGFl2bKFQuul7zuyhc1L16Kzh12vuDW
urKaJIBYVeA0v9qwOfw+RdOr8JrnzRSDninA/GAV/FSPoKv8AeX68jQ58NXefhfyoJe2y3xOGBqr
a2NWta7v8hFt87yL3WMmFKgZWMWmhg8BYE+ZZyMkUL3g6xlcG4SF1Xo6gKe5SlAzbyahRxcPSAkv
mnlwu2uVWk11qQj3P8BrwT5WKCnsbKHN4Sl30aiBCnWnzZrBseK4uiEYI1150bwCu8jIaUGRtaQZ
0/secl11Nd20aoJ6GQfly5vvTISCXCoNSLpzhlbT91zkJucGvFVaDM7wHbs+yqUV+w94lD7iqydc
Jy1x10O/xO8xlhO+5rXiF3RjX7vlLDVoVXAvtycJn5V6zgRuGeCaone5C6LOzXucKJ2o2DlAa9EL
GZrojBH/SZjZ2Wu1tKp082xRHOXa1LYCOE8YkXqGjBmXSDQaZgCeUuBv2yutk59j6uPtV6+I0umg
6lHunBGPadILnCWKhpOi9O9GRZmfpx754B0swdZR58sQ2nju3b9SrGIUqtdECmZdY2/5EPCiv5Rh
aMwDTYhqz4p9I1tD+Ytrg4oeZZ+1YUmRhXoWZvjfxKXNw8iqKwueTLwYQWSI6O+E8zOfH2++jWyJ
G1ES5Xh7Ijm4CjE8z7pJj9QkMGeNpodwqvMy2vrp8Si6DBg/lUfkBydRoWhH25Ei09qSKXOXhEek
RcbSdHHxvQYJmrxrLW1O/EZfssmHbhh5NEy9crr0qrMooF5GC/NEvEHSIAJMkX6tTRPC29wYzfgu
LIf+OQbJ2R06Y0A9YV5SZ0bMwe7nJz11RPNbghic/UMhC+t8yRMiq8Fhb0/CbMM9TwKqJGGZAHZv
XjKacAyRYEgCxQMkFGg2pCZI2Tgp+KAVvOgDtVEgc3roRTC3lpYVLiyz1c+GoeTPwstwVn282lvf
FClC6jXUD3mmrS5+W1NadTTsJAC2J4KktsUhznGLeTzKxtEgr8H+Co60lDFZ3RF1rbsDIipJUDhW
+qSSDn/KukVcoKtq3x4PtTkh0Dz8BX7tLpuikAaKH/5woEfRdJnQ9T9obmvsLNvGbSv/bMnoQRiZ
9/NtAMzVOlMRxUyCjlLoQXGaOvdHRGGulcCOVJh69wG8h7j8ytxYRNB5vD/Xb8F8GYyy7jiAeqTB
1vNmU5HkSDffWcONWw7rIHIWuiwU1NbN+HB028qO8jTIopgnEXNEAzOBAST8IivD6eKFbiKQaquH
FxO899v9tnjvMEHozNRHIUzdrm5UL2IyaSERaBqeZR5aHohyieeyUcNr2XXx9fG6bsRSpko9GzEB
2RZcXWdj3EYCmZE4KKwuPYMUNq7mIgxaZvH8VZ3Sfmf3bIxHexMIJ3A6pDbWEa6TCmtiqaOgyFpx
yuPU8sc0KS+hSKarWpe/cDMBNIAZTt+Y/vFaNRqkQZSjjBsF89BgN9CB3pgJ5Wfcife8DzdOOkNx
A0Ktp065zgYJ3fBP6iyCpJR4+LDY+ruavkggxuSNBD55T7yqgbJVpc/BOglZkEbMK53X4TBiZryk
bf4urCP3SSn6cQems3Hc6Q1I5KiEMN/VCZZKK8ahz+Jgma25fDfA1218wYPQAMewYGA9x2ka/mkV
3RJ/fbw3N0xeaOegIojmNznf3eZEjbHWLcTPg2pJs/pC9R6fYMR6qu9t3OnvsonE89wvdWgc0WSf
80OHtYp9duwkzg922vfzQTGE+XVoDSy+67533vc2/+JkW2nyHKmWGX95/JO39gBEJ3DR/4O2rKJ9
Ntk2pgmDdx1rKzpEMNWuVIHyJ14+e5jorRo1ZSS6UfSDgdqtt7ZioraPZrgnXbL056SpTRJhiBWD
HlVI88TxaSza6VSHSXKsm1g91F3S77yANsKlzFHxgwVzSHlnFa7aFmJgqjZS1lsM/1XVNDyhSmQe
QxdWzmwm42+uVfwI03rY2Rsbdx25EvUJ6J48+daq5UtsVUkyoSeeDWF3DWfD/gRJ2tu5vNeabq8H
jcSWc6ZJG4x1/WqaRW9MqEZh8WFmJR7uihke56Tr47NeGM03XBbSr12hDF+tbuD/YKZxyVszhjN+
VmBa2xdUHLx4JxvdCKIU7XA4lwRe1n8VtHNEUeFgsLfapkGKwImW/2wvWi4V6mi+mEPx5+NdvfGV
6UCy0CwAqkx3djSjE4EjQ0p5bOi7ePZ/jpZ8jBv7Qx3ZXxvN+LsqcUN4POZG3AESQLyh8wEKb51m
tCOec0024W8VGdW3Nizmg+p2+imaHMq0i/iuZra5E+s2Ti9Hl4cFpXsmu04ybIO+FakvXn5e+o1K
U3doixIp82Zpds6N/EKrRJ9UUHqFoZ1Oq2CVRNkNBGIrM9FNT8whOUAW65CQgL4/+XXNafMru7OG
o9Qu+CdqljY8eEWjfHq8xFvTpfZmofMGUoY53+YaVZMrQ1JTUNAEWgW+k6n2c+tYIZKKNryenbO0
ORr3CHBTas53ibDVwvwxTYolY9LnB82qoi+NFaeHxBjqX5nYT0PJ4PFT8XQApBJNxRBekzYtL3Wv
fDNEOp5nLRt/4SRS0EHgBloKCIhV/CtGHhhp2GPJWExKIHSAi0tDcHDnqju4U2tefuGTkXOzN4E9
43V1OzNhGBTT8jq8os/aJn5VzGp/0tuu+GFoi77HRtg6g7yNeLHRGLnvnSWlWqttZ2MlaFuSjjAl
RfrsYUWQHfV5RntCS3UtRrXESvYUz7d2C2k4fW2p73B39XvGZI/xjLgownzDCasW97msCvVgVLvC
dltDUcGjrSxxXNS9b9dUmRJ7dmNsNesqWlCYTDn2ZqRetd7dqwBvDUWnngqJRHUQaG6H6oAPigmq
9DWrxvxToWpoc4jZOQyLqPcMArdCDImTFLOj3XqXaY8O/Fmkb5yrMHvnU61ES9CHpvoZ5zc86bVu
bD/wzGoDfIvHbyOtmb339datgVUP6oRw4kjiVuEFComyjIXFwzAOQzXQ67Dsz3BN7R9qHoX/gcMa
2mM05sZXsoX8jagWeXOj1Qxcn5uJc7k+KR49PNoOnnN1irn42BX2dBZua/sUd6yvbz+UlB9xiUBG
WZLpb78qUkNxYtHwvVb9EJ6b1FiO9ZCghN/qv2ABhlUv9XsG4puuQ7aBMJpBKdC9tp67vBe2MRw6
1JsPcZ1O/pA1ext2YxOxeNKrAXTqfXMkstKyTxbXvUpzqRZrEWt5qVHebqhEVdG32YLreGhK3fqX
R0T1NOtt8uPx4m4keoASuJKJsiAS16dzjlD3MVC5vOrCcg5N2+XHoXD2sA8bBxNwOH1KEBYgk9bt
NsOdOpTfcAPrURo+j7UZY1KnT5e0yeydxOY1NV3d/aTtcIBetbfus6nC7Sur97zr0KvZcIVOnBml
31EZ/KeO89H7qok8REup7/PmR6R01vtlMpNnTYSG+LKYghaROQhnfB6NUZnOY1fP+RdlHJwmyLoZ
frkyVFHxodDi4vdK0Hfx06ZZnu2h7ZXDPDbZ8n4Qmvo7DeCuOSmTs/SXZQ7n714qoNkmYasbZ32c
62OvjW15GGeEf4Mq1yJLlp21+YjjlBk/zWOIQF7u/ak54zx9hpzltQfdSEztWiZt/ruG0JLtt3iS
D0e99ar/EPlHDCsTEFQPaVHq6nW2k+5vpar18NhEPVvJrdv4NzhS8+QLOzPLAJgYehS4MokEPrLX
iIPapx3+FiptspNWoNHhu8I1n1PEerOvFUgd9fR4B25k21B3rddTwAZcH++5GZa0l2eOqpZykGrK
gWKkml+U1hIMemm/PVFiPAl0AiqKFu4qbiakoKE14n5sjarzufJA5nUCX49B9XbO1tauJwYCrAco
7fLKvw1c3aAkiFHFUYCnRladnR754YOWRW571hOEQHZ2/kY6wc0nIecQ02i2rm4/BI2peTmYu/cA
g85cj9EfCL63yDvGNsqkpnmkcjzuDLo5R/5UXG0kmnl9smu7qVuUquhCDmMb8PHCZ92r7I9QGfZ4
qVvBUkrU0GLFrIVeyO1yts5kzmPb0JcAsDLQEdIjihZWk9h+ozSpezTyuTIPSa6aT6gPONMhRUO9
vj7erlsTBnckW644Wt/d+zifF/jwUS0U8Ri9YMZUHsylcb8Uit7u7NTXS3Qdytil1M4xRYCbvZpx
kTSO0aUdDSoSwfn33kMPjn6oI3yRJ2Z8zvNlnM+9HqJPsSRK+j7qaKD5aZ/Zf2YQe5+LXHhdYOQW
xg3OMtl0by0QTThcKmb6OYlsrzwkk4UcnhL3zUudlxl65G2nopXXZQr4bXojf4PdSL+QqpbKGUy0
9lR4Th77o1uW75ooTN4IjpepBXgWrC7xgpDaNqt9PFGTU4BhKldPLV6yzPAuYrYNP1cnY+dbblx+
kPDIY6gm8jnXnW1k1nUvdIBi4Pien0JREHsrkex8xq1KEqVmWo00ZogG6x5FJQRCJYXJZ0zM6T0+
F80RdljoD57GEqelaf4jsHo/TXb25zjEySnqtR+Pd+1GkOUnUEVCK0wn6q3WVOspZJaewjHFbP6q
mFk++lUiwLMiYHTWsjLaAQ1sHBPCHgV+LnuYsuvY1y52NiJ0jq4I7ml+GQ75wfSU5NIr3L2P57b5
FcmBCXuvdbLVKamXyUit3lCuVuSU18SO5+sIH2EH6Lg1Cg9rCeiShM51USgpa0iiY6hc28icD22D
75reYRH1eC6be0WC5JBIoKR+h6esXCVxp5kCvho2TuChgXYtJ8P8ONhUvpF0XP6jZ404ujl4NlBr
a5EyYrX9+fHP2LhKYAihYSdl7KhhrLbL5I1FlysJZf1siq/zbPOG6pv0RGq6UL2Z+gttw3TnO24N
KrFKwA8QXododxvfUW80CoiRdLnjyD5FqhI+GVpbfsjjrL4OUVn/pvd1t1Nh2LhU0AFigxIILI6m
/FE/1TLQu0nsaaoAgsWJ+KKh14lWCkKX4WIk6B40xbsJH/RDPHFzauWvGPxJvIkJXR3g0F3VRk1m
XURWzbmkyfmh7ER51ODjhi6VRunpvLPE95uYugbgDmzOpC7hup6cap0mdITmr/Hi6H84Bm4PuCnP
O2f/7mUqTfYkQV4CnflL/oqf1nTW667u6GpcPdG6n5uhER97T2+Pfd47z3WBLNMyCkCJ4Jfe/NBg
aCjPvEqpL8pu/+3QRe+FKWIS/XUa4l71Fzuu/2pRSp3hzFjhnpbw/WklFFDS8GhJ0a6lLXE7XDS7
5oJSxngFjcGmqfsKvdIIMYXo4+BMtX3UBIXQAz4e2ezXPDx0P9fHkpzastI9TuDGsvNA9uhZcnpI
lFbnJ02hcEZpOTD3ElGCDOB+cYpYja9p3bt/umrdm+eoNZyRppLFY+JxzNgYnoqyvGBIj7hNV2G4
X1BNH+nwX0lbjEPVUVjyu8Vu/TJLhvdtCapT5LnzBPnz69tHxkdbviy5y++aFV7vVhRZmpELAA+W
zBX5O7U00Wg1i3K8aAgbvmuauj8CrQ6Dx0O/MlxuUjQpSSQdc9lrpIRrffPQxT4Ka7DxilnQ8JQ1
HepTcxnqR32Il8uktcp7kfbGN2/uB7pGSXtOVSP0a7tdZA+z8Vtkbf/tw9LbCWx30ZQfJq9D/gZy
CELc7dbE1mFx41Qfrv2o2F/cEvJ/KRbnAgdh+aPxYuOlN/Px5fFy3KUZFN+gpFBQYEQqcKs9UCsU
ckHj99cx7Z3hpIReGszqnP4xwUoyIM+grLlzY96FNFnvQ+xddmyk2vp6148ZBzASw9UrefdaejKf
VMrgp8cT2xwF7BCKBVwWd1Cx1um0pHJbzhYv8n8MLy6fO32Jdr7Z1ii80biFwAvIHsntN8NdwS2b
hKJFM7oWgghTdaYBudcp2BqFhj0CSCo2ADR+b0dpUTlDF2XmFSAq5SDK1D7MbuPshIN7RBIfBlgO
yDruAnL51TCiplJhY2V/NUfHvfToeTfHMrS1T7nh8I9OOlJnoABiPS9JVX1Cp6Fyj+SkBsbTeWeO
x8df8G5rwl4ER4LqOwkNHQUZvn66lCo0wYWj1cs1VvpM942Sqovf5egi+rZXoZAwkXd9fzzm3UrL
MSmvQdOWHLm7erSo4qEFAHZVSE8/9WbXPhcoeO/szc2ZuVTyQe/AMFwna26VWNaQmAspTLQcKmiG
17RP6t9o3+oXLYm9ZOfI3UV6+uEcNfpqUg3hzrY3mjrw8Zo1X5fcTE8ecLb3Ttmkv09GLPxJi5yL
jnPYNeqS6K0dRDkyvQQpegMQa7117YRmECgQ9apgXHE2CyP5jIiHerU9pYt3Zin3501kl2Nxn/H1
JCh2/Th0jcZ1OqEsV6DN5gmZlPl919jx7yOeTbviTTJRWA+GxwI8I5JfMhj5jX/anRMdQqez9eU6
5kr91Rj1+B35qJuci7EZPH8wW1Qbu9bq/h0jz3x2B2/6mKZUBHcwsfc7lizG43zwQzgu6wikKGnc
teZgXEsps2rGwBrMvt3jA90vrRxFzpMyHAZ7q9AgyzgAsWrj2qVxfdDnfDyMxiR+T3pKko+P4P3h
kErpLuoWhNX7/D41dcTmEtW44u+lYriWqad5ad1Th50ukvytupOL3F271Gvg+PI3miPQPPTbD8ml
MOQYTJu8kvLhMhZq/VcFP/tYRCKCOJp7+FqD71N3XqdbKyqLp6gg8vV4dN8OW8GbdPBmN6+g2+Ij
8KXhkGt0ECvFUN8cSKXKMFcuUsNwHtZxvSS9rdUyNa91ntVB3PXZS1Tby/sl1ecfHlo7e29ieYPf
ng0AONwknEeOo73Oay2v0BIRQ4kb9aT5O08yp37CYBmUtiGKSufObxXrggeqc9ApfwalqVf/Pt5F
G8srm1xcHcRYrv/V8Qz1sc1FUjrXJdQUH/8IzA6yUDu5bjpdHg+1cQLZQsCgmfJGt2ueY0r3EVbU
S2XEF5hC9nFhbU6PR9k4FvAFOBSg9igwrsF08OKsYkDmnRBeO/QrLOzrhdUfYdOJCzxrZe/OWE3r
lf9OKEXEwwUOwavwdoM6tEZLyu55wHPTfW+FBZevGe8lvRujvGquEFu46XmY3Y6SN73hzW2eQ2LI
ymctSprjUrl7zLfVGZdzQXqF+5wqNKX9u7mYdZYJ8HCBqZW9n/eZdsJI/h9n0LAQNHHdClFNhZf+
+JOtjsHrqKAEyHQprNHcWj1t+67TgJ43eTBaSflHSmX/aQiNNEXMN608v8pqya3sE6C0mhUZnzKX
JsOv/AaoouxNCexe1w8Uw5wnE/3OYJhV9zfL4BaaQsfx6whHDRsV7Q+K4tW+PafFn7nZiJfHS7C1
8GCW6HHwwiAJl//9p1tS5PTDhqqpAnpv2gF7cONb6Ni134mhO+iKXn6AMUPUe/OoaHDQ5AcVwlNu
DWRf0OZvvbmuggUGzueoU/VLbU/tl1ad3A+pyH4kNKb/fDzmxkZmf9HGdKj83z9ptarMu6UZygBv
SuNjXSm1HyvqngPHxpaiJ8sFjDiaCgx5Vb4YIokaqpUyQObP/cut0zQ7jfWYiWsJ4iw6FnqEmeqQ
RtJeB0P05iTasEl2io2r4Co3NuAe6p2kP9T21/X+EQ+rHufPKijDsP0zNId/53K2cIzp9T/evqqv
SCzIAgTy9S0Za2JZuqSogjoMO4xpIuu8GFO2E8E350OMe70qqLetghCGAnFjNksZtCn5OH2ZBiHw
0CF9U96IAXldOvQ+eGfBfkAzZXUgWsuq0hJv88BxJv3LaOTQ5LBP0I0PtjJZbZBgamEHUYrF/JHq
jFW8/WjwXpW2h7LMD8bn9kCOKqV/eswiWHqEydt+mIPcFf1prMzi2Bc6Gc+EIvmbvyJdW+QoKS2C
C1tDT8a0ikrcn6pgjFTjjB1x5XvTuOxMbeMrQhWgMCybm4CKVlMzxKDwAArLINZy088SIS7C0Bdf
KMpwejyh9VNZfkbG4pWIADNv/zUwEi9gMi2F097WcTNdjCasWz+pjeJTPiLafBagcd9HdjPMx0Ho
U/YePXxXOTWzU4+HVPXK/Pj4F22EH4mARzkSzpCOLcLtd0VgJELKfWbyw1T+W+tjB0MYbZSdGsHm
MNyfwE6oRlAvvh2mn9qsJt+pgqxum8/RmDlBOLjKzmRWz9XX1eWPB6Yli8N3DOQ6yfVm8uoysAYv
M/ySCo99NDCX1c5dFI9P5hxPip8OSnrBdabYc+zcmKRn8hygSAgvgw17O0l84GDutUsTUA82/kCQ
cXzSvH5PW29rD2EqTEIuGfnUjlbDUH7FPkYvmiBCBejFU5rwo0Br6KI0WnsQmUmlp0M4fBiW7px3
mnfQs6n+w1KKbOcJuXFwaFzBIqWRg+Lv+gmJwH+jd3GEKUhRls+DbZVfeTvXvmtEe24aW0tLI57X
Ku1V/pI/5ad8IBXJMmmpXQc9hf7TUMIoYg+9sS8lERwk41IcByQ+md8qEsABDRVeylmgOiXayTk7
jdmM3sAZ5fpUz9QnW/zowzHaCQx382NkMh3ZsIUZeYcgzqVlQ1rDlqKIE/1mdJBh4ey91UhSzg9E
BRcIFSryytUlEnq4q7palkKscXq/hAvml3O9d9bvN6gchhIqlEAE9u42aJFHiBYOYRJEQ80ZnwuQ
2b7VFJ54HrJiDF/0uFvUp3HUW+M8oNcIwrewSuVEWXTJXB+VglQPHse5tYbF67eVvSLJUgRwsM7t
QlG2uoNXXVCK2Zi4t1TSx9mMChpGExvupBbhHIimWhw/Ro/8X0Oq1+OTilb5O7TmZHW/Q1NVbTSe
TJNttN+0GcbGeQmL+I+2ERlCl1GW7MH37w4Ziwk1HmAuLDpSjNU3M/sB8WBk9gKkMaZ3qV0mwVTl
4ecmL7yd63ZzKJILIKboKtzFL8Wjc1Z4SxZA0ciuSxvr/lRlzjVZ8pfHX2NrJOKz5ACDAbkjIUZF
Ba4HpwoOWmH7ndF0QR5OBmzzXDk9HupVhvOnosLrh4cDyDNOFqKImrehY2jaLELDLwvINfXvlUnz
AD6P4b0o0FxmP+/y4q+ab/BXmqpZ+mRDRXR9LerVbzB/mvxQN71p0PDLlP6DJQbrc5d3lnJyMEis
DpPulv+oYYhq69BOxpfKHcLF1/MCCN4YGfPebDYX7rVcCeTiPvbrNfBmupBp4IzIAQKsTP1aberD
QLV5Jy3aCkk84Q3g3BrQnHXyFU1jXALmTAMz0czr0s/Je/Asb2yEvH4drmzAPyj4aJSMbr8OKMXO
y/GuCezUw1U7RgumSmb7+HgTbM2Fk8/dTPcfhafVldkiWYUcTZ8EVjFbR9R/jTNkrD2p641RiOA0
xCUCUFIZbueSAOKPq5kVG7E5/TS5uJFbdl/sSARsj0IeCcoW6PK68zYr9lgafcQo6tycIGdkZzMc
3yqxyVWhk8tISWmZTq1r4o3iVVT/MmJBWc/OyYmytvLDyXVL3xa9m54ff6C7zO11OPrJZGTkUOv7
PStidOm6JQ3omc/XfnBLkPU5VCVv8Javkxa3J+Qbjb/VPN17WckdtooPaOY45KYy7N1JSLWxY8uC
ShogbWocGyNCJb4qtMW4Tq5afdDiafxSgv/5r1My53utWt8fT31rfEpM/A8PE0DnqxNgh1ZWlg1m
Q0NZVPOZrM9toFTmvRvYHiK4H1K9bj63YJL6ExGrKY/G4mbVzlNWXiPrVUCumU4uKmv3qXOuwq4K
6y4L0E8uLsbUEohN8CyYD6Xl73GWJvpTbbZ7JeaNeGZQquX5QSbJLlvdbkrljhUe0EVgj5YxH0K3
rC0/ofoNIBFs99svOB6RBBpZUuLdvs7vDKd1Yqssg6oeVd3XFrP5rcZ98vtkzPZeSrexojeD/R9n
V7LcNq5FvwhVnIctSUmW7dhxEieON6wkjgESAMEJBMCvf4e9assqq/ptsuh0BSIJ4E5nCN7eBjyq
hzgea1TsmssbkrW0iufJK6b2kbTek6rjSz6LJ63e7S4FZxqjlhw5JB7w5P7RzWxgqB3xYwy/JBgk
i9Z8g6kL8B/SNl62yctIe0Gr85TY+c+imHjCiGRDRQBJ9vYx1QSNw6Vn/CizYX2A0TGU9hvrriAA
FlYUNsX7RQy8sm3iX9FJLSVsysYd8sfx9+S6S5yAcy8dgRFg3WzLmqKTPhd2T2OnIENiEcNQb/IW
fW3zrL/VlLVVjboJGFqu3H8PldtFibQaLVsI6J4cYYjb8C4hih/rWa4PswIqZvBI9vvji+Lc58Uk
BryqTTUC8tVv3zR0S6yZZyQyK8vIviP1tAdNe/g6YiT7hTf6ErXy3NnEGcGxxHnBUT/5ssmM9HzK
Cd5liH7zssKZL6Y6OwBTIKuPH+38UsjL0QdF0DmNz55NLAz4JD8mYxAX8WB/95G/lg4S9v+1EYEz
ArgCWqDor8OU8eQKaKeGwDq3wT2n2+7WS4m5rtFbu/r4ec6Es01mEVn0RrXxTj9V7o2TTg0KLXj5
rct9V08UttF5sw5wuu7a8Zg0NAyqvLZDeg03N/b68fqngkfbqYSYAW4CqMQgtzqtGtZoStNpRSrP
uwwKd4DTeleUgIB9JDDANE+h36TiRzeojpewBIGvYkOcpBjV5Kl6dE0LFdYWvgRTucZt1O26tePJ
Pu9zf/nvZwe/FFYLEWLAe1IIwJddyEacnWlCVcNFI2/Q3LhwdM7kTBhyYxMD+Y2E5vRmXOoI3V9A
To9NFsMLjwXw+V7dJSfYMwd0qy2xiQHq3Uzq3h5QyKp0y6aVeIzNmH7xa9fcT7Ftfrk+E48DcnVx
4d2dW3ATkEG/4J+J5clmTgHzIjBcokei1FDNDQQGZ0vdp4ysP0MMv3cf76p/UsuTJAGZ+ubNB+TA
1pF9+4B9nY3wlFrYcZaDegiTlUUF+E0srjDz7r76pl7Up6z2EhCoMPG8Mnpd0N6PjLtO3BrE+1DD
tanqtpHbr7aVoQQuoGWuSma5hIXnOK3Lue1sVGob+ABY+iGjuySHPxC62lmIPgyID6ToZOuTUo2U
Q1V00yXZC0+qfZ62ZLwe6iycoScuWlgrt+mIqbXJVboffXvROOnMxYWGOBIKxD/Ul6dvRAWbE2rc
QljDRW5nMm5AyA7Dqp4nd+GOPPexMVVFLo5jvTWo3r58gb8yaK8CNG1zd4QvQvdtnpV4BqHLK+FM
GPw/uwu9TKgjQEgHgf1kO9cAm0eSanJlfJ1WVIV31I9Qb0bTAvtAckkP7twZxcATvX5cXmhHn2yu
VXJPLx7A/bXnTVUTxrTq1dpduJnPfTD0+P/x0tjwnNvf/6uR6EGcmQ55Qq78YPbAdxn8m0mO0xeo
JPCvHx+Xcw/076W2D/qvpcCagWRtBm2ZKRRzCTtZeUgVFHr+j1UAv0ZTAJAJKMu8XSVJVsuWjUZA
xTgWHH3xA6Z47YVVzgQ0DA2BxIIe1kbvPHltomFW+FFHj3C0ncuO+2QHjmyzB9cwuJbJyA40E15F
Be68j5/v3LbPNy0JXOAAX5+eMO3NAcgYOGHauqaEZwA/qAXepjnH45pFxhcShG1Xn9xxaF1C/n0T
WEAyfbLrc+ASUYem0HGKHHmIJj/bc7T/9o76QwlhCQE2obtEhDq7KFwftqnQ5jJx8npnDFtFG2fs
aPyg3sFpcin1yOIjdDrSalHxfJWjp3ohepw5CtC8gRMKRLJA3Mu3/fuv/ZlOyVATMkEEJOv8u54n
M4rdVH8nSx7uP/6IZ5cCuQSQRYR5HPG3SwWYHS6ZQPztmibb6wTWPJJIepcNl0z7zq6EGg+4WgRg
oITfrtR2uYxlD5mqLB4GXfqNgJ91Myj5U+raXAJkntICtjwLrAckeDh7iMHvSNWWsn7mjB2nWevb
KCN8n0ZChjBIoMnXyUDibBfLdZVlBDvU52hzHx5WKS+NZ8+cT/yObfaFs4LJ4sljUzhhDUpAobnx
B5RdzjAYelv/RtphwfP7KiuhH4SrqNbj7uNve+aAblcCAhN4RKi8grdvHPyGzsQWytQT1xCVatMX
GQYTxG14jG4KXOU+Xu7cB4arHxqTaFRsZJ63ywkFx6xaQbOSbE29SlndgKg1s98zkKKXJPrOXOHY
QhhuoXWMLvXpqM2qdehr1ZOrRhpTgqM0Xjvuecf/45GQO2w6ldD2Po18Tg6JjgVokLZvpqWCN0p8
5TgILsUyN+HPjxc7+7lQ/ECJZJN9Op1xMQNPFxWAe8VAZInLblb4crWP0Uer/MqsKAYufLFzKwKM
DekhdLei/LSR3EepRUABmxeYbCiGZ5HUwC60tL4TJHFzFQuZehdu8XMfDpUe5vYbEvQd7nToCaoz
oemxbVqcPRnB+g/1+4VVzl3byMWQTKDd8L55XYNlgXke8u+xIxroiyRshsMI6s4eetvzzYzRgyjW
kMWHj7/hmTOwzZehNAjuE2gfJ6lgbtBRYp2HbRnDU5Ex1ex4aNKiBlbgwsfzz3w9+AJBJwPzJ/A7
T12BoH+8urxdmiO8/qR3CGQNiyfZiXottQlG8r028ZDsQxnI5qpLYjKUNVzD1zJYa+BhvNbLvnoZ
w/CU8lBdcS2XRyGnNtm3cR17F7KFc2/m37/25B4ciWvFPEmoLAAtUkVugYyXmYMCRnPLf//4m3Qg
biHEbMS2k6XE1GJoh8E0mj7r8s2zqypVh3lxSKbhXuk+qqZ51he+/PZlT7KTjS6CtBGA6o3W8fb2
gwjtOKgRiULa5e3DbHxXJMRnpeZhUMLNj1RQA4h+4vN41aJz+fDxxju3GTA6xuWBBuMW+94uv8Ds
ZzYtZcck6MKuoqPAtDSLZxkcqIVFQeG8VF8qfM7ENtQEQD4hu0Upclq8S0gzAX0JXfmcBM2Nr9W0
jw2M2lYifGwi9FV93i/AB7L/SELYojvuLQDncMTQmj99XEv7lgcAXh5JXyf3KvV6TPmYXwbtmF74
sOfeLOgH0NjZEHgYvbx9s6lLANCT2wCkrbc8fgj9g0x4cEh6tCupN6wXTsq5twonCZRCG0n8nfps
q2UbAhbYHhld6A8z8R4oq6HdjbHv0utm0rkqcGXme5TsRF5Y/J8228k+TrdiAnJpSBnwbd8+bqz9
GqPsAW9Ws1aDQkeioYLjoMeuQ8g/jDvaqgVDzoWyKpxR52L0wbygGMOsuydsMo90JMDCchpM3T3I
d2Nc9tSvr9NQz/yhrpv5IR+z8RPUSb2g7GFlvO7HLFbdhRNxJtCAeAdCB27I5H3P3Y5siNoBLZGh
b+197HqfFhpmPPuPD965ZeBethUlmBK9ay2BAMKhxSbYsVuIu8005GW6KL0kh3jm9oSIJsQDsAXR
Jj3NIpMpXnUCd79jH0fLWoW0z6EQTHrA4iL0gp8/fqbgzBbMoEYEVA8mpoBNnYSxBXY3Pd8mJHU4
ZXRfT71dCsCygq+NjIwuE9Z3tMA2nYODC1zfFlAqzME1nawTzzKI23WP52hE5VqnX0KoX61lZINR
XKUqxT9gJYEWt86zejqoldoHAz6GuY88Rs3XOUkoL6MOzgalHmpKrqHtOSBiLVrcRFR3DzHL1uHC
hzzzisFpgpwI8HborJxeZpCEkDrVoUS23Mm1rIfFHEIasf6oW/x5IUadkla3GwzGoUD8gOYDZt7p
cqvo5gUWonjFzeJnJRR/hF9q6Y2y6GJBdcmCWT7PTcT7Ww8kWu/QU9KaIqEpukoAk05ZQZbR12jK
h1CoM6vsh+rjfXDulUDmF2o2yOkhCXASVDrPl6tdALLv2gzf3+v1nlg3FbEQ/1H175/XAfocsJ5w
0QHM+2SpOVKMwdtCHCEZ6e8hCzX/qWUN391g7V7/+1NBRxcEj22kiqHQ2xuObiPtHmIYR29W2d7x
MKlmKD6UCe++fbzSuWOE+ARUHHqyEBcN365kaq75OklxRAvmWcgm2+XQ4Ss8yEc8RLlZ4BoJnUHj
9+2FUuLMpfSPDwr0aiCj/C4ZqeeYejLG21Rq7nehc+knB8TXfx/abvoYaMVA8gj6CSe3hJgi0U3j
hO0B46qrlZN+xyycj4j2L2lcb1HnJCphKTQhEZmASzpN6ZrZq6XvtXigjMLWV5quHBNUZI12PgIQ
YaXoPfX48ec7s/1zwB6wQ4BBeA9yrufNCmIBX6Zx4wQE1FTftD6sq1TaXECOnNkokLsDpWLLMd4r
jsxNkI+4jfnRWLKsxzyAcOk1w2Xal0NoQelYW2Xt3QJ8afKV0iyoL11HZ7KcbQSDSxkB5j3WYXaj
9KjywNrxouZPTdCov4LuSPvNT4QYiilN5DfIFqE9CxG0NvlCXA92zYiMNyl0HDX3wSwSdVjATb8B
sCtLkd1TGhWiXuQlEaozmwFFD6aRiIgQ0TjtJDVptOiWY4TWIyU7yMAmhfL4eqXicC2FRH5fN3a5
QHs9+4mAzEQ1iaYSRgtvz3LWK+PV6cKPOhXhTz9X4tGpzqAuj9ihnWZ+K/F+Ed68+PjxNjzXykKG
gVOMcIyK+XRp5g+u86KAH4PUMVU0EqTUAvSUtS0FRKmHCpFGCEgrqL4rl4X7IQy/QHArICxHvnz8
Y86dCeD+N7w4kkNMJ9++hrkLUTunsYAOXzJkBer74Kmh0bCZWHiz3X282pl7DNQYMGPQgN3Sn+3X
/KsRiipbMtUjAAHvl4LbMEGSDkpb1cernHsm5LubxS84a+8UWSjyFXQLNVYRfvoA5GxYMM91O4q4
eOGBzh0zJKPoYkfgrb3LFuHDxgcyJ6CtxTU/TFKmTRlalv6w3LAQQwLdPf7XhwP1FuAhgKiQzCGz
efsKIY8K+nLeymMgIGNdZBF83iBC189xodY1ubDamaYEMmGMPNFNTnCdnbJRughtQFLjHsmWDPrK
WrVQ1e1kzL9zEH/7YySnbChnsAL7h1wZRou6zoEZd2NM3CFBIHZoCtOl3nUmadkuGSLT7YYumOsC
gvxD9J8/CLRbIVKzZR1gtJ1Wd8EEhYcOgofHGJCjXZPb+DrmfX+FI8Xv53xeL6wX43W/DWRAk2Mk
CWAO+ELvbA0AouvRd1HtsYaIaom0YyzbDAL3XbikVx9/eX+Lv6drIftAgxTNKHA7TuIzNJTgHOXP
4ohLxU0V0wukqWFVj2IZfHrvm0LZ/rMW06AOazo2unTgaNgCxNSWgiA99LwYZsmSG0DR7bWwNH8B
cmnUkMS0HsgL1Bhagd+amGppDaLxhd8fvP/9mIL8ozQIbCgmqG+3brpCDTQdgJpqUn/8XKPd9tvU
yOvA7wzWpBzrOPqLwjEH9UnmuIF4GrVfJefS3SadgFosA4nmkiH4+xMMwQ7sb6Bh0Hh7p9qM96nh
ubWFal/13/yGJEVo8ny3yMV/7LX98fFLOLPc1rnHhYsc6736dkM8Y8TSCNDlUI8w6Dff6XYFiilP
0NSJ1vYSVeZ9cMXRRVYMFEB2BiDTRrjiCY8B+Gnm5othAGJbz3Ng7EcZTBKdvgJUs72Q/7y/5wFk
hjQ1DFqQsGKQ/vZLgwKgQFzjy7Hn3rBbs0lsirvphUC6TcffbynMSVHUIssBae503JXIpvYWLvLj
RMeQ7RNQV+hd59J4l/uOsEIaYvzSMJv+9Gejph2L7ZRW0EpYXCEzsrzAjqILNi5a8jTbmN73tWDy
Lh4muEqNvlyGW1BJ5qk0nXUKs+WRUeB4AjodaldD9mmgs10+T6YTSdGscFwuLa8FfFi1J0dof6f5
r9ET5CkaYvlZIspStPGC+imjlK1FIpBWVcAaktcVGk+u6tZF3fmSzr+cs0Le5qu1f2J/WVrwIeKl
K0MOMkeJR2GigPYY1NOAEpu+b0eYFRZt0Xg/zDFz5Zqnjn+GZpP45nWSP6VtoJ58u7bjgQVi+s4y
9LV3frOuayFGY+CLomvO/0Isg6mjRm+IFFkumCn6GO6WX03dzbBSACGSRwdjEoxOcqJd/4s2IXqE
zg3xF+Kp7Hdj8iHeNcjDzSGARxWHdgKfx1tOMB+9leBI0UrHVvAbLYnzboAUD8Pfi8gbUkBmxqx/
cKNx6A4NIgBG3V+7umxyJz7JICGIeOPYQ/Cmq4evMiY1XUARsbn3stoh765IMJjwUxsqDGRhimq9
AFdzSjoxHuEuDDTqS5AxnZQAX3UW+W4Yv2Cy0CU3KODdgbt1mEq9uYZcWXScliuRLeKF1YF+wpQY
mYoEhuFRexAjvrIC/0MBaKXpqnZ2gS2gNZfCQgVA+x6uYMwMJVBD9DXr+jAqQXJs10J3UjwrRw0Y
3ZIaDC2GLPsCiVdfAAYm2Y8hrvsBvLJR/JyhbSnKIJuQkzsEuxzANqD1drBhkEMBCI+/FnIVwOeI
scsBtAJN/qWmEKIqfR8ID2DwqaMVwGm5qNDutd9rx/w7pDHzTyCH5m7H+omPu0VQMxYjXL90kUD4
XJRZDtHTcozX6RVnPK4WYCoe3JR3TdG4Obklnc6Ar0sxeJTK536JSoSXbd0nulxy1jyQaYQAagxl
WV2k0aBveJsJBdtBNX6nAxc3bRx2B9LJ/rcLE5kfAu78vprgICDKHHKsD82skrYgXbDYEtuftzCM
i7ywGNc4/esvYf20wjPsWrW2sTtQaeCS1HkiFNXsIc7csmEIwCjhfXTN0K9Whdeb6UY30GgqeErr
B3/1mqccIVRAYLqhXxWv229ePKzPjLTTWsYN813ZBjX9A08YRoomWERTclAraUFgyOSqmqdddtX7
s/0eBkP4Oe9FqItGUf7d8jV+zGmkTbkOLrnTEnDSijWZ+aMi4oJCLwr9yzHLFANtS4fg+099Cynj
FC7uFVOL00Wu1oXgv+t812Z6rKG5r9p7SFVSH0/WpENb6UnFQxW6qXF/wNXDUZ7yJmaVwvxPXJF5
iG4lRmb3a83ySoKWDvkS2O+5AljDaC2h1rqoSmG4JwsJFbNSisl8IWEyTpWbTXAf0VDgj7gbK9mv
mSztamJWylx3Tw0fxSsMRENwhbvex9d1NJ2xCzu4ojv4e5exa/QPRsVEy8FSuRZwgsABWUY7QyM3
7obfPIb9T1HjMpPVBK/Oej+zJPmeeK15nZJMfA87ze1uTpY5LvMpYZ9jKG3RA0DkYP+4btC0YmKM
NXBZaARWSPhzH1kOrafCUBIcoolLug8VhkjFQqfxk+WBx3HTSfNYBwGaX12EvLlQaRv+abyGsp0b
BzftOXcZWjuYvvwM165lVYZWGYwrIYf1OBFW61I2SfwD/b1x3rWEjqoAGXN9JZjzbtw1m63F6hP3
AxbE3VjmlMirMUJRXZqB+1CYgEIlrxLsmbzwSd99BrGtfQKqAsCvZZoXW+S5Nz9TWg+wkemU9wvK
+fMPAYAFdAumgD+L2CXDjkLgLClyM0MBL22wVtk2zUasAMUsLtq66V9NA9xQNcZJK3fLYtO0HDJP
3AfgADz4oCLYcraMzbCfYuF30LfRg/QanfWP9ewlM2BoS/dr3VAlOI4+GXcr7WAiF6TwXIt8OXsV
PK/mscxSZr/3oOYgNYV5Zwzfmw5mvRwqgxBBgZ67X6xjAAlBNG2hdpp065ruMmJSAG9SAvgCwKmQ
k4yi3h2VV8f1YVL9RvNLowYvJbDo+Jcx5wEpoYfny11rSPAd7QE1QPbSAJWnlQpfJpnnn0A5Ascw
dSC2FINUuoPLn3APoV3625izKS0iOgLRhBDJ710wusdI8fVRiQF7lcJe4zWrkcft1Ip0GncHD65t
y6F+KUaaDfvIwsCryHs9O2ApIYxYkFZG4jYclujYUM1+UYVrAT5xjPHStcvwOEUh4/t2AbNlQZtf
XUN/Zx0w/ommo+0n/xds2FoYBfT4FzR0rxtc89qju25MzWu/rCHEhcHmQTdZTrgGvUnln8BsqGnl
tEsPftBNQxnWcdKVUD+c/8ZdLeJi7T3G9q2bU4lTRvNXMLdHmGniNiHFqhAtS/iGrwy2lg1METGD
lq+6SZYVuQVT6EUrEbnCB6xgLn06UlH4psvvGWVQSvFcbEsnYPNTROHQPi1Cs7+qD8xS1anMHLra
JHmgoadw/mMSdZg4iRgJBvQdgUpCYOUDvnMR6W66X7NAT6VDyvylJuDA7Sfc/Ued2DqvrKyRHPeI
RAF6hU5nwFA30AAFPw9RN0nq8UcQqWAF+4Lyb6NbYUXfKaBeC/jqZPc9RAaWKrU19qQKZjtdcVDU
/oYd6T5z0sFaJJaRNCXNsp6Xps0XWzm+3VqYYrgHS1WTXLVB23yCPhUE9iYYlwHPEY/LZw4tfXdw
Csz+PW4J73MGb2yLpMB3O6Vln9+hhG8fIPSP2neMhlRWXeyAb3Nkg0sg3jjcyCsV/c5rINFX9NRD
2IF3FUuhgiO85pYQ2qtiHpXoSwOGBeLjYnscUdz2f7t1bj+vk0P170cM7pnwZ1iDq3Xu7Evua3qY
ki7OcV5m+00lTt0wF87fPE8iDEJ8HPOHbpiGulABbtgSyvrSFDLyEPwJ59BGyVLgDpLRJD9F1uKE
eesYXtetzGY8AVqfRT3iUi59YXo4iRG2qIIGKvmEWq6xRQopz76K2lB7u5WrICgtG3AvjqGN4wog
HcCIBCQZAhyRPLsHCAgeBWnNal4Q4+oO24+R2wlKFLLoh2nBXzZLfq8E5naIMyn8VWuTG3NYZswM
MT8TSLxa6Kf/7YNYN6DjI4kFhlLCslFMAfZK7TR/gROorSEay/yvUvb0kcQ6f0onD0GeCtzpuoXh
zcEwVo/7EX6B0CNKAn9Eh7onCn4eNiHY8B3BCCXp1NOSe0uPzh3XV3DAZN2VsE34TY5ahKg//CYs
+jEAkDHXo9/tvYFEQHHHwGhUmGrMiBWmq++jbDOXZREmxcAixRD9Q4UlYFvoAmb2DKOaGcJjBIK4
FpwyXUAVlP/WQbeOV13EyBcpPSgTTUCnP/obQKSMR6imFW0CzHgBdERw1UliMb+DFiZMmKzRX/Om
H7ySw9z8efJ8esvgquFgZR+K4Qp1st+W4FEgkhAUOxzpoYzuxqjuMBvMmH9tHPHNQQJrNxUiM/ob
tFFi/GovFrA8con3zPu2vTZJbXjZpZBtLOehtz8GIPXmgvlTYmCJGlpbMj0ucwHtl7qH97LhbOdr
JOJl3qGyqbBV/a7EKGn8w3i0QKIob9K2QJQh3iefAAhyg+IgFUUArTSUUksgvwxNo6YCej/BH3DN
Y6QgeQfZ3nTo5c60HTZZBMsKU0DlY/hMgWNUBeQG6t+h9ufvay9HW1kkHx3e01YJjNLKsVocn9E4
zywfixpDS6BvhqH5OrVrfg+WAuL/mrjR7CekSVHRDjn9Mw9h/QtjT1+WcTZ4S5nUUY9lIah6pzBH
ehmjGBk285IvEiqBY9GRkd/R3sMA1nWx/QVrFWhk5z7Iz2Wk+slUDpnXbxi7jz82WTGyN8hHnsjq
61dI9UkO4qjOtktaurngyF5+SbHg8YLJLeguA/x/V2MeY/YBEc0flGj2VfSCTRgICGzRSPYjRzWx
DKZoWYRLuLYxfrAxPpRaBGoMOaHFVIfzJyAa4qjkXS/+wEZn/BPRHFFDRFB1KwY2rU01tyR6ijRq
szKyqXlCQYuLDBcWcJIZrudbTmXUlM5vFlYhzeu39yOhIzKvwj3HNhn6AkYmqC3jYA2fwQ5F5kOa
ZbYVj3MxgrS0qKembsxLrCWgHK1E6VQAnELukbHHKF/1IOrDMkjfFFrPFp9ZxEOzg+X2BMYCcJYz
oqJ1P2UD5bliTkePlAjw7XUNWwjcNiN3v4mhzY0K7NQ+dD6gQIrI5DsDO5zve+NyMBBUn4c3kIJu
+iqbJD1k9TjzCnlnDwCL75b+IBdoMhR2dCFFnl2rDrCTQKNyllGAYy2tKL062RrGkiKMw6Ni/Av7
0IwXxq0NakD0/sRuC9rPK4nsXCSABvEKd3R9Z4eweU2SOWqreCLiyxJ4TVdtm/pGwVUCifuQeEMJ
MkEAcfs2RaNtmoGeM8gev2Yu0WM5GWO9EpAQgvBHuH7h9QoiWk5W2JSjyLVXXZsPfoHUanykmcts
mbaQnSjIOJJfAkHjd20T9cxDuuaFEbnG3R+rGBVxgqzLj6yf4frrSV62op9+OJHGsAcndkz3iPvu
a+up5hdgMsMDRJfk85isfnqwiz/MZQ5ZbFpMiesRMWSnVclWmeL6l8AAFxIVDopjzqJfWo/zXdhg
3aKBN8KL7bkUqLpXU0M8oA0RahCr49IbrPks8HdfRENyckik737WUuZf6mVu86omAF7hJAwjInOE
Bn7xDy+oYIA1HJe2XllJhA4BB8vWOKiM6ZpHjtz3kMssfzZrEuEez7s2xn0Hwe6i7+v8L4R+Bl4g
GRzHXT7WkdhDDCFryzBjuFBdbeQPZI3+rYGStC6iPvbhS53607RX3pD9snXrniMTzNexvwnTwcTS
veC6xl7J5hgL5lJ3uCWBGKSFjxbAy+zi7F6n67CWYdI2v5Ef5VHhMtJdg4kxp+hSaCAO0A8Y6iPr
V/SRpsFbzaHNTYuWvdcieiTrmOYoaEN5aFGZ26sRbksETPiY+Ds2iekTcCvOlc2cNQqBaUALqiMU
X78d9CiKKegEwlnoTHZDeuM9ajbqe/C8kQytkWS3SJpRrjkmaAeUxLTAmncJ0LBrVhIiLwTSTxSs
hxL5TsYBffDgoHDVBYH6YtZpIpD1hwFHUfuZVZWpWdoXa7aYDqoQWdaUjDmcDg0eBdplS+B2WcTE
73Xx82ePzGMLB7Lcx0B2WHNdLJkLaNFnaJKXWvfht9Bb1HM75xZ2j2NmDJrPU+8dUTdqg4zVjE0J
ny/PLxkay7SIM2it0qhHvZEsA7vz4Bk/bKLLjOzBRsS0A+TH+EvLEr+rRAAHYGyrAd5SkZ9A5aRN
rXpJxALDMrqkK2J9nk3feWvrL8aGdV1hyBD8nfA0dzwPQCJMfZE92Ga2+I2y3SjIQfpcA5IlC96i
KCumGk3tIhpz+muGhiMtpRp6RBjKsmHXo2r/G4QmY9XcK4WwMi/hWsR9CC6oArD4rg4lYuqABs20
9zda3fW8Dss9Ea1kwAPO+ec+GTUuaOKtaGykYzhXBN3WbrfGimAzYOLtF55cg2ulVRLhB9fJEwRc
QGHLxCIfSOSzTzBKsAk6elb9SJ2eotJLGvvNtAHF+6IuuSajIuk14MeZj8GSphbKtjRNruHobF97
CLJBAB/4udc+cmjL0MiDsK8EHAX5yiz0S7dkHOVbLadPyMycPsiN31fkDXo8pe16ez8ijX3u8kRD
nAbD+MccxlkMBfnUKohA6uwZDl7i2wKVeYQKC21U4CAz1GJ8VcvnPFctQ6WtAn8XyVUm4FGl3lcM
BMl47GbU1kVeB8mdiOvwOsXBDYpsofrZ0lj+RgYXvIbSYRbA4KgKm64+hHpPX6ecIWNb/fFQd413
A+JoPwJYXStbZYb2v5pQuwwjtJxOUG7Ik2k3r3T8vqDXFiB5p7zfIRdAazHVazMVTLLhVXiDN2EG
VMs/y0hxfQr0bLPKZIrg5K1Wfp64z16B0EGNHQx6+bb6k713ETM/sT/CLwnsuH7DahZ8TjsBHQo9
zHp4lhCJ+ESposFh5Qv95ZAxZuXYOswB8xTFWLHyQP2gZul+rtz3npbO77+OEAh6InIak4MBfvAe
JP30V9PQuocWouNtNaAD11Ur8e0BuDSgCpFkBn9XoMB/TlAuehKdlbaEvhEKV2SqwYt06PNXkI9K
sOc0DonOQg61PM/n35KohmYeD2qASiLEf6/IocecF06KfCxjz1p7yEd0WJC2qPk7BtfBQ5vm6quO
mbrxhyblV7P0PFZxCIJEpUEwscXMQg9+EAEc4wpnIvqtJoOjmMMF7Q+TM4Jr0xov3Ck1xn87kjq0
UzHyeVobDZlNJpo+Qmube/0OMx9z3SfGpv/j6DyWI0W2MPxERODNFlNV8mq1bG+INiNIXAKZkMDT
36/uZhZjekolyDznt6geIv3uVG49cahVXnQeyI2OU55LJM/8dOQL7It9z0HE8SZKWcK8js76jZSQ
U8Xea5r0IJekdeL7urJ9POav+xht7AuaLefGGzcTpLuER0zHpN3ilNFj/TXhGhhSzC4xWFzDLJt2
sAJDOo3Cp+JBc8KkPQJsAWWy8GB5ldv9pwAYwLMdGzHmrLzh5KMtdDJfUz+d7/WMBxebCEfjZHWs
xMdIlEoaABTuuQQ9rZCSdN3z0k6U99amDyV3rkySrGqm+da4ZLrxEZu1yXuqnB+6qU/CjNoa+73c
5vBbQV/8HKqVGUO3PJ8LSt8ZnDCQPseTshKay7rhw9WGVNxNROJtXbzVe6PSwn+ZkJKNwykeIb0/
4KzVf8vkWpzxKl7oiDwr7rrgTDL6+NC6ycI+M/XzvSPQc1xI3Vv7Yl9l+Wvh7LhhMtz6UzOioci6
UMt/viibo5BlF8+EtoZAz5R+JazOcl3eJmVqUFbO7Pq8Rnp5SLTGAE4f9vpdT+a6sbEg/gj2dnze
hRMNxBvMnmH4b/oHMzruc7tutigmXFkijaXav5s+9O5kHe2vwei0Hz1PaUC88WSe982bf8tmCt8H
iHYQNBGybg5es7x1yK3lfUSDyMxG1BnWyslleF57pwESWteAXYKDVEyPI+jq7Fw6GXtrCwgT7IEH
tG/vUtPPTgRAHwIWzKoqYAWGiCmn2ZncbYTBbVHPTsnO5XjidqQJjb89UCiVWvHm2PnM+frWWK33
HIOcMm4gxfnPEAH6sbTK+pz5LE462Em5wwspB08i2/q/SHs+9AorspehOGhuNZjWmNdqvOKAnDKP
pMl2EheWa6aiKfk4sBpbeIs1YvBPdo13/V/nYFGm+nxeNFFz5cokkzBQEsPFRs/hgAxNE9xWhqJ8
DDbf3rJ175Ofg5m26eKSz7uf155o1yu4YI8X17DEFYHbb2vReUP1MVjoZIEvZiAdCuXqMLPJem3y
eq8PfWeHVVMWm3dEST4MYaxTocbI5BIpRsxYoocXHBt7AzG/T0ixI8MX0Saz+QkQIVXWJJ0d/6vt
LoAVjOvZvlWLcwRpxO1ZZ2r0GM90XHYtLxNj+hli6Li4amFxmMJx6vOp76cd/BTrRuE5g80CKCqb
CK5kR+Bxojhzc57pBVmRbnLHfbh7GQP+D8E1ynH0vd4uqLvY3tdo0UluvEhjWw6hslI6SczxxK9v
cjMdwrjleo3HOy7t/nOdjXdJmm7623KD1ZcVZW57is3eN6dwmpKnflV9m/OyACE0bjTVrBlhmxTS
wSKaiiVgQBQA7OPpej06N5URMnpoWBT+lp1Pjde0el9S17vMm84ZhnQjkkVmSYdXhai5w/kOBp/J
JgUO0+HZiUZXP++BWI5PQI9NPRxA4GHhM8bUadmZ6j9cfNV+dqDu+rue8hdWgqWO+ndJ8Kh7ciby
L3JAQX+6QVrcVKc1mmv56O9juaWVOaLhxgCnz2yiPp3JvBcMwaDRYr/tPV85nxxbbDTJiAtBpMLM
S5h2gjv4cbM7ETxbCWknXmol+6YLHKPdK1NVGd64wPjVUzitLHZtHOxu3tvy+CcFUODv5erYPGse
NM0rb0Pc1cJ2Co8jrylEhd8vWzXl0Zy6Q++cprha2E15fqBSHUNymyAvWPNvytK/JYIq1HfJdeh+
o0Eh3v42nbUo3mAOn7RlfeT7UkJtjwSuLhxt0m5mAno7z3uIti0Ut2y7fZthj2iYxIypiQstufHD
vzIMxuQMlN9XWRcr+JE6qJK1gJtI3us9sdACTof719t9tb10ZaiWQpq2TWBVB60ejL8SVlAn/mSf
u9p1nQdSZS3nbDUCUs+iV0KeOOem782zZpuG3JKsBg0XeuoOx/wbqwYcpC33zTC8JM73yh++3gPB
Te3JA8TUb4SLDV3aUkK73ddBs3rZiDmB4ZbYHS/jh57WTzJ5lnuHPrn5HxdJbDKYpsF5tsop9rI6
HhPr2WdgG0lkOJb1MSlNDCXJ+25+OHKZzQPYdOR/OqR+RIWifh1mRe6uuW322OgHnnlHZ2yVI2Gc
mhcg9yVW+HRdVWD/deC15zwWQPE3num68QYYlwgB9PZcGhr/geKc4nK4zIEe6zwIhVFnd0E+lOJU
2d3XDjhIpX1rbMAcG+g8m3a5DQ9DpDj7O/ZWlZt5QJC+EVDTpx1xz12KMMK+s521AWQS3rxn7ugn
mlWIFNTbBKDt3zHucMpo0ZUuWFRL71RNJXF/FefDej8kE88NlPax5ZpRR/5srmYJ7iZB9s22bIuV
S8p0Wz7mUjZJgQYg3LJS6vWX2x6rnyW4n4+UB0yHl6qLGn1S7RGyNSQ0dRfusA46m31aO3NFN9te
lMTIuXmt/Wn/aOPetSEn/SV8DdToRLcJXCpLIeGFmWcNfHA6v/TbPG0ljhYKemW2YirdMkWr7ZGL
bl2p/dS71tvtNbx7z7fDF02Bi8blxwoP/DO1NRv5mJgheOEP50KU/HDvShvl5IdeEjIs4PH/sTkp
+undar/MvOzvoSAUPKVTObbv7XqzzWlMDJNEYJgvYegsxro6rPrxtqk092BbW0eYo/g4YLt15I17
Bmw6ebe0t/g/fdZZ1HaNJsUuBZxsB9aEcjne5W5PfUrlXFxCJwwwvTJZyvJkr7Y/vkE8KH4xa9NX
dwAXsP5KaA2mDJ8VFt1WIzxEZ6agrqvOWd+B3evqdGwlkaI4I8IpH2OMwrd1EOvtcVgi6yFAThHf
AB+EY2qNtnDuArCON26jcs01uALnOxjST5dvASTOb32qYSKEhlm3e8TfK7cfAeScvqxPOqrCPm0E
y+PteATk/lKH5rwAxLJRuHuCt0WFFpZIfhPNr9p35JFLc4gy68NjpBJ8kr7ImwG5ztfY9wy6HmxU
k0ZeN3SXWQplPyUtlslTv/ax/WCTaceBvYIQQGFCizDk4ATwgoJA1YZoSsiuroi3ARPZMiucPHXT
gek6CH2tR69Ebf4juKZufLS6rmu43xVythibkjXXR2gd/BxDYa/5shIi/K/RZTzBDXBsdozjwDVg
sTbP+WSzc539GYTy8XCdRuQWOlev0IFJ9GWofLWcEuSA9c9l3mamB0xww2mzSAsfu3WXF0MN7WtP
5vTdTLfvnLtCH5CIyDpyr3aC4T7yGjnecKn1CAs3ASIitIIXnIW3Utvtif4TeKsMMzHFZU31S7B8
EyKD3Mdv7XW6G6uZ4KUV58e/cXTUk4Hr+sTKvv0fJrHB/bXevRPIsOXeCBCg+jWuknins8qPptwd
G6skL4gJeCPoGI4LMYF3GgbiAV/Jp0GhHlHC9l+zqO24HTgDTWEZESP64MQj636EpTG8be4Lcgsp
7axvQbv/k53pmjMG07bPZmjrKHeHKFxPkw8rj4tss5ZJptHRtPQe2/a6jg8V0eErkcQgMvdIXMV6
Chs5/eJJZaIjIFAAJCb2QEQG8Z2UijsVPdTKPfDjd+sxf7A89OvTHCT1PSbiuTrX8756JwkmDCiw
ttC0KjmcAVXN4JX56LYtlctGx4h5whkMUE22H6UBJrQ+3SzPPAgo+uQsDGdJ5igYwizoN3e/uNPM
8rZYSiynoZ3Gs0ZbVWVe5x31vQtH1uflgkH4EhOCheh2H9o9p2N2GTPp7s6R6yqQSwalwAXNrS48
aGz/2rseRNXDRqUQYemDiQHykrZ+1Cg2EQ7VS8APJpyjCIWjvfOeDPNXM8zV44pJGemL4HM7hP72
p4O16b2up/Bx53MPWVLSJg+EKeSH2Tr3N5kH7YsfdOOvqnR6hBbr4R/PV6FN/OB4KxgrUiVFUA0Y
95iBRckjNaTE/vJaN2pPc0e5W2ejLzwfmzX85wje6FO3lXo40fwWBGfeQh0Xbh2t3YlYCMRQWu77
eHatsN3OIcoBlSlRRcEJ448qX9eFpTifff96EQza/uAPc+Z7zWDq/DajToKzlJbj5rI2R30a41Al
p72hqeRlKVfx5jc+76yQc/nVxokCqdh87xe0Dnqthkywn3oHGCy2ygS/5gqrSDqxyMEJM5zwrnMi
vSuwtTor63n6NhSd9rmAA3oE+WuRz4Q6eiYCYEbEEAdrc4JF33iF3Lq0U9uTAl2RXOyBJMAqBAHv
7eGtllvy1uzh+I062O8e/N0WiJR7HA7uKrs+i2QNlhbYYsS7NvHJfupgkvUFiRZtbtsKQv26RFdy
gol6+RGaaf/joLnpSZKM2U1jS07/IOIacU8NHBd9GYbKv/N2rdSnQRcZncrWVf55rjlYbvdBTuKM
MY861kl5K9oY1/RYTUsWmAboaLtZRKR/krvLs2lZ4firx7P2x6Cw/mElxDRnQ0WCDK8i/bmXZiMW
IA8jM5o3rxpWdFTeIvZLvVurPFvrtL2sm4H5AdQn8UXDxCe5G+9wRJXVaWC5WlAEMI6ssYg2zK4u
CJYWk/Of2s9YiUDFJJZFQkPZa+tTz9r3n1zjDRJqjyCdJ2QP093hulpmIeVeL/2ij39luW7TDQI/
vgiGiDFVdID0p7jdh0alwGR7/75Ibbizl5VriNJNeOsU94ck9nh0VV0swKzNQysb8V6btmvzSSaO
XQzRFMvPrvPqT4wHAxq2OUwatIL94mR76ZSc6FSE6ovtaN+QINTbf3Rp0Oqgvw8OVFRm/aO0dRCg
MIlFXxAHUY0QBQFV0rGhdSeP3DZ4sqN6Nv86Slj9dPFg5DJjK0zD3WDVElHXHIpT7TdkyCZk65HC
543ju3FJtD7NZqY+lHOp9Qr+2kGVsLUNXM0Oj7aaem2woIrj06mbcjiT5EvGGUo9X19bw9m4XcT1
b01X2dHDFJaVxnq/e3XRdb3ZoG6t8Ha3lhF8qI6mDtpmvg6phF8GWRAFaEQqvObgqZVdIkKCcxlu
ho7ql3wd4gooVbtznU+OG/YkDqlrdegYAwg6MrLe96FneeLr+rKtmH+0jDjHIPNhfPNtrWGGkFfa
6B44pWk5rLbDzY+li+aLgE//fSgBYhYBF6+MclXLsCHq6XVdRbLebPXm/BeqOiyLGcj7R3ModEVc
lzVmijEKr4xkvxQ4sUNcJFvt51CIweuEgiYscDGU/5E5iBznGpbzfIRu35wXUYbRTU3hJLJfT3ku
18Q4sQQHh41siBW+PlVMjvE54Bf/bfN9TYy4OhLnDm1y91vNJOKnjB3Q0KmIBvcCE1DdYoa3lht8
pEl7lb4cYxb2Gyu9C+o4vcgQAD11hxhcTzWxs91xhDYmC5IxLuKrXSzVkAjOJSCgtT+zG9UY/Kq2
7m4RK7cbOsxA4UWPANdOPPJD++CgKe15GQE2Cjz65e0w7/NDrfn1n45wsX/Cl60vSewlv2ZEF/OV
+aulDSRt8/CgTbS/xZxYbarhMusc7sfxTm2ywWcAvHeIwDaw72US80tkfNvktONsuDiXYYxTjVbO
oFVWxi0A2lt4Pke4SMaB5cVdS3fJjEPO0RXcPVDWZzR40roXHsNAnkwwv5lvt8TSubVrHT+QaQC2
6alMwtx0dvDQIfuqX3bJJ24o8e3VkiFEEQ+d3pzhyTvMDK+n9jo5e5YQ18R85bzYWC8J4bOEu/2Y
ElnhF7ZH/d8mdWPuNmBf+cRYsl9jDOKSmXiwpX2GbWUk8UM9uc+AUVJTGhsixJlU3HxIZVo/9Uo3
mF8PIF9GqrYCDi6ZJqwPZ5qs9X7vHAi5Az9J8Aji1a0nWgMC/82S3eHlKLk20OJQePF1UTHYNdAp
1bliuBVpaxpt8TWNyXPDjgZiDRdqX9AwJ18egu/mpBef5yZJug31ouftf5c12bkO2wm2uUI8w0NV
6urbGudkfak8C3oOr1HvPft1vCMcBR8yz4e3rL/Q0LYzKlbEeum0HmF/9jX6J+rGE0uR3rwrlckt
Wp+PhdpehtlSfmmGoQrLibS+aG1lYOwCFyNT4vWreY2xfui/ITgw6nHfaPww8hi3nwcFIfazBiNC
JeEuvj9dhFm5qypEcD/caPd9oI8g+Riczv49JXP07iHOX66r3vTVV12T/HTLBr24e/RNcm/sseqe
t8O7glSxiKezi9IWWa+HfDgbXfjdH4cATLqf52lK7p0xglLw9dr+DLCWho+WXtzmzBRUuoXbwp3Q
SJSsFtCWVc4st2EltvsmAIIqzBKufxNu3TVT9ThyVCtpD7RgTmz7peMo4H5y3p4aZIh9GopxQXEx
sAw/72BGMifTayhTho5en/zx6NYUJexMCibVc8D12zXAgN1rZYAZD0pfZx2j1tP+UeosmncJ+iXd
xcsqvnfSqpbJSAaNMB4zmwP3OsZiFczlDt0Nlo9s8rbkFUyyXQBbZu3Ux5JRZpyGjLhjPmGcjPb8
fWyN59ZXSfSyF3PiBm7mgIR/idZ01Mo7XNrFEtWR/6Bmye/RV4Q0PxBlgWp6TNxRvXbAssdpp4vk
+jQm4HCYMZouO0I1dCcfdcqO+vK64RDegQzKAz3g3A+DT2cEW8qYdp3+3FpqnO/M2opXZx57la2q
2a182RDmQsJ6yJR9IOung6YN60TTc+8Vw1hV461xpqa+8+NxZWj1VmSZfDWMooMw++NATgKpXlMn
SVHdGtmweKpBMX4n+y0WkKb7xOQcXUgGXV4mr0YxtE3j+NsEUfcN/Ri/0kIDCr64JYr7wz0eXDto
nzrMzs9mkHouNsgJRJ3L7r50zMTQ3DDcL/7KJQSNSeoRY5KZdVZ2Lopne1HryQzKS+5BJp0oX+Ja
/eJtmLa8BwWADXcM7Q2SgfSrj9cVf8Q+o4DbqyD+rrbErYpGqHbL0MKp8ZLUk/fdWyhai7BDR8Ey
SbceEblTM4ZQ0O32Z0H1/7Ep7ogrjR2qk39Mrf3k7JzzGcyFO994YimPc4tK/QthFL4Hd+/jV4fa
1/lpRJenQa0ixwC1xKV8WuKdQ1rFK3F16xYHv2vRNtEZtAOCTFZK3HrRnuBjIKm+u3Cpa9SmUWUX
9AfOfYGMFb2cwnZ5d4wHpERDVmR92zuJ80NqJS/lINEwuVPJD7ULUzLISNu/jaOeU9abpfpae8u1
T1HdcL6zu3PI8iFZlFrRhdNvhwvlbatDNWc1iTheYQe1F9P9zqxfYIDyR6acISAOqqxkhNVlREzW
hKb/u3Xx8rHv1rTcWpFtblpdrf7L6ATj7qdlv7j/qiiCUPMHF/TfEB/2tR4uwN9ERrN1Oji+cpTl
zYAdd5yS07EEbGKAtlvdnxxrcwTeBbM815Y1/CPqg814t+35lxRdI09otBAqN+sKpi8pwA4Y2Af7
g6I0Vb9iwDFvrCyY6bZ4T/L94PZELuHZ2GpmbuOd2f0PxYZmyy25cJzREYwuy/ZidM89y+Zjg9jy
jTQBeDZ/qqe/ESI1ncZtMt5FnqRIOC4XYB11tOIOEISniHzbTWVx7Qa/6E5u3ncRiyhVMCV1Ou/o
OzBdi2NN/a4WCLCurOF9TNPMVjilQpQRaQeJOG5rNBzGs1ywFLUT+6WJ0Hj1j76CsEAg8TdasDnf
RKs5MFDbRzifIheFeFbamzedPYa18kroJyJbYTCKyaqZwcirl38Fr2N9qwf8aqCKrtvllvE4ZhdL
+gBX/EDNfd/DZSDhnxCVICVEOT+47AlFp2JLFWNSbY9EJpnwz8E3ScAKc6N9N0Z+jz2qWdz1VItk
8YrQeHt76aLNn/i+Ak6K7ug0Vp+13kTOnkNafboxTvI42JAgoPOj/EXoFm4vfhWeyCFFr0qj0U7+
2COSqxTJeCceD1t1U2GFMaIu5hLf58v1B07oYVrL5TTjklGX2AJth8M9kMvO2uGZU4heVU5/iEyQ
2uxoeykoBw9LKkrDCvK7XTQttX5sWeceokirKo9qXUX3obc7f7yNpGIo1dX4ZyCmbT8rkZjxd6si
5WZiRRx/e5WJjbmD5nI8A/bFax5aFfYuBow4vijHNM3DMTnyL9vy/sKp1oozFhrxYKlwGc9mq0Rw
hzo8eSWXSvwd9LKTboa82UcPPMyUfclB1Gz4BHanfbRyQSOnGkSx1ehNM1wG+JDgbSvgJsneeCIq
jfK+SXhc0CjwguNsmlX7zziqHHEqXd3cE7p86EIx8LaPij3jNCwegVuJNc2cmRQeflPZ4ze3KA7X
z8QvxaPPvsH2XLX6vyq0o8/Rw2/1GCdmlpdjtvWPqNu89ssGkjjejmo1/SXWe6V5RrGP5KyQa8Kg
0EbqpqkibhiOQOdtc8i4zTq/46xj5Ofw5R5cSBFld1JkzzqDf7bM4ls5JoXhBSRbfEtrtf6O6PfY
7hZoRDSDS//b6gfmRJoAKYiHLApFEdRdyxDVbHVBj+qV64o9gTKJmfZ+BmIY8slGn4up3Wv9onUi
KwC+P6I/w1bD2jkrFiFmmKk98m3AXlp0kUBIuJK/5l1CC+nIuVkO9ytakFLlDors7myHUfknNHzU
eSkXoo4g4p6wi6CxWjb0MNcYHEQ8uh92fRMAgp/acN8mpA48Sz1OuGH+qJvVci/oF4kenL3AbOcJ
FHTiUOjj35iHvR/oKtw/nO1reBVRtdUJ2HGqfzq1vYyI+rmp9Y+6NRIqB3lpWTT9thsuoUC0F8et
XKbtcGfFRN8+yNwCJ/+UU+0vZ29n4YLMqmT/ULtUpmDqK+XybNfBqPJ12tf7dm0HhKaoIlmgPCjA
BxwX0kYPKw5Y/94b6ZH0tVi2i+UAdKdgrc7FHbvQRuC1YevBraGanCSg4S5ohsl/omGink+hdcVl
1JqIZz7Q8AuBMd9PekCQMbXtTg2wQK/y+NMrN9iP5Vg1+l4C7LHDGLmr2yaSSV8kNtK0FqMdInyi
yeMzZ5y9Xqwa5SqqiERxOgKbv6JM35mig8mtHqp5GfSjSY5jAdSIDmQLNj4IOAyN2UUteOzP/VyW
0QsfagDJxbNTZqa0vbdSwuhmoyNYeqO6TkpUeAOHcVKjFdztBb/5im7gvnStIDoNuB3u2paH/kdk
E5l0YVtHmc+mhXounByr/OzabQEZHaT5DlAgHDcsX/N2tuB3vVt08oyb4dB6JzTuHQ9SI9qHRToG
WSri+FdsU8i+eE5l98IImvxF69hiGI6qZcrwcrnsrSSD1q/hVFe/ERhF+2kkwzNgn6CJD6uWH7mn
qf//8klEnsd7B/r+1zXjbFKEtM0D0NEsbul16Nds61v1vbk1eHcbgWNyvl/FENY08NsWjO/HyQ6W
8biVvMpV3vlCPIuqb7BmRLzK79zOAyYAJAHVQ41MOr5FUS68fGnxoaKShL/Ny11Pd33nNWUGpBd/
TKRNtWdMg8wzS9824000O21967hC0qXJiIEzB66J2EyKzkValRDe2dz5avwwsuUtc92GNEty0ig9
CAZb6wLcO+6eUOiSrR9uO7aU3R2rJ4riJLfu2m0FdIBfFn1jALtHy4vfaFGXSFGm3ZQPvGRoK64r
3U+78p3l0h0xk0sZxRwRYYBDKcTlG+fKUVz9iTfK8H7ZIvwGEWAAh69jogfThsenmAOEcgp4Psl6
r4R+S1qbzcZt1v255//Dt4JFQfACj+wjQNKDyGx0A0Hh0bNhit7DEFgMjm/ZnLDAfekyI7HKwsr1
2zM6nDY+uSLu/fNmwZoSxjXMZzsW6GontXvi4oel8E+rqL2rcCxonrQ2pUTc1obj09HPYvjB+yvD
m9KxzHaDgwL8uPOXpzrCQpvJsV5RivIlMpGTW+Xao7M8EA20xbfJOA+P1Y6T/SbZiRtB99IebBJi
j5G9lM33gcV1voHnZIkCmEqE/dxbQTymZKu1Pk9bc3R5r+tA5jN86h/Vw+EXkbLknE0RSBIj1lH9
UBgCtt+T9qi5EExsbVGiCgnP4wrvdRnXOWJypAzh2+OKxNwR0caU26HbDOd18VfzrB3Zhrj6uv09
MqT2878I+xingjffxXKr7LOtEbymy1FBVJD1wME+VBgVQaMmbp6+RQOTbm3o8EHLBgYEiK5Dp2xb
4b+kjqo5q9ytFlk875NT9ARY32wJx2eGzJJ804Bpeeb+2mb1ptbqCGGs6FKSDE0+3qxq2d9UW8Y/
Ksgeh9EBLX9u+5oGbwdFEkJnWeN3Hshtxs7RBcqkQRlNvyFF4O+TIfHYZP0ajSFfjgC5YC5sL6jI
nbZwvegAsAkXX8CH4SYuyM2popMzwwbc7GhogK4GdKeMYK2tgATR1eVTZISVNa3ibiuJfPRvtgMl
+SXY+vgfJAQuLEChpiq8bdq84pD9/sZbDLGIC3NPY2eXztkbCKElSWH1XyeEh/JeJmbXt9UUrO+8
4Nc+vnWpij6R8p+nvf0bna7AOjZZO2KwmOEZLNzFZY3T9MQ124vCTqSG+sZNl5ytTR1ztlVleRSz
57FF8bg/S8RR37DpSY7472pCAp+eP499PRo+XMgsbFg38JSs1fQEXTUxHm6IXW6Y3E3MXD7PcSrL
g1PPS8h2yPDcDLKgsiNA+HJdePKtJgQ+ZajdP9Yk0D+9yVFfWx/tl458InE7gVbfRUSkXd2rBtdN
R20KAt6ItH+QrbK5nxC/fbr1HA+MltIZ0V9zcPPIR9NWEGZVgmtSrhJdYmPFbQ5ujScoMURu1DGq
h/OIwo8sB2uKkSbE1fBMLdj0Rc5t/SL21vpylgGmp4+4Te4Jxeq8ArhyDTIU7/F91Gw4SOjX8VFA
2VT4eW2EUqIvXXO50qGQfKjtQdeR1j0ofxv/2JQdm2LZfBIISFLALB7FsgrPG20dCbggWqMXvYcJ
Cx53T8qylLwrRHgCw0y5hOQLlcFrgIy5OYMlbK9Rf0wfod9SMuU5sv6tOfW2ouvt6M9kIfVKURdX
25kMevs3jwSRoawpNntRZLYnkiX8a1TeEfi0hsxtW6hkUeqZVpcZNbV3OH/D6RjYRiDmhlxGxGjn
1RGNPwWxP14xjUv1LMiO+sdlHoW5tXS7yzpNBiS5wF33Z4C6gyHop4i95jA+8jqvheOaV4mO6PAY
5o8Rsyqi2LgNLpHLcpbVCO6BkFzCl9NwJpgic50aXsPfqoRwCkGOkUb5tZzbSq4l17wJP+ldNxhb
vD54qqKKXchpEu9zLSMXIYCMth+N6KruLkTB8h1Gq/hU1si73PNu/R8oPZacqLs+yshEqt8jKZv1
MokDo0ZURcnFSjzXPGIMo9VrTbYFIaUrvP02DpGbMjyuYCKypbE0bfUWfu1mQzCwLYkuzy0E9Z2D
W0+cRrpSbEYjdQWPcUL658M69vtl0ma5cfHeJXnYsrRiNTRJdAdtqnpewolPYS0SOBqDZtNCihIm
kQeObsbHoSrJtuDptd9aTovhjFaLZifLa3f10oZL89yq/fjrYHO42RzslFfGnPp5vcqpoiN+Dw5c
STGwdVKGiZv5I1PAzRBOvo0mxSJszhd1W50DQhmg5wNfVvnmM1+eweVr59emNvMq/dVSJ9yM4cOh
q34+h2RBfImFzQKQdexfUHIOJjUBXxyPAREFGTcmMRumDI8X2S3BngIk7Mh2Z4sAtsoJkbUs1s7K
w7a/V5cKpLJw7Q2uvxG94zO4rNM/7cYsCRqRgU61CTefbecof/RL71knD+fAXxteLrzxjev9txxj
0AOthPZzebQ9WnsZL5/XwmiFUGweGRX8IQluDxSWFLsTF/I0EFrl4/CveLSuaShPU4J2v9jHNThO
GM4H1LI4atKAFNLfBhM9KHocqN//4+y8duRGli36Q5cAXSbJ17JdbKuWHb0Q0kii955ffxd1gQsV
myhCgzk4LzNSFsk0kRE71nZkGiiXlnzb+5IehWhHW3T41KAkjg6aUZgvGrlxJtxoUBzQxzz0HulB
DOn1jCvnudaSZDjTm4n7rj6XaJDVlO8VrSFTpWa6ExxFk5SsJKVq2men9wf/OPYJHmI19Pf8jp2K
4MtJNZx8mZkJnkGDHSdMLQueSJghKAl8ymVsSo1tnAvdFIh6fieL0rk7lDQHJ9Z+pMf7XuRDx+RL
UTYRQwWUZuC4tMgDNYpY3+MqcJ4jTjoIMZwpXyUtXpUbBp6vH5XBIhVBbqI3jhackfBA+631qnuT
huzdKIIUn4rKemmCkg2/bon3lLSkQxYsTsFWDivRoUzgJL5xmGKvIOGmF9ZJpVCF7ikLDLFvKcaQ
kFTV/JV4jZiuz1WNdreaHes8CWN8TjS20103UlfrRRTO0XRFAnrqZESSLA+DfTigBd51Hi5K90ah
JvXckkJU+Z3rjWVBBRH6M++ZY0UIFaswisvjOxMm12cvL2sADIGBFn8K2UxOkLuaylW5zLz6vRXT
ii+KEN0QTVXdLo+QpD+SgSAn5ue1+cmzY++l8SfvUaV0492buZysPdwNpT86Tq+lu2nU5IiQx4Sh
NjRq+gvbweIfJWi9TyMC0ukyU7l+UQ0JcTLLkEfs7GbqIIOXAWkyzXPSBxDR7L+G2QXfYRoF1hmw
HC6J45iMkpsQaISLYhXlsxeUGil5yR3sKCpqf3yGIKOXSUjPuLMUhPT05NOEdrCrsqIokdvawcxS
NK+4DIo76mTULpDMRN7BnCwbQRtqZ/w34qTNXul7aF/GqO3eGWles2Mjaq9R5AfD58qcryr0kHQu
PAa0ZHacWv09252nvmc20kwhRyPrkLEJoR19j7wJzaBo2nbcUWf4vtr09549oJ8UioCYSTUv3Uvb
11R/F+Ot9LOk5D7r2Og23pHF7/5pNRsVOFeW6jVoCmT7EHHu80aG4uiN1ORgN/n0pHmGH/7wy1Yb
DsjGwb/M3Ax9NyEH8U6CFEwDNMBwPgtPDz6Ba8/fx0PIwgnNrLkbZa6q1GUC854mHV/fRUwa8P+E
PtFRxAZkiTFUnXPuRMYDZdomw4abvPdz1iYIdchciw+NY3f1rmiNioWAJsgjs+BzeJpEkvXT5IWl
s/MBVol9rWVzJ7dPiHNUfC36IuuonE4llZf2hZ86vFacU8D5ldIhmSqF0RwnWg7QWHKMSV6XoOSZ
mlP9CewT5aAksYt/a6ezqp3mS5tTI2np3kDggZ7ErBql2fmzQcI+Mrw0PFfqUFA2aCvsO0gMGfWT
PjnhB3L/UjwxERO4obpsvaNWCo43qgHU0v0WxTX5S1H6RzXuocLwR7vyCAIZdkFkTeDw6GkE9M+7
pe+KTBI5WPAOVnSour6JTjVY24C7VtA96XqnziABO3icJkOx3/ueOX5I58VIpiLiwlvkjvygVuQ0
kVMV8b1f2YkBZcepv3RUQYdzSp/9U8rZgI9ahh+sTx0q55Ro+68NeOifUBPMB1NJTfBGlu3Ze99E
SO3SzaZCcS7y4QKhSLhVhdfijuYWZBITQRbzlSu/+KqRG/2sodokgkKPRG4TqaX1XuqJURy7qpPQ
bjib9zWNRhdgFF155t8F8a7uB+oFiS4L9WDQXYRqxWzHr4nVk+SeusDxDzqX4fQr+Vn7SJvvnN0x
ECDccdNTjDtUhq3bGR0pJcUuBSGKJZxvlNP0hEZ8LZjPBwjR9EwkvfEBGpv6fqj15F+FefJPnQ75
Y2D649w64rGDCm/M/qVZX527lDUyZw4gu59BquBiR0FGDruR8+veYaaP94mZJi9KHMViP6EVjnbC
QnvwBTqGT8cbBsR0qIFoJoU/cWnknKH6fGiGon8domhqXnPqd/ROOVXzKSU9iV4UA9gvSC56+4y0
zChRCGXslLhBWmJXltxB73o1V+qvVMrVbK/3YVk8kOLI3ZxQazpX6GT0Y6D6Cm0NyLsA9aRD8I6Q
RP+q+R6BaDahI0HH3SCMm9SobEDq4P6wKyk05WSYjSI6T5Mz0lWWJcTRhVQd5lyQmUTMbIDDKeU2
xy6Q11rx7GRm/ERDTRU99EUijrGlpgiyYt/IUBBHpn8UpJULosluLoyWkBjfQUKjfV1ooZ1dkM1I
Y49my/sGhcuPXopWVNEJOww9O1a606PUtPXyCefmstxpocqvptlG113dRhKOcttOzomWJoFLrjQn
hMOiCPF8Vo/ql8YulB9czDPebp9b70aZmugxx6iSO9CRbfi+9Kf6ZPjD2B4TfeDyP+ldjSrW8PIT
irvoRYN2BC4qz4vpKSxLA79Z2m1wfkOS66dP/4NcUCpN2PQXaXeBC6KzsB47PfSc3WSNg3b4H90z
KhOlbHqZvA6LLC3Nigzsjpklxx4y8HBCma7m/FUTKoU8Ksa7ohoz65i0nFhjy4ejeSLuNwifKzBR
SYADYhPCK9eV+d//gcelGjpS8ynaC9BoFXvD3EAogqhX58q5BYieYZsLmCigENKtEhwl/yxgotFM
DKWrp720oBIOHuCjYyh1+2kEELMnWWR9VbyJq4VDHEiRG3VaTmBOM2BkbGDH12CRloFnPBUiC2um
BRZUYUqTOVPbS21NzamFiQkqO+zOt8GbKxxMaQGIs3VjdnYwFkhKxSejO3IjubRe9Z4P6H82Aq6N
/AHlQiqB+1SZ0JR9e1Bt9S0DwdcQOWMgtPQ1yWiD7D3yj5e+67QXdA322dQ1ZW9SmzkRdUEvQnBz
TGs5HYqeXmVcTZ190edbbrxrUwt01///kJlL+sfUgrhUWZXkJXdpCoEP3ZVta+E9LaPdw+1nXv2c
6DcwhZrh7m8or3KQiWVW7UVSSj4btiGeJOi4DW716iiWafG2DAOl2+JzdghWWq02uMFiy0qiyhR3
eV+J4+1nWZ00f4yyoGMbjS+RZQ3tpaAx+oJLhX+0KRR9hsaVuVGFspKYr9tYDyufCtsfFfdSTbUw
FF48Gs7xDjlHs71YMBGPlPCbpzbuPQButP7dfr6Vt4haFJmNRL8EsX4BQW8BLiEQidoLZnU6PbSN
tE9oJ6mj/+04OrNBNXDA0cDRLjebIGM7R9XC7Itq4ymfdLSj0+BvzIm3bF1GIYw08FzT31JnATYi
FhfMPA/k4snOS/2j5wzK4E5hpF9ICXr6hif7/P2vN1E8qVQTNwHVAiK/nOs6dicWTKL6QojQfgoE
1wwlSuLjkEkfrPLM+49lDgHO0/UN+O1vs47F2BbGCY6EO27aWOMsVjQFGJrDwunSdIrULrGX0VpD
lcHhAlxken7pLISIl6olHrujQCBLrimacNuWloVTrDol9yqPvmLK9bBbRGKN6Z4+CU/cZbTUoidI
YYFSdLUd300tQUG+QPq9S2jLT49YQjXQR+GeIB1MJvODVU1GsbF9vp2ekK45GEwkNCb+NQsHQs1J
8jAM9RFpayw/AItC0jAF6rvbk/PteptHmecLOzQGSYv1VsVKbFLeGKlagRoIlL7ZK12gX/piqs+3
h1p9IEc6tmOCUQTNdP3NVNpVJ9u3GAqj7GNskqSdtYQbq3rtgTC6wEXOkKYk5349ChApp6ocE6NB
1EX7sRbgDyYudfQzbDkOriwAkpwqaVZuPRYFuuuhEDtn9DLaw8XngpTvkGbDiGr7GWsExFAPHkCt
Bt96p0WHqyfKGGxsLPPfv1gENsNrpkXbKiWCxQZGYjVKW7McLqRLFLKJKaXbvEe3R8bhvizV6CCN
fMt9fOX92iQDBW5lbDP/B6X+4ywtvCKMrKYaL5ESYush++RoVW1/NEDf/P2nZKjZK8HExQMzyev3
68sIkHzM3IzM4YupDy0tX5R9pWGmGyOtvsk/RlpMmqZUwMi06XhpCEJfkXHJp8zJR9pm9O5SQjqh
PGvL0+31sDqoQ2HRwExHJeK4fjya5LhA2zR71Og4vrNi/H/TgsuLndHNm2qt/m2kCPv99qBrn8/k
zDN5qaatLpnh9LL51Hfi/uLT/+KWKY1XikkLBNnqauOlrg1lS91EnOfQSbA8H+BPc0Xti+HSm4DB
e7OkMSnsfrZD72ycRCtvEh2FKqiAcBbgQ3X9JsvRzLNOk/0lqrvmBZKocRoxEPlIlbd8sD0fPWOo
/nv7Ra6OiV0QjWicgUg1r8cMRzKK2lwp7dAJpxSA6+Q+ATN/CAfgSXACVBBAI/Jy8+72wG8PekPT
OA/wpFXlbPJxPTCyuCyGjVRy6ImAlmrq7gk+GD/ytM1/GoBK/I3v+HbfZkBTFZyzmH3IpXFWxcLr
A70u4dkrNXdGeHJpHNYb33B9FEJagmedvXuxGrQ6g/A4NOUlzQeUJA46/ndOJPWNh3k7KXkY/Ght
jlb97WfTSJ2anddUl6qHaYaQp57OknxifwggGP+6/al+n9F/7tCYD0gO19nsgElii8UZDrgNrE4S
5K6aByZ0PoQIx0LXhlOUYQu3g8dUnlqZW65OT2iKyzCd4fdk89rPt3/I8qSafwdnIQ/Oo0NkmOfU
n5s2gFsf59/YdYh1HyHd1RiE2TYFCu9nrIf1B1UG9HHPdMfbAy+/6v8NLLk7s+WgYFmc+WCFjbGQ
doyWWHcecZEzHxtUhcfboyw/6u9RuNciksDPSLPntfrH42VUHyPVU2MXvH79QVNbEI8IOx5MMWQb
82f1gf4YanFSCNRpsHSN2CVnRmlYQwECkXTLwWrte80uZLo1pyg0bbHG6XoHTt9kCWL3Pv0WokX6
iATDPheJPl1Iq1Pla2hZrg6lbLc8dpb7y/wy/xx7MVd0Y+wqVfVi16RkdzQyx9qjziITbqj0dfJu
N6bImzTB7wEFVxcgBCoEssWA9CTUI5qZ2LVHKhs7Xfcx7mpi+7PIc/qt+nYCSUh/TQXkyaOVv3ES
Evh+Pj0KaaZbRi1rc4l5yOXTJjLmVL+eS5E58fUVJ3KRShdo12hQeSRyoOvNNAC93p64a++aiNgh
Q8KpZS5j/ETRB8MZptgdteIriAT/RDsgLC+7CqG5D/np9nCrzzZnm0w8qPDdXExepD4lVdYxdsmM
F25g0qAUWYhZA5+iwe2h1maw4xiORXbCsJzla4Ti5eEB1cWuURkFRRPHC971Sj7dqcFc3uktn9xu
FUpvOBiaHX+8PfrKe7U4qbhrS0FFaLnf2QbKUSqBsauGkzzFSflTHal5CL1owZvBw7k93Mp7RQrO
GUmcwx6kLuaM1hv2iIg/cSkqNC+OaM1fdBGX/xSdAv7mP4xFazMbKokL/AOv56ctphgLjwIkoSWG
B8gg4kJuUVyo6P9tAMfCJP0jCDO44pM3XAyVeaqQJDbYvJsueJqUfjoB3+g+IFfUz7efamVbtUzy
c5ZtsuPppn79VDH+WCrEnRhjJhG9oAy27/yx+A/fidhizi8TJa58Jw+WOfT/CGJUGfwz1g0IuUQ1
Hru2NjYe6I3rLC+PPAzHLfGMJFexOPqpk6fgUtlHeuDW3M6oBlYQfNhKTgNYYpzSqjSCPNDSq0Yf
qSW/e5mpgUCrDPVrM7U9dJ88H+MjRdj4A0Uh/kiA5CI5omIG0lUl9LdDvxipwALaTl0rhal6hA8/
1kfQCFG3dwJHoRV6BMixQ0JNXZZ+5ggJrFfj1AEjK984HFfWgcOtmwQU2E9yQ4sJ06F8d2BXRC6s
ajibQzIenWyyn4O6f7k9X1a2F9ozaRgjVcjJsdzJkJV5tO06oStqPdxbeJOdaWGJzw3k370Vp+ke
4B4yqBqV7O2R52dYhHTE3HxUUnnWHIhfz9SWu6+X6nnkUl3GhYH3sStpfD1HDQVynG27jSddWRkO
Qoc5r6fa5BgWe7YfIGZQciVwW0ntKieR92WyBuf97ada+3KQQcmRI/MmQlzM1lQPkPEQmLne1CmX
qNP7V6WvUOCrhfUfhpJMDnASeF1oywQNAHhF+L4aun1FYbYM/eqEwAjSFC7cG99qjvuW34r7ChZ+
lN05zOd3+0dcqIxtP6q6F7r0jij9WTZG+UWnWg/qLffCUzpE6btOVMXWjWntbZJ84gkdAjgCietx
y16zJgBbjBtEMKukOfyTesMTHdnl699/N6Yin0wSQRArXo+UJ0qFwFCErqX4CGx039yXHjSrUcu3
guy1iT9PQYwNVK6Cy4mPYM6GyT2GbgC5Af1CmX4DYkm3La1LD1aJwc3tR9ONla+HdRuBkUHt6s1J
lzWThEDmoD2lSPfFGDMdsX0cv1NRlX0W2EV9GJISa6S5U7jDecHT6cWJpvc2pWF1rwJeQpOKRLs4
0KSUoWimWXZn47bjIhSgnbeNrO4bshi7ODROCYo3HgQNgpWei3uTPo5mY3ecsxDL2YgnLXkXFjQp
0MVs5KzoTNsbIhfyY+eyDNIfhV6E33Hfqbq9iSVdv/O5bR8mqmkf4RNzNb39Stf2EjKVFjkn/ffh
fj1bamEPVlVieDfBKf5sSKyUcqSqG/53a6vO1sy5NOBQc1ve+XQvbjraBiL4xSM4ahpfz0OYfnQc
6JGODjXEcUL97vaTra04W8eTFhSvRnS02L8mbp61Zw6xi5nO9xnX/ljEUXCn0+q3kadYWwZUjOUc
glE0Wga2tJLV5ISJVJRJVb7akJy/YewSYyCfTfkDrVZbzpdrR51DHQBLV2aP4yymTQChjCMwjVxo
JMUzS2LcYxbXHArFNndq0TefjBrJOcbG6eH2S337IQ1VpQZsGzrJH24Ni+li1HlPL1XoNgCVySrT
cJsb9nC0Sw/legvwsEzp47w96NvHZVDu8YagqsQEWn5JtPZ2FPnMHsS4d7pifu9h4e1ppND3Ch0g
z7WXi4OO+8Hz7YF/p8uv1ycjszJ1vq5uvDktAOIYFX2+nOw4L31ROhNVT//bITCQRnjE1NI/+0i2
w1MDYQEBIKKeT15d509lNvY6bBc1h9bc0Va7cY5p84Hx5qdZuuTFGJp4k0ah5wAejF1xnxGR9ckq
kcvtBMJ1D9HK3ECP2lfsYrpHnnHDyb6n/kRAZDa68U9s5jhTUKzGDuD2+3q7mfC6bJLtZHc4gpYL
QcuHHCsAgmkV3M+d0UXmiSaodOMUeLuwSStQ5CA2MVkAcn4zfxzhVha1UIwItyhvCLdTsF/ZF3RG
UWIxHUjvt59pbfJxhROUxDSdMvRitFbD1h7eJQFsECp0eQl42fQKHblMqudUNcZT6+cm2IIg3/jE
q8/JZUqjqiLZoxfTvhyBF9VQLdyeXoe7DFDhoSo5xhQNNvffPyR3Ey7GuEOTmF/EDKVRQ2dL51jP
D9ILHS90DGaeo5iw6RV8IUeUMZ9Kry7uo8kA73R79Lf7p6EahCs2nX/z7XExug+WKzL5gm6JcR8G
WmH8Dr0/TQnQjJGHxMHGmfe7CrdcO2hrKDjavFdbXwwYSmcE4oEUqu6M6DEEig3QEnNxEEdZleLU
wuFU8XGrrN5PuV0UsLkt/5sVO2j7LLsd8gudRGP1qvp0JT9MaGbg6fZh/4RrQGN/7sJeoWWvUgGB
TZaesytisGccuN8J5a6Csuadm6kPkRV6o+YcArPWotNQOrWBmYQaTK5BqwJ8eoiMBg4xXfnYyxku
Wk2epB1F17z7NO6wEMrtSX6W/CyavMA54xaX5OajV7QBrD9z6oqdj2Ttlb7gCOwOQsT8CPKJviOE
XFiTWDTyTI8+5yLAaxNnnHNjGpOOqFAaCg9Nb9q+KOpq2nUt5WZy47L7LhRSdodeDECflapLWOSh
Dc03qyfsoHTRUFXl/ME7noZ4mD941VNSAkzZ6Yek9pBUoGoLQO4XajqwfgOzcEGpDi1q/qlCf1+k
xkcEaGr7CCPSg9MzdOqLWvU4aLYeXfpAZHrNeL09CddWG1IJqoq6LhCCLeZE29hYxARl4I4RYnfS
OvC7CQ/PZd80G4fo6lDSQnpFuoas4mKohhpqGUrUgL4zpSc2MJrtYuHdg6H5cPuh5r9pOdHngRwb
LQub5uK4FtNoYaPbha7qFIJmjkpGr1xC5LkZ7Oa7QGS5sZTXTgBSxRY5PrIcb4Iu1Fpdn2MD5Y4w
PgQtdT4+PZ7CUtrYsdaezOK2CFJEmysJ87b9xyGgyhb6QWGGLvJQGJeeWR5ajX4MMnJY23XjsPFg
a9+MNiWV3CWb8ZsdcvBMPRhs8M3YHMxEBHg/edzVr221eUVdHcp0oLEhwUDPtSh7AdqCX5wFkYs8
rUMhzf1KKww6XkbI+Lfnx+pQliT+R45HTWH+93+8xQxd94SROG8xy8wjaDoTDmVQHQMT/fXfDzUn
gcDWUM2jgHE9VCPlAJUnnmcGXmJ7OnOju1LXUdRACjM2BlsJUzUS2nMhHcUYJdnrwUJTw+lSlRza
Bj68xuTY7S6F3baLkNueG/gNT1zxjY058vY2N5ftySRLQYmbroPrUYuE9nVIJ5EL3zL8TsWmRNKi
AYGvxDClRxL7HqUK2QEhmNPUH32FDvPj7de8UjrBnZY/jriMhL74fYX+45NaasWWzNGC9ti0yNZk
pfKk0J+U7YqgTB6sBju2Vx81DrC4DhncXlPS4iN+HqCaRvrTs41PsbJQdeQoRO1z7tNZFuIG3Pdo
aqaJFFMieSExMAF6zPWdCKr4KBtvOv2HF0AlXCME1UhLqMb1V3BKAKGaRTRB/42+a8Af35XtZO+i
IrAOsSjjO2nlxcmkGxoZEN3dTtR67mRPf2v6jtRIJ3CkLk/YyP8WPwTxnRqmNre0KEnaOwsHyHd4
Knj/5XnJsFJXoaKM6m6xsGhX8Gvs32I3spvupNqpM1OB8NfGjuu+7tCvA+Rs9w1XBBysMUz0a1Ct
JrnnjbBqZTPRWWq2pDjAT1k+L+T0PKcZPXKHEUdzC7XJjkaHaS/1cCsRtDapUBvNDQXk7anKXX/j
ofAz1LS82hg60y5Vm3Q/8t2f6KHtfkjf6jbO0ZX9RCdrONcjHR1V1WJlpxCzG6UMIzfJW+x2Tech
lRaG857qGz+6TK1f084uNq69q0tZGlQmBFWQueZ7/ZRpjZdfGmMVAi/SwJ80r21x6FW9+kGMWDx3
uR19zMNW3GFv/9B7esdVL9MvwAXqy+1Ftfr8jsW35UCy+f/rXzIABZXWVPBpRa3cEYIlHW0lVfsi
27A9cxmvPpF1GLaOp5VhBeU6hHu21CR56Oth/aYhQ0dG9YKfACx7TLwDbW8EenaqHIPmjbS2Muxn
Cxus4V8/sOSwkvP9gL1rmXIoIPvKDvzwxRSNRb9Bll2c3gJyYob5fQTG7lRMWbAx6ErwREcHambS
SLMgcvG4xhQ2VpAxaKjleHQ7FHNkR47j9qOtLFM0/5RkyE6QPVpmor24sqkT5tYlwu/joJRAlSrT
ONW96m1M4JXncUjVkg/AtM18k4n2pwk8QcauX6C62A1GpdNqGekbo6woauhg4Gm4k5Dpe3NDr6NE
NA2EyEuJC32/75HuvUaaDTWux6oSW+e2kOYjrbFVSD9ygfWAFdS5/1CS2Ik2jt+Vl8unYxt2BIqB
NwpdZZSe5amN7+Ja5pzyNJcfezq9dnjJ9htZx5XnpquWgIojhgTnG1kroX2SZRDoLjKzJiwkvGnk
MNe073gDTOU+AjTV4Gw3ee9DH/DVHsZy90xzrPHj9oRa/yGExJy6xkpd0y67oGs5htxc5t4hh0Gx
ryqkCztMs7wDSBztVAcYMehIlw8QrnV4pqb8eftXvH3zvA3I0WR7uRO8WTwjLLOi6Ao6vtVioq0R
a5qBbWVfCrElDV19YCYaOwRhBlNOv96XoEHSLOUL5RIjAWBH8svImG0hsfFOUE/g29LozTkPVNgt
ltcJANnCr9yysvXicPuxVw4JlLA8L4lRtHjm8pBgOCduhPCpndUBPqp5Id9HgZI8Ybfa/RspAHMo
PZmvIz7nFyAM6XREs2ca9NgFfrext7yNgK9/zPLFaCrn8TT6rp6p2WsgLBodaTOyHqBY4gQzavZR
wtzZObb/UgBW+vutgHhPI/pWLWNWfBvXH6asCyi4YxC4EffQA/nDuNlnuCx9H7yR+DaJMSCfrcpO
vqbpr1ajOC7vApPG2x/l7cbHzzAJ+VCC0gWxjITA3efCl63vxsJq7lIhR2VPEz5+PbfHeRsG8XeT
q6AQQNPDmwAhb+i8VXrA1LU5QG6fcSyQTdrTJLBj8clXvrs93toaM7gqklpG6u1YizAI4BIzyRnY
3dJCOdRDMZyrqWuhToNB/fuhaHQgvMOoiKW2iDgy8NSZ3bOnRAI7UNAF0cG3JzCMmWr6G1eUtccS
c8MDlyY2EHMxa6xIZLhrxL7b0NINbwpRpKjVAW0ZYML/8Fh0IpB4JJrigno9QWdTIw2iqXLpEjV4
B1bV/JjKvnvK8dv9cnuotUnIsUihdL6DkI6/HqrGgHHKIBq5JcCoo1l4ysmC+rJx/bDXhiECJ3Wm
EUyQ+Lkexkh9kXuY018cgHrhyQpNtXkcg1HzXxqhtZ/DKobjDO+S6nNXlM230KcwcO58L4v3Qe5A
R+WAGAEkO070IR3xlT75HbniXdmM6o8BXsIEM3Sg1yu3QOLtpdUk2CYQWUyHbhrJXMKO93+FZlTh
ow1pE1EMtkmAvqrEwkunVuiTnzBYhoZLRulXBlmR+48QwwvQVRxASIMlw3OJbfVwxugQo6Te0eEk
aVGFHYRvq6W574IAh5JIQ0bemlzzj4IEFB7ozTA4GNcF4BzsAS3Ro6pPePhp8ZA+jLXTXCj8N+Vx
NCOwJ1iKmnBHsxR9iFUE0d0US+OrTBCN77ys9b1jPHTpdLaSHp6p1uRt8VyoRWLjfETHre/jqIM0
H+GVoeS1is+m0n6igT7FsRjK0w/u8HBJFLWIH/WyKXtwLCkUZUuNGvj5qtJaR+xFYfdVqY+/S63W
/ntuhWmG2i/Uq11NK3O4yzL8bZHJzN7fIJXyb+T+w61225UlhxpoLprS18elapG+80LKwXqQoysx
++Sec13gle4j+ZjINgcb6/ttCYcL/9ziylGNw5Yz/5g/UiJeRTO3PyMBHSjg0MED3DfDEOQO/e5H
EECHLE0gowBH3Bj47f0F5QxpljlhiJvOcmNp9RxshGUH7gzC/xR1lfK5B7aKd71uNxfQhJzFTeHL
jWFXTmFdQ+NIxQrVqikWK982Aq8tY5NUdpDXzzYv5S4zmmdoW9N95Jj/zj4f52roSMTnbbmxca/U
TMlZkkNH7IasAN7j9dt2xKSZadNicClmwmSWd8UZ/1uSb22jTXd1ZXa5a9QezkAlkM6v6Izal9Zw
uEzKDsjkoFXGOQzav20mZ2MnHTMXmmzOrzcCaiv10ykEeOxivxwcOTq5P0btcBgoim2EQWvf3eBA
lvMtgGNlMeHCCZ/0KaoCFz8P6QJRaPeJk/5UDR+kRgutj5rxVmV+ZUWRmbBN2uTtWd60ODCDCP/e
nsYWF5ikfmID0S5eZSgPkaK1G3v+2lAmvRIEAlzuuB9ff+G4QX5GgMW01ii3Cmo/h67SutMQwxS+
fYitRDjch6kkMx738OWb9HrHRpxicohFI54GeeL4D32bdw1l96g5w1EK1Y3VszIk5ci5HqmSVCMr
fv10fh46WUsbsxvEeAxGlPw/UH8C0xXQIBqLQdlYMCuTZS7yUqER+kr+Lo8g6hW24ruhAxDfaof3
WZXkX9Fly/3ENrkT/Qih7fZ7XR2UNjouMLPuaBkoJ8jBLTk43B1D4O9Vp8tnZcy4PA813jm+3ewH
zH82mhNXQgWuKSTk6cyim0cu4iyJlZ3dSWK6QeQRfjTkXa093dbQcG4/3donnKMRYlTupMjgrj+h
5kP/bOSkXIx6AmYkOfoxcrPnXsHxDKNdOd4eb/XB6Gljf6Fnj3jrejwv9lIaIAeai+Oq+GrZ9LYB
0tuaKCvLjjCf8sLcBT/3l16PooQQH60YPAMUQP1M93i2z6fM3td5Jf5+2ZG7pj9HMim50i+GGgfc
AxJnJkHofv7YKzR8pIbzJYpK+wig2PkP3+uP4ZxFDBmhYQaJwH26DRz4RoHQzuCmmgN8bPD3JdTU
299r7U0iRuNwFBwK1lLF1BhBPVre4FxGc+p3utZC2PAHc992SvPy90MhShawJtBxcDu+/mhjQRuH
VpnOBWuI+Vny4g7OEW+xDbqNWfi7Wndd7Z2X8ixAo4j9Vl9eV6ytGIuPC/Mjw6+wB5UylFF/sSne
Pw6qR1zXA7eLjwm8tR+Vid3qrif1jFCpHVmRpjHa012TGVgwJFye5Xtc0abmg1UPuFDh54u2U6fG
VR5gMaviJbCwVrKzWHyOzAa0sUCbcx8kmXxv5ZP43ESQqndSTonxRFLO8k4c8/mPIoFDvAd42zzi
bib974AmHTypvaHIEAsgLNsPsCbDg4WGHZ6c4tkOtHkk8hBDoeV9rwFrq8cAzfBXUKignRLRq+bF
rjK133uh2n2J9ahvzypFuk/k4zikuKEk0cEIQHRjievHu86qR7QHoxX9wsZKpzx2+7uvxJykIfhn
vr9ykCy2hEnKCOeYUrkEeizvkz72DqM2qLhi5pLLB5dmBZHITzp+8421uzK5SbrSOQSAARbIcpuo
saquVEDdlwoG5annvzgkQU2+ZxTD6+2HXEuEzVoJQlyLMJ6b5vXsbgqlQWdmKBdlsuQdjjUDLWJK
PBJfMwOVZFR2HF79HpM789nMjG+tlpTvbv+It88rtVmfTnkCJgKdPde/ASRV2sLIDt20KZy9RMa7
x0dj+oC18bRxVL/d51GNz6EBJWyuustXm6ZmhtUq9fie6tcd0a1yl8Rl++v2A62NYpv8wxArWRYx
oeEpMsL3obC1h3zszYupYE+/MUO1t6ckqAxYMdSz6HpFeH/94hpATnADrQC1nt2+06iafYu7YQJl
DwS/2yOxJoWuWnbzzG22+ZgE/nQewykBHazJbzSvhv9G0GAQK6vBh7Ee1Dt8veTH2y/jt0TlelMj
zUrJSRAikeZehmNE9fDksj5wu8mv3ZxczbhT2yD91Sk2SFKlha6PgYb9MGZ+x703nT6kE5hxrFOt
g+gs9dRhf/CM0e50uf3TViYe1RoJ2m+OMUyxOCSDdgoHOzJ8l1pDd4ayVt0JrxH7bIaq/v1QdA0g
+dW5LxvLyMlWbMpggPfcRmnVg5q0gNJxRDommBpuTAtzZfohR6cTg2MELeey1pkRFqCIIx71O635
1pFCTXc5acb47Blt/02KoCn2LZdXcGzCa5/R+HRQ6gWpHUlao3lofHU8D2aNK3VWk+3BDNrRvxdI
vMRzYNMsszOjcRpOga82pPZwoIIu1xn1B7CK4We7SvtgZ1DLvhv1IUoOES6oc+olH746AjHuQRVt
+wKJ0gZoj38x+R9FK9N9ihUfDoS+KATNU6rxraEGQ/o3yUUFW9R2fg19HsAGL6UvKUiMUbnXsT3y
yEbnUNaCCePRv/5ss6SSGzbZaEpC8wz6I/GgUPGKa3wg3dTGbEwfpuyoI9t+Nxj5lj5pnmyLZTIr
DTSSDGz86nIytkDUDc/h+jdl0VetNQKoxpgi2qmBrbFdqy8O3RCHlM4+kHnNuDE/314n6Ack4UC5
T6Vcu7ymacgqbFyjfLcyYvWQVk5zoA253PuO4z3q9IUgayyjjd147ZENInw0ewTEZDqv3y501zRW
zITrhBrZx4r6y6WR9Vyeb3vvNfO8EeWNl3rnoMjJK5RthUT49gde20PnpqU5TqbeQA70+jdUVdOP
8Ba8S9Y2MfPOSdILZSDP+TViqqH965BoamHfavalQTUZ3kHS4VCcKKMrxyoz9Zce7uknfcrEL7PP
+/QwWB3J+6lXtuQZa6+LYgTSfXJDK3mZ0kSqZlXeBdNvu0QegmjuYBchMWBB8kruGtBCFr0701Dd
FdIP1I9aWOOBcPuVLXdNgxrhjC/iq3HkCHuxJiB9j1YZBs3FCRrlvgmi9hQMXvo0qkX4v6Sd2Y7c
uJKGn0iA9uVWUmaWarGrvJTbvhHc9rH2faGkp59PnotxKYUUfMZXDRtoJikyGIz4l4N20HbG61CU
otbOiLoqQ202iCMMA0XlsAuAsDb9zzKNkZFThzl/V4LVmi4jPKnxvozj8DkPxxypPwWto9vT3UbT
9TdwQwB5oyFEJNhkSCb4WjruURcYYTw8yv2A9QcOrK+3R9lbVHAwVCuoV6jGVvbHpuLUYy82BGgq
xOdwKb7jZ16cLB3/tdsjbZMG5mOxoL/TH7bRdj6TjA6BAmUoMNNFvgyTHaWI+Orjqr8/DpfeUfqj
1/zO5OiUrLAiEKzgCDZnrK6iHuyA0QdyK03PyOGUZ91cnAcVu/Lz7dldJbRMj8caj3jQPquX1+Zz
6Y0T0580MHnFGLuA9hHHLe4BJDYuPpP6fWe01X8wDBff66xXTxA05U9qhMHU7d+xM2U2DMkFP4E2
5laSB5e3SaU4iocD/mafWhw3KGMkQG9mnuEHYXTnizJpkAT0z0nmt299yypyUDzJECQ0ZB8kURuf
w2YosEDuUMr0OlE2R03r6yEpxa50Gh2zDpLpTQzAtaQs8yTtgrxFUX4yzBMpU+fT6nC8UqTJwe10
fQYZDhwKwGSK8MaWL7sI9D7j3m6DWImHoDdsLLCZ68Eo199srS/zAOH6k6nCrtHoj8s+x2NND0XY
BknvLO9q5I8veeRgNKcMf51XwMGyALpw40OYAP3xdiip0cPYGSTMBNqxue8qrXOBBlbnyEj+mvC/
DsVDhMYofQJK52+HQoEaR502l4NJjss7VJv+STAVX31qo4P1234ltt+bkdZN88f6KbPmZFlfychK
1uIsQPr7uqQfIQe3d8I6ChxxeubUPq/F7cZ0Jn1Cfi1QkGMCLmGYr6TAVoBomXUaeyU9VSOyNFNp
QJmnEXZw2HYmSU+GeitN7RUZtbmSMiWriyyr5UDFgOK+lOzhjk7UkQrd9nwxSQhS4EGpX8MykDdb
sdRSU0+ILAGlmdHH6xyJfXkRfrkkONyVRnNw0e7N6n9Fmuj70KxT3366YZGQgwolOUAZXR493l/p
Py2Nr+Tg8tkeMebFypE/2FRVYBxv9v2I88ksgfzEz3PA/y4M06UJECUVCq6jrfHXwj4MB+ZzFQOm
b3h1GRhVY0ozXozoBhrYsjZp+sjHtYLbsV5bV+dN6s4wVMVBVci0ilB7eLt6am+mnEAciTjxnfOa
VGWMwqNedZ8aCJ3zyZZjVN/DPIrPpd7Nr0C6VSp2yQI/GS+vERJklCjxubcHKzlHjkz6hkJs57XA
DEOEReM5dwfCauRVCJq/VG3ZS36IpPzzgm8J2pW5pEHiEVnifJ0cee6+xbU64kWHt6KKKriIpfsJ
LSVAxMaKepzyTMZHD/er+Xx7LfY+MPVGpDEQfaZ7uFmKiTfKsGS5GsSynQYLDsxuKuUVaorY794e
aueM8FBh2enR7WhppmmbNpKYl0Ce4vGLleB2iEGv8Ad9qP8zzeO328Nd1QOpCIEugYQDNFphX739
yHYrhnKRGa51UlX2lqj4FVqj/Tmq9cpT4kl9r2ZZEdSFrh3E1euG7Do0JNaVdw0Gf3vbFnmUdg0Q
eNZziIwHSkvJPxhCOB+ooBhBZUeQI0hOo/fLICGGUAzNuRuR6QcRoX4R/Vi8H4dlOt1ej50vzTtE
A6kHsXJl1bxdj2JSlCjJ9IVnQGfcRW3fIXjUVZ9xE0oPFmB/KMqUoMXB3GyvMEdfaoEkLF+aJ9hT
XrXYlRhJ+VRJPM3+i1kxLzQKgEk5W8W6YlTp2qFIH8Rxg49rPE69n0tx/MGRsqPOws4GBuoGAwqN
XxqVWyntZiYFSTt7AdRXLdlrRG73ecJN4WnI7bL4oarzUQNqd0SYsHQxEIwCbfj2m8VSkURKVi6B
ImrrAwJPho8DkOxTRUSINo+agw93VVVg4yJnbSCTTNZ29X7rRqm2GrrNQRZHqj+plCPHGisZZ2wK
XLOiH1SFzb/MvLliQGXxlGKrUG60Nhe0E+NpBaSJAFxa1YdosHG4xg7tUok8+X8Otd6qfyQ8PXjR
KhrtOVhUG/07qjLipcgwR3GlXFbng625u5jGikWBYnudE+gFxMsYH4zA6YTyIPI6vwx6nv9ajQTv
oqWuX2WSk7/tfq2rCRh6haBBCNxebasrUU27fg7QbZPfTX2cX/q6TS7rk+4gB9kLsL/br7w2IShs
T3kKSbUiqE0BdxYqzVHV3GHZrGAdnak8Ksh+BkDfbokZ2QEQ+2jk9dj8+R1NY05pnjNJrJnQP7Cw
f3Fm/SxPpXOnT8rwc4w7TBXQtikPhlb2xl5F7DlsIDGA4b0duzHqEQeCjK86gnLiJu/DEUunORn9
stNBGgkliSe/5FkkPBO7NVqeKNC4pRk695TIbcWVMUOMPbvUEdpT8IvvXXWewpW01nSTKxZV4BQv
xio//X2spApE8gNQSOe2f/vTi7gIlRmCb9Dkdn4WDuX6eslzskf5qOa0F7hIKGT4tjAFrmTJ5VEH
ZCeWJRjbZj5HVdzdOeNU+TJstMc4ro5QK3tnjVI9VcEVAoRCx2ZqVL+iSMORZnRCRz3rgwaVWWD8
8TxqlWoHRSgpradkXf/h9pr+bituckkNywygD1z1ZMqbkc2Ie06m8RVU0gTWfOkT/XvryEkawP+y
2ws0Ass+l3jyJifRZvFynhusQDGamox/hFPL5XuzbTPVT+UEa9ew0oXt13MyRJ69ZF127pQilu+q
Zkw/F0uaNf5YwjY/U8SHgwMuyU49XAmXz2kzysj5zYaJkxYmPvq3PsKg3sOltf+x9MtS+YmNdKSP
n2jzaRbg2F3KkhMCXcNolQ+yHGu0g28vz84+QDWIFiHkzBWWtQnuU1p2Ji7mEwn9UCG0Viu59JBm
sfim1XKan7thSJrz34+pWBTK6BShYrfNvmq5Ib/sJYSIK7kWflOXM5uP+HDC9ytUsO8eKX38N2Oi
tkNTCv7Y1kGkjRDJnVrGnHUr5CMg9YGe0dieDWmaPo6yc7Dt1ptqs+vA/HFhkmhSa92GeZje2hiG
eC8BsdN5l/UyCmyGKJDYvz2xnYOl/6Z1IvMPun77fHZi2HDIYkzQsromfpRzWZGwBixk6TRPgo5U
FC/LI+Kh6ffbA+/kkOD4UcigL7sCCDfBCrlRpFwMGBRqzNvHi81kdk5mqGvjaVQN9QAotbdP2aNA
s0C+rQjCt/FDL6Z6brCWDRpU/+5xy+vweUPgZPKh72rqydTyo2i8c5EgYYeiFmiFtdSzeVrbVRwB
i2kWjFmAaT312WqYbsaZSeOk+G5K0pNVWihAlHZ/RBNbY9J29wCQWR8BCoDC7at+niHxdTxSAyJL
c8cVgJ4h6pL3ra2nQZ7p+p1ZoIRctqkEEnxsjmBpe98W8sxKsQQ+Axv+7WpTCC5I0RWiQl++2JMo
AoDa/y59Xlxub6LfGr3bmUJM+V0BcsjCNrd1phi1KKOG70qypL6PU4PSKv6LUumj80JfxEUQon7S
rAG39CFWym9N15R3eNXYr3JRapgxGY7zL6egMe8T7Dv6INdtqkm3f+fOcebSghkIfoV+kbPZflh1
gI4tJmSFUQfw1QH0uNbhy34wyhptN6sBnAJqB9VFat3b3EVSlYpbOaEUx92fX8KxGOqHrsFdY6iM
Cev2UbQaTqNK+mDpeL+7oHSWr1Rzq8XrpwyHT3wEy4tsJXgfWlis/+xkDO68GPpj73aLavUezFmp
vOS1wGmTh2ZZnMJixvUyhWxg/WtKnR16CdV9FXm3Op/v7K4RkQ95MhNI0RYWwPy6n/lISYb0aNoT
rB/HeU7/nfS4ftGTKPql1mbR+yE0HPzMQ5SfvcaxBZSHcWzvtUi2Ir+QzLm8a2uhIh/RFeXX2yt5
zQFDa4MaPmQz3tM23d+3Ozg3EPlY3/Y8podE/UFuUIv/0AOuv+A4H3fPsg7h6wmlfVM8NMO0YLDG
h4k9ymnzL6ttpb8GI1PKhbdM14uc30aN4O0PspXaNvNG0QOtklWYSYbymbe+/tyX3D+3J78TK3kZ
0vUCfklrylgD2x/Zt+y0pahqQw8SidjiD2Hf6Pe43SMWE/U4aX+g2RD//bOGYgqVSCj+DLkNlhHo
psSYdC0wnMI070gbnOQsVORF/5mhIhz13NbztjkoNlpFyJDRmiKl3HxewIq0GBdFCwoNMq2GeSP0
l5kkXlWLL7jYiXMh1y+3l3XnPmA/UUJGUJiItZXk5AFpjX0Z64j7W9hwwVRSO0/YhXhGY5Ucuhkp
VkVL9oApfHQE1d8JQLax8udoqBOSt+wQUSxdpUe5iTlXji1llBSXLJnmvw9zXOSA2OmXrgrx66/4
Y+eIRDWXbC7NIBsMZBZVC6xJrBypQOzcLuDxwQFS0FzZIOrbUdLecEKdhCyYKtxXHAUYhFb00kmr
6B/e/mZX3UuKF7wEDYcXN8RUsF1vx8KOEPEsCa/ldrTQMDIL41G3++SUSMZyZ83WTL246P/Rh1Hz
Y8lO/UUbtYNV3TmPPLTWL0f5ll+y+Q0mVowRCidWgFZU9SVPjf6D1SjhubKF8QVKVHTUHt6bNcQ9
KJ9QTlBo2KrO2V1u1niemmu2W36SSwPX0KWE5eQYtU9HSfLa2em8TEzwcKMEiGizWP7tpd+dNbpb
RD2AIFdc7GyW5ynOZSvQC0c/Z5rKKKk5+biQjn6lWenRw39dxk1McBDgXtUowOpfaUmnI07GaThY
oE0KkLtTD6q3afXS721kZ6xaH7wks5MPwB9yX7LlznOgu/qzkQKGovDri1G1Lwmara+3V2Lvh1H9
BHqKj41FKfTtHlQqRAmFLBmcXVv/APZacY1hjA7mvxMSWen/G2UT9ZGF4sqTEzOQM4S6uPa+2U6v
fpmE/n0s1em+E712UGD63fvfLjkCIL/VbhF02apuIh5Lym5zy9ZtMUhubaHkfq7KqX7WrLyL3L5y
DOxK86qb35eIcGDZWofZ8KSmQ6k9ZnI/fu37Ch6fVYbjV1gIuvSsqyVqQHOupZ07YljTYhkVS5HX
CpF9CE1h/uoy9HM8qqTRdCmlfHqlkyNZlylC9SWIa6Oz/ATcyiXOegVlb3lYUOJtgNT7VZsqoY9m
hhF+QGQWe5ZKW6uLEY6Ekd8JuKEIVBr6USN390Ci1Ul+C3KT9vQm5FkT+uUpAhoUxKrZOacpydsF
GL8c3ylZiLUzHDBHciF9WneKOcyqBwCb4GRYcWhebm/HnfC7NnjYjRpqMSDj3m5HSKlK1cezGSz0
G06pGdmnJlVbShWFfBADdq5MhqI+vjrurX3Dt0NlRobbKupXwRgl8c/MEJNrF3V3KpDwesL/d7ob
hny+p7FvHKXSO8FgxTasWiXrI3UzyaxoGgdIpRmAjF9OpaGiHTwlRx2zvaWkE7oiGg2kX7esCTNf
5ixBjSIQy5T/u0QK7jRaqn3J4vjz3380IhvOjkhCrhnk25Xs5z4Hhl1wMzshTslZUn2HMak9JT2g
ittD7QWSVSAMsQ6SVdqBb4eSSrDidc3+KCZLu0fToflkFoX6mPDoflQnYXyzzPYgt9pbSLivOvUZ
DscV/SRKUeNIkYoNLC2CkyuRhBVUzcb6pMlZevA42B+MdwFKASSt6uYw6q2DIm80GkFSamtkqEjH
JSW9M4b6SK7neiierTIJIyo2pMdb0Zw5SQxU/gnKjpovD007yxC3jeVjvQC7vf3Zrm+Z9YUMEJpA
DIB9e6wNHeh6iUZxYIhKxiSeS77IO/t8exTz+kivzDxKub9Vra6Kd84Yh7E6pFogIqNxLhO9C/XF
GCoRPxTwpnO3kp3hYd1XP0vsmu7w1R7Vh4xC6SfYOPInRwdd6OHq0Cijq6QqzXNsSCwJrcIUbeaw
65XWT8Pefp0sZJxdBW2jX0BG1Y9jjU3hOaxMnQrlFIY/zBxLZ1cyYnx/FKkqHjGEyVA1G6g9oguq
SYpnj6H5A2y4AX+2nbMfljHZmWtDlPkPcujaj3ZZyvdpodv/9s7QVB5P2HF2s1Gt0bRtrO4SIxRm
fULEkRIX0mjN+KGb8rR8yKJkfgGiKrJzONbLT1vL2uIOursz+7MAGOThpaJ+Eua8IpEazM6AXSel
cqYm18W+npdCc6O6TH/kWQjvqZpTIMjEUv0pqyVT9rSi6eV7FaHI75IiQ/oZLKTO3dzUBvPgGt95
LNN+B6KF9hEPuCtfkaSX5bnPMi0gC146viCc0n/lJuY2FF2u6E9jrQnQFFmqZm5sOrl9yVRLPHNl
KV8Wu3bag4zpmuIAWgerOtDbbGbF2j4nxx7NzBKADilT/NFu9O6U0qq/yzXq8u0T9Nr+NLShjpUq
DaxK0lfB2Dj181bT6DRJmT9TVf50e+tf60vzoyiUI9nIW4I27CYGL0XVtFNeqYGezwOS+qYtlY9J
mYYWu82JvlgLSJa7qUTvwe3GBIWAwpEXCYW0pM/vixonhbOeIIt2cPKvIdf8MFrLJPqoWlCq3Pww
mmCgTedKDybMUMbAmTGpOOWzaJyn2ZGH74vkQEAau8yuvHAY5N5raGfBNtc7qXhVix6iipQsKnK8
lpLXMDX7/jtN+vl9nSjjz9vLuBOnVNA9cFFRoqS+uf77H29Mw5qbTlJbjZZ5IX/MykievFkz56Ni
2lpQeZubYq/CJcbSUIdnYd6OMw740dqxrAWyKJ2v+RjJPuiW+j2Kw0BHJ2tJC29QRd6cIPhaMDdS
DJwPsG3XVym3C6RprEkoH4IYfPsbJFttTHyViMn8x0d+ve02MuqPblVMUnRqpNm5ywFHHjwF9paY
i4CuzqqEDgr67bBJXRC6+oXi1zKqZ3Q20nseDurBId2526BWAApAZlFbBVXejoKrRSVhzakHdAGa
hN5N5/wYnDp6gRonp+e/3jWr0iAPWp52+B9t7myy+nGCBK4FVV0YwYzq1cvSp9FBl2Fn4Xg84vwA
bpUO/fbd3Ai7TDNLaAFpJbIBsjO6qOE1B65f68Jsdib4DTB7KuY/yDVuGgvl0luhJhoRlEkILcIR
qpn52Cvqpjt3HMAnhM3bgzF3diJEMaqCq+n6dVe8XMzJtqpmCpRG674JecWodBJmi2OV+DUk6scZ
0tHBR/vN9djMFDYaVAmiOCdxC17rNB3S6qSNwZiJtn0q1AbEHEYk9E4ANbXPLI+kBnbc9OfMnCM6
3aY1GqfIQBzNS9fvfRZotDZ+UhSp4kdT10bvJ0zWP2M5QJ9rhWs8WTkq3yc0gmvlUxyR8rhA8tXE
VTIC7ncNslH2teaq+i71sVLdZQSMDjiXmlhnkWdZ5RVk19GH3B5RoYmrY4/qvbVnT4HOpPwDD2nT
Y7ViCAR60/dBmmrzx1DqclwRFrkB1NKr54n6deNPSiM+3D4yO9tsbc2B2ac/hzfZen7/CLRx2WhZ
roNiV/CSfc4jY/GMyrY8nL/tF4LVkZzxGlW2H5saJRKzPHApI67L8Md4lMAGEmjg5MkUGy+iVLof
ZYURAb400ylu++UHcJvGW8quPNhnO8d2lXaxYObz1rxqthq12tVhSw900DvL1RuU5ozImC6313Pv
mmUETtEaHTAt2rwpm8VORVObWPUmQ1bd90Yod3dmqqiBWQszYsPi5Ok2ti1Jfj7U8fJgQBZSPw5K
SM9wHLSw/9lGSOWdCXSj/ByqrQr6p5LEZ1WeY/3g9+5sO6IlyGr0CtB22bbWciG0dGhTmnhImNIe
NuvnOc9DEoFey7A2a8M8qKY+d/zb67Q3LiEaPAHAZ1XdQvHrVEtGewnnQKqs+i4f+uRFb2H3jWOm
vOea7Lw4b5PX24PubPbftXEqf6tL9La/P44oaKerjbJmL7VfpHLmN/Zon6aheg2r0T4o6e7sONQ6
aM5yv8orz+/tXm/LTNbHNpmDrhu0jCjqqLGLYcMRPGMvNV/NelZwvMOfLftmMRragehmB1ia2Isv
Ii35XlJhEu5MaTs8TXGrB4rUzCNQjSz5KOMdoF5GvTEeJxqU8/fby7zzbfGIoPEC85a4sm3DT2Ep
6XYud0EiSPCCKk+sl5p9fOlRdnrIpKRTTwpWvn9faFkzRY4FPjt42W37PUuWyaj6CoyVxzREsiuM
XdyEuruRtOB0e4o7eaNFAOPeoq5Dx2VzO8/OzFs1qbugWpDWRbRQcZtWdjw5TfrzpNXhRUHO9Jxw
ls6xXS2fbg+/UyrEC3SFIxJLqVFsAR3pAsI9Ues+WDSBVqhqDYXtlt1UPCdSXcjebDk4Y5Qpu/2k
JTnSf32qRF/k2FTTg4fFToZnkUOSwcIaBI2wLtUfEX3ilZ3NOfydKRtm3wSjY7q6NA2t341Ve9Rj
3znCRHB4DJwrAGnba5L3LgCuvoPhhZ/Saenj4Y5n1uA6VRn63SCXB8/evdkhkICQGsMxv80Zjpuh
qjUn7YN+6vCub1rNbi5TOUdfRzvu1APjpJ3bkaYszzMuKrbWdjQa+nWHPl4Pp2zovUFSHK8zlCoY
UgWJo2nu7yfFMl6anBri7R1lrLnx24uZcsuaNjPNtUe7+YzAW9KwyqERwfPLOKojqbqvGANmdJQx
ZFpgEEjeLbktPjppDOW70u35S77YEoKhshNSZbft0DyhXowbdhvWssYtFwrZ70XfxfiYNFPizo5o
Fd9eqAidOpGXqddFgGUudlZNMKz1JTG8SAuVX4WjrQTgMJotpGBxTlTqDrOYBffOd+GgGL8yS5Hi
s4G+4Rxo1Ew+VVFY6O7YlgNAj274iO50K5/xIzFTD3kBSePjzb19Gi3hjB5lhQxIr9IJ34CbGJhq
HIpfVWwOYQB1r8epWRRG6cNUjkJPMZNsil0DYyHVi5rYNA622fWH5yiD6Fx1/XiTba9hM52h+8nK
HGDfWOsfw9RJnV/L3A3xJcsQgvHjooVxkhJvQ5eUTT2Cvu3/APIiyhYr5X6zz3Gv6OUYm79AMvU+
/bDgQ0Pun3TNU0Q2d6FnlL4D3NG9n+GV/nN7712fafKlteVB/kFQ+x3s/oggSUevbcm0JYio56Cc
kSW+rE+WK4zcOs94lv11xCLhIAlkqXnuwMB/G7FytH4a9P9gG+hdeUIq3jgZrfyffhyEd3tm1zfh
25HWQ/fHzCZVLROjhlA2DcbsL3q/eChtNmdDD7OzrJclG3huLrcHvU47GJRTjDIaTBEaAW8H7dNZ
H8OY6akhRVSRaPb9iB39QXJDi/g6YpBF/65Z07+9CvxlMYue+snaNU9L8aqNwk6+OYijaN9rdIyy
B1mPVXGBc2bhJ5G0xeyGRphWfpuHkXHSO9VpAlKVjJIU4LXUrc25X3xpLtTsUlXFYria0teNm8e9
rnnIkdcpOow5RfHIzGp0EQsQtj6BZmiCrsaG6ZncAhcmmlXjz1oP4cfGSdOjSBqHi4RAraKUOMyi
FOA3cUdsVToF3RElR1L1EmnLPMKlmbXhWYotslCg3fH0CUiQ9NlMcMFwozwaogcDa4jSdUIR/QpN
K7NWS4hu8ZshofOomyjh4lDVD96yestfqPvX7+hoJ/lprS4tZzVPzPc6vZLYNbW+/FGRJJ51I1Re
kHuwnlt+/IMqHCX2I4Q+TDdsEaj2l4VShC8hvN48Qms2KDynRfKq9Bh+e7EathPT69V3AqnI9J8O
u8/EpTLeU2kPyQW4HgsU1ux0sNt/+xx7aJrZuRM/GFFZzu+wX0xfe9TyQr9pOlGdjVh3LqOK+uUP
RxuTj/lQFNnFNLtJ3NnRtFTPMuog8o+SmkDLfCV8X9XYRFu16hf149R2uiC+D2l+qqd6qJ7TBoKa
J0+GnXxXO8qj9x2CJYsrsTCapxStGrmOUY7OXaXLYRJweJfWWyYVscSq7u2zmbUKwlMNab1XxhDx
3uc9sCxw0WVm+7YVDeFXs07N+75XdeT54QTCYaDc+49ktB364ibasp/ypVYd34YDo70Pk1Sv0RMr
i8yz5iqxX0UEgPBxaUARvuLj1VTfoyyTFFe1Wlz5WpWt6DSyNaHDoobRo9SHkXCnaSC7WmhZ6w/t
gpruXVRULe+pDjy5mwsg6z5JuJm4Bp2B7jxPCrdebrf0AOTU0OovY5dY4ktnSJ3q5o2qfo8aLe4e
qqSU2ZYdgkHeRPyV72aceCZvQvyYxeq16j2Gr4RJKJio9cRWJVfnyhzGl6kA5OvzIcrW76nEJx1H
S9HTE37Lcwsab8nvZZSTF2+pDfXbmCX467RLSvFEz/v5JdNDPXftSHb+dZYM+Uib1vdTVWRzg/p5
GQ9eBsDi3zBsTWpDWZHWD6XtTD+dzkq4o0TNZ6dQNWkPWMegTmf1EBZQeE/i5LyY5DinPEYPyuUF
kXdwIyU19zpkzVCEz23t39YAB3Gi80OHPww7B0e2uO8KP1JbOfHLSUqKO6XAYBC4WlghfVY76SsW
isMDGjsaTXE7zF9kozeNk52CVb+H3TPO97WDLMfZWqwwIAZn4j0vieQpHWe5uuTC7FuvmEsOlhXP
NBeneC6iR1nphXaX57L4mEdh/AMKfC/wipta1UMsfIh9gdVy7c6o9Bh+aLZD5uH2lxsXBze6p7m1
mwdWjUWng00rq6EFVbizLZfKaUkdzLAAo5jD6yT3rfUT0sdgnuxu0Ek1pjlseVOo3L2zgeRz2gEJ
gczFlfWzrEdT+TGp8vg6JX35rOSq8tmALBMhAJsnAWqUheLPVd9o4Babtr3wv9CC0ebl5aJ6SMtm
BPJ5kLzu9GOoVa4dzPV9jcvk5razs9pI0jyxg7BPooZsLrbPeqHq3/VmNj9m+qx9qw0jf2prrX1K
ksg+d5FqCtdqjfhbNJZTeBJ9ZFtu2WIFe/tS/J2/bvLb3w1Jfh5Ye6qbb2/FwrIqFFRsMxCNHUme
M4TGO8rihu5RCnI+gf9Mf8HAMApXAahXuytGtvW6VpSm25UgQ1yqN1Z9HtNOqi5mOArFH+sozc6j
PSytXzdla/uRY9btsyh6dfDBaSjWczl2hfR+XhY48dA5zPZE/07r72akCIRHN8gOxqXFBrBOM+0H
vcNB/XF76jv5AE361ckOnwkKPZt8AMPGZUZ8xAr6pkzv4laLHha5HA4eENcv4lX3ckXBw061rtYX
I+KxdiTNovYuqg/D3GZfG6R8aldTe0VDKBHBtLKI88FVUXO8JHbRfLk9z500Evvu34YmlN6u5imZ
iWpPg4QmQRii02Oo9XnCKfmhlNv5QR5L4++TO1Rgia00OIDBb50PMakv5b5mu6c8/V9aa4onl0Ql
vwsJV7FbJqbzaa7C4fX2NHc+JxBhvLH+169h21FZKuwiwV9agYP6iE8dYnwMac2eb4+y8zlBkcAu
IKoAA9oel4FD1Dshm0bKNSd3efeHk4c6pPau1PTstW3i8kE36vGxgbH7YWmX5mDXXj+8UfuXMWgA
RMACb7ssSPClat+yuotq9n6nATWtI1DQkySOVGP2No4GzJTXz1rC2AJ0ZLjH8jSozJX6J95UVsyr
m3tfzjvnnQLX7eCo7E6N+hT1YZQmrhJ0Ne26kheYFShq/F2PzOZ+yR3zQx4u8t3tr7i3V4jGdOsB
IK0B4G3QAwWhZtwYwCujmPdvLpR3xijmD7dHuX7lrFJiFJARAFotizZxP5xNtRmVyQ5Q55IfcJyW
zvoSWyxiX9/R9Kk8obJ7bg96vYjoAvyO5XBfVvbN26mhxVUk2UjNVi1iwy2bpTmBETDgHYzK6b8Z
irY8O4Q27fYs9GmNPaFoqWTOSXyuMAVyY92YL0UaxgfH7vqDUVUEjUbbG2DuFbZa7+oEZVd2fRPD
oWjgHDzxsGkOburrDc8odHvQIQKPSSHt7dqhKxsNqdCtgMs6lE/gcqPc1SLDerArqRjdvkmUv3af
huOGNydG5Gt7lkTh7Zhy2nEa8tQJxlRd02ZOgeKRa0lIjzbioJxyHb1AppursCpYDIrv6wL88e7u
ui7uNZEZAXqLE2mXjj/znWjyFHSzALHuT5Nmv0wmybs7RwA9fZq6U3twzn+LMbzNORCeZplpR1ML
v4JcyF2StmHVQecQVqn64E7M8qPI6nZ4sEtKpB7Qaqfwcp5In3DmjrsLMiIFr5faSvqvsew0wu+l
qSrvILQV4UmukqR5QJnY0k6zJMzurBR2c0SO3tmDPPbJkUxYuCsz8e3i5Ysl1WQxetBXynJKUqXw
pkiZDhZn5/yu6dUq/b3KuGyDrpAG02kTxwjKkp5jn9EkcOuElGtpcvVIvWiNc5sPoSngqlF/Ws1v
txDktI501DUhRki8ib3BmeZ/xkVYqWuDcX3WSVIbb4gt+THR+kNxi5311JghjRnkx9HT2ux8TR4j
LTPB2TcWZbtoNjOvn/G2uh2kfpMUtnPUEE6DL4vsA+j2t58NZZTOapvBDhxqlk/w8ZjeXBfdC9KO
KNPxLpklCmtyrza80snSYL9kvAqyUtIEdH85UlxAZct3SFwA26i8RqRtFQKiLjILiJm29lKiMk5N
Pz/ZWdre1z3Qbq9Y7VsaeukAkbOh/WqOXEcRNDx7wFGYq0E+QcZzfthKj+ZWaTXaO6fglc/zT8X3
GhWfWjtpS+lgYVEL5yCN2Ft8g26sAesIQtUW9YQ7e8hfpjZa3l1+mrNJu0P05QhctbeZ2cprC5Uq
LQzyt2tfOXJoRhOpZwI735t6K3N7ZvQ+beaj0LY7IVC7wGPQiICB83aoUc0JsSo3hKJ2sk8N3PBj
MrmD6t7uhP4YZTMhCnppg5A5y4YJKaidujhHUzh+SuNyPBhqJ3sgRUFcY4Vhcy1tcpRQJHmdRbGN
AZ0i3oGaCwuXx0QL/CzJH52GZj2Eeesgfdi5AmEwcRxXiDtGqJvTEi69Kk8KxUs97tOzkS/iLAst
9mgoTKc2bpTn28dz77PR1sGSlKwWfMBmlhh5T6MuhBVgNFe8W7pp9gCf2Qf33t5ari04Iiv3Ovv4
7eZwchBDyYgsGxVI52vVd5HjAgv0tGlR7+tOSEECorV2b89tZ7NAsdNXqh0Zy9WFYVPiy1uetkE+
iemc1FIUzHOUuqoT26fbQ+18NqI3jTheQNDPtqkm0R2cXik7aE7FJQ+SzFB/SJo0vaPLkz9BqSwO
wHk7nVZAchY9Rya40t420XuKGhZRwyqK6m/0hMqW9ROgpPaF+pTzaQL/6JdZT0BcMgfLxsJ8adIq
nA6C+04+Y5E7gQByTEAT2/uLTKdCF65anSIprfuFlYqHJZ3/h7Pz2pHb2NbwExFgDrdkh+keaSSN
JCvcEJIsMWeyGJ7+fKWLAw+baGL23jBs2Iarq1hhhT9MqJWgUfBPTIbvBdRbEHLGgisigtPKek/h
emPtpQYO7vSUE9C8XK2EExdQqQFhX3pNXWbfU5ViBgWqzH/KJeRKje242rm9N95t8nkd9S8ABYh/
rfazaSEjGku7FRdB4MsEfuN9NUagRJK5fUjiZvJLL158Qbh5vr/RNs4rvHaJyoT+gnffarJjVFi1
J601LKd33o92KXyv9PKd8/r3cls92si1IZtEKiOjxNU1lEIkjRYPu4PQmlTtwVbQpRK4Nzh+NoIx
8IFzq79Vxcnep/Cie5+qcfJONdPlh64tFpLtcZaGvk1wGBNSW8v0VCVFhfB44iEwW2uNrQWeInrd
VyMl0U59rzlh0GqpagQ4p3kUOovUWI4CMuubDm4lqiVDro0QnHKl55PO7hiIORmzNyKnz+ALcOvW
Qx1F2ieYDN74oIGuprcRCeO5G7vwC2o9yXPflrl+yBKr6o60UuL+PMOD/bCgghX7/TgiK92Tr4JU
nxtzxlwj7DRfJOb00c7g7wcZQnw4TM2D9s6bFBuHDavIn0UZF/YhHOzykyBaSwLVrYk0+lCxaX8k
wEqDdipa4JhN73SHQnh1EaD8XqHRHGkRlkv0h555ZgTo/jpuBz8epoZeTjWVH6wqTuqDNiHjhqhP
PunvyxThISDjRtn5aebO15JM5U9h9fqfIQLgXc+s8XGMhuI70pSZ50+Us7tApXH9E66x8aktkuIn
Lc3w29BG7S83T/T5mg7p8hlulVYeXKbaIr0xuG+g0kLkSh0lP+VxRhEypHhg+siGQZ/PYSrid6g4
drzz9m7c3DL6BoBF41nSwF++F/PgdoY2DBj+VMmXGbtqugMtZqOmWSbv7x+oraFQk0YkgzicKGkV
UTSVN/IzCFTUspw+IL9SvS8LJbwmkRPtPBIbZ1dCGnF0QY1MNpZfzooGXxrqLhFFT8fkIRv6+WlO
hfH6CMKVbAhLovwora7Wzq7qoaxGx72YQlO+8gGbxzjx1ASmiuGSMuHnKw7313BrYuBQQP6AqlIJ
Xl5ObE67KKXBR8V4RnZDcYR4m+twV++PsvWl4Myzbh6VXEoeL0dx41FrEvDil7HTlkMmiumAMvwv
4GTZzvbbnA83LJx1ycldWyaYtpLbdsx8nBRmlaEk+cGuw71++PZ8/n8UczUfLEBEmZcA0aiE5UGG
+sWZxlES9HBgH+4v3daEeK+oCUuxG2QOXi7dUDZuJmKPIoc2WMeOWsi/neKkP189Cu8v75IlyWk3
hW7MiN1caWPvEnWiOBroxJ20qnq1Ga+KOCJ4ZMwz4N8Ttb6cS4r8QxFmkXfJwsTVyNDG0Hso0nbs
dxZt4/uQMdH1kMKlUo7i5UC9uoRF0bUUtOth+JSNKUAB3UBDjS5682rPWmZlstPAV4HpuuEj6KGg
/ILtyQUyRniAZQ8KtxOTH5ranlenvGZWbzvWFdAxMTQiglzHqpFdErnoFOpzyh9K0Gkl/fEww/rE
nyul7gEECPdnGWNRqpF3f7i/STaiNXSS+XSkOIRO67siNlCwKhaKsvM4Fb4yK24NyLo2YdnW8yd0
TaKdz7g1XdCI0HDpF/D/1d5fcgpxKeCMC4IQ2S9wvykBWxcuB9p9+ZOSg8GEkaE+daJFJe/+ZLe2
EDQJGqQITVEOXo+NOlkyyOwKeO9y7W1hEepYrfMW+Iep79yPG4ccehd2kbKip91soY4LJFycygGV
F9nH1vCKJ7fQX21dw9njacYfA7VrsqvVlIQxLM7cdfgDA3d4ANnQ+QOeKO8mJzJ3vtwGZw1dY/TH
sH4BF+qsxwJgqtGljnHjaCj0HMjS5/ggy0a4Cy+G+5mUoh2DOHLs8dD1RTcFVRHC3Ddrs4x03zSJ
D4/O1Nl7MNvbPSV/GF1LuBhw1tYiIKo0RurKRMYnSxSdqHtmP5EZNU9VF2o1Yntdbwb6HLWJn1eN
lR3vb6vN4SWQirI1l+36DE1uhe2GqoWXZBisIojpBQnkjUB/+gpeiY9iVI0v4CLz5NiPKJu9OsIw
VcI8CiMod3NdrS7Gqo3HEseNEHlwWD+m4nmHUq3FsQw947mIsr0+zkauy4NCXo0Xo+Spr9Ottm0a
2m5VeFGNOgmE2cMoRe3APs+DUQaDhnucpaV4gWCC8h7P7x5T57F+vr/ot2dZvmpwnyQPBn80efz+
U7vHb0F0ndfiADeNRjB7E+TZvMcBqHSsV59kORQlU+4MSWVfLbCTdXZUjbgp6xNGFWZKPu3ohfE/
7CIamOik8fBIwfKXE3KWfqjL0pWrms4nFSe3M8Cv9DhlSEkNGKgc8mw0DomDiOP9pZT/5ZcvEO83
XhFSUhPE1LrIFQ8Q88LFDC+o/9pBYxvm22hoysBVlfKdQgdi73Xd0Mw2YX7Ls8qYt63AzOxM/Fp7
77IAD5F5W5Hp31EIi5pnSyx2cSqLofzi9L3xuROlmQeOnTlOUGKVXfkxGtN/BNS9D0bVUd25vxhb
txx4SEDVUtcCJLc87f/ZWFbmLrna1vTrcysrTmLMso+qnepItqLO92WcVa0+QR8vv6uKF5k+Avnl
ByNx9PYwDk66BI1Sa9nOFryt7ABBJRzh1FmyzrT6UV0m1VDwS7+kifo8D8WbCjHyc+J11nWOtPxI
ePDv4OrLIcqb/Ov9FbmtFrIO/I8cBsEI+6aFWuqxYRdUCyPNfjuU2SGL2wAgUv6UVzGwN9Q2H+6P
uHG2QQfhj8az6dINMV5+gigSmWI0jXfxwhgAuKeKY5xr6r+1Nr++9U1ll6CS58z9+4K8HGqoZ/he
QHkuiVPogaG0wwHKV7/z+TYnBNNEQl/Q3VoHHlliEKRSgrkA04uOwPoLMgyohh+X0SDZeP3qWdDc
+c/QKSQsfzklNKh0M5xIoSMbUCHY0/KAJI7l23q4lwPKbbe6OQBjc2Hx7tHAXKfQagVr3VUG71JY
1pA89AIKmR9OGGT4WE9NVaDaCUh0XbjRR7XNlL3DunFzMT5hFjkBf1qjP6h9uIRY3COqqywHF2LA
cTH65lA5Ig8gre2pfMulW8+Xr2ibDg1b6CyrOxr+qa7NMpkfOmt8SzJkoq2f7PU8t2ZFsQWSFgE5
D9zqvZmFQh+AxOQSzZ6dXK1Iqz4WicE1rNZOOBwRG3o91p1b2KWZiyTBRtt9zHpcYiOyOGc0futq
176piyV8SyUu36N2bp0F9GVRhKHwgq3Jag1npRi8kT16mWp1RN4V1eOWmmSgxgjvvfok0B1Euxvc
h9QFXQ2lLsAjjNk2LrGjx/FxGel8UDKzlD913GXFzgO+9XJQmoVmJS8u1DVWw2WNtowLykUXkJ3N
n7EwEAMDd6xmfpqTI5/npaqmZ6MdFzT3oxaBGOHBnj5kmd5She1gsx4ntVbznfd9Y9e6oCYoQbGX
qNasU3Q0G7MigsKfm0r7ZVGjL5NVKs/313pjEE+mdaRviFPddMrUODS0OkTuT6v1KNCoFF6UGXT/
/VFuj4YsaAHVAMfO+7wOPbuw0QZTotoGt6o/KPaAs7GbJDZozCX9kcyRuXOZ3t5wDCg1VCmkWGhf
rM5ihtKl02no7cHjCz/0tlmcpsSrP1bgRvxljsVXuEZl4KVWt1P035yqfPCp4QHNXl/jnRb2RqoK
B5D7NOMMi9xoQ3cg0CHc0ok0Xq+KgIa7RZOTd4NG+M2tk3k2Hf4GWG4opnM1hdpDK0bn1U87cj+y
GKUjSEwMuNqLg47QJjUi5wJ5GZ6XakRvynb56emiev36oVpKoUjuejruq2fQdAaR6SNwPVSz9Sd9
8IBF9x26s62inRY1sXaqlLdhEp1GiDTo5tExRnH35bPbOiKNbZhXQAgQP8eeuj1OKE0EQgmnq5Ka
c4Bwj9g5D7eXKWkYeb/Na8QzvO74Aczw9KWr6am2nn1IKkxC2FD1USrAf75/9G4POJA2g6olZSKP
PEWGqP+JiwH7DIw/hQ+TncQfRDe2F7fWxj1zrY0ZMQxPLIprLOKaFTwbPRqXcPseKtdU6kDRtOoA
JXHCmFbP9loAm4NR9wJfKU/4WiMZiWSTq7EIH2bVzs/dUOPKZDfhQ6w1ezDgv33PF7EDspW09YlJ
KJZbN/Q1Dcszt7Db+KrMLqC9GHkO56gOGTJI7Wz2v+aiHqdDhfK67attjhbRYPXlj3Lx0vIYORZG
zMs0NV9Kqyp+jyVFp9OwDHNFpSGvfsaMm5z0ZmzCwLQGJw8w7wIMOxmu4rwzIr6Z7keRCREiX1LT
QegoGfKgKisUdgsddbTDMmRReOAxnb8YmND/HucsBeAOsGtAQQpABzf7jLaxZLQGBoJc/MOlHMtj
OTi9COoxbN5ZykKJq1iiGMfKxSi+8C8gkrW0pfizpFH7AK7I0g54e2sDGLshh/ChLtnztLjQYF65
YeWCSysdOrNUGtc5EwzEogzxQbqGUxcdaPWUl1IH4HB/lJstBAKTE8gZJOMCSbi6ZtRYQaKgn5RL
Bybss6nWxiFftOEpDnnT7w91cwL/DvVXLYKRbrCsbowMhGWBznDaLjkaotUfl7LYAxFsjsI7QD1J
lgXWMf2SD4ONvgfFtDH3zrATlGMJf21nLjevG3ItyJdInU9Q+DdV7xo36FS4VnihuagfQ6fPA03R
k6+hN6RXs52SPW+Dje9ElRvdXAl840FfPTy0wjp7qZPoKjIpWdupzjkEi+fHsdjLim4BnUzOBO0v
9RUJ49c7r9JmvQGWqVyWOGw+k1ka/UEW095ofboIn+KGEIckH/IRquMyclRiu79iHBg9p3o6Pevl
pH6cLKOP8aWblMGvKh0PZg5u+ZPWc7vX+tr45NxK6KzI+5bPsVobbbHTqYfKdnGKMv2gtkPyHXKl
uiMbdOuewrIwBN0O2qDAc1YvpBZlSt7YHsQqV0lowsfR6PEmG6QYcwtX7iETk7v4XZgg0TrjfaU8
RDTt+wdd690fReIZ8QejjBSB4ruwvuIHBGMqRirKeMjKrJ19+o+9cxxVLs9HgWJPFlix1cYftHDK
LMRiCjtFRlbvrbOSJEoXAEnPfpSTKeagExZ4RZQxS244FAaNo+UMTXOKDSusKHWrYC3AGS1/qAI3
cN/CUNd3jsTWVyDU1PmDvAil6dUDa6WahXsBddzUjLlsm/lqhA2E0vu3yNZBkDwf1IMQO7+5RUSn
j1Y5lOGlMZXy12AZ8dtayyfTtxGwfzXmi08OwEw+rWhxeuuUSBOIfFCeDy95KjJoh4vuW3pevAFJ
J47353UTqcuh6NpRqaJmeNP1Rkh9CI2Q7sScTGYw2ug+FFnuHmd1EW86CltnpcRQp5ls+/f9kW+K
c4wsBei4XCjg3tSHRYxYpeKO3qXxgCj69ZxZD0lBWQDtxiZQXCQZdTsHXldYyxFaWLUTeW5tHNAS
JO6IQnHlrDbOqC0qz2nnXawyjK9jbC8BagDF6f4st9YXBINK0RbpAfRMXm5P9DIXYYWKdzGdFok7
/GjEObfi/Jvk8j0oyvijHZ0uAJT36ooB60vHST5HdDmIDV+OrFSAt/DbDi/WuBjnujXU8wTKCXRx
Xb62YkD8zlnmZNBLo/Yil/o/QW5nChT+5H4N3TZ7U+pq+Vg2g3Nqa7GXWW58NbYqiBApZnxbpptl
iQ7NleiKonj3T2NEkvFZiB35vo2vBudG5iW0l8kVVmtnV1E8TyYCdIZwsz+RLsZzKWDYHut29L4v
WmFwr1llfC6yOtzZMVszlCyOv3Bd2Sl6uZhOprhuTxfsWleDdYZ/b4wH1YSOc7i/M+UcXkbWQJCp
BZCg05OiVv1yHK9fspK2QXRdoH4dwZk/LIU4ekk/PeBpsueuvbGikscEh5BSB7t5taKzMSemHkfJ
NTbq5pjnjneqh9nGVMdOPxuN3lx0t2i/9hBIdjbnTYYpSSpQJjl+XHM0/V7Oc8oqDxHKNrnmNhi/
SRPWuc/z7BOMWeMxX9o/8OPDnQTz7w29WlzAnAhwYVJBY2p9g8+FDczQyfMr1IQ6PFJbVpAQcquo
853RHaZj31VFeuqTtDIewknrxLUA0QZsTcTRlxxX38mfUYn7BZNft3xhJmV9pOyPc4juDZafd1XX
+4Zgm/qdqURnTZlsw2+91nK5xiz13RQbWn5thd3X1y5uw96vnB7r9AT1y3/dYoZLoHjJRdRDq/t1
5SVPYGujrzbuu1/DSB3/JJGKTVfUgPXy497Tf4G3yL+VmBVERxsxoPjJsnDl7TPLfKZBuzw5bFjI
+otqzwFay82n+/t18zty7slvQaze1Hcbr9SGMUezgBo5fa9i0XrNL3RvtPyuiGr7PM6YtwUThFFj
50huPFUk1QyMeyo1ir/skP/cb+i1JEiZF/E1dYa8P+cii8AxdpFpPVdZ175lw48/FfDS7wiLB/0N
2q70te5P/7ZOyj7+u6dkPM7ltHqvEs3Ih9FIkuucZn32Ibd4tsEz0rGHSMK15A8oqi6BgofyTxjq
0/sJvyL1AAG0iwOtccTHRRipshN+3ba1+VmoG0ozX9p+N5mcPY1h1PVclVXZdeLIQF0diKaG2TLR
hNR8r9AS66xpou6Dbm6s3Lc62yx9Nze1naxy6zsBKUZQyqCTc4NUMQcAE5QDoquOkdJBtjmPaT2H
T3kOxiosbFxalbI8JBNstIym8a/7n0jezOtDD2CRvh96j7cJTDiLamy9IrqWZtv4rjJbb0KC6p1z
sBGJIjCOkQkoNTbluq8+u2SAEK0YJSLTBPaEJgqjnMZm2bs6t4eSzVNau6C1V8ELaWjnhF7GE5Hp
3rEfJvODkWrjAQ2LZicO3R6KYjvTgqC5zp/raCCKSaPomhZjj7OVah6Kcln8QQx7XeHNLUs6i+MW
RpgSbPTyRWjHPC4r7A8veZnZj+jOlEclNKxPhlJ2T1NSoRCmlnmgohB66icNppcR5v/c3yubxxnE
P5mErETeUPobnMWSWCOQGbTZ+UabMyEGbtr6XafmKUomGMcW5ykzYzDdGdfbW/w0quVQRcb4rTI1
xfN1uzT2bKm3Lll2sDSmwGnpBp6qZsXicItEV9428RMp9gkoex6pn52w7x6R1ETiQR8xgru/Gn/r
k6ujg2gUmQjxOI7kpvHyk+A5KeggKsmVrgsa9A3GKT8rcOk/qmlWv5X60DyL2cnLZz0VFcoljTqo
Pmy/FH2dvCUp9freeUYBJ/28IKOb+4WzKD/wBhRlUC6D9smovTn2k7JphK8ao2IGqNhow8G145mq
glK3J1GZOoRgj4e1GesONt6QOh/xRMitqwH3D6upuMW9Nl7i7jvtizJ/LDA9/BfjX0Hmnzv1EUe4
v1B1ZG4CFIBiYOtznj6nc9P8q6RJNQYVPAAA8uidoI1UxKlxzMoq7LgZ5+pH52qV5iNg36DLlhrF
e1JDpfrauVb1CEC0Mz5Gy5QdC7Nbusemm9JfTZxbv5MoHv/d+SC3V9mL77E6InU0u3NmsDtHK/uh
i8Q5zq3TBKWZLQ+vHglGNpB1WJw0ONd3zDCTOI3EQdfZBPRmCXy7ylE4hzKZrPf3h5I/erXJZF9D
emXSHnLWaUrZNQgwK31yFZVXPfYLtHm7aqvD/VE2bjLUP8mF6HshYL0ubTqAYLEcmNIrJfHhC1pk
yVPphcmpxD1nJ8y81SYFKEmQCbIFMAF/tbqgqc6i52tF6XVUvOZHN6rL9xlm4T8q2i8fh7of341t
XfzQGpHUD4kaj/gsjcZQH0fTDb/fn/fG1cG7y8qS1oMCXneOYguEsWiIT8C+tU9uv6BBhDXLiY6v
c7SqVP/qWbm980k3khjXpRzDrQFC9UbtofVypWwqLb42aG0dISNA7kAA+Ska2j7AwyT6/D9MUjbi
KFNucMUQ5hqWiFle0yShxiTVyj9GWunwl3kSfqP7Py2+SRXK2Lkht/aui3wlPRBAI2A2X16Q3IVI
O9Gzvcaku4lvlO6CKXXsPt+f3y3GjB1FviJx6RbmM+t3eMadvHf0Ob62cQhFGYCg+KSaOaLdfWgi
e1ZH+XsFDuavpgynSyfqHKm1DnfW41iMTdD3aqqdmkU0Ox9661RJbiJEBjb7TZ8w0qFKtENM9K9r
2dOoOON5DF3vTbZke720jaWWgnski8Qhsjr1cqnzWNhlVTfxVY+F+t1pdePUL7Ag76/0xnHxEJiF
x8BlgWfY6oNiZd14i2dG10bnwZmM5ZAMYTCr6RyEGZSrAUml199MwDl4Zin5UWJfX7XjVKK62WNl
Wlp5fjDtSD3bGg15G5WPnVt941yCrUV4Hs8FRlwXFxATSxU1H5NrPXfKo0jd4WlJUmUOcqL+/lQq
lT7snJCNCgNJoRQolugfmsovP1sNoleLNE6IauTt24bI+2PnuPMjsqLqNU7i4dGyO1ehw5cqw/H+
x9zYnfLQ0M+SR+emPy/0xXYK1aaMWBvF2XSSb6JRqvd60/y+P9DW3sRVAm4K6HWgAKu9OWegjIQ8
nhVaw++AC/1QgRvspFFbgxD0g1ZGbYoq4molQ1wRjYVCxFXr8NmZUBCNj7Fhtns00K0jwGMgATCg
0G42iWJpZRL3TGboxceGMvSZ3rVzMvs8aSEyqnWQtHCrd/bJ1rciVwUpRt/xFodtl0iD4dTHTaKY
4fu2HovA1fCFsat5z8T57225ijgk/51SHjQsLtZVzg5jw+giu86vkHin8KQPXZO+QyZ/+NOaFsqP
0EdQaJv6yDwY1Bsdnx5G/75GbQLw7BJ/S1OBmqSThPWPDqjQLzWKho9l3qO5WJRW3fijVzt7wfjt
57foy8hoArliYBn6y4PEETK7uZjza224WBENoXZEa7jeKRxsjSL7ZqqskN32bVxvINh1IipkY5kc
UnRRjnOT1a8+mGxjg6oNnxoi982lMMRT3PcNkoyLnZ/Y8Pm5bbX6krWwLV57NGnWQCeRTWCaNuv2
ZdO6qd6NY3p1FLD0dd7Vx7Yq9tSFbs8M3CkqQBwXjWL7uhtYzP1QRH2aXtUe/Vdf75ulD9DHcN6F
PZ1ZX68nrT0KICd7UIy/OdjLzUxHirBA9okgSa57wTbJFMqSSXEFH2TIQKTT3UDoQzsdamxBYj/V
FtMbSbJQtz5Tj7VtX1En9Ued68PnEnlQcRjTAUolr6lNs0l0xa+m6DVMpJoITcMYTED0xquSGPAr
MPHflCGndxb6qXYAKcJ8Z3px8txoNnopje61he9WhTEdll7Lsf3re9c+olVqACmPI30+873KOUjy
BeV2KxRuDoO5M1sY2lrRB24rpVnyrjCToKpV85/FqKBLC8/iykmrmQTQzFsXMSGLv31/r9zeQSyl
RdxO7QyZu3V/AVg8eEpD53ks+/ScY/N91Ks6Cyon83Yu860NI7n28H/B6twI5NThHI+KMSXXCYFT
H8Sq/dPMWnC+jmg/wknBoW3qXo3F5RGkH8sdSxUOJejVFSKGXjOajDAZ5Ij20M0QXtTKwxJu0pUD
cM5m5+zdFv6Aq5DQ2SR3YJpvKjpd26N0VKZXza2s/JBksfkrbe1Qk2TADKVYXqCTM3vleATx4vzS
owaZ8vvf9Db+kGYbhDsYpm0pQaZxpnShIP6o0zIMRDhHn6hF54/dPBZv7F5tLqbeDsjK8Pt3xt7a
T6SbtDlY9ltEeQsQa9ZHxi7z3Ask/lFqKJuo4uZ7Bd+te1s6ndnkIVTi10udKQ0pTsF+ChERPk5u
WT9UXtHv3Nu38SPy2gRTqJ5QEULZ6eUblM/Gwrm1s6uuFEGVF8U5pP7uqw3SLsAudmJxbWP98ByS
SStTupXCiNI8U6wKDE2kDzrKAHNkP6Sg3z65cdmFR3kbTAcr6uAdu4Jqjt82mfJGFKCK2iTJg1LB
uvDBHpENC0KI6o+pGu2JpfyF1a3uXyrLsoMFBJSHc7UmU8SNh64Zb1mEM8B5Af4CEoaOALZMPfLg
bzSk59RjM9TDuyiczD4A5yWqYzLU+ScVC8Y/WAEXy6OtJtXF0tVeylq3JibFSeocbSh26UEViQsB
MVfr6pJT/1Ku+OTkInBd6QcVIsQyHYvQ7jKwmanodrbxxt4CaIQiiCNTT8QLX351m0pGMg98Bg01
kE9mYXq+gY70jkCfI1Wc1gtJexWzTpgOICZXC7kYSc07DtDIc9tpviZ4qGh+ZdMf81FcKdtHAJ1o
bg9JY2kfrLoylcDIaF/4nSWpbDqwvAI1r3kMg9RRy49htJiIesBIn/xpUHtKup05oHon3MrXsT0o
Tt4AODFIozJvg2ia3bfkI0AYZ7tWl2BQs+RX1psDrcjF/lkMi/FsVfNo+BoQucRXuzhJj5k+ufYh
GhSrO3Q5lK6jNjS2fhgF7V2qLM70T9UahRmIcY4eqsoae79INPV7Uyfh76IO7SfNnnFxcADFfkrG
3PgJhR7N3r70au8xLBFv9msKn+FpzhbxrV3iQvG5xFFayCMlHY/FAKH2jRNRHfSrcVTag4eV8mci
LCU7LRiNXeYsV/91w9IZfcVs+59FI2bOL9jNCC0UVNF9KhuJ9jY1m+kfrcV5/eRCgLeIC2ZjL93d
qI6RxQDRYhYU2W9e2dmOcSJCC/zSdhPSzNRKD6nZRkGkFtM7WSd88rq0omPWl28LpR8OPT2UwHEG
fec2+5tZr3ccaCeZUIHjugXgR7pRZOPsXhAtMcyjF4m4PjRp17RPizc1nCw9TqLHzPPG9Fz0RAco
3CtZ8tClU2v5fe+N3hmYVjifDGNEg75wkFbJEMm1fIvSvPuGtsk8/Fa1NukDhJIoexdsl8/qYHU5
DrBLjGR81MLvmRShVs/14Ir6VPXZ+LPIHewB0D3Xqreuu3hv7WW2zUMb2+371FLSr26NwStkDDMr
+Nemjl/eF/McKJ0zpr6CmsC3pFrU7FQ4ag9cfE5ITJbYLMZnSOUcmBlh9PIq5qG6jl0yYCvMBTMd
cm/W3qnGgl2c47HPdi6TjcCH5EJCezjmBAbyiflP01Y0iOcsU+VddBWX3EYvGs/vybEOo8YeULKu
OcREujujbm06hkWgAm45DaZ1ey6sJGC3VdxLjDyBn9qgN8asqA5JPdDNGqo8cIsuDPqOcFTV6/ER
1a32bHTzHsR2Ix7heSYd4bfA9L3BkaCxntL64IdALTuMTbY8KfrUH+lFWU/9oE6o2hfOybL2CsEb
j6kutS0Qg1SlLPbqFnfADXhGLTe76pWnsEvVIG088ySlGs/3Y66NciUPFT1DKiF86ptSxVTSajXx
Abi42dR/QFgH29/UBYPtd8ZCD9gusuVDmggk951GpZMJIWxIPg2jsnw3dMQTGsQZYTv5URKq5asR
ZuD+iWIkQ5JM+qZYM2G5MkopEVdp82OWFMvVmMZiZ5StfS47Z9xvkERucF78g6KYIdnjbZgqNLcA
zn6aM6+Vr8fgXachc3BktuJkLxLUNqJuyWyg126Bfr1B0IHMH52+iZVLFObddDTaSIomFp4FdoV/
ZILQ72tEgy0x/5ysZPrNXdQ/s29orpbZrGHaGxu9d7S10GoeiDYz/RA6tfgyAzSjmeekysmdWvr3
KTnp887W2fz1Mpsl3AZSve7TUE4eNT2Cn14v3FSKldLTttK8AySgFeab2cDGAvJndKorTX2cwkhv
ffJiK4APZj6NeKUEnSKUd54xKafFHdSP0dyND2BRlK+G2U3nOFf2NH02wmIE83jRyJ2Boa6z/8Fb
nM6LgRxzj+SXdCni81ibxe90mrJPSaFoO4u0cZQhyEglJqont+XGOGvglPSMB30q/5XDMGmCSgzt
+4hHf495sDkYBXEHH2wUGdbl6R5ld4zrbOUyT0N6oASFSwvGAQ9IsVmn+x9/I9CEq87VKBFat1KO
FfpviMQwLxrJU6AtGApUs2XsZKVbX0tinNnRTIfv9vIFYoaEU3FJjpADPambJT+alIjOEYHQIa70
PYzd1gLy2lEFh5K2UU+FitJiDxJepsIeDhaR1VHBR91HTeP1RVRudikCRjdGw4p7Vdg0w9CZ8khO
LZn7NzBTVaSXXUy/cpHs3G+bswKoS/lO8sRuoAH9SJt1yJSLWYvk7aB404WqZfe90GLHv78t9oZa
fTDMZrR4ilKOF6IsJ0d1Ka3BJf4chcmrZc+prPMs2PxBtxRsw8u94YABHKH5hpcUS57YH2ajDTB7
GR8mh0vk/rQ2XgjKIighyISa/pm8Cf8TCSltr6dgSuCbZ0N07MwlfYoLkR4ca/neDPFvs9PGnYd5
YyX/O6S7igHGcrGyyVq8i2Yn0MNwt5s+VminCoLTbg9CsDU/ygVgVv6indchVyMhNipmEJfatcsn
BYeax6zpzMfS7lCfHaORR3BxdupqWzOU3gmy6kJdbQ1o5W8ufTeELh6rana144Haa7Xop8gaq51t
uXGP4IUphbVobqFzu9qWM/6tWtcTUlZC6Q8LsoyH0egxzjOTJCBVt4/398vWeFKUVWLYUJVf94Bh
B4eDKFF3yAaRnpJ+XP4dO+ub2ff6NbGFt5OPb6wk2RmVHtqghKtrvnmiJaWStxJrEsdoEltYGhQY
75yRltwzo9gcim/19/285dFOVQJvEbbBlct3fGOU1vxE1cd+P7hwje4v4gbAy0IHDcEulDhoqa/7
AZad43pmh1J91NNO01woQT2V5mECl3FWNGcmEVkg1kJQe2qNuv+nGLMy0LVaeYwiKt73f87WzGn7
2uAW2Es3nSijYfzK0yFXoXp6nCHAPRDTKceISu0OKmXjOKI/w86Rzx7Pn/7yuhGtCEdHwO3DC21+
U3dV9KAlinpqlyg/tp31flKqdAd8Io/AKsEGFcA7RLue+unfks9/rji1K3KE7WflknZldPTmMvtA
L6Ld0SveXMT/jLKaWa0WlY0hkXIRdpqQj2Nr6adek/joQgNeuv/FtjJJ8PlwX/la0s179UQMYS49
DSkxQvNwfmCKbl1GpCgOIoQhQCjqGe8bHNse+3Dy/tGazHSCZDGAkjXhq1nuZBcQLmS3gjTjJpc2
WpL31CA0q2c1v/a2k1+9yNtzOdpcXiTupHwN1P11xqqoqROlRR1dO8Oarm4OiMa14v7J84r/oVnH
mkIJIEySfOnV2o4gCtOmAUTrTjEQTN0rH3JRfLz/BTcPglR9o/xAYX79RCBE4LVuCDQ6xBbKn50Z
eyo7w2kwRQZX5EkXDFm8Y8W1tYZ/L27gOzxPa50QwEna5CCQezXnqKM2qFeYw7KaWQhp+P70NoeS
ohLcb/xpnYxUXJ85+mXoR8PAC+Y5w2yjU4tLiHzbTrwuP8f6eAPqQKQbAsktsJsOWlupDbkaAq35
eRhcFcmVITv9H2fn1WMn0q3hX4REDrfADk0H5xl7btDY/oacoQi//jz43LjZaKP2zWgkW64NVK1a
4Q2IqKZ+MYzpNwow40sfTX/QkgacaJJ8gmRZ2Ryvg9k4IaCDWDRRPK6dS4Xklm8lw3wwgNgLXxRY
tEtIp9fZ2etVUOhXRsPmqAM8RgukleSHTFWzgztA2duQFI6rEgFWTLD+Xi9jDQrjVgfJMqk1lshF
oqoBRduLWXFN/Ivaa2gt2v8YkDFIbRdlqv22m0V7KfLFWPtWk6hdJgG941uOBZx23RuxW+VL8VMu
l7Y70d5Uj0ZBe9tsFVGmrqGTQgr7+ker6hJPEGSlh1LIc7DYbf7DKVXtZFqT8gcH1gK6zxQPUcIb
NCE6We0o1zkNjaqw/RVG5SamPFzqvhTnLJtLt6iq9IBrtvdRfjn7od1Gl97e7DCQjU7cysDNpHAU
aD8qWGBiBHHKDOmDac/QFaBk/cHRXcnwJuUpTbptZ8pR4dGoeJYHlhLpn7KqTTyUuNsfs7V8ux8k
dk6u86vpzSpUpdudXaSLUncpMDepRCmJcYLePmpJpLxgjOZgL2lExSez1+vlArT0qPDZOVbUpgR4
OpF0erYRykoxP8IBNgqMCfCtq7QymE0UcOWD17m7Dj0wOmErzmTbudCr0IybzoAl32b16ApjtM4j
tu3f3/4uVwdIsHsy+dX2XcYFShKLLmhiopQUMGxG1GoGDMq8NwyQne89J4ImiOXHUbm/94C0Fsln
HXBuN60ZlWGX2YW0WduhEB8ZaDXQTdqjS3kv46EeRr8cARqLM7gJgyG+KNbcQFmN41WSdUmazvYh
K6wau/W80MYcy9o6FalThC7UlHGiexuPDEsWbbA8rS21+iCZ3XvylUgLhgG05k0zu7KnyEgr2PeF
Ls8vHd0HGAHTUXa+++QUeBQLKxiU538d5IwcgcQassoD7AjlOtGZDvDMqvzIhOKh5ZIKHrSIXkDf
TK4TD+JB7p3GH0a7Oei27P6SdfaObQIQwxua3WgMkuDQ2g+5hJKJX8RAGOCFG0njl+ZsmVckiAZE
HOUGx2mVQuVUI9LSnjWgBrabSeaYHvyknQvAAU0PdGWtRW8USQygle1sZOFDNif5uQWl86Slk3Je
wYN/8LXBpK1qFwD4b3SBi6UKERdL2OeWHJ+MvklP0tQcEZB26mukE9FTJp1A2HB7o01zGWpdgy+F
mYGgips6ugpZyYAAtaFfL+mP+2Fj7/2BfOPVqXTrbxh6DsV0lVerM68JxV9ukYaoS4GDjMjyt99l
q4/fCjNaycXbzgH9iQZtqkhCxCwJL53WpZKrm239JLrF0MhEY0VzMyNe/rr/iDt3KGk2UZHUBKWl
Lc6yQky9xyCXUgkfhks7SG1gW3P0GKY21hdIEARTpx0lJr/coDZZqQOhhMBAyKfc2tzccQ29HZdJ
8vtaKvVTUiO+5CUxWizMP0rKMYicQzDg6a25qRa3P4bWxqrLagDJQcUMuejlTJd8SCjWfO2hamTu
AAu68pq2nYeTHefjh3lxJLAnbQZSVEmGKXWx4kj/pb04MVkvliI598gffcWaMYs8+L7tN7mHefK+
c4TAZQ4Q1DWtW9vyBCEsOkgp9653QhYKJYhZgkDaxC1LiuukqWtazlJcISo/WdlTM9fOubFSOs9F
3FUPsZM5zH/q5HL/o++FZiD0Nvx8wvONwmpuQCIvlQYRb1VNTkOj9ZciCY9QBHuH1dHohYCtWpda
t95vnYWqYL4uj1x9UpPmV0NuZXCqmD6HtYHFSaVlB33FX+jq7a76fcHNrmprbHwhHqB6alUm/fWu
8FaB7nfRBECQ/3NcfcYYKQfw5qohOl9WwqTk/qvdfWhagEQp+o0Ur68fGmdxdFTgpREy6ubdJDnt
OVki1ZMazXAjpzqalN6GKPg7DBPIR20kA39NGn97yVLTpSJGMwb/EoG7sNBR/oGVcDLD/KgIug0V
r5ZSN49WpQCMnHSVbbat8vtSLKPnoKbkMbvTXjrm1Lzj4kgqaO2wv/6mPNQq3czIbrWw2HzThgyb
6SbfdEpV3mfogIcEhHKykzAXbm521YcsovvnSB0GVLn5ZlPclTEMolThiEIe3xZ+WWfYy6QOcaBp
RfwunpbyyR6aenlIAbeGBzt472NyTpA/QF/2VgqrE92oSjjZB1kU5S9a2PW4qYTT+7zq04P7em8p
qkIUe3+RL7atxkmPZj1tc8CtplP7fWpjMoRUwanLUL++fyT2lqL/hVWZDePsht4mt2UtRz3M2GRO
pMdZkfKfnSZ635q16fP9pW5PHz0weg2kYKvw3bZvlA+FNHPtALGm9pQ6bgtDG6NzFo6ZT5NkOd1f
biflY73Vfm01QSP3W3/Pb6ev7dI5iUY0c5FKtD+LtgzdaQlBI0uFchLDMINAM7Uzjgyzj9FV9lRj
Y+VNmaIdtEFubxNaLTAP6IQAMMcd5fUPMfMxFrXgh4Rjn753KsPxNJPaFNkCy9On2XCTRgL7XQrj
wNBjp1v/eun1svntHSBylBtimLOgWWS5A6nT1b1xko0se15sNPrcul0S4dJ6hkBcKK0WDJgK1MGQ
h/K542LueXuNdhQ4dm4DrGjQvED8kCN8I2kwDQyxBPV5oJbYRpRlZ156aUnOqZgo94q8ftREl/q9
EDYfrY0vaTXKf7D1V/VFHPKocW9q+E5XsKtgjwRZb1heWLbyN2UYes/E3ezgO+xtfXo9q3Uybdkb
SImQo4YWEkSqrF7+RkqhlD0bNRpf6mrrU0kn4SCA7L5fEhiSVWSntRtepRbraFUYUhyE6ZCf1Vih
w5XMheYOSmj6lRbqJ6MlblWqEr8zGnq2WBC1B/2Dvacmk1kxveSv1NivNx869XbZRbDllCa1/5Hb
3nwn5qw8I6vRPepkcEcCY7sL8n4x6AQfdEPlsJQ0DXOHuKnYbC2jkPOPs5QWj9YoxR9ytKEPUrW9
S5dCB7kFFB6IoJsIU8VDptUY3QbFgFKFNY64DJYTRnXlkM6UtiL021TXPt4PbLtPCbpjxX/+avO/
fq1xROafCjSHWkdM36Y67t1SitOX0QgZ1kbJUZd675ZnVPOLGwO1aXvLqk1byH1px4HVmLjvjUjF
KIX4NpuhgSZ/sWAcGGfeTLXslvn88/7D7u1kVJyQlIdZQjzf9vQMUdGmd7CxDJlT4S4YKYhcKgpq
QxepN5dzgW1WoLaqdcYoYHymXaZ9LAVW8gfl+hopN7mOQj8Wdh2iYIg/b7612RhTnE9DFOTMs90c
gYVP9SjJB0nG7ipUmcC4NQ7NFr1l84bt3GZWNCeN9pPO3JcGScK/D97pzoVEnY5zFmN++ojbfavR
92iG1SJHLqXFcGkT0UZMlqR/HuQaH+eZDkEg27H1lZObZ2BfEU11SwG61M0HML+uFIdL684Om9HF
NnSIvMXEcxw3iMbo/aEUq7dklWXS0aW+3pXbz7C26giie8ZfOXm2kxQKpbipN44njfHylE5xZ1+S
IdHla0qOU5F6qv3XqJCF4Vv2JD8qYVb/G/VD+GRWuV345ALVm+0HVvtzsigE3wGW3bQxR3gYeWlI
gMqkaDxPTa+dY7D0P9W8kj9M5XIkhLe3VchcaCiik7Dyul+HAbaKJQlEngMVXnpgqCHiQwMc2vf3
N8sOPw5tfhIoUEpUizfzMPR+pJguWBQUeZrbLiS5+N84NPUv3aI27IQiRM0QalL0rzpYyvQszVpx
RbOoFd4C+7V70eYqs05qsdYk0Dunb7FlghCobVWyr5aR2y2iQmL+Csrf+t6KtJcvysSJ9007bRA+
WIriU2WHGIq6zHTs/jqiKOacqqHC782Ahmq7C+YT43mckGi4zr09L+6sV9Uj6D4nckehZJ/KuVbN
ZzlOh5o27BC1FxWsxD8W/0j2Xx/DTwda20bWqatJkU7wZZro08Gb3Nm65L8qXozA5m4imaUuWbXM
PQxdedYC0Nvmy9h15fX+Kjt3EnNDAibRiubYNk4JJ6kQAGDuUqeV/NjWY/NolkkX5EtWvMA+/OJU
ofL1/po7RQRlEaEEXAjjxO2Euxd1pxYVWx+dhdqbCr14aJgB+zBIkoMAsHP5AR2AdMwsHcngbeji
0k/zZgE0NDfVj9qxBd80mz9h9uG8CyOnHA6SxJ314O3QM1gvQIbeayj9LYGeQzsCVFIAEQi1GQLl
Chk4N7lEwyqStHbyoFvK6Zf773NvUYYSa8pEwXkzG8SlN2/mQYQPfSIpp2VUv1vx0rnmXCPNWC9H
lhA7nw/+Bu8S5iiBddulb6ykg6DEfGJoq5F8O1qjN3/b0L0q0dKDL7gTtwBz0rnlnvyVG75+o5Gu
1ZHcrPiPqkEhQsYUD8ygdnCR7rxCJDvBwaIusoK5N/0QTYeEXZuMV1uZIcq5UelOfDJHJwYC7bRL
darbKjL9+99t50X+QghRa9KuBRvx+tEwjDU61ASlh2bUGzQPF+mc1SnjQYrdg7e4sxRzFaAQKxeC
Acvm+fJuTmNEywCsNKI6W5Svz6LW4sJr8sPApe58sjXNpXhZxcVu+t9QQE1JXbQ8sNBdLk8iVKBj
motsCNcwRGu6CWXkj3awkn+SohgKV1fElEHTyvX/ZVnaPBNx68XXWpjLpzpT0Xieotg+67Ot/AWX
xza92KlVB+LVAEdIGvvuuyJU+admRyaGKVU6frJx0zpyJ997LpIslc4+LZ2bVqs+DXQIJikL6sRp
Ebufaz/ESuQgIu+t8qu3QtcD69Xt8dK5iYwpogY39CW/1iMSN442H/XC9lYB1QgrjASV9GO9F34P
VJESJbYm8gAkYP+UwMvyuqo/Mlc8WmUTDoeGZUa1y4PEAEqgTWZ8Vs1G/oPNvYajlXdAirO9T4Dn
w2SHXBLUhSx5o0a/iPlbddYBpx7EifUHv84nwQoQJBDD/X9xq9evDdTI1HVLmgVKGCWtRzXRnkKz
sD8KxSwiXxsN64zy71WzsvigSL89wmT5tE1/dS6xW9kcYYe80JQnPQuWUi8xdkpkV9PFHMTSMB8U
L3tPCWqRAZa1Am23uLAY8bmSqjsPtBiS2yXu0m44t9ZkR15eQqD/oVoCvQK90MKgn2YIuPcD4+76
zJkhPZNJQl57/ZaTNhuZRPOW+9ooH/VljF7on8qu3RnxtYin9AUam3yGUdYdrLz7khG1AtNP0XDD
6+5Vq0/AibPyIiuLh0e8/d2A8Rm5tlof7dvb04EqEMcPgxmWvMmDyrHOhw4l/yCBjI3H/Bw/wcwb
Lvdf5m2GB2MACBJxC37/jXdIqpUjc94SwjSSeiXqfZNR+OgQdJUrwobY2sR9+GzSeDkaGu20VFey
AnogqNeRXG73UStH5dBpWRFUSFB8Cat2es7z1JRPBWphP+LeEB/6rrR8FPaHx0yToszLyrzKXdPG
VewPPi1tO1jVYGhuyfQRiOoUTY2c3mb9uYkL6yE2YtWHdRx/fvsbByyxokTXPHAr+wTKWO0HMy4C
kOk52sKO/GGGsu46ed19bp2hPFugIA+GzjudDwR2UH5aBwHICG7jQycaerdFVASlqOrzbEZoTCjG
9H6k0+wPlvpzbgbnkrU9oox5V57oeRzNgvc2NF+anUbfZK1bNudWGkP0CqwsaGmQX4bG1rwUXO9B
uN99UlAJQElBotxOnCXdjhQ5NLJgctr8A0anwnFldXJSN1fqeEWZj/NT1UfxyTaTonLL2hy/LDgY
HoGTb7PGFdC62tgDuLZvokWojtDVsbkL8FTJFrfWrPF7nUH7RDpzik6lkv3JYWZ6RlBWgELf0IDa
AS3hgbxgpRBj1WRzuT6OHUN/LxtDs3GHLBGZ16qiNQ6Oz963/X3l9c9/Sxhof+Nr1KV5YFfS8qKP
jRlgXtwedL53V6HapUXBnA708+tVJhqkUdGEfNrOMcoAEmCIzmkSDY5//4zufjpAJ4g8Af67EfWN
5ZFqw+GKC3W1ORvaT5SovmP0pXqlg3Tz/cV2QjDRgDhID3YtDdXXTzX08hRZmZYG2aiq6WfmJNnf
Ko4Z6rvMtMILRgjVgywP0/X+sjvPCLWPkRZxAV7wtuXT67POlNpA870bQECLherAC1NaYImadY9q
OYiD7s9t7xfxUoQhUbBFO/BG8B1Yp6iTll6zWY50192xGdXmyZZ6CVSsXYmPi6wK7dyUSR7/16FI
1Z+LMer1z29/cMCyq3Ah7f2bj4uikpqxdBLYAKKfobRWfq22AphcFT3F1nAkCrUzN+O5AdKjRw3f
/YYrJAiIjEZQnrG1AZOsOKx9kcz6U2sv/aW1TKxD4gzJpVntPLxyWg8r3MdMipRvpHXi4LPv7bb1
3gVdtYK3trcuIu2DrtPYCao4o6OZD7pUnI3Omf9CnSvxxaB3D06tRG+XHgTvDF8K/MIKtNr2PiJU
3MKsYGoVRWHh60uZ+619Vgrg/ol4Er3zXkut8uDa2wkYJKkY0qy9gduBNEAhEAzCYVQmh8i31L31
4izVERdsJy1kFVQAVwmFVTXv9QGOHbVwKJQQPDWkxIOc0Z4XZQ79ucCz9v7e3VsKot66i1Zs8ral
XwJoqawFESdnGeE/NX2L61PWOyFqzgIHyfur7YUIKEoQbGjwr4j21w/WSLCMu1hKg0KecGpLQLf0
AAiuzpJ8X8BVvT3qUp/RHgOMRHdgm6NE6VLpSaumgdoVzQNjbtsvR617oETMTmlodAe5797LpAm3
tqOp2G8QcSUiIoMqsZ4YuziIx3A59ajq+BXyQqf7b3J3qRWZycR+h3KSK9MsJcikB1JBUlIvpXrK
pk75u8eH6eAt3u55CGXq2ltH5ZMot9mNXRc5TlpPWYAqPfklledJ7aFD3n+gnTSLZXTsZbhBdnpG
QPBNNr7KMggMe9jMZpe1nDnVTmRD69fs98iHNRcLSVNXUibdN/W2Pbg5by+U9TdYOH5R2aO6t8ko
p7RHSmgmozSMgQ1DFL9OQpqfUr63N9bOZLjE88rF9QttnTk94kKv//7rep/10RpEnZYde9Mel/vI
RGHQJh9RuzZ1TbN9zOyuPUXM97wB5I8r6mX+0FtZcnAydz8yB5MWGt7t7MfXJ7NXugGZ9YK3X8T9
aUE2/dKVuvbmXfurMc60dAWawPZ4vQpw0jJpMoSsplgKvYq/5Y2tYvlR10oHgW3vVSpIXDIPJXO9
AXevPHrJ6WuWCvvqOlpWf+6NqXYteXHgTU3yGRTleDb6zjjiaO0IpPCY1NkqVRmMn21F1jV6r0i0
MYJGlNaHqdLTH4UwQP+ukwhxoTWJOUceS8kzk7e6uTq9lZy4CAbfnLrkc7fEYE0Qd3xzS4efxdgF
wBGp9Q3OI9KEKCXNIC+MzGYGuZWGHxdkITtfaltAw/cP9N6OglUAfBwdBgiGmx01RXVuYRedBiHi
2ZqLPpb9ubH77u0SgDwVhxVA7Eqy2u6pxGLwviRVStU/tOKcIun4xUYcWKDXYU+PVV9Q20NOziMU
CbXwoIJQlZ0ji/IQerNANm+l9C1d5HXvFGmwLEuTfVSLfkKzTIuWyFdW5cG/i6kWSDmVSoK22JiO
6uxrINk0V1UQf3MTW69jfBHSsnKlBGSgPxmd3V3zZem+9pNaQ8kYaoGe4xya57qYp+Qqy0IL3WXW
Y+0gAN5eKyizrZwLyiH27ra3aaB6W1RllgatrBZBkU2T39tGfu0X7Wh/7AZ8sOMcE5R0aIFtgq0a
OkrTCZEGMWCqd5XQNZTKUKk6zeiznZImmZ5tY0TOCYLb/+w+BpGnYJv09l2KhhGSdHD0mDNtIlLa
J0NkGAjIgjPsX6ZFSJ5VFNZB3Ns7C+SoeNExhSdv3DRTkSSOy94GtlBkjXgwrFa6ohlmHzUI9r4e
ayCEycdDj2PzRhdhiwq5OaarrWL6sZyYXtfD2HTyyDpgZd9mcjQgQMah8wUM/UZxi6A9QkwZyXKW
un9WEIjHsp2W5SQU4S+aPfv3v9PubgErydSMPhddnM0rHLIJ7cXViSlfNPk7akCzOPVWKfTHXLFK
xW9phjdujrpg7jplVlnvk6G038lZD4Xp/m/Ze81o8q5tThKim8qDnm0k2TOS7jEkId/W2zCIU8c6
pzjUHTz27lLU8Mx4OSc3qok6KBLIoMB6K7CCwldyuVOeR3S+PMxbmPvef7C9j0pdSeuUD3oLEomx
RpEtKaOk6o3Sm4A0PUYp2AMnCfUfgDCP4L27HxV8CEwj6h0kqTd3hFqjqE7LDeebcFRzF43D/FHr
db2+onO8ZN5Y0T1AnSr6PJdx2pzqsI2u2VRrR/2ZnfeMuPLa/EfPTCf/ep2YdLyVUUOvi5bJMnmF
suAoA9wqvYpybA6ujN21CK7UB4xiYTi8XkvNBz41XjQB8Gb1ajppe3Is+HSZAgnl/gfdiTuMeuk3
sQoj9O37jcZWj6ERs33QCrwURVefQzk84qPs3YHkOhiL0o3hKvz1mX9r1mnzBG0XAkVgotaquwhS
Tj/wlVL+Adhkv2hKWWHVMYZq+ThUouYyxHtw+het9dQ5odZef+mdWR5OOvL916rtI9kf63TMFFdT
ZmxRFR3Vai+l8m5dzE2yFcBjWyd9rnPn7UcbCAzFMLU3uijbzA3PcSbMqBcHkqlhydvYipsXUXbN
zNw4ONo7h42lCJ1cO2BQt7VGIRJNqGOSBxX64s+KNPS210JH+pYM0nTW9HBWDo733saDUwNpiJQY
zPe6W377THG/oNZRkH3jUjE/D51uXxop6hFNHJyDcmIn+8bFA9Ap+S+YzO3D1XO1CGh9TIHsKHkv
lU76sLSZWV14+fozlDkrYK7ZYEcJz/DgG+5teooY8hhQRuT+64v/7THRkgK6UbB2go7HaQaMeeqN
pD94wr2XuSpjcaUTLrlvX69SaUIJ+3Wa5jRFY7rAmgw02qX0P3PR04O+wt5WAUcKtp2a6ZZ0haZm
isx9n+PTZqanRI3rx0mKPtaqqPzSsscDbaC95YBRrKk7pAB2zOtHGxEfqkfgdEFZFbrfcdv8FQ3Q
myVdZJdCM44GWHuvkpYxORiaUQzWN2mLkWRWq+tFHizo0vuZOoY+W7L0S016+8gInwDaQbQO4fjf
YGCoV9BSAaUVyKEIH5VaNKc0Ko4GyrsPhNgDQxNAUjcqh8Crh0G3aXP1c2R5E73Zl6p2dHdBn/fL
/Qh/233lgaDiQOCm537TKsxEBTqqzrPAbvvlLBEXmYHF9jugs8Wl67rsIW9C+c1dUBZFzoJ8mTh5
g9AtQfA1TZQRSBpSZSNSBHdZ/fP+k+3tQkgp9CXJtBh7rU/++zEusExXocwGGiheKOitWznNfI5m
0fiSUh68x6PVNntQb8qOawEVbFElxlOdF/+mTZa97zl6Xt3N2en+w+3tEMBs5Oq0edBa3yznqDO8
ijLKglnAMxiAHHhSDPs0qjgB95fafTJAyUD1UIi9SSHx4V0QNGYz6pLknBNNza9qF/VekibyqY0n
cb6/3l74Zd/DZgdlfEu709TFsUqbxouTKfmZVL4OwlVV+f4qey+Q3AlxC67p2xlXrWPl6wwVInC2
cE4GNNzTTKfyGg1q+wffigkDFSrjFpLEzbeyaRnno0k4jFI1OVdhEmu+NC3TCfFnURwstve1LCR1
GezQJbtptlbRYrWRRiyUYhmSohKPXmIh5CwvzOusqjtCoOzFD1A3IFMhDQKgW3/Pb6cM1AnMk5Jr
bHaK8ktb9J2LgG5yTupO/oK+zHJSE+kItrqzKEkiNwyVMF9vm2WxD4s2W/vkvIAuqHJUk928N3tv
NvvIM6UCM+Oh7b7e3zK7qxIjV2UoLu6tSpNkqXBMrSUNuhKrw4QK+pIzIjrnbWw9ItNTnpelUt6+
T1fBTmaThrL26jcVTi2cRdRpy6Jzl70M5RJ/TJUk8wt10g/AYjtHgrqfZhj8ImqL7adUrVh3RIgv
4WTFin0Ozbx5F2UgJx8qk9LmoLTY2ajEkxX7AStyVdF4vXEm3DxyLQ6px7Pc+qeJm/Aihqa7GMko
dS6z1vHg0tn7fAwhKNFWee0b2DEvcSmFwOIRWpzkJQleIqoeR1ctVsW5BB7v6TJW2Pf3zHq2Nw35
tRxYx7q/EqLN51MbexAmNu1BUyr1e0uZXihjzXNi4ctpxU1ymaNyukyYdX2+v/Dex2RNygOk7277
UkrZDhnAExpxCHulHn49SP8WIywmYZrhH3zLFbRO25+4fdOemlVSBtThk0Azq7j30MivO6/W6phm
WAWl6r1dctEf3Es79wQXIPc6iu2gFbZZH56zxZrxQodbZy2mU+bPNh5cBx9wbxV0xCiwyPiI4ZsP
mJoNtKienndTGLWfzWu7sRblQdTegZ5x3hj5WRB/KKy2D5NG+VgjnQ2QTyGJ8AR131enqaX3Lccw
9TJUK0q3K5uydhWYQH4U6UbsLwlAE9nS+oMOw/7PWcGpK2l6tUJ7fTghJ1QFCEbSCw2sRySqwivx
z3hSltL8G5fw+muJTjneUVJxzZm7+UPW9M/RhGrk/W28/0vorK5qbjuUsdiZck6uQkGdZ0brzZOe
PBmplLClzdwJujDqX1ql1c9zZczvUG6Wn+MWT3lcdPq381wBacgO24H5M5pHm7eCNbC5lBW93jaL
f+RozlC1pZ2L6Kp6GVOp+YOtR9ZF5Cfs3+KEo7wDgmKYpJRKunw0rCZ7FwNVODi7O4FCI/NXcHVY
xfK2DWzEN8w5Qjc9AHw2njrN/jF3cX8mVa4P7pedWAjjnyDBMVp52+tR+z1VEKE9WaUMGb+t6n/1
uEqnh8Lu8hcZ9kLtdnFRgnlpML0Y7MmULvd30t7qNH6Rd0WrCcD6JlGJFrvuctoVgUTvlQEwcJu0
6aqz0k7xNWt089LiO3BSCWQH33HvDdOGZKZPIOZuXX/Zb889RJEyz3lBq1vO5lNqSbYfW2F2oVNV
HcSRnfkz4AHgEVDxCYnbHYqSC1G4G6MgW7o+kOW+xUakKLyii6bPFhr+bold2sWK8Yp0GbK+nSVI
Ab5eAtw4BObtqB/biBHzbj7xLLITDJXlvPQLPJu+S3y+7MGL3bnRiZj8TKgHtHm3aBA8zys0GNvw
oUwd1JgkQzzZVjx7rdzOfsbc9hSPcvT5/j7aYQyuDEg0nUEPUFZum5UdmXcV5dwIMq4h02mJLKbC
5mIWxWlpKhxeBGgx1Ku1rFLgDY/mx9ToYyj4hhkKb7Jq5W9FibAtsO3xP3mM88ZXM6wYvLYppKes
DqMcnrWKQG2L+5V1EcsUfUiUqddxE+rrx7DKFtlFliNKz33bVV/1tlLmC7VUlrsM4ft/GRc18Zlh
V/sXFrWJzkdHMdWfcyexr6VhzolfKFH1voQeOPgD0pD5D9rjFHdoOSynpR/06Do1VaT8rar9/Bn/
2e4IKbFzHFGMhZrCeJeXuZ26ZkgmQnBM4sDIw+ZS4NRwFgM6eLlUp/9LawYyc1jGkHES+Xr/A+7s
GugINHBQrCPz3I4N41Bp2nJkyKXWcRXgKwl7c4qHD3Q90McQUYsganaEnd85mOTv8OixFQHtvM2t
mxzLnMGBHVkMUX1yllz2M+Sy/25ULUelJ68vU1QKr7PAn4mpGr7df+adLIZuwWpaCIxpBU+8DkGV
JdIMWigJGkLkD11iJWc5X9oDJZC9Vei0AOIjj8GpYRPg6wKPLGfO1hGbqCIXH1/hV3k5HbQX95dh
HLG2I2CcblOybuF6iEEvGuNSFm4xR8W/ZVwdOVvsFChoGxGwCWi/MszX7yxadWrY+dg9xo7xXNv4
ESWdprodggl+NS5H8+zdxyKZRT8G0g6b5PV62ohTlFOSRJe9VAep3eefplwczVr2V3GYgzrcxfzn
9SoI+xtDxFVPvw+Vfz+aZcOLsjxR355W4HcMrJP7jix8i96wUmjsIJEQLxr1PnKFUlFvVVYHbXmU
ALm/fX+zEt0iaFUy4JTXTxVXipoWDZi5vMT+rK1BZMftodDgXsyCZQMLmLQMVMpmFbMfhroBgRTo
kSa9cJwsP0Xc7Wmxsw5ly8nyiSilpyjT20W2f1lTwbtRUeK4aSEtkgNXLAM2qiwMMOdKxpZukYYP
sAa/3n+TO8kKE/IVFQwng1HmZheOsa1NbVEkQWTW4ltllA1PlnSfJ4DSBx9t74CtSvtQgRkq3Tib
p47Q7KTH0xn/T+YQrRP0ap57Zrn81cf93/efa3cxvhn94HXbb3MFCPe2pGU6Zt9D1D87RhK7xSDb
5xp37tPEuziYle2cs/WxEBeghU+Te7NXkkVX81GrkKgp0vlMIjE/LHBJ/ftPtfO1WIV8ltwNut02
tUz6fJxmZcKMW02Wd1OHG47JNPBp6MYjFOfO5jfB2JBZcsJuky1TxjsIA5Q4YNDi6EEqZ3nqm8vQ
Xitbcgy8Bc300rJJ/3KaxTwI+XvPCXQU0gYzJerSzf1VahW+MfgMBdOYt5kfjoXyKUzHtPblWJ3P
91/qXs0JngBkClNOmprbMyDlUViajVkGORqGJ2XWQj+Tp9xNrV46C0sNr4nifKZQxAPZKB1IyUrs
20N2cBR3tuzqxob/A9cPo8L1z3+rG9Cab8I2FUWQq1X0UKKE401g1c9G4ZCkifQoR9n5wiuJcA1w
K8Zo+9iqXEl6k1hlMGqT3CItksRf5UlSO99SwpnMJTHfdVmc+DOExJ/33/nOcQHkB3QErArjte11
0dgjl3moF0FXAPHjA4fG+0i2+iMNpZ3kD3AaeR/Af4xLthx2tVh6Q4KlGeSjiFAmFlBjuY9PZQfI
r0HS2+varrj+wcPRcQTzg9DpTeEbpTV6aK1SBnood4+F3hYP7Zg2B+X13qNRk8CCpQ0H3mf9vL9t
F3Coep1JcxkwGTJ+dGJRr6FiZd+cutJg00RIOaE9nB1h1ve+3DpSpjFiAD7e6uICUwG+GMYlXfFs
OGWtlSC6qY4HcLGdAMCkB5oBEyEkHLb9sZDGN9SjvApkra5kFxiP9q1Nu0pgSxkdmprtnAQa0pw8
etMKxiub4N30ZGhCCjkJoekMV9sau2emLeJr5yhx6Vsa0EkPn91BAX85T5Vxub9h9gDA/ACIUIwu
KRi2NYoeKhm7xmaKs0yQU5ZBz2QXnFj7bxc7KUZ8jVEvV0HYiF0ri4qfGq71fy1xN31vetVO6S33
keJKcK3Dg1t750twY3OEFEBeO5Ar/OPREDT5aRFaqnJkz2dLy/UrlY988Bp2AiApCBPwX1HphhAm
AeE36YHl5HJN7RtLJZ4wRxywRlut16FcHwSh3ddOpCUIAf24dSSXjDyCXQzyY3DC/qVLTeM9uX9j
n3Fbne1zMsnSgn/glMl+h+SzGWi52X5CbRUVd2uQUvlhKTLtCgYfOcv7W2LvtVPtrO1AaGkYbL8+
3VIdj5UysSOq1Ch+SMkMt11C4iMcDf3tMG/e+HoBrDaCN81fSbXziXwDfQIt+c8IdefJbgdx1mg+
fHn7QzHbgoZCC3K1rnr9UBOMoTBRjTzI5qzyZzlJqK4QmCvU2TqoR36VuJtJDJPyFWxKEX6bQuOy
acxx0hRBn4fpP2PZLh/6MV9Cd8yc7EEZHf1i0oExXT0t0N6xK+M09rRv3nx8HAILIzabAvkWq5Iq
peSklVYEjaaMugezcMh8sG4rqG1W2yOZ0Ntt49CsJ4NYy72V7Pf6DVfZIGw5Bl1urWGzyv6Ps/PY
jRtp1/AVEWAOW7KDuiXZcra1IRzGzLEYirz689BnY7EJEf4xgBezUHUVK3zhDVP+ebLt7wi9Gv/8
yDESHUriUYiwN8XxgVe9DBGfv+o4aPmWGs6Xpsr38De3jxyjoMOEqiUOuTcXI2Xy0RjchMYE+ruf
2CfqHUFc9tMAb+f4amz3x0FFY37nq93eRMDBcHXi4gPXd1Mzyniz0yaViBLOdv4BJWAdRnMl3tiT
2UTnwUg0/fT60bh9VhmRZJaaPLyAG7iyU7UkaJaZXMckwml77IqDUjvazg27tZzsClgWCw7iJuwy
Ki47Qbv+Kpo8umurSjtORe++SfBWO5EKdB8WOc9/P4q07RHK/ZP48c8qUokTEhVtJptN0lL3s5Cj
N3t9HFAonD60KNv+HumWXrS+zU+IEEZ+DWe83PmkWwvMLQcQaenmEBS+PBm1a46sCc0cKunFOYy9
8J7gZa8Mclv3o2kIL5JKlQ1CeX1tg++YNKwf0mutKFN/nhLTu1N4vD9GOlp+J70bVBX+e5y/B4Cb
9AGd1Pbp33cSCEMqrTo7iXvn5USR7Yu6Qo/hDoRDdDEMRTuMiOXu1P62TghHE8wm9SuL+OjlKD2L
3HcY1Fx1N5qDqZD9U9bq6KFH0Y80B+zy+qS27jUuc5saFsDhG4RciYoLzjzQB1SNy01pDQNXmti9
dMiO7WyUrTOCi6O2IOSWdGy1UYZCN9h+DtDuOK8PvWcBMUeLFIaJY8eLynIX3c3l1H9+fYYbJG2q
IpB3F44yz/465+0npR7VioQ7shoZBi5Am0DKUH2IgLz+tgrRdgGcee1sRdnk+eSKZnhs5tl9i+eW
QnunjNyfr/+mrTOzfNyFgUtUvM5ICxQQ3XYa4qsYE+NHFrnlkzn8D4auyzNNFQqIJRDqdS6ouApM
jZbWgGt14dUZkWHx9GF6tFt1TzL/T0PsZVTAh0UCjwuQdtUNnpNcGMkpj4s9zZIcM1fUHB6aYiwm
fzYaAUYji7BJixxkvU4pT+hH3ASL6EcbVTHsEV18Gey6f6t2XdEeOrsZjLPrsOUp0XWz7c9xZWo+
Eo4GPRgJKvbkdp51xDGnFmelV+tjLVwzp5zQJF87wxunwBADfQBNzqC3PC2pnGAGr2v4UlPEsHP7
b3zORbKLeilKVLdCqYhOE+spIChk5X3U+tx+zBFm30lLN04qg7CH8fngLlzfgJGR613WGckVclF3
wC+cnoA+N/fWMKo7b+bGHQQ4F0zI8ilvsyY9zuqpWTAv5qhqaMrP49ux0+NHZ57176Uqh52bYXO8
pdfJPt0Q8hqcEsl8hzdayRFJTBL7Kzqc+d1A9fItCr7uzru59bnQ5SAvJJe6ZUkotTegjhGjU9eq
Pf05TR5hqHc7o2x9L+aDFjGVttsidxPNmqhgXl7llKf3Wm/Xh0rRtQBqWL2T1C835+rwLZLhBACL
dDgv1Ms3o0KPERcSAA5xa00/M7Qmg57+/Z3s8z6oFTd9cHCKeurSXdOqjUmimkg+tXTlKefrL0fW
Oo3mooE4mUcZyDqh65m9SYq0/ZanSvf8+qW5sUsAKVFHgPHFkq5VhuzWmJBWXugE6pScsHGouqA3
6RmXmVBavy1NfSeB29goGPOSVdF3gWC3vkAzw5hLmdTFdY6VKrCH0jgvnjPH1+e1tYbQCShPLJXn
G4ciW7HgJM5JcW2FSYU7ipMrRr12AChtT6pjayhiKGDcxBfUylcbBd2r3sNotLiiwzV/x1EwCgMa
cvbXBI7er9entfHcIwgD6MaiW8qDvxpr4HI2UwvD1Eof80dNjlMbhIXQPyShnpS+1LUKtdQq37mL
t4eliIZVnEaPZ/mmf1Xv+oWdXE/gaFtXlr3fc63U/hDn1jGWpmIFLapl10kdvT27va21pQsD6hMc
OVHqar4Tp+T/aUSj7O1Dgr/gx9LA+bSQqv7+9aXdGmopulJXX9iI60hKySxdZoXDU9CVFoozCMz7
Tm3mx2I0gDu8PtjW5cJ7AwoX7M2t6sSIRfJU2PhxqKNlfxG51NC3NYRzsfPWuqRzbdxpsIce0zI1
90jBWxOlxAw9i0U1Hd14+TFNkLOT2RFVWC60l6ox56PaJM0pSdxo56xv3S5/D7XaN3k/5lEtNbrG
bpGeytQVp5HX4/dsJHgONXH4761WENC4Cv4p/i3kipdzMxTR1EmJC0Gvjb8TcwgfcpHsgbV4Z/gz
q7dheejYLpSGqMWtbmiEUBLaDICmwjq2zI8F6c1c+bDlFXi5va6e8jkRjh+GetYFiOlYfTD0nnaN
mjBPsV4pyyJwtF6Zznbj2nUwRZb6Dpcb44sjisjxYdakLX4ChbQOqpkL+2mas/Z3BkUp9V239T5G
mVWWd56N3MTZcBstOoq4rISvINB9zTUNV3evyEI1iEs5/rbV0sWBpXLVr5pdevohAiX5bhjG8H02
2LM4joVe1gdblwi4e2k0PCjSE92p8VLjq1sqcjiYWR81QZkbc3HIadN4B2E1Q+9joqsoGI3O8xup
G7V9qccerPuoALkPPGiuPy1BYvk+pNLGnRHamXbW61ZAf5xm6rQDknPBlFRZHnSh4kh/sjpa8jOw
RTwRp6IUbyAc4TTc5G5eE11U8keB4CAK19SWQKaUkfwsI5l94pZy5rfCc+hL+WD9c+sXYpMSKQih
xd9E2iTjpahN71wMcEYuij6K6Eg0r6WBkalufgzVPLOPahGZuEiYkW5wryWGElRGmryZwQvkB7ye
xH/cHtK+13OZ6MdIUVpwUWNaDp/SiSTnMLtmUT7NVSM+1GljPyKvFxX+bI+yfZrsOq79vLXnr66V
eT9He55OnsTDyu8ThH7uFM1unXOpNgUKh+MwvOmzUs8eRzEOow//NHIP5JUj4X1hZdFhLga4o5k3
mvOdijde5Ecqr94RmX4nP2hTb7ZBPdo4G9bUpsRdpg5a4Ud53ZiHtvOS+3IaRY/xd+Z9RYNsdINO
ltanxrNE6TuAddxHXRnHq1VrY46yMJzfQOWhkXdDXE0Nsg9uYSbYm4hC8zsP5hREn3rsDjn4qOai
ZbGN9xaPReO7Q9T9akxk/vwwV+wGuzo6zoHARV69r7vZ+twrYQwAzErLIO9LRBXtjB61P4Fyi54G
kknhF67dKJ9L2ep2EEGvviq1mD8YKSL3TyU2u7NPzJYObEpvGi4yadpPwySszjfrzvhSN/qsnRBa
tavfWFLqRaBjprFXQLq5GxZwEY5DgHFpD9w0g3Ctm0wc+4prHLZlgK0wSynm0Tjktfd9iBzj6Loy
D8Kw3OMQ3Ny2jMxjCcByQVGhVPfy8qu0JB6jpi94iUN5VIyyOOZ1PZytzJkf9MSa9lKMm5dkGZCg
Z2Gw8XCue7KobzZhEzNgibHntZpUCbCwfg8qO//3PA0UHgoolMT4d43OlakUcz42qEU3XvVOxnLC
lzEcSdba7PT603wzKXpahBs8zLQy3Bu0TjqUZeSp0P/CEZZmUUYzpITaOulKuGdOtbxG62eEGI49
gm7NLTMhiWcgjm5Jl7cZm1+LR9dPrac/9u8TWhRxeRcXpaB1LTFKUHQDwk/OZAwc1naWqRe4bmp9
X0Rj53+PbBCCBA9AaEMddf0Cm11tTF5J2pTBz3/wEmM8D7SF5dk2JMFq4yXyYg6ldqxUTe6dva1v
h981xTB6zEBPViegbIDcURhKr5bAMLLozFb1dca9lErX/bsGLtAZ0ACo8QJYuwHRlHaidvFM9VTX
YPpnOheT28mzwIJkZ003wm9KTbQUAAeQyqyLbXUmI0jEcLusvjCewPaHH73Gc38WlPs+NEL71cp6
2hnzZikXTheqcsTc5E835gsic0engZSEQ9eUBGKB79aJkh4nxfrx+v68qUJziyAAT5WLg8dYqxhf
0ilUrdEprrbQ82+u9Ip3kdHZwBi9tPtaI/l77jNR8ZhP8jMUgLQ+vv4D/sB5X5zD5com/mDDYgZ8
kyzqtmJX6NyCEkjzdDwsVej7qfXEj9ks3f/s2CQIUAs30/2ibcvHzG5j93Eya0M5dLHi5qdQ5sk3
NSxV+uAj1YLXf98fONb698GiJTGhEUlJcHly/kq/cL2ZQOg6dCL1ORx8fYxAbEt9tKKDaXQt72LY
uJVPxLKwKpuyQdJ2SttnPUurdyomTh91KzGnwzzBiL8besSy/TKxRHxneI3zqRDCHjGCqLNn4AL5
t1wPwS5Nkrv9OOiVNh/Hxph/llJB7LMeQsANCK5qOdZ5bat/Zvf3nZ+KWQ7v2phK3dERkErpssGw
9wl7bIpqoPS+NVFkSZ90wEkCHEZTz2ffDp0fVbi/vOECyz60yECFvja545edNVxftXxieIPUrFHA
gx+pv1zCsoxtGZfI2ifM9WjPYffJSpTsX3F1yyhUwWhnwsC5uRJUJ8X9Ss2Lq5p3Ojdeojy2RbOn
ankLAWMY+lPcZCQht92hJE1zOwdTep2dMDnneTgeiXfUg0zSnu+vhUGc6+bbOOkSXOas+TluHePt
SN/68Pqq3lxMyw+hDUjkB4kQFtTLVbXHUKWSRd8/yczpiBkR174i6E2rhjxkrsKe5JrciQW2AiyG
4yiY+I/eUOsIM7x5AZ5QA4nK/yKrGC6pErmOT37pnEKzMp/hh6WPIaLce4S7jVsRVjaVCIqPSLOu
TyJbq+aQ1eXV7qfxvlXzAbxZiDXa4O3J/24OhcgxJVVGu1G3SZWadG+BLiFG7VLgVCKYKogFyGx2
d0Kejc/oqjRYUWWlKEe9/+VnJIuIjAm9nuskvOo8mVl9rTPHPmq0GoK6iat71QnLnUE35kdBCXUY
cJN0kNZhSWs0NpH5XFyR2u6eDRwpz0nbd72f6LOzh6zTlp24ukKplyEVRDl8w/SSwhkZxMCmaUkb
/XawtIvdtoVfiRxxwmRSfeD66bHNevf3SKvwUCdg7jJbFXcpJJqzUs7WhSpYt6hVzn7YqHtqRhvP
IO1eqkEINalgDVexy6IcpElJMJ1YDvApBB4LLktE6k5YO1QfMQMSX2fwwyeZoRGF2kY+3b1+mjfX
aGmTcmSXjtPqjmxc4C4tqfZ11jP7Xu2tJwwqUOYcC5hSOJzsRBhbw9HXoRhM2/JW2rC2m3Km41Rc
a1dTPrmVQHjAKlAerYf8ODtTJ3cGvEXZUIaE3oLZJBil26alGOrSy4sOzGpo12/AEUXHoqtjdJes
LP2GN9F4ypuudgKj9KaPYZcOF7hO1c5zvrXxKblD0SfkufUH1aWSt4UJyKawRXJfwH5Ct3do/E4p
kp37eXOJcc4iqCLuBzz28mAXuTo3bjYWVze3u6MTJd4ZvZT8zqsj576bW+fb6ztoa2rU9k2AcSBS
mOPL8fRY1uNo9/Bho1g8M5I1Bygvm5+sYWjNnc+5NTm2D4eOjhN6q6sD02M2HWFhlaG1hLt2pmXz
WWv05lwhTBL0joz/h8kREuOISUmTXbtM/q8oLNfKzAlnnBJqTsp5Dsv3gyflMcES9fO/L+PfIy0z
/2skUCVaNBMOXTuazAdgYRl1L+pu+MfuFUy3vhihL9ZICyHSWp95XeAC42kkh5OoK78Cx/eYiw5X
Kdhvn/6HWS2YUaqh8NvWwcIE7xUzXtBRqVp218ThsB8ql/ttxIZN2Ul6l522vu+pwhh0Df7ona2W
MKNUplIlSq99HPXB6BrTfVy7804osrV6i7Amobm1kQKOwk7MDjgsOtWz8Smd4+woO2s+1bPYy8e2
JkR1h1oLZaWlN/hyTwy5R/LX0KgTUY4qUew0V8A7ewi2jdiKjUDwyjNAt3vdBMGA205lg9sYhE10
UVUR+6Y7iYs12PExdinPJs0gzgSEe1fV1lISoUPhAAd4yycv7BxUAY8aslxpAl9Dne5IGbMgl1l1
en0jbi4lLxwoERq2N9QFYUtMpmI7vxJew3aeOjQ1B2cP3Lj52hBNwfgiu6Q/uHpO0deOpXCWlCP0
+mMq0plCqRp/mIw5PRFc0glAH6k7GtlMWj32AsNip9rhptyihnnzFlYK9AUevpuINezR8yT5yfES
7/TomOqhLamlp+ZpSJEiAFTiFrCCFYj2flV6bX+uqgJF4yzDsZVSY1H4QAn6CzH3Xvlra7Nx5/DL
qJ7cgrXbIUrLUKcJUAKXvh/thiaG7ShPRVL9GEOpfvcQa3seaDnsvBxbG4CrgeSBPO2W3quHrq0Y
Xp1fpTrYj043Jl+QKtmTptqKqnnlAe/AV8PIY/X9MaPQy6wuiquTONHPopfRV0/pJl+TkNyBEEnf
k9meu/vWMWJKiybPAghdX7KdiYWO2yHnZBWW+lhoU1H7oed0pg8kS//x+kHa+oCLAhzOIC7FqTVC
2m6FO6sFg/FjoNQayVif0YsIiY/b2DyjCRS/kY06HigliZ1Ue7nAVxf8glUmv4TkTrl7Ua7+642M
6zxClJP7kIaS+b7RlF+ZzL3fWHHF5MD90O60Mjf2zIvxVl+zjUN98JYWeJdrQ+6Xejf98GY9Pby+
pDfDINS8MI0Afi7aJmsrwTJRM0sBbHJpDW8KRt3On8yyq3fUhm4W788oNPKXlA+A4rKL/lq8Lssc
kdiYUE91wuexFC9+LyNe7qCaqlY/RV1af3x9YhtD8npRhuYkEKw5S/rz15ARRYopE114MTLbbQ+t
UttnUQyTd3TyxPsA19L59PqIN0eB3b/szWV3LJTi1Q4RWthHlYjCS9v3T41RoKhsWJkvcyRWXx/p
j6Ddi83IFc9rybPF60UibbycnJXhspRMnXIZkQZ5NGMvd+DjoYQQJLWUP/BDmDVf6Kmu04kqi+mS
IZP1Y2yctDwoiP99N2iPkgEYjfdfCBuz8k3F1h6tbLSewDvI0Re4gWvBrKmkfkqhqOLUDkppXSe9
jug8C1Ah/2kCQ9dAj2Bd+mpYR95dbcn2fT9iz+3r1PPqc5fpNYUvEdnUxXUsS9NmMnAVHZqBZJPH
4odNp9E4kqSYHwdtVugX1F75pKSKcfFwhpx9u1NM7z1sTPW+JA7QDuZg2tWjjmZc9w7EIqBpRIJw
O8GpVMn9wWzmd9ThGyVwSw/h4bYolfYuycq65P80kBMVvTVVKkVRdvboa+bvENkyKHNWNIgPrYsv
RaAatYOoH631PqB62b9t1I7svawc56GJc/VTL2z1A6Qnu8UfXRkek7yp6SJTIbeDWQJ2QFDP/WAY
sY1Qfjg4b4y0jj+7oMlcv5qlEx5AMzbmKQYv0VELSOV8QB9ONpR8B1UevKxCe6FjXQZ/jqYWV7Iy
jN0DcYQbM06Y9wejG1IUKxSpcj8AIbf8jHJqhNRypKgwoeryG97FcQaJY0w/v74Fbx4bondKYQvy
Ycmo1widoe0st+QpuqhTHB07RU++5vBdT2oxhPwMS56mxMh3LqvbEGcZdZEphFOJCrO92vdxp2ST
ZbX2ZUJYx/FbszG1Q2NWk+VHzUDzxaay+1/eGpCifNzf+SQ6Akj5vZummdhZgtvz/vLHLFfrXzcM
OQcfR3Es2s64h5Zh5x4ru4E/rbrhzsQ3VnshoaJvDW8Mtsdy2f01lGMXHKxRNy+4cMRBQnn+2ltV
XPhpNnunmYPy2BnjHvFuY4IGeETUZIAjLr3Ql6PmHbFcXwzGZeDaPIe22hzmLK6CYYy+vr6bNkYi
XgF3uwCdCfWXh/+v+SV0X5IkHbQLmI/80KAw9r5TY/W+6a14Z6jlR7+4Op0/akBLY4N3j/fh5VD5
qCT1oEfepdaV9zPLetVG8dETiYc1hBHtPQpbw4HXYTOwZaGRrR4FrTQXX5bUu6RRaGPb2JkUKBQt
8NLQCMxi3nMzu1lJpofd9p9sHkiAt3r2xqaNrRBTlosWOsWncOhCTFqUSvtalzPWZa9/tuWPrdcS
wCP16YWWCXXk5VqaPXBRXEDci5UlSXhX6qFpYTKrF8dGt0UfzFMjUbsovCbilozzt6Kfy504aWuB
aR0uJPw/ytGr30BEZEZ0eJyLK7TpMZpMJz8PQtObI1S6EqSHLnciC21rjf/k+kSD7FpjtcYmt3eR
IUF8iTPXFneNJnIMrw0RysMM/2U4FEnsYiCZWLoPQ7M0QF8P4S9Rjvqlw/DIuo/dLPpUA58QvlUL
9DKyMe/+mdPDVvhTLAB4h7WEsTq+ijvz/Citd2mcuPyoVzL/zwH9dHx9D2wtBtEIImZLBkBw/nIP
eHpjYFCYeZeW2u0zjiq274STQpdtjPcYksuNut5vtCRp8hOJL2J8L8eq4ASEMxoal26I5dGO4v4+
qRN957LdmhFwYXp3XLa0DFafl+iuKHDZYVejmh9kPdLPRTUvaU01/g8HCOfBhW1BNgOT9eWE7BH1
nhzdwYvQ0AnzHWswvta82+/6vgi/5E4dx0HoRC2hayiNxLfTyt0r9GwdINr8dNSQ5qBluVpULR/N
vEsn9zLhuRMFEHkbx8fsFoOl3CoV9YLewt68Nz4kIn6c2gXby1W8GnPKS43QXLcvWiJwkSuL5g5H
ofjy+tb80x1b7Rcwp8QpXE4UUm+Qp63mQkOO3Es0pVEtDtUsxvZIfJF+KDqv6Y4p0ljuQRON6A5u
acf1cQZ41j5R3ZjCy5xYVRMIcDLWcxsL86kPM/g9tJiiKEDrt5veeCiaxW9CJ66+dpXVKffgM7os
mDwn+jWgwr5U2cv5FM2xJwLVivSzCehQC4DZgawshWbkABir8HNXOukvVDOyDzAzDBewoTW5d7rZ
5xamXs3wrDqTUH1pjuPPsTOrvRLFxqZfGJ2APoiswH6sN/04uE42Vt7Fcdv2DIRQnMrBUE5Vl+01
4m6CGch7i1ApdXvkXeE1vdz0ZT7Fra3o3mUi1g5aTrUvzDg90ICaz5ZekDKpU7hzTd1iLpZRqWTi
MgP5lkLSy1GrmtqIpXVc2t2onKgNl6QDsEA/VPB4EWGEugr/eJgf5dBYb2eRFY9KkSlvOztLLzap
+Ox3lPaePZTh4518buM4UM6lQ0TXZNHTX10DPFzWnNZI9+kAQ36GijW/myLZnF4/DpvrTjqhgxcl
IV4Hzwvcu0sa17soUI4uKXWOKgjz2GwfnLAxepraovrZpJm218RePujqGBKKLA8ECcFSmnq59K2e
tzXSLeFliIfMH7zOO8zSC9GnTsvjmFbqtaOUcuy0SL7Py3jP0mxreIocBJdscJBFq/02i2hCP0Lx
CC6t/oI+RxIoaY5Ua9vXV5Dw+UPrFf1R9KN+qnNL3+H1bA1P1RFN8IXIByv85ewnKtw5jDYiQIDU
nzE0Nt5aRqWy9I7mJ5ooD42WC58EckQPUd1TNL3tRLPxAW0ggPnHgmId8DLfyQ3LPLygmrEEg1KU
T6mbp9qh62f9Sc66UpIhts1/6TzGbLzM+dZYsXmfpt2onRVjNuQdakfxcxiaBCmlmURPUjaIlL6+
P7euILAsFNiQ8OckrL7T1GYOEm+ErmXSNs9ST53Cd9OJPHw0onHnkd84cvTlAUGCAlty2NWRcyIp
lTYiDdDHOgosp7N+21LdUxrceFvJnyBVGfDWeeuWKf+V15QxFlOKUvEAZbN958lC+0T5vzupoamo
QYeF2etLuDUrg4gFtjz4mJvoPwOcVY9t7F3GrAzPQhNJenSKvi3Or49zS8eFHErNlzrsIjvg/vEw
+mtisz5ZRog9/AXlY0gVuTbZLjWI3nhW3E6pPnjhNPwQulmgyGJb3Xc9T0zFR0y+KY5OmaDo59TJ
P8ODVz9qVTJNkKDTZdW4l7xvp9OMYNQ7PcmjY0OFeCdwu61ELGPR6+MlA7NLcPHyyzZGCTOgVt2L
NMP+PMaJ6sMpGHyn8uq7gtsmyHRhwMgwk6CLJUWqvsyznU28cWK42Kj3L+48PBur7QXcf85ApBPh
89w+mpDQDmNbhShO5nuQna2hgE1SajRRzrwJ88t+bierYGdVCBj+Ft3QH0Mhu8+OXX18fW9t7GE2
LsaxgPuXG3t1DWgWlTSkV4mJLWEeizCq3sOAdnb6VBsnkzFIyWm0bJSHZ9cqJ6sl6p1jFPaQc0vv
Ri8anxKWOoLh0Ns7vYuNZ4BsgmuNniOYkD9Cun+dmC4tOieCFnOpxADSxBmb5BlESCq/xlrhOb5Z
efH3uc379zLveaIGL6cm+frSbu1a4F2Q1iFe6sCSVreelgpHNOXoXMbYGJ8jqw7PbVtbAraEUaZ+
SAoQ+61nlDOMwra9N0tjvk6ugjbL679kKeisQoKF6grrFBkaAH2rHzLNIZh7CDQXL6b8GSGw4WvW
iI20Fk+Hos67d1M/K4ElwmrnOb4FM5LjLHBxIG7EgVSAXp5csE65A23BvrhOTRPWlMI8NZjLu74+
6MbwUIUm7jiG0iR3lWeEH+POCT9iSDi/ob8U7h3hjaAMLAk9iuUSATiz2u0hKVYMoNK66AW42jjk
+/hjl8YHO0ERQ6vb+ugW7fz99eXfOGPQNhx60UAwyC9XERkXujRi5H0uRW8/N3NT3jtZ/s8GuctC
O9qCLQO+Qlz7cqFJK3O1EEytA2e3eJQ3qo8yxPRjBlfSHF+f0cb95EGiwHwdvC2J7Oo+DtNozst0
oh6NYNGl9IRxrYHnHzwxmv8erVOBpoWMuMfS71nNq1ULO8xtaV2o4tiBVdTdCd3YbOeEbO5TglaV
jIVlxLTy5fJJtTDGcEqty2zKJju6agk+byry9H3YaEhsNbOWPvRY9WYBYPP4DZ5imY2wwohqaKkW
Y7pzeWyt8ALbWUoF9EHXn9Nb7HLyKWOn6lV8P1BYqvwxHqLsoA6uuafxurVDgWeAClnYsTelRWqV
ppxdYV8wmjFhiYV1MMBM3EmJNue0QFHxPiIOWZ8+U2ruAIvRvqAJUfqZYY1BZmKLpUXOP7O2OQ0o
AvKeQUIHxbz6nD0Bj1WXDOUadGRyb5QXL5XeIYxabedLba0dW5MbFOzpYuj0cufESavMNRyYC/aj
xXVgvGPbyHpn7TYeExrhC7qK/sBCplidA49SiesBfruoSeH96uRkhkE4d90I+XCCeoPIsfhFjGQf
PQj3uW8jB5wdDHOkqPX64b99zBdnPRMk61IZvGlii6gG4Zpo1sVBp/1xyLKh5hK1o8GvS6d40KdO
38sftoakqITvEnkVMfBq8raYnCQiRLyAuYju8GxI24C+pzxFlSxgPvV71dzbrUp5ABUKPiqCvaTx
Lz8qRfShQCHYuShaPxzSoo1O1JOQT2n/3SZ30dWjIIHWK8oaAOheDoXeKRZdmWVf4E0Wp6pQ83uA
97ySIlV3EpZlmV7GActQi0ISTyC18dW1TQRGoxl07MWoW+cIjXA4Td3wXUsk+v6pQ0k0dsOgMBu0
LqdU30Mjbu1h8ErgAwEE0b1fxyFqaiixNCrnIi2vBQMRtR/UIdHu1SEUoDu18TwjJtkjy1XqiW+U
8fhmLss9rMLWt+WuoxoGv/s2TQQYVaeWGTkX/IiLk96kU2AaU36Hjnd5eP2obNTBFjQfX5e3hQ31
p7nxVxw6V6PrJJLSayxg5QeC9v/PPI0nkhZX+ZiDYDgDlPRQHpP2Rcoy0fweLNUDIv0QEFyjOffJ
kL53sJD+/fpPQwrgdjcs1C+O09LBIm9+ufHMFFNvpKyMS5hF3vCd8Ks2341WrimBoRhOczJnG3lT
J6RN/DCTiaA/PynT5Id1H2snfAtakPyl1ajifZJJN7Xf1bVSivrBykwreyLiF8mxKfjz/tDKKgFq
ljW/tUq61X9TiV3aqdEKI3no1DLVHxqP7u5HKyEj8HtLju5Vr4ZIwSoes4tvce6JMrCFmWQIH3tT
eqQCFqXfsYZrxsNgTL1xVhyj0O46V+uMwEPcxQziduzD304e2wWIA5nIAaMtJ0ofxTC2aPCGgyUP
sNYtniOz6r/ndpxmp260ve4QF6bQggipkSko3b7oDsS39CQA/cXT2zjVBwr3iidyXyDQd+2nZAz9
ZC5dUJR2WArflob+5CYVHZRWNPD7smzSYCUbiSD2rBvFvattOfxorWqwA5SW+vigNnCj/TZBegbL
t6a/ZgmEn7sIRoJ+HDWApyBE4Xp/znqj0O2DQ3Hc+T6PrRadSlM44bE2BmU6SheVztQHez/nX4Bn
uPWDTBOtvB9Ta6pOLeKT+o+xQmgjENK0h6CUulkdkxLnLr9qk7F9p+a1kgf5PE/PbWOV5iHMwvxD
h8qQ8kMziupNVGWGeugrp7TGi4BpX3d+b0eq+ZhPTa8GjWnIh6HVeB6aobN+OL1uhU+aLah2F2Xd
fLHsZsgOemVllq91sW77Ra3oKnj9UJcHvS7V4YyqMW27yRPRpy4nvAWaJeVD0ejeeEb8VCveW1VY
fKfH4TSw88Ys9gc11r5Ooa6It7AbJXwQrewM3E1K4w1I13kMDGxuf/WWHdWf4yjPpzMF5/Ghc+uq
eJp5E+Ijwod66qdDBi29s2x5LQplCE8jOrCfHZ57D2KQMr7XQsu6V9VM+exN/BeY8zTxCCdOEfRT
HH6ryOssX21D3EVQ9JyVFGGt0vEWPYB4Drw+r74XNHOjAN9w46mlyjHc24WKRII6MUffKHoDko7R
zJEfc8F8csay+94Jt9dRgEhpXagAdvr7LGwL45wpidHfJVAA/0OzvR4PZVdmP/CazBo/86zW8Gvy
UXxx7OR7ghDDc+FoiuXbau5m7PTR+5SIGAKNTVkaqduhl++UWiEYTNM6ET4Y5bnw+8ZO4NnHVeyd
FBoyB08hDz/IMKTJGg+ORpKXFOWlSykF32VGUYf8SDN5BJAa/upGV2sOmlbLT3004d6F4of7ZIcK
BkwHu5WG805qYWEGRhL21on2epSBPEGAnPSs19QvhmgS3srcjqr71huVUAlau3OmgzHYCBSg2AHU
qqy7/2PuvJrjRtI1/Vc6+h5z4M3GmbkAUI5epERKvEFQlATvM+F+/T5Q9+yIRS5rda42YnoiFCQr
C4k0n3kNa6ozHRLsEdniKIwl/nPr4Woot9C8Suecgpv4VAoafU8urt/AdXsZJZdal2n2/ZTN+Z5o
tQSWVCe9SAHVTqM4n/LYiK4dPU27y8xqnDqIU+GdY7IsMtQivPmy8dTp65AtFMFg+2ZDkGmt+aFJ
cqHeLI7XeJyF8bJwlBbms0YPJA8i2XrTmeH25rCjE9lfTFQCbL9QKxA1NUy13E8HRxU3aTYhMxgN
bRsCTtQSPzK0AehZl1UPY9qm9XY05QIlO6Y4dyMxnbpS8PyM9kPU5MNGUlKKWXTljLKPmda3TV1p
H+NiZsagPbV3fZvX472WyKjYYOSpXy9SZE5Y1or6aCN6dG0oGVhTo+9V7dCONXQuSV1q9q3cXRzf
FcK5cXBJw+YFZIC80JoliT9Y4yw+Lx2SIYERu91lh5FxixhVnR6MqMvdQLWnNkNNZGjnwDbwdAsr
i430YKDYgWkuwhf2eb1oKUjTeErrh0TphbYztay7S+RcOVveretdcdvPMrATe7hGJCmeAkCB43jZ
zA5YtF4vHREaabfkfszmcP0infvSN1s1KVanwKHdFrlux9umIp7mjluprgY0zA9EJFq9tUq9y4I0
HoB/DbluPUtzEppfSR2NaABSmk8lj8WL8A9x1FzUt8hgDV/xRk+/O04HsbsEHe9bY5V9S/tu/KbC
wcvCZoh7xx/ndME4Xs7mHaXyzAw5t1XpK6y/B27kvgzxi52/eFob3Q321J/XUzX/mFx7om1czPLT
QOLNOYHQn/BT7OAeRpDX6K8UytJtixLLYcfomy9NpKV3FJPxvUjzotm0SBXhjpUO7iMUcNya+FwM
PmH21j9sl8bAWaQmQ40calUn4Tgk6jWOC3l7QFkE0RTpjnaQt3Yc+WLw7CRwHS/5VFBSdMhKWNVB
pjplcxDgP7OQxrc9X4jath4SMEGRX1YSaZSka6Yfo0vLxs5NidgkVgeXHdrkpm91lrorC9uKL8yi
anLfECCiHoxZdGE09Jxnq/gFtWAhYGRE4AM/lDRcaHOKeFoCpcrS56WJFnNDVpHGW1OY/eMQ11rz
ME1ueU9zcVR8Ja0nnTgm4aSFzqQ4Bzk3ycGNETDi3DC8x3GYm2fTkqa54Sgq1S/zMLXWNuoirdsS
zanmRrRNdYVoUPfFWFbXM33UxaVUOv0zBQWxBJbRy8k3BhIYnPv4vF1Tz6kdtv0E7sUXxdK4Z1iq
SCPgyQZIa12BJLWwvML0VbuuPozwoSxq3yUCdVGvRgdiSeezTbYHjcIZo49uldHNc+e2726IIXXu
lyJtujD3Mg+Fa3Q5nytnULHLkJaMww6MAsmjY8/G2bQKt4eOm8zaBgLbpO70wcK/TROOFSp1NiQX
he4st92AoNQOSg5rHNzTdN8VACoDKXRHBonrISMAWpaMO+/A5oJFgnm3I2BoAIrLZd5bwuH6zeNo
+STihKf0ANbelnU6aoEJ3zjzp9kolSTohmixv1Wib7uH9+Pe17VQwCZrgQxdB/gSx9bcw8BuMJNc
O5ROaR5yJZNjiNtkp/oGCtIOEjtRfN4bfXaRITl6yijhjdwDGywHRhvVcCyZjxJZCyxhwY2mHbzC
W6O0OL2x6qz0GzsrT1QM3hgK9CLFXigQtMOOkz0O5LJQBGdx1BMJIKEUBU4U9ftZNKcsRF+XQMij
kGtHMmtV5j9OYWtDRZN0bK0DVrbWJtLIY+OxjD+8/+beKAJQvIZ8aMB2RPfvKHutBaY5sh6tAyDi
VWPWks39xJl0Z0Rjt7UjNX5+f8C3ZhBkK/kbuuJwfY4y8wFzu3IsPBCZxJUbbRD6xVg5c6AXuRG8
P9Qbq9JD3hue7Ooi9QovMQ3jPOtpb3L01Fq7WezU3UQNMkt7ZLP6nT0IFKxKMVbcjY2GG8v7w7+e
2rU/sa5ISgMrb+ZlKljmfVrFKHAfpIjNraOmEQJYgGsxZVZD23ROcZFfLxhUqfHUoQ5Bo/7Vqyy0
UVXRjTEOyxofU+jvQ32IvVPZ97oiXtY7GIZ2PE9EZYW648vH0pyKG6fNzAO4J5n5o9X3116VVZ0v
8rH6Ts+kup77ytrliaJpvmfjluKnldDPlN7Ivrw/x69fMdAobfV9WUsPKEe//DLukpeZQ4B78CiC
XngRwYei6/KMrM75QAKXBUuBeiX6Yvnu/ZHfersAIn72E9+ou4qi7XWn740DHCH3wyQnjQtkLrcm
6kRXoxadcpOjuvFq4nEOYkQkq9ee4nH5tSSLWwZEnA84BStPzWRHka8i3RdjVtkZRdB1EvKfwBN7
CGDrqYuf931/0UaGCuyuGsdyM8emqA+T5yU5qzJzn/Q+6jsft2cj881YHdqwU4mYCASQkvfLVvWe
ZqNbUmTd2toKkZGNY1IAXTyY8aBMD2PV6jlyZZX1eVBzk2tISXNw60tjn/c1Cne+Wppw90ylxAZi
6QSyZu0QRavnENo4SAB5SELzKdFy3pjrPU7epnVh0tB4y323H93rCFjRfNu3+BdtlKFs3N3UFslN
16iz+dhpxmT43JiWsidd0OKgoZ7bJX5C+BKvAmJK6avo+0c7O+7GAWturb/1vL7OuyCuTK24ykpN
TnuQNHoVlAi10UXDuNMOVFVEMkTODq1jN1MVbUeXYMpDZCUsHL+9SatwQxwqeZ8NdlvvW2zWxTbW
9ay5Gmwttc8gq7TZJ8eiguO7Vpun57o3t83GacwmDRIFMN6GjCm3P5lUaK5RmSLAymxhoJYrs2UJ
YlTmqHn0wFco6c3qzVS6AyKmeWndwXbO6iDxRL5shiTGZ1Lz4roJJ3vI4AzQ+zH3zVAvT9O0aPc4
bHUEWmXTxBeK5iCwRvuSyMJE/rr327RMux0wzfZGeisyL10gfxAF69P6i5PRbXRHmYfAoZeR+HOk
LC5N3rhRNmLoUsxSzGGkFCWtrA+qxus/KIZbcu8TpYitIlrmIMjr2fhYNXaBKXvp2aPgwJBFe1VG
iOL8yJauerDVFCHE1DJn9zzV3PjCLu0kWjPlXAYAs6KztssbxPoqBT+DXi3q/qIc9d7az4pNWmoq
WnmPcXhrw9LRLfYBGI+HAXnFs6aZdG/Xz1p2XnCNzpDSrK5GoMmKht1YZtqC3rdbfJbpNNb+sgxm
4kOkNe6k1XhfSGKzu8lr9fOYPrMSyMQqi4vGBQTtdzUWIPuVbIzc9ixJOfLFyfbF4vVR0Of0gbai
yAgL0Qyx6lCzKtn4bFV19EWru1d5krFxCvR2MB1s46pB4besn0xzUfibtvCezbhMRvYNXp8bQmmV
dnMcwz4SRqItKPK1mRXmFPZupVqZ+YVa4FmF7uQcPZglOsEBOMz0MxmAgxkf+gIfUS30fgxLqy6b
Ni6mj/kyNXKnaJMqNpFirJ+ZTWm+zbvBvo0XsRJyVEdQ56us6gqtibamr20Z30jwFuVyHj15N1Yy
lf5Qoeu7Kdy0zWFpzY6zixD+pJpXlrLf1kBxviuF3cwQmMCB+oNRGqXvFNZ8a89KWwUJJWQdVuQi
y4PXVOib9KXnBUJD9y1QZy9WAxK0sjpHSNIyg9FTU16WFNjZ4jiB9GGiGNEmxXTX81UkE/Mt+bpB
7g6NmJeqWFtjXFVqCy2azqU+YM1OX2kqfV00IBacWowfh7Rz6WB7ev8x62pHD0GN2HagWeTWNBYL
6S9T0X6GLm/qO6uNpzDKhsb0W5p0SSDiXj3knTENG5SvFBnkM+C1w6THTuprQ5TdUFGxH0tdJt2J
ru6bl+GqoQhOC3nq49DKTNyxGZvWOKyhnl97og7d1ki3RVQ/Rl5pfyZFKilWdsNvR8VIuhHQrUjz
VevhKABXsgFWIuJLSPHiFVFmlgwnPXepaqmnvPxeX4IMRfkKFX9YIoa5/vyX2j+ljTzLrNg4gHdY
wgIf7EukZ+zrGE3SbW7Q8xxsxz4Ryb0RWQElXaNVCvtg9teJ/2XQwZ77Wi64QQmzbQ+ejJ6tWY03
vx1QwENh+tArWP2MjiaxQR40hSyrHiYN44HARUPmK7RlcSmixWs3vZtaJyitr0NxkF9wAWjb8NLs
Y1Brasve8jD3Ocw5e0y1EPyerCrdSsUtT0BW1i9/FDSidglUwyMOpth79Nowj9XRupfaQfFqvA47
W/8KPiraQWozz5DCpjTpaN2mMCRZfm8qJ4LWN4I1BA5tvK9WhyZ0iF++wDTJMfyiX3NYNao33QCG
N7czNMeJTQI5mv+DDQEwZQ3UGJKm7jrzvyyYMqcVVgp1OQw6DoTNktc7urvDwbKG4gQK7LVaAegB
FueKvWGCifxfjtVZ9lhZ0lYPZVSzs1XF6Z/6AZqor41J9+whVU91LjOqxs8yT8kCUr5JQBXttCsp
2hyuo6MONcJyXvXbySVfjaxSJYihx348DWYreltyOx+wvrRu8XSZv2rDlOXh6Dbmc6NRODmxU984
HkgGAEahHrGqvR9NfFtA87OdHFYGcIvDoPZTOC/GTPTVyDNzMV1Ubk4xG9/owALGN831QELemjPi
5RsgI9PNAf7Ggaqds0L/OzpSRecuD4gjgiVox86Kwp7kbNuk07IXmijLMK96J928f4asIx1tMxPF
S74LxxTYqKN1rghw91rZkpshfr2NqOMddBVxOa3tT2En3hgKQX2KE+uB+HpHV44QKULG5sFsm6so
dcVVrgkV8VfllFPeG6fvupMwqaWviiHN0UNBs8GZCz20g045tA2VyKINYOE3f+KMev1EVKh5h/qa
r6+upS9fY+1Vk2Yh2XGwolog5FbRHBxpF3k1HZXffU9cJniR07UH4vIKur3aFaRRQfKoVVZEm3SU
xS5vpT1vcql7xYlN8XoCGY2FSdWFCwZm/8sHizP2Sqa4OobFECOoAduXizCtE9P3euutinvA5FZT
KhVU4stRMlO12qKN1UOiq+llZxHNpnppX1gzvHBcsZBsNwrt6f2JfOvRYG4CBmXNO68KjwjARY6Z
quoBxbTyvDfb/FB70jmBRnrr0ThlV/3CvxB6Lx/NhQ+lmwsrEDaYe62DV6FZKvqbPI/Nj23rqZE/
Iwnl/Q+G5bICacUKcdxjWpvgCkmXVKoHzWjUD0qaqduhsNLtQDPTDLQcnglRXoYO2u9OKqxbF3jg
imphkR5VePQpKdJycZeDNWX1BWD/KpwHXT2xB96IVgkGYELCagPCerytqWVWitWY6sGeuAig08Cv
2U5zlulbN2ubIbCEzL7OVNBoJeNFe+ql/sRTHh2WHpyenxErF9TxYQk7w5SxPWtEdZQh/b6SkASn
vCIrpPNYNOQ884g6LUSvWxQsPPQfWsN8VqzY++zZjfGs5tP4OSqpNfkdvdYr2VKyD6ZENWPKYrb2
mBujPjzpmqTi0NG/91UJjvZgoHBwbVAze8oT1/rS6GnShkVsK33g9I587KxsOTcwMFbQFIPkETYz
Of2Jl/xGSARqdz3o0IQiJDuqnFkZ6oE5aL+DEQORmAEAhKoS0/clGQsgmskTycnx6QonzF0bBAjK
Ar8Hvv1yD/WloVeuDTtPDklH44xOvakUTaCUSXN4f/3+RAf++mZ/EmzBBoMgBKbO7ftyrHShLUjZ
auJCzuj49ZR8rgqMEvSrJQdJH3jdJM6RXIiHQInT5AtHNbqr1uCZ10Qr7sW0AHrxIZNNKgIog60H
2Yi50efMjGbnqgUTHHSAk5+Q+/XSb51VeBfqKHp18t02sW1KC6PVhiWKmXmIkoWVXPfJhCHo2DWy
DvBhKtUgLuwohm/uqF+W2cNbrKnTQmynQnVFoDdtN4VKbxd9oKz0Kz9ZCjjW6tK18V5O6vRgKdhj
BU5p84CidN04TLKxqW7Gcey31iSG+cqMSlLdfuZs2psjuuI3rR5nHMvxkCN6QpDaHCgCpfGuJoO2
9wB1Zuwd0EJyP73/Ro4PUF4IARKa39zgoOWPY1Q0VgqFfSEPqdu4KECoMtkZUSSL84Hu+7CnLqV/
9upkik9Rg18FZwy9QtNXXTtuWtBiL9eCHXGwK4o9HAy3i/PATZp08dHsix/RQXSGIEn1WTmzhWaW
B00o2j27tZv9sliAy//2LHDhs9VUelVgW9ct+UtW4MgMWDz12UPfR+g7o6ngZ1pmP3smiAa7KZvA
dPr4xLX88wGPNgPtHaByqyGQ+kotAu8XSkNNLQ8jQLmBFN32rrWSyk2oYg+AnI05US9M5qhG/GqK
YVK0cSvsUMmaHsyOFmenIIvHR4GDwNB6v9DfAu7O/7+ch6RKs3TMo/lgVrV3HeOzfHBV3B6Wts9P
nHLH8QFDMdvrAiAj0F8BfAtopCS/40ILSGZ7U5SYIIO/273/Yt8aBYwyOHdnVa5Qj+oDZe4tkaIP
uEUXsgwTfGd2WlecIpy8sZQNWh1I3SIVSqHgGLVvofo0ujlHdoomO2UWqZ5BbOs3Tiu1UM/L5CN2
BX6dtuee0tpXWlWNJw7x1/uYb0CbhQYTghl0fF++uRqPXEjks3rApSjaA7lL9y2M3G3qRM4hN7o5
qO14OREovMpw15e4OrsSmcIIfIWNNoY+qQt8Xw6rekbi65FTJwEGO22yldWkHoYmb02q2hQENX2m
nzGYansO4C4RPnjV9CxxYsUBKIlwyonv9oqf//O7IbUAy4G75tW1VsQe4h2JWA6FVujndTbaa7vB
bb86i7fMgFqGctolDaV9zH8oa4MJ8pbqoA6dmQRgrjHjBRaKRtTcjBVu2ZgZ6ftOEG0EClaHk2+j
+tUFhiC+DaJktB8MAzVGv0NUWwul3vY3Nkn2FKiAOL6kMHCaYGragRI7td+nkd1/PZUJ1kjRGs74
nWjRLlRjdfwxRGlKu0w4iEdagoKyXwC0vzHLuPyiStFkm/d3yXHAt04VxAEkZHhNAHiPTmLTbqLU
E/1y6CwtulKtyrkos3jKAPjl3rcKVN6PVkay2+KVbH98f+w3TkE6ldRkVnc79NuOo00oZXrP/lkO
oHfTeuPMuvUDK9DB8E0czKYVbBVdt5nMiqDncKzCNYh4KMRUwuo3BQ3V97/QmnO9PJUNBABhk6PR
wblxnC1ZVoxkXSvUAwf2qFCGn/HgaSu72GBz5gD9SXK6BxqIrzKcTSMlolQV40T29MZBjJojATiH
F63cY5bFZCpVHM3deGjqLgPSoM4bVcmjOwLB5sQR+cbJgcQx8diqsMirODrzzT6KCPaX6bBQxb9u
RU4zsmybYIwb9azi5A/LPCv+muT/ep7+V/y9vvlrPvt//Tf/fq6buUvZaUf//Nf18L0Tsvv+x+VT
0//BgfDtSaR19d/rh/yfP3r5Ef+6TJ+B0tQ/xPFvvfgjRvr7m4RP4unFPzaVSMX8QX7v5tvvvSzE
zwH4zutv/r/+8I/vPz/l49x8/+efz7WsxPppMV/+z79/dPj2zz91VG3/69eP//tnV08lf+Z/70r5
jWXx12f9+w++P/Xin38qtvkPcAYktdQG2BWcX3/+MX7/949cl4CJNgKRLCkaP6rqTiT//NPQ/0Gp
kSXLRQTNztX0P/+g/v33j3QE/SFYsb0xcUbA899f7cXb+s/b+6OS5U1N+7//558/N8F/NomF2CiI
FAc3ldVZHDoHA/0aMOHLpNjNJLrtpOWHxMp3jSv9MYroQ3ENjOFk3bLbQwDFV7Gb78tB7PhSvliG
wEu0S+QEd7VCY2a+H5Y8QCMFRLYXJLkXlKLfR+i2uBixNXEResY3Uzx6TuGDqdq7SfzQ5N0nKatt
1NrbOMn2GoXcagycrN5OzdorRIKBJn+ciV0ikofY7Om8diEmZn4C9iii6YWF/S6bAEkfMsPbd/aI
GIA9Bh4och/VdgQGq+wjbg2fI2+4XZJkN64dcU+c29bOyA3C+jxcm2fa2J24tl4mf68n9ugepylA
DYHO/1bASmnm3B/tG1NmmwEA3i/L7e93+us7NF+cc69HWn/+S8zbtE2Owjmv0NNvFP3LoJ3Qzvqp
G/dyjbhrmofCCUUzFuTRAK0DOULPwCq58WWqZkHp3lH6zDH0sE0/V/Flr+EtjGRm+VWTnBt1uQWR
GmbZtXB7MI3lxgAD2RXJWQ/33B4epNGHqnaPmqOf1JGPyI8f8/eZAJbMZ4l2vvAsMBfAyR3jg4IN
gqyzgLge7nG9mZt605NjSTPedEaF50C+r2pAlitE0Tpr61Oq3UdsmHWGmQD6N+wRQHDcri9neIUg
Rc04dNsO/CA9pN30nNEm9eSDrId9rlUU/H2TK64rIr9iUvCqwfLj99pXr7/GegH88qJL8Dn2HPMe
Mi/yIez6M6I4FHZ8rp4Ta+rltfV6qKNwu25M7LniiWPBWEKIOIQ2mY9O+ub9pbuepL/c0f8eB1bz
2huzqD+/fCQPEG0hcma21z8mDR6j1PkKSKlK2eyU5KHzLmxa5YIGlipvF+WqrodNvzzoNJIXk7lu
VL+ONlH0FfDpb4UPr7/acSwF7nXoM2IlEr4gmZwwp9yaS9jJKELHfbsbbAWwTHz7/pS8PjfWtfaf
GTk6kD1lmqMGls+2tYvQqlG/17OgbwZazP1vFa1fP+HREVWhptjAL+i2MxCUvqv8uHx8/2FeH00v
H+bo5IBppeb4V3TbETKO87GXJ46mtydrtSD7SYy3jjbm6pzVZA6HrNSuxfwsHVZHbPle9Pz+c7y5
HbAUpOtP9ZCG28tlmjoCVZaecUBFocq+a+S9uty9PwYlurc2A/qEa4sayxTtaH/3VgyTtmTFlV3O
CTdusWb3k9Q96IDsRa6Gq12qC+BLluM2Bf1lAbiISS0cA69RHDQb5weWWtfpCBwPsqCP6OunQUjg
TSmyARo1AbTeAZBFw14prIty+pTl6h6I+jbR8qBKkmulIEqUOQ6N1k5tvsVi3Kqy8KW3XAnnWW2/
KSsAzWmwuCQzTq4Gt/DdOiG5GQOzQKEWg8dvvfkJ0ailOwgqHZmZhy1yPUPF9yfqLlp2DcInBCwI
nkFNKjOO8OYQTVOQqE4YpSLslvtW0c6MAYgPtu1i3DWNusEU50qvvqtnqVZ/TTvnh2UO97a13LnR
dCucndCvxnT6IAvnRya9MFHGYKDhHWXqXYLcrJsl54KJQyXkfKm70EwSP5UY/pbqxm2c0B5vOlA4
yvjYwcFRTGNnjdaubha/Aamex1d6621YIjelyK/yXr/IMUckhFj2zgfRPuPzEXE3ro9As3gbUbGe
lVtZP1X2c7w8SvOhyz0upycrLW9wZvPtGeQb1O58XMIFuHs9ZhvheZt5srcjRlHL5J7LSQc5/2ls
2y0UlzPb2+mlS4m7DdQlu8zmcauL+mJdLkr6DYTZdlKzHTywW15P6HJnSm4KaDNhXFsXc6KjHTeh
ahbdjVNcBKnq9H6s5Rf06y5r5CF9TAKvjGG8a9pxL50eFOBdlOBDMJ+Xeh82bbqR+hgAHzkv3Rgo
GPBBe6+WFrV4rgeoVtnUIW5jBUChodh04aQqrI2vCineDHDHVIK0/TbxSzCtsHGfQ/er8JSNHY+b
1IObI8yDE5/X7DLLSQ5Z9mSAmgR1u2XOq5g4VFya9GnWiKAAgKbIPazIAMBaoJO/lY2xAWwXQur4
WA7XvTWGxCHe3Ic9YZ+QX/Vk05Gne/pVLbejeqOCQFvQgM765LYuhy3pbTg1ZYjQ8+cMRPFkrNQS
dlmOKQiYui6utjpZZCQ9zmP90kuGsC30rVUXV51jPuVq9piay3Vl11f1Mt6CrbwoCWVVKFNRfEYi
ClU52QkJC8eDR9LdG0oRRs6noSV2SZogrr+K+fu4Fi5oz1A23HdORSA0B0rX3+lLtUnUJSg84Js3
Mu38PvumRTCbBPehpuH6Ek4oYRE47UwYbmJodppNJO2lV5Oi0M+qfR2u0jKHmaZsimS5aIp83+ni
vARvlujN5RRXjw2fJnV949bXta7wDdYaqu/G4rrOkUeU48alYGnbwzZV6Gtk94VF7tCWe6nASxbW
Nm8eo7m5iaSxSWxzW49z2MVNIER26bp3o15jamwFiurshom+nqVveqXz12BS7wM7Lj50pXUYRxmk
s3HIY9xsumpb2Ci9qNG9YXZ7O7NDl9W/eLNfJZtyxi2rnS682bkulIgQDcISxV6/WViWZX9Al8VX
5nK/1DbdF2RreEIMCe7sfsIH9BGp4k1W3VmFn/NymvGqr6sb8JqHpCof3U75kIrubOojNAK0IIvH
3aRcQB4M2izBRPcx0xEs4C1YHNdi7jYDAhHsMdHUW42BtKbB3nc8mFGx7Xpzb0QSE2DQQMsAlNnb
DDBO8tpDuwOSqRPCmSRXAB+q6BhNZ/tYCZd4vMBOewMqYQfi4Dzp4gc6TzslFxel/kOd0EZUbxJP
ns8DZTu79ef4AuLQB0cfroz2kQbJbScnFJovG7cPsULdKABTZ72CUVv4anWo9AYlbEy7Oe7GbLpS
suy+iypIgMl5BzFNc8rLJc/30tKDyEo3ulIATr/r4uFE+fMn0OtFskFSS/3RQZYfXhn6rS+vWmVG
ximVdbe10vos08kCUg4DvQlqF7yhXkDBJSXE4QAlCV+ReYj38MZ0k/N8UC9pOAadO9woyX0+Oie+
2qvr+eibHV3PTu5WBQEZlI3SDY0uulaj2dfxT7H6+4J36fXlVohTauavQo+jUY9CDwOlUOQPmm6r
THngmfd0bHem/ncZ50UV59cc0ltjvVfTjsoCB7O+auauD/9LboEnIQAHPefh4Mbb0t5bCtG2FDdS
7Ta14oT15AHYGK/XACBL+s2sm763yPOhdT+jp+wXxqbR22CY6ZjJc7CegUU7bs3Rk9HyTdaVKc1P
ZmuQNAq/syC+8qmt+s1KLHaNfRjte3Er0o9CM/zJi4N8NWPXNsPeICUc3DGIusCCokVPaaOZn5to
g0jIFgnSjQQZ2rjjdk6sXW/PV50h0GZdtq7xPc3jG2iXN+ues7Xh3orLz0pPy3CJb4re2xReeRkN
1RZRr/vE1jauN37oG/1xtRh0kjsq7aU/ddO2nJe7XlHDZJD7ao7u59H+XIj4FpDHmap3OxgRQUE2
1jjZD6DzvpRuGJdtIOo87JG3S7lIjIwNnZxi4ByV7oni1wXynzf3M8X65c1xBEYd7Kx1WV5Rft4m
3Z2pbNcyjru4FwNzvNzLM9nXO87eyDsRGb8sOq6jo0n1sxhFyReNuXX5/jJ637qT1ZmMXte7PpXb
5pBcpaV1Iaq/pXF+q9L4sS7533HJ8EWZ8f9aWHzxW7vv9Vq9648/6v/D6iMcrl8SibW6+aL8SIHo
qfr2a/Xx5x/8VX7UzX/wUsiCKNtQhKQe/u/qo8ZPVm9UhDT5KZAvfvJ38dEy/+Hym2AWVvlXfsZZ
8Hfx0fT+gYQOGuokIn8VJn+n+HjUbVsLjxw2mHrpjIKv+fGhozoLJb8YhCJKRMuywYFKFVsIJlXk
d8qgoUDQCCp6eWO6NxHEyk2X6ta006XeueEvk/ZGEe3lMfvzq1AGVA0LDBXF2ONMEj+Qse0NVQ1k
0c2bQbQShADlugh+z4nCwqmhju6Rvo6Vpop1ap2e1u9a+lR+pifJbdbRK3//qV5eWX89FXUrepUo
XCPdfbQ70Y7F3abUgEIgprpbYFsHk2Y2oZeOxQZsEyDyoZchiALvXHG96Mv7w7/1pL8Of3SXL6bs
M/RV1SBxkvQaLxkvLGM53AK5PuWi+bIS8PeTIhKE7gu5M53bl+eQNQ/lSN1EDdxllhe1Y9RaYLu5
oocV/HYihnIa+937j/fy7PtrTIdmMTthvRyPQxVLAeqCPaoaZHkOHUqrB8+3jFQNHYGVgjrkAo0W
crX3Rz2qmf01LDQAB2QXZh+v0Mhz3M5VLlPa0wC+H1xNygs07nFrQxzGjra1MWEaQdqga6Hldl5o
ehGQ9w4d7eFxXtCl21sxTM4N9cSuDeuqWkwS8Ey568Wi3FS2GjfXDSSAlJA5qYcbJyswH33/Id5a
GVRUgYxQToZrd1RcK/KqHkDkabCach2LNyQT99mU2DrEjyj//P5gNFVeRDc/pwxszCp5u84YiLuX
q2NeTG+qKFUFtQLtyO8xpSP9ctL0Q+1WiesbMkHtYzCxBqJdpjsXjtXqgy8aCyWLdIlseFYoUoxB
M/WEIBBZmwtNAaCJh5hAwEValSH2A5RmdJo7QfqWLWL6OCcd9Ezmvf40TM5UflpSM00CL5ZlGmSW
qFzfic1h2EdR0/5AOMamTay51U2V4LAbWlo1VFbopNkczoarIMvcWK6+R9Glg3eStUMTqjKt0hs4
NOa4b1p3TIKqQykaDYF8eazqqSFgzsCUXnau7JLAEbFy11mD+VWWVtJsI0Q8rRAia2oHRjuOIeLP
KWIvi+I+awiRovncap3i927r3mrgiHadIy3SHK1PWp//hAxtJRFyo+ujkocTRm+fhdp6N+j8/G/q
zms5bu1qt69yXgAu5HB5AHQgmzmIEm9QEkUhp4WMp/8HZP/bFDabfTbvTtnlsunaC+iFFeec3/hw
oHbgDjwaVGBZl0Pfl7eo7I18N5XQd37X/zw6bQXxwogz9doSTf2NbiLybw9q95MQmTVtifLHws/n
gNB6Y4XGcjl2iDSh80m9PsuaF1OfrKcYRuVXkuNgc8oqQYuGifMLWQsKBDKl1L4aaTFfiWQIX5VJ
HW7xdUYENWOQRQWhXdq+wFbJdiG/tLdtOqoR8JDK+ILzNNzivjSn+0QUJZrBuZTvZ0kKw40dlP29
nVb23Wz1dFTWqyT/x8RudbdRsxmbqzIrXDXLOzJqsj0Tr7ebFgCysGrHlYD/g0bse+vFLADD7YD0
xr/aRAdskRBZudCDOsfzKUsdKjcn2eqvjbBRz2sKeyoiHWV2x3ZpZRtTjaEYuCXUu/kL1Q7Ah0xp
1M3zqCCmcx7bvRpgWpMPfbJD4Js8FoGghtImndZhTj6AIy5LSzw2VHhp+EE5erUndgmxT+9ys9xa
fWMufpuRaDnOIzzSMLiqIycitNfExNyKHMiPruBp5upIJTQkkPV4SyyzUL2GTaZ2KxYzzVMCzRz9
HPOpF2CD8YhGJSkTV0Qy/vA4xbfPFWy8eitBfAB73VvGtJ+a2WCqAKRxSA9Z7aPGJjZ5joZvlDe3
fYs0LZ5Ta8MZp/me1ShbL2qUBO5QpYXu9nMyZEByVekKfV9g7NWoHgg8maE5XKZE3ZClq5U67PS+
m7G0htIJ2gLZk+22IA9ACoF0dYoDkUAjeSxrSzaxaug73S/MuXZ2E/iw6TKwpkG6VEUH+2XkvNNv
oEQZNUSWdhxfgyZKxrNwiPiXa1kYEXuTCsP8h8ok0z1nyJqrUi/y7ktjBlF/rbZqGl3LYjBGl2NZ
edDDKWp8RLudfAt9S3syUM3aCz4Rc/JgyCRPbhmdhIw6fB19qKaB4kJjFO0VQ8B5kqupMs+SeoDf
BPMqTZAzBs4Mtk0QnZCshBFsEpH0NSvS7wtFjXQyv7FGJAEo0GWvNhJZr1SuC7eFPZO4Jcizbk+c
xuCkpMisICyapaFQMElxi1WFww8F5FJP4S5IKfzKiyCon0vTFHPrlQOuFvJlpPa12riqIoz8EGhB
be1LYLa95fV9axaoRkWtVgqxCZKS11gsdEQxHbnJwmwjwlhTlTPqgeXeh+dtPmSd0fUYVyIK3aCL
1ysXSzV1uFS7NM93g14xCKF4SSU6QjDC3qCM7UMN8y8CaKdgXkdJaA8PhMaoVrHG9Gky5Dlwlamy
S6qEOtPc9lpHFWcwYvmgN1Wq7psJ1QTa1SkvmUeFCdvM7B9M9JkUSonokm1o7tyRPClUGdRKlEsR
fY1SpA4mqmNvlAn8RHNfPTalFtzr0YhEKKx78NyzYmIXOebFd8KvwXYcasWdhgKJdlQ1j8CDygvQ
Xy0xa7v/Ekjgg+wwDAgkckRWm3YzSONlFtXjVZJk30sCT5lbB6bYYFI3+00rcKlYHOYhTBGCUgfL
lYJQ9TFOswY3FHn20MR9TwwNcNVh4oZdp3a6kRGWw5n5FiZm6OtaZhOEjVpjX+ZdvAX06nxNOwfu
nRXeotVU4z0kygtkb8GlLFprU0aSHzu4kQm8js7HXH4OBsfcqNkgHm0O+i7VJ8MeK5b+u9EnWPzp
wFTIKlDi68p2iI466pst+J9o28rVPrDqp3pe0sd6Ndrfm7yxqWrCsIEijw51aJB9c0Z13A8ldCoc
AkN3HA1754QZ64elzNOm0seXwimfUvhwe1FGm0mrWezVimi/HfTV1qI4/zIZUXXFltYc0qaCG5co
wbM+6ApuPxihuJ1tBT8UZzgrNCnYp4X6gkIUzC9i/OcaYbLXTjH7dpOkuy4XcuRSvya7cJ6egpFK
s6CZqweN9c3jNGkT2J6JYPclEhKr+5VElbnByu3QNPULdlLC7+vstizgYYdlQswheaKK8GaAELvL
cvbjdOmrNMvaTZjqqg+MvXO8QBbCVTJqYoNIyNvYIA0fKw9qpuleAVLIcwrSC0PSWHuKr/FuTJGf
FzGBmpjspttxCqDeTtflr0GMc4AfiHDaKYWqXSU2vmWUfsyJL9Qh7VzRE5jq0/pZL+rovkD7S8JJ
bmvDF8Foq1i9VzeZOZnURODzwZn1AdMjhayNwd6i1sU1xcXnInb21CpXnt2UP6JBvSLbfa6KWXJh
DzRndlvO52VoXcc6UEOnay4IW4f4HzmEh4tlARkiKr3w2Movqr6IfnEmtCkVnCU/p4bUi0yHSj5J
nw/JbDYmLRARhzoAnMGy4NkVwAymEuU8U0u9iCYyRxDPgg14C2SjHASMQbuG0/sqd/wzbTGpe6NJ
vL6Uf0E52XIca68rSW69vrCJLWuNV0n5S2AnZJxmRM9C06+jIey/jkYjnelzdJvOC3mIwjiQAmos
+XIllbezDElUEWPhm3O21YA3Evi0/M7WC0ZTvenMEaZgN3tca1RixS2I1zo4i41BhZhg9yARp9tS
h/8aWflziFrxXiuU89SuBgLv3S6PkNE5gX0ZEPVureo7yBTVhdlyL/XJGW4gXhNGX1vI5hMEL6+v
xaEqZdWvovB7nrCTEXRQ3LYOrqD1bMy4qjdFU0cHIC8sJpxvulZ5gR5Jxd1Q2p5VK/IuSjkYa0Fm
cy+hJjGb8njjNKTV3D7Ug12YJEgCpjI2v5YT0DN5mn7JwKT8iDxR0+WzF4sfVa4ZlKeqhY/LuVdW
VcbknJ51GdFpZHabWXJaYuWU/0RTealz9B2AFoZg0wiiP9pjHJubdpLEDoVRjx7DHAZvKGsTO7ZR
YHHShU7LeXRBPpA+KcXXECU0jenR9EPt6rlyx3YKb+nrxPbsVLDKddJ8CzkzvJ/isXiiflQNXMuI
gcL11Hk6WJqCAHf7QZVfrRaagJuYXVx7CmOu9rLYJIsWzDnFLWyadH2BssHnJGIWZ0rUqLZroDjs
vjq1Ncc7OTZqTAlnq71K+inQt2R/yptUFlXg1YGj7XPM0QGQmiRTuLZkGKUKdTyT08zZS8AzUm/G
e4qR81vtowMl+REqJixwQ86AniaaJn7RjZnFZkDCtokm56eYbKVHftNBE0hri6KqOQTPvG2G1np2
ulGHr4pNQo9XoqNcNQR06EZJBoePzSd8kMhS7+wpzkrwrEpyJbcQ8n2BtOQ7AkBlvg8IOKkMaqOJ
PQRikDD5lQlEUKHWBNoduR382Q4446rGDDgjQKvb+L1TyV+45N6T5wltD/saXkwe6iyl5isiR8c1
lv/eU8iiuFUvRb+AyKmp2zU6OIGqgZqxC8tarol2SzH6r758DpHPbgYonl9ax2jVbdJJzdPgWIJE
5lTQS5YqiE0NDqpPrA9C8yLONBSZs9oL/hwVgpHeIzDiFtflX0xrir/EYc5AVdTCelBssq7QBlM7
dnF87TN/DgLx3FRNQl9NOTmfQCJeAPmvuImm2tE3IVQM9oYQF2nPstrsGdyJbcKAUCq4vxD0zlpV
r18BjcTP+VD0t7C+h2e71GvsTapJY2wXtYaZsWM8tSLgvJfBu98RWy9bjtWzNXrVQFyMPIazYEHm
TvnRR7HzpAcO61FmYIkEQ0Si4lybhPnYVBJKGcHApJQZ/vOdbtXlTyqwSeeCNgkyrxup3upKjv8U
HYuei0mnG/UGHIxe7LCYLF+FDVRGzgPjQTPzqqHARddLL+7xmXBTG6933+qkgYULFQ9ZBMzTfpoc
GcBPFA0lOK3ZK3d6ZrW3YWDk8XnDQ+4yGPONSwhIAr1qtCnb5WBmeKo03UDw3Z5/BLlR3k5U3eZe
bYTZl6BU65c+k+frdPEJX2ZZBVIUa9GHPFFbrrhmRP64JiWf+IY0ZCpMvYZ84lgCMvRaXPA03wkM
/dksAnvid6vxi9SglGDHBQQK+tJosAOM2vhXEY/abadV3Hb0FqKRzxFh/mpTyNiwzVjoyBvERMWu
UavskTyjYrlKkRc/pa7TKf4JRX3XZyM3UXkuysq1WWnDTZYV8s86oOLXCyZ5sLxGDU19M8Ql8v9x
mjh7zjMIS282pukiBq87+JUxSt+y3haKi4tyVZIMJa7q9vbYpNsxlcbSzdPMppPbieuTEQgp3URD
N2IynIGD4Y7LdhENSWiR4s+MOy2fE9uVOMs/ZpOl0yzEKu5kbRXBpZK1vN1HplzUG9yUEYt3/RSC
7g6VpdjPhGVnTKGyhc7SjtvZRLmzS3v4PZdGRi2si/1T8kUqHSg3VqJHtxYHVAWKMu41G2Memsqv
a1uQONdyCE2OWO5AkkjnVxtoYbRzyqDgNN/30p0dyTCHZMrTF22DsNKtUYnh0ZSEWXqWw8/kKF3U
t8ocg22NF0/w/aKSyHdyqJGObkcHR9YReuFGpFG/mPWoS5g4JaXtWkPDch6whXMx67e4O4+hN1Sm
/RRgDQjQp2SH2mI1rnZb7L9TSon/qjZ+J3K91AJzu0eVWSy1xgS3qKzHCwdDwkUkQaD3z+CWWS5l
/1oe+RlKDcxqq+QsJ/wDkwYryg1ammRPRWWRbLgil1fVKIVbxaykB7VJ68sG00Fl+/Eb/S0Wu7jH
QMmCkOIoFEytcomxYzQput3IV7XpWx8nHQdzKNoUUMQbDmLyzT9+HFwi4r6oj2A0rIEEaVgL1Blm
7DsG1bxqMCl+T3xhj9rlFxJ07Z9GfbGH+y1vwBcGndla+QhBK1RjsJw+Dn8BHAizovh5yFNTfFf7
QiNbY2b5ZjZa859H0wm7cCImhkIF+Fo8j1tHSQyRvMHEuu3abB3u1JryTkKEdCIb8rcvSCXKoiJh
cCxmj8YqRdEDUgYPxKNGMc3bOtcocEi6xaHWHPZ1gVvWx5/wnXDw8qMoHNLIOVEJ+ucQtromk40l
eq9agl08iMYDc53VV5LGE5/vb49C7k3kcGFLLiBLefUoTRvgoEcZjwpt07NkDjKFwZVAmxXj39WJ
/yhj+f+WjryuXov7Vry+tkgo/n/IScpE2P9apP6Wk9yXRfh/Dst/3P9fyl//K4wAWsD//K2MAKfy
L0rK+BcuU9AYVJa1fwsjSN78C9kO+iUHQh/aBz7Rf1KTqvqvxfp7cSwhmamBPvkrNcn/hf7StIjx
E6hc/rl/kpr8c5RIkEQodcc/Y7V0yWGUQ3Tp5QMiTS+dzwGdeeopVM6xxlcLdQ+3GZbfIB8Gk/Kp
rvlSxeEZwcnNm75+Z0P4M9nx33dfT1qrnaw0beSDY0VuLQG6jd2PW15e8L87zX9bXqVPiM4kahd1
OK2H8wZgnduPlPrN5W4aL4mqcXZ7/fhBx37C0nNvqgkKTanVYOZBwgZofmHpp7gLx7p+eeCbhstO
nQmT6zJAMskd8QpSlxJUez5hVHLsvVfZRw6YnK7qpYNG36weuU5/3B/LZHi355e/v3lvKYk521WV
clD0eatr4TmRHyrapO1glXsj7a8x2HANSme1MdxLan1jCbhWLUQVA+cEx7gOlWAjZfbBrtvLJCId
IZ+bJmKJcaj2H7/jMrzeGxyrVB5pEru3Slk+jEbydQoIbuFLNqe/HD0/V4z+xPJ9rIdXQgEl6xcL
SXpYKZ41wSn8lHTyyMhY1yCEBYWVWcOMt+QvU5q6JsU+9gkK2JF5s4aahWM5skHz0rghbKhNtSDs
JcqLtYT31X1Qbk58gSOjZF04HralSuhzlvEGeOVycqgz4vpc56dsCDjE57tMss/xr/GVMjsvZWMb
Kt1jnhYbqGReaDebYZJ9fBQI0wW7rqi2kjVf18SpBVD1yAi3eShRW1pcJsHg/wYyQi7ej7LjEfDb
9JW0VakDn3VpJ0Jg+VxsI/FlnJ6qruUWZxyC6rIgIiPBMTX66GqSi+sOGoRdz9tSzTBPH68GqttC
23A147ws1W2Gl5kSthsLnTcLjx9jRdPIJazH4UrqnntyYqb4WWK60cfTRhemG1g/RwKRVgCPdrGE
1e+SGX2XJm4/7uRj42S1BhYYkEQ2GbfDVNzX4llPLpTyJIB2WSfemUPrI2yS9GgMM+YQOEUXnCTX
REI3OZe6uUn243RGqmET6jcxAbROjcgsGRttsv0hJuI2pq6hwd/KpAdNhHu7xX3FKc4n9jJfojp6
6voTA23ZBd97zdUqWjRh3VWC8dz31WZQv6YSPpDTsxJPHpGyJYGa6qcYMr81y+89bLWmMi2Bqkqt
fNDs4GlKlG2D3wYQykCm5t6RzqbsVUksppZx3Zror1pZ8UPTOmgICAIQun0belknP2GUQvwOjULI
gBcc8iqzdm0NUn1W7a0AGB53uz6evVK1waCeO1rtWvo36Gdu1EkXSqN6RvVLoRHRDx5iTjdZbEmg
pRZ5uVPByQI19UL5flC+lOVloEWuCdQ+fS0hQYG+PlE5cWQB/H0LfLMTBBK0wg6S+EGFvZTIoxcH
J1r+fXN5r6fXK7iSzWMukeoBnupxNvY6jGjlcRMJfucC1qdyHHAg7F5ZebanvYXSc1J0X+0mDxth
2MhPoxXzJyKzsnKRxLeFGXqdYm4KlWv8x/Pv2O9fbQBmmWg1JKXpgCp4D2P5MpFePm75yAYmr858
DhfUoCpUtpboguviRtK9WPuZ13slV06cD44sHmt6RTWg0nEGNplWYsf+0g/fNen147c/0i9r7mJa
5X3agMQ9oAes+/1knNhwj/XKar2rsqpIKoV2TZaRgBIGpRndWpB/ifa6uP/45Y/1y/L3N4PazIoG
XhoPGYKb0rxK6hczOQFvPNYvy9/fNF2a1NCX4SRTLO8X2r41/I9fWV9mxTuzZW0aUDs1kaF+lJdU
B4QQMglBuzGnzC9kyr8S+8yKv4GIcFXxGCdnBHy8pNQfhrb1yYyTU2uAHVCfExMwFum+72MKx43z
WM/hGIltGGjbfq53Uj54dargMmKexd1Ng7Cpt65USqqb/Duh1I00Ia9CyFCdxeHGkbdVCC88OXGm
O9Z562NnT6BhCiwORULaavVWONInW16tNWYFPAQmxnJJuUumCzhdJ9aHY+N1tT5UUZDlZA/mQ96Q
uxvSrdxHZIRuR0olrOwUWe39jkFj++eoqgn7SmqQslRG5F/PhH5iIrz/9hgq/tku9WAJM44DQBpT
lhRezMnTPP2aQjwF839m/Pm/tzjglX8+gyB7a8QJFPgsfOmUQwAL+sSUeHdGQLP7s+EqwU5ehcV6
ENGGjHFdnfik768O5hpiNIwRqP5AnQ8maE0QQ/5UoFAMT6zJxz7l8vc3C4RmGKLBrIsB0xLLQ/tV
Oif649h7a3+2HKYyoCeARYcyuG8aydVxETAgnn/c28eGympuUpgd6hRzctinDM5KH0aUPzo1UuzZ
6vDz42cc+wWrWYrsKu+scXmG2Lf6owUXLW7NEz/gWMevZmpcZlRKdczUkmJJ5uipO/6Rdu3V3KSS
Jm/tnHbxQ4R4c+p4dKzZ1dSsWluKa8eYD4O8j6YNSOyP+/hYu6vpODoCfX3G61IuSjnjfWOe2PmO
fDx7NR0ltaoM1JHzIQyve/lW4Q6mncCsHXvn5ZFv5ky2mEX2A31RVGdS70fl3ef6Ynnem3ZVp0mk
ZPl0DveaeW8YJ2bisfddz8R8dkKKeHnfaGfdld3mc6+7moKQoxpR4zzHan1JHWI/7z7X7mrapTWH
RNHQLh5Eo/ZcD6+fa3c141r8HAL2MlZ+6/uYXoKq+lz//g06SGGanuFBcrBHXweP+M+ob39tVdZq
zmVhRL1vT42ObiJ6vW9PXWCPrJ3Was5FZPagKtMRSXVrpu1t1yDvGkJfFvbZWJwqcj8y6tbV5mEb
USdb8pSIei/Ih+UYfm7pXOdJqr7BoaKp5MMcUcVCBefn9sLf9fNv5l8exSn/1hjQ2R71duJ8bqJY
q/nXSVXS1TrtTlwaOowbPnWKRDz053pBroY62JT1YsjPC30bfO7SgPTpz3aHFp8a6nrHQz74RoHj
yYl58n7gBF+FP9u1qcO165J+mJ3vg/ilw6KeuoZaqMZ3xIMe1tu4vfnUXF8nX1NFKEEvrJl7MqGk
7kEpfnzc8LLG//3eA+n/z9+Q10NltVQbHDBE4p6P1d7ENvDPYEZ/zXhzNTPTPHAyOeSsh+m0pwB2
jJ4/fu0jk9Fc7YYJGU7s3en6XpAA3wfd9nPtLt30Zsq0hVkXFDVyOMWTc1av48++8GovnDTVVDjI
sPZVN1p+1nUnmCnHOmI1FwW+DwkF3steeMg63Jum5MToPjYyVrNR6GGjOcvq4ejQH7jYdupNQYXI
xx29Uob/d2isJiWGhENoLwcwJXlupgide+ZF3XaizAxi1cYxHrGec+u0wQq4cCc8YELlLlN2k77V
pArAn7yP4/DU2yxT9r1psJrKcReXkiZ4m4ZS0yBPKT+myFs575B9OMyMNgGeYN2Nvf25NX+d9u/L
mCfk2XQIcOSqq/JanFj0j3w2YzWhxx6AfIVX0cHqdgnWYWWAO3h74q2PNb6az21D6qpbRluLyIui
vK0t3y9Eg4/HhLp8+3e+wlqumSFcFQ2VjQdVEEvBp6mrMRJHWhHhw9PEvuRAM1Klc3XqDjizuLmB
Za0W+wPc8LaiPk9Vt6USX+Er5WeJufhznLeYb338ekem2hr6OJtKY+YDUziSa0JCZ+N06vJ3rOXV
4oDAATQ2thcHc/KU8gwP4Y/f+Njn0v5czfS5DJoOM2Qswc5H+Hq6ObkyBvIft/7bpPS9z7VaIepE
TIW5rGkDtvNxkm1Taq5Hw0uBFFnqvBsT7ZeTPMm9s0n6H5RKLrZPyBIo6PaL+mc26Ide307Vkz7n
m4byUROzwWphzKE9cTLtrGq+GNLdx2+77AzvvexqvRFy0jgNAIBDJQPmiG+bRW+ltNSmaicmx7Gv
uFpDSPd0i9h4OpTUzyfZr6n93Br/mzD1ZlPKDKOKYrmYDjK5PS4mn7xar0vMZqVMwwkD4cNAngSY
jzuZYvdxbx/pi7VFQJxVozIm9PZUHtBNFP2Jr3is3dW+D+54FqJTWICoyAzBR9jZJwNp+jKJ3vRy
vThi49U4HUySnsLtnj7XE6u57fT6QqM3psOMq+hNKDafa3Y1tSVyvhO2ItNhKHzj6tPNrqa0k6Qt
Sg8s3vqHOe5/VAgxP37fI0vR77j7m95dJLetaEm09mKfSN9GLCkDLfvcxUFfzbwuwYwwGsbpgNCX
nKH43CFzjQ3HFhvJd0GzY+wSwK0/97a/ydhvumIMUOsqJc1qF8Zdckoyf2RmaKuteZAl3LV1BkQR
3WCS9pxJoF5PfLsjpyNtNeuEqf1n1gVNicLhm8PWbLReXQZb4OISalw8/W7lRLgSvGej1ClhdDaR
/doAG2rLagMaWZIqaCIHx75l4HoTCQ71IRVPZs1lukW8nUyIRApk2fUZbp6bInkZhHRmKNPeDvZG
d9cO56a9r5wzJBqtS6RxkynVokT2plpzZRM/YvSw2K/nMiiwSPGk6FHIXz/ugWOdu1obWgMrdbsf
pgOSLtRFaLY+bvc3yOCdXUlbrQ6WE6MoCeXxEFJXY1r3YQQiR5G3Of4o0q0c/8yyVym/r4cno38O
Of58/Nxjv2e1ekQjWtOi5qZtS5ui2OvTCe+EY+2ulo80HvDRdCQiDt/7cj99cjf5bUjzZsZYzohJ
O1K6Q/rLKM+7U6ZzR44E2mrZYMdTpmz5qkHyhOwWMdGdab4EaIc+1cvrskOq6EOqlXntEr4ZVs76
iVDwMqXfGTRrbqWpgxRAOjeS2i7cHrZqT/GEntwZxbc+P3UYP/Ipfx/63vS5k7UaJ3CCgEq/C2Hj
Vf7HnXJkI1hTdxFbNyD8l2+Z7yDHuknheHp4Krl07K1XEzWdbNTtKW9dUsBRng2nHHK0ZWa81+fL
A990R5BV1JS1HYe74EIJtVt1Og8H3Q+mBzl6jCjGmnUwC72xzcrkJlYQNChXiiNtY3iUSVPvDUxL
sTE4R1XiamG6qavOx93lVoGdDEq7nSC1Fa9dtRfxg6xEfqE03kACaA6Fn6XjiRGJ7cWR37Ga+XqP
QA3eP8HoxlwIdAtmy7fJOQ/1zyRQvJL4UhhqpIdzqJf2JgcLMY+Rn8KZy1CtddbZyGm/EVd9NVCS
Vvi23m0lM9unbOwC5S8kwwCkMPJKH/SPjzn0hVlcjHhMlKhcnDTbOMrjqP/UVFxc0q9WJd3rSr81
1BwQ4Q+5/WJ1kAPRrEQhyh3J3GoFEuc+diecD+OLKJKoaEFsWt5E0VOWbG29vlT62V/MaG3jrJCZ
E/MtDAnkN3B2HYRN6Gdt+1EDASnG71nWeb38LVs4BnJLKl7mTilwC9Ld0Wo8216wMo+zcWOVUPFS
a4e23oXR6gPXmeXHYLK9PNQ3qWxcmfYXG0o5guFpciBSOhtr2EmB7UWJfGMnpjcCExaq4pb5Lwyl
NlHyrLXpTYNNtVY3n1tz5dXmDDAZwZuxZFk0jwxZX54aK0du4+uaepLKdmbh0XWoqofSvrB/lhcC
iEeMnmxbKfswPQvKs08tCks9+dvZFRthREUhN8kgO+87kCDRzqxPZiaPrJfr2o5ekbrSsfkhWJG7
CDpgb8bTr0wDk/mQldjSngXaLV7NnmO9NOF9WQ3nGYrZdJsbeFCi1OsxEjHq2nX0Sy5Nezur7+Wu
20dAPQYr8uwKRZh9J8LySyS2GYpCJMjbXFU8lYpqydnkVbqjBm2gvA6kSlFTnDb4unoeJV9i67YI
d3BuJazOP+7MI2ugvNqEW0gHwSTJDAgZDapEFvz2cw2vrtBBJmIxSPRj7sDwvBH9w8ftHluTVi88
g+iL6yWwYjcXCUjOBFHriVrdIyH635GmN8s25eE1JAe2yj7VKRX8WYetV7QKeNFk27NiT2Z9Ptin
zG2OHCjW0L5Aw6l9CKbxkAY3RvMg0kvdRHXXn/gxR5pfFzXbSlzNfckeFMRA6aV4U03PDcx0E7T6
x1/iyExZlzY3XS+n3XJikYsD8BLXsTE3OWfomumJ33BkcK6LmtWilXD9YIPmqqZ122zYfPzmx9pd
rYJKhmYX83KOFcZ2jLZ5e2IVPNbu6kAxaGqHFo6IpwkoAOKaceISeOxbLs97MzCLqhJKAXPhQEDV
t0RB+XTuNTr43/81czlOAX1/q/9953jzCCzUe91e0q1D/SWD3iBdiXRwNRk+CyEweVoKjk8dLI51
02oKl2baSdBSuCq3had29o5Cs8+tOr8Nit78jG6qy0KPmumAHDeMD8mpbOOxsb46/Stppk3RkhWM
2+ZSGaYz1IwehmD0TnYOSsL/eGBqSxe8c3JcF6KaZdz2mcrqZmkXhYRORbtwrNpDMDmj1p6yclc5
4KFvJGrp7Xiv6SOS1mujH9wBZjA0Djiq20AoyIRrHyOuHSgNnKrmh6p+LPR2N0P2sotXADYSQAIp
BmcvPNu0tx+//7Eo77rKdTTHAgdAZlbRfs0mTO7G3ks67tg5RKToRwJGfYTwVpJkqKvbKrjOzFvL
/iEq4dVsdUlO1fGMgjOtDzNxNclx/D7Ztihym+hWSb/kkw+z7URvH9lK1nWzeH7CxmtJOMKnHwD1
7bTkc0FYeTVc7EiBS75sUqH40Y2dn4j/oFCPztP35w5Qxj+XgqBFFxfVywCxX4ryRhq+ffzlIIC+
O/QwkPyz5bmFnzE7XHAFyRIVe9ZQ3KXDc65ci4I42RQ+h2QEsur51oDfA5NOP8+qL0r4rIG56KAu
1wQ7rFkGTRx74fRrmBibyVfcDz1UA5SpfVOG0s+yDb4ZSQhVTkrcAdyl2hqbHj8hM1TcMUyB9Eyv
gXSRiUOUXMj5nVJdwoeqikt5vsyMA2z0VuwrsBfSNzO9j+cbCYO8bdY+NPKCC5WmS1sJ7ywBmgWR
+1Oqp9zvzoX5bRquwxQhv/3ciguwX2H/VGR1jN+bs5mrZpPPv6z2DhcybMEuZ3OA+MEFRafi3fBq
DSo3vPZIay6jVqYU7sGaHuLqRh0e6uFu7jq/C2/k4n4uLmCwyNJVWuxD8DP19VTfJ/rB1M7n2Ma1
MPSt6JDUAPaG6xS29SweU/1QLZYJGAIo5/EU7OKk9+3mJ67mG1m3ru26eZoQPUUmaJHea6RbXl3v
fn785Y9992XJe7Nk9qE21KXMQW1BFrZXsfSpOWCsS0L13HTycqTdQUWMcjmfWop/Ry7+vkb+zQyw
RgwShdFIw3KwJS0KAhyrh+A2zCU3Mh4zxdfSr8nTt2BrzBeS9U0yXoJ0dmf7zLGfzPjVGPO7SmS3
hrQ3+nQfWfdKAmuc22kZIrD7XGGU4Sz9/aZfA5glVaxQhRFUOVYGBzk8MVWXCfne71/dyus51pIE
ZcxhzvASgI2DD834qI3nveyPrO+fGxarTRr4U9oJcKDYApA/xwDoU2ck+AB/dottFoVuVUulQHqR
WH7W+x+/r/F+3BmJ8J8Np5lZ/LvApkedKpJi41jfo36rsqUUYCk75W4MXzTrpZ7OK5DkM9DboTzP
i2krxN4a0cs2nWdpJCfhPSnzDzFdEdLI7BHEkYyqydeLK6m50uCrKRtMI9GoZ5tY/aU6yb7IXyW7
OuuK4qoCA5NBWRolL7DnbRj3kFUfG3GdBdhPXFrhtaFdGcbWMU6ZHR6ZwOuiV8fEuzgPuNPX9V2q
wC39XJLLWPjQb0dw0mMIp4eMYEXdmC8Q3j7+Usfed7XgAF7WpHyJQcg4PkTm14DI1edaXp3rJzur
pE4KSJa8SKFyNVriRNHr+ycFw14d7ItuxMqzmaj4sAH9cVOOzId+7E9Mtd/3mXdm9NpdLSoiTY4M
naugBB0Mcxp9QEyVyVCV2nYbaq/2gpQpYM4YQlvwLBxX5NyN6+SqrVS2ZunZKuJXR5I/t3bbqyVm
pnQ9R+SA54vZ/tSeIk3/+bkvtFpVwiGAl4xTMJXrrhX46qmj3LExtVpVQluNK03QbsdxNvKj18+9
7mpNicGQTklKfYxqPon/4ew9mhvHlmjd/3LHDxHwZnAnhKMnJcpPECpVCd57/Pr7sd+kD6NVilBH
dJ+u6joQCGLnzp25cn3i9oeiZO1WNItbjV4LJbeb66vJ9Ppvex9fBMFb1ewgJn0V9dxwFyCrAHli
6Y9mrqyqYp9CiQuHz2LmYNE5Ccgb/HQoZOIBxeTodF+YHxG2YAGklkiTT2XCFEr2Us3DZWSMsssw
R54eg5yJPsmfMH4Tu3LdInobXhaI7+U5rP0sW/cSHuOc1rvT2L4oobj50Rdxq9pN5ExU6ooHpr4p
1bYefxaKbmW67TwleMfyuIT0FA6+2H6zfv77uIhdy/9GzmhQEgmIBX189TRqkB/TkvpIlNDWMSPS
y5+tplvNbjgqc88wHmEJM7zB6LzWePjZ874JACWeu2JlXNfTtO5bx/hZl0u7Ve1ioB0upcl1JXHf
v4zfzTt89bxvlv+kYMyKBTPq9uZBZ7a3KOmRPvYhwLDLzx7ITSRQSrnCFb2nNtjlh76lBNt/k859
sbfcqnW1eobdLnPvuvJaFwtegfvGtL7ZWr6Ii7eKXUUrVLO9XnzR3H72WvGb63510zd7uFypYVfH
5KBa8qpbn/jUrhojcn/0rG/1unFQatMo85LUTGODof3upr96GDerEgPqJDFKVA+dp07r4jv48leX
vf7+vxL9yZozUe+5XSN4x3taDX/UqyEr+t/rLkLTWLXcE/MyCnFuX/s/e7w3e7C5TFSCxJSgB8++
XWnZN2LSr57DzSKcDQY7FSOh4uwH5+HxZzd7s+7iXmvEReeiw75xvzP8+OJOb/W0IwjtJVP//zul
7PP3O/0nW/uPLO5WTBu0BWcAaZp2o1bBg8BCb8n1X6PU26XabrO8tYtgh+Wdl2SKnWJCE+NnGhQh
XcRzhRkSTILSLzlhJHcCYrWiONTFU169ZGq4HovQibUFq+vxA7GcW2MScXWyw5LT1qC9Qx6Sty2W
B1r8aMbnhImTZqNB/pIpoYBwG/y+0myjec6GeoOXF7KZVxQidiEu4NUiDfmrnkm2yGgMptSYQYfg
GNN8gw/xNsKaVpvm6tB2x1Eutmbnd8H9NFFQ2UXhus1kX2574JKTjNRVCx0Klw4U+vMyljugezOG
YTI7yqrFHF/Nlw2edBvLKnw1lHyow14xWg9WrGsrnGX1dalk9t+/kS++5lvtVBkusRGMJa2i1ME5
sVJ/Fvxu1VO1yFs+GZwG4m7fyi86NrrYUX9z8a9u+uYMAxgirgqF1Vlpv3v5MucPf38YX0TsWzQ8
duVi0mUL0xWzN5iSq/YvDS/V3y/+1U1ff/9fIbDNm3GGMMc2wxxj4sTqN42Pr276JgQ2+dxUg8ST
jgafTHyV5941i/r7TUvXR/ofC/afIvy/7rqJs6bDQIl9ZsKzXJGcrrCItE9NhH1lMdhNj/2+FDp5
LuO6/CnoLxW617QNYAUMd+q3PidfPb2bwJmYodRhCMyB2HwRyqf8hznLrWQpFmPJClE77OTqqTVP
Sv+zb/vWGlDq2ylPRsKn4oWP86+/fxtfPIRbOX8pYhUaAW3fTV54mL95f774hrWbHR+Tfqvuh2je
GQsQHGraC+7lmaCj/fsm6l8Tnv94h7SbN1/rAgVsFKMZSqB7BTZIojY5Gdl+3D5k88vPns3NMoiR
lcIB5YFnm/rwsx6Fpsn/u2ZhEuhqetWAXqk0NX+Hl5/d7c3rjAEuqGbq8LtE7dxcuYfF8s2K/SIc
/FP6+9eCrfuxmUQmkHdds8F0mhYSsvzkuxGFL97AW+U8+j55knruu2gR5VxEptD+/kC+uO1b6bxs
LDMgdaJjYrzVOIWbGZbIQGG+eSpf3ff11fzXU8mDuh0LAEG7ejm18xFL37/ftvXfr7Z6sxMJc4kd
cEAvNTADu0KlRlPITpmiycHuCKKI43/sNt/Nf3+hboXA9r8fI+zLRR9wEd8pkb9UltOVbxOVNk2c
fPgovpoPYCN1t2pqirJ0ZfpzGjh//6RfPcHr7//rCSp6OWLgS+xJ72nZfBMZ/hE8/0doUG9WbZMg
MrMqgk9hhju86TvQu72pnQoq6kEWO/XcrAtVcytyJwAirggouRA2lYrqpCj82TSZOXnlCvZY+Kn5
lIunpdymUL6n4Skxe4AySIlQEAbS8Gsc3tP2gmexuGz6evAmw7Qb67dgfGctKX31kG7iRZIrc6Fo
zbJTJGo9WxXFeFnl7ogFmtgXO1Q4arqZ0xPTC3kr2a10F8v3f/9+vgiyt/MASaQx8pxw2syjAw7C
eOVvWvk5s3YjiMu//4ivPt3NOWPWTL3jPUAS8rTcp96PLno7E9A0SZtlijntspTv0nCH+bs1L/PX
fy/PW8EwAJIiz8qC7FYDUwarsPylj/tQfDHbjxF1Ya6sw+GUVpZdGO9DFNJ036IhwRO0sfvUWMEc
i8K9WU14lT2PxrOpb0fphTd2JeaCb0ql00Jg6bBbs8Sz1O4NZaPwf+nP2N/PvWb3SuMvZe8LCPxK
gHKGugYwitvX1uLvTL+f1GBbWdVOaj4Ma1jFQFV0RVoFE14r6p9Sazey8SA05rHsUFGqR0rsrgmf
ZRIrX45xgShjZyjn+2WSnbTadsF5lApKj7oTFIEjCoHdCDBgOFrpUMzwIO+V4lBatROOLSSK0GZU
3mmS+5zCRL5U9oR72RCO91EleprwVFR/KkOioc2vLB+LfzszM1cOLkW4DTJ5F4wx8O/zsuwRNttF
7WDXujKEQ1luB1Wyo1EBUPU5C3s5gkIhrdUk9Bo152mO0LRKtw7+iOP7iOm4CnVplpLPikekD70d
gs8WxKOVr0WA701drlMpZKCqmVaViLfnLG6mpfVnSFOB8GfMp/NM1K2Lz1rcpl27Vsy38aq8jUtK
uJ5GLy2Rn/NqZ41/YnHTxk8y2HcR9nUXweYWjldmW5toT21wn6Lhb5r8XssZ/mUBW7Syw9HDD8EZ
U93R+s+xrJyiq5hZlH1RO1tJj3n+sc6gZxOWVuPsSSHk81B0NKOxFaKRAJW3szru+yNNDmol+RA/
7YrpB7BKjhkvjmpcqJpRMVq1k+kHGNL3cWZb9Olkeddg3z6kf4w6PqoA0jSmOUfluOCAaLaajRZz
pVjv2eSjP3bGRvcxK18Zfe6ykaIGaUWnBv7sJupFk8+t9RBOD0OyH7LzMHsTv+yu/64JVztJu65x
lnys0iP/LPjn8GD58EJqj85pY7l2GjkJdfMc9IthYMXfrGTO2cNwHNChRPTv9GPe7Gr5pZtrVDUE
4uLTlF/b9ENp30xYL8HrHLxK/WfGfzMkP8X6LjZyO8uEQ5a4SXYIlrdAXicaOuHcDofzlJ2q7Chn
G9JpOFyNLVkBs8uoMZ1gPOT5oYndUby3YnGlM8lSC8cALQVUIFecT9RxvFCo17UZQhh+GRKgGyaT
UmQXzVuebIq+OQTZjFHh5ImAvrsacQVDL5Fgrc1iWufqCUGw3QlHbTiMsB86sFFQHKT83dQeirl0
jDZz5qZ/mLAuk6lJ4JJ3IE9yO+mUh9xwuwXKY+fp81JuNAz8h3DXlzJsq3oVa9umGFYqL6mQWquJ
qCNIwcq6NmZrTyYQGcz6JcaqVVMk2VfaTnJFc1iURhCYLJNtyq1Tm76CrX7Mmoqy/mDFZ009GeI5
N9FlOwjS6YlJfYR3wrvR3EnytA9V+X7KUKGAWxbSp4S66oLSqaC3yzndLC5pF68t3P6xj3AxSC0E
+sOocLP+Pq9+N1N61k1tm2TlKlASX1HuAzNfZWmzKgVMQmiQTK2C0nxcybnGebR3rPHBgkFftapr
1K96kzLZiv68Cp0unB4ziil92cCMuuDLu9IAqDTWYw+w57r2IPA5VjTZhnlMeQJW/g4uAACYYSdV
vqbHD38Nw2KGmRVtr6P0L5tHFXKC0sbrKdtozJ0bg8O8AUIrgCrKk6XDUnnq4+YoYz0ZMu9oIeuQ
lcpDWu9W7RtkFl8t2pdGnH5JKPpgJh2mlk2gWLKrd6Zd6vkqaPp1ImZ2qHSbhhPTkDKDIFavJRL4
bKoB/7CFZJpTmVfvptRT24cZNJzVwymbe6dZYgfKnJfMmzbrdvAno9DrgCqxeovpsgyMpSZu0e+y
9mVUT339pMsM8N8JxTMlVKHaaiQ8/InJyleK8FZEdyNvEGwbjm9Xy9gc7KCbpspJ4o2R+0tYXpln
oacPftS4ZnlKRgpVT0l8UVksUdHRqt8GsrWjOQZxN3H09G0qqy3B2mLmDGIdFTrc4CfJrcT7QZL9
K3tsUB4V435pEVtmDnCR1Vw/lxju91bKT9qM4aEsSletVcpqkWvI00OsvBXNVhIo10aVk4PM0xgv
Q6WFA60wAnn5rckbpSXpqzaldleFH9LSsiL24jSuk3rdZb+kbptwS2W4RSy10YeOjHA3aGCZkodx
9uEOOqDHURBJpeRYYHeqyhMNtFfxx8SQHehyrXXC9mLVL43p5dNJGLa9HG+67p5iD1toNo8fiyqt
hiZxZUHws4W36FUv3lvOUpHUUKQztgMhNqkwVEg24Dc04VAUwOeMkuSrWYflvMpLL5thwyeruiB6
RU4rnaW09AvcYOt28QIjWUkAMmPtzDDgJguPCxXsrF2Pwh8dD0NEOzDcMUKm8NkAqLmejDQc+kIG
/IpitqsrM4l4s5StHbTdQ88m397lqTeHJ1VxpnQfMWZpAENSfDZjtGN2CmMtzhxRehfF9STvNPVx
6U+S+iRlZyXraY/d1QICLgaYe3UVyCfgs55EDwofjITtcIyeuxAG6JpWEqYO9/HwKLD3NSZO6gBK
vXxpKN7yMxj9sIrwFIZoqRNh13Tv4SCwMAFODs1G7gMnQVhWiu5gkZANa6PsD2bWrpout1WTvGCp
TzJsOl7oY5bThyBrydPUwV7YDrsN4floVLue6ATayo7D0I6s1hdGDTLCSKqFrWoxuFdiX19dLEge
6XBIABtbhYBDHhjNGOq9cI4oXkUt5VnavnH0Kc6HVN7l5R+sIgXpnEXbrr8Eeb/S6tduCdywPcc1
MXg6VPHTEmOJuzSOqbgdZWs1fm3z50T20hG7ud7rma8xUyJYyPbeJ56BV0sJ0m5MPptkzaCSDZCW
l8hwWs4wCxFgerash8xYL92x1kqnjjU/63dgXY5SNR7TEJ0WxkCTEO9rPMU69PZCzP6iTwYnoz9M
LvtT2d5XNWCkIHDiJfOjofropno99a7Bhw6sxi6Dep+PYGXEO5JDQgE0wPCkZ+8ydMYYiNjcCU5b
tp4kP6D+WRUhKCxzP2i/IEnmwfW5Kuc2kFdQeyAkpruOR6BzwogFX4cmZap+IVZekX4s7G852ctC
Tq+Y1CB4iRUy7FqJvDHVHHn+JbDB6bgB981xDt9LkmkRhwojWi885aJu7UhbTr0muoWqXheAFfXr
sLUOHYNOivbbaFovNUw3FJgKC4pNN4srpbEAfGWszHKdSW9TUTk6nD8RG4iD1CmrQJNdcJ6eBN9s
aNcNZOcpY5hQuHphbNP+kOr9JdE/dfUc6PdpfiYB7drWb0DELOnOCpGXSLVdJmtMYmwIYLwDENVQ
ayb5IZM0R02iVa5rB7VMnbYmNyxlMH3zql1yv8zY2OrMb2vGwTTA20lpy4TnTuWp9TJjVao/aL9H
C6+/mcbDYFTPinFUpsdqfiFnWA9Aq4BB8OOVXSilNnMpBLcR/dbHXPliqLlQ4Z1FP04DaCTYgFPP
y0haXtXDOc4z2Ed3xdg6plaxMDpbIKGCkIdIe+RAMPmS8Rzlirf0xR6i8mqOgCuD+2lwqwTRfFY1
tpyxX7V1upOVgrOA4YbJLq6dgFqElVk2/Dy7zjEJ01UqwiWAZLIbaF9tbMAQ2dQgFmUAiG3OQ2la
R0u9K1prQCM696e6KrwqbQ+xUdg5yFFk5LaA+4XJRQ30GQkQLMzvaPKZa6VK9wOG3wqPeRGWvVWg
H1O114yA2mCvI5EULfInjGJbhytqlfmmHTcaeLCaCaLJIsPHiAZKk6vk0326jH7B4jTBENUUngYy
+SmNzqY0HWA0Xd82SLvFb90oT3K8a8r3Vglc3ZTZvEZHn9u10aLSj45tyYyTuatSYYUJtYuTHmdb
5txKH2vjVfA5BLETdE+9bq3hxHrYl+8Ua8vnyKTnSIv8aPasyVWUyQ2wHRoUf87NPwkgpd4q3NSY
nCh0gIy3+r4fO6+cvc44GQo3zlRfMSJU7/tjXRmuPt7L8ux31IBK0VzhxOdNsXzXVPm+7hBENkhY
TQ6OlSPrEc2xR3Bb21B/CqPSrhHHkzkmYeCaYenGi8G46rgZzPrTwBt8NXaENlA0h6q64N6y0uW7
vox/5Wp0nok0TEEWtR8vwNzEfZ7jizztC2kgucMOXCJqx+1UbHKMZTqlPFrmTmNODIOd1agDPquA
dwnmOqju2+YwhjrR8SW2fmHMV4FHzvAZidjSOAHFHRJ+ojiewEoPG9OkzrM0oS3VkyeJpZM2ymHE
Y8CQFIe15VfL45UJFrLxauMFG0UXMB2twfIBgPCDiH93nwHKRrPDGaWV/Aw4brUIq3Sa95YwusNo
AMPaIxSw+zFw66hf6cmDFGYOdBR7njlPcJAckwVobuhMQeH2y5PRkhLkqp3r+tpKJDZ0S/ALRJA5
oTLt8N5vprMFVR2Hps6pteBpaVIb4vgRErsjiwAJ07NVf5q1ulIZ4GyVCWBnwHbBsWpS7Y7DArDs
ozo/LMqpGIPd0smuXLEetZ0V3C0cyqOo8wOLU3BYO3Kn2nBm/CIywE8M+6pUP1Vc6XHpr8tzp3hG
cQylLZ7QK0t6leOnIbobIFjDiiRuoWZv4kOdUNaoe5TQno61vi7OD0KU2EEg22mZnWlzkT9UK9q8
vj5bd0oSrYPZ2nRpeFDz0dNC+XdKhqoP0X40nuahpltFxmDllGAg+zWKZ0F9LxiNLUBuq7rgK1a0
FZFitcPMgZwCA75tmEPLK0XBgScPIeLCb8SxTA+EXaAfFU4arUEzeXzojQU+Dcd+Y1H8UDkMOgO4
Vy/7clplgH5lC6KdWdkp0Q5q1ikWosNIy3gUHZVRMIFMJw+ZUZIdAc5oPutvk/lpZdGubsHbx7+6
In6kK3OiKoJ5g7QtIna4rDeOpto8tF3gI7fjtHA2y/JURXfJdH89mNo5yXDcKXYyHrKCBrMhH/Rx
tk21Iz1bOBftQr05VgHbwPKOLaJtQGiTC8FdzLeEmuLIKqJuhB43i2iRDwtgZq8o3srsimWmkhPd
d807TG6qwSqZWebU4Sf0C+paod2y1lqM6mflfUIYKdP11a2PwIgu5sAbPPtab64hCa6sWtlHqeJU
OkCb6yhN40a55ueW23BnxvhZGvpKgIerVUcqjrbEV4+VuB+a66gwVno22JYQezqlN3VQOeCzJsAC
dCYz2tM18GyUsF3jVqR1z1CXCbKfwN0pyDReEoTHXBjWIUlrBoOgl1IUyBC54+xzqmDFNuxr6t21
LCKxj41qd0nktVkfaboxBYO1WfEnrt9BfO9isfOlmn1Hms91lMN4/BQWX8s1Tw42wPr8KbLsaGl8
kbcWsqqtTtpaI3vgbCwpixvNCzFPVDa1YXKuLZ0kD9d5NpwL662Q+mNJNUrTlFU/kKuH4nHh1jrG
W1tQDLHxki9b0XgekOiEwp9yPlPWmM2L5qQQCH83srm3qAqlxnFuLS8lpypGGGLLm6y958F2pNLe
rMcO5KHqtcwiC+khJZMb2pek2JQUMdTe1cRDEHfw1mvy818FRspJpK8qFlMTq96yfE4kLAunywkz
bqXdp9Lo1hSIE0yVNMadqK8h2x5P+Sg8Nxhbwh0/JsTpOgOekGebqGaixVpWUoIcrborwMGm4L9L
zqULnHpO2mi/9+Fg7o3oClad2KTBDE5vedfvxOBUxTDtilMZmo5Q905nvautimtWfEhoXYjcbyjq
PP1h06npSdBqMuPP3BzsLhjcoSb7K1snHQZnCGO4PgHlysdgCdaW6Zv0uHSoPrGR7fLmqSoC21rI
rUpt15uM1IhUcrvrOVI71NG8tVqbuQC7MdCm67ktZEhL2hzMPBEuVffVRBC3mpUetW5ZTpSaJIYf
RjsnK5hqlYodQlSAK/XAC1hLzL0wqUzm1JR/2r54MsKrNX1yCmfDFTWihm45Wh04eTXyR3snAmMb
yeN+NHlR8nQfzsdJzu6TejrDL2bSniCWCJ4qxf4ArrvhHAXTc50SqhrjzdABJ6J/UXldZJE0RIi5
GnFDf+6Yy5IE6a5WrScNVxeqE49M6dp4vR/qxXpMi3GjttKhU4fDHEx+i5RWpLItC5s8w3afAuT1
jyeqQDZeuMaUrLJB2LAdynMDCNIkHQuHQzf/mu7NTtl1Xfcqj0hRZE6hfTB6oRxQ0i015oGFS9RT
YmtUcSVRHNEi+Sw2JtkvLPVRx5PBGOL1ODcfolX5ubw4tcjIXq5uc0lwu1IT/DF/WwJ1B4FzNWug
S1JXjtOQCSiG/8XQmctXyJ+OXM9HOZCcYtiXmHRMr4oxrdLgQQtfwsba9lW6w9vuNVqI3NboN8ts
awkLRH82B3A30mc9gEVPqQ0bsJCB6HSBG6WVm8vjqW2yaWXo0T2HEtQBzlBwULdeos7cwq59n0ak
u3p5mGttI0E2ZvAQNHFidLSk6ENxEBoJRGmCDn7k/YKUqwq2UQO7H/dKwzOeL+G8N4XTlPCVrdso
j2wxfExAv+uk+VYHpsDEqwI6saNqDTCXRbTr5k7Dw60XkpAkSrOX4Hhfx8tnpfpVU4FSEai+tZwz
rKbzRs79kfUoNvdGUt4JNVjZVN4W7Uz9uvZabH1CBTXUdLFIV9va2jaVzNmMN8wcLAyDqpUev43t
JadwEVjyVuwMKptA37tGI2daSkdQj0m6CU0VcyKVF6Ap17J8py7HCC2+OY5OCaTBVbI6Q059D5d3
nwzFu3mdbEx7L7JkmmC9d/01sBhPoVdV878dTYLrr6+zogF01oVkcJTMVcWYWhcX13MPbklcOO8l
UkRQ95V61WNvROxalHrfkTC0kMINuQd/CuRU0j7BweIuhBVNm5u23jHTop8ZZ3RS2jrpbswpwjSk
0pPSXNrS8KexWY10nYNJ9MKe+pN1CmPFERG99GINpb6/gHJ5ryzmD5rC7vO3gJbr9Kk1D0bwscAC
NgXD67TKr1XKwXh9DNVvo3qojW1uDey5rduMhykqvLaPXaU/6abgGfzxavnD6dgdtGrbt73fWqqD
2SszFNaKBGDX9XCkDnWT+OH8VsybSNvlcr7Ki72lP9Vi61ajtAoX0RGoGiSiC07eoUhnx7rBaP57
y7tfUeKV6LHJFnl4ScF4ZpZCQvUlRX4sNC/xID9Vo5axHEef0td9bm6Fap0aoTt2m1lb3kXSzmbq
MJpiADLcBOM6qOt1L2DsWYheFFOl6nsvkDRPZCHMPOw++j2lxXvc5qywzBH0ka32tzlPdjmZT7GC
zaRlpBczkWwpRUwvoD9bEvmAIYwXphK59XYYd2wbG15wv2vETSMRB9LhUydKlW21XqSHEHSJzv3X
PP057ikxBoYzm+p71w0o5eI7K9RXysAerRW4aZUUkJalWBeDmTuGqDrTcgcoSLItyn3TNLuFEu9x
bbmDGbMf23Rv6ss6iuVNIIhrsTA51an7KC6g4FL16lo/4Eww5KpXp8NaHSCP0LaQskOoPKbzc5l8
WMlHMr6HbAES3ibpvlPey5FSe3cKteOo3w2c2Qq8gkMqkRRMBCFz0+UjaZ+t+TntPyfGrYr5qA5r
avjIBEXTo4KqRJqrp4wpHK7t60YKGcE801CUmoIrnEP5zqQqY4kbodtO413aHMLqqGYHKTrE0kGc
Pyb56ud94TV0hir1ekG4wxS0IDQtItD5gMHkdJxfIgY7W+M4aKfsugM+1FF6P0Pq7uvczerB5mH8
LsuPRvMqBXljy447uVNguRP0X280cXCJLjr5rkYRvojw+AydWqmgBKsrDAK3hsoBjFlZZatkx+vx
crbOqXBqeqpHxUEIlPtFafYaW1qo0gpcY0tO681vNcaGyf6XszZugvwTk1LkFvte/JCEcK0oLKjx
kCRuKzxN8WMz2bK0pVRQ4BqVjlefmnYna36lWE5ezluO/5l5/b53vaEchfjYdidNxbqEbi/NtJDq
5W5Mt0VvKq/JIvtMF+2y8k2erL3S36vthBdzIeJGY733ZX/SIA061vCuiU+A7D1OWl5oxRAPwV11
btH9IubfLaG1VgXlcLXHyfo7M3rOe4Tt/aMQP+X0i7qLWTlJZW7VaGuSmq9V47cwXrTXItkITeu2
s+q34lHKT4zy09awW98ckJuGbhhg2NMqD3Mu2RnxeAxq3tujkg13cXo02sjFIN3P5OBVj+4iIoKo
YfBDjkjDgIOfGa8Kw282HGdyXbV789IL2UZQOP+I/KAKMtMDSklX7KlKCpcq/J2H+YdVl+4yWHtR
CXe6vOzlitZz2yp2baDtxYA1Iw+3YtPVCN9x7ek0HyGhxFQBLilHUrVIvLEDodOZvdtE6JYixZGH
R7iA+AS39Jx3YvchN6OHbmolU/rIKGRoueh0knCZqt+MX9UttYyK/1Ikj/1YXsz+IomC+yOdwq1H
mBqFbdOPCAWz1hEK+vffeI99Iar4xyXg4/0+LsL2//4f6f9Lprxk/+O6ZuvV1qEyfqaMv7UFE+NY
LLWZ6yY0Mvu1+EPB5JU6+28dUAHCTK5MFGBzg5k0X9E3SqqvBvxugdFhXitTlwtsSoq+SeK3QRhc
SZfYY+nIyqo/pbUdZrKXW3/MYLpkUbuqqL+GVuOEjLwXv/Q0/eZevvpOblRJTPlrWXL9jLVGa8pJ
f/hV36iDhnTUzbTkKxHz40wriwb4z97NGzWhuejWEOc5E0OS0ydu/J3g5wtp6K39Tqw0ZhrIzDez
2RRa7ivmkWP7KsiWb8Q/XxhUa7cOPLEYdsIQCyMuppTrartfOj+syLFpjg/SxkjE1STAIFSUDSfG
Xaxprio/B3NGGnoqLHorA3GYyogUlEexGU5d/s2kxpe3djPZmw3pIkYhiuOcqje4WGbV13gPhFW1
T/vf9KA3db8uukfUPqp+qLBQ13GxEGoDG4d0lXGG4CQEFXAf5A+y9sPx3Vu7H76OkmKChU1t7lBz
hpT6o1dIuhEy1mbet62I0rWjNTvLf/qf+bJrt8zOsWxKo1m4sOoL3QqGz8/u97p0/xU2jTGVVMHS
sWyUbVHhGOr87Lo3S99o1LQe44bbnWUnRH2oUQb52aVvlj9EPLlYeiYRi24nZl48/SzS3/r5ROAE
inCY5530sTyXv/9+s8oXekLpRuwnxbJgaLNBOFZRZyHzGLSrGy3lk2mJaVxnpzhXSAGDO0u49qwx
BmnoL47ZvlJfaUEIwl5NtjHZRJWAxZLVDZ0IL4WUWy+/iwFb2XE6XrvzsWj5g/QiBu9DfW/Joq8L
D1E4IIjaSouO/TCLKZfu//6xrov3P/Smt95BhpxEkkzFf5eNlxmvkrEZYDG046tS1e9xxUeMguln
r+itz8+carme1bxKRnJaGs8wn/7+Gb7YnW4teZRC7QtJjYn24b5MrmeFv1/3i2h/63uoq32F1ybP
ZhBKAjEURiGgsGRCAP/OIPafWeT/ev432cOQiIpYa6yBRI7spbgryr2oPpTDW5dZVBkDGsibQdm3
5d7I3or2xLZeFs+1ICB0S1dUMSldZ3ZZf+TDmyVcAuM5ll/Bq+szBVuIGpDQ22vXUsBmJ6S0U2Ze
Wf9R6JNCwtbliu38MU6ftNhBy7wyadkkli9hvmTUkd0ZB7n3jfEsUkcUf8XJnSZ9WMsr1Wd7iE7S
dF70K4vtnDfWUWh2U3KMS2QHZU2T8a2ivqPXzTkslP/H3Jksx60s2fZXjt05TqEJdGZ17yD7ln2r
CYyUKPR9AAHg699K6tSre7JE8ZVGbyITmUwkEkBEeLjvvRxdJAqe8AacoddM9NgtbwehL6r8oQ92
Nfpsfxd2n7i+P9KEn6MeHUxhMulgEp3YHGwGET5RqoGtOQ4k+h3Ej/7cDg06bpSLip2wIPnuh9Fv
4eds/Wy+bAe/1BRGr/1QH8Ngoz6TUn/0kJ9NlmYZikhDP7Dvvnt31Sdr+keTmn4WKI2xVnp9jVy/
6B9t2osiBSU9Noe6JUKcvy3puK5ZDaGxMEZnpusTHaapSITuomq3Ubplt6/k2s5GkoZcbKoarm0e
w3J60uP20hcFagPn2iuiBWTBtUFyeYidbTht8tCaR3l8GMknp9YhpzdLbH3m7P7oWp1N1VJkqphS
g5hgB4FA/R6FRpxjtPqWanYTcdj4gmpc/Bkx5TTU/+cUIM4ZWqdmA2me88QENmW5bxgnNk7ze2uh
OG/eGbeqa2rYc/t4gsGwzJNPAtWPTvosPDK0HMd1xXGjMJ/7PZkOxCTq93onivMOnjrtOnK9A1pu
fKU6+lu7DXHOVmo1s2izAa+I+xTcOa+/XiN+/qgJ/2y4p07Yaj0ynRObpE0W7e/tuIR/Ntwd1ZaB
Ol2B6Wm6+Iz08fMFTZxjlPLO830R5MRyfr1ufPToaJBcHZmEJxe/dz3Ohp5ImFBUZg378ku3KN5+
66DnsKIEGrMeezxszVPtLsni/N5hzzY0eRO7vl4SJ6JipMzlf8Jm+OAqe2fWKtMOG02ZJls4q9u4
CIDzsJq7rbW2ss8AvB99xNnoS03Ymh5KXLjyFCXeeuc6oVG9n35CLvp5qCu8s6Ck05PI0gzJ/Dmq
wxD2Mz9Te4905mheYeb5rTBdnAOMkkwoZ0gh55o5MvONL8PV793XszFp1qLvxtbAU/8Q3mm/92B7
5wNSlBRsdUoEthFsSerjaf/12X4wk3pnS7AThKA3T7uVON2kiJyIr8qoWP764B9MT97ZcDR9Wgrn
uB1P2VrVb0fr967GOYuoGhObzDiXuG1X40kvPvv1+X7w5J2jiEAY1Cb8sJGWcIiCJeD6FM3cdT0m
y0BMn3zIB6PnnAtkOqkXyoQPIS160nVQXxCovqz29xaac0CQZdMvJGxhOjh1G88cYSxK5Ia/vkAf
3FD3bGiGtmeknccNtQNocJAfPomaPzru6ff/lj7w4Inn48g5m/ZCfdWS9a9P9/07/yS4Oe/kKaSy
/dRXw17HEzbCBEzQpA3hIYHOqg3fprBH8YivqMWrMdYLbdCxcG0dNJe6OXMoZ2Ulaq5Lx/QQAGPz
qKN1UlkUPfO1mu5FMZ4q/fvIM+eIJU90UKuK7v1cLL3RWZcTWVlrbTj9goTZXIDQCIrXkztCS3Wk
Cl8mNll0czg4APuGKdsLXSLVvG2RdscO9XNosrn7Qol+abDLCkn1OZRcoqxYT9mwNWWzlPD9vGKh
Tc4hC8etn/By92ZTTJX3kxGuIpxJfX7VwvMPxI1nokzITfyo9wDsUBe8/voy2+5ptvjZdT6bnrAK
GwaxqYLcLfHaPgTDvY3eSENAWXq35cj1Cb6oRFubvrUdfbmSabMbW4caxs6VI3V5tcndYxFALkef
KiCXDz6l8mrWe99OWYm03DUuZiKzXJ8QJIO1TJEBhPoOqeA6FBh2eHWcLuv0W2K+YH3A4XBXUDgs
xGai9jx0q0GgY5lC8IYLVeeLGJ13rL6W+L5AGM1F284yxMLuMOAD2ggjWaVUNyZESRmFevsbXaMd
tbe65z7z17mn1nZEkgSF9vhamq8JnUoGtU3QZRiXMltpProbara1MW+q7WB+J00/V053n7bFZaXJ
/ZhSVOqpVGJSbq1y3iApC9CYpBYMWPUwtiil+6sRyXyYcyWSC5eaHAY1NFJQ0GKw+1p300Y1GjCx
ySIxH0btppRoPl8MY5x1bDarqFylU/ow0P87ix/KaViWzd5yVqVOrR6eY2c0C5cXVf4w0QpZ2epa
w0FeC95sxj0KWU1fWAjGu9GcMQwq5wIO1myoNk4lZ017TQONeRF3S0t8zeqDPdqLxCnmljIei7bG
pogmnbPqY+vVAeNOq6lN7ENdV3230ic6W+NJyaP2Zqirk/rLstubsZcLDydFZ2oLdBvrIb5CN+3m
xTIDUO5qxlzF/bZHhR+62Zy2klNF24lo2moYrMQFDfYWGXJ0305plOHNDU7B5qNrlCx9iBTrVGBc
miJYiKDZGkG76pUD6dTfGVg9/WDAU5UvI1duOmptMo6WGWKFtBnWtfNd9sEqjv1NAVvTjKyvRYh0
GoNWSIHWy/WlE5uLIrsdG+uEiJk7GmjfJrvIzG+xezViZSBJOicdgjTVp39ePvfcbisjez6efIdT
gJjoKfOra2+CyUQFxZ5p+BE07egn8lhR+K2HZS6eRtrvTvHBBX/XbdgIXZEvu/QmdTD8GyN6G0Lc
mgaShAplu13OB3GnK7Xz0zUZJeqiwdpGb8FHz4ZwRZXO9Z25jwYdWZDf0sLhqAwduViBCLNeqmy6
6zwMQTWyUV3MCu6YKB6b4VHnSUQaNVAkCPpgngclUql81obavBlhkND2ZfLdmaUe4R63cTRPBywm
OcrUKV8pa6cjc3BkhJyNqmWF2jfDBPBSpha2wm2dWLPIteiTCOYvx9nYHOJxWEGBAj24TNLbNPcQ
Drz1ljejQ43R7rQCczp5oqHnhvfO3IIXZOk3Nq5rjDvgw03wWa39pS3zVUQ1w0vu8vGm1RGYh/6c
m4HGam/iGPYL9PY+zzHJSJk+ankDmcjCi2FuMuVdh7Z/27t75Fs5sucq3imI5tWwchrn2DFBu+2T
luEJTPGKxu1Cr4A1J4RWELcom6CezaJ0mcmnwWZ8dsh06DjSW28QG+emjgFrFIvKfqlRt8rhQQ7F
Wo9daq/XqQc209sgDjJkOu8iekeezI99uiunS4MlzIgf2w5VfPLiO2JTVQ5yw2bjuzrZuX5WYuXM
7H6m6Qw6DD+XTn5dpjzGgz3z0PXr/mb0j4FLu7bWhRhdznt57xmoN9HYL8o0etOTbBdGtzn1dcbS
aUFUNgIo91GogimyWE4yfAyodklkwbmfH53wixciheeBk+jnFP1hZiOioYohqnsPCUqPghY6ZTpd
ObV+n6OJH3PsxUPBvJz4X3KNGTEa0madDc7CkcO8sck920353PTOttcPiFIjaDEwHrAOQyB1ipUV
72X/ajTHODua+rOnhlVSsioPFCXbEzJX7U3Bsv9tlPW2rax1mtygNVyOQXFkBzAX3De6wTTprV3B
ZMYGKH30tZLiUZBvDNc/Nuaxb15rKvKhmkvg9Y6EYxhWy9Hb2s0wq9176X0ht7RI4n5ROw92/t1y
bvvkmb5hC4GVJCTo6IpXFx/DROcds3Wvm+SqammXEt4mzUMerxhRaxVwNDuLj2E6Xil6gsXaLlUu
WjpmYDS4sFXnVFww4qFqSpMWT7C3awt9rnLEA3mbLLvkJijlvi/waaDFcZB512g3HSITNlOO7z8H
442eFuhwEbCE0V043XIaCx3Rke71r1YfHBr9WhP3Kl5LcsJYqYZYbTNt5wbkhP1jSgmpQsR+wqXk
o/u1K1lx+rcSb148Zqu8Gw7SxermM37rp8A3tkNElbVF2anxsGa6jl8mmNkU6U4tbbV4IBRWBGo3
dvcZQe8DpoVwznY4Ec0TAwwxau+PF7I1FjFzc9vgDK+/C5WsC0IridAlbgqaQGFnxz9A999l6Ghz
FeF9i79PZn6TBixuwW2T54vcDonzzEXJ8ExK8o7eVnY9oisM77GcN5G2aboSVbiPV/PWz1CGFuXK
kYiqEAb/OuQS77Sen4VcZ1+rlFGXVlFPprdHr5jhegdeU19HZrdptXoRMxnjNN4oa11X08Eznhvv
GxrYmZk5C7fsZ9GE9xIjVoXKY0hsHNmXdBiZTdgi1ISBVFvWotsjK4yH66TKlhXIeSe96gpMq4m5
b09awooAlVKfFLji3WqeFXepcS0BH0xSLbzSWurBuGCv+i3HhOqn0yoOoVJRNBivaZi+KjFyxluF
TyyWVzYqJmukB5F+34NmdDGTJMExi74ipbWrfqecm4R1KlHFMmQv6XXuMUlRpJHND4isMLBRZyhT
2iQqrNPtDlKQMcvrGEv5qsFyr6hON4iCmA6m5stU72H+EAlhV3bLR10DfU0q8YSh7bSDXYc3kolr
xAkwtCu/Pvr2RdMsZHxtltNGT7Yj973FzRWEqIq1cmOZ4RxxGnHBLqjWQbY1VTt3nGgxMZ3ZLnpO
zBaeQJxtVEvhXRZMynrdzUxZMosj+cRIZL2I7kblNxH+M7Kw5SlVHV9XCOUgZviNv4pTAlBvrTn4
1Cz9EGcXk/aFJQNFplpYRE5VfzMm1EnDlR4cJxbPpr71Jm8RmmttmKkbtz3WwzQLTrUWfR9O12Zx
5xpXdtosaXY8ExTJ4+7YuU8tvsxsOzCtOYTL6ARm77p4eAIp932Kv3jAJlJs/+1toB50/ToKX/tm
HyePAd7qmGch5/mz7IsqfPUbvFQcOLkrm/jU8ZpYgwnXw7pPSYv+CkHoXUW4cAYX3TKN0JYdRsQm
1++G7Lqkru7SeQCh7dLLza1vGivPCW5oyr1M/T2NMLy0WVUV8nvTPMgy2hbsfgIk4mXmoJzi9vgj
5YL6oWy/5MFtG98bub/DJAQQ0LoLhu5J06t9xpAu3a+TM1z39P6k8wJt3hYFjc9a8k9deSckM4SO
kSEqdwHqTyvmAuCWjrXwFoHXvMUm2ussAuN1mQe0KhtmfXAx0r2zQulWvwTGTW+WswYjhu/CLxD3
NoDaPMYtq6cHUd332bobnpJ0XJTdDlzZqVEoYSsqLMHEaFjHgqFoVdd0HZ4xyPDA42OmdQOD/cVI
bjrCC52779/j76LviFQvTbC3qAqbV6RLCPeXJkJiOR1tcYj7Ye15/gICiNT3I+tHLr4kOB0G/0F4
bwYt/Zy4XIZ9eeOK8L7ArB2DGYGBIsHAL7oAaXzECpSy/wxhe6/5pZEBdRijdW58DeS49AbCAFTh
80ZsRLQeVY2TfW9QxMwc9r7tY5qUGKJTdHMdpnYwDH1772ntXi9pGlNHkj2zE2wmwuuya58iANmO
3+HBitbCB2RAlcjBg9hLdJ65XIa4DlpR3zmdv4Wpf6Fw9bsjqtZskTvg0wyMd4Y/V7TYSU5bcUUo
hPu/c65szP9RcHFy0QBPCbyVHHxqc0zjIW5lwAL5FK0wNNXsAdQpmKOtnq8Nqwi5bxEOCw/ThNvu
Yv1glg8DCTQrGzGKTPM0ICLHy2E43k010SfkdD/9cV30m7bfnhYhM6u/xyLbJIE1x3I+9xoMEeJ2
JIWQk23SsGRNWbjA8AGyYht3yKCdzTDs2sS7dEWOsTY+WhaQ3AxRYS2XUbhOgK54bX4TGGItccKE
TXcRCGsHN209RkinFM3emmEzCW/rdvq+zXgemZE8QMzKftaw/QQFE1R7EyLwb5ovfROs3Bx98x09
e6oxOIyFe5ulamN4KA8B4XyynH2QPzhLFOJc4mLgmd6PGAvxRUfN268P/K5c+skyeY4qVkbvKGHW
w97r5D2T2UUApmdwiEMtwBD0iBqJ/70c0af3Bq6BGMSZYy7bT5pxmQ7eVm+nh8j7nvjhhR98//VJ
fZBzPSccN5Nfo593wIZlYpYSBJ0kyqoqP8mOvmt5fvadz0oAIvX6vs4o6VW6tZCTfq/CXWHSqkh9
j7XbsDMozG8NhdJY7hRrYjcmF5l7UX/afve9n9rPzuCsQgCgvHR4BvmG5FEmHPbmmOMHqZcoyXaB
8nFd0GWyvBzooxDjdG5Zq3KTVaY4yGqP1HWAquCZ+u/l+p2ztGWEESxOKYzvI21tqPsp/iS/yOr6
8wfXOUtcuk6Bf4P1ao/5flbTY5dsHL7EDdKIWzbPmEOKPQEQrTyyeUHVv4i/1hmgemOhT+1tyYoy
RWJRY1JjLVgKrNIDvoWsYPt73VfPVihWttOtxCR2UdUvI+1ZoBAvLe/SL59U1c/HMF7m+UM9uXOV
4oartm17CMaHQtYL6EY+jlhDXjZJMs+BijQkmuvgyvJ2HrMpc9q8cg44/+r6MdU70muwbWgmNGAo
Y3ZvSwxB6TR3q2dQIVmAm20ne4jc+gIVSJe7BI/Y5DX5GDFRDjiOhjI/ZRLmgdbOTpSBuquIKl7S
iGAxRagLQCOTOEMj7yidYasJFP0nUsfSyw6+vsTEKibsivVFVG7bMZjbpAhN8hCDlW8SQFwp24JS
YqY3tqJKZwDd8KiW430iy0XTRVvX9yBtPbsWYXu8TetdRYqNVktx+DIN34sy3FcYfeoI/TQuRggt
prW21cEHV13S14AS2WGa4osmjlmNidtZVZWRMFbyRTjgAFfYGcN1sAptA9qUy63G+jo8J8I8FuV3
q6w3mTcusu7k7t9V0V3cTM+pIvhx8A06xpIt57yKWXGw6bXFXZ8ezfSIUBS4U5Cs/PHVyo3lqCc3
rnzzo6/CjBaVAh6XuyQ+EvZa6awx9flQbLTqRrrVYrKq76otNlKb2LM9u2KPkBy7qzzklrWEZ8JG
XsyhKs16J7+aMJMr/EZNP6xUGZBAyg4Y3t47jIdR9uwhLIiykp65TykJ4u5krwSk6E4JaSR3nxsX
0XSURI/NGN7b2uOYNHu/eHMjXLV2vhisejniK+iUfyEiaydD6zW2yEAg3PD1N6238B7TVqu1wdZW
NFp/TPBtQRfrqpUPX6PIxVXi6p/UQT4o5jhna0qdJj2PTKCIOnqyhrdDGC00DwlJhDtu+kzh8MFc
fs7lhtZamECE1F6m9zlthu324GNr/fVC8UFZ5BzP7U8FmxQiqX2pb5KQhnnD+Nn+8efzln22RLih
EQsyu2o/tMeuv2UF+OTAH1S3zpm4jm+VqnDJlHfgIfpgggwGRI5mx4X+2fL2QbHBPpvNbbfI2nSy
ubE4OapU0kPQIV22S0CWxMl9pK/HwmOeiee+8D4p1n90m8/m+WIydHc8fa0merHcU2SIpw8EwK/v
80cX7axk7KVRlE8d9zm0dTqR7wdTYkAFQqe+/foD3m0GP1mQbZPn4N8KbEkgUdLaFiugM55m6m3c
xBdpJV6NkCQ9rXljZlZpfHX7ge1tdpEHT17DluTUCQ/DHZSlRVcBDgvHTVqxo9XLV9/JtxK/JcW7
VdMbyyTJ9gXR9Cdn/MFdds6uie6MoR5UA6VGHIZORFnBKQ8qu02jZ1U9hYOEshY+TyC5BNAPP4Xp
42ogzeRMU6i6KqydLWYkr9QpKb0U2tcECPyvz+10039yMZ2zi9kGiQFdziOXiO6QRWQkP/jrI9un
b/eTQ9tnWZ2afbDRCZ4EWSRXuT2u6zxc+lJtTWdcl9jSNKOatWW2AFwP5QcaR1E++BiEDJLaYbHx
EjVPnC9GgpKytHZUm2ZBhCY1mZfua5gwc6e39QlUQlrTMAgz6Amq4xBWsKDCFpyWDtItSDetJ5dW
9JwGL6ldLfHHbaoxfSjHYZMiN87iK4tifkGb1c7/EgRi3vrrIgb9MA2vYhA3dI0mS2B9clU+Gh5n
M/mY+lFYg+TfG1lJEiSbDwCDafZGJfcv/fp//K1JZfuv/+Tnr2U1NnEYybMf/3WMvzZlW36X/3l6
2//9s7+/6V8XLz3G9/L8b/72Fo781ycvXuTL337AVxbL8bp7a8Yb/OiZfD98+Fae/vL/9cU/3t6P
cjdWb//8x9eyK+TpaEA0i3/89dL22z//YZ4kyf/x78f/68WLl5z33b7EhfwD8L9s/3gpvv1x8dbH
7f94/9tLK//5D80x/wRzbKI+tDwKCZ5gTKi3/3rJQ01gOI7jubphuAyLomxkhG/K/VMYnm7qJu8w
LN3jzrZl99dLum/zom0YwhUOEvD/OtOrHwPix+3hyvz18x9Fl1+VnDOGrLP5zQZ56ziGq5smHS4N
1znnx5PrHY2YusMi0WRydEqR3liFhVEud0PzKhlSMFxeGe3sMjbCpWWXaAeTNujimXJHEuVKkyQf
A2VwtaN4hQ81fYjHsSCwx751YcqToVOZU01iwM61fTZUlDn64dUxdAcKKWhBJG2ieROG+GwqNE7z
yn9PCu9fzhXCsC1duFzec2WH75T0v1DDhMHKiV/owGMAk3C0Q2KaRGu+ZhkWOyhjqznCuvUpoyKN
sab4aaqp2nkesL335+R/NVguq7fiVjZvb/L4Up0Phr8Nn8v+rZFd8/YHf9j+QYnj24vkST1/z/+H
A8g4eTg+HkDb4ltZvLXxy78Pmvf3/Bg0hjD+1A3fskyusSvMU27ix5jx7T9NXZi6Z7lCNy1xavfx
15Cx/3Q83fJ9z+deC8s+RTl/DRnN0P/0dVvovmeYvumaYM7/F2PGOlNtOI5p2obFgTzX8jzPPA8G
c8vQC7tOnKNIrLEFZ6r5TQdtdGxQW5dOSMBcUtBl4akEvSG7uLMkZCdlorfOhdMuR7PUnJ0Z9D3K
FYmmkUqKF9LTSow9HWJbB76B5sEQnsFW0+kwGYngNZraNlqkZhu+JkFHqlW1rY3LuRzyE5cwb2p3
61kKu8q0lJBotC+dX+rVq0vVt1nSMtI0ZyqOTqyO0WNjNFDjiW6zqQtAWHimRd3X8VAxzE/ff9rE
Rtdld6fvoc80ByaxSbMMrfBuQy9IHoJT+7PXSrlFOR17mRr5PhzKjNwPIHftNvFToCg5MOfrzk+q
IFkKlOb8jW35IQ3odLMB+1WoXs9BsSW6UwJyNQoHrl6FwucIi6fTbm2rY4MdDwMOeb3WT29JY2fM
903mFzptjZIEf3OgRcJ8Vm6iymtOk984dUY73lTUCCxE2rBlbEze/qSkV3ngz9xQ3AYy8p+7VoNz
nzpVHzeABVwbaqTbJWlE7iVV3ZuFu7pkA1cY4OKsigZ5W+ZQi16vBHL6UtcSPVxSN0mHawuzcf0a
1RJUkjWKtDoGKjPSdR9PgfHYNXb4WIssBdqot0JuJGzpFmv1YLerQLd11j2zyCl/8AO2TdNJ9o4b
jmobK2huD3k+ZupSm6YkeaO1ji6Ok9EWqPkbqxzWacule661WGm3KhBO/VrYwgDTnmQF2OuSO7lX
7hQyXXdVkq9oDqQCSqxB/RCFZZRvs96CqFSmlZauojQ1U7JMZWwXT5bRgaCzdLuyL2y9Hru3LK64
1wXMm/SbpTctjKVOiOSF6xxN123kyPcb2+pkJbPKc8VDh/WFNKpb51n73Iiwc4C2FCMPWsqmmR1a
6ugIU/KkmsxLqm1+tCnMwEdNM/quvw5jGZHYiNBBZDODUZ7vMw/cMZ3Fo9ZalGaURVdhm3Hx+qLE
uoCQCpKTHFz/cqQaUezT0A96UiCuc4h1uKSPen/CHJp+kfmbLnMsXPtaKhlQHqvg1qlt3C3RqPFt
ey/h83rutrypPBvPbtESuy80umc+0iMBNnohen9lVJYXHfVSleaaPrNRtYls1RsHlSI3Whty4jZj
ROXfOK7y6QE9phTfRh2owdAIOz3+OOminXh8O8eCl+xGrFXU8utJf/A6E+SZyqhsCwer5nVg6NwF
nW25BqyNjsDznoo/F67Xp+7NeH8iQ7NTxX4K3KB+Lps0Ga7HIouDJazYVNsUrhqdHV23lPalTaP4
W5lBkgLEFYrkpgizwIpmnR1TSZk5BTqEfaj1HIKPMu3tWPcVfSF0jfJ8VFmwRSsrHWaWEacDRQ9z
pDQSjFYGYj4NdQQoqkTNgJ7NDbelEyfTw49vmg6UMq47kVr1awVnnOffMaS+K0epL/MwafUvPXBx
82BotlJrYLRcKvbhfPeAPHC+T+DKIykrRGCt/VBwwbxRSP1pkJRHmtAHEGnrTrsvAmGmezfOoI+5
ZcFM5FVh1G3jsLNIKFmypEyQCenflWFTnFC/PdrCOrT6azRr8J7a3IEZIG2bB88wJper044h7BiS
Yh5B9oAQbD11TMgrLZgMRmBc8RR1WloFDPw+XQeU88tZ0mkT2S7VfZsqs4xu4rpMpl3X6xjRm96s
241PnmwGxbG21groF7WbjAF5NPxJq29GEcbRSzdZkbGms2UY8Jmm8RLGVUaSOEqbYrjOEr7VthhK
nmVtyJlHhfJHBg8Oa9fasT1Nyh1esqjg2OpEjCrItKYZNILRYCI2xlqLHihxD86KjXYxXPRukEBQ
6zWXNhezSXRheJU0fdcfbI/umgoWoEnVOwP82KPSzdviVGxxjBycaKrZBxQZlrOOu4z702vOwP50
MG3EWZo7WOhuRpS3M5VazAKxK/k3zLSY+X20RrNet20IXIlH0vFJeLYtxZ5YaDibkJD++PN6VALk
6/v4Ghs6Je8NFWTZLc0LpbP/Me4kE+C4cQMjBteItcy/LqraJblm2XK6T2qTJFuVVbK7GIcm1a+7
rIB5nFpBbR3KNuZ4zCAIjNJZEEhE9ovKjxmloYcvVltg/ei9a7/zw+6ZTYebX06IddKjrjyy9gal
VY/kryXiYBOJ3nPx87k19+fH4O/TqmfpK9+PWE8VD+aP/7ey6rXbkVWdJTW10G1PcQnwLi6dtDoY
CEOj44/pKntf+DLfSyeAtKdhEvYBS/DgsKkfV6C7TwN6SGlERemmdWsJLAwuJnDzfwvlfraj+Htm
3/VNy7XwqhAhEXe77rnynlllMuwxxmn+Pienmn4aYbrKm6MwQWAhGJ7qeDcOPonVqulwajtBZnjb
SlJRhPajuH+TqeXpBY+1R5RgNPa+qgPAsQ5lP7g5UFJ9lK5lp5XfecqpxpspYrrsk+2z9fekgufY
vkWPccNkg4TPiwjy70mgCvUeyqw02tRG6PY3wFRAEuqlF1rL2CpLTjzUcwNZ7cSDM9NDrTDXUZty
8QGfWP2NVzIKdsnQueAFy7hxiV+YycTGbg046mET0WdD2DWzX5j4WQAunyzOoYtsAwamPOUXzC4D
o9TQUiJYCTlKAE0uMN+VpSyajRf5EDTLpsg0beumbZhedEbHLOpZOgKnznSkeRvSGsL+5CZb756S
/95asWs0dKhUgkDYtH1fJ6L+W35sal1NWFGK5ENW0fRgVthX10bVaY8ox5l+ai9jEa6ViMTGrOIk
vHBTk9/oI2wzdDGoTY6divPgyi0ohlwVteW0C1Vk8lj0fhWjOCxrBCZiiE7mvaBDJ6sN3kR3rPd1
wg4sZW+6YEAL2Jph+9pPnQCnbQfe9Y9Jr5wqJgXxHgzEyuDzpthjSA9itMebYJKgzfhv2C5tOnI8
U1pi2AnlcXppFzDNw4rn/6Xms17Lzme0plyndlXIihvGZM1vRFDlw6vZ6qoXM0TyRYhmIU47quy9
yfrkDvXJTDlIZuERUVoyn5JQps9Grtr6aDgDx6hUC54ewVyv16+17rl8xPsgkIWKpwdgtmTOcj1o
vYvMcIkaB9Z+mn6UPUtOMSoWsx8fI2PB6ckkgjJOJzGNtSMH7uSso9Il9NIHUOvPEqd4eTmGOVlI
H7V3C0k854Y5Tnj6blUXRcTn70upH/knXGAxnS6DnIbujZ0Wg7Mr7bp9BqzB21QVsYIn71N7FkUB
cHNaoUAkHCNEyPsfnzxVVYI+ORI4FmCivwe9P9bfH49rp/l8LTfIknaXe0FFTmDUBPIRjL/SNNa9
dFk/lFtzRStz4usBOeXUDKuPCKLTeJSr7D2U8LO6INXlFSq69ugES1rN86n3oKeEvw5BTcihv8xC
WVfXvVkkNTAmxxfgx0ZXMs6s8vQwm6B66X1iWwYSwDAdJvN7blTZSKeHyHEXkUsMu3UCut0s3clm
eqttj9uppzjm28Xglpn7WNlBwGaQfCGMdk3r2adURdYvuPudc7A0y3lv+ep7LXjxPjP7GQBG4oYy
rbkPaR0gzWLTcIpourJqMXGfBnYvCn4TROmE9irvT+ErW7LnWLMs+Rp5rv0kujbpdpkkqzRjv8AN
qc2RY0Gh5HRb3+M3jhGfVoOpMHk4/NwoeMBVGyGi8QbTmm5qx20oJGZxrpaFY7L0+QiAio2OLFJu
iZFb4ulypPfOUhsSRnXrjAwYt8qr53BQ1YaMvx5d/Xha0F3S+oIIp/qqZ3ncXMpaqmCdmGPQ3xaZ
yttnoXnDKT7JEovtYMB32dMQKGgY/ojN0mWv6Yb2rUjg46dmk8YPWPb0fFZXugLzqgX/h7Az7Y0b
x9bwLxIgiSIpfXVtroqX2I4TJ1+ETtLRvlG7fv19VDVAx85FDMw0GjOJrYUiz3nPu0B8GUOV4uk/
jth0O8Lqy5MecB7EFrwwxG/5GkpmmS98gP/bIQdX8PaUJL0JUDfuiuvajbT7aSK9njV1PkKn0mR8
DW0T85yQNLJ76NCsH8hlDdMecvPROHLzMZ6vlCx9kybe58KRLeVcSIqWSUhF1X4az58IeOUPRnkk
6I2kL2a1xVY4f1bLPEQPzjgOUG9ExoL9rm01zRtWifR+Ob3PZVN0SOwFyvlUjSqHDNb6QXcsKFlY
J+fNFgwilzxXqTelbzj7Lw/PS+Ix2iRx5EzsDQ0lI1G1TrwJomGtYieikzC3XSBhhkOTzLc6k2xW
Zq5FeOcu06QfxokCnUGIh3vGFHJaxpCCgmr6tkiP5APgdTCaL8V5z9JGwokhkLIYiDAZFTuOIrVg
uRP8XMG56NbL50upT5oDm0nS945/S+lY/Zgb5Va3tu11kj/u99swdCZ8PitnXa2ja/CYr70AC8ZN
5gww7BWfg8TU0hIYOdZO1nqrhVs7M8jKO3bWyOS4/sjY9PaNzozlQ3fvm+lA06Hag1LJXH6ohS6q
62DukC5h9hWvTqIJ6kzTuMMaseYJs73sOTmZmGyBUvA2LqhCqFVo38qkMTCCPD1XB8lR8A2oa8a1
Ne+DBSVDUTjQ++lQpuse2hAMb/ZYuOFmKZpr41NrXk0d1tKHbHBS9+CRgWa2lW9XHhoHqvPtpPQs
rrvAX3haHmZBeG/XZTHceFg+Jwfh8S1ASgs54fQMTfTguGnaH12vYagxJ82ac4P5bU3VbU2zfbDR
2mBQ5vFWik0ojCi/DC1nI3P0ynwtRArK5MjB6q7TkcWz1tXDAMrSpdOmnyPJik+HGkIs5Vl5JVW0
frQpApzd0NgAZlQr626gkpJjknV8Pib5B0i3U2EMXxbudz+Y189o3eOnBw+ddvUlSSzZHxZLFHxG
o+4lBn/5gB3lQ972XljeTWUHBmIX8VJ9pJ1p9GNweRfhsp5lmeNz4DUVJLN579M60Mq4hc78Xxo9
x4LpaZc381N63lljB67+JiZjiqpydtoFeUHDShD76XysupHDvnMpUy4lhDxv95fOesQfkqtnI7fv
wmXuhocoY/PaF43MvMeBY9M7NL4x73lUvC6tfWbBGgDTA/x0tSP8t8xs446i11nonEaLRuO4dFld
HRpt4W7c5FX2ZfKzETM8u57Y5Me5MMOVcN3l1tQYW+JivBh/xN1prb30MvQ3BbAPWSSixMwU4VEE
TT33l10tfUgMyPyTb0EoOHWgWrGshvMJZEAHm++t59u0FZJHTlDB0Dovl10KU0p+eEBnTLllU5Ag
nBjSTyxUUe26cK7xsCcIl5SDOp7ajjCUvv9m5fEc/szaTi8v8wjf4h5+V2VdwPdXg6pXow73NbGB
OAPI4EJJLWXgS+pXYOXfZ7rlElFhZHgtx22YiENsj3X2nEfErj56yOqXU+Wxmjf4KBL/A1ZHzRHH
uS3kFRa73ufENkZsMY3Nkh1J31gAWST0oPuBSZybTZMpNgbSLQs9XC26Qm1YpwFRT2bEtHKZKWG3
kfG6/nvtsuJfrLQrYCj0lBgE8uXJibZ2efIq4JV00D/rykPoL/O7RATFbg6qBsfr7HFKlhc5rGbD
QEAb+vIOoqTclGyZTlV9yReUCrOyCApx9m4W7yv0Tmwim4ny+6pd+Sp+093ljfXQ14CWGdzL1oXn
2s1yU0TBgz2l/q3oCS0pAre/qpU3YNY7ZydHBvtx6Ym66xNmTdep7bTTzkYzFIYahzGMNCH6Yi0t
yynclC6lPAEywwN0miOHwbEs1TdVj58RFE14bOJT6kfOo4OnsyV9fYXGikG0UvCFFEI1zgCPqCLV
/svUqneIn5CJ2jJHij7mYTl0P2xdyfQuhhjVbi5YqhP5fvdU1M2dKUlvmpW8Lqf8dtKaFsO7joR1
C/3pPrLRAybCag51PX/vTfZBTej/koCgiin4py2VeWgwnjhI4yVbwRZ4JXssZyNBeRTPuN/z61jE
6H3sZiQH2LW3g8g+xoN5spaE1J3qp5ihckWNbq+6XHwyMaIph8mAGmOIztEJ1fRHK0Q8pvL+5DrE
m01D+iMWqPcaYvbyFF1OYCBytc0diBlZFx4ZOZn+yM72TVnqCQer9kOtB6Lko8XfgJKLz1nf/usj
G18YQu7maI0PyuVnP2h/2W2O2CXuf0aReXZFD31IWDUBDOMvN1weOF14IfiHiqUgQSbYQWgKn+oE
pNqaX3QHA7uukWtAbDuNcnG3adMM3c4KMLM/tAOQ2mZsHOuKI/XOCf2DnSL3kvZPodzhBnCUUJ00
pcLoxlvc6PaFl97GJBytU8RlqzsiIQomeYdW639Sz/mXVvqhycSTzEI2A54SOQohSUuJo3ejW3Ik
F3JjU3bSBGQ9FdnoNcl3qJJuwiI3FfmrrVjaQwMZD8jRU6DNJLF24U3VWBNhJYwl9X1uQhyESSlM
bpAZtQRc0edO2yR0HNxXwZB24A/pT+h6KHZMJLtkBHteI0qgwXbfdFqkt0W0kC5EPa3Cd4AH5xxL
/nt7zXBJSDvA38MHeQje5hQriTdr4efjqYcjeTMyXPY+1kujS7IexxnJqzvkxLdE8YymMR6Srn9x
ZhMJdx+AyrpPunBr9/oyEWBIxXGFujb4Gki4Hp9hyXnqWdjIUPYDFcx9jwEPPuDTuLTXIuCMYwLR
cDAvEQSC+0vfODiD6W8mrdCUjGO5TnH6uFnP6ksj6o0NtOyG0KvgQ882+tLpCegXG5ds3meWSe1N
NKfN8KPKS9Wc8I0eyqvKL4PHodAEelKPCzZC5Ud7JsdR+YxfDUaQczWTVpjEdjn/7Gp7chHfhrMF
o6bOlnhDhWeJ46XcpduhQtKNpJfs9MgJ1E6CWr4xip6pRXH5ywrSIP3HTzRq8x7wnVZ/tKl2layb
Zec50iQnKLYYYtmlMxVbtSx6PsRgj9xn3gMcb+ZyIczT8mRCok3UOO5+4LrsI3RHC9aea2Unf6pn
a3+BDEYwpOBDojlvkfGcQWQrpuY+VFYRxujbZcaPFlHdDScBI199pgEbozuXk4z2l2k1hCEGAcBd
dhqhoQDPK69SoqW9nSsCmCR+NOd4hVeIZ4iEchrkCtIUDjBuMhtgbiu/HlIPMV8X1AvCU13CQVV+
nupjI9EWQNAPc4KoLFiePgEvuGydERYnMOWyXcDMH4IiLToycZSoTjW9c3XlUTs/zI0p0+t66cri
uprbGB0JwTQZJJouEAfbn0Em3MUv6jvfCRNU1zZss3l0SCGEGcZhOUps2h5CM07IlJG0E+3qTmX+
LVlknzyltUSxUBYAbfeTpm1/B6h87aFHNUVEKQUBJSmZMevX9roc6KAYS9cOhlMYlRB886ptHqQd
6U/WeR5n1R5a1SnrcusrusUG3Q3GTBPvpGb2Qd4J4bBpDVK9pXJ14OjqhREQCB2LsywK9OilZ0jg
sqe5+qj04A/HS1VZu/ZAWEqNQC5MS/XgjZbct75bkbDFr3sO+wZsw/jAm0/v3PJrQoT2oZS46JMd
yeja0c5bZx4OTiC6jhDPLBm0d506AYnAeB7i6U5g4QzQaUcCjzhqZ3DFgJ2k+b4seJ6QTZe47vUI
hBXukaBKGExqivWj5ZX9C8zjDt7yYAm8sLyUUA6LR5rdDstE2IUDOAQVN6jVeIfVGLrPd+7q9Ytc
70rb1LE0mwFjaiq81y/SRrjbaZ+I2wtUtaQSeVdhwtTeOlR8zVc6RDCVZE6m+HFIWfngSrUT/pPm
oHEIj7LcoiF2lROo6wLoWuGyP9FUXXaR+IxjayyB/p3BhXAgWV9mczMnhjEAnT14L3nD606GYL25
dtiHCGW1eif6UmNC1t4Dfgz4H3gWXdDf79153RJw744DS8gXwcoTgiPzdhEvfuU4A/qaxStBGrPM
DjR+4DO+F57s0J6RbIO4J9Q+sLOjM8Z5Yzu4yMHnSuOM+ffL+eNNKN/ni2JheTYmAMEb4hmpWkGD
yNFlCtfb1Wch4BLh1+IBXtuSmfM+zoEnj1mRWgM0c0W4wd8v4GwW+t/ByfNQgQM1x7UVz0VS5b9e
C1C824xhIFYrs47Uy0yvmxKRQIFikPBxUoJgNPXXxa3gwLIxFN3tZbEnaWxbpwWXnGp856n8eVFw
j1xWqSf58Lzg7QJNC05L7ZjkcBmJoKJhIaSFz+EUpxXLx5clC9Spiy76EQLpgm0t3dL8giLT4kUO
z4FD4p0n9Xq4wZOCcxbQRtKvBVBa3trqdNacpI6TJQcDXbD7gUl6aX42YEVMLfH3iw5AV4TTChm6
9sdQDDq9xtNHlDdFmdt4txM2Ox4Dr+fCTQYC9M72/OfK1q5UEOQkTa/vus56/b8xcJ3BIdlnirKD
XQSEz3a6XFqIClVJjJCOJGJhCHdu+0nOQmLuF2WdT/ynQqL7QctJ99k7D+z12vbh6AnhC5a2y1bD
M3tzPUoGhSvyuDx5OHmxpmTQr59UaoJkl7iCOE2B08x835lGDfijSwqQv7+yNzHw6yVAe9I2pkE+
23jgvSG7mtSxjUUe/LFPjfafbWsuOzgkyzw9zwt10ZoSEgyPpZcNXGBTN5bZJTRg3nW81A62Gkkk
PrfA4uqUOw1kWJKORq9G5+Qwof8gRw64qyZIFvuQja1pb9t81oJ4Ks3PvsxdmlrEs/fOV/uap7re
l491m4Cdhc1f8MdJXDLfVmJaB+4ePhQAat2gT6ogCfzUGnKYn8Mh6Nz3Ftj6tP7bKs5oiqSgoZLi
nfIw37xQnt7SCIvflBmf0w4KMASeQowM22NVBeokxWTJlylOISTFg4qq58hKE+e7zimIfl1mb39/
w//PohfsFUzUhMcs0Xv7USaZZ7lhBlsAxZJy77St4/HYjT1leDNST+08WzRoc87D5YY/og5u5YH2
YJq61uLvXM76CP57ROsewZKHfgriJPT6Kb7+Bk0F8wr4NT0kPomVtJUmJmV6LMUtEItBRw/Lpa1p
QPNQ6w3wLfWCukxEQoer6iPBdnKZRC++x3P8+wWeUwv+u0DeoecqEdjuSoX1+O+bL0KMMekVReid
RDpQNLXe2BXfZz378Smp28kcgjQN4w+pSk3yALxzHumvQzxxpo5daGr1eVJoTw25D7WHJxBxKl30
CKzcRh+qbo7FpwiP+gqdV0UqZh+qud+zEbX1V29yMLCoinQZXgadiWoLqmRFN1AkdL4b9RhhzTtM
U/UOk/61rOJ833Cf2MJtPhxO2hXq+m1zpPSgxmMsewrmlC9ed+4KuLlFMD4zZOct/P05v1mX7MIs
Rh8as+JDCagc3/y+kDamH4pl3seqwS6F4gohWNmGJnnsKcwI6khg8dySOoWnbJ4ap/0wqDw51jrx
IeH//WrWmub3l87FCNfTvhKOYoG+lROoUPYYAQfTPhlLdjgGcAMx8oISeu+2wrmzihzEYy5HMV8n
VHUlSVhez/Dg75dxTnT4/TokE3C+QA0oK6g33jId+ppFUUSN3I9Faf2yQz3hASHr4t4dowr3odnq
54PqZVzeC5zVsCdxY1YNjJdgypcP3Xm6F9otH8plaWprBG3VU83wJmWngeXULuKuV/Xc34Yg1u2d
mWVfPhXaFY3YsmXBsQ7muqm/Q3sq6/e2yNeIKRuz79iBgP5AURU4lEOvl1lE+qUn03A69qVFpB+N
Slh/tdyBroHhaMxEUFWksPWVqnZzvGCQ3nZJu2O4PcrjEBdVd9WyQg8x5JXiYPcuDi9lhaqmEkh5
iccpSQD9+1t5uzigDGMPwQaqbMpL331TEGtVuHlZZREMpxnuTEB4KjQxFTQ9ou3YZpxhl8W2yTuq
1GIhJDeB/tm+c6BBSn6zRtk6Kakgw/iu48g/nlymaeXF5NhHmc4wOh0VBcE2ntEUHKsZTODRwGJR
L21JyB+9ekMtA/KwnrP003xhrchb9z5dmNnDVzpzSupk4PMOO39twRKbf1pJuEh1xYAV0hOsXhJU
91VZNsmtLP04AI9d/2zqzHwlU9CzLZR2r5o9/GkdwF5lfnW6jEONqSlmDPDI+FxmkbKPHDno/ZnT
iJWJ0dUfRWAp94klo61DGrtZ9YNZy/iRh9C7H8PZNiTQna8zqid+a+R30fTswJQK960opugJYhtT
USFq+8vkKaLLeyrxihywxOuf50la7e5yC1ELm+zZscMy/WVnXrcW8Mor5El4Hpl0vbAz0ouzqJUf
jTdZOfZ1TkLibx+38a3Vos5pz01PJIHkH2sV4zw0DcoLP0LJcg51Ylpv3tCj62pvZ8MCUATga21k
7pXwjULA/erQKbmSLM6NsIuRtHtf9zQRuxSNHsdKJmOH4Ts5ax9ZVq6B55v27r1RCXdNbvwCuW40
FbXEpYl0JiuQL1G8tsVW0Ax2fAXcRHzmoNIJoZI1oIV2EjFzs4lM+HuX+nJuR1aDVUaW3I24takX
yqLGYa4Dt+c+1RG5zJ3n87ODsqHNWpKOi/TDzEL6dK6a/B7H0l1ny2Tet21EqmHoRFNI3vLMZ2ws
MM77y991Ad6GRzEgAmEE4LL+aLF4fSQVsVAur1Ioh3JyCgeWGqAMy4W5ZGhegorog33hdI3CEjKM
uuqY5aFTX1fnp1ZYiotz/KROf41TH1mHzF9id+e0ilKqi2o7ZW1y99veQx26b0hsrXB3gFWakwwO
xvtox3me7DRBRsltHOXlGu/s4n6/YB+pDwSoD9mHltOmP9Ek9u2TU2iyff1JlRMCuCWT2O3kIP1F
g/ajtDGReArzdiIoEnb9Ef+94GFKEYrgaHS+ZCwauUcLqwN9LfCDWOPACYJub4zRkD1Eqo34LDKz
Rrjzwvr4Ng5a0R8z7GkCiKz13KS/VJOE8gUs0R2P2TKo8ja2FTofpnCaWmQpU757kt8GfR/FSQhN
o2T+uXV0TY6iW8rcvWYFTIakOt03B4jJVKBXSYkvhuXHJTDRNGFbRvhJNDyZyvB4gZpYAcpqR02e
bZzBBpc5UwGcwtZvMWephfA6Ecoq1GuSN75wTZjGyaCpCUv2XdBaLAJH5O8t3ObuC/Aqn4Lw/LR7
T/V6xid+P0PZLmiLXYdKlTZUvI1jigJZ+8noieOSp8F3v/ew1fFT3RF81+kNIzHAdaFAqa9aMGn7
WFJNvaSiNDmzpxJfRFgXo3OAs5+s1GjGYVXE8nouXd+btlMzoZNYmc7FaRZ8N4+l1YXZo9WS5r1Z
qBDzQ2PBZLkXRZ83W/izC8l2gxP88Jqy0wdhujb+ijlBDY0HsnWprqqxWwOLmwLrEFUqb97afeCE
ZNvmDL6oISeFz4osCDeL4wRQlhxkP3vMS3ciAIrlXB5rSGPzTT65kzrhETLVm7XlxHwkwh2QOcpA
mJ9fqbvcpLV6r3L8o48NHObiroS8Z6/N7JuS2XcXTHMYMx8vD5cvsHGvmjn8AU0RK58OFcD3JssR
rWcWTWZdxNFjKJBPXKXQOpxNFKbEt9WiJtmatemQrlFxrlfr/4ABZOV9JCJK91jdBAGeqQX2Wbxh
7D4Ng6X0RkyxiDag+iI5tZ7OSRbqGV84m2Icxuo2iod4fEwtb3hUlcZyREMcMlTVqnuKhsFnLil7
WN2atp/21OsfhrAJ/umy1k6O7jDL/WTsEp5KSUWMaRpveJvFFVSi1B7DbsdXW3xS5FwPGypoDGPN
3BeYp8ayuR1Dto+TD2N7A9JG4+ItKjEYME5hv2UI5FW0zdnw3c+D/qhNbb79vXT5o9qCNev6gYOz
HwXFH81MEa0sRzXIYzVZ09fEXrIRlo7DJLQORUoeA4dAiNHo1LX//P03q9eN3gqaUTIBiNtCKVsG
bxVNfWNEUUyFOI2cxuN2DkampKhIOa0CM0G4iyAh+te90D0ZdQExurfgQvU/da3YGi78RifzqVtF
59bOqvzxms8ehYe/t+2SjGS5AkVTFfITi1HOJIjUEaKaPjFWg3oRZAIAuV4ZVsFsTx+CuHfmLylI
KoETCHMgANVZqoYn17eSTyFEKkF4+Mo3RB/DT071wG44OE2N9V6ONdlNZnfraCUJXWQLoBkr14ik
iZS4crOS1Sa0Cg9tBurzqKCl/YxbuOwby5R2fm9VzvLk9nPwtVE90fbtEI6nGUHanROUGFc48D4Z
5/Ct/4ChskS7oll4DvFZq6Oghs7HmgoBK8YkJP0xW92m/Bn64nU1ymD+5jM7fPn7K3T+KDmp0eEi
yLUnlNSdb4v1TjR1u5iaKa1rQRiEeATKCHrChV2A8cy0/Dt06aX8QdlWR3unpxy/T6sWkno002sf
tAeB4SjhL/yysiFak3qDcNlx3hP+naQhVjnwS3Dgn2o3b7/kaTFJtAZKpHsPy5gAVxJV6l1aYwx6
ZRWyJdK29yAIXECAykrluEtH7uMKbN4L74N6EtFT2wc246MI8dwmgKFCKFav2up6mCr84OIz+nBR
i6EjAzZlGzf1d/CbYj5FkoASW4R89SEsGNLa86UbIE8uqXdn556tjlgNrvRw9OEssAvHNxkaJ4GZ
AHD26UK07ctYgGhC6L/XFRbMBx9NUAYVi/Lu6kKPHSPtx3i3JsVPllcfXMmzFgVkcoL4Ky0mkmHs
iebKotODjGZMr3Ywt1imWeos/7Ca4GR5zdIgTPOVKRh7ppA+9TIhNkqgn2a7C+Umakf+/aK5uVBC
W1Lrf6VizOWdGiZ11KGVwZCqMS/ThkilQ37m+sI8pHDlwiLihxH2YKYil2Z9swhNQmRgdjuS/DKN
5caGGunsada3jpvb4BdRE5LyErjtHrBDHa3FuOnBj2WM04wTzTE+OQ1s33cW7h97jweqx3IFgfMc
QsjfdGzwxNEWIviCfEDQEfEkUzsEH3Nmog+k3cDKHbHy0OwX1T+xy+68yfPUZWrX1aP8Pg41TAS2
CCR8B4R9aA//fnnun5eHJnE9KSlgBWON9f//DWoZOycfM9zfTqJIxK7wO7v84I8uRmvaaluzn897
Wufqpb2i/hvvDOI0fZUr/EN3swllcBN5UeDeEBtaT8eMqO742JbawQwg6UOhdp4BX7kNyhq22tXl
LUJXXZabxRWjt4+6MNef5izsw93f7+1tKQDUSn+qNMMHm5fwdtcXqmAiq2nH87Mq4YLtTPWI16Ba
et+6B/OkcMyXcpK7ah6t/h1/qf9nMuJJDbSAvgIlwR+TEQai4Ap2mR+yviubjbtQm1a4y9v3ZZq0
yGg5ddoTKfV8txeVDw2Ti9FDMISPTuUx8P/7I3lDElshT4QejGqoSBllqbevW4d9DFE/bg6z0Zqv
ET+f/ApK8JpqYPeER/LxtqtZSnSDdZHHoOks9BKwBPODV9kVBruhLPI96cBzfAVbxILsfN55i4yR
cdemibWb/M7RbEsdPNE5te1DWQPIbyJ/EvZ17U2KjOusw58js4vKHFrWzN5EuXkvaOLNC0DiwkSY
Dw96C3AiFc+b1d3XtIvDlIZ7w9w3eawbRH7ImXE5ea4HWzb7IXXD8fnSGl7avixvk+5T2tamuTed
mqd3yqA/xhzS4aJ86Stb2b6HpOD1FzdY/tDPnUoPUAdpVGvLAxZhom6NO9Q45gF+fYkOB27yvwqS
nuvib+HZ2b5CIue+RBr+wq+gzbri1oZ9EONkvEpyZs1hv+8TcPRNJTLOib7J2+DqMqp2PPjmuxFa
I23RAE8EVdvfV9YbdzkeNQ9bK5sf4ErqvHOo128bSWdMKyzbrg4XTEppq/7anjHAxq9pubuhrttT
pbPE/R+bMmVHomg61y60J/596gf1fJpjSI6HeUrdBoRmlay+c6VvMTSulCGXhskN9C9BW1+/ABOz
CiHVV4eiWopi18UWguDKRzz21Qp6stGTVLUddphLpQ/03EMOXWqw24cQEROmJoPnfGgLgZ1578OA
O7S5cul4c7eCgY5I9x7RLjLptJ/A7N1Mvo9X/0GgWvfrwFGU0SuYBYT5+hagKURW1OXxCVdpXr4N
J7eF3t0jS5gpGtD9TRHU37pE6ImHsu5WCzUPFQATVxIzZ68R93VOabGpYmeBJZNMOEYqmGzwIZ0i
lNduUEtny2k9VtdmXO69FUc4pTRx6UEWBrF12Ux29QWpfUD+eIUaZATra+8kgCHjtDGwUYMYx3yR
Q6msCgvRMc4OuZfnz3NLR35ySx72jXCH52hqoq8SCkJzRTWbL18gZtB5nR2pbjoVExE1FPTIwRLT
OwIutR2Z6rkerssAWteVl9XpU0eaebBRsNX9LZvuaoBps3fBj+cC086oYgsdDbc5Pwu4QAStbgnl
DoErCQd2g89SQt8bWfG4j4iop8pBdank56gfl/COgxrNjJOCeh9jpxyg1Pm2T4HfF7a7j1Zn0TBL
lm43RtBlPphm6ntcOG14NW5Bp3mskmBNpKiqdJtbeSo3cRfTdPZW06VPsWvTj6GQiNGhzhYsTMLb
cdSpJj/+4btFelfOpOp+NEG+uAzJcijRC/TKo0rC/MEJYiDeRhgPjG0pfEbHKKl+ZspwrJRzG4zX
Fv/rsrVtSO4Pl0bmUvEhV/ATmDApqnQoidocCzHl0e1FZVU2amlulJDmf0KzSAE+388ql813xhg9
GnfOtCs7DOpfws0ia5f3YEj4QKXWNWik6u5bXbT0JL0a91UbetGVZ5XVfFRDPn60UpMOm2RQhDBi
4T+M+7Ar+xFXOPrI22pKrK0A4SogRDbzc1dajJtS+pZ58/cd4QzD/AfTnE9FKNAwh9iYFQOPtZL4
be9KXUCoEbn7ocyGAlPDc0lbuGwDe77kqTqmpYUp7UVQxq6eT9jlr0KmAdAJOUPTV5hPUKsm2yLg
Cnegu6TOV+64XLdToyCd6ZnuMSiqgCSKQuGabYG2gGpnnEyHqOk0uC7LoFhorTgRflZQjIZ3Qp3O
mYD/3Se1J74hjDylByYl4fu8uc8Gd54OcXVDlJYpfqK+SqenxMVOYgurp3m5IIi+36jmoM4E8XLs
yJKBZB8Nt9NZwTzalsdlh3mTHm20l9CWz0zDixSPmoVmQMSYJXwu/Yqdj2VhZR+murY9fM8pGI9d
Ehj3iNKuyZ8t/u7BzLY73+EWsomK1H5ZajmyX9QWzh3HcFzNdxM8lacNbTkL2jTIo57oAb26vXId
iBHJ5uK+0dZ9GZAMNgG3uGKOxN5hCWVXXR1h4lMNQsJuMDzhJIwa/yCzOVc944UxHrcX/UOb4iz5
ASInuqc4DNd2skPA+j1B1hFsoP/J9tZfZvFvEZL3sBOix8k9yaFM7hC4QlC6NF92mCG2DM8S/vGs
ZqTfgKRZneEEUUfMbAw+CuXXNDAtO+mlxrLTdd5Ng4LUXi7lkl45KBr6D40LsRJnrSFerlcd5xc9
eAbP1CViLCBmO0P1mabD/B04x9SI9bH1xI6zzF8GnAirPQ0FS9X4VmxtKB/s5oOKugC3an9M7Wzn
dUsfP16uM2xr+rJFqDw9TJbFkLce5pacliltUNy1eG/Jcuv0U0VmhJnd9p2S/Xxw/bdC+RJ9z/ZW
mlsAUMMn+UaT7CUA493qEIsdN8KF0YJGzRHgyNVlDCD5A5BMEGKC3IruW9gGyYjGZ67zuxk1Vv5p
Mu6c/tOYviAXBNAYjPgydopNU322Ir7KQ79ioe98WX8WmnhVrRivx1Q6cDj7X+8gRZGHygrs5eCb
2MNAhGjhbJc0Tg7rVMM2/va/xl7NfgXpSHj6sfMqa9nb0DKirUY3+R7o9XZGx4EJYVDSeHrrJP0t
EmoagIy4TSmlxpSVfJkm21Wno4+hVavsucqLlMSJYaS83A0wXySidkRwYUI8SE9uqbjmGBuY0FW+
hXz7Mm8bamedjw6Nz/DpPMyDTrVgg9VEPXOtCxFuKqeIEvMCtkcTCrbr5UzhIaoHteoZdGN5n9Xf
GG0xiQjQ/xkUyyvd8PKLLtOkrk/o0QyvGgeXsx78ogZWEWzqU1f4zG5GmIB8A+7ckd2SxXa4vRT0
lP4z9S76HqZW8vwXLoOJoe3JLpBhG4obfCD69LFyU5/aKeWr35R129S3S54wZLqU2FbocBFYbzJM
unQJsVXE0JL6aFUPk5gcRh8IeUjDmxolQLhXAnL/Pg9iBPLvnFVre/DfF0Kdjcka/1kZIUBhUMhe
rzS0y6hsgBUP9ZwP5aeqnhbx5GU2NjrKntf52xnFuEgnLxpJ1YgkIFeqAYjZdc3IH1pynG8eWmYp
8YeaiU6+uWCIhaFR2E9Z5OG4PkwA0lCeM/MpzjSMURNSX7zTkqJM+gMZBiHBjMBWULqxfjur8X87
fttumhFKWdExYkKZz5umcKrBQfZt5xkhLKvk6FF1Ds+Sqnud+1xGfGOq14Vz5n5GKUj+9jJWHl3B
u7l0dqbsmVtaEZXGr3oxLBl82sz3DHwU3nZQ+0+ecJoGfnsjvmaIJUgbKzMeULaIITu6aG0xdzpz
4bLQdsKnKR1Md1eBc7j3leexLILBq78lCie8HfyhrN9eriVWAYMm/IeYUF2gh0VasJLpyqBdwe/w
7lp7iTQf0XpZCSPy4TFzu6ImnoDhxc6PMYfZLjLAW38cbdE9WGGFnr89k//pCBkihOevxl5irkZr
iS+ZDpWwfoEsz3Ln8c/kCX01/kSXy8kyNYfPqovW1ZkVwBFhoNYnehmsXr7OmTwhPkJLMAnOPI09
fOQ1wYiexJbVZ+gEU/aorQkzFLvsIKLupMKW69eFmXMh6mqso8edWbjhfWt3lvNi9z6Ba1m8Cu4u
r2wx3nqcSxSkMGsQ3q1a9C44Bf9H3Zn1Ro5c2/qvGP3OPpwH4NjAzXlQpmZVSS9EDTKn4Mzg9OvP
x2Rd31bWQZX9eA3D7WqVpExmMLhj77W+FZNjc2hbxe+e0rL3n2el39zdzMDO6LdhiXyfrAD6ihND
GwvpC+vTHU+iVSPxpjYprIHKHON8AmK/F0HmZHdaE9jgs1XlMzW/5+3nnao0seo9q17IhzVJypuj
leqEcxhGzU40b2Cz+tAKMR6SXWWqygkRuw8FoLlMxWeNQacwKMa+0cjwGGIt+U5/vk23ntHBObaJ
uipguOIXyRaGU+IsNXB/7vG91eXXRkd19AC1yht2qRE60E1Q+v5L85Bm4ZDuxqRR25d50txyY4Bu
JnGmhrlzmZLH7LjWxomkGz0GVeOiZVLBqJxKs8wVAasKnd9nPe7Y02b5gIGyagBLho9iL/xmgj51
GCpB738SqIf3WhYT9zHq+qNwzXJpyNFc9E6hMyEzHWKUwpWgOOIA4J+TDrNelXrGe6Ar4bLmUbLu
CmWq3guHOSShBFmihMc0GoobpgrjstEDPprEBCNWgMhqhNXgPWyS/o6BhhtBDamDPR7xYC28yj9b
kfM+MqLapG7VMAbpH5K2M7/mscKcsazdxzHoJcdUrz9g+vCJge7VkwL4Eac0MWXI4+CyjOl4hkQR
bsrakfdFPXRLVR0GQDFKTnwLnlrnRJ0B2dYnwKUr5Lrnhx1ERnBT40kVeM8oQSgGInyr43Q8OJRb
K0MT+jobzOqkhWNIfrtdmJ/1NlK/YnUm0kN1vKVKgBk9fSU8FV2J+KVsjONg9OY21vDxLFp8/i/S
HIa9VZZPTBkIAaOMyFagIuIjLlyAz/iyNy3Pq3PFYwGgsZ9ShREs2SuBvqmY7Ovkkci3jsflslYH
994vlfizyYF5z9xDmxKKSrn0B1gb0pDqqtTy4baulCRBwgSvoFb6Q6LF/TocRbjG3NytGJp56tQ4
U3dqpaG98AZhrAzdIBIqI+KPTdjSFhUus4Oix3JDGVbfK40e7j2DMksVPVz4Vv9Upnlw64YF5i0D
sRzb7U2uRHcQjglaabN+7ccDLlEnMsfHoR2zjTrQJ12FOXlwCyQdcl3RGo5QjzyrzOCWoDeijaEp
wdexA/6qdJp4lnn/rvqix9Fo7qLYzb4gmQHz2TnUEo+AX0OsTb71KXHaYGdpJJqhdmC34TrXRKz1
6bio6u5uZFqxCGBB0KfOdPDGQILXtIvGrRzyxl7DpIir1dCnSFSy0RXLiub2k5bquCj1ZPQ2eVAY
qMlGFx4WAaGhxalRNuR6dhH721jbHJcMRnXtGFY7jA3OG7ogWBxa6u28XHmHARgQ6GHZS98ph1Om
kAukK6bylidm/MzZChRZWzY3OaqhT7EinWIxCD07mj6BQ0ovv6QNc6LAyN1thhB6hS3ULbG/SuCL
Djsv6jRyQwo9UuRyzH115biVc58jRO1WIS2LB5pWwZLmDVde6N6agZAWUBBBdddkF3zvIvM+TjT/
exo7/Z1VYNVDAdN/lm2QKUvD7rx1rlld8Umqif7JHz137XWetBesr/jJ0VrvBn2cfjQb5cFHebf2
OSqugHZL7HbOreLoGSF4+OEJ4IsUlXllQVIBM1RrE5hmvB0IO9q7QknOzOPLLS3k8TPUTAtBAXkB
VeuMz8zPxdEWns/dDWZ/cHqTZpEibgrbB3yoFN7OscfOX8UWuhKyyiwnXmRC8EWnacp/poET3Dae
aa80rawOaWC/mFFp3BlUJCKHyGGaWb2mWd2R2UoagnAItSqN4REriv9K3UayUoQbbkg0Eh0wp975
jPb24TAEd+Gg3pllUi2lkNU+7goQF3WjwRhEeVErAa6RbPTapdCTetu6ebQqhvZxSER4bzT2u9sO
PftR6+0t3xp2BpCpnS+TiHBik402iUX/ljjZph5lfdNFkbnU8177YpfaqC8a2bVLxG8ET9ht8GQY
NG4A3pLB1HSp/lJao3YOSrV9zry4evZ4Uj+kRiCYW9MCPCMQJ1+BzPpvlciyLdzPaGFxG+BSdZJt
oXlYrGz6Vq6VG0sraodPfWKRvNVLmwi9wXKf9NAONr7vB8uR7YQqK4jfvKAZP40F3ZBJQSrWXqlZ
rCiUFZ8zE5I1jRC2wiYkD25U8r3J5GTjZkX3KG335CIn2xsom+5gZjS3yPvjLekm/orFbdxaKAIX
fRsW21bHGkXIl9PexJHlvSQRrlvO3foLPoNwo8aW8U0KN9u3eZ5/l7V0cVlWOUAmva82lZNly0KV
0RkahUmK5+ASTqQ0S6G05cKIwrZZjJ3A62+mX9JKTUlQAE5Eh8RTbpShItGl5eyEdSHe6mGHTNTr
cfn2RXuWzKKxm4feKQvC4JPZkOmFTWD8JJ1YfU2CS0JQOG65G4Y34guSlg5K4qyTUu3IvTAk85NU
ON86oZ8ZtWWv2aAaMFM66Ox2lXvNkvLSXKZSgswyLU/QpG7jjRan2hcrCKjrfMVeC+bp40IPlArl
ritrFSGMMLqFRboqxvRQ3iYGCZXlUOb3QiBfWKOCiwKOH0mzSfrAfQRD5K7zQu4yPze3PtXMJxWZ
rBUY7VoMxIJ0bs8hXiu8ZaZZjMEyNnYek8U9T8d6B5ZwWKHQym8SatGFNAKoYVqSbnjoiE1uiI2X
klNihhjbemvkJNloyL3sOt5ync4KlKcnjQ5ws/Bp5J2VIgKqNpKQqCgqSYJxmfbbVDavVi3lVqIA
2DMZ8NaZFxq4MMAWJGHx2rPFIMQbxlVk2URq2o1VH7S0f8NrY5+oKc5Dx74wBJ2ywQiwL0IiO9LS
oXSm/FzSwK53Dby5L5xk6L+SoONTnBHy3OXQFtVh49WMcDoOVCtKAGdl2EH9Wua+OIMyIBxWt8Up
b2vlzLqsqHwaMhEbezxXPQoZnnF6NNliu/qfKJWyresMI2TcwIfSYaEYGwztmxXE6ic7VV5sPXmT
uTR2EngRcsuuKp6liLtJ+dWGa1CV2ZckkdkORad7bya5/URXJ8IATnRaVopgETg9J4Iw725Ts4QG
1LvRNxQh1tbzNbA1kQWMMR5csXHJj93zYMzOCSmv6OYnPpiR8nwK5Rk8gboY4N0ekbDXZ2GZ4dEV
QfzgNa22sR0pyHHuK++x9epq2MVtG51UMzDv+FkJjofaoJtvvypgPpcZVEKKCds6KE1XZctSzeSI
pK+nvOxJf6nMVtsO8NbWsTSjBy2yyzN8NGI4y/I1gl2zKks0UQ0Eq2VReuqdbg/qfZ0D81HKKr2t
IO4cAL6V3CJsIwZC1mc2m/EU439f1G3wqiHOWvS1FaFsyN9sMF5E43A6hYUgWNEkItccI+vSTzeQ
dcjctUCmcfDCmu5iVN80RQwRqx41wr7igtozdsdHIirSb5pdKa9ZqvIGstQ74iyJngwYKyliBeR6
scYJIUOhs5NwTz/7xUAYDTOVN4/x0qmzyvZmjMCPIVnNNg7S320psrQkXBUD/BLyjrqGUGSLheoG
1bZLARqQgHkCZkXtx0n5ucQgfUp7mkF8HAoaITdlipNYiPv92OI53B1aE+KBUuasUye67ayheOsz
LPJovNPPmR5aFNvUDUnZQYqIOvAEBveKQ7waQbdk1HitfrSHkCDIkWAO0YiTxVnqBSBtfVAVI1tR
pTtfSzSfCx7E1rkNYxjCSlR/wTEvXhUz1H1uBzIcslD1oD2QCDhavOCyN2jwFmkEwUGozsPA2PuM
QqTfZj45nHbnujeVZLCTGzqy0LQaj7pbVyT1knSmOkZ11AW8TuzmIBFizT4OXuathjr7psLperAz
U4UgpxNqCUlvWHldHgCtxQn9rMEvOMSqoq38arQ27ui06FkKBDVMNVfdmHyuIidkZFAXx4BNLCMe
M2tWjd7wGRqt95zqLTrWCL8tmRFWc9CQ0KwdRL0dSky1uEOhED8luoPIH6rl0isVgjaEDM1NH8vh
lpFbe6OG1ZQNmRTydUzMkWzNkoeoE4t12lDtFUAQDmaYl+FDIlNrQxe/XAVp/TJEqru1I0dfdU34
vSiD5ln0afwFF4y3qgMTAlZKiD1KpWjvdKmyVjh2RwvS2GgXOlKuTKcAujIKe1iPaLAOoekO6HkS
Ij+tpPDojF2U5bWh8uzTI9vCVNOyah+82kEQJFuMV7RPhOkdYe3ahCU2CZ7doJWkIiLI48VbURL5
28pLvOw8W/RUxonpXZeMpbopEEumaClcwj6QMwRkYfnImtbdGBveLsEs7HHkIZJ61ZiRUS8lZyTx
NKuv557e2PW+cowYiFL7J3HsbsB5Twu+DgdNfVJAJD1reh2DDVcqJXsue2sg1TXC+bDOetUtXtJu
UG7q1uRIXXooxx4qL6ejUtEM7J9pntAOMCIrL3GGjN5+hPwcbCOjCe1bYAQeKXwJ6oS9Q1DKd51r
tK5qequrvLIi9RgYPddsFq4HrBR9q4N6zM5zwzNyE0h8SVFCo52UFHSOUJnQi2pifGmH3MjsfNuF
UQCrv2eCfavUklcz91hnZ58T9DYHjDDulVtZN4JuLUq1DAEqgxL28xKp9ia4eCt4ejev3uiSIBkN
6fRRXpowwq1bkGMuokQucib6z7NCu7+0j8aLIboXLu2auUHSWyGFnFLRcL1peaqaOzsdWAZS7Qfj
gDCttW9ndb6H+UG/FaWOaxeiwwXY0sS2crS7ykkfi1F1KiJsi37d+xj3LeJNQeI9W6gjxz2KFiNe
1U5EM5qcM9rDzeUjmj/1xna4QosC0mE6oYzpNM3qIOZ2NOeiWB2+TIa2+DzhLvtjRF2D8qlHwQfR
vrXpFSnRUJfvaUjfqKCC7uubnlpQ2RmovcOJ3YKPzItDftpsY8lBpFuftUF2mB9mffqvW8JXYYb4
mBgecAxHfWGQvQpO7GNLuNKKXJE0Dfdsu9w5QB4S7RQIUbVbry3A49XA+gq4kQyHb1qTfsOJR3r9
LXLKctwlcZQ6dBUtozj8AHZQMqsICj3ajsxLBA30W6JTfHWHn8INtx0U9nrz6zfBGPKqse16rjHJ
k5AmAa1GtfXxXdQwlto+iygoLizHUdPi7KYkqjy+kX0CR9ETbkrlMStaZop4ZeEPfqFPM/GhDSod
hJ5GluenftBV+VLCH4EqGegRy9uOXVremYM6tVygfe6HM5l1EzlaEQY7FcfiEf3seCEsW05d2HvR
BZp5ns2U9cUFPi9lJbVBFnsBMivyR2GSI8TFGx+ZC6MVQftehBwWHqD0G/I1b03ZHtI2LeO1OqL+
WrQXSe8MEMnrzgCP6wcdGhT7omm1wDADVTZGZeDNWlRHP2SuokinVyvp6pp3Gtyg8ltlhqo8qVnN
WQChnkDwfRHb2GAeUYEAKm7qtwRPU35r2nkEXxRNCW3jqjLdt6TPp8n+iNNrOw8u5wH3TE8tss6e
cgsyyWctp3iw4zxILGf068XTHzouCMTAAzW2dkkyACDo5krxZHl2o6xSFgGMFDYlZQ/+PiTXVPgw
XxHcYCGBkUJvfWYDDD6F4Sqp6yGegIeMK5WWecF2JsXOzF1z9gDPw/nZeju/avwUfO55gr+TXJYL
IxBToqmf9cJRmvUMS5w/LMPC2hUti8s4Fsl7TT6idAg4h1Gp9ztmhdIpFzPIJrFjdMZwxkU6LKBu
o1Yglrzn/SYRFKht3NFvxAZ1wTT1MRvLXcRe4m60WZY1Q8tnlTlKSjC71N9e2MMtZbL0bhQ+sQjZ
OGiIQl1DpyMhHKIe+4VqdWPUL7MqhnbN17WEBSW7Gu7UBEz1LlCC1HG4konjc+U9I+aZvZAqJ9jb
xnRC79YIOw8j5SVJwK4oHg4qORX5ukDFZW8Jh0hgrkaWnGTDE6UU/HdmUy8sQCBOfxrw/bG2L3jh
oYqZ+syykeLy4U82EP7SLN3KmM+Yy0p0tbsPghTPGPYRED0cP62wyTZNjpIwWeDJ8WDF1kpSh8AV
J0yJLrDGn5h1T7NlhS0ZGVtj5+mrS39Lv1fcaVmF83VUkIPxt0Re8gFIWeh81k3Rc4V0pLvqoW8N
zTrN01dTOC6KelUOtNIhrbJFUClM3zEwpnVbdDy6OS4rTKbxwSwlbYxQKehMpLaulJsUnC8JWpJZ
zK4PGldZNIpTitO8/Gciiu2BdSICIiqU4LueSnN84IZpxBbl2OAsTGST3rqOlKG+7/C3cvSO8X/t
c60RDPwVPHv51zxIq3ir5FXLQUnX5URbNaKRVzskxRQHgV/HrB49Ne0eEiOI0lOIeIYqaYIbz6Dj
pJbaS6IqkfPVD0tkKV0KCeEBd5PDGTsw6b9sMbT3ymKAZmkcy4T7czkYymjgx3GGdm3rHrnbXNxo
3MkLhLNphtxdIR2T0X72NXQ+NvljGSaDvJcEKCxwzhMV32OUHdfpZOrbOBjZ9c18L9RoBKZDSIJ6
xrA5HUsHeewCXiZNNXaDaZP1+uLVvuhe5xEl5A1ePdYsWS69CkXnef73M4nUQV3ObcuTSkNM78oW
KlhM+EyxiAtLT5cZ7s3xjhwY+PUowoh1WuDyLD4zTI21Jx7GjHLmn5c7kzsCFL/vvlbG0DL9VADw
3zPy0MbtrMGf3cpZa/J5pKJl3j8tlabfh7CCULe4aLX3cQzgkFRnoZNQPHLCf8VjTDiF18jRf0bh
EjQLrQ2CU4mmemVHUUzEiuYR6D2HfBS2wQGxFnQrOW6atoJbbkLqT290fAHX7uW7DCuwdlAjH5UD
2g69uSE/h70xFxXaeHIp4pw1MrSf2CJcb//jnr0whef/71w2wzCp4Xi5jd6nz3w2pb9Bj95H66Do
POUwb7SiScZ/9pg5C1JZsaGuw5Q22hFKBtV+AtmZxLiEUccx52DgLlqGDwyA1IETMz70CrvrXHu4
KoYEAFoZVVi4iLsJPyZaneG0GzgtO13e0TwjZmYCZI25PoWQBOA3Kedavz1aRU2u3wLsJpaN1sm5
oE7s8N2xOfJQxIvPN1uo6aHfqmOMBFPL6CAf4guG33Y7vm3g4qdHQ2VG/uhmBLmcZkRaH3r8iPkm
bvJOcYnNcRp7NxQjz01PsDMe2qI0iHH0dAQ7JWdR6qZPnAR4RM/8S9rTI29CqilwaCakPl7k3HLl
XXOJzgC7boqTDXfEaNbWRSeWupHNlbDEwJUoCkRB27hQ+rJYzNubSzOFW71068beziqk+eJA9OZG
If+UFzfD5bshQZnc+lA5F7EikAn9ugTTrhUjCCRNC9XNhH8h1u1amdzkdMy0OBeYCSk+1qnis0GY
aZKG9H61iv0dG4oubzmy9fKflCGTlbUndJduYZGyIBI8dvmyH9yaohhTDT7pyznm16/TuX6daGxU
3dTQvapI2sxrE7xa5QBVbKM6zLkkPX0YkPyAp+WWHb+wDzGou/s8MNDjge+U2C8HzvpbQpu0nStj
CMRzUQB6F1p8ArC1WmH/ToONk3hjvFJQZodr5SLgwoEadttGUcWwCUa90Xc5UmcsympjZFvk3T60
DVtNtuS5DPAa80B1Dzm8LI87eiKQt/RTw1Vuq7nfLYJa5uVGrbMEi7a0eXaIPuacmKAefI7TwmdJ
l8KMvRUd6XZbF67MHuKAyhntg4kGNoLm269Fm3isqoG4R0yyZDYQyqg4mEykjX72ZeaZTPJVIgLm
aKG5rB2wXYPqv+wiReNPm+o8V+9TSV0wR2tkmquYK6khrlqT4TPWK/JNynKrq+SsvjCh46ncO1O+
RzljUBy2+a2MctZreakvXCo/8CgXmjsidP59ZOKEWgJIl8Pq16thCkX7IIjBVgi7xbYxNQAMRIL1
8dwQCo3EjcJ0DyppEhT4F2HmeKlfZlGif6kjuibNYDtbPhuPmfSe+ZY3WZ5+lZn1dSaMz4Kjwce6
tJT+RCYN/eEmZqTjL5m3kXvaD21yE0V18hjLFNogimatX4EBn95/ZiNMQL9MenXKk3SpeQXo+DqN
9OVMZa6denqi0AO0tww61D3wy2I4F75jvWmW8LBctIEWHhAAa4zAlXL0fnOtfr5UjmNwx4BW0eDe
XGuHUt6UT56acsDyiQhl1pOgsx36U+l38bmyG7wIQxFLjqrM7X6rXL/yn6BA1aabFwsojTvQV9es
ML0qBlstanEsEUH2+wE25uc6cENEcQNO5ds4ELhINNcwsdtSGZPOBdat3c0AHDmvtIvgVDiRGm7r
1OmZGM48a2Fq/jEvC11bEcyIOnneYgMxavKkD0gLF00lk2CHY8zUebZb3Qv2Kk1sxQU0j7OCTezX
y9PUr5cn9zjuE9L54BTwY6/sHqQrdID09OjQmQHLs9As9LBp2oVyU+KtdO+tyNTvQXnjfAO+LPt1
iXOk/6ymDCbJ0HA80nQmslqzotisoH6XOqFbyHgRrY+JzMf7+SfTiLHTU9CVBDbJS6BHYFkT2RM7
Ljj9ZdUjun4ZW2168iY5+sTBjHRvpQzFsApaS3+dD8AGxwG5STyNMYjIrMrZm2prnFQpAu2keyzL
Gt+uUSqPZaT0ZHewwuluBgrLeg5gMESuariTe+t3T6iPPECWj053A3oHQhzVZRldmekQjLparlZ0
jS+CHaWM2BwWsxprbjnGMtDUVdJg81rCkpqEifPHqkbc178T4017y1/FeJ6NTnXyFDv4MeD4Xr2e
GB3EYOaWOAZhz4crQp1Kc05ksoPMS6ZMQS0igqGge0NPuoDBRf6LJt/nzywfPT5Rk5HMt65MbW37
40h1qT2TRuMswOMDA+Fy5myo+qRNMwEZMFgvKtU/zttuGoYc0fSLZunX6/enLWPiF+hwcjyVDQOk
3tXuqracqonwIIFYCxW626a4D1vca9tIRVD1OaD+0nZOKg0oExc93K9/v3bdFsL9jFUNSxEeOsx8
15eYzxcA1mD23NgmBYUT+vRbLZyUsGQu1qk6TiUZGDKkWdgDbSWOILS822JUwuTenRSUB2iYHDTl
Rbn6m5d3bSbi5TlYy22NzYxE22tDne9XaIpQoxzay/Ov9ROKz1nVr5J2lD829M73QCnibkWOCI6b
1FLj8wz1Di2N6AF/NNNDiqekvzEscN3rYYhGChU1ixkA6hRsh+Fyv86f9a/fwCUC98MSdiaWpOZq
0BYN56cduR96t1PgexyNwBJiVetKgNBbn9IaU6Fq3aYqhGOci0vdbmnm0GBBNjtEiW4u6u+zzjQQ
Scvh1RL+IU3oYN/92HkvfhEFIozyOHfOokaK8clPG+jhkeI21RYADvUBAVe0ipTcsI41Z2Bz2aRj
FN+mValMrraptBgJJKSZW/fO119fgmkJf7gCmLZdD802ZACNCcvVDq2nEWAOt7KOMRsrmQ5ZIbK1
pk+eqsVcxcpWSc37oOi1+jc72k/LBzSBididK88/f/JjSuDwJdIEhai/3Oz+ibBXNLeUAioPYIOF
XS/rpKdVHgWRma1Cwf/W8PrHyPqdV/X6KuBIhIOFUVa1uU1/EuFKUvHSyB5a5rk5mWCqrNyH3u6L
+sgoQO/JnZRJvuD8ku41QpHeld7EOlo1GMeANKuCgDfOotMRwBoXflo08S7FLyw3QKZFDtjbUHLl
N6bDn64eBz6V/QkOPy+aY8vHzanDu43kdsiJGyF27Zzo/RjvO6+a6Pql9t0LUJJiKsGYupOoEMHk
FzCjHn69fMyfHkqUCNC42B91WH0/Ce3jQsvypgKLpyAJq85Z6GTBDZK/PNmQwaAinE8tt32zTO7w
+zYOp9aZSkNA+V5mJQ2daXqQL0K7Sqx7BcguRcKlPzn3LYQAyNwv9TCOhqXeM1DdZSo+S3qR3FR2
nluvfsMMS9UtBVkFZSlsttbUnXUkTKqotC1C/QDaBD1M7ihOwoTE9eJNbebDZwyqKlYkUlcYBVby
rtVQF+8bS1GzldJD2jzxqOHEYA0x7pZ5hPLrq6f9VB9NXI7JNQHZjMf39fCicMkxspvRO9qlNz3b
IiHTG3JWqmSv9XZE1qX0HmrNdrWVTh39VDakKi+zHrzVTZuaGQovHIf2b1bWT3ZW9nR2AwDRIEMu
ZcXHpZUMlsWScfyjoTiIm2tU7fmSyQJRxwPHGI7gIpbNVx1xVnCf4acgWjMujCdD9uycZuBIfBOO
nzjNiU8mNTfYCHkGuaXVoBn59TX8mW/CSyXhnA4nj2mN4ujji22jvuXeS8qbzu9l/IL+q3Xo6LYZ
dXXQMca9mUkm1qWfO+e8XVpwdEPYdu1LJOy8QdOx5zD9o+Nz8SXN5AztR4mNI3lLsng8bBHrOxWQ
nDARZ3KGq2rZMlL1dxIFQLcyvKAcJ/2LX8I54pbcBhb4+GVea4eZTR+WDHz2Fq+uuKkNosk2NDpD
Zstd3g7vnVompLmAoHvP8O7J1ai74wt3U+XfGGh/yhXPe07XtIKajpFRgCSLo1zU7IdktIft2Hsq
qi+IIWD0VbPrFjFZ6QI1pRMmWFzSWmxsBYTa0vAyEJrUNdGyjbkJF2YQKupJr+JWTxe6WtbyxuoQ
SC1JEeIkz3iGCjpCNvbbBszHWoc3g/GJ/jvcAhx6rLqrYiuoSq5pqssDS4lVBLKotu+9IOBuZz9D
8j5j2Oa5oqelSQHkXrMehsw0XjljRFPli3J9+e/weX+qFEBRcpvxiOcflqdd00grj2EZTU77B/d0
VMF+fzLtSt9g4i8kvvLAyk4cmvPgGAO8cg9h6fTdqVU96SxdWGETx1iM1lrm1lNBDEsWLLwSmNvG
QezGiKpslPFFMLNEdHGZL6lKgbjXQe7zlgwcBvVwRHXXYRHLj+S0MEBhO67CKVoB1M23QgxG8R64
qtLu59nFr28049p8Q6Gn26hhMY175nSo+3ijGYHaYgnx68Mc8OuRTkQnkihu8LBxWE/CpK7wV6Rm
1sNBKQbow1hECiRQLfUptGKAb5Q2YHIQbpm0p4w+1YzjjAaaPTa5jLTJit020Wam+2ioa6E1RU25
laUcQKhUhbPK0lHLN2NOj39roeQS6MOn2nPOERymBntw6VfPjJxfX4griMG0UtlwTaK+iMZjwRpX
I2drNArPNFv94F46uUXkBQ4QmJDbyY6aYl3SI7R2qEgYHuLrpnybm+elPkTJQXOt6MEaynrYmWUP
0j1VlMba41h1ACKQ40CFGPZwqyyjqXYdwXbJPSOKInkUAvVVFvhR8Juj3E8bPkRLD7ec5kx4DNw6
V/cetmWnULosO3j2YKBoNRJxUBkvP9UUweLZMUl9ZmvqwvXoZVG0I0I60M6UY6C49SKOsoe5Viw4
X+sPWAS729k39Osr//PzUnVZfEzJgbVMePwr/9c0+QJz5ZeH2QQ1BRKkN01BcAaYM7t3N7lS+s0G
vWlDJlaP7n/BAKgJNy4OwGabuwhDV7P35tevzLg6DHMq5/lDgwnXJmhniqGPN0cdhRkWTUU/zo+Z
OJd2fAjIk5C3ptsG9spREPUscZ7zzAmQ0hG34XXibcSJBCjBSzV3qcYoEwmTRWGyJ5E8Fmc7qq3i
ntK7epwd7cQVUyc4iYpfZhF7NVBv7NvFV0Pifj3MgJn0EtRl1FFAmD18lx6OuKV+mQfScyy93QXZ
eDumPf3YihGL/tgI27ePqaG2w29Is5e3/pcjBpcG8DXHDNYXQJifbhe0Q02jJKFzBMmtpFuSUY3t
ONQu02AmgYa209gatNs5kzXtfM05107YBqsYc7S2mbUHeBu47ymDC6KFDSyZNeJIKJc3juLR/ewN
5INLnhyhCcTWZJ8c2r7k2mfuqK0qofFvshaW7Sr1NWaBePzb4GbAqnVQNbVBlB+kncLFtCRpzpe1
8V8f4snqf/w3f/5GzxIxSNhc/fEfT3nKf/97+p5//Z2P3/GPU/Styuv8n80v/9b2PT9/Sd/r67/0
4Sfz23+8utWX5suHP6yzJmqGe/leDQ/vtRTN5VUE7/n0N//dL/7t/fJTnobi/e9/fMslsdf8tCDK
sz9+fGn//e9/TLvMf/31x//42vT6//7H/8lQzQnx5fo73r/Uzd//YODw57QjUdNxNLVca+psd+/z
l4w/eRJZOjuVRRqEMe0SpFA2Ib/S/RPSkE0pPRkfVdXgNqxzoJuXL00VIkF7OlqbKVTjj//72u7m
1Tp/ZlyKH3/+a+LcleeZV2SDlkd7RPGJyZj/fLzfiT3LZG0HJnBEVawsNfoUeIZYk4L3jT3mqxu5
97IctB2Si+JQtxJPxKSV+8sV+99excfT1/QquKNsZh86vlh801eRGDzmUd50LgMLTmhH6bYHN2Px
xPFTr9RHTlnZEuKm4LiU39QjQZS/+f0fz83z73e4ytD/aB4wkfp4FbyhKjTGSOYqNWH3TbensYR3
U94WqcXt7atjky4MhbkuyXWOWqwi9MBk7tVJt+mQgy2atIss8tQI/V4BoUEYU0rqVMR0u+nsl88N
6f/oVvz37rPb9r1qZPX+t9OXov7bRmbfvzSs7/8Pbjv4gH/5FKfb+sN990TuXfqeRXXz5cPdevm2
+eaz7T/pCaEWttn7CKScNHfzvWfpfzIahRFPLcjJDcfyv249U/+TXiDnRYN4W+6M6VX8uPUM608A
YHDWQP+ZJEJY/8mdNy2p//c04acTD2vQCIdFzD+Iyvy45ID/oJawEm+tF1W96UxTLkMNlcLQdda2
K8Pfccw+Ptjn3+dyOLdt8MeuYV/9Pt2uUUXTw1inSYn6A8bsuHKBKfwOOX/F4f/xi4j/8FR6/MDn
r4DsnO9Rj6EvWAs0oekuLmUNwdaMnHMTRI52iokrRybnBB6km8QmKlQwBy04mPmwb/6yJP6XjWX6
XR8uMuI96OZcXqIBuNRX1YxpRi6JmzbYb0ilO7fUgicUhNkRpGL6n4Wv8L5N6PMED3jAZ1RDd64u
cF85ksLe9dayR6rTZqWKoICjbIMh+5PW4NFnyB7dgaavv/36XV611+dfPXU4eIc0l2m0f1xLsRom
TFVbb104WncjHDO8b3AknOwu90xaCCqCNJd65YA8o74Nuc5b4fpUxb0VpysVU90xLvL0+Tcvi+fX
9dVH10r6ALUSvLSLVOEvSACtyOJWwbO0Rj9dgGwKnV1mDC4uXeQ+HhqzZW/03saAKbxSCtnj/FKy
I8WuvRpI0/3dyvzpjuMDQrrC04VHHmvh6riTpVbQWQ0fEAFfQ7OIk9LuaAFUo7fs0o7+QxCM4jcL
8Ke7bvqd3Otkt3DD/9SQbdIUN8Oo8Dtpsd4I5A0AmUUwPw4+FGZ/fYpPS+vDMrddQ2WqYuuq8z/c
nddy3Fi2bX+lfgAV8ObxwqVnJkXRviBISoT3Hl9/R0o6p8WUSow6Effh3OiIruqqVsJtbOy91pxj
0qa83PbkGBT4bAFANKKqIYxBGrrouhJZhUM0FvLXiaRIa0OYvAHsHBVu/QH+ARLJxRkwqbDCURh+
5+xfalgXI1AIaxmwBKnkk0gaClRPiexH1tOi7DQI3J4HCohP9FG1p1oa4ls1FaVmb81WDbQLXs1z
MSvZ14z02wxmbq4VXiXGRHFGpipZuJVa+m9AEQzJRtIUyccCr9VxTGp2cuzc589ZCC3gdjY7/Voe
Z7JIczWU39TCmjp08+gibF1v1PA2AUaO/2GaarH2ALHP2i07BdT6+EazZlnTbmqbzdAA8XSNesCZ
rzaSXDkle8F9XBk5qaJ9ilBX12CL2HKnE8WSxjG3eA5Vur4UBEiWFZVxVcptFPS2UNZGvm5rxA/H
Ws2qO6U04j2iLp4P4su8tl5y7FxdaIslEji6jZUA6KCLCnK1S/ZHMD9aqRNdNIHDQEhdIalvAeCI
+WZoBq1bL+fw1BOlpeUtnyu5dAXgqq+k5E2CDw4GLMw5Uxfc04ipxx5wdtHWPaNOnXHu5CdsGTP0
oiBanmK5awW2Wj1ZbUwkweI3uFvPRA2rY9bII8yYk5g8jgt9A7dUwRjZMCKU0J0xBcu2bMqCuWOv
JxbwWjCkOHXNZIjFDnTJToyVptvJoZXoVMtZcvkJquXGWQQR+3YbKXWOWQmZ/xo5oODnlNDmb8kE
Bzlv5cyu6L+GBDIYWu80QZWt6Wjphk28BIKM6oyftBWlBuIdDECXNzOq7MkJSn14w0YZiZ9apkV9
S0e+nIxVA2zmrjEAdz3KSjDVXDXRt6dIE8lxRYKda5SrA9ZxHbBv8YUOr0VnkrSE4mbGeSXt0JZL
4M3YMMbITDsyiR2s3Ol4DwNlmqiTdtmwEkX0tMTCl8wNaLvj2ip2JGcqKI8Wg0mIBBhi4Ssva7E3
MEvm3egAy2DUdWpH9uiZMo9SUBszKIpkxr0ag0DlBYo7uKFlECLNZUGrimhbrURzJ7wciFRNGZVO
sMxW4lKtTRIPKX4XgaPKdIJi2wx9BamjbDNRWMF1a9Qk/kyCsXrI57nEiYO+LHVr6LwGe3hLP1NC
AV0GOAgl19QRGXpAKcTGibHsZi5i2PqKUIawoGAJMYupVOBaVKsmoxEVVAdAYsmeY4XG6crCN534
y5Rl4rGRolJ0ZWS8u1ZfMObpYjd/Tfiv5zRQcGayRJDkB4arjmYyKgqJ9rWwlHSnLGqOy4jQesWE
0Q5PsVLIDPCBLKMXPG0jCc9QObU1xTWd3Gcyhx8tQ0ozj1XQJKysaYkAwuTo6NnNVC2KLuB/Isis
USToArAKpYZJHPcjht1gFYb4rF3q2jMiDiw38rpJM91Hl5E0DlbtSHHpIlS6HcOHVUEqGhZE6YgA
eqfrNUHyMry/KMXSVF4ZeYa3WgcKc5aI0SZCKF4iackwcz3AAouvMjTEtUO7SByZCc15cGN9CUrQ
sjTDskCVN3B3I5K26bbuSxAET+fkGuVsaKuXFbU24U0oB0omoL3m8aoOE5iFrdCEJFuGEvD5MVGG
fZayPnjQQqqyCGmCALRUHmo6DdqOSBJcXHFuUh9X2oFdjFanN4UeCs9o6s1jDEsD/iomSAP7ain3
zhhbSec2pRrfIcDVWg/8x3kiw9NW3mQquAVuRxBku3nBB253mELmPQa3Lt9a41h+XjKt0WCKKJVq
hx1tdreAB4HCH9U47pygqjK/nRaeDXI6q8f9opnTStCNuLctos0RaeP9vy+GTJ5d7EgDG346JisK
ycJXpmVLsA1Ym8SCRbLyxUpZHuNxx3zsS3EnLXYoKsMDi2+SrYnhVgqPaVjqdnGhFMG6mZZGWEPE
aVEggl+g3hUZjQZ7kj4AVtMlUtPVKCCxcShmN+Qk9LKAKVavisWx1FKJ9mAOuq+hKBXVp0Xp4PgI
YWpcNzpht3bRKXG/19taP1TnHbANcDwKIXJE4Q2u1F5e5VotdqhZSZoRNMhUTtCG9dEyKs3cxYHV
mAdUMcYi+LJe4yKy+yHrqt3ULHHrazSVdmNa1amdd5UG/XmYlddcXNi89llvEirO7NfZ5KAQKpJA
elkPYxUrzmwRcGMnOnpvOw0Sa1MsYgploCjlfcl6w+LTRQfDBSHTzlCLQAPu5qDW4vtOyJpyj/NV
yK5KwovQVGZAlNzRyoaFTGToRwW+MERHi6viR+5EMoLogmAhV8ZzAFEDf3WxEWTIstvlamO0TjCN
Mo0oUB6G6Wo1UQwPfCm6waUrb+g7tJxI7fGOZhhTmzGO+gcFdmKKRHBQCAWuJtlcpamUb3JdbRKy
n+pufgW2axRHUo8y2DWACvETGTUaBbvpCzHfThLZzscqyYARjAzb+6biuwdWgwrdJiZyWIbVkYw3
TUMg520XkSl/GNI6EE6FHLcnGCVTa4+1RIZEmQuYa4mdprMex5lg13TpwxtLEMK3vF/yet9A7+hc
UAVd6C9EDCTblP5a+xrIRFZ7RjZF7UNTtfAT0TySaKTXKkgKI8ujx16Kg/tYBUe6zuqpbd0Atw9k
UrKdUleJeOXvyzDVtKcqFcMYj6u0sDSM9U+dNHGfp74JDF9MpbDgXSrM49wApHPapQqZvio6AvZc
d3JylJo5e4jQOYbEC7fMKWAg4srR6hDcecSaSLZRaECQTRZRHiE1WrBqZqOyXtU4GW6nFIIsUduW
eeLNl18MMYl29SK0YFIxMX6Rq2G5tqok1W0hUJqbpI6ShT3hUl8lgW7gv52gyn5VIdl96qwzbBQR
SljtR9ByEN4GPki2vETCyyxHrPl6smtYhXDl0iMVcz3FpZt3zU0LKP6Q6OY0O52gtuVOauSms+Om
ywU3kjMdza6SBiwoxCi/jsUBwDdwEfbmUWjcixgDBa/LTBOyugIUGGaHpaExN8Wm3mggpkJvmEF4
2eSpipPdxMwFjlA3keZoVhBJjhGKFdJkAwuHOzDVQejBpl7YsjHAYUJwH2d4+VQ69yGVCKisMhxx
5nolusvSgqebTfH4GTZGM53TINM3yaSn69RzXn4ZB3N5SHpyxBzShdF5MGolnfcl5IQQo4i3uIWb
57KcFdmuOll6WMokKhwD5tELW7WqO4QLq7MBL/ZoNNeWVnaQN4ogJUWmnvTunvHQml9SFcfeoyhi
7dywdrSk2WuCIWShShaqnLh5qyb0gabAgkWF9BHKSZxpUfnM0qi8Ik4Ia2c+KJjocjVTrJuBACCU
S31qYjfSZuQZrgRgMFgtRIOpTGiZrDUCkX1AP/hGFqH4VZMremVhbgTc6i4TZUgXSwqCZRifBATR
vR+PfY/Lsx7zK5Db04sQyw1izRyqth8B/xHdRpjTWyMIJsW1WmUyEa+qmelorF9LT6eEEXmGlOm1
nYODOCZny6OtB6h5fFBpOjCtOa+Ms3xtSpEGNsFXUUP46qZTa+1nbqBli8CVe7vRDKgcIrSn9ayl
SbqKUeMz/ea58jBkWA7PjRzlKWxa4ZGPjdrhTA6ykTYp2xAnJVLtyVCTIXQIRRlT22xja3akudVw
fYUTXxNFxQHsdpnRdL6hE3IOISgxeuwIyvQlrIWcWPsySTTfMgX5GqIAXNA5S1oVQ/08NI4WZHyV
U7GVUK2dnURuBXPjVWSctA6WqrhaxXVHJqBsZRMfqHAxdFvma/aF7o+1VwPUrRjdNGW0EfD0rCur
WK7ctmqNa/xtabWerQ4e2GhI3T0RArHpQwsp2PgpcUOvMWc0leB2Fi/sS+lrBwskpdIr9qVTTomV
rOWuWWYbpMcibjtBUB+p9gGjDHiPryLAMm+anHAFeJjn2EkSSzr1WiXKnon5vLQXWrf73qxSAqij
kGjnuRjmNwmUB1AIJZ44bEig7EpRJ/m+swxalmYn9ESAQFWznCWPjf1SSmZKgEuaS1sgiD27+FEa
9UPcRZmxyTtiWQgtUVt58koR94tD+y8dvEGtaalP3TIUDmq7mQkPprU90THIofWhILApfENbmzj4
SjIkGBNyPY40mdkYi3YopdE9pRCEosKksYnNMCbwYJt4UN2gbMNnBa842CVUKcYK7PLwOCSpqDh4
oJYXIoAhATBUU8ue52TC4U4cjIkCCBfnau5EKoAKbMV2LRcwB77kGnLXVzEzp2yja42oraNajQRc
WroceFnI6tovSLlRj8xP+uBo/AMduG6KXeRb5ej/RXm7+or9vfn6taO+/b+gqK1rVJCRZqE/oApL
ZcikFfHPzaWrsnkrs/SvTZs9F19+bjH99oe+l72Rk/9NBRtLDaXlM5OTctH3sve3f3PWfWAMOnd9
zv/mR8dJkE3+kCpr0HvZM2oEBf133VuQrb8ldI1o3y2aw5RU/+eFb8rC+rdfQn6hUTOlbPW+VJSZ
oYkGuI7u+y2RQ+BUHpaPZADvq1G/HuKi7NtJKA6khUO45m34PDxk2NA40ugWywf1vfcF5l+OZF40
rjLDKFOoB9F96TXrU/b9PfjHut5FLf3HzyNiOyuKLJwxFyXLsOiLVI3G6H50YHz1V8s9KfWfq6vY
/2lU/aZOftnb/v5QfjrQuY75U6lWlSYzqeQpui9UMsI9UHqG38BJfIn8DYixrbbtttUuOPVuYveb
2W2uFNJUbXLT/HSju6WfW75keH8+q0s5xy9ndVFVzFhP6AtR9PeNCTDKSdd++ZX6ug+h322ep7vh
ie+RLn1019+XU3+96xfdwIjkYMRAHFbc0nP/PG2WPUpe4b69HXbSlpi/Uzs4QEaK7db4/D+4ZIM+
ApJik5LgZQKHAPERNQjbDem1GCAb2uVT6fSPVJHUzyAl1WPqx7IHlS19+fOR37dAv1/0zwe+eC0t
mYUwIhmG2uwZIdRye7l7Ldd/Psil8OXbE/35KBdvZqsMETneQ3QPtMmIbZaRpMjkNltLDkj7h/Sa
WHAG5YPXVJHf1af/6+pMFLMyriWiZN6Pb3T9tH0kK7pXc68p2s4Pw3nxSJuobKqNlq2OiujgDrgm
MjFz5mmDgIT1KV6qHV/lzOljkAKQbRryxKfykEGUsLo0ZbVn3CRC8yQU5h3pB+wtz56GWIJdJAtv
cHWjtVGyFAQTGfsT1E0W8ffLvLSexA7L/eDunt/S//QBfr3Ki+kCcwd1ZVGO7uWVcOxO4WH6FDsQ
Ae3hbn6RHhW7/KDwf9F5+vWIF/NGkYTzMLDvulduVNxyoCZs1cs9gH9HljXmA02AP1/jpUDpxwj6
z5O8mBNI0GgGUjKj+9rLn+t14NFQgvLqZ3vRoVQAWWo4kQHi5t5kS7Oj4IYIPZx8Q7qmXD2G9riO
VtmmXWcr/nd6FFx59y9Dq76fI/4m7PLM3L80vti3iFHRcY7NftlZV7mbPP35Lujve1nf7ztZSHwT
RApVonoxnmGt1oraxPF9bs+OvmoG+5B+Kj81X7rKXuzaEbxXKhn1rfm47IgIPnb34GNZVj51O3K6
O9PXN/NJvqGAY1fOfB+6gTclNsE4xkbwpZvpVK9FautfE8d6xBj8pVHdVPKuYc6e+i/pKbCxFu5m
u7JziM+nZ4S5H0zCyu++rD9f4cVYzmhoiF0kRPdslbxoM7jFUbAXv3bKzKYa642fgAKn2+jG3KiI
5vzFAVLl5r76otuNEz0Rksxf65vIo0jo9h+c3iWu59sj/vn0Lgb+PM9LgVOR5fkq2c9bEWLyXbru
V8O6K10y0sxuNW3x/e+jrXKy9pX2wQlov3vXfz6Bi/eggAlEvjYjAHTaXt1Gj5lLsoTT7MZT6nw2
1ok77Uw3de6bbeuyjWFQ1Nva6bbtgZyuHR7bl9PzK3Y3L/YzJ3EeemdwlUcz524heUkO5b38qd0B
qawO8IY/eI3l8wC9nKpQF6J8op1A8+zi/p0JLsIkR9QL3c4tNo3sAkV51XzJLXxIFCgJbcjVN4vX
H+MvndPdhu7bn9+h385dCCE0TLSslDmV998EOQrhgOpJfB/fyXfyV+GT+kWnOr0tci+lNonoULHH
/IMLvxBc/XhzfzrqxeJiaSnGUUKM7xO/OmprwT61+24VbcfdR6/Qh4c6f/J/WtQhMK6sQOBQ6RVB
yfmBGSHw403hBVdMnKX35/sp/3ZE/nRlFyuIWrHK1CiL+B5+6HZyUze4wnPtTvvJZUK6ogbjzY/i
Bie6Cwx/097QYnXj+z+fxe9fzJ/O4mKFcWZBUabnonkpV+OqWi+r7CU6Ri/WVbjVPMWrDnRRk0Nw
JTJ3rv589Mskxu/TgmZI6jf9EMaG97e8AP1D8hb3oPcWN3OTY+bGu8yNXMGhn/E2PtYu8E272sq7
0G0694BaNvxgiEFZ+93LhaHVlPEfQOG62JXMvQXdROUePGxecju2H24OL3d+fIV21GXEtc6wK+2X
zeHFsHdgdG3JzR1Ptr3tqrIj+7SBN+scyTd1sDTaD/rqqbUTP199Zg6J/E9e6qz3kevTU+D3NidP
5foG++Uu9G9y+xhs+Ao7/s4pnMZF42ofMAjYrf10fTD8Xbl6uk7t48Kf1WzfsAkZXYn29eRm+8k/
HAd39Kj3u05mO6vZPX31T4+fXr35aCa27C1+bB+OoqPZslPau8HVt8eD6j19jhzFfku50sPdk1vb
n+9q/v4VyrdzPCy2usntdWl/zmyOb0u+Yj/4wUbw8m83AIypE7n8KklETJNfj0+oB+xrFLb2zdVs
fzk8LVyCuxNc79PRbux95nDaG9e/3t6V9mgfuJ4vEGT92/WX0KeAaANLtte3kNqdLw+Bd/cUbBBx
Oyf0gsy0N9S2nNI5ci/Po2PavfA8Qruwc665dAR7o9nXhxt3cA+bzv68muynefW0c77ARecfPU1c
lOgszJp8y6GTu+3q+MROjTWX5fi5s1q4QpL67E86T3U+6fxK7qgu753P73e2p9o0fM5/8+ppnrcy
bWfaKo5z422vdDtdbU7+ZD+ubzlVxVkNzqa1T5AMGLf7+6ubXeZc2af9wnDer7eWQ0fE9bb7rfdp
b9pby32o7d26t28ab6N5ew7isNKynYDh9fZsuq3DinTh/qweVVtlxJ1Cr9uaNtP7obevCttba6wl
MMg7vXN1I9trL7K/LL7GDVW2r5G7Gn1hq2xt2X+2r25pqHwO7Sfyblc6N877xF8qexuen11i35Gr
7hZ24RDMbO+/Go63rVbBzttKzvnMvpaO74oMtsHRj1d7DsR5OpVzOMau9+a529XX80LHu/py6J1t
71n2LROaaI8nr/BWXxcnWdfeod9ez85hcAcfJJXfuevUXh+olTry9o63e2ZYHY6fB9efHerk7u3d
4ajZD2uDN2JwzZW48tada9h3h901Z566rMi8yoEQZe9673iXunbpvin2zcMXRvL5NTLst9z11rd3
jnfazgzAq9Ujty+33+7WD6PN3Z3d5Op5j7fXvnoMncfZn7yt113Prmkv3uAJq9IF67MLbL7t/GdF
+8EO/TU3u9oCnHL51fPv9Y7laq5wPqFb75az67xt4NxcP7yM9m5yW26IYfPm+YQIbz7fiTwxfWVy
C68NN7ulWLmurppt4WzbD3aR6nkW/WXx8NP8diFaRmWig/BkfjOYXh6E3cPivhxaRs0dT4oXdhM5
B7jp3PrSefm86rx880rZoN7cm/b+vHYdvNpXnJv/2aoQWTZbXFkyDfXii1slgaQJQhNTOSg2ohfG
TrCq8BbZ2U3idxSgxqO+NkubFrNTMOD+/PX5pvP65b78dPiLL7AVWZFOo/q8JpSvn8qraWMwD65i
T7kK1vpR96tteqw/eBrnH708qCXST8WxQmHx8prRHsaDqYzxfdvElRdpwQnRCZsNqX4uUMSB8a4w
MCKP/KjK97tRQKXc1M/7eWSP5yXmT8ubPDfLURI48OgtG/HNfFMfxwcEIzS3DsZJ+Gx+X3L/q6r0
/+nbrnnO4ufiLxtV9XP/V/n2102Hprrt4tf/DW6Gbwbrf644n2XV7V8Um/9ynuPXsv1Rem5/rj1/
+4kf/gZDQhOt42NS8NmeySist74Xm8l5+JsUODSJJEIBODDPRZcf1WZZ+psqDBVqUaXGhSySP/VD
ZM2/OnuJZcLOEI/qFKL/TbH5/eA8+y7IWpeMb4SIMx/gYqaYhVkIiEsMfXlMu7sZVaAtjWXp6mDa
YH/Hb0OTIMmTyuc/v4rvd68/jotJg525rpIzcbEKBVVVEJ6DLZs7J7tDqzSfEkIknRjm+fDBa/9+
tff9WFiHdRUJLzdbu3zrZbEfhmEOfUrrqWMiLfBbRKfun6/ofMb/ec2/HwVjmAVa4PxALyvdbasa
sE04CsJ48nZb4pWMQErXBJ0U4D6nfC+UfOXVFRks+ebPxz5PmxfHPocSqyQSW4BMjYunqI1EtJEp
FvqTpimIXNV9IyyHkkAHX25iyWsq9UcL6h9L7795gDoAWxmeBOQU1EDvJxdFC5KuFLPQp1XBLF6I
CrcXRYJWa9EHxrLf3NmzKZJPBhen89l4fyjLons8CgKA7raKT1D9RNdaingTYKveCe38pKXizlwG
FI+dbn2f1P7xOi94cd+eK28gLxxlKqqj3761P82iutCmHFsTyKQpTSeqjGUlzjVm3CEy1/k5hkKR
F8M2i5mmegJyUu4GwZVMmr3w0cG98IfEWPvgnvzu9isYIzkzGlnAa97fk0XSohafvuCpamb5er1k
CCgQN4VxX/t/Hly/uwMo9nWZbhRiYiad98eS6mSEshBH/oAlYQf9W3uJSjN7KoZau60HIpAthOKV
mBSbPt0LNf10pQ8SkiGnGrVOt1wTpoOM7M+nJb8v8X17MEiqsWOiWUfVf7ao/Px503KxCrtWZeqa
FLjtTWbkNsROswQhZVFprVH1onuepStlWBQirceZdXAQzFcW8TzbUR6Fe0hy/Kn5zK5rVX1xwqKo
6j0KNX8u4CKgrwrdtjHVfRwKL3k6KehcIF8Q+YIOJdFH7QZ1mCV9cGkX65TzpREQCKaGt5nW1i/s
P6oEES1Inm5DTpqvDUu/M6wkR55WirgCgjIS3yaku4CAEdO65MoEk2NB97X7qagMu5mimbQDQeuc
aqise4LXddIhwjCKPEmZP6psnN12F/MPHy8cRLyfzLEsWt4/iqkOtLkkpc8jbql0CUYGcFoWcEpz
rcl3SVRKn9osQodj5kV/WBLVPBEgjPolmQOiDSQCJWzaHp3C+csovce07RAEZPyD7gzjciZZGETb
VMObqlzGU1yL0XUT4JBGPj4Zuxh/xymerOwTQhonzAo/RC/auQEBn6s6auUtzkPtU6wH5uRILWFs
pQR3eiR/9jZVDPUWbq31iqa496W++ajO9Ov3h+UfC0DsPiZ+5statDJoAzExauCh5xhus2oWVwWI
jA++P78/CsnOsO+wOlx+5SBPJwHhrIFnhWbrjvL8lSTeH0u8f5wNf10ucClYlpgL4ZQxUN8/aLT6
CM60MfAQd3SulizGQyMrOfrggkLOQF+sr8bGmZtC/uAT95sjS7iUcMlIFt+AS6pf0iKJieWW7oWm
JAiK5tSJSEmw56aFy2bcjmET3Qlm8cPU+49XfBGbfX4Xz3PMmR4lUgoFs/L+kptIx1CRKAQhl6JS
2gihgjtlaNpnYhNSlYwlDQa4JAp+GkMzdcRZpMw85RS0+0SugCuZRrWPUnH+krTBHr1V68qIqigx
FFnzOZATYUfPT/m8CGGFKJlQh09CWuSveiaoRwAEyWnq0+CDOtyvL+z3iRMfO4xEBuf7i5oqpZ6R
pFpeVFmDD2Hcuqm0+lObdkzwxkR+vKVeweuOVpYwpR98Un9/S3nhADDhgaON+/7o6QKyRxUbTD9p
1a86+O4OoszGgTADcTytB+SvOeHYxMu6QlKe8we11F8yUTnlcjB79bmZeJa2TWA/MaMuk22IRrGm
pqd7eOWBsTSjjEoLTIaiIZDLz1uWKrjq4Fp8NFefn//7tRdkJJW5GlsuXq7LimY4TdIQDYbhAXs0
Pi1MJ3agWvEuQpjfAfltqHQYkrWJu0B1yZS3NlPelKegacO7P38RL+rZ34Yq7k4Jh5MOY0g1lPf3
dSoyRYmJVvSGhvi1CrrV89CjBNWVvt0gbBWOSBlFNJlhjtSJnlg6G3sJ18mnD05E/s09OXtDEdLg
vPpleFFUB7feRpxI3eyLXt4sCyRQJDQxMddIYzPYXE6mYMxvBXWtVK21OiN5XXRxH/WBfjPSoVZx
b86+TjQDF5+miEicXGBh59VtqdyGUWoedN7UXSsVtZuBMFrhoni28NLvBBgeH/R/fzMpKzwRZkv2
cBi4LyaPEkiFkWAB8iYrCA7kO5u+gmT7+xj8Vxvv/9/dztJ5ifvP2/Ltc/X8zub87f//Q++lKX+f
xVwGs9wPnZcMdYB1laieiVIwBv57461qf/OhFtkRww4QEV/xxP5r4y3+ja+dzysbbwsWG12FfwEW
oNP97iXB3Mwbgr+aPTcYg7Ov/v3bWszQAuYhLU5wUOSdye4QHXOAXicWJ59Iw8Uxpq6w+268Na3x
KonJJl41j2pcMo3om3gs9734TAY7GU/9V2DVo21FyMX0bZrHPtPlcgUt44lNvB3E15YcrMfZGF1Z
JE90wfHoVm0+uaGoBRD+jQiA21jYhpY8q6TQ4NsQYo+Pag4HEc4p5GsN0TumE5NIOSdzgjDOHpY5
Wtwikb+E85w7gdmwIg2PbYg3JClfu6UR/XwW6EcrRgiJ/UYWa1KKIpWQssZCVjzK92Y5v6pyTgxQ
akRXQhZlXlsO2X2bFPkBI1i/TsBqpafkRPli3cEPXvI98eBQBMSNteyGNPwk4O1ZGWNd2UUjZa5I
wpe3hOFDLbLrID/BtPNXqyT6ctwq2cqQN7NqOZbiJ1ENpJ9FtPrap0Xl57gBbRFbnDcpc+FoBV65
APXrZiTXFlE6kqYxPkc3IeiqBUeXXxPEvFTHIecV9jIRFBpP6MqZaqR1QcBgj2tSeQNo2xxDoq6w
HijqA0FLMFrUgNCfVPVUyDtOHi4JIco5S4QW+RSmc69rWGzM6hKuZHEiSTJAiExPW/CDpXwd+sl0
l5CZvo5JF2vxkbkT9Gq7UbXRhTZHLkQhxod8bEdvLIEqWuj4HczN9WdsnMmxN1sDephKF1IYon08
NCZGtfQhrMcWgk32QloDqqMkK/1uCCJHHsi+XYIhe6CaI4EXkfIrIGfyjkSep2zA+FXMReJK+Eb2
yjgZyHzKlzNaySGe4hFDL2GiIaEMfP5kL1HwaRhdH/lypt3w8GKnaMNw2+GEcoxan9aGZVzPGqQp
kMWBV6ul6AzsMG4gzYWrKbVu6VmnvkqcokMcIsCtvlBdcxzb7TLGwUnsAtMn4UrdFeoYPiqjZnhd
sdBmLSQk9I1mne1qffwMm9zwkHgzyLEP7oyahFIR+pKtFGLi9SHQxaQtjE2bB+TfDa2OV8FUCMHL
Q6fHRrsPgD/ZwQSONZLFyo6rnseHn4i4ZUggAmkAXpwQ0GM3TT28BVY8HHKdWrDdLYbspSNNZoTW
o20afiz5/jCyJ5LSJXBrwO7HZiCON07OTgWsMIjAzMhJ8SS4EmGcV3jdW7fFdeqrpFmBalpMpwPg
hFIsrR/YbtW2JeHd7gEjr2Qja3bsfEhjS0yU8fHcy/RXo9Epyyb1uXryJNESegPuELR7bIhNIIUb
TEZ0K/FOY4QJaEWFpbKZLMIJBWK8yNjIA8LHkWmTuRm6Rkiw6lRVTjwodxC5zlY2a96qJnMXYOb7
FE/FaiolnGBG/GaoYesSJ4k/jowaSMrzEXuY4KhCGHtWk6tXkcH7S4bq6IbhmDmgwhOP7YFkx7Fu
rmYsCO7QlPUhKzNl01jJ7GrEQZ7VZbknD4Hkwaru7SjI4m1RoqdviHmzG1zsHv6D1O5r3lpI6gNp
I+QI6Xn8jE/NslP239uQyyVIt5l9vCvFmvjAYYMX6REAduEkqhW6IvnGrjA1Kc+xCV3WQWhc0fSv
SYLQ/TohOv2nL9rp+5ryDy72bx8MS6Kaz96fLdC5JvxzwUMASY+7qilOYCV2udW7GuNfrEzXEvLb
QMdOXErBB9uu80bgP6tbPlIaYmRKxN+2lKCoLz5SvaziLdDb/jQgqXJIETGvSjEAZA475OrPl3f+
qXeHOjesKI5S8ObD/EuZaRYMi+dvKCeC6p7qYvaxBWyJG2ZfablTp3ywBXpfPuLKLg53cTelpQ/J
hTOVkxAnD2oyPwgRAYjptK049J+v7P0q8HwoiWjH8xJEBhtGSsz7BycHJAUBcxROAgExi8tH5l//
PrpzdlLANc6+zItLSbilXM2QXDdxcs2n674w2k9/PsQv44AK7E+HuAQQaVMfC53eJ9dSIt33+B2t
eH5c4Cf8+TCXY4ChJmuELnGTqOuhRX1/p0KFr9uIke4UVSQRHYfeJ2l6DpxWOPz5QJfXw4EY1Gj1
qSgbMB/l9weaNaGVZjOMT3gEiWh6FuKbVP3g3ZHey+wpWFMcp+Nw5p2c+52X0IdBbcKAURGeMI/Z
Yt/bs3hKrOs42xciaWm45oC/OUnwwT7wcrh924xSFz4rH1nkXtJOIjorU4pI+lST8PC1AJj753un
XK5cOQAkW5Ftpgwa/hexcGwmqPuihMpEOE92NwzloVFSiTnewN4rBr2XA+vESwsrYKyIaMZ9qDzJ
vUrcr1A+yOKI0pZsT0euE+06L/JhM4v61ynU4hOOqdwxrM5YFSA9PGnQKscUmNrbaMFAxwyIdjZm
ubKcKaZVaipea2nB0RzYbQ9qu/ig1LX/S9mZ7UaOJFn0iwjQufOVW2xSaEmlUpkvRGpJ7jvduXz9
nEC/TFUNujANdD00qiUFg3SaXbt27rEz7OVfzqd/3jK3T23YpsEQAHji7bL/r0HABrJnFYNbEM55
qm2S7K9m9/98yv5zYS3jP78Cm9Rff0VNSoJW1n7xaFPMsyqKzzCX8798ff/H7XHLxnAYCAvwC/bf
f0nnj+biZBTU7JPyAov++93xzx/P0Y/OCamMRRamUn/9DCAZySBaBvm4dHvgvbjdvyku//YL/naa
MlLVanH7BWSwjVhs53/5ABxs//yqOaRROfkPmiNj279+htIxSz3TBveBTCJJPkQr0HCq4sie74q4
17NmSqH1ZpRs584c+YdlKgXxZjmLfq6/uEErsuqeDidTg8I4rNJgV36R9EX+YbP+9uinvjzndZmm
ibMY7IqWRShX4ZnRQKL9aWTIAvBwHOnyFuOqF+UaTrLZwtFbCLed2GzPBtgXgZRTZ5xsvV7iloty
Vd3cvOQ+G4kbHOAszM3szzqszYE8m3I5u2afx6Ot6LZKb4VeIkEMLexBE4z+fV9HlRMLOLHprCiw
nNBHaz+j1tWJOTU9JVVOyJfX/+xX3z6oHkgREiI/wVj9KzklTVRlY8FOopNvYBu0KaiWOf1h5qDA
S38bDijt+f1UD/S4ZKA+eOSRP4O47OK2nbxfTiWnLXT7NL9zvH34DjR1IAyucc6uk42xnAgtrtql
Zr8jt94Bb8BltVvJpqGqDnbtuZ9TCh9knVw9IvVLj1e613DzRBZD+9JPnkeVqGUmsH9v+2iKqgym
Vv10886KiCS5ZSgaTsg2zXBgL9kjLT5/1o3+jcScKjCn1UlKgE0hec4rYM9Mi+ZBVXZkmETdd7Aq
zjTv/b0+aW08O4qZhaemkILZAX6Xg0Kprf06FIqsQHtgSagZ+TPHbTgOWd8TLOTOlPps89Jzy2On
KiY1vbmE+OQzNhq1ju5+1t37warq01AbtHTMt56EC2uEvWKjPO7t/ApoBU+3VlYJm5sDHGidrYyB
mCLRlP5F1NK6E+Oi343ODc5b2/uZwBCfSK68SAhOATK26h5tkq+VCdNWz/oqpX1PvU8UdaOT7KpX
3TMje4tbRlpfLl2EFefeKL+mZn9rvTo9rd64nDfbtO72dCrCWvn7c0fU90U27fInk967agRrItXo
JJPPYW/m/ZpwodnImDdmhQtgAi9z8qMgWyT2oLs+eARG8J265gOdrnMq3clM8s7BdekOFO7ZYEYt
2WSh32Sv/pqpZJvYv+zmNU9I1mn+YAnC9GID6G2kS+xbujoXdFvvtIuxPld6bgHQ3/pT2+V8wWB3
Ame27GQqLXVquX2fV4DnRZhbk/k0KuWEuvT2UAASCuEspCH9IJCa3Z4TxthaUFcT9rUNDo/IjN+j
Jdq4NeeC7qyfjlLfRv53WPRc5OaA6JJ9uYr8MxMURmB75HC6FVncezH89rbZi1tbf+qcvY1AQ8yn
nB3gq7aq4cTim4q9bLOPbNj5J1qD7W7cBa0HXN+TcNqMf9nRIwFIOtpHKADOLZ6XVNitjphughhj
0fAC3nlkAirLRGSjHnQje4BdT1MJ8CwsnYad/HkrzgPz0Uim2znVUHx+N853mterNhdZCOegu3Oo
pu4qkxFGZbVdkvENgueZwrJ98RY78hsnhlBwa7qWIlZm9Ult9G02nVnjxOysXwYOqMid1PfF2fB/
tak4EepdJ/nklQ87vO1j0YwyENM2ne3K1WJnYVV5REI7Nl3awzIZ5ntJzF1ItlIXLTAIiNs0MhpL
SENPYy8/AHsX0ZLO3iPNOHqBxdJGb854rCfHvGeSWp5MPA2BZcryKEEwxUsNekZPXTZ12lFFpOf5
OenYax97i5tl4ThzeAli035rjj1ddm+d4p6T9TDm8xBSzbphmW88mkSinjpnaOK6bvqEDLYu0dE3
Arauu0exIIo0hVkfW6d17pWy4XoNw+de9v6dX2r4OQudTq/wscaKjvyzLn2Ttv9rq3XgDTuJ9QWx
6RBhCmbF7LG0a/thKF2G+y0BdJk9zseqrt7BDU7HtW26JzEs6mvHmoY9UVo4mR2pXlQ/lBdOwuE0
T2l1dXvRP2Qd3QqYn+Kw+cWzkG4fkyQIPmkjL2ER6thmmZt00i5O9O14hG/CmcxL/5DvpDxpbVck
kvDM6z4WWrDApQ/loPk/i60d467MmtPmb/3RctbspyCaEbBAReljyPJxcTQvZmpzIwmsAKHsTF63
RTXhSijmBlgr18KsL/FsMzZ6WXonCwnRno4smfPmSzniQtsjIIlZ0kwydWUbQeFpCyc8r4Rgm9cP
fUBo8zS9O+nSrL757MDVtxBDmOQi1c87eILrXD8Cc6lKtDR3+SCJS3+pdnrvsRysA5Lb86B3e2Ia
m0pEbuEtzpevFn8BPOrWP49lQ1Qg7eG9JZXkCBv8kBEu+meZfzHb464G7RTY+GdAq7Xs52iNAmSg
FY+ra753xUR4nlq0yJzS6cFzy+69nHa7JEgDDKtmrP3VLdmaQ2KqD42pptOWGyLUxFJeVk/n0klK
B9mVH3K1GjMeJ2HaEdGq1VPuORvXbimzQ6UYrRImOg6RPsvi0OBPfNx8ZamgnfQ96Sgr2MRWAB9a
sw6n2RsIgx8BCE1dSaBB/oGmsgXWCmW51KwfYMDEPWkF7zofIoIIcdskQEsk0TEdG9aN2omXYmp2
3yx298OhgOaAbwGsk50681PrsuU4zrZ+BT9UXzw9y2PGK5sXTHsDNcIi4yiANGedtdzFn7G62mOX
OsQYKH16WmtJAl469Nep5VUOimSK8lsAyCT1KTTNtIndThVvC13FqfFJ3unGnB9tG7/0bc4uJHt6
4YDgGwNHEAkopi1QKgdEwnZjrKbyT2ml429Sjb6W238XGwxd6c3nnBE15DXN8+8BKf4uHWp4Fg4l
9BOjPq4Q1b4YLQhKCY+H1dQ/rDL/3S2m9lvRFSek88hbGqPxsmFTCMkN2Pi/ltt87SsNlZ2kyaj2
zeyorKZEV/ZgM4JtC5eiJwoBI0g4DUYXT7qqIzJiqTBgGT3KWv+ddV25kEY8vpO3/WXZrXbqpYDq
YmlgXghSLy5r3Rax06AxL456N2uXz6wvHB5smNEfg5I5IxQvV6fO7MDE/hRtBjnmUCk7j/h152HJ
tiuTreOsW/FovY7Zm5f5cSE8FWgclcGirPXB2nIHT0b/R2v2rxEaPirbBNePwWDI48yGj7Rvm9KO
R7fsGAG0NRlNla7C3nGnwHNGFVr+PMRTvfQHr8c1olAuCXWBINgRN3kPsKO9MtFog/WmV1l2rSfj
gL+2hT56U3V1KipbjAcJ7+ug/LSI6AMwc5fplkjfyE7sK4oQQ9mvFh7acStlxW6rM5zNiuBNrW/8
8zA7YNFExqUD6EeY8eYl9WrvB2tPIRbWuUqK2vkwy1mGpt4WvAalcyEX0z4Ie8i/az6Ly71J3V7N
FSkkY4HCyigicHbfv8s19zr69Y5/ZtdeYS9ZsURIfy1EzaSnZaIEcMpCxyzbMj9LViwRjDfiSvp1
PWeNYIttsLznzUNSZdq9IqOsWdhZM+vS+A8WuVv3uLl+O4Kqq2gE4NNmpzYoxqw7Fl4NLMNdumjv
rT6apUsIJrSkI2nM8/u2tukVVNRwl289/BVSmJ9Hi1pWcP7zrs1P5do9cddZkc6k86H0VPVYT5Sv
ztp9X/ORW2cajWBhIfjUjuaP3putOM2bFT5O+4njikgIv+BW9TmEWI4TJL1PhKV0jbU91AP0NZd8
9EAH+RLnS7qdRAf4KWQV0nidLHNPoIzSwqCyjyhGXXphi44WWjD+TsCgwdhSY/ro1Gq5V5md3XPY
bUc11NoxtUtC4gdgbhSEXXJDW3EP1/DTqjKd74uB1XJz7J1TtQ1s3gm9bcm/nn0sE5NpfzRtxWZz
bxEO2/bypdl0izfnoA6N23svHfdK7AnFWwmYoeRLNOxTN+lWqNEpnWcsN4cJU1I4CGs+C937bI3M
weXAyK3L8GBMQ55HpTIxW2IkBn9ja3gMgLTB7/WjbTcoMLKGpOHejNGE+/uymMeIsJySgcvAXvWw
vVcoNkFZ9tsx67Ivu/H2exBm2Wnucv+UF3Z+3VabDSHVYsUaKRtNS2lJ3kCEWCsjC7GyGBEjBthr
jFz2b2tRDA9pqpgyQFJcIiUt/SgHP/sw93VOTBM00rBDT7L7FPIWAMx3eHH7PQmxWWxUujwSnr09
EmG+vZZtYZyHXW2Rpe1l4GfbcK+lmn0aN2u49Jvy3+AMld81DTQqRx8EmlzTqoNBn3Vg2EkKlG8+
2/nWZYzB1iUgHqp6NkV/HKnGe5QpQvd0ttX17kDJluMGM5vXUh+o5qY2fVOMIhLOzRY84AQEY0rN
0GyBd2ER3Ai+Bn025xuhHfr+jc7LYcy42QFXDpxOSml33ID3weISy+92guIlzWx6IMp5DkyxlaeC
KLFIF9kHGJ1vzNQ0PEF4+dKlco61Wdr3yh3KZ4f750TkRXawJt5b1KTlFQrpeh1220qEuf4kI6IO
WqrKOJcGrEhn7ON9p/VXIsfZuDBfo4dughmQ5Xkp5AQZkYJU31zzfpzFH6fsm9PCo3twNDA3C1S5
ZOSYjOjLnwgdX065lxcEQi/jxdHXKlGTYNacKwMY4TiHNL35tWud8ak1avMs2taON4ckC6NzRFRP
dXuEM8dWdbnOZJMBLGKkJPdgRzSrgr3zf/Z58aUBAAq63raPjealjFj8X3MzqBBkwA+HYfFx2FoR
6JU/EfVY5PSZ/iudFVNVRQUFuBci+ESquL8PIkpV24V7alqxsVOgO5ayT6WhEUhjkCpXeyZPf8F1
aa1CRJ1LHio4MD3Kc4eB8P4C9Ip6zObVkI37cl/6ICm9yfbPCtbPd6tY1AHnnn0oCD8PLeB3x1Q6
fVhWGFaAFLEuumv0AsTMfl/nxojaYs/CZRGfDHqrsIcnc9eU9fuW2uNJVZsKiTNfH+YhWw+Aa7+k
K/3r1mtDVOKy5lzs1lPWtGaQjxzwuVa2l850/WNjjEucbZRKE8C4A2RqWqecMGAlXett2Uw3WnHO
/DR86ZEMlTbPXDiWava1+hhW7XZbNL8sZa6cUeaV58S562qD4DZNn2NjttnIM01sUp1jQqmkFc1x
UhE0ZTSR7GBBSNC4saXxKjJbOYe4AMYwwywTqLlKQ6gPNdO7XPG40DmvEKhCeItTSP4ufDM1f6Xd
iDbUSyeadO4MC8JNPElfXlKM60dftHMkM2JUumypSHApI2vAYtuJ6aQPrUEsrh0Wi3ViRms/wCdr
XjRvd8J+7l8rf0xjq+1x96a7g/+hKJPBaPksokZyt7sldrXJOvWleLNy4NJLky7x4E56sPcVOkGL
nUz6unyrxlGLdTy2zPuAEyPnGwlCNeK52xnrAekLCEbXEhIOL6s7LXpFRho+p4MpKoVJg05CGRx3
or6VqDAvbxXqEJv7xER30e0rCzKc2p3Bb1YtJT9ZWye3k3+IM51wMcqK9BJ3iieBQ6vyGieqlAWy
oKR4coepPeTLNpy0ZZsOU7e0x0Z22dEZlJcogsfixlfzPR+hjYfVqu9h4gjCydf5d1mKn4xqiS9c
5xLsbEsM7tLoSWnh0R2AjRzKoaZNT7PtiGJFp17kjFD3rLnzp7y/Bb51D8Sx/ekEXZMYKpbYFDaT
ecFG4Ftle+Tv9MOmMqhOkEtjtXTj1egZDZEpOj0W41RdFku+s7bgcr6hltRGUT3QwIB8VR4B1Nte
UQVxe52GquqSVlv8Y9XDHsxmJP5lxsCSp1zuehrKs0uI8BvRkcbveTdZGFxXSczEVjCUN91jX/Jk
lpj0ObHdQbvDIpyFPWiwYOBkDqxeffcA6obtUCqM3eScZ9PWnFyu0gNTCR4ErxwPejmIJ0IUMSjs
k05RmRaHxSm7WMMjmmSp9BM1exM8TJNPM1j9odylPELKVMlQeD8Hy5gPLRrY47AVa+wXg5msBrcs
MX/5Q2kX6tClqzhk4vauoqlL3GIUhJt7Pm2uA0JucN7UOJL5jO0haGhawqbd8qfMEt3JZLvvHmMD
JEtzGU77akAZKlSdePOKWyRn7pz2RXVK6wr5oQTULTfDYoReOMfMYmDTNbLHwIuk0M6NSPoNvaH1
+vHzRp36prljGzncqIFoka3T4iYY0ycuoTaaEOLQNpZDrvURb7MinCbeH7IBBDBJ69iZtXFXqXoI
W1fQ/fcZpMgRU/2FPFgjyeCSVvkAbq9MQegOswyKZSfksdLSIM8lerXhtwGoyvaORZ71TBJ2c0i1
fQTc3/V3hjezjV1b7aGbILZiuOvucYUu0ew6VTg4lXjMcZkcl4wXO6j8rz2rmhMnrUy6FnFub+R2
Lq0K/XbGOu5mc33gi0yPKrs1ifbkR/1ua29mrbyocTUqUZNQAHwl3bmYNOPlxqLkB2d4T7xcT/Dy
viOU60gvu4YJGRYEzEMMl7sBTdBDBwulVomDtKoyhGuLC8Koe0Tg8VWvsctsNFLxtpZpoDE/PmXE
cDwvML8mYS3BpvVAjCihAmH1W9h4UA3pH2f0PPr2mnb4R7Mb611vai8OMUrx5KZ6CNdX5wWBuSPT
XfYhvAlFah8+rBrRQGmTG5M5KAJCd8fHm54fAqzkPW24hBHmc4PupDOrNDtKx+IWIl41so4Ga9B+
pLQJd8aIDllURJ1SU+uYoXUrGdHlnsvqUW8vkDm1d68B+Ag71I/HouLait65IlrmaFd8uZapbfe5
gDKpKa88TL50McS68sXOUxxhhS4va6Fbh8nM5iQlhTCsRrjDvl7fBg3zFphe0Ue+aQwhYWbcHY4s
LguZn5FqWPIoLbDNRYX1hyyo8ZvEKsyi7oTtv68red9BTo+MqjJDTeuMV0YuKihcKsGg7UCGO0tr
I402RZw2WEAI4Kjmun4kY+fHqG6K/7IPYZV3im94Ge9cH8Wk9Zbxs8JG/ZCKcngwOvpY4g2Xg7cX
r+WezhcMVGCq6tYBHpCSxMWSTulCz1/MuDWodSyZdd8tq4XHn7K1wJ3iZ2Tyahhj8I7Hs93p13b1
f29idw4s4wgUqZq6UB+nyF437yKWfY8MDrxDaZQqWejoQURVJByD8Ezo7KxzCp86zJ3axCBomxup
WXmDN2mvszVwoCE8APXNfhJ+q12lTZ01r7sZkkO5A5pkY9WkUUzasrZ+miSY7ThpUMqQD7Ioy6Eb
etZqX+bCWa4YV6aE+Kv9x8S9+zDrRDzSGnoetrD+x6BajDJi7F8sJneWkB9pLxyGE7xtTLuof3ul
bpygxrAGTMkF2rpSR8j7WmRPhfjl+Y3+h+bwp12ly5Vhm/4LVHn5WjqdJFEEteyHYsfvNCDAHbRF
f7FEkQXA9V3ODy8RYEyv3HSv5tR5SyQW2bzosu8DK+/rwyT3vaEw3ZtDPbgOSb9b3Xvx3vcb1Q33
SVN2yNejaz/QVn5yGMoHFjpESO7cM7PC/FjzFkDRpWQgSQJyZYcm5pjssGx26UQ+6bncTtXIWWuV
T7Kw33X2qi60kgxwhlQ9jDohDmIgfiGfkA3T3AKEMSzvGHQc9oab/CBNodhIr4WGc3qz4XD27Jlz
gzyW5AfyQNiKvpl+X1gFFVQ5mneNvqnfmF1uCbyW8dPNnA/XSXWGDI1aH+CLstgGSvpMthuCRq1h
RmSDi5l6B7y9yTny2ZTR/5ApJcJa7/LzKKUfqQ24/+jk+QOuFO5oKgq2+6Ee/5wZyBtuEde/NLHu
nKy2dvE9okWCZQX4XJRpzpupkO+zqC3CFIvlsdY97khvMf0zp1ENMn7Mf/gFeVrmLufLwruR4EnA
9mXuaffdxuR3EvPRcPYi8phrxXRiI4qUBoTO7tot7HrDvLD4NB16r2QF6pbcte6pd8SW7q6RXy/b
dym8kq3+AUF2dPP+hFEXr6g3i0NXUJ510iRAsBu9L21Tc+J06e3VTK9l3P7RFh2U/KLjo5qMxvqq
/5WaMwF3Rvm5mtV+Zgj4tvr7q1d2n66m8+zJ3DMl40BNpx7MjfHFk/63Dqr+fOAurQ+ahg90Wedp
DXWkgddBE9Yn1vGtiObM8O7SCiZpl6JVdYXT8K6vsrsJVv7TVu8NI6zBJaWSdQN5X5BvcNBJhr/n
bwJrtJaYXo1mqELN9fKDWWFOnfZ0oRfifsFTUWbmHOzVuh1mvh0yJjL1k40XsE1DP1yriSlMi1s+
KBqnjkzGgFcUjb2PK4dQg9hj0BgxoeVFm47iR+dobojADCLFy8Apje2QFEyJEyVaRoXkDEWOO2Z0
IpN2Riduzygz7SllYgsgGuuIp2Y4HyyuB6gq3I3MP56sPVfHfthoYGADP9OIYTYcLJWsbB4ebUHx
bKWGH5ds3yfNnGZJ16id6TuPv6z3PrJ0j/Hb1u1HwMopVlGDYj+z6lBlXhW65AOQH5E6kVpQkVbT
m0L3M22eSu2nAprLCzxHZzNJPw0bf/xTaP7eB2VmGSjahs5Y/lammW1WB3wbv61h1D8RtfWZn7eN
39TYerGU2RpWXT0neTUvNAyNzrZiPt7Pac2MaWNfhTj5NnEn1764q7uGljMblH2o4utUfNJjk169
l7gNb7XZ5DdjVLDpdjCZyYR6z5RJJxnCEzntdbOvFBuc64UXVDgGw1lu74swAFGMOjkMKvvG6856
TW+2bfTW6sdauOLDHxpYKOOAKaEyC7qzEgyKhdjEgf5RO271aDJVipu1dsLKF/UzIB37rZqb9VWb
7HmIFMEVyDe1EU1qgn3WqykYCExgoum82SxgBG5L1+w7WR4NhjIue8v6X11oCFWey7yRPkgh8LgU
50CS9VBngPNb27ohT8qOhfpo1qs2Wqv115LybAd72c0nf3IUpJ2lMoOV2uMqTYV1k3qhNwRqoXDG
xPCW+ail+8wfINWxyZbsjJHZCp3WNd62GoxcUOYWNYrvLg9y6O3IdLb8Qoqn/kurLQole0q7xG5X
I+SeM6PVvNG9aVteXLqmMM8aD3Ic/GqCpLofpA7cmvptizbHwnGcAsmnd5jgNy7lmc1Vg9kiRued
iSygddNNZssUsUboL+hp6IibJmHQ6an+gwcIOVxPrXNJFsc3kmqsl6zJKfJLrEFOxhiyWOb3dJ0k
3v+2gYhN/h72UHXJ+wlYmJgbvMxFftZ2i++jNKiVXIbTXVDI0Yat0m/1iwbw+pNJoPdO+lXJm39V
f8jY6BLa9uXQrKL6xq6mfxT6ULyvVYVqD2T5gNC20DuS+rOnffXiNpt8ZqjI1FRp2LYDvxNGhTlY
f5Ds4QT6YpdHIqdTWty5YhqrT5KdVSht9O8L3YAaWTWQbkNxuHkH2+6HxJemHntoHjIWmrldkAT3
iI05hnTS2hLbrK9m2aqHVWPlDtf8Z+O2LIgTTXFdzHa+mHtTnnZUXMZO3c1fo9kfugTguvaujhxo
v2+VprM0v+xQ7Rv9K6fcD5ZNy0LT6NzEZRNtB5WfqyVUhe0EqjFymtSVlYlZQ/TpsrT8lnPjPFf1
Un6iyEmZ2D1RZgwRsUfzuBywOhLZ4OEarrnF8xC6KTuo5phfa4Z4SO67fqprJHHR1f6Rqz09tYMy
msCTxiMcbAaSvfOgKHaeWm9CgwER0SFG8ajuBl4Qal89NnRzOHVVPcZiPBqafckKNjqqZeNByZt+
ixxTn+KdWBFEUVcMLAkwn7grWsMN+3GfL5Vr1++Wi2S+bpp5cTrD+Zkrknu2rJ4oO241G0VKgujP
gA5Uf8xA2D/PYoZ+tHm/WdNeqabkRj7LyHHSQw8dyozAJ3yIbFCTOt6ZxgNzCONnQ7dlR+NtMXta
0U2YaeAOuDngxtDxlu2172fA28JCa3D0Ij00uYk8PwrtCr4er5Wbj7E2TzYTK7Yaus7mWqTmNh/s
ca7/KGGlbyk476eyLJxXv0rRqMqMCkzrmTLU7vNC0uxEaibH5X83wP0ftk8M2IJFX1Owui3+voY3
6Famz3Y2PBauce8yBZZrEduyudjD9kB8yvc5S3+Ro0SxqeL//rv/6Y27mYzJFjQAXAPR/pv5jkwJ
fS843B7zcB8P/nL8//54H3s9q1F4WZnK/T0cPS8Es3tbpQ+C40ci/v4Lsuaff/4Ns6CD2Pbhojh/
R+VYjMdbuzLSBzu17isfQXco/8WL/XeHMcuIpokpFxWP34WA/ldrn+0gwy5dpl0XLfA+t/og6gM7
A+LfiLqGwQ/633b2m/kWN7vAlM0//rF4WMltszNnHK6GyASylebcRMp5udTjzF6FQ7IU1jrg+hPi
uGw1dZ/qehX17S3cpZzqL0lcBR0x8VpnotFtVgiN9lTPG6EaCqFgRuxEt5UMvCg/mDWAFmTS8d+/
cJAy//wYHjnobDDxxRiO+zdvua5lRNAwqr1mzjSyUeKikFaCSgozxb686zCDWeckAp7ukClRmd/+
ZpxlAeUGOttO2b73/vqC1GQfC8T425tzeU1ZIAiJ+WYdzLjpxXXDGYpikmgiq4+3fU7mGOXcnPCN
OMQQGfvdVuww9WcqN6agMtobwUTJn041bXEETdgPmTG/KkO2Edt2fcSjqeGzGN1jp23IlA26h5Yh
7rdj+z1dXZvqTBdEoOSGFVoCcxElIEcfO1gHR3ozlWhpHGuZgzgu5i4p3Ka6zjwa3zYpx6u7cH+2
+/BSren8UAh9urQmTirvJPoU39KaEeCAe+fY96sWrUv/QR3hB9IYpld30TCWZSuhUJg0olKvvJPh
jWfKYyr2vOiWs2bVX9w93lOuPCb1jtrvXa8ZTq7wlzd2gpCVpXLcZNtEz/1BH7gR11IHhElVCXyA
P1tt18SQ6xosAJN8qBbpaLCn6RuxRGuyzqq81ng6nvoe4GayNtV+IhmKFTqWaWJzdcie8reMeKlR
FC8sotmxRXJbSO33QZCSc9pvdqaNjckzSdsOoQ2tyzYdaSFBxb9zn9cbJyv9C69/khe5tjW+xSKt
XikMoBi6QrFR32NDbKb0i9i0PF7GBzFYsVcQJZzlFzwpjFqKht5NX7rHDUnxy3BaBOiVYVofVM5N
9W0haKVUvidMOdtdZhhDUkOZDHrNRzXSfEJjtJvm4lGeX3xHfhbIqU9+6fanyYXWYgqtvIq9q087
maVRM/vNgVadOmSriPSYUl0LF2Oqn8qp22J9Ghh8e8OGC0ZxSCWbh9YakBMnLzNCZSTY8mbD2lmd
OiA+isGBs38Q8sl2Ffcf3AIwS1bgGr2VyL2jFs4J8QqKrNhDwyrkR6anOJTElF2HWV+jshyL+8El
7nEAgBHty2zCEur6LrBLEyAGHflTr/3cph9zWBjGfhi22Y9djH5vntk/aiRNFTQ4Cur2fbFL/H15
HWHH617bfDJ/jWVWfcuGaTjsfpafetEsZylkfvWX3rujOkC1g7HL10DKM27rjjCpYpv72GK6/aPD
WPi9JQur2afjKJaRuV7ZirhgK4Dhj7s+6S6DuqxNf47b+pFOZv+ujV4aluI2JkSD9K4aNhG8oLbJ
PC8T0cAUOMT4T8CGjo1Ud/ONkZSkp59aCXiHDaLDOMhUBMYUlUZcj5FTKuOHpzCI6rOH03jdBZPb
0S+YXPuazfjRT82EeY1xnwOBOmeO9tn7cJjY7PvKsAxFU41VhT8h/YM1pk9WLVM41UYZGhv7rmTH
/9kUzaWTuyjX2c1YWuvukdRqdBDbWM4GZztfaeFgdxPGi2fQai/O+tuhPvsUY2aciTMrIuZc1r2W
++NFc7aWMD1ruEu7RcX9tPh33VTTvvsDmVg2u2mboVWo+qzKNVaPEDzvZXb338/2vxI1iBXiWGcv
XYeqZJssDf3NR/8/pJ1Xc9zKuUV/EaoQuhFeJ3OGaUhRIvWCkkgJGWjk8OvvgnztQw5ZnJJdfrHL
57AHQMev9157qnq/CuzGuDVB2gxr1FLTjQ6a9T4QyvnZuHb9UBFTx2U3139n1pW3AnuWRNQbtjQd
wT2a8CxnXqVfeSl0zU/caUA2XubbqF/r6YbUxM8f7+3CNTcBNw0ezey3wubzx8Tyqom8ZVoayRa+
xuE7vFTTyq/XbXdmN3GukZPdxERaofAtGhEjF0ErLpmtiGzF1f/2KCe7OqodZDtlvXfNRn3qr32I
Esj12r9iFfDCyF0xeV3sIHldpn7iC4kthMGiCyMWCPKhgqEnWWzsgr+y3bnwowxzhv8K4B+2CTDt
7ZevE6NWul5Ot9yEBqt2GpNtElX5RucSf6+Z6bnU6Xl/8s82bG6PCiQ2FwtbocSOdbJ/MfoACnBB
VllBZAQJhf2jV1MpuzXrRz/KESeec0edbP/ftXhqlUPgEoe9mWdY7iucayK+rDx7UY7hS9LX3I8r
iixcr+61oj5kqj1+3ldOICD/bn4GSKFigW980llGK2q4rw8oXpXVnuTWx3ZCh8atUBdF0arrfJuN
AxLrUdl7DH1kpXVnTgnvt9j43iT+SoyPcArFCYbENjsRNQgqrmOJiMPqyQLrvC7dxo2pDjJvvpdu
LJafP/bbzwxGgcig2S+IqhsQC4qpt92q0pWyJBKUL66WEq4nkL1w0z0aKCXVNTuVgsVrVWZnXIRv
hz+teo5l4MblP/OAkfMZ4NUcg9/Et0I99e+5YKY2SnlwJGYqPjOTnZyKPGs+ajFPcwcIY4ZT/NtW
tAKhj5Y65n1aP6b+N+3i81f37s/PVES+Eo8CxUa4J3OYlIOYs7G1u673FtER6f1fTfbzWdgx2SXY
As8QxEd5MuTLqE87Afj1bjMmX/XQQjyR/xUOjyZYy+b5nrwHybrmndAIQ2riFrSM6uh0xD0QLIYt
iQ3mX74o04I9hQt2fhJdnE6QNcGovpZG9dHqNs42NM+sJe++w8mfP+lMZZwJQd5dfXS3drym0Pv5
rz/tqwBIOFvzrYkUsGAunYBwhjLzI93s1VGX/bqJ1mWnoxj/mqGb/rwhY/6h/0y588eY1TGgboEu
UYI4jS7IVW7WCSCko53WFttSY19JvGqyQV9YtNnNLBmjNHyoayxb08AC3X/FzPJ3tQR+BbZ1lJQC
PzEj57QKY2hliEZFdnemPv2QSj4C+/j8QU83UNafAYPhegb8zFuat+Ny6Af0m8KlJqvKldYkB24U
VngqlrAfLuqkWAca9w+ft3naSUgswyTPNCcRftHpT+Y5oy5km0OEOHIEKJ01m+n/7e/PvejVjCZM
VdRcvRXHND163EGqM8v/6TubN50URP4sxnOB7GSTEXl+7cfUl27l5B+aMNhK0e7TzpmFJDkMR6KN
OYN//kynkQd/9gAeaC6PScAi+O1kDxAllWU03AUcTc26HrTmqksBMKPI+e0W06OtkDR54Y9hqK6A
GK4kLvoFt1hoCeIfsWZTsJ41fsZyyEjwMasDesozY/Pt6vWvNdubQxlJlQMidooCarsAhx3i62Oa
MWqmgUtrzyPjHD1KjvfDLkiEsJvn2EnO7Pk+3Kxwz0FkHfUdm3nh7feuVW0kIk6zY4LrpR4psOZs
l6lXZvKBMWN13936UhvOjM2TKeLfD/xPsyfdbKREHlaKTYovBg7ou7L7OfTfx+AoQ28VDY++j9ew
vkHngGMvPNPHvbed8H3rJwuSXkQFzqAsO2oJV1IYCQ+pU0pq5BhQ7OxnZ2NvbIKco1iI3Jwr3mfu
yH6lnX0vU2fJOrQpJ+dS4X1hXrkgwi9aDIZCYl4+9yFJrG2o30ptxFHX5mvV00Y1ZbduCSiR0tAW
gtKSceJuxq79XRB9vpB5sJyFuD11LSPHUaHZ6zjHq4v06TocoARN0yM+gYOboNdwe5JfkH9lRbgZ
m3xlWXQYyGbUKYZd6yvKblb6kPrBFzvXb33ih/H0Dgv8Gmg/xpWh8r1bGmsxlve97W28gnv5IXcn
bvHJAVZdCMCFKw6B4XLpy4xKiBEDpDG3lW3+6krxA4sMJsG+WVeZtazG4hCh6kM7gGY1CL6UUd0u
49r8RhXj4Li/Eu5KqXx9tcUshWy7rZrYfvbI1pZBb6BW6S7HQnwZtP4yj8t1gVht2eGGVXVwd2Yi
eLsG/v+HpyzOpo1Dp3k6zpgHKPRQmjnqtnvLTRwcHm9QKEG0/RCY23As1zLDEmJPWyueDsbgP4RR
vzS43eXO4kfeakdMAed27PM68c96Of8qNnYU7f9skIAqnExPVsG9XiQKdUzKF8nJhO8kkAFoxgPV
b49baW380XRfCABGJ3pmPjbejwXUI9xRSI599vzf3k4ARF7HnT0mbAs6LT9MKGk2lmZW66gREzK/
Qf9doSj5OXkN2nmnUjdNOv3kjjrcT4aur7XUsvdt7zU3VTni9YmCZi8o5G70PmlfPv988095+55Y
am0WQGrDlCzeBWP2Khsn162Yq25kXS2GAAOSRqRaXW365MvnjVlv4R3/+iq2YDsMHMQR6JbevhgX
7TxiOlkcK9iN3UtUfHMnPP1ezB3xrUBdELdXgf4dmeGiKK8tR/9ZwQeTU35ZDTc+lArMESvL/ZEn
iLHy3wM3Y6nGj4ZMnKfcB+H4D6zLQY8oZya3XvxXtIp//fw/GYlzx6IEcjKxR3GguJ4Y1ZHA5IM/
JrdJVBIxzCXcmdn0gyWEbZbB/oerIZgJMzHv9ZYBIpoBA5aNZZ6ip6XMHr6gtkh3jea8DPmQ3USe
GMgU5+4W9TBC8GgQm88/1gedmEsKjoBsLWamy8lPsJ0o6/22Vseo/Dr28i7PJpQT5QJFsJc+Cz3d
fd7e+/WaR2axpnwhoWK7JyMWbn2hy4SXG+Se/Sx66NsMl3QdOE24k8VgPmRJlSOPNNCkN1xHf978
h4/L9RU4JtCA5iklR9NblF5lrjiI6LhtuSdaBEV+FzUZhrhRvxAMjNazz0wVb7eef3qUaxLXzu6N
EWH9iUh9tTWs9dCnwj2/5BD8X50CxBv+fjvCi/2njT+D8lUbkeMrDWK4Ogpz63H93YxiqeRXFKcY
noZV561zI7oY2/xMB5pHw9uphXYd7gU9AT75XflAWQbOWN/ljRrel841UAh1DxO6qc8/nPG+nbdT
2MlsW0YIYc3cqY61IW9qP3/Qig5Za7oLQi5m0M0A3fkCBuGiEdWm6CfKR9UaPVK38DJ11yfGmZ70
fkGcf4/DfRBnc2w+J7PEAL9lwlaEoyeKLvQCdXDbXExutkOtfGYX/kFTBigUCdScMhxVmrfTRDQy
JY0IglA+xve2LDyo8MrbBLH5O/BH58yDffCiac0BED8D1N+d1QFdtkbcNXNrbLZUvYEPvM7MM/PA
+4HI4ZLiD6VT7kbNd/fhHi6rJhzqo5LVus7aHw6+a2m5DMxkHTf1JQL/Mz31/Sicm3QpOjEOKaKe
Tj1j5aSDQZPJ1JsX2Lq0g15q/bfPO+qHrXjC5NCkQ6I/LadZHnxQXJaUOlR+zDtxb1nhmXf3QaES
qrag6EGdkLjtd2UhKxKYaCbqHdnvyiyWZU+sUvkyuJQkFZfGw0rkxwnDTeyFZ3rHR4/3uun5u76a
ZiyMDoHrzt+tVrvSaBBtdXgvPn+HH3RBCoTAmFkjeJOn62KucKEgEpa3TteVoGos+wqDb3aYIsis
nzf1fmyxcwP3ZTj0Rfvd59LIsa9HkhqPrXQmOh7C2NCCLzNyV7hSZTKdmcfmaerVdEkJkhIrWSOM
Y9N8P20kAUXRtujGY2dAQ9TyTG2nVgdomY5q7elBy6Gits7cV71rFJEm9zlUlrFVzwSytx/NT80U
x0jrHF2/bje+4XHgAQN/6GTvbAbe7z7pteRcLz1Z6im66hT85vIlEBVuPE9mSKuklJ8OunY0kcxe
6JWRbJoGB31bGCBY6sC40Zyo/8aBEsIMW+W9G9RJtqy6JHmcnAQvmxlOpMS2fXqMFHyBLK3N2ymI
2DwMyKkL1zjzcd79Ykl/Y0piOoJkDH767XuqBlTp6AXz4zg85cFvz0oWHhEthg9ONbuq64Mh/677
mcgxLK5ZwGtT66XRebi9Gk748rqkjIb8aIi5sthARrNh/p4ZT/PvftPppOQoTYmaiZ1DkneygLSG
wnUbaflRWHvUIdQo6sfR26XmruxfPh9Pxvy3Pmvr5IkCLLSUFGmr6Mt1mpWLdjoKHPWx82sqW1w9
CqbEIe9fPO8eo2zGCfrzX3AyQ82vlO5OLRVLD/tZfR7xr15p4BcoOAtILdneAaKXn+nWJxMGvZpA
AxDx7HpY/Zk83v55padmGzSFxvz6IxlXLTb/6jYZz2znzrVivm1FlHJKvCHXjr3n3nNDU9zbIZ6o
Pgi1S10vrM3fvrN5EwfLHcw7dO/Te6dE16zZ61Ee2xENCtjIv/4mb//+Saco6xS8gu6Vx/J7g8M4
/B9//slMo4apcDKNny8ImE/R+q8+fz0fdOq3v3/+XK/6lCk1R8dFXB696db96hlHKi/c7GdUlCy0
U1t8iDUm12+Tdvd5y+8789uG55n9VcMNLvZCtaI8Yuk3hpVqzzzZub9/MuMplfUhGA8+DIsfvqRz
V7rn/v7JyjOSR6/pE18mn66FuDsbSHvm78uT2yvHaxunwL515HSA2+9aaWeWhJOtCLPJ/AHAkFII
sAzS495+AIDsA+5rrTy67n1ZbAexNernz7/xu9X5bRN/qgSvvrGedF3qFEF1RIS3jmdVd+suhftN
M2dJ2bk7pjMPdHqN4IJIgBXHUORu28PwWV/A8vr8gc41cTJ5YWX1rHEe7UC8csIyjcv2XGTcx9/9
P5/lz4B99c6MuApg3NEE/iA8hd7fkTLd089+Siz1jUDmCZCSY5/sqmzd3v9vb+hkwjI0oArJxCen
/BG1qwzV1N+xSt8/wcmU1SdZakepWx6rL+bA7HTmG8//+ttlnnFBTAmbJU4h+IXfjgtFjQV0X10d
h6ze4p2HabvsisfaH4+fv6oPv/Srhk5mQLeGQWbaVXX0nBvNJisgOLOgf9hbET9wGKVi6Z12JTwP
Y2zUcXXUM1LDCfC2y5vMOSN3ONfI/JSv+isejMEGK1gdbSIUcUrfJ52zAtdx5nbow6nEEy7iaWps
tjzZnODN6MSIl4GLcID3vb28tZB3ytvPP8mH334GP7KfRABxWviWXU1alE3XEsY+9g/W7wm46ePn
bXz02bl154TksRUHN/32hWVm2aAQ6aqj5lxBasCC/F9sSV43cLLy4S6d8ew04CGkLr/DKTrTwEdv
ieoJOF9uKHiE0yeQVcAbnNQx+0GURDFsAUap4szJ7qN+JQDaU0YmENQ9fU1+2vgAjKj62e2llj4O
1XVjnNmKzi/idKSTk4je3yCPBynY2y/heviCu4xrDuBJX0yvvNR09xqROcjaYJ9GITkD873L33/+
142eTC+harsy0LjYkc7zwvR+fv7XP/w0rx7p5NOMQWb1GczW4+iu7OAClBmGmqY9o6z5sBVCWmcF
0iw/Ojl15YEbszMNyuO4DqMbN3wWnGvNMyvJR+OEdCQqv6gp5tP2269DvaFplTLoAMlebSz7zMf/
sH+9+vPm2z8/uTDJYN3w8YMW/9uRxarVN59/jQ87GBlTcy+m2nNanZgyroNNMXCqdyUa5GrrGuT5
uMNCwqlKdtL6r17Zf9o73TPWqrLTMaG9lG1JNt2PpbH8/IlOL3b+bB+o8zgWxZZ5jjwZM04DX6Jp
fW7AnB00LzhhklgVUHFYDyDO/DTOkbc//E6vGjwZL1FYoEaqaLAx8THcADfMit3nD/Vhd/Yc6qZo
aCj4n/Q0KSvUGzlNaFA7BhPSykspnYVz8XkzH/aGV82c9DiGvZwcMnCOfh7i5t8G1bY0t6MVE3Uc
LwIa/ry9j5ZMyn+6IOfMlChd3vbwMrMLmaehOtb5beK/ZP46cS6hNKbntJ0fjdRXDZ1e0Dh21yeB
S0Pub6C/ljhTSfqoB0idsgTppmCk/yg3Xu0wdJllYIaYMV1r49pAjhaBdaYHfPwE/zRx8qqGOPKq
QGYMVFjFdrjtzk1mH3Wxf56BS/C330KANnM7m9u5wFYLM8P0GCGkEtWizc4Ff3z4ujCXsQqgRaNE
+bYpLodwB5VGcSwmCAnPnH2z4ZxU/8PH+aeN00yCrk6AvuJpPgIEEeIbcEc8Or51rrpnu3+myNM1
mu3rv5/m9FbV0Qd79DOrOOpGVuDq9tzrNM7a1VAiTK0Bllz0VGOvE7B7h7jD2gowG+qEg7tIllW8
UtC7EW3xbwDidy+q0sDJnNWz8ThFt7kjYDYAASUw/gGoAwEc5PRiI7d3Re88AZREwK+mX8Q9O8cY
794qHktiWtvQQacYWbKBYmp6uzxLCTeoggR9X+ZvCosCCiX22fsfGkwqhrMIJCehCvgMQKOHFCfJ
SEDACp6X2uKHfnabKoRKRR5uUEbfcQG99CAM1vFQNussqoFp16B3o6m3f+G34znNBLAhesttloDI
x+JoAgSOw+M0jPt8yjj/NvrShX+oQToATQhIDUVdEAjYmD140TQmUHgH7jACh11hRjLHAcxjJJpF
ZIJ1MxPbIyyqzFeOhPrIhYYHZhb6bWIO/s6Wsbo1i/TZygKxBjXgPDnwrrYW8OptXobtDVQLHMcm
BjB0vpB49KZf1W5mEjbVyn1WqW4ZRohaNbuRd7XV1QddwYcCJldfQuBVFwnRZgszKsXOMPziyWmC
eiv7tlw7Joc+r8Ce74aWs88N4CNTms7JyGa4cizQd37VfScG2l7msjV++wKopVnJ/mEsbRPO2ji0
gLlBU4+i4lppmr3rlfKBdbhWso66NlpNZWAsBjH21Hm1QW6DEmCy5+XNQ9HYYpVkuQ+XH+73ZdqH
5qUZZL9LgyoQaiL3omu7YoGr295UU0wiQw4rD0aGSTYF47+P3OF71HkgieGsrXXXt9djHlk7JUAN
YXCvrqLEdfdZXzU76Y34zBGU8y1t4xAG5U86hrNJzdF6CiYb5IZZY0BvA+eixEW7CJoxXcfV+GL2
h568qi4fv5SOD506RFWmwrC79n3lb2XsxwT3TXI3tOMLVnUNQJfL93AJwbThQKarMAXYrjBPbqnz
x2u3zpuL2sbq1SvsvtFll+yjckHqF7CKNnMWwLbMLXbtYJfXvdj5RQsnHGgmTv7UAvHSi2RpJe3v
qte+l6NEplA5/tZ3KvO6FhmyuFqFzIyj8wifdrQXFFfBjkVE7iVDNW3rtHIWulUbYLkCsI9RqN3m
feEeEKg2m0bGwyI34SS0bTQceqC5G1vB22/CMriqHfGLJGRs9W4jl8SXE0CTwnYTifN9MGJEnFwG
Lzn79ZtUA0XgN8ZwYUTZwH2SFV1VSdhd1L7h3/nBFF3UqiDObSiLG2+E1EXyfGoARSLbIScwTDOh
9wkB1TWBhrTO0sgA32W511ET4uuD3sEZVj7bhHCAAcKKl5TuT2IYoPQDK1m6iQkrI/O5gC9UdYBm
x62QHlz1IDQvct9FkAhoCtlOeOvq3bAKCzf/CozXWVj8z40lWrka4N9vOqKYAdQUE/o9Il3q2IfX
ovXmRs0oL6lytSpbndw38E0EaMxEpAEMSZbOSPwM5Rae3uDS5n8uoxrWctgWEQj3Sj0HGqAvgOIk
NQhHQ1DTluOykc6vkFrAIqjncDnXDckEDNKl1bg5vt1kADNgk1jhuqTgdUGxChvdhvHR1AfbjwT7
R6DOfVC29wEKsk0zg71aNRX70GXr3OXAJO1iKhd1OSF9TUp/wT/h3xoTdGA9VE9xG1nLhCPQqq0j
wU+ukIFZQLphYTbA6fGnE9QODozY1TURcUQNRzgJJ8jlm0xLoANWevDcVqm1LOG0LKPS+V6BmFqK
KHnp8/qXAiSC+DZ+6aT2zVItUQ6D9Zz7TPi1wwsQpYLm6JbPUqIzckxfLY22Jf3FiuPV1OK0yRoV
3iO7SBa+A7U2b7QvVTLwM0s7xQEZYnbM9AlzrEl+YZMxbrIKVJSbW1sbNuWiL9k6dEIEiJLhKOfd
iBcPSmL9wD/ISEyjAXRYVHFxzozxEDlEpktZpl+dLHuw8Yx+a1stO/SJXu7HqQgOARdC5UIY4Krb
2VXrzBhH8Dfaswhcb5XlUJJAGvUgtgNcpp4GNgWJysoIPXufB84v4eKim2CEXdaOB9G8r7UFt8Tk
0ct6AGGHBiKoOhT/toq3Zi/EuospCuqMkw0gRvsubo1+yyGzvgKq3lwrJeJ9lTH3zje+l1wlJ6tk
CHvIWfI3k5BadeQzMt2RVdrZDXbqxI03qvPGLejYYRNSDqNr9y2CJ4g0AGogRglrXLLYTnuza/vV
VNfmvYpDu+NA0bYkcJGAsY2wgS963Yu/Cr9mWTfZPD9rCmjqAnY48BhR8TL1PjjGw5zwY3aQgTxU
4F7h/vDivFkQsQFZ1JvENfSeBGxy6tgLE2YTKSMiueSO6tGp5ZNs26+jhDpbWWl0R0xGAjOBXaDs
SEmwbSLosfZUh7TVglsZgTT0YIgtm9pCszIkGPt7f5iRv1UG8iQyhLXz05iPMAay2udKIE52pQQ0
EwQ3Jl9tWY1euHGSnARTNrmbJgVxks904Dxl8CNE8Bcpsuul47RwVcM8XaQEY+4HRwwbs7LiixoG
0HWXCLxhgSDcxhe/snK+agV+tNebpln3Ruo++tCsl6Maw51i77F0MgiXLkBHQFC2+VgDaYesjAsQ
tsckv0yjC1qtFTGcjsDo7jL4x/R5Pb8yBMiCXkt/q4kJMoy5jqp1uyK6RYtupgKDdya7ZId0eLpR
eEf4v606uBR2jycZ1NRhnKV+8K2DFSuef183qdgGshbbRgcrnsK/g3rSqq95iciqzUp3yU81NhoW
xW2TQ2paFlpTkfPUeTeQ7ujHY+k9u5VD5malGSvY794tkTzuWug9WJOhYbSmbJ7IfwoBaqmvZq41
P2woRzBgkjEjy2HKqADoE5O9mbQAEkWvH42y9L/4bQDKtC2HbZIb/irw8nENOKtcevnErOy7hHVK
LWu3UzMGX3QwqXciZAnEcQ0G0R26lQo6f43UQn0RMwWK9DN33WhMPlxYo5gfrHiDH9rdRq4er+Ky
AynmIceMW/fezmuA1j77x7B3+4KA3/KXBaiEYI+0x+sB0C817F+6QB5e5mxn6woFvM7yGyzSLil+
kvUiN6i89QX2XTETyFwCysbqi950GKBjj2fFXl5khzgymi+lN/6wa71m99O+jAO49XGwqquuMvVV
ohsvg5w/2oD2zFYmhJ7eJb4UeCaoULrVMFCNQ6wNssFlWldlaFyHiJUXWs5k6jbRtFGVRNAKimsj
RmO494dRLbWQwRim6UOP2X6FCPO3a8bc3+Bo2BN2c9NmxsrEcpxtnpUefpllEoQnoWHB0Thu+5KE
1x7a5UIf+naLLTzaDfGYIHW2jQ0M+GENZT6FTOCna0fQT+06gHvrsgc+jNLg/BCnzT6K0vJOllm8
KwfbWhZ63V+RhtX84MWPWxOtRAhfaOSu0vmjJilrXsGQHsjGjYGqJf4XIHbTtoeItM0pmBHR4BJ1
wxbE4KY2rA5mbLTfmsI1wf5GycpTuXuFsT7YyImtk6Xs5hYQN4cBnbS873XMwWOTVGN/VCAyKzar
XflEHuzlMMjveMIUWCw3zKG5yLKJLAwwVpHuIlDw/kbqVfEdqtfcKbniA9ZgWdssl926tJs5ODWX
3jJtB8JQBB10+FoDXb6ye5bnDr7LIgMjeCEbIFUm3NQlKFX2IJMNCi0X9tpzVbFLpsheSEN7SusG
AlBVFheusstvSWlwlHGzMALEBL9rGUT5TCaKdfZVnh4twIM0Cz8lDXCZNlZygbxmXHdZHN4aijha
8MyVcx9GHqlBlbjvejgaQYh+m9nfvbUjACC+Q4WhrEpYLMSSOc0TFk/EAyh23b1iL3hhdVq0KSFZ
XsC+RJLPJnuVWrUik7R/sQZdLsewhjNQJ1QqBDEnqC4ysqTYBel24sHWUtZFrJxvnu0weNwqgNNe
QfZiflvkof+U+k2+FIkwiaUx41XSzzMjJKuFsuOQMxTFRA554VXWOJTDTMfPrjNY2PHKA3HPPt/V
+KVGyq4GQioTqIzHK5izgOKNWE5XrqFukzJ9aqHG73obCtSiteA7aalXbXuk2vfOoFerEALiGhNq
tiHclcWCTB9QTHRUAF7hVzYGaK2IQHmxw2B4dnS/u+3GWG6lUeTgeZvwmgQIjJfBJA1SpZzO3/SV
U19mBZ3ThgJG/E3BVIvPIFiYuWtdOPHg7MwptBaaD2+cTUl3YUatc5P4FXNBPsc8dAQ8ghQvs1VV
jxCAXd+7QfoFvV3WT4Hj/NJSNHsmZ5T9QED3NzzC2rYateKHN/qQJtFmrxCJqGXYwODUsrABxuRr
iPktEFbMG0upldoOeA7yMSTsC53ku1XpB9Wl3YNw0NE8kQ3OIqY495uLuGAXSICCthV9TxyzDVT+
Vq8Hd8FVmLk2fMDGMoinRYYYakPANkoxy5m4BGev54X5Ly8AZKoKcsqMPBCLnL3dKhJygDwXjasQ
9MiqlJpYFV473ZpyNC+miJgJAgPGq8BKbE4hnkJ9VlVbIVVwWdUS/F8mXaIHovYmyWS7xRbZfh/N
cSJxSze5DeS0wzY9GQlDib7lxgGNCSx64PybjJTBx5A56QA6MVnFQ0JgDR3OvGUjDBW0CGHxe0V7
b1b9r64njDBsOm+B8nu6NMP7Nt0Q+B4vOS7xcczEeGLD2zEZsU9SmmyWfVvjhWiUsw5pb2UGplwY
jeKYCMQrWUVhmKz00fUeRWGDzZORk/ycfOcH3Jf+IUV8f1HoI+uQno1FdIFOGHSyLA3C8tywsX+H
iRwukmqwVv4Qp+tUx0mhlI8JyYC+RQJpXVzXjfliW5a2B/0/LNKpM/EZwhxi5EVwFDtmhknB+UwG
+3tuO83OSguqKo4w2C5WwO8KCyV9jltdQU376unjNweMCnuxkQCCWrEj1FJt67SkuScZVd0+Z4eL
2R5Kc1IUy4qgxI3NvenCqZoafON0pNzRYRTFf4Wlwr6xOphAkYOg3egShp/rNttI+MHOLfPqLjRd
556Hsha2Q0eNXKx4df8dSjpEIQFCTmfTtUAYCcS06do19+XiWxupaD02qfW9CU3z2osTM1qUJDdz
w5mSuM18e+gERra0qaEZ6/438DZYjkINgSAT7aoRYODztDJ3tdcFK1BgP6cq6dbAeCHNuRYzK5bd
Tew5Pswe9XPoquqBehSEXXK0N6heAcgLPvE4juIud8KHKe6HFUUisNGWW0DMG7MVlUoLrlH7qyeb
fKmMRO3CthJMTXw9nYSLi2KU9Z3scu1QycI5kOkUXjsinTZZ4ibriSQmqryKxzDmKoH25BVWcZM4
AzvbJq+oBApKHYHPQJXPrEC/iIkFyI2CbMn1MsdUDQT70EtvZc/+uyCKHFbaOdTOdtubCErUpZOz
NOYeYEpl2CHxnWa5DnTvBwaJcqO1+cBhUtY/po6aJa5n9mN1vzFFkV2zi+y+DTkwb6vywwWHzIJ8
BVlt/axNZnQqh4hJ2cnTBCBvk+cd+5JRZmuOP2Qm6iO4PdWk8a4pyHsLHPM3GFIsq2qalqqUsPWF
+1spvSQDKk32ozbKKwx5+Uo0PS7DILCquzJrB877aQNjqBJk74AR2bigxIjx9uuNgru0sOLsJ6qh
kGFbvYQDJFzwi4a1t3N6fzsZzzNycIErrNi4vm8ni5r4yV+JT3ZvUUvjJuOafk2cF8U70VmrtpkD
TmL30pkIJ7LwQu89l0mBKlhL0nLiws4EuonLA8a4Fmpf07HWj51lhMeqtvIrL3GdR0BOVLM4xS54
uSTQIYvbgLOVO+HU4wqql7Umny5bC5uMCd2Mm5UWtCao7qLOnprG9g8EJFS7MDTKnW/U4S2xEfUq
NyYyO/gsyzbuzYPV8WkCO2Ba10u5LnpY35kfT9si9syDCZpxXQ0G9CuLODrPM4rtnyjTKqg3Uz79
0MLWoUqrBvui6VECAhhBd8b2bmPU0CNrpfU7pO2gvt2Qz5H2aAsiYV/0g9i5KvpS2oAkw6Ju16lo
OMDpYXyB/aO89ohm25ucqQ4TYSwsMpUhfqOsUk+22zz6Kg0PBoDybVJDah6i+CWoB+7le6rEYprz
7P2mlZuJ+NANwypd4SSgrFVyfhBOot8Qgsf4lpAYx8DT11lhNTsGp7Uha1WALzLVXquG/N70Y+dx
mNyfTj7QX3TmGzhXzaZwQFQPWu5eCFkWzCVl/gUdRb2CtMdMnZP1bCRa9NSZTnMZQbFbotglrIkN
4lKbJoBWKoWklGnqYYoaEh+pYhBkZze+f8/HMDglpspb5jXkSMdQBEPZ+GmN2pZP4yS7PRKelhiF
wZwFq3r/wOIn5iqweYGpSL8JFYUMNkndbuycOVmCRZOMKywEAjptpjgwSAr0L2BmQg8Me5k9hwFk
2LxNs99UaTFZuhUT8tgO9pVLkPRdSMwuq6ggwEHAEoghrK70zicj1UucDRgjmJSCjn1D4Eu4R8BO
wFnQVEvXHwcCQ5tOXrU2hbvJJGShqI1HgF44bYbyl1km/Y6UYQCwtu6Ii0Y2CuEnII613qt8YxlW
eGVWRU+EjUNYk0fqW1Wa4ps9ikcE6To7OfVdJmF9w5+jTABet7kgNPcx6SyTIoyYOWqZZwQ4KxLb
hthvBJeuBy87nzMmGr2pHk0kKquuyupVBy3OzB/nlIG+vjcLwdLQ5PK3y6R/6WT9EzZotSdKeJHX
1KUodz5FGeq7ISBdmDJDsxwqZEcpSbVrcpqYf9kZP8UOAG8zg7+GxDG+74yi4jqhpBRR5c7Gj/Nw
1yvDXBbI+S7Ih832tY1rgSEnQxzFLZtH02y9g/IM9SQnVfmkwNXmZhTRQ+uFnGWs/ilUcxqZGHTO
WlYh7l0qC4vMFoNcliW59dssywSRVJnlL/TYv1Nh3185kAkTIn/9qXrI26FpiCwdxgf7/zg6j+XG
kSCIfhEiYBvoKwEQ9CLlpQtCIwPvPb5+H/e6MTsjkUB3VWVWvtbR/LoPa6+O29VVm9hQD2BVnP0M
lOYtbNXO47XF1i+6cB8tDJh1Gb+iOqhu6USwWOHaByGZhjuaoHBP1oXmWWk0vTgVcOIV17WrRB1h
OMPEtE+O1R3FY3mNU/8r1PJfVhWaCxWFyEDLZhp3HOk6Wz8Ph2vuAMgYHFhcYGRTOqtY9xsiqRkF
Z/8GjWNxrIucyYSJ8KIOdvjWqEtFWT3LZgdq05fpJ7O2KjyV5WAbZ7haEwvZY58kAaHu9mUll4zF
PjMJWB1NXIdI4E2ZtQzFCg0UoVDEz5oBJionoyefsPoO8+g+wXxt34r0KJqt9nT/BYgR8LgvhDia
pLrDIaxAq80kOarkmKW4xpqG2MsqhEKrGY0WCA1KT4/wRDw2ILFIaIw46kX6Sz30B5u8ojUalc2S
Zi+ahmxnEs63TXPHeoSa/W/RteOSZc8rL3ygsrQLcZX5fQ7mDpL82ZwWDTJyB5lUTX6BRxE9Yh/t
8VrgxbJgbjAY1QtBEV/k4TvGM3nWCzQh116U+K82p+E5FU73qRGU78mF+Edy67SV+50MIz8t+vFm
q8Z6cPTk0zG616hW4dXlhGL22sjEzFag0M1VyxdcJq40a46YinzMjaln+cNQq9PRrEiUZ4xMbFGi
hJ6lMLwuE+YYQ1lFTIr7dpve21ZiopFUDPAixgiXj9jKaZOX4IxzDRWA2VKOGsIpvPBpueZE/vVY
6yOIxiHZEh7O4n9XwIZdcCQUBqMdKKjcaqY9PHcz2kuTxPYR3uQH57ke2MgjrgEH8QFUXOqFbJy5
JYv9ghefWLuNyk4T+61MiyB68D4rkE2YGHH5bPJi7H4LAlk2RuZUftVRrIWagIU9Rb+zPcc+RPC1
9NFE3hsOIBc1hrjtcP6CFplujHpZUW5UahJoVVtdMekSk3pWfzSF5ZW6J7MzhQC8iZj6EH0qmYLX
JQA6Zgk3Y6n6xzSJyVAYSVV6tPWipDZe68ZdyunT4JzycjBoLsHNX45Camqri2ZhsDuY0MBS80uP
HO2MyFOdLc4SfhDrX0W3fEwjsUC/sUxUFknQQafFRJVo6LhFmNG85x9qFDW7sUnlgTn1vz4eJv7a
lDliWjb3zENcpV7ej/1TI1Vmu2HWEsIOYCPJi8i17CgGwBsND2XRfkHn032zkezYptzVFHL5JoO0
M8ISstsFxWZ4MwuojQBCirMytEV9LPSsOKvITjZ5Df18ZR0/3WYjX5BC0KJfRmpxMeZcf6gZ/EMa
KCkW1aF/mciU8YxUmYHo1Xecpf5amQwDF51owsGy0sNqy+wg1Hu93fJdoL7STutRs22iLPZaydnZ
jna7Q92B5t2UMdaNOd8rldQ5+kp1I5nFe2FqvWtl/hrLyeGt7mJ/TUJ9B2Xc2slZp4AL+9nZomsu
j6PB3mRvT8aejM/Zn7quOFVzC5Gkc+hs+SOQU4iaz4xIAmsXPIqmmM/KKp2jHfF/ONCRqw4exJxp
iAeqHpGz28KqVWwsAS2xlgajqFustXHrqaFo5aZVs+jcwn1DyLH1DeL7uM278MppYkLpDrWD0PJs
N/ZmsrtziehuVuT+VNIhgEX1sxmqFgkTtTstjLtIumZf2cKWQP5Fi1gJonS0oLQmd771zNh320cM
0VXifj51aiFEkChzZ63pjjOerKNqJfpXBn97AzmOYU1LyDp4mGrnkBJ10yjJgigdblk0pkEqGsCb
Zq6d+/SeR2AaowfsZT2SDGAehLDqvamQGFI5IQj1Nmk/4ySpfYZ3uWtSfLqrLHRuFI5+KJwZbF51
fDJGdBtSbrsjsEX8bGHf+Va53g1NGokFmlUhGK99u5EL6GqZretOykj442jGwZRPKNHr29qM7Q5E
auXbozk8cj4vqEpEc6XNkO8MLUxOtd7WR1JswVsYY3OrrdRB/FoG6roV0baJ0oeunZ5Mas2dMlPa
5L1iBmt5F7FN9cuSbXdeTCJKSrsX+47hx1M9DuFWpaZwbeqYkpB2I06LhzYWjq/I6SfJxPQeTaWI
N8s9i1NknAT1FP0U4yK2mZOENMxThvat8j+MdzZDOZk3eojoq7eMMmicHuhzn6H9Rk3qZqk9XliL
hzGoNipSWtiwCxnJA0RteeAW1vdRltassheEB9cZTEZu4rXLloDxa+tR1jfXNqunc6kV2c52nOFe
GipsBaAkikFZdppSlzgfBCXxUsH1mpZ4I1LrJa8HGaAEtYdadHeWfaPS8I6EmYgejEkoibmtQldJ
pvlSz1EFfuzOPzNkBSlZ/im59t3ShiBjf1sYM/aCAL23yTCz27gsk6u20eCz9Gc+lIyR/WxEAdat
qDykMrMO5N8nQVpkL6lp5/SemnrsLH3mA+gJyC0zkm4RdlCl2A0VE6upiFzLXrfC6C2Llp+ybz6I
poldrSgJqam6ZIvSqm5tlfLJVODF3smJ3mzZ6kMUso0v7azbVtaqbyDx6l7C2XMu8y5mvrWgo4v5
ZaxynPwyBiGCxHqZRFjABNOUV+BAezaaL0ulJVtUg4udJQ6NkvU56n3sWQuXq6PxiJPAH58k32pA
a6ZdJGCFGzvgmWvORFuzqyO34ZA7P9RoWqDCJUNWysh1Vpx2v3REABuL9Ulwc71jTxvXiQxBXQ2z
sSlph7extDReBePTIe4NsbBt3Fje27FGfV/NKTnJMhwO9DGEdaCZJ1y0yoRVjYFAQpyEq5klj0ud
GjcA9dlZq+GarDFBO2scNz7JtwJQRqs9sCSXbWVJQ8juVbyxRM6gZDQLVk2EQ9jm9DYxL93ykMUe
oy4SprXO2q2hRKUXivkXEu12fxH4/2kzXIKsAZ/Zyo9FrwLmo/6QM3m88TQM54zDepcq/DqRwdCn
7sxX/AbxPdxnBUwLHkqsxc2Z1v5N8KN5DKT4xlU9PCpWCDG3jz9w+oCkMnFmj4ntaVE8PTuVbfNb
AFOyMuZJRGT3+7q3121HoLLTj69ViOaYTuCptXZINiPbyh66SOg67Vj4Mtb6vT7k/XVQwz7osqR8
Jkrd8CD76i6LMTGTSyp6N2wm8WnparcbncV4j8iMfVFqJwI9UnU2dQ2y1KTnjPFwE7kd7ZTvxMwH
l4YqCHwSiLxaDLfWKNfHcRwJ6mH+BP9x2MTsCp8N0XRf0NnLE6MoEyuAHT6TZM2720xgPKISSSQh
zhgYa0/H2arfWefQ5RBB9G/tw+Y915x1N8epvTVig4kiCmWlmG4lMXERnkuN/ttX01usRM8g0GGF
3n08c84IkKRlB7OamF6diH9hzsfKbzqExnjlOjYt3Xiw0qn9p/bN+Kqp3eimtLggypbBpznJGNZy
sXaOol5oECNohYPtDtkU7WLCaD1pD5ofSUwKc1hGWM6E/qwNxi9rECnRFb0dzLqRuprWhCwcckt2
VqXdUuqxTS+QNcBZAhTWKXRY4gY1hYix04wa0V/B+2uE0+iuKQVJV7TpsBkBz71jl9K3yWi/OJ3Q
Hw2z1nd0W7h4RNZwwtdcLY4VnsK0WbfLVKSwa8OnBIrKEV2xeOkt7Bfl4uQnTRxwT8F0zpT0DTop
/IvKLvGZ0fGYDqazGCHn0cg+WTlnhHMj4J0KwG15W1UGzglZ0hnmgOk1LbYatiPExnNTfo9aegnX
BWn0muQn0ihV/choZlMxJMiiH5h43JWMe3MIYXft3zkPywuWx60l2p0pniHtQkvXvMx6qrWjZTF/
fIjig5Ps4FklCEsq0B/p7KyGwu5EvmkIUlUWJS2PuSmSdxMItaHw8e7WfCeKH2nfaLU2iUq30J0Y
Pmor7Y967Bl3loOftNwqJFLzbX2V9q1SXwz6qPIhToLOZqJn7ZcKTHH+W0y7nMFTp7g69u+yOi1M
khJWOa93YXpAgszHHmmEGRx3W9v/EW1OkfDbKR74snY4zcXPQJiYHl7W6FsrWnALgH0lrpa43UbV
c2S+K81Jq9O9haotzJvdyC3X3qkK7y6cyq/55CFWeZVYj+qwnbufhZmFleF3pJdSp9eFaVQX+dOI
DYFmyKDiYpqdTzstPZjL0YkRY83cs8ydmt/K+rnk1Wlprs9Oz3AfYAnUKa82Tih/rtM7XjX+3L81
Ef/RWHplSkTgCgjUt5yHqn1TOTCjOjtkejBpR+jE+yIH3ULjzMkwqN9prBCmtqe0po+ESzA9hRGx
PAOj1PmHE2hTQIQYmL+Z9aGduHigAGZkRarlayX2IoE1ppubJJw2jXGIcSTxxHCRePzUDPYa7aqo
p9b8iKprru37+OeOuSM4x50sPsCzogO4PsviroF9MFeZ7JuE0t7hxLS/Te15mV+J99kgbXTmOXSC
GjGLnAgF005PSG+D58LvtZ88BQbFtQpzLVkVqOrnKrwkJixvPF3Z2eEiF7C0zU5tthUtLhRAPGJF
pbTouqP5Eo9WuWei+6VnenaB+eHbKw1Vdp6K59iRfkL11bczlinz6liKWxgd1KbTinOtA+wmTqHe
HONxha65y+1yMwGFJy0foCRUYeKicfEiKN3X3eazMTD34MiTL2PDyStR13KGp+HGHF8gp3lkTrsN
5WCaBQlq80RiEm7X3RIlRHQ9zcvVKc4Cwu9MU29176nydifdofo6xjkjA1tmJND3D9b8osrHJgxS
jJpr/cdMMlDaV3V91OULHv81/5sAYUb3SDDtnt+4U8cU11pwR6zqlubGy0fSvCTRUR3VXRjNezGp
bkasd1MRPSfhBTKop1pANdgvuHNMbHISgmJbPnXaa2d4hqlccIz4lX7nesIwTX7NQSLpF/AKSZyq
5KYe79OvfzNMhiI9rXxbQ7KvI8Y4S+iyJcAMSbliPvLAcMxsQEn5o3NqLObVFj+YBN0ohgRoQzVg
yL7qwUC2ecpxu6DU7+9uSRTKIj7LRaMk4UDkGaBP8pS89JNOeR2xqYEV2jjhLbOuc5ztMuNTx/6+
lGCRsD5E9ecU0cX1zwAf7lfhfO/6TZYVFJwC9Uayh57mlKSFho/lWTLMojkEplkuZ5rcbT0Bso/D
QwjlyQ43fQJhD6Cr4SvpsYGJ4tzRIeNVE/CaWoRx1CGKVQ78xpuq9diC8l7EsYotLzJey+pDVfko
Zlod/AGVIL55i8LJN/Usoo4RxwVakkn4XeR89vrdpzpfsqX3CiX81421xyAZUvZZLHuleBumb0vd
LUWgUS5lkEbkV2VdidJzE+BGmVFxNh9aesLSCkoA1RO48EwjP+/GhZpkAdPEfFLc2f5eOWyn5rvN
nm3rRGOxseqPaPjAa+azkkfJg1CmXdYUl/tuUs7OvCObsXd4Ea4DcPDiXak+GFF5tUk/a38p3VPE
K9In26II9PS1G7/tsg4WPLh4DzDAPZnEPjcYEEtlOEAx46wmjrX4MqOr3QF3qfaIMeRhPnX12+Ic
CxiT/+f9QRem8eMvxuY4/qutq+QtlcrOEo/5/IfSUXU/GHB3wNPolSGA6T/FcogKGSzNKW24NTm+
e9hcNj5GIw3W4nlwMM6uD8K6cq1tqaRd0kHDv4bxyB9kJVcwx1OCMnpNx5u6vBeYRrT+qFBdRbbs
d3fnMW6NhKNIgIRKsTf5ELf7Qw45OuDb74G9VJVfGiI+NkZ+ncgX4ouPtxQurphu44S1cGAgWFw0
ybgxJc3pNZkGr7O+7fm3w4+SAjizZphUK7BRvhIeBndJfxVEBgewdI/5eopNrzT/LZYSMEkEk/qG
58wXIanoHLnrLB7CHoEgs3wtI+URL1Quho9FM7ZdtC+cd9QBmuh8W1hvcfgrLj1pvGqx676cfdM/
iJr/cKRL3oxF0CO/sT+5n+K9gOdYQ5aK19Pd6TMuLwbHaVZwWNxPBvOn4IIKZ0SK+GoXpH/Au68e
HfihdcaX/MHpJZVlA8egzHJPZIHFoeJo5NesH5H11A2nVP7Ce8zHQzSfOp4Z0Z/vbxryMy/RXlJq
65ekfgx11HfL9iG/87f9Vrm/UN4xF5m6f5LpF5IJd07rthFIruQrzc41RgOCQ1fhD6QGWBddf1i0
fdvRxKo7c7a3I/eF4Rw0BfGh25rpRaCITOSyRDgw9MvSPi7Tl63xxHzkyacSW8ixOO4BFtfKeWg8
pH4f4Imrjh+TfVyrKyCQChWwjknBeG2jL+Y8SjnvQMEUzbNqYMv8Uu2jMB/D6QWEchXtV2vbxsei
eCzWgFRP1ywukilsNT3k6dXEipv0n3nS8xAcLedltIKZ6yuJ2GV5sfTnKL0O40mNDsvdPtW/p+JA
qOqwOhQqfkKQJU8oVJtHqV9mnYDnrRgt3sf3VXuQg08L51n9NxcRwjaYCcH19juLbGuUJ2eMfSuH
+Kjmfgu/hg7f7G9xBotFB8eUmhtN3YqGLRpsUiG3snoHop8LYOBRtR/sx1SdTqP+GQ1hkOuSuTTU
9PZCK+MKu6XhKTcjcsWsBsRy3RKt9qnPqZQZVFP6K0LdqgX9SHwpadVsbl6nfCTGD3fqi7HcT7v0
MEPty7vvBFt1UUKUK/eF9huP9qbR31IOAF1NSVBLXQbQBZX7jHQYTb/DEntKshD1uTykXUGOLhNb
jfuNX1/rXona7+CGDvLKxgW1QLRd4cQvlBqz7duAeWrxpIt8m0zd4xBBL1xNTpnIa8OP2cLVP72E
9TkPLVdpoJAzpFqtv7ErvDV+muqvMCbjF89nynlQMa5sFS9RHzppXVeZnfo62k4mV1VUbIiFZ79D
d6fC3Ekd96LgxBv0lybnaa7ygzFE36aBPJX+NmOJ8ICnH+8MV2Hr2cNhJBYKHZszF+Ygw+WSv7LE
yBIOsEkZG6Xt0zi+m3Ug+oew+sFpwYkdbtvyx0BNB3WDvvlXOb4YCPYIQ+BWKS14s4/tYTtqPw1b
4aEs640g6XrA/lMz7lRZ3Nnod8Ov8q6k874qhz2+kvtQP/prw8BxdhpmN8VJNsvMRRY/Lzp4o6r1
GfmdegL8Anu18Nv/1Y7jTe1rL4xXPWu+VlVscrVzTeOnKf5iyz5aIDsjwmuL/H1qE1pz7G9IfgjL
67gTzbVWuHjj10S+xLrmDy2m3/XfjAkkfC6XP9mAQWcdR/sYIPoM/MTxzlz3JYswC+1hLj6j9Sxa
L13V3WiPp0E8T81WJBQpBDinykZD/6XVUduftDwOzZdl3JrqvjyGMHNsqm2uPQw2nKa9ZZMEADTC
cnysEm5PcSjKJBhGRrqY/HT11rfHwTy2aOAi/ikMy50ZF/fKXkcWrRnhptqLzaa/ogVYQjcqTRSx
qTCs+OZZZ8EG4Cb3VoyRzfA6G9A7h35j5LfZ+QF5/m8F9GkWgHPNS2U8Y2fdJNXMxOeXM94ML61y
1Ox9kQZDJl2Hnw2N3FofpfU39Gy+zNe83Rbx22SHQGI4jdhTOig8RagD8FdPqM2G9VtGNR7SZ6SR
BJsbmy1EHaf5nzqf1ebZwsVanoglQbPggVYvosbjtWvvFFfnWHc0PdZpLP4M1OQI2mrLpCp5FgPS
EqDLurmG4iWbLHdcLn0Tou1Tlr1p2LwWwm5thup0ezwAXXi2gV5V5VMxQgN7ctrHaQlGomNKx2Xu
y7z8YOX8gfradh86rYspj12i7ivGGNlCBcQqYpG/hor1MCek5RxZGtx062NuHwvxngKsXBdM6WLF
Yjk9xHCkRsdbSR5aWdAzGKsW9NIxdZ2a/o24UuthF9XntKA1r+hvub3L8kfC+8xRwhItyMetocds
WF4wOHlNyvpIVO+G5HWsYIOrLUr1dzJ9SdaWYywGivFe6v+adgxiY/EMdQ+6EgMXz/HqDLdBGXYN
gB1RzZ4G9QxCsh8r43aFaSwaFjRMyN3Z9M/E17eoGRnlw4m1rwNzhnDDst8r7FN35aTGcZ0dQslU
X3EurBS6a1ae8mpBHGcPkkEPVNpk8fWxO3SE3/N52C3dToYb0GyvBgnGg6awL9f4RUg2ZmO6WaT+
OS3+I332QZZ9yIjtIqawpRxAiJUBLoqD3S+7noQl9W5iAnKOeZ7tEpw1Jvbp9VsL9YeWNHAwbfRe
MjC63k+0O9J09JrS3DULL7u9THunit6HuXo3TWUn19F3hHqqqmzr1KvLHGwjlvzKJNM3xvnAdP/D
okAUcjxMRnozs9mbpmWb1HGz0e2KaHQBCkHd945yKrLoGBvKtkTqhww3/raK2A7F/BgtKqo94tSk
u6vV7TvemkQSUlQYH9hcqCVA7nIbt5skU1zyrp9MG7tXLPal0XzOmSN8vSJzU+byoHHh4gR31cHY
NIrhr5DmXLhd7P/9LcWt756EOVIir+VGl/c2Ln9HCrpOSbbVZnYJ7OWwkgGD9e2aSzQhQwZlq6FK
wvDVunNZIOWVKPJDu5vD8KonI0HCMAuGtbsMa3EEF+llKHihChSasbITJ0eHA3oTreEV++B5Jp26
jKw3ve43I5dmn+msAmLC0aOjEeXgWtMXjWD5WV9furXzJX9GxQo5LJEr59Q3OTiaUOVFWnHjAAyO
pJeRCK5Y2qmrip3R8Z7inyR4y20d20em/GgUZ5dV07nVZrdiAbNTP+8KplZ5y53woWo70c6PzCHf
pnE4mFnoGSv4JS3KNoT+0vbcG9qporbrGMgTheUsFQ5e80EdfobQCqSu7BLuk1i1fAt5uaBRFMgF
eN1JFuMKFry9xEId45zqPWNJrhfa1VBHX/wPlAbCZHYeVjI3jttd0/UAtPtgUGcAyjVSlgadb9nb
egWhvGR58f7+8LNzMWNv/pVmCNPSPnTa6pF1fhEVFduoT08j06PerreRwjBOZeQzW7OXM35nJvWr
LvIxIYbbtcaYX0rkv23F9+0UPmYkpkyS+geHmUEJud5t370ZLj5EHpw0GD2mPt1nU+7JNt+rasn6
Zxo0c/mBgpx74RpH/DbKtm0RYe4GQ72EgAg82LOnGbZTuEUiNv2B3Mo4jSAQVuDbQ24DQV+qi+SY
ORNk5CgIx3nxTOKnOqYQ+Vwfq4iz3FlfTGyuY09B3EBT9ByOgGZceRIlY0BVbY+YifbZApCTXb9Q
xjQk7b3H3mMTGmjr2gu5Ik92yy9ezg8wq/NNyoJC0UZvDQ8v6ErinIdbadiALsyiBv6ZPhn9azbS
5XVszWuC1UE+To6Mpn6y+uwjXQTGv8XFA7mbiwiEJ5XVUFPWsTGK27HEYVZ4M3JSqOWnFh2s7jmS
qX54PFLuj2aoHxYskl3MS6GVroPlAbcqa904wFdO+TCBus6bUDcUGDQ4VhsfyrDfpHiCygodm7UH
QaFW0Ra3FRcRcABc10zlaz9unZ3OZBUAl5+Os5/19kbPjAByp6db5YUy88AaMJ0WRXGvuBFh8I7O
dnsrWCZiFdNmSzIpGYSZSc0Rx1G8pJVr5Wxs9c1BpuOmuvdssRYxQux2JlVvOxR/VscqXmGs79qE
0DYu55HOcGUeW9tYnB2QSGqMPA9vreTEFCwXlUPGSE9nDRD631mXDqbaxp/D6tjREHZV7mrKtOVk
2N+N50vXejpGPDnlr/WQHoY5VV3MsQ9rTKpobxaPlYUnEccEnSGrbalZvnesq9GvobAYGGBTTT03
I1Nyhx80xyzFXYIwS0lm8fbFAXtb/pSi+a58i0xEWWDywnB2ydPfGqG9GYSDcyB3s1ywY1Z70YQP
3GYWn9UGMxMWVvk+F/xMyZROmw7Ho9sq+NfX0K/JnM/XqXCFYjHXSAtPsLpctyrXLqtFseNhz3Kj
+d6vN65RlifVYQ1Z42SpuhJnkr6Rsfgx2DRxl8x0YxOxX3WwSXOVqpnG4iHr/F33W1GI1/y8yjrx
hdbHWbR+uKq+wVyv1oyzxsy/WfgworHTN1GrH0tzfTZSY4eVO4CF+wSh7YYefK75cMZZBIPiz7Ji
GJpOu3gx91EvAtapPBbNfCS5m9pTqqJAOqwOEmN7Iz/yo54whDpofpq60nCwlSFiNGPpOR1FOTVc
PCiP0qB9m8p9T8W+SdJl9qwZDk87el3LLrRuB3L+Z3J7jTW/GtuTHYbcTViNhdcLdh34rxoBDElP
KWxGK0Z383tZ1D3u+i+ePQ5YlotNrMa93b/nlrU18vRhYkDXzzFycMkGWHRM2iZg0R9tp3fFnD2Y
ZrXXBvblqjHQRfrIcjiDUHRZJPu9KvS9Zsq/RiQqxiJ2ceLyqYLOcxfXDVUyk+GlmGW/HxDKi9C8
VuTTsF/PT9kVwWBgLTQ4kCz7fVGYwPedTZaj8jHhG3RDohFZYprRg/gLSx1FSb5ldXhaB/bXpj5i
IT96luV87vOB1UKc/lYNr2hY+IiMsQqYLaNnJOwRKhfyzdEWuBxMNhdxWd+VFIWgAVYg5wloOzNg
Pc3gyIwYeCwbJgSr3Rg284ESulcPkFnRAMKaqAYL83aLtOrH/QzcHJdaSJOqy3V392kudneOdRkQ
/320h2XYoa39OLOxtZL0NDNlLEzdryPxpkbjdghb8zJNFeNDh5iLStLTOJ6NmhwKUMwjTBm7cbzo
3joWC708S6sq7YRou0uTh3Tg2smok7/KcH6ls55bGDl13WxNs6MuLA9Tm/kxOaKzHh8sEM535ws1
r7c4uM/uQyBmSoJBjKa3zEzmdWNYka8bTN4rhRvbYZDLgDK6X4YKyzYJ7arZLhiNepqPLKaUm8hu
EmRpFE3kY2fYzrpk4yMvAwT77ZijuHZsm5dzW+3NmMBG4haa2aLoNhmvkKewGgzD+zGw8xJD5YC/
PC1NUhHJoXlUFpb3U/bsLlUt4PFA2KJNUm+SF7TOi9YNY+euD436TXOq2tnma9EHRRKz7znmznfa
Of/UVpUXUkgRHzRQJa+rgX6lW6euS+32pcLx8UZuVB5MC7fBZA34oAXOIAMu0C60wQNvmir7SlMj
f6gEli88Q/CagjF2+n2rawgF5qLQ7Vjvw2g2x7mNv9esGwKWDxM2ykvBclybFZRk4YOjaSyARmvM
M23EOuY7Bnk6URaq81rXrf7Otr9z1c2lyNxhbvXAZKbtKk4YB1rJxCEbw/Qw6tahlqxsmS3b1qs+
aZs8UdLdXLFHlETMkbrVZOWN5cwdEmzvN5mNW6nDoDcLdo57liWxDbHCxK5ax+z+F3g1ltoUnK/h
2PrXjO2d6T8G+KjuEfnSKDx0CU19kQ0zy6pSR3Niy/oRF1q8T1sWCpiRJA3T2CZ9HrKhvRWdhXMf
uXp+SCTzY00ahLzo7ObcUnI6HPJNouk61Yn9LQqLGJNlKG7t7IQv/Bz1SbPMEEJ0p1g4nZYnNP9t
FNWWZy82GRAdCOkesixTqXEqvh1tXbdDyren5uR7sIr0NczKFOGK6hjujKQRsGDppbmF252SquP4
XOKbvfbVX7b29LgJnxyx9rqQuK5tkkhYKNaX5wyXhD8N6lMxTz+12qaH0tLOhZWT3BHb1INpmUFn
vN+3vcMWskX6ylUmtc0GXi+3aztp7+jO8hk78vxKDgywvSojFIJNz2PbteM2Ajh9VKUYXvpORwOW
xcoSmM0SD4asG8+KeS2JKfArVW9+VMyRQbPO465EM4X1IXCSp2mIrkMaICX6ZCg/osOsL5Xh2YhY
L3Ikud9axuLukNBlsFHw/0tQEl/BIZelDTvOjcq/Xk/fmUp0yj0WemcsxlPiNHpgTRhJqGTqTDlg
WlEZVXeMr62o4MjSGBEzHcxf2bW92z7X0trKpEhO2GN0T9cRLGqWV6nOyn7ej3qB+0MMw8s4jyxl
SIeJoCqrF7VSKVZHhRM7Y6tF3eSpySJdyo48HsbOxBli9UF1F33qSdr/ZNLm/n33i+iAsWE9MQPv
w2+deHltzYw1IurrJHZcmJET41sOo5IU+Cf+CQ4rHSG8Uovhog9kLm+I0UGSFhELdowZgm5MfoG5
JTibJ4ZEZSbZU2iQwWKSvBA/6kuW5BU/jWZ0DjwltfbyYuEC7giGWGL8tg7D0TQdlgcFEn3COP0w
JBMU+vYeNwW/LrWpM2xZ7+oq+zbC9bnIZlZYzmMirk4MVIF9TdI75Lzg+MNhs4vaioNdr59Sqip4
0zEHa3FfmbZCq7xls+FwPYF2pD81w/2gIyvgHbNelP9IOo/mSpEsjP4iIhKXwPYZnpWtkt0QKpUK
b5OEhF8/501vJmbR0V0lQXLzM+cajca51uxCS/hJl0lELUTJ5XEMalast1NIXBfBYWcc62OKuNBq
puH3crFbWpfOdJpfgA1kU8wffTjlau05DFBjmQ91u6vZ054gk6R/3Sj9ZFpZ72zTtO8VMpG3vKQV
tEBm9AwGRwL+YFnxxuijctzVSfJvEH31LHSY/IyLtFO88SQ/BUn4kPBF/DXP3nDxLOKFtcW6dxYm
RJwut9OjWu298fOtSkC2MeB6IXXUalDTCbwkBn/qIYwwAxX+VmRzZLO/TEu9V0MF9oAmbHd06RJt
WfeE4LqkC35J0YuBei7Ca2EcMo/IWNtmTbOYX2t6svI+Y9s3n2m3sHkAV8v2LzP0B9JP3Buu1fBe
D+8x3ZHdDFHurvdIETtMa2uY4NNOLDKzJAvay9FihJb9+m6tuN7ebLk8E/7nYnhaRiffTxCXyMRy
hWH5WYKwb5FnHxC8Old9zjeKCSQ5te0HLzkoSFFIQUUf60XBGunDhAFktmsGceJXY27PrESsGPTY
NszITrWPbX0CxlWWSIq5BH9480UZk47lHdI1RSIs783g5HyadIKNxrbSnU4Ft5qamTm1gq+V0sOu
EjplxmVdKDNdhGaV0AbRY9Vsu3wBaXSLByYRbVwyd/1WZUNKhkE+pZRG0m3WEZ3Qw5hskLqKlt3i
STLsprW76+bxR7B9anqWzGikEZLicZjd6qQGD9uIopKHrp7duyOpaeqKzvyv5sMOHcx1/jRh8BdR
K9p3c81li9m/3EYJPmCUTucp+EOMl5hB3YO7FpZjkbJl0xbf9/qt6X3niXqDfgcaJLbzLTM/h87n
OLaFu8+r2WYMHIGUpQDQTlgI4ylcCd547CB67G8ByMJBsgq46eyDkZJolfJNppdFY9lT0WNfOYQZ
lX2pSqNuPaSOmGXeI+FIi4pNV72HawXGJ+y+uMdq4klp2fHqM6dMQ6KcLVYB2KawyMo7mAYDHm0X
brNBlQ/dKv8lOr9Nur75Juf7t1vIQZk+eIikZe6SLKHPa0fcmwLRT+Me+J2XgnGQimeDlhWiFTK/
MfLmn0eWOLptYX8lJunOsF3Yj7ZE9SMVSv9aazgPmzmaMxxRx/ivNXnYPVgAlITSEtadk5GBDOdc
3OBD3GIMasZqV1F0aaUsoqc8jXCvPcvwxkkkfwvXRIJwSU300Y9EN2FayNj384cUnbvX9jZ13pOR
iwWyS9JmmAUmcn7Kyn+GHvbcexq5sJse3dm6NkPZvyaJX5B+6JEI9OTy3Ss0noia/taOErjI3ss8
ZjhiQf3Kxs7szstS/eJzI+FWb5BuXdrqSxI9LV37TLPqdxVSn/KoTPJB5yTdrH3/NkJYvq8LZkFP
WpCPciA8pdfOH71LQvWbNs7vlYZg/SC66rVPbzWxJcDgambLZhssY9KNqlRve71iFYR8LUK0ik09
jf+qpv4RXtEgT5EUkj6mdA+zinelSPW07VwLXIPgMU0Odp7oPeu2PeL8LqP3PNKenphQt31vNQeZ
608fwMkB7kZ0Wcb0tp40Is7gFTDehgwpceG+tAXsBWVNuc5Ruy3h/XyKWntnitq1cV09mzWUhfpn
uUG9r8oJiMNK+Lpag+8cbS5u2vyj6xr6JAtXoa6y1k0BzmWrl6BHTlhxP0LoGPtmyervrhb1F0i1
W6C7RKfcewMeWl/eIlTdYOt76XUc3M6CKenqoHu2ncLmsi8yVgaIsPiNysFFlM8YKQUlU4yAbOqP
txpOGSeZhcxahMY+tUUzM7cnjl/GevT5e6Qkxl+5ksjT0NHfm0abDOFqFzKG/aAJ/rCxbpOs3vpo
p7P+rni/y70VWm9TZX2ujQkOwOaamM1xIKaCyf+Z3Eq328aZH+ZJTa++HRGDloq81I1SXJesLuLW
qH7j6v4W9CR3VWIFlJKcMe4r3H0m8Yyeg3iFpxWZk7MkK9me8GcK+Upw/wn2U82FOu6BOJ1cf6UF
XIVL/aAWJLk+iBT/kM+FCugzRktS3GWleloHKn4Mcw6TWdl7T3XWYFPUi8A+ZXjalA1EWBrQZAYi
fjHZRB4pV2OArNK/LHIOnyz2zMdTNtWXRGpnz2TTI3+yJjH02T65CbwsivskGn7KG8yNNAoT4xRY
jxoO1V+AWuY6et50cR01nFLm9x1qEMplNAZH6a3ezqrFyPVE6CvvWbutPB44WFrzURJSupsi2Z/y
MA9P1TAgl3sFDdZ5bFHS2FkD4ah5GGbOl3pCc0O9dG86MrWjAXwJCp9F2PN2esCGmt4h4MhtGWj/
vm2c/qMUSp37ISqflCmSO8edijcBToYWr6W3c5kv8bSUWFFwsM4BFgfTofYyWijDcvZ88c1CGbI8
brgRLZsC6yKyThOd86OXOnrvI5hti8DtjqgmZBgcwZke8kdLMtc5z00uv7QA/ctmnHnnwDvYCat4
Kf+LeREXpMpAgY9VsnpvcgvZLbKT2J7sn1WP73KheS8KsXyGqDkX11Dhxpxvz2xzLH+tgnydqIy5
EuuW45Z+Cla0qn+vfg4wRiJbehaRMksWfzpvYExi8tqoaPT+BaPPi8ksvc3caXmmyOVsDd7VhraZ
vcHfR3atz3m03JhDVrc1ZX7LrU8VX4B1zvaKFgBsIOazMaE/pNLOjkMT2TshcFu1WrojbWoyD0Rd
an/ccwTA/0i64DKwHObf7NByVkZzVRpza41zhvC/pSfmxwX++K7Neu4AsH6u2tiPlfB+IJypzZCN
mFYMuhGTQynhs90AOCaAomm63vrVBaW/K6WhM5NbBpuejL78krrLXpk2ovfZ4UNeiNwfjjQk57eh
9opDS6+Gvh+NYsShvn1bA9piDcmJnYJjGuvJlv9y+ey15TGR/vzUV2Am4zrFMeyilA+Gswzn3rUK
8ADConrJyA2HrXr35l7suU8S12Sfbv7G8uuFWwiVyC1p1W6D9TTsbrTVi7QaBJaMyBNDN/dvRJRz
YzUfYPnK3eyo35Wy3uyIVcVEq6crdKvhhSS0useddikhpshZdplcIjp9VAf79Bs9x2eOoakSdsnw
3S/QRBzNg625SX607SpQs2ZEl3XwrzxfXVz07k/VDz5FAl0fs9pbET8rep338FfH4Ly01Pj8yG44
YUN11UFqI8I7+WUg13WGDDIf6knORJ2K5nc9UiwNqsVsh2JBhhKLMzH80mtKtn3oVEXsJE5BEbQu
CXkgvkxVPNQzzgGLaML7VBUzerXtXnqPGuRSJ8txJSH/y8NIJYivqphF4mxDpoZwZcEFXmch250T
WTa7PSNoqfDi99XaWbs1COYA2UkQgh+Wzt0EoQTrVAqf+O0Svo05An3puGm5a9z11V1dfCWgUy4q
apKSA11IKXVJVx5H2/6qafNBaaFsvVH9suKHFt3wvpa5Jl7vtCQKapM5W6fTYHXYnfAY2sOEFu94
91mBWJUI4E1mIjljNBYdNLB1X2dqOBRzevsvRC/BWI1/HBsZTilqAg5RtB0+Qr0dtRft67Ws/q5R
MlzLrkjgziXVLLfKxR4cAmk/rF4XUvAe/Lgbi3BfcY871102YgjiUynZMC5kLBdjFXX01AtfA/8Z
WSdpIePNZPiWHHiqWav1BVxve1zb2X60XUtuo7AYH+ngN3HnrPV2UbY5YgyU2056yZ9qYgRBvmSA
WF1xoA9LpkNx2udFDq6rIUaXQEA8VGFrU3VHcKdHTowrDG22YftMcWr+mgvVPRRN7X8DEwD65qPw
18AhV/7IGICr6a1DpoJsK5khdoPBX5XGru8oIpNncFlwtoGD2CEdgJkp2QcZN4udU2hPk90YyPTF
LTDp+H5Y7qsYrPrkR526jP7tieIrcUDJwyRXoo7Zk2Y/8j7cTCnEzjpDKIWaxmbgqY7gCenPIOVX
rdZmvqm81d4WefZmgkWca6GH37XuFpJDfk3qUpbcgSys08oTFqHOrAOcCieZJXqwPVZ8srIZPu0s
7//OS21+IdHrI02T8tKndXffTOZbSJneM1XUPFcknKOh72lNrc0xkt38uHaNvNAOBrSHM7mTow9u
xk0b6oQ05qaQE74bsEHaqXe5CWHZRTlSWD6m9q5qFW2dHnAwSb91Jp8MZBmA8WZcm2WzgHeIU8XL
ZqPk7+xBMGeW6e0B5khbFkSNkdLN+l6m2ntRGYMbu9VBuU2jhBIZRnHle/VRoGdtOh29yyq77W8Z
cvgcUiBgsA94x7Kw7sWYko8UYwseETQYSvXm4AFb/JeRLttU7ZwcRU2Z1K+J5k2wPvAGuOTYOfso
PVnSSDdRHmOYuQc9A3UFkdQ+3E6wTUAJc9Pw5d2zxQcTb2oBWOnhcxEEdnM/uU8k1fZkaYrdAH6K
QEv2L2d+3UjbvC8TmeNhSNxjNlcvTE3jNhTWr8plgNvUs9e/pVKY+6hPxXVt8r8ei7H5Q4Zpet+G
pYiNmXm+o2x+5AbpxayZVu99VyFeey7Zuc7GAcvyn3oN8Y3zUb92fEt2TjV3J7F41ilNPEV5OcMc
Eh7UvSCoz8D+yJZka+rg2lGbJOQaij/cZ5GVXIsAixldZ2/xfGwzyQDXe7Y8hC234tm1p9e0aJL7
UOnh2ubNtOeWRNhvrvNf+B20yQdCwzmw42yz0pLarEP+J6rz9jK1Q3UhrcEfHZwSOkBKerrVo32t
yg69BYov00cK+5DpwKt+wSlzj3pt7CcMImLfqiGkNlFcIMhz+z2kdsEgso6+QoXt3U9/Fs09zxz4
hSz7AahBni1324cgcUlM5K2z/svz0d0pF0UV5SPjwkPRxu8sZxN6zRuDYbRLwtrdGzrZh6lnOXva
D9ivQYvm7jT9lt9uA2BDufAcHeeyCoI3bkYkmVgnCbGxpYJBamljAGodnHV8rtBUkEjqX0Z7j5VO
u70A2n0ADiq+glvOHAhYdHt7GCE9fyC364s7OVl/7Goe4lx5pgcO2w37orCnMyySmRWTxRed62Rb
14KAr8PuHPZ2iJgFU8slWz20hgl+EUS6Ke61I7iCgdQNdPYF6aaOU1IXINBKc22blovGGJFzsrgK
7DKvY64XBCwi6dSHfFXBPl2qYYxJq+FZc83YutLiJukQ6woHg8NpxktEZXa5hksD3Cvxoux29JeP
GVbAH7YjvKBc2U+Fmh156drWqZ/KaoR/jqtK2B8zTh0dUGc/thqzp1yG4WOSETAeWB7+kANgAWOT
DAnfo7JAPC+WtiXNTpSXNhL3r+yWN9dFz4DJDac7J43JHuyQimCDsgzZBC6X01U/IsN5RdSm44ff
jXUOYRI4gffaJzceFRiTA1VZmv4yFZcuipBvOhiqMl29/cKUfrAc6kHKRsQlUyt3npt+VeQtT6u0
h2um/HRXDAsQS80GzpljeVuaSF6mhhXogWne0kq5cRpR/K0ddD8LfnTshG3ye2hXWh2mCXY+qNzY
WeZbRJPfa+21H0UaEhYOLR7oiXfKtdVfrreYrasT7m2rJ55bK/XpTGPEyy1uZQXy+bwgwItmNVHq
YO7xPWTkKoGSaiiEsJ0gqvI7H3WdIbYOADyl+CW/XXry016t+fJO0UNtI0XxGfzitEnkDXduL4x9
MFMqzEGmnLkqGSPHuThHroGS3OhfTY8MpSuG12C2cIiBRx2dYAqvs0dXYAMYEI+ubxVPTZE6BuN7
EHK51LkDa3Yyxe+kq/9yAoNBb+TNLmqLZ70k5pdf65ZjiV1z2zAgOS4z532Bwnb1zFIy5JMBipjc
gVRm+UvTF5D8VzIeSWCyOBPI+p5MBNmP1W0PZBSY8sPoJw3qr5Hr5r4e7fywslvh0pm+3LEPm0GP
DaQ8H6Dw+PblhAZQHsVLCpxiEyxEfwXEbao3a7pzjbTDTYHbsEv7NUddttwRWbWv7a1w+ZGNa+D8
oulpP7t1QSDE5d9T5J+IBxHX6nraVXPCSAB0iJRrmxxXqgZkgUnWmQ4dz0pwPooJq1ewnm7FlmNX
xpB9VpbEP0AzOzqWGc4RK/l25DDIVzewH88ssBz5rlqj4VfDTAvXsLwaC8p7Nik/5oeUxYsf/Vgy
IyDep9Glcgcu3bwzoMe7lTt4biHlRtXAdz8BKp4mNFchQmXjuQjbetfkbXqwuYTFyzIhYpr0xgUB
O4HNXPRAvVO191zVHoqw8H/Nrqx+LXkKYCHoihu3wt34iuZlOuP5aEaUwAlUnA3Ox6QC/2EBRhtr
16aCnHh8uFwvnr1T4vyAFZ12YtISBJ9M7V+pydSrHZYkNSn6oKKrESFJ8bdSFtEIMerhPHhW8dsL
GZKd0ZVIJlrvh4bYWZtX44eBNPncjimETz7gX2FOg7WcuCaCGYdeOpMaKD3lAOOFtbiGxP+aSboH
XAEm4wG4JKQfgydYmCeY0/bZkv74lfS+f+OMsWx1suGDWGGptnbV/UVmcH8mbXOe48rtpVNwfw5B
OaxWSayDTgENGU9uEq6csa2z+ktWpbvXsxnfG82tAigJQ/YcftsAILc6S9yYGYLkS+gPiPXK6Kes
D/JLq9FObSJsxp1uVReXMpUWdvkRYvRzeSfDMC699dhnYf1QhbJ/clC00FXRhV3bo/kjV9KZZpGE
5sucrQ0g96mHzEEThy73QEw4zcqLOdhlwlnvI59Zgvoggg/GClEndojNBTMa2CvtoPkV5ofUeXMM
rTGIaRcvB2iEw3HqWUIgSG19Vc48rwSyPXVsOTF23qo4Tz1TXhdKykRk7WSrCoD2Sc/++qpC0XRJ
fdxxcQY1O9PMAVPF6dfaP8w+TGl+dfsOD8NZWUwUa9o2e9iRsx2r0DHPSUgmF95a9mjTOwfmD7vt
pN0ixBr0s6PVBvqQ9OsIkCNYvgbWScS05jkvgANy/NNtxTMYX6tsgafl1RJP4NY5YT442hhOv81I
pFzMYr0TfEEhQkjvABsWiLDg+zvbjnXPxsIp5u7lHOdhzP40nW2d3KQot2tr/ky+LXmo6/xfA3yP
HKRRsV3MXTzbpRf7qF17nwgampMLBNNjwq3ZIBB7LPEgreovzOK28g7Vgt5Y5M7BgPLeLC517Sn1
sX+KZNyvrgrInbJlox0n+T50M1rd7bBdKPmdJtdKzqFBCd/kZvgsLS/89JYBT7GVXXsCFjzspOPz
+4AlkKYftSaRSJqu2WNGJMegoIuTsFhl34i2uFASso5llhb7PNUWh2va7N2FuHLvhP9Gz4IKdeOB
ofSA8MlKuCY2TJ1x7REN4W/wf1EZ8DyV9ZyKlp3MSx4+GyBWkBdgk1BIIb+gffuUlDh5s3TCJ/wd
Pneh/GC0cK4sELAuEr4gUwqCxNYFxbyjOfyDT3eLVbE/eZuLAACTaln3UZYaEGQZFafKJ9VdAVKT
0eWG9KEpXVTvQWPBY2yT7qmZaORk0WpfrLLr3nwNekZSRNtrHqcHlxnoXAAF2A6SpEpVFOldgC91
nXn0+UiNM3kIWgJNyXqvqYUfmPl/cIncR1ro34QA0eZWkx6mWY67PnXlIeL+d2ZthX0JnUXFfH+7
Q7Vy+BVDE1EArWfCzF4e56WKPvDkWOR3YymzAJOAqWTTBSsk1TYf0Ex4ALcgzBBMajKWHQSRDUZM
8Qf1FS4S5YA7ZkSeR1fQRrMwDE3bksW0oFgC0/Zuo1zwG1IAjQnYQdswAoNI2SW7tdSX7JDJuWZg
ZxV0Ia1vPvK5B2OMg2kuVi8ukiC9kn4lH7iik1puQeDWbr3YEfUb2le67xEVt8vkWEycVn5Bxcv2
i4XOPtad+Ldm0ctAFeZFVhavVAKh+inQRtxRNh5iphx2glCBo1nvBtsEtjFgC3J+UeCHu2FNm2tW
G/+YOkROUsgKA6yPACf2HhsyfLNT8NJcS6aLI3g61nZlE3ixgvbKaBE2In2GTHJcl4DSiuxx7RpT
M4MtFToYvUbHaqpDWVO1ZjSgO6AssVcVkOAsEPO2FY04IfZCqajy7iICzqFtdFvQ485L8GAJkkIj
khA0MF7wsg0OddetD2qVybNdKXGF071ucxt9IJJ5e4ywMo7EbwEd2Iwzce1ADjB586oaDHMO3Ozk
wlIMCP4vTM0ddMuNCcdgN7PTZu82ff7mNQubQ9ANyXGi5Z9Dy3ffiD35sbpNFdM0dYfRQYBGCvMu
K73yYwGTK64N2do8n+BvzASKjVe3r2UeNM+WTw+XO/NCjgsBvKy639FinJhTAh4cDsxxLEXwVGVW
G5PnCF4JegL2qEJsKSIK+J6tTZ0Vo8ZUGhQ9UOaY5cPopQbTdBfeLCK5Ru4K0LUk0tzYPVkPFaE7
hyPfBgKmLFfohPXilTXwiiobXqzaQMnCMLwHH82PeOzqJ7jvQDo8UJJq7dQu8ecOXLhAgi+H6ppU
3fq7ZQC7+ln+uACv2BWN/uFQ4Y4csWWQ2v9ySNiEAmCEKdcn/bORDIps2EBphsOGKDFT0qumUwct
8JrUyDZDjyjJD5MgsnFt0sWjOADgfs9CPgubRmdAj8mFJdXUiV3gl/+Af7Y8rvAKKI/2BJYI9YLp
sJ9MOn9RNvlU4C5O85otryN6+Q5zdoqXFIhd3owRE0Em77DX2oNKJq4mtKchLLBfJ2Vr0v+DWrSm
YbNFiBZbIDPRpixxGOtOtltXyR7eMJ+gwdThdwkG8tqHOUbixDwrxJrdcanruZ2QhXvuwrI+hFPk
7ZIFfWi2YX90k1v8Iv03b2eONYZlYj9TGxoQneiYqslJiLdJcDVOR3+2vK79kxLgT8D+iw+/0/6f
3LmhtAKqQhL+yrYwubqzkznYSl0ucbMmMg5FNLwVs0JLCLgaQyCHHu9n5koA3f7m5aeDqoTBMGzM
B4h17w6II99RbmM0d/Ciqyaqr8RJa4aqlsGDvS/fnMAMWyBJKG2I6JCBS7+UFZQNx7hglIYUkFSC
klKUSR7bfT5t0v4GvQTM2fIkle1pdJGypk6/5qS93gTzGrFcuqfBhFq1iRKWFxWdzl4whhMm8qp8
ntlC8hQlpHDpq4/vpL6dGPIa9xHpkbvhf4rXOXC9o0884tRrxMptiVJDMr6qiMfmgPWvfdn06CV9
feKkWl8ct7PODib+oeo1xwuDis1OHOZIj5thEdDDS8QXzJo3JdInDekd9D/iUhW9dPNLGyDq2Sg4
D70JwgvrSBl6x5WrKasxeFTa9ruwTbUv07K9K2RwK5SPDdnjtRUnp9YsXUCoPbhOmf92bg0xEdjZ
FbGs/KldHGlBiuxetGRPMXDNPhpNdTHT0j6upvZii/VoMaAWFhnI8jW33L7dqmPRsggGZFyERhsi
rbNFZeenUJSPdbh3yT96p6y+o84KoEQnmCPd6FD5KBAhQsg/N1TK+JpPN9xGCOZ0mGuiJUQ/sQBI
9hk3X2HwD+2ekyTfj6yV4D/BVgyeBbFbLN3FzeAORO/bZP1O2srjEbilO5q8P6cqLUi+WnDbxc0o
KkLvyV9Xd79AaNpF3hgdQpdflxwAFIgExhe8n1e0ZfHFFiT/KIv2WfSqj9F6/wvQ0d2GzLyxTcRS
pNJ8hHPY3VF7yr75spk7ciGkdgCD1miUNKw0ewRgPen6EUF4eZtazgJcWLanV8FL35thMwT8SyY7
+XZX2+nZkMPVDvY0SQJveVu4gm981+RPFn7MYXUdqAbVyNPCi3YpND8G0PBsaKGXonk9PHiGt5Us
SFDdJSVev8kl4xWbYfZaJfuGKu3sAMDrR4C/ETrmdgwe4Rb3L60HlmeTpVl6iUzpnUnzdTu5LDif
wl3u+gKofUL0/d5u0MhY+FcdUh3xwExBRCQI/x07kAUdSzRcexTnR8yMfAvK/Q81lnQPNzp9lFlv
H80ESK7AQCRX5NRnpFXquLXTHiYXzFyih/TB9PIbOn1zttuJrq87h2D3b446N7Z71lFxLBMv57zg
om6bNnmWksRkGnQAUxu4jiVOJhLIgGvEdefRBNQNchvZwZ2BEY1FF94Pk+LzGXm38YwaSGFEiWLI
b20R9JnKcimOPOzWnp2S+TEPiVZxa3NuuOfmqHkdN6rhsJrHKN9lOcUUf+zUs7+EScyJAg0mZVcT
YUaLZg7ATO6rOV/SsPuT3gbnpu+nn9CZ9HctdRpXrAeDMgeVJbOS6YBw2fwS05KyQsYbMbbgzhYF
OZ3AFQtSNQzChKTJZQyoYCc2TTfbgTXgsZE4d4bxogKqA37kLa8szXIQFhPvTCaHqri0P0LwEkWB
0gT5cPThuI0ZvO4sOvhCtPegvHI6WgQ62IU371j6pfEGO1S0imixRbnaTuibhVXHmoUmMfCfoPmM
USXYo2h7546AfizdKTr19dodLJskjV6t4ciLxzCtENnHIsh3qVOHl4p87I6pjtNo1O8dscKjIj3z
3Icru1s1yxWBKhQxOvR8AvfJ6xooxvVFhC+JLZ6Dyp93Rbt41zXw353JhyZf8VUdG8wJEpfhs6Zf
dy3Hmmj3yPPR+4S1K0tnR1yVAoYDK4GWyKMd25PFwmPlJUEtZeayXPC1+E13bMfKdnPpUsaBt82V
hoK2WtTCea/aix1RHHA19VGYmhoaRNMcYWsJguC6ODa+338xrzLlkEaFC1NWmiPQE+MJ1hYPLpwg
i9wSV9f6j+cNAm5g1h/9wsrveK7cEwvdVoBSa0CvMFPs8mubv4xAFGaDsftgeRJF4snSwcbmYkpk
0aF5MhABQc7jch64NmcleSNTDtSTSno0FnH0Z5eXiyPQ9nZypcQyeQOtqzxRb8MwqCeh2AGZ9mF5
SBdj74Cu+TsSul+Y/9iBIDevLd+dvRxToOudAsZAYXtLric4VgVcAVdHHPaL86lN0F8V7j2dI6wf
ZRNkrgh4byY2HO1me/5iv5o4UL4P47D29A/bjeTZjgpco0h8A+ur4wHq6nM0R19ZEJJsGxAOMM7+
EvC197g23E/zSiEhwXoLu5k4iKdZuTVJJD/RHnyPCc2mFg63xk/iYKEg6LHpa+exHfwQRGzvao3T
8sZ3bn3Ulps+Ov5YP3tcF8mQjwbBHmX6zEP13Y/4E13dcm8IMz5EyST2syOIlCpbbILAanaGTu/G
WxpAhYxvW7PS0SQW2O51ypcPtjW7OW5QoTzKzQHpziFNhw6DiLOMrNaChhj5AXoeKy92/Cq4gWdi
2YdV889h3eIO1lP1Z1y6+ckPtPXVz+hDteOOFBK9557B8h5jDRaVSMwn094HUTOJ1kpDhtWoZjdo
9KJ5Iq1QFO1f/nK80mhCG3S5Ckw1LlTYZepsKs/bqKEfnjKOnWPWQctkGw3OBH6q09BoJ4XDjhUM
DId2XOkX9/6ac4Wo6dNionfbwLBHZeMkS3IiDcBaKB0sxIr5pokVEo1m6wdhKRJNKhjWcxRNsI6z
sHwbEwTr0MFsUCWfBl/MrHGFpLit8oKoM+ovoPxBEc2ZP9hNiaJcVgGsEQHGn1KJMe0Re8baliVt
yMl2WZxeNSHtEnoVYmYb0dpQpIxYDbUbp9FlO7iirD4sLEfAY7xQRXkoyjJ8IQlUbPumDw7EWzAD
gHzQ59IZSyOXm3mDhZa3miGAyD1NGkH0OLDU1R9lj+tA2gafwOOmoZcu3YdT8C+N9JTikRpzu+9b
gK2oUVGt8XftvOAg9gmhZdi4UOgKueizJLKeMgoWaUmIvy8HttDKkMkSg9R+I3v01l9ZOKmx/e32
XQEJX7ho+RNmqw+V0bpJfnmkyo9Zk9JypAX1HKQh6bXUP6suRVIhsvFXzkb/SyUcQw/gr1V1PyHK
7IEgTndgc9xy+9PV/6gbeLvJxc7PHN5z6BGwBW8oU8FRvM1DUN51BgxI/O5haW7aAY8yrLx510tR
HgbSuSeP8Yq9isxvG8WHlzJcUB4HVkJBOQV5loeUWXTkQAku5XDFxlpfJRsSfvHPssJgzKx9rXNr
7+lsod9HGolgovhraQKZKHL931K6OfeF0uGS2vOjcW9QBG/ClpZuyBe/cf1LIAnxKYotJ66lE02D
Qp1KjcYDUz7cO5h2gETcAGpI4Z8du8xZJGpit6ef3OGPAq6fJst5xcSmL+k54UHLQJ69hLGSbwVl
J9tN9129DHdgxP39sNY91AgWBQRDTteNA682Lrggn39JMjBNdu0NCoJCTQYtz7feoOHZSJ9EZwq6
KLSn/EB+BheB/jstzGH+XczJ+OEA7YKxirT01LskzNiC7G/XLgG97PL4DTmAF5ZTvoZY4XGQPERU
GhjwbrtJxErYtbfI0PhcQK+og5CIqYyR/7x5pY32PlMGhfe+afn7TJW4zlnjP2Y1aqxF8v5ZdB3N
NRNF1O4Jt5KIHBDkfVxdnG/6WES/A9+2L3KmRgmt/GPVt8ykA51W5FTMuUXq/TjmHx7fxE01oVSg
qyPDUm8BCjp70GkIrOXwwA/Q7f5H2pn1xo0k0fqvXNx3AtyXV6kWbVaVVF77hWi3be77zl9/P7ov
pquyCBKSexoDDDRgVGZGZkZGnDgHiIQMQdvE0ipJBCCh7FBsVehFIpBzPhhokQCI6cvPPIGVfUu/
OB3SqKU8FIrCVglbQmIl7O9Ubi8wsVL/bJHalu/6AjQyamSRlb9kPa29LpAqDiMSZKpa2jd2HLPf
cptlS2ixCRwDJnwjTb6ALP9s1SbnTZuggRygP2w6UfkT6l7gTjx9KzhlzWgzJgM0Y6gX3zgF3bKD
z1Eu9XCX1fzQ27CQjNcRVBSgvKD8gkaMurfzuDtFvmFypeB2lUoVlerZSCEZehk7UPVHVQXXzsWt
AFXRGsqppLF0HaKEoEqz/Vhr9j9ZWKPLaVMb8FzgUstK97Py7Zpt6zSh6hb//N//k58pxAN9Q2s5
gL0YxjRIC80vb/28oamaoxoalR9DlZXLzze6p/PcHrIXWqM/emN+mynDX8smrgXVMWE4BOqaahq6
LIi2k2SzqEy32YsyPg32Z/rmzIi+Zdohl+1MM3Epp84gFMtRmSpNRgn7cigB+hXGkDjpSx4eSFro
ubcxOJeb4FtB2+GyLWFMmkPp3OJFbdLkYauKol3aqsPQISDw/WNmExbE3Ws8Tjh7cGpO/rRsStC8
vzI1OciZAyitZ0ZSTRa2sLRb0/vb1zhfottlI4KX/TZiK46FaAwYIUObfsSZEQv0nQfnj3uoUvoj
iEtgrf0zC9OMnlmQ3N5wc/DVh7Y5tsRC9uc/+76w+nVJpi42+b78Ezoto737s8/blz9/kM0EjS0+
n7ofaY+Gx3T5+3MOdb4AwiYxq1BGu05xD535WMXDnncSLOsvsR6vuJOwS/5daU0zgPWajinLgjul
1KQSldOaPrcPknPfwSNvkysuooNLDL88qFlbeJRi2/S32rp6OWkQeMtpS9mZQcGf6dNVn7/kNfQR
mbJVrQ/LxmZnkH40Qyc7bKriMZMjOebksSEdsrCnlAThiO5+8TPpBw0i+3eYcphCU+dYo7YnjKst
mjTQZfeQQG2leU9qBe0QNZxAW9k0s2M6MzT9/WzTdPQ1edqIITV+CHgExPV9xqXaW4/LA5o7YxxZ
VQ1b1znSTOEWgH4BcErbuXCy+Pd5En7wBoPXtreyRMr0nbMj+rfzndsRHKJrdMMAEe0eiGY++vAg
IpRGaVJ1APCMHySYSDLgDxkYoVqW97WWfF0e55xDMp3AVWVWD0Ds5XwS4fEyMQ3CM26gFHkeYJI3
nfQpbu/i9LRsy5bnBntmTBhsZvZ1pg6me/BSsyGLifplHls/8tBuHjSXOLPIa/NWK+jwIuuR0xaL
9NGdU07HFx51A5wpu+loKCazp2Y/kKv5IinJo02WXy7G6skFnAa/dqw+0RUdw/GHGHIdw1raylbC
RJIEl6bkhzEitJkYdOFFeeq9mlHk3udV6TwmQwoWOUlb+FwAyqdR5d4BS4V8PIF+zU9DZ1KWdx4d
j16jqC8f6aFAPLIew33X6zbQrqi7h+Qqex7Mttq6KSx3dmK6H8oo/tWjwtMEDRwHRgefAJDy9hlu
A0CaEamISnVc2GaqibMebj76b3S4GZP4MRxJbPp03t2SkjF2PJO8baZ7yV3UBhBZ8Fa3ZAr4vOe+
8/gDfBAM0sElubobR4TM2gpuFX1McuUWlv5fRgBubnlZr1zIkTk0TYNoRrc4aoSLQGtTlcdw7B1b
p/inAPqwLZrhxZKUDyNheZA2K+f11c0s2BMvBlrpRp5F0NLygKCPAvaYf94xIkInwibHUAxDu9wU
ah5KZo7kycE0SXrTbpg8GooHK92r06/sv7nzzCHGUB1Lcxz++9JU0chpGMK6cGhBo40vu1s4OJcH
c3WSTdOlmeRTCWOmpoBLCxrYJbOp8Qk4n7v2rzz/mTQrG3t2Rc5MCDcoGCa1hBRLOpDYJD1DM8Py
ENa+L9wu+mDy7Db4vnTqH7PjOz6uo6VHfMzzXxfcqQ5pYdIcVzoAsiczE1sf6ClemSDlapkFnxWW
eaTJNq5htzgigwbW0fLBSsFg/mA3OlAor/P/Zl/S00/h+TZLQkqXslruIzkMbw0lD/6BmE2B8TVx
aMijHkAR0pE3y/Mw6ycODwVLRlzIFN89aEWSQrH4iSiJkhP/q6O8WADJf7sVRTUM1K51w1Jt4QrQ
wOYkdkQAZCuoF/X3RsSj29r/mRHB5Ucv8PVpXQ+U2YHU69+roP9b7v37PzMjuj2EPrlcEF/l9qch
OmbjM3wH7zHhyBpqLbzuRedseeqoeW9Jh5ai+i31xTtl4krPDWNlXea2mGKA1tENNgFxz+UpAWoZ
jR295Mjb98bnVFk5hOb8XzFNG+Aa2ExTPObyTjLroOFERfXiWXOUOy/QHgACbWRyLe+YMmvyYqIa
XdeExedMN/uWBO5BVr7B0epad36/ErXNbRXFpsgKAZA8RU+XkwUwZQA3VrKbo70bwOayBb3/jlE4
TBZCwqpu6kJcVhSK3vulJh2qHBTS4JX93mzhG08rdMmXTU3380UISvxpmfSlQaCFNUuYsNjuSfVk
g3Ige3uKnMRAr9H7Cgr85EAXW468UnqbYuQ7rJK/IRHCzcc0Xs4hGXx5NKJaOQByQFF5H6bAPorP
obstRqSMohVz05JcDdKyFXRlyBlpYtLIsF1PapHMgT35lwcfEWnnmykTr1mPBa35y2ObfvuVMUfh
MMX/2FLC2MCUD2YTpsohSjv30dJ4E9EgSQuiMjHZSuF2SC1jCzQU8HtoeW8/yFXieV6XzCuQNWEr
9+CZaKMKlUOrwHujfi3LV/rXV4aoXMXyeA1vBsI+Ej66pgoO6oW57wSVohxs9cWnE6rpHlR6cUEU
hBaY8C1BgBN9X57X314vTKym2LICkoxXpi4mZWgFzmHEL4wD3bJwFVroz0moSG8DWNPuEtKRmyZR
PkVjUrY3lHSqfVvXIKPHuvppw2CFAnOGnhe6rjdODi8iBaR6r4KO+9bCUntKyxJSsmJAn6SABIZb
Sn1V6aLdIUcFmeWQ4KgF6IdyML+hI53cIWVJ9UGmrZ23BSUo9FRjpD+DbGuWsg8LYNRv6eOk0S9G
Rv225yg5uGisnpoSJCjsUcrH5QmaOZiYGBT9ZCjLDEVVLzeVVJeFp6eqe4AMtaTZrNgVDcQNo6Ss
nBmzhixd4SrnzcjRcWkIMjpkx/zePcDx8wG58J0Sxc/m6O+WxzNzbVys9/T3s9e+V1PTqvTaOIQK
eDB0q2AApnWcp9mynbnhcJjzH1MmKlGEAz2m9zXrS8U+GHC9KI8Z0dk7hqKfmxBeSTkvjSTOMEEN
WGthO3zwh3vpx/I4ZuaLbDLpJZlHi4Y7Xc5XOOZR1AWtfbCjk67c0W4BZBt/X9n8M+fbhZkpmDhb
FghQxkaOMRMjHsNTWtF+QqPZF4epQpUU3+zssDwuZXJcYeNfWBTOtBgockaPMbxNsXMLBRqNMMrW
cEFgwf3mJo/qsKND90ZVvgO2bcz7ZfNz7qHI/MfmgevgIZfj7QvLy1Uptg9FYDxS+Xh0g+pjBwH7
spm5M5UtRX+GqTlc+WLSyS/pZbeQnjtEQNmcHvw8zSY+9yJUkqb/txpR3zJuwGMv250d3plZ4dRI
ojEso660D1b2saVX3AfK/PaI6WJkgmNSc4NxE3b7Q+Jl/2hD9B3E97ZPrBXHnPP/8wkUHLNJqsxS
PCZQ679kcL9OmRR532nbt0+YCoZFZqk0TlvhfrcCGqXppbUOmkrrsfraBlD56O8YCyUoDg1YD66T
EDLXkuX3vnXQWw2KG+dWAxWYJ39Xwcpo9LlZ0wzbUkyuDKRgBfc2Mg2SO9mzDl2V1Ls+hIMgH8f2
k5Y4oOrNoPxq0fS1A+c03ADW6OB5cz3a8+mEHarEp7DqKP7OlSTtoQvS4h6Fgfy20ahx5oYfPYRl
nD6Y8JuRV9QhXofy85sB9/2tWeRAcWuODno9Yf8oYC8iVddNWoJGWL7WME3/DOMMpksjtnc9YtS7
Kp/0iCxa+SrQm09+AEeSYQcIZGdWDxwvDO4HaNJv+6oJnutB9XhJQ7GcV6b0ISwb+x1bx2K7Mmn4
AiW2y5MBREdl9ECcDoYDuS39W099+46tc25C8GlfqloLZhuuWueDprzG9Wtmr5Rapk+Ip+uU/yWp
CdmNLr7O9HDCFBaBewj64q9QQjTZtoKVHM5cCkS3Ae5RKp/mSsw0W4YJoYHpkOmyRwS7EdBW7mAZ
Bd4XpuAby+yhio37jIq7q8D7MDj3pkSnDCL2cazvlzfw7IBJ8P3OQihXz+qOZkuA2DF5Ul+hZyOM
v1Rg2pZtzDyrCFD/21XCha+PpTRKEvu3gN8QmsnqqTQhU6ke4Krvkt2ysdktbDmAUjXDMEnYX/ph
FvWdSQhrHlpao4LkLsn+xvdvOuV12c7cxBEkwVI71ZOvkkR0yJRhWOnmYaQ92Ff+coA7vd2Czrcp
71uqoYsVssRownBoPPsASzTSAM7qS3DuttMVzXQoiBEk68JUJW5DJZHe4ANwfKhjwuhOtt+xGucm
ptU6i480J8olfTJRKahzQxJx64ZP3td3TJTOtlVsTb3O2Biw1utjKFuH0niV3GO4divMnAkw4Ex1
Uf69Cok7NeD2o+X2UKCsYkbPHqJgywOYrhXx1CGrpTuaZRrGVeobzm8rpB4LVbE99Yy0P4i87jPU
vjSfF1MJePfP7Akbsm4Tual0SnpS3DxrpY6AHKov6Cl0rvOQ1fVKBfF3Yn1pfEKUULqOp0nl4CLz
liPNwtn74vrWTziG0n01lM4OellkmRQEDmSr/NVCyORWhXc3gg49ZPQYf1oev6rOnRJw9v3v1Sa8
2S1dhoFuwjQ4rRY8FjkUdaodwJvTuV9IM447mSpRKJXahx6uj90I9el9DZnpdnQNcwcreQnBYFFB
utgWN1D18pLRjX80CmF0kxbeQzpaDaQMFOEkFeVIUzP0rR+AJ4f0ECGzBj7+fZybzjejy5A9oa9m
41cZVTTioD30csE2HxqaEGr6Rws1qG7jYlL6opn6Eb6B9jEO+uDeqR1w86UNwtVyM7QAoHy9bYOB
5vU8Sx9qT3N2eoAGb1/0MRhgAzGdHgha5ZjmPspwYw/OiTuIp60bCjPQUAwWAUfbRfu+DIy7UKGd
2JQpyXVVLb/qFonXkYz8hPGzcnl4ll0Pvnn4KxL+X89V66Tb0RrHfZXo32Bi/D5GurVTe8l89OLw
SZeTfczbZCsVWnIIUrvYd10f32oF7Pl9rsl0snrtUzCESFiO8YDikKff2I030OtBzJTHHhp5sDHB
pT7yB7Kr29T3m02j+tknA/ncTaNk8qYxs3hfNpl+K0FvAxmnXj9LAU2hOvDEbWPL3p3RIzhEd6dz
Y7b03KH9gQI9ISEN2WWCdFndID3hAjSMKvSQFC8A4B7lwaYIIGsHUW9B/DP+LAaaFUt4vrZdphYH
R4UKIaWr6B58RfPcpuCSoV+I0QXz462awNhXQRAAq2zT8iPdv5rSVD+5Yas8OKXVOQgqSGhmp55i
bFJJQ+Eudj85NYxCCoHxLnGaX0kL0NVylOQX/cF/qx2t3WNM2Fk7afDaDHSKVE3X3QLhsHi55NZW
MXLnFX4gX3no3FOf2s7RlxJzj0wvLJxUWx9hlWw2nocQh+dQw6W3eTSeojRIPiQ+ogltQ5v4UKEB
oqZJjiiZVRxHO8YZcaX0vmfXIDkM45gLe81NroTQF0owSzhmi/ygHMjGRi6jb3pc/7LKMnm2afi9
JTeu/tILMOZgcr09DSPdE6Lq9qYp9XzX6xkNCDW8SLFuVYe4qAEGwrcHKLdqH4I0hhSFGne6NasG
MR7OSxqnO/OBug0D7RNIqeX4Z1e6DQ3BPi06IVjOFJKvT6rZKZAHhC2VTM9r5XsL8Qj6RkuU3jzF
f1BCyblTZZRHLdhx6G5Q6HSvYCnPFIg/QIohCxVWSIqlyEsGWpXv2/FXC+eGj99Cvm4iSYu2yvJh
NXc5UPAwoEk0ZdW0hcNT7lqrM7PMhQgfpbYkb5AETn1o2eRfmVs/mWX7Y9ng3Nk4oX9AZIKZu37j
ew3YTxp7aGVz7rTCAtoKAU2GDh7k+NnK6ObCKI6bCQTEhiVuuwwQskGzM9UBCIF+D6uSryHkZr9P
ltswbNXRuVsvv9+UoZqGAdgpmhm2aqm8QO25FqjNxFEGAQKPHhJmFEKEOMpKIxvez8A8RPFeDvZp
CCvU/fKarJkQ4ihARRFtIphosp2dqjcqPPDpm3Fs5Mss3iVcl7DvcD1ezlXMJYIWeRAeITZFmjdc
CQNmloIFngBYxOYarnz5+VblJTPQm3CkZc2EG/XtnmRRwXQcWwW+Ypnq5eclWRnzxB7DYzBpHVok
toePy4swNwBSvIAgKeAxBmF+EsjZTB+muyMgexqn7Wb3Z98X/KhXcoRYTL5vfQn1XS+t+NDMQWKB
43XI1vA0orJ9OUG5V+o8ZrPgmEPIGjifo/57OPYA0akQ1P+8YyhntoSp4rIzUmesgmOPAt9Jll+X
Pz87FBJCqmHyermq0fa2ZNsmbYfHNrZewDzx33qQ7QjQAWGvrMqaLcFtA7SRcyQww6OWJP5t74Vf
xxaCi6Q2ITWJ4GTOQ/3L8vBmdrsF+SqJz6lycVW4lWTa0ushDI/+xI/iPg1B9hC435aNzHnz9OSQ
HZ6XmBEKF66lDXLbO+FRd56NhC6wle0+zYsQ9NsUxngbGxaoGzHLgSANak6KEh5d5D7h57up5X9o
SEer6e0V9QtDwsa328Cm85GNryk/bPtrCvmaW340shWw1YwfXJgRtk+CJiFt+DLny/hXBmoNJhDY
qaBT8l4QelpemxkHuLAlbB+Jrq8oon3v2ORHzd23+THo9u8wYahcu8BvJ3Tn5Wmgo0qlqznLHwVf
ax3SuK0pr7jxrAdQSYchVrYB0giPLAD3ZurDZUUncwztKU0r/kdfC/3XAgHTTaHl8kqCcMalbVoN
uYqB01BMF1zaglC4VMcqPNJiTG/cWrvF7KqcfV4Yj9xIrS+7JdKVqrtz9PA5tGne1+SVHOT8tP03
CsGfXejH6s6rwyM6u7b7Vx7sfKRn3ZWkyZoVwZ2DgcDWcYvwOEoPRn4v6R+zChe4fYeXnU2Z4MiK
zvrXDisSwPOGNtJtoD9Vzm7ZyFxNjHUnSGbVOTRlYd2zCjitrHPUDPnEOC+l9g81oEYUG+Pwocko
MvK2iLydk0BdQdM/NLgcfJsEMoaV8c574H+/RHARp8wkL4OV6Wgh6DlsJXllqGvfF3wDTQUgkhaH
kMp+3QzlZnkmZ884C+ifTF6TGq2wXF0XSSoEIeGxr16S6IPavLrRUQvuobB9z0SdWRJiHT0dFeRt
Wm4f6ecA81i6coLOTtTZ9yf3P0s8lokEs0HJJnLKlNSSrkdQ1K2FBtPj4eqKmwAm5vR0oQh2aWSg
zdutWlY7iXnpTzwB38cGJRl6Jiq6opsEefL3OACXqqISG1jcrJcmcxVaWlLN0RGJCc14SfXjsgfM
zRuVf2OClugkfYR1SZDUTMfIiY76HhqUMXpe/vw07eKMAZOBKMwBL3MFMc0rv3AmGsRjafytZ7fd
zlF3pvtx2ch1K4Ej034BihVIhnVdMIyjzlWLASsDqbHy1KO+F8JrsJGrjQTooKvhrJBua1pElw3P
Tp6tQOloOM51TQCVEMWIuhG7IPA/duVKAD/3eShOlN8NZmDUhLVx4fzs07JDC9o79uEuCL6/+edP
UCa2/nSAWaJvDZ4BY40WBEe3edW/FcUKdGHm5198XtgtgHXTLnT4vE9nJly5ft9slgcwc0GfWxBD
zixJa6WLJf9owq1RlfIJesUQ0dq1U37WDizligq2jPBJOFxULc4r5BID2j7LTWX/rMlavgPvCtj1
PxvTUX12gCXQNiDSw2uNblrUM9OJMYsi4UqQPrsmFKUZiKpw4gv3SV6akD0qYXAsCgIm6aOc3S0v
ycyGJ6swBYAGRQvnChxnoRAbu1pwNAzoX91fUY1MpvRY0uzxdkPsPHpIgXByxAjzFRp1kTWKERwT
7+Brv6TmF4RpqESu1WrmBnRuR4ib1dICIzAyIE35nsYPWfAP0mNWXa0MZ25hJtAkDzMegFePdcjt
PWjVyQV0EJUjJ32TJWupt9mRqIAj6S20KXYLa49eFOTCyBQeA1p/bkw5v7PD9JMGBaWUjysn49yO
oUn5f7a0S29WhyKISl5LXFuqQwu2BxvAILkb1XDH7bIjzEWDDhIximGSwaSpePotZztHikMPpu7W
P5Jb3DikSoNs/GlXsHul2cbw/V9qJW97jm+YJZ1t68o/I91deYnMjvfsNwgnBHrWKD3YjLdVID4p
obyogvSFHPdadnjWT84MCW4/VmNou5nMkWebT3FNCnWsbGllSmeNkIyYCsVABcTGmRQqq3qsdf+I
4mx1C+ZsecXWPj/9/WzBLBPBWc81cUSYYcirveNaU0hnUmHlMWqJUEDUXEpZ9Ur/mPQV5GAGtKIe
vCjLY5jdTGdGhDE0KXyFCHf6R7k4atrfsFxAXADxh3patjPrWJQCplr3VPYR7GT+kBjVZMex7od6
T/GBesYaeGxuQYC/s9IApymSCkaswHbQ0om4e7RfYJI8eSUKnBsE72IHE7zVdfHW6Rr0QOLQZsHT
Lcp1ToaCzDtc9tyEcOD4aTLCx4YJp9h63sbavH0ZALxZv8M8bjVh21GrUnNvIFWeQ8OeGAo6Ydsk
W3mizzwvnHMjwlWTyXETdiZpQF5jRnWUgwdJepLyuyj+uym+1+1KfDa/Kv+Nafo5Z9uwRgXKCz3M
ZfJH1w9uLGVvaCu5jVnP+m/exKRjmvVJBMtjeIzN+8jaSyvLsjJjYrSRIGhrZy3L0huU2qX+DvrD
u0JuIGxqPlR68lp2+o6C8srmnxZCeNWcL5QINs8LmlKqPsKs9JenIc3tHh31iDweKjcFYgh/tlCq
4NtQUzWmnDCJ3iDtUQz3b/RcdYmpm5XocMUjVOEc6Bq35/7EkJn9cP0X06Zm3N8t76S5g/PMycV2
K8tTlbJUfHJ2Hqp+d0X+wUH8ew2HNOt3E/cHGB79uhMk9ILAtHoKBlIS7N0o3NTvaJ78l13k/1sQ
bnxFQiMmBz16tOB/675NtLbLE7U2BOHIMYcSuRgJJ6ujQ3rXeu+4WIg30bf/HasbwlqXVkrK0ZQI
OOEaC/qXYviSum9PoTNH/9mY/O3shPHiJKmRKwyOCqqEaftzND5WMBaPvM1/LU/WNBlXO/LMkrAa
GjxYnZF55B27bT2isEnru6q0tyFAhsofd8vW5pfmv3EJS+PAcqR5FXMnIcCIAkSwcr5Mv3ZpNMJF
QNsC3LeSTTVNeQrd73b4OYvsmzb6Z3kYs2YMQK8cZmD8TeFcKZrGLqyxJ7mI+FbnZ49ZgLI7Aqlo
Vq+k52ZNmQbPTtJYJq19gicUXmFYrRMcx8QE8jao9VNgjs1eb9LuaCfdWng2u0LkNFQSZ7wIRBhA
lNV6KNOog973WFO2gaVQT9cqXrNGeEfz0qWB3RbBwz0SNSUF7uCoF99DGH7TdiWSnT2PzwwIfkDf
eWaGSEYfA8+aNN0OaKWf0HneLvvB/DjIPijUICneCH4QIFoAvwcnTdjt4KGGvezPvj/ZPzsGymDU
s8HlWok+F0Bt1ohRZn++TauoRRbbBsdy+fnKt+qghBT9OERf9HpPZPaOn3/2fcF3e8pMaItT1org
VW9fGMeffV+YfrWvctNGSORodxsn2a69tma3ng1AGpIfunjERMlotFYGRQ2Z8fGHagxokQIxNb+k
aAUuj2PWW4nxeUfo7Dt5+iFny+xUyJTxBuBGRKUjAakITPIW1r7Nspm58QCfpF9X5+6yxK2dN33n
RkkHKsOypxpzAinKiL4RdLPLhpS5AWkQFslAP0iRm0KArIV5rnqoLx1Lv0XXPf0oVfSzthIEmq4C
MDCDzDPy203q77t43DTOgKCE9SFy+31W6HvL/7r8g+YcXVcQ2oLMQlc5Fy4n2PPAJaQ2NZShu/tW
d28LzFRGSEIQRBYpVaoNsnipafDA0J+Uvcj5U1BA+r2XvIfcXHF2YU6vrAhHmk1myrY7rBTJg+dv
Rv2+eeNdM5mAz9DWLLJpGreNsGxxDwF8YXTpy/c4+6v14Hl24PJc8UIx6/SvFYOe8Qm0ASWfYCX0
jEGvNDd9if62bn7CuRtYRzt+gCS6kR705hkFMN/5vOwAQpQj2jSEYhCqY1rSpnb6YnnNFonVKHe2
HlTkcXZynbe9Ba5sCc4Wuo46ar6Tvth0C3SRdaMPxa0yrLj07IgQ9QDGBTZFFlEJwKYh8Dek9EV1
PlfJBlJ9qXVuGwPyoHHlMv39sjiLqv4dEe5tGviGA/3g5fZBPdfqZJCz6LLcWY/xS7TTduYvo97E
tx8L/aOhudu2+eQb9z1Q1KBHpkLfBvHByT5QSgpcgtZDPBzC/r4IdsvrKmxsVbb4d2pn4Ng0pn8v
f1kP5JV+GUd9Ndrqa6l+0lLz159ZmH7B2dlc/8+Clr2kzvEPvy7MLAIADqByfn+poFsXbSToSZd/
v8nvu1g7YYamv5/9/tI1kUHgcnm1ELPIblAqjI3HaG1Pz1pBCREyCK4viGkvrbQKUvZhFWuv9LWh
oGekd6rbIoyo3SHZ9Y+kIkrpVS9qH/+lIELTG8VpkiD1wnhv2rBR0WaB5I4b7pfHfu0dU8A88RlQ
V7kmSooytwcCkfunxvlimp/Ct6Vo+PDl54VB62NURx0yI6fS3JrJrlm5RWd+PZyYzCcIUFiYxEuL
rGJOQ4eBOMB41/R7+PjePDt8n+CbdwwYU7GFM4AorXUlxX0NrBuKZvY7fj6doVy28MNcpy7RN1Vy
S66s17L6UD5m/sopOzc7OrWY6alCmCGW3yNdCz1l6N3XxnsYdmX/9rUFF8WZR7xEale8CpU8M2D0
ir2TSSuTysZ588aH8BBqG9TvyIDSd3+5YTRfR95QsqTXQIL2P/tYSCt1lbn5OTOgCzde35jKkJY2
+mbQl3v7NHtbZnpyfujBqBRQ4jMptQtBD9AEYsw6805OsweyNkBDb7zDQalCgOWH63+iAbqco1zO
wzHMkWirvB/OBxV6jeUNcH1owXjBUxDOXqQlr54/hlTX0oASy4kTaPB2yD5q452jvt1RL6yol6NQ
pKGsS00LTqTw6wFq9pVRzCz0xfeFKzAePCSz6c061eV9HdzzXl+epbXvC6vALye0DfTgNHy2/B2t
SMufn1kErguAGjIYF8Jo4RANYNmp0a2KT1m6Uc2b+FGDMHstLXQVLE2F7qnTFZoqyihiyFkVJbBK
DSNyU9+4yG+kT8j3ld4O+dDl4UwX9uV1C4W7ok8wJ+AnxGWXq50ETU6neVOdEvsZ8V6UtXRnJak9
HQ1LJqYZPbvRi8wPOdWL6hShi7rrU4RkbG8oPsBSLh+dqDlVlRF8NHXE5+moI0e5PMI587wPQMYD
7oc5Rhgh0kI+2u1qiZALYlXlCGbElDzjOVet+hDmRrOXxyBERY7OzIqoeyUzOuOOMHT9Z14YfUqr
laxLSnnaFf3XSFqJqidvE+dW5x+LgjgEamJCxyh6gwybBhJK+VyOp6K+HRTUX9t7x262kne/PJVz
zqJb4IqJv+iWF6vFNhJ76HPBHNjEyJyi8VMYP7V8relmxvkduui546cw6Kpxnf4wEmCZUZ7c8gnC
1E2f/Ow6ii3NFiGD5QHNLY5hwOhNezHUniJjFoJVRWF3fXlC8f61NL2HztBW7rW5OQMPB2SZmii4
BeG4K1MaC+2wLE+IYLav4D3UY6TUEtoM0lrxdc4ZAHwzHNhxyPAJDzkP6Q051LL6hHZpdmNpX9FP
vuvMCjUU+FRiSzn0brpdnsHfFWPRA6FuUIn7fh+IYmDgpfSaSxhN0Km6yTtz5yMrE/8aVX/nYb9t
2i9d2Bw7BLVbZwvR413i6Luitl6Xf8ncRJ/9kN/EM2fHTF10pY+2Qn2ChI/mz5cha8nbfFk2MneY
nBsRprho8irKw7I+0U8JV2c0PBjUOhXtxpVPoY/W7sr+nnNQHs3sN/LOsJtOgz4bVBBFRpQPDEpG
rK2sX0LXvV0e0ZoF4XyyUrdVdOB1J2AOHq2yRnTTuyvbTCT9mYIvwnbTplmEvBOXzeUwqEvInW4M
1amSjsioZbC8BAoF/G+Klt7p7l0V5DcKKrfLQ5tdrDOr0345mzzXqpI0HcbqRPoeLZ77VP/sdg/y
eB91iLk08U2BotiySRGg+u9IYUskMNCgjRMf+C7quDQM+hCtxdVGVu6T7pvvHnN3X3jbxL9vAyQP
pZ9o7K6MdXYZz+xOfz8bqxcMg5J7AXZ9/YDWzhcXcPTy2GY3GAhiWwYaSSlR2Ol+VledlLvVSeP9
YtJEvK/V3bKJ36fh1WkyTR5Q9wm9JpyWro2uMGzKbOKkRf3GuQ2dF7M6qs0TMga3SvUrs74r3kFq
P/n5c7LGXzY3icCjaWSkOoLIjrDbvERyxkJjLwz9Rm5u62JlBte+L+w1Oxw6VOD5PuKgyJ7pzcoj
cO4COP/9wjZDoCyKIyXkdBq6Ah1qJNwK3aPobsGSmEyam348+CdpRBBmeeHWRiZsNd3vCsRrGVk2
jhwi7U2S3S9bmOZG9AwWhncPaWso7ATvUwab7ZzkeIZ555if7YoQ5yVQfixbuR4HnKq84CwoYuGj
FfNClHsdbQj16qTsJK3doMq+WTZwvYkmA4C85H8vacHFRsvTERhuMdAjwbVX5ZJq78pizNqYklrI
MRKu6dMgz84CvYv7SPW96tSl+yLaxuq+W2vyuF4NhsEjhaCTdzXt15cmHK93W13CRGZvUOaWIQ6X
tlG0EjvNrsaZFWG/JGqvlY0uladE/xpqB0pmy4txfUEwCgeYt/zvTAmjaHqN8Dk3uCCKrwjJEL3s
EahDcvkpqe6G4tlW1sKluaWZIrOJpdV0bPEMpRySjLS4VacBoWUJTRckwqt25UpfMeIIqRSl1fpq
iK3q5OdwGO2dFlrJ1+WZuz5peC5O+URSWmDLxVwcJd4Cjmb2e0Aev94asJOgsBRuOn8TrImkzA/n
P1vC2SL3th9DMEGEUu8tlULSLlyjOLt+clwORzhcwhBtZPTpuT2H+jasEZCky9wz1Bu1dm7Kcu1J
OhMlXNgTqUX7oFW9UWX6fO/V5bQMpAc5924qZVPbdxaeKMWPRf/QKysbam7bni2b2LcZukXPP4ST
mvLURgfV2+jOvl5r1lizol4eDq3RlCiEYoVorw+/eeGTX75yFy274IpbiJgWJI2DxvGw4kvIGm40
+9auVw7SufPnfLqEg7Q3C2TcB9zC1ndqh3zFyhDWvj8N8eygLpu+hjW/YAj9l96FZXelBDv7/Ukb
S4X2+lrgJct0kKYdO6crxls/ex6rH8trMGuA6jyJMAoTcDNcDkAKfU3uCo3sUfjF34X553d8Hnpw
kwvT4vUgRINlL4dN2ynVCX5frbhVVw6x2V9/9vnp72fTr1P2tMeez8uqtCUT2byRsY7HANscDk0q
3dyWVw9yRGq1AaHp8mSFGcRRn0tyT2Qbtk25FpvPHmBTht4hAUC/j+BJUB8VUjlyHysdqnumt1Og
Srop1T65qRvEjePxbnlpZp50jA1Oc3hFFJWITDgyoxrUVWjq5amF0XDQu9twaDees9esh8j60CXM
aCvBGLRid/ZsobxB7nV6ilyBSlEB9RqXbF4XlTfUWWmgek6Tb7Zxvzy+udNlKg2ShEXI4Yq4zevC
YDDThKRlxEtfd7dBpN5Hvb5iZs4FwXdMeAyABVc1M8k2GiSJtfoE8ZVza4zdPg7GNf6UOec4NyKc
x7kutbUU6/WpICnYqLsBVeiq+Ja1Ozjblqdt5gFHMHU2IHHLWgWC4qGFrfTo0ylZIVUZ7AYZVin5
JFtPpH9q/ncs37Sju4GLatn+/HzS2UClaobmVW2prbbUpk8GwpVj1XzQ3fbb202g7wAADeZGQkdh
q2lVpkRahb4Mab2bo2usEU/Pefj596e/n51Kfhe4OoD25mRp/i3aduigPFvNNtX2y+OY83Ca6Xgk
TCptV8ncuLBsNIWz5qSr5t0InWwy8iptut2ymdnhTApjU9GTdkQhYyYPFYy3UspwTPXGM3fOcKuq
NxU5umU7MxEp5xB1GYu7Dh0RwfHartc8z5f7U6bnt2bdbcf/R9p3LTmOK9t+ESMIkqB5JUVJZbur
KFWbF8RuR+89v/4s1L57WoJ4hVDNxLxVNFMAEom0a5G7sb6z4mcNQHsyn3RFzzDfgvgQiWoNbrxg
/ZQE86dV3s2BGf7qMAX2n+uLWdk0wFKCy8jEw8HZB851oAEx8UAja4Lh3gzjdsnvumUHc3pdynva
7TymRs0TAdx7Kx+oPgTDAKxIK1OGBXsGJH09PCbVtCmAtJm+GNYzYIVpGXkzjYGDY3nlDASeRvXA
Z2a2z6ax0UHeev33rK7aMHi2HB4LkBrPV10aamnWXTwHfb4D43I6osXiPvl+XcjqyZ0IEfUxNQYy
qskMA5W7x3L5QPBNwKr1zyKEPY0HpF1oWMwBKI/HEGDWrp5Jbq5snwTtANF1R0HXjiUkP0GebT8q
1IsHWbVZtlH87yd2KJmUealNnEbU7kEBEbcv1w9CtgrBjhrdREIgLWGj+ntQ3LLhaXEeHcv/d1L4
rzhZhTmnwOiO0zkAqr0ZKR4dcjd37g1Z7WV9t3BbOVoJaJGF1ZTawGY1KuegxaSj5Wm3N47hqgIJ
93/fF9aBngYC9iyoFVkAEr5PMkmosPIanH2f+xAn+8QyO0fTQTMH4eIzsq1B2i3D1FgVQdE/YiL1
AVYcYYt0O8yzCINHgQmW8MofY9ck/vXTXj2FExHCLoGje8rbPJyDvHk2R2+pX//d94VdAllRSqMR
S3B6zxo2uHfXv7+2Rehj1U30moIhSuzgVifUCodOWwJqvibqz7ka3EQG1sd/o2j0OZI7mhjwSl6A
9c0znYoprtQATa1A3wzCAujkyd6y7uNh2l5fz9p5gFKLN4rzcrGYzidtFeXl2KkISx5aVfHaQTa0
vxaHIEAEOgAndgLTkvASN+oylSFilCA0yt2MW16kRHVpp3uJFX+ykmWnaO0PUOvdL4msoW7N58C6
wHKtgkP5onmio7QLa3Q3BE7rjwWG7O+18D4ztg7zMbV3+1YCIgSeIfrT4dsKtyePx3lBxlULegNA
uOhVbJLNdQn8coiKcSpBuDzt0g2swtRegEb+8DnZTn/C/AP6jZo+JrWhedBz4eUagdC5mKVBAjXf
WAzco/sklASIayoHQFDkpVWORnMRIDJmTAuNlqDUFDcHxG5nSRaxKgG6jHI3Bo4uxhKURKmiBXA6
QQeE3AgQtr+un8OaEUD1iSJxADcIqzg3xTPJ9M5Q4VvSLvFJ/sQSxVduRATlqQlU1/4K4Ys8sfcx
iC4M0lVzsDCX6a6mfcASn35fUNcum5ekdrAIPdx1qjfRzfVNWlPW0+8LyprNGqMJhrICB+ERqcAf
o710FPTP+s3tcHyj0PCFaiTCGHHmSNcYq8d0AGtcsviJ1uJm374UJOfQN0gIyloXmRT4WJM16uOI
NFS6Bcz1k96NbjZRH60pkvB4LTzHiAtnDCSIXy/SJ8C51DOq12MwsbbYqM5E3LIcDYzM2apfaDmI
rQet9QD03G1ro3Je+naqD5pZKPsJ+XBvHtRpkFi2laM8+03CUc5URS9Mh99UF7HX5b8G5bXWnm1V
ElOtvRRncoTHO56UvFZJMwZ6DlTy9EVNjhgeBj7559p+GRR/7I6GKWtmupwesTCaaKHrAf2gcA1F
x5AS5F6bNByCVDcA8I2SYuMu3caq/WraWWHmLiBcVouDsXxu9EqytStvPXAgYUZsYD/hRwimRHGy
0QGqXB8Q5z8JSV103QGwpCgfGJWUnlcPEZMdKM3Cr4B7cW5PMCPPMO1QDMGi/clsUDoR3a2AL5/c
CPvMDRcaIjn3GwJXFSH/uaAka5eekn4IxmargGBFBi+xYn3RYMtZQtExeJkWsfRasctpGsFf13tw
mXcLATa9Litnr4kBVC9CBVCSo/1FsI+qPueYHKunIM43ebxvjVeiB9dNpEyEcK+aJk4xPQQRk+PG
YBsn95YsgyATIVwpPdHmdlogQle2c/wwtS6RqTB/iASvBGkQWEWe8NVRYzg/7yhfSoBLt1Ng7BJ1
Y984PvyuTieffzcaJ+8gUO+LStXx+fHNNp679Paw6vTXvxcCTz5vmF0+MdhQvOU+yA8KyytGicOz
dvNOV6Cdb5BahoOqorAXhG9gKVhKt++B/y95oySnIF5vsEsWThs1U9BbG468tiS/ryurTAD/+8lG
xSQCBRS/D8b0XfmRFX8+8HneNI+UHfp7xN8fdZVhtyVutVK4Wd8Cx+MD6RKUwf9KEBaggfRAbQtI
AJgbqDNS/yML4HEGQhyedDzfn3zWAKwZtWNQLbWnxrknq1WtPRXohP2fAEu4Z7UNrkOD4XW0rWdQ
nE/ofgmXfKNMbmlLGsLfd1u806YFQ44dw7STmBMup2Rxlm7ug6wJCPXD4U5Pjg44F7THztL9TtuF
cb2h1B/z2k2st+tbuRK1cQcIxpeT210M+1ahXpQYta8DLZtdBywvY9Z73ExGYCIJkTWQnd3K1iKj
CQsG7H1kjcXuR3NOOvzBqQICpLeW7Y3oSWkmtwHzSQq6rOur4+ck7O2ZML76k4tU2zoLc92uAgNx
Pbhihn6rtC9h9iuNjlaqu+ake9clru3n6fIEzcng4vRRzKqAFdnXtoMBirRt1873umECZGJ2tWWU
PG0r1gL5I97Nj/FoBJJCEjduHYCNqqQKQJgw/yolX1+xqGdfF+6aPiha0Vv4+vApm95m646kO6c4
Xt+1tR6QMyn6+UG1o1MYjQ4p87wfU3Amx1/aMMZs+Z8GPdSOAxqWHWvvW+NGYDn+5J0JFiwVbSY7
N0FJEFS91yPV94En9ez73Gk40UCMztf5gmG6AE0HXe6GskoP//eihoNGhvPYwnMCCP3591mUDx2q
6mVA7W9x/ajZ942UhHlVBOIjNE5gMkaEG8+6wYpB7VMF2aOybOgkuTFr6oshw38+L6ivaiUYUprz
KgDZ5DB8HXpZEWJVAMVIA4o6mD4xuYafHEE/qsQAVWUZzMaz0wKn35RYmTWTBqQJB84NkiCIjc8F
FHOrDxShTBCX5cMUJ9suad2UVm7Y2r5WjZIgfO1G8l4DkH9wunjRgiI3XXRdhDmNwX5VSublwJbr
1cCSzOqsaBZFK6CBehgii4tRoSxWqhD4r3UQ/wGYQAvWL8m2rZhKTH3jITANdE3gMTjfNmTYFqVb
sjrIkjR1G8W4L8fUT/p+OzpkAzo4DGC1EpkrunAmU7juKaAGHWbndVDnv8FfuonCD6QmzyQIFzIn
Fiu0EauqZuba+Ta1ZTODK+p2JkHQ53y0yz6psYa0ad0o3vaDqzY7DAxY5pfrZnlNBZBd5RNBeK4v
aG+BsGkBdSSsAzoFdvdUM7enu+si1hIRYBv8R4YI7jApQz0mBh7Mpr3r2sijyjFzehBrfTbAZjR8
TurPVJO90qtqgMAZ6QAwdlxkmdRyMNPF0uAX2Btm7/Ruc31Vku+LTadxp8GgNfh+Zj8ZIDKffl//
/ooJAJnpP7/fESxONMQNMUOjCqKOF6g0wP6nj9isfydFePrDaCjHMNYhJffa6M7QNqzzmClJlsj2
SjADqabUWW9jLcPQfQW1zSOrkv31hchE8L+fvACo3tb/3a4q8luUhzvJEyY7DuHOx4rZGqWOjVpa
1I1A/HcP3qpFdhtlqxDuPWOsU2sVUqxwl4OUp9r8u13idudkl/qy11Sw8sEVQuiJCcMQ3MZ4yd6u
S1m1XieqK7jkTVst5pBjFWntDeqjhiF6dQtwqUTW0iPiGHHX7uySCK54iX4SXc9xCR1Uh+IQtJ9L
loFPERx/emz4qc3Ac5lqO6amd7bSu5rTfslidV8r5eM4hJo3RNa364u/rigXDB5JSYCTUWCLy9yP
Cq9rH9NvGH+8LmQty3qycLDYnx/kUuexmoEGImA9IRs4P5nLqrDfpG08ulGVgW/FoK8pDtuPI6AG
2rE9ub1DazfELLLEwK9rLZxsQwOIE0pE5z+GRCCaHmvEe6zZpuVWkfVXr8XPWO1fAYJCOVVFFvjw
VZDozSsgy/zYUHY2YDHqlviGBqZpw9kOE70fsUotcrbIYe6aWn25vuvrR/v3Zwjatqjpgmoy3rGy
f7SGCAyGuouOZgTQluR812/QP5LEfvki0keTNpC0GG9L9FCqn4toX4YP0gmt1ef/786KgaUDmqG+
H7Czg7YBvkIbu7gU13dt/fk/kSG8MSlLx4IViNDrckYLxNEsn+v8OVafjOqxUXdj+GOOZv+6UNm6
hOcg1OyuQoIHr7/zqLfPuY3g/ENP598zEl4Eq6tNreEiFJ34pOlfqBnegYto24zW9vpq/j/X/a8s
rpkndnsJZ7RK1BTPdPTcab9y42hZbyNrXLVLXaf6OWhHZ/6e0R2gZCSqKFF6U7jcgB8dsgHEcUFL
dm0HFMVjwfxURhi4el4U/ZJAaENWTmRUVDK9WopuwXlZrRe/IELwJE8fv5xCFI0q/F8JwjpsRrUk
D/FU0ObO6fegbKHVIVW2deSH5GFuJZXHVZt4Ik4wWfrQOL1pjXgDTXeuXGTdrquE7PuCLaqyNKyA
M4pLle6+dDKLLtksMR+A5otUnQk2KyIbJLUawHT+ZsDRLh9D7yOdHqcnowtvWWbFA6jdsRSqRZhF
C91IYrclyqULBqjOiNGa/YybmgEyG63Sn6bh7l8dh9jDkGbDFCU9NqxsZvd1SCbJca8vwUAGEdAh
5sWccKXlyTQ7eO/1Zs8GEDLZu3CR9Rat69RfIfzvJ1YGVNKOnnXcx232c/J5pB/x0enf7wsWcyB5
2xclvg9ebxrf5R8Y0oQi/f2+YCVbTBvijcYmkfYlVe6t6JsW7qz8RgaQ/zqdJ2IES2I5qBXYKd+m
0E/orjDhU0mOe/X9pxYMIZqG0FsraCxDHQ0QIEjZ2xMYeP+kxY4mmAeyvpdw269r7qp9PxElxGYD
KrPxSJEACJP9bHzphq89hvVbSxICrivw3xUJulVYJBqtHB5NG341Sw9E6mm6vb4S2aYJ6qUBsjwt
TLihY/dY2z5a+10jumctOHqdD1mUv6sRNG2uC0BuvWdNHDerUbbxpLBOq+diGmB9IfjvYiAnHytl
QngDA1+nm1B/tIunsn4yewlM2Nqdx8ADRVEBvT4XAzmTlZdVn0wwvpEPEDtVdu6r3t+pAEGVLWdx
soThIeybxzT/0Ze7zOrdeHjtLFBB/LSGbFMOkkWt7d2pTEGna0PXptgeqsCk26JwWbrVLD9vvtyu
b6dSBJVGlSdKSY+VacqXet4lOXq6tzHZLDKUCNlyBMUGP2/StFmLqN1hQd6N93XdbDMSGW5azBKv
lvslopt0uihBsy2rp3nZYVG0dKPUY+n9MvnatBnVz7Z2vL6BsnUJhpRMIZopBqyLaJs5RgPzfpme
0ukDSe7TFQmeWNGrrT5n0HCMZlkVuCyRRJWEOOsLAYMKH9oGjJPgjJFanZzUxovQm+YjrapXYo+7
GJ4lsKU+0D1GDQz+/D9ZYt6x7Fk4Ee4tNXfhXkVHc+LOkurDuk34K0JwyBRgyGh5jxSGne9I92wb
H/ADTpcgmIQ+jLNlTniKBCA/av2ftgklByJbgWAAlqmb+iSCBCvQF5d8u663sq8LF79HlxQ6H+BP
5uXObP3iI0/y6f4I970Hm2tohlyd1L3Sv5np56b6EUeSrgT+lcub/veUhZtOI7NPNHClBWH5OU/f
1PhVGfx/t1HCBY9ny0LLKq7eNG9D3ZNVxVfTf6cbJVxtqrJ0cBiOuU/TTZ3EmzB9i9DiWFQPSv7Z
mPItOoJd2/phTPeD9hQ5v3V9m1NZiCzTB+H6g34YrYghrmSPjoou3KpNcH0fr9sXNIWdO+ZhVfV6
yAMYjbxMxj7Ot1P0iSRv16VcXwb61c+lMLhnS5lDio5IT9/rs8QFlH1fuPYEBI1ZUyFG0moMRtxl
sk7JVYXW0VmMPkbLBlXz+e/HJJEJ9vQGYV4+oNlVd+2p+cEqGXj+6jJOxAjLKGOizaaOV6ttPjfx
FwbG+Q+cw4kAwXjFs5bUQACBH1vhrep+mzI2LtkK+N9P4rzF7sZuADdDkE8bsgDVXWJ9V9UV0Gcq
yFcJxqMF+wUaYTRDAfAF/T9e0riZuSOKn40SH1wmhf/9ZBWaYiPX3fKHEGMJE/FH+q2Ey59Zskqi
TJBgxZyhiIeIYbvCcAIb8sEoDgNQO+fx7QPnDvfBoIhiqS7O2M5jl1pLArO/KOgjNqC/UqLM1Svy
jwg0S5zvWZmqWcwW2HzVQWrHXdiXRpasX1WuExHCLcytgQF5Ebec/lwAxvD73+wRxJwvgFmKPU0z
QvwufEWrXCoxtLIfL1y9RmmMWitwBIq1K3RgpEuu9qoqnWyOcPNYp2tNbEFnC3Nnb8tvL7qsMiQ7
YeHuhdWQ1yYvS9PMm5NnVHNL2Wu0vklA3LQAzKyBZOv8DNS5QwsRxSJQmU5HL5UWDFbXgAtgO+CL
BTKe8KzXcEDzLK2RJ8oTtwaCoDk+xObzGJEtiR1Xj4cNKV+t7sdC71P2WGGuL3Ee0fsoOS3Z7xDe
dX3s6qwdKvwO9nnutmb7Ff0et+uzDSBRjoAP2hfxzS0S1hV0GHM0+pC9kxUbo/19XcLaIk4lCDem
ZEs+Of2QB4v+JyyfjfpOBzjFjTJsJN0AgqFZlGN9iWOPNGPaOMxteUwrJd5HZWg+INtj3VWz6Uje
FsIP/8xtfZdFQeYEqLfLVsgpBcRZVi7lMW81L0kw1DN5wC3Z9Pm+bx/7THdLJfXaufLKLn0FrUWc
VXsSF49GWoEmV/PaOEV3uirZAv4IiD/LhNeB7iKdA0yIliPrl1mphvoYtparm52vJIcSjb0k+d3Z
koj2wopgC05lCVYkGxqwm+VTfbTtL5GTupleelGiufESS1Z1oTyCJP73kzd2BqtyXaO2ezRD5s9R
4kJV/VE6NLS6eTaG8xAPowNRnHmASc9pX9b1MTF+KVXt5eRTHIbuvCibopTx21yYL6wJ49hQU5BG
cZDs8zXVFkti4BRVR8Bzv9EufhjSSKKkMhHCnQNksWkoKP4cWVf+SBV73zMmydOsiADoCwU6PtUx
I/seGp2cjDEPNVXyojp2qepVX+xCRtu9omRnAvjfTwSg4KARJSmro5YwNx3vYTW20+j4VPbmXhY3
AZZyuhTBvwpRdMDkTooDWT5REgH5tHOBN+KCu22zlHegkdgmXbfRs2jXO4mbNreW6gBqYoOjhgLX
BP+LE1Y1La2hjMbyqC/FXYTF9qok8lnRb97wbgM8EP2jwMY+30srrwidm6g6ThPbDYk2uWxc3AHM
OG7eUuaWbSqRuKIefNidGMgTodNDBPq2FTuMEgaJhaLhhf4xybzvNQEgftCBWsuHj8V5LmtAISah
tDz23fc5qv3BkSFSrSigA8grwKKApgyN78KmdenQlRhuLo8U4a764m5I/Hb92eLvt2CzIcEBloSF
/y/gyjIKCP6pVMtjTHPPqEfXjH8WtH3osskjo+kR259ktFDrq/orUzAN6dTpGQa/8FSCW7MzXjv1
EJPCo9Pu+tpW5XDkCWicBVeK//3k+uZD1QNZoYdSo/VpnJbGDxO0xo2VNXg5wCxvfygcTNfybmXM
fWLO5Vxc1PZZBuTA9LiMNcotmT+iI6lWbwYoBGgYfE7cVWBxqiiEnotR+rRQHOYknMtq3pSyIcU1
pT79vHA4WhgtPUD6k2OVNcWnhhrVvWVK03uXj+p70zWoZXgz/wVCVDPnmoJu/+jYjdFWiQofDCh+
A0rX6xpw6ShhXNTEHK4BnH8g1wlH0uhTCfKfqTti/muT6Ps5/W5F95Q+qM62yH5cF3a5czAGFM22
HPoCsBSCDW/NvF/MEB7gPIdej57rmxlCbHA5AeQfeREb3eTiEARneuzHRanQ52Js6fhWZo+JAayh
5bs13preFUQJV2ca46prKqs65qbr5G4tm+dY2SuCvkRQ66HnGtBdgmEL9Qx4auiGPSY5G11bMTO3
bQrJ6V/ef2gNIFVgmm04CCI8GNQqmTu164/gzlGrrdlgnt2zZfB3K0vBmAL3ejHZC69GiJDAP9yQ
eFyiI2Oj9txMRe5TO64kmepLKRZSSWiGhrMDwACxG44iCFsaVrND2HR0A06FpjU2t+rvuQjBsNhq
pIwEYD0HGr3mU9Du/93nBcPClHSuO+A4Hqp3rc3Sm2ecED9iXMThFVxeMRYuu1HQfJi62j6wofbn
57A1/JtXcCZAuBSmDmTSJmzsw2JDXW1QCN5asxVWIFiQBnyXBqIN+zCV7QbdOu5PJ4eftNwMowtf
T+OxBhhkiImR9PMnJE5HdS4qOz8W88NcRKmrz8h3a7fr7LkYQaHmaSxn4B3lR21XR9MGLKw3ayy6
5DC2gwQrAk5kSs7Xoc+aujSjkx4x/Ova+0Edb37SuQCeicQNh6MnnjhlLNV7JT3S7BOGthLyPe6D
60p1aaTwXgBSG8iVfEhDfM6LlpR5ag8pzqLD+KtXGl4X+ZWTSozhpQE5lyNcv4SwbAYbTXpk1HGr
/8SJDHFUJkA4DDu12qqdIaCaECdPhkfiW2uygJI0kPPgzFU63GHhNNKw1mcymOMBSGIIlTf2IsMS
u3BLIIGqfFacPxgXNES57ZSTnY3Tweg3XbgJLX9sJE7pxTadixDvHiKtpDATiCAozH1yZOADF+ok
fF64c0nHrNAe8XlG7vs/LMEkQHVf3jxDwaXAwsITBcbxBbFeRtPcBLHFdIjvFRUEspiuv/FWQAAP
Q1HZhKW6mMqb1AVkzPoyHOaXwbwb2JHNX3oZPePlOC5eCpgozJXykc+L+agC4plpjxoACPBijPQh
H2oPlLWfl77zTeAbKwrbGrPxp8SolqrIHtzL2u27fIp8GXBHOK7Uuf0q6iVM7DrXgNaRuRUlG13f
Z/PsoYTnjcZ9FT0N82PchWDm3TFgck7x3uxee5mdvtQZvg3YbfrOjCAGLlkdIQBMBi2wytDrAOnc
RtnGwrxdMd3qA/AFEwScmgOfDDjL5wuuMZOgRvWsBfSLOuxVemsWQ/g8v3snAd8yEvBgVPi8Pk4+
2uqjTsYEuK4y0BegQ6lI94ro57RWWtuuKVYwIsAbS7fEGDeLfcPBbIKPVuHK3BajBXZ0WYX90jZh
704k81jnZHFsGVM9WwwtaNX7Znkawwc7frl+6y5tE0QgTsbyNA7dJ+gjhi3rvow0LYhbd7C8dNlc
//6KomkqrjReO4AQIo49XwJAS1hYwWVHUcPv6n320NZgPpA8dCv7BJxm5DaxBA6aJyzCYIoexXph
BEoz3sXK8Bjr01NdL9vra7lInHCEfcxZ24gtwI0kuv1pE6kdURsDTWLfeuOO6n86jMMw51OrbbMa
DUmqbJB45XTQ80Qwp4xriikjYWF1txSFU+g0KOPIa7SXqZbkU1eOB7ksDaYAcSYqGIKGLY3VTDWL
zKCNXsZhccvvDVo6K3q4vnMr64C95UjHBlAUiSGsg+qLZZWZQoPB2WqKp0tWIfu8sIpUc2okbfH5
Vn2hyL6ki6T0sCYAFOMoUANNBOiswhPb1E7cqIzRwGxK95eVynofVhSYZ/xUMKbzYop4zqnDhqbo
MzNIp2MTM+A1kI1j3exLgTiAQIXBe4yJfpE8wMkX1KnKyQxUdNI7pZeFv24+ZQveARRKBfcxsDrP
7/qsFTGZxtoKDLLto40hA0ReOQXkQLD7qsOpAcR6SaGpox4hlRfkmMVBWdFP/FsXAKRvzArBiEAI
TuN8AWbv1NkEBNBAZ5u28Ors5sfq7PsXjiDDQ5UhnRCo5KH7nZUS+3R5mcGZheYTfo/BJ6sL+184
Y2t1JmHBmMdu7SzPztQ+W8N3S0Zsc6mu54L430/eJaOxowHo7CxIQr+8VyZfRle7thIO7q4B7FW/
RFydNCsawjpD04lTeCT5ZhrHcHBJq0oejkuNQioKMhBiANziArKnw/A0SYwqPCyGV7CHyAhuVih8
HxU3Tcf0Cry+843Kqkmr274LD0gMpsM+kYGCrf1+eFVI4iAPgostKKw9YpNKPQ4Pyli80m66TwEs
KfHLJTJEpS2AkRO2ILQ7zJinHdWtY8n09lICOtMRz9sWxa2GW3y+S06eOErhEDvoNui97mTayq3/
Wb0DWYLTz3NlO9FWXYuLCEkRO5hTf9QmT89VT++fO93ymE688PZwD/LgjYBDHf7uBfhmF8ZVPWix
A8hle2t2zlZixy9v3/n3hfWYzpK1RcWwngV0ORvWP6m3v3fnIsT3es5ynaQQoZlbpXMr7e76veD/
XjwSDkvNgch08+I9ZcvUhouVKoG2TKAcgN9Z7u1wP7Jnh4U3e7jIE53IErIgU5xmzTRDlt2+Iivs
FLJugRX1RQeLhjI+gkeUHQXngFmD5VQKZYH9lgCeX41uxkbkzNI8WkMr5wq8pxoa4DuxOha096Xh
+Is++tePY+WGnAngKzy5IQ2aKtqGtSwgSboLe+senDE03zTaxtS6PdPt7XV5Kxp8Jk+48KYyZZmZ
YkEZVX9Fab+Po3w/Z9nv62LWDsZAzwHhxNzAnxMuSj/VRRPnWFaSvQB9w5Skblc/Dx4SxDXQ5AuA
6CQ3YvQKVAzMCd8KDN8XN5f9cO5oLgLyEshK4VUJijXGpK1Nu2BBM6BRaltrN3u1YBQH0SbqGIDd
uUh9xUY/92br0EBvNgPxsmxzff/XjhmREk84A+v+Is85lOg7CCvTCLKweE6N7FHT+11YO7cW/XlI
diJGvOBRU449wkPg7GzUn6psKJFriWCrzj4vJDAoQMaBcOgYQQFIxjpOvcVKvJDioZIBCK7uFxAD
YK1sFEjFYl8HtKikTBKKmcTlh5o6Ty0Gg7ok2V0/ljW9Ra0PQTciWXRlCMZ9qLreAta1GZCh89py
O2bWRw7eQYaLF2Z4y9a5PQFuRVwBXgmKtSwg5amBJerPMiOyuowTIcIyDDXPjHGAEOAxozTzkse3
1t+4Xp0IEKLKKinsNAwhoJ9zTFMk7gcchTMBgvemtiWGN/g2AUls4zxZzu3xDMcfAy41r04jayvY
WbXMEiNilh7o5XI3xoq/VJLIe0VlzyQIJ60ZQ884gVLAlC9z6zfZ/nZVgnHVYaWAo0fQRiSoUplV
mtrFZhCy6U4BmUA51a42bG++EmBbMDBEgT5GYOsIuqS1Mcf0ZmZQRY/GJ3DN3f55ZEBB6QBELlQb
hOJbbrZsGrTCDMbkzf6k6F8+8Hm0ECKPw5uHxXciKklZjD30COli/Xs8/7j++RUDaBG0djq8Xci5
6PEMdSfPlkpRAvO7SQePZKZX0dkrHVlZ/XJoFk1iGsFzzSH40b8l7FNJrGxZaK8Earz46ugXxYNa
P8fTLiapZ+kbFQlxu5Q8Hysq/I6ajiS1AwIRSxC6aI2q1OniBGP4pTapb1TVPgtvDgTRMAbf7X9C
hKc81FVQr3EhBf1UbrObW2OBFYyNQ0ckx2S/0N9ZV5VoAdpuYKXgwuubpzRS/XbInwDoKgmZ+VUQ
nkP0PqCVBy02Fsa0hauSjk26xD1zggXz8pbzwzRfWXanvyVE1hC/cjBcnYGsRCiqc2KpRDXjrsHj
Asd9mHcN4ijSYIyt1XbX1fvyHQE6sclROoFwiYk1wUgCFDxqDDZ3h8hs3ddRlXF2rn3fIGDPRucL
OhPFrNWkULqUQ94dCv1XvqPVz9t/PucehXkHTTdQr88NZA9WnGkq7PbgTJ/tyCPlv/y+YIBZtZR6
0+L7oe1Zx5upXx0TRDF83/H7ETsJ78foLNMyMSc8zupdQ7ftzU84MPex9Qj/eSOquPdOztDRZMXN
YdhbZu47jQxw6fJw391zeOkGGGAvO/O0mSHdndcHdNg7ka+ymzOG598XfNtODU1m0KwGZE/6lLtx
UUsEXF4y7DwAFZCuQ3ZbE8tzdkrCxS666lA61X+6fvacgc8KGN+va+nlGwKDzg0UarwooYhdrRE6
+9ViyNpDO35LDd2b0QPM0DCQ17KC0+WJvD8dpgV0OAcdYPzvJ7Gs0zTRSKsO13nY1Y5byxARZd8X
zEXcDkqsd/i+Hm4my41/Xd8o2eeFCzFRG2SNY9sdFNSA6XeweLk3C0DDooFojyJVf8HVZY5tVTNb
7Q45gMObOwJm+tsF4PHGYM/7jRBrJWUxGPEyt9khyb92fnEzLys8ENw2lGIxw8Bpe8/PdzHt2cyr
Kjn09qYF24LkNVi5D2efF/Y/DhXIL/H5TUa/13dF/+3m3Tn7vvB8ZnmrM2XE9zUAwfynsqPt9e+v
/X7qwNEwOSkWks/n2zPPRFsWJU0OWeQb844wf9Ik+cfLbBF61gh6H3l3LeJI4UXondwOFzVJ0LJ2
sOPS65rI6xLgHNsWmoAKd5QN1q7cCfSNos0aVgqMMGJcbAxl1ix2lBzUUXWL6K4ZDtc37VKAA7AZ
VI4RqqA4KXaNji3DdKpCMeCavjDX6G4Oks4/z8WfmKQ5ThMkevD5JZm2dJrdknSgajElRy9bhXAz
cOPbEomF4lC7ZbIB+dD1TeKaf+74na9CuBkL8AwRyODzmTG71HhT/Ln/il7fm80HsqiosCNWgjeO
Wuj5ZqH3DxAWcTYdmrJyrSx2G8lTtLJNvMaHEU5kBC/7jMoMLIO9NvUH0zP6l0y72dPnDDYogYLZ
FhGFGHO3Ctjmh1wdDyR+LHPHi8Li9nPmwQQ6NlROiCj6xahmNPPcOvMhju/DXeTcnBXkwcTfzwsO
ZZRMYRQO+Lxmfunzg+lfV6NLAwU/DAAbmNEAqR484vPzbaq5VqhZqgeA1yv3pUpyF6kuG11IXSPF
+RTPGkVcDa2WaKGlMIYXrEJGhrgrr/XlUJO7zxnZX1+KeCPevw73DgThyNrBuzlfiknmcUmqejnY
+Wx/AnB99UqUrN2ZtQoS5yxltXdd4OVysBQbOCu8vo62HWHvettaMKcRj6/R19L2w1oSCV+u5/zz
wtsRoXM+SRp8Xp9BJdV91QwMHG8jWfFHtgph21I1akhIIWYwvMp2F0eiYbLv87+fmFsEHKHTxvh+
4aAMPj+0mSSqEFUYniVad3H30IWM6Tmx6koYouthGodXUh+Is7FVXPKXm0/6VISYCQn1SEkbpDdf
ieY2tRdJvJyVLeKsERi3cfg1FGcxEkfv61TPh9de3dnFoyMrua59H30MKFrwRgF0dZ4fQa80pOzi
aHhFhhNIcYl7+/agQ+N9xk/HbSCCC6IBSsnWQRLwyocKY8wC5z+v7z93w04fOxwxyjoI1vHwG2jA
EnS0i4c2pmifeKXVncIwBeoy+w5vXaocrgta2SlMEXIcOniznK/ofKfQGJzhRrPuNTZdFm6IxPWQ
fZ7//eQupJYNVrUKnx+zL8r43bgVFOF9n05+Pr8qp9+f46EYR3xfVb+R5jV5vb47KxYJ7Q3IySID
zqeXBW9ZMWlrz2nRvwK45XtdtVtrVFylt7bgIJD4HSuX+kyU8Ozleq6jmJD3r3G9JcOvLPPLPpTI
kC1HUNuSDqVpTlgOiTYs2SiZ79SuEksut+ifv5/J300TbQdYOuIGg/L969SMblwqLlB73IW2XhL/
IfVdF8uWtXZZ4Ojxg8JUw8Vk32xWIGsMm+S1Ci32ndgTCCGjKjXuoozND1NSz/cZGTMZ/MJFLzUW
yuEy0JT3X1Q4YTuVKvk/0r60SU5j6foXEcFawFegl1nRtKXRSF8IyZKAKpYq1oJf/x7mPnFvdzXR
xOi1ww47HCY7a8nK5eRJ4C+4S09Nw+wYU81JgtekckGcMWKui+v/Gbus3ycFEY8cS58FldZNbSA9
Mu61psccvYTOFQaZtOW+cdx045243m6cWYCf3aXlES0ry38/vxyDleedwLr44tjKXTc8EYdGTb01
ped6wyEHWV+0rCxWRA1fmm72HNZSeiLdI5XZXaXxaAR1Zg4ehvIE7O/GMV6VhwZbtKKi7ope5Uu9
2gEdotLK6UmUWQCs/L3Lvpryk0Z2Cb8zx2xDnLKMMO+L+4bIDG1LCGLUeNPvap+AjIHGIDW3K5AL
vFVsX7rfPmRq3qUs2GE0RaNoeVUrM5KpdBlx8qXpR7IRg2cM2Hxw7ZtbPZ1r+hBAopfJZsh5qklJ
yrjNMzvJY+pY9wba+xHgBn1R3xfEO95WSjH/70phiCAS3CBbQeVJ2al+cOaRCELjqXxw93z+WPLw
/fPAjjuYnIVxSlcEFpPJzaTU/CxutGovXPYZPb470s4b9+jdkT57jf8jZ5nEjbgNzDsqclX6Om9t
2eSxb5WRxfd29Se1/snZUwJzTQ60+4ejXVmrChAonGq4BLdXUbFv/ycesSIyl8itqH6+19WsRFNp
HovRhWAMQJLad/BrRjThy7j5H7fFKS/RlTjlzZ4l5UXmtHnMTCcsKhYazls2H24LWTsZQNH+Vyfl
4dZtOZbONORxNbaBa9377cZ9WtECpw7FVBQlLYKduzQSaYZGQHuEFiK3Qx+k16X9Wn6wc31ZKgiB
jUUcD1omFTetMTfrLc3LY6P4lpDXrRdmZePB44bcNIqe7/HqpQ44d7royoLGXBfuTgNW9aECGOuH
zwmJaIGXx/fGrTnhqwsHHBmgGcZSZ1N2Zlyya6MB8zD5emh6Ipz8uywrwtv7v2KEgFyyEQyh9AUq
CCWUJOhq4TKdsf9WFvT2SyVfaTsFlnF3W47yViw7hHyIuzC4468rwgy7zMwid1wWd8yg+8mT+r7j
iR/po/0FwQmmcsItDm3KN8dvLRooRgOFBhhYE0X35Sdcbp4mxEDKgRaxBUZaQ7MPSHvstdr7Ls32
bqj578ZxnhiZI1tUj2b/57be17sIrgagO0ANAWzeFW5Bn6zC6/W8jvWXVoZFF6R0f1vC9Q2+kKDW
rYGGL21OIIGDhOTUCVH9kMwctg7KqiJglbQx5QZbqb5WDU0TKzPSOpZyX/2S/W/ifSyYwxFBe/vy
Or2PqkcT0uVGDb1fiLmpeGxTH07qaDdo3R/57vZyqW1c/xGzZBRBQmCiDKWceEualDVGw2O9KJ4T
3Yykme1q/xUzaStqP6KzNMoMEk2VH41dGd2WfrVZprFE2/gDg31htBQdp5F4s6DGHLft4N+1VGv3
fkXajQTOYlMvjrwiZfkVZw4neItSo/TmOa6SQz6NEdJTEVJTO1He1cXBnrsAj+dtxa7sCEQCOU98
Arr+FRahOW2d0qz02B1k8lhZ1RxjFDaNTBSxIt9q6MZhWZWHVrLFn1lmbSkL6ftVO9MmmWPZlHk4
cmfnVuWjz+m/fbnVa3519BfdzmQpy+nXlWUlfqbHGp9jz2oPQyNP5KMdyEjmLWLwRKKkBRCPmhHF
MMrGymGIYlDJmMHcdGEhMVpRNOOPD+8VCJ9QFnLQRrNcgsvjgY5XY56SSYst83HmX1nzbHU/Wppt
nHWV2WpRyEN+F4gqQP/Q9LXs4dkxtETHRD92WqzX5sm1ZDCzeefPDxXI1e2yCelgVFHTSOcx05L2
OGBK3s4btK2I/urpWX4GXh4L/ilWVX3iNDnVdlGWWjz3RqCnu7TeDXkSaMk/FRsCLjZuwsppgTi4
CoAQuXC6FYeHOURD3hBa58U99e7NBBxRG47ohgiVgtIXuebYSa/BH3nW2JtJDq298V6vGKpzLa6m
0vRl79jNqMVFsR8RGm9xEmypYF6eDdQLcWcbrNLAatBXYhxmVwTmFqfs2tbDqQF3BvBDGNaunnS9
LrVS85K4s/7NvCI0/E9jd2doDz56JrzU2diXtUUDQhujivHgI5uqhFkVzUwr9c0kHudvuW/g6m6x
Gr3nChTTDmzP/0QsGp/dqUkDs5VJIQI9494jKa1XjBe7H6mTxVrBy2M7ST9gXd00AbotP5l+ygLZ
Tz8s6UQaR6dLYp3qHAin2eu3qAHW9tSA7kAhAYSEJMTlb2ssyu0UQxzjYn6o3cdZlgCGfTgLgNsM
e7+8MUC0wrO6FMIalB3bSffiKY3nu8/Jg9VsoDTh0uAb6iKfyVCHDAxZndst8lyxKT0jnoqJhdWg
TyEf/RQQY7MISsn/5dTF2D3PGt9qIupdKy33biCER4i2vhnLDK+cpr9auIWR0Rp6qKc1CR3h02go
nQEtHK11j6Fc/Ch0s79Lq0ELBzY04FA33eGgARaMtA1uOJg79D7w9J4EdpFmd06Od1VYTR5M5dBg
prxhHLuCY0COnSM/7eTf3YEYO9kPVQRgDIlaoYOF2hqjtve0yM7twExDYQR1op9GQgJvGmq0P8ks
4LMflnrRPDOK+Z5TWrtB11S4oAP4jTBSkgTMNNqAGxYPyl42jyM1ykdzdMejLnP9QH1Sg7XAL8O6
97UnrcrfROWCErT2ZPnWgqNHB5NBUUdFakxd0E6NdhAz73aDRZ1dxzL+CXyHIF9HqPC1TDPr4AOr
FE193t2PTZLfVzUpnoxe6+41D6Mf9DJHXcfV2zjLXCM0Bp6GU+/QQ665oMIvrPtkdEFJYrrVvT23
9Mh8pzn0pc53fiba5wzZnai1crKvS5SHptxPwjwBdzC8aKxnSbqo0vAQg2jf2jXEqvajUyFycTUZ
YSTjHEmZjo91l9n3uUV4mPYGO0oTYzcl6827OSN6ABY6/64sJIZ8+HYWTlzKSDa9E2TSnR75BArq
Fs/kY+KhnVjaIznos95/9jSNB4S6Sdy4NNmPyEvFLTBsASpmeVBwLjBC3sZ8Ml3z9raTPFtJV+za
hDVBA8B6aGS6/uW233AVBiOpiPQlMn5Lghf+w+XVKzDnss29hsQyd8IswUjeZDoAi/04JEAPFczY
erlXDAoE4o4D84GHVC1PGUaXYsBkR2Kae0GhzZ9tTX9CY+6f23qtikGVCiADzE6/mm6u84kiLklI
bNoCZQXDfOtNqzvUpsOPfyHJtZYeHhMd5I7y6o26YG09mSRuaRe4ibX3J3c/ir9ZNws0AUjHGaA3
USMpZGpbXnsZif2+jVvdHALLSu39YGfpRvpoMelXlnLhYAKiD4U+1bcq7CwfOhCpxOgrCt2MpeFo
lJExIIvQm19vL97aY750cKHQitTfFbg59xwO1zVNYh841wBvw4NdsCfNBLNb5dUHNrHIKD6Ignj3
YW1gjhfcAMpyqq/Mi7xnQ9Elsfnd40G1u63S6kNz9nXlPDSWP9daja+TGuOOKY2cfiM1u3JnsV6A
WSwMr6j0KncWHUuFPzsyiY2yuEc5+YAqbFT5zqckgxeu5WTjhK9phOB6QfM6cILUuMxzRzoPVY9N
msvfPSg3G5r/hUoOfDlUY+EGXDWNTsi/9YM1JnEFhoTO1h/dmgWu8Us43S7T/A1vYMU4eAB2oC0O
TiRS3MsCnzlcMqkSWtaGHwNQF2lz98wcuscAn42TsCVG8esoHYdiGmY/nt04N1ENHFFm3irYrB2G
c10U36krrdHrJwgxyrge70oeWPKRj5HZfgwa+H5rzgR5Si8FRqrNcvAgCI1+o/sy1idSpkGdWcHM
/7TORl1gY+3UjM5MOq3J2wnSBv+LpdFDR6aHBK/z7cu6KgadO4Aoo8xmqVa1TQs4ZuCFiKc5rOmn
0oo0bSPqWjOnYINaujGBVroCvWVjz21vNqFJmmB2eBLw+t6raWgap9u6LDut2m2UnVxwJr535i26
np3qxBFDxd3UjzXzsRv/5HAcrfy+SXZ+DudW3zE0MP//SVSCAzMRtE8ySPRbsec1D13+Ip3vPdiu
x/qYYdb7aGwVbNZejHMtlbtLRjjnzQSZwi5DVgFhVr4SoER6Xu7bQoQjkOe3tVzdQGT3QG+6cHYS
JS01EWrraZYlMVzK2cDkQicLxuQbzf/9Czk+6nlLVhlkRIq5mIYuZai4+bHZkkjOTiD4d6Cd9km3
cZPX7PnyeuA0oicGcLPLg2JoA9MsHdxGvNED09vl/RaY7Tohi4jOx9OErjKEdEiZXIoAtLGwmkGS
uLGtuBL2ofTIZzFiYDt3Ti2ddgAWFUHVZgLTMLKDT61ftxdz5WKjgrNg3ghBz636xmtsTB0jL0ls
TG4blENah9NMx8gT2ry7LWrFAkMUgI8L6xw8aOVEMtbqfY0kX0y0r7M8pqALqxk55ubP3pw3ziJY
u65v+QLucpH3QjbgamUtv2d67oxO3HhJ/TJpbh+aMjGCPG3Cxnt2hiHkEnPPijATzU6QHLUtvy4C
reG/S32ov+aMLW2WXWMcK7+1AuGUDQ0bw34RLB0f4IPJvSbqPCK0HMO0GPkcwJXqQseunQi/6vfE
jPGpNdC5ng61jNiUVXej6PldnhUkaP2GHIid+o+ZSJAUdIY2BNVukgW5VolngPCtT2aS9WGVllNI
cpchbTc7h8TssjjBhAtQ93XpzuRZA9epHnZpOQ9hCqDVqWwScofGf4xv1u0h4nWWBsSpq3C2+/kp
pePPqsQv8HI3vR+BXwtbvCCn3tST42hLdm8hPRaigXkOxrTxD1zo1lM3tN5jLobP6ajLg6zxBKQO
9R68qskOWZrUSx+LfEgL1sFXTEfzK02Ps72ngBHUhnhwkJ0B2arXV7vc0gYEp557z1EQOxKQ8B+o
DlJWg896PLn29FKC3/QzKi7mQ5s6+k7TMLiEmkwPbGnp9yWR7u8qgUKsseb7rMKc1IK3xb0YsVQu
8/3PrMF4dDkBiVpUCd+DbrAK3YEbd/gnUIawHlzVPO+jwuqqgLVWGiCYSwPLa0XgphYJaCemcLA7
MypceNduMvchAhtQ8dS0w+wsMfzppasdqiQnoW7l3n2ZcecJsxnse9EU4zORGC4B7k73UTRNESY2
1Y5sGI1XICcB8jUtCdje4BlfqqJJNizXivFHxRFNtmgaRI+iCsAeHY/bZUucOMnmXVV80frfg+RR
wljAx5+83SoSq12ri9NzIVB54azMsTUNePZ4aOKm/Catn1XynGdHx3pBujNo9TkctobKrZmucyUV
ewInJ/V6dBbG5XxMh6hxAueD7QTvaoF5AiNnUDIAOaAiIqc9qDWcxIWr0EUDAuSEH24bxTUlwJqC
tmLw5y+7dfkAsNS0ZonjHA/WLyOxdi4mZ01ki3fcWHnKlolsqPlBm4XB7VKMNHu8QWhkjVnlaPtk
4PURKPQMOML6p+x7+8FPLOsrxhPQEIN7zNBBD2hUNLTazwyTU6FB+0LLzvu494qfhUYsYKjQG6qW
BJ2RmYVMsL6OF9T6EApYafR8/cUSY0wK8PxodrhC6HDmFJVki+7C/YO5MCk4OAjdWazeQjXZa/cO
aGjgMRa2z2vAB7KiLJtnL049KqJsnMd9P4ivel+YoZ67v9qpxqhgs3R3nhit0BPgmukq2gdDbtbA
7dnpM+kxVRD5ehrOeZ3vG2PWHnN4CKjemHI3TMzflyXT7zQPYw5d0SDdTEmNZJwPFqG8NO5qbtMA
eTfykJKWHPxcpjsJ8/qazxnfEU3r9zbGx5adMwcp8pURBrPj3+FqI8HH5EtHZXmHtODCXC3tHeyj
vh90FxiBzNNg0Aa8Kq0ED1ZjbZmRtcsARg508ILuYKEavTylWl9oNAW0Lk7FnwE8xF3ki9+3D8Pa
RTgXoVRFOMeUe+lDhPPYgs48l1t0lcuFVaILIKSgAQCPwM2ojVojTfoiJ4WDEnv9jYzJHCY12p2S
XH91mhahBt2aarRx6FSsK5Emhhwnhhe7oxPRMfk6DiLKiZkGAAwdmgl0BVXO/+ZSgXd24bQBhY2K
OqqtGnPqUxtCwdU78foVELvPKfXdDTlr+4UWvv/KUZx9P9WFrGbHi0cE0RMGvNrzFoP3StwCPsP/
iVAyA6ZfeDk4kb245a8myFkd2Ab7nwzu2O2jt3a6z+SYyul2uymt7AaqpOK1Jwa8ky/1sIF1fw/E
1eN3LkQ538I2pgK+pxdz9L85OTrViBaYdvvct/kvBvoNaIvpicI+Mit/olQPnLqLJodveCDryuJd
QGEfvERqYKO11YTwrPXiQStCjQP6RtsIRL+722u66ng4aDFb2MvBLaLifh2ZVazQRi/WWRIllbgv
aicYDPtoT9a3xrF/dXQ61vN45875RsJiTUV4BfAOFljmVQ9op1fWwIti2c9Q00MbZ3MjU7EuYWlT
BquBCeDnpT00m3ou0ZPuxaR61scSa3iq2o+1Ar67OPA90MkDJ2Rhf7mUoSedPsC5deMmCbJh36Ub
q6Qi1K8EKDfY0XzeeN2E1J54ptq30uuDVh4d91Fnz16y65EYG/3jCN7t3nnq+ZNkXdCPG2Hu6jk5
V1O55KLUtFzOUFMvn3VJA5p5oWbvWP2D9F5YZb8NjOfK/tw+nWvG60yordx4Jk2ArfB2xm5Zx2NB
Xttii4pkXTEAtuG+Id69Qo4Bfm4PZkbdmEoWC7R6eRyABbvmsdMkb05e/EBJ5J+uSf6lprexqu94
DtXaLJUjdAwvCW/1lmeunrSOUcM/7i2hh51bgKNmTto7r7f7IxE8D4mXVl+KfEriNkPM2s8dph7p
HfJ6SVoFGtf+bQfQagCOMkR5mmRHYzDdvTfLMSomt8RICPPHNDUEdWTf3/U+oUEmdP11IA7gLFQr
9gyIyiCprKYMRhPg69t7+N5Mf63jwkq8DGG4aowGrQgwS5nrxiaDoez/kFarHoeRmEfX5Ma+piUL
ezRWhAIjtIOpa7w9L80asfbk4zxr5YuLPNKhzPrhZRQJQQFzdrVvOsudHW17rQ2npPQD5PWTYwqn
EoaE6PcYF9ccDGQbQgArtRB4BnGPIN1+9Et0SVG0oXxKkr7ecU1Yj8JBIbUgk3j1tzqF3xNAqvog
dfSAlwJJ7BWkJ+06h/VFi9xlhXyE8H82k/E2o/e57JZBrAz1yeRF97oYqY8XQ2sASrOefWNOA7OY
kQax3kqMIessOgTCFo+Z9ycbMNdVs7ZuwtplAzUTWOjQegyWfcWQEdL11HGQotamvW5/mrYgmqsx
FLBjKPAgUEKNx1IsJTd4Z2ZYiapEGigci8C275AkYPY/thWJb3q951bQ5aFu7uZuI1Ja0+5c+PLf
z5LWMKBTw63Oj2k9i5++6Iq9oN4H21L/Y6uRwYWHDA/8quVP0q6dGzhxcT7XO8vpd8Q63r5Oq0/a
mQRFj7yzq8kxEPHpfR6VrI20sgjc6mP92//RA5P2cHBBanAFlHGyTANe3nRjj4vPZlnfg75wQ8S6
4f2fDDVY4aNhgq/cceO61+6LHqO8KjL/9niH5io2xLZBd1Jq99VQ7eYs/3Z7Gdd8VnImXHHz7M4G
YzAMZSztNEitN5e81MhOVukGmnZLjpICnwWwkkYBJYUXguff7Z4xgMbcojFci5kWDALyH4ier0YI
um2mFZqovLh/rWdgiFBOF4HlVNFWL+XaLToXtKh7dosod8jQo7sgBte1tTTBbTwWW99XbFDWkHbI
O3z/rZ/qBUO0UUha+z66McB2jfIvkCiKCUq8GR1irPbQ6Jf0Qel3z53G/sJzR+sXsEVAsaHsqxwt
w5aZlTLc0ApUouUpfeuqDbd2VQvMXIWBWWrYaois8SzNyGC5QIKYAQEvWKCBK/pvlgolFR2EcGBN
UeGPgBW1cJgMCBmq42x1e59Et+/gqhrovUTXJ4DYqJFfHiaTZblZgrYh5mm9t9ofSept6LB2Lxaf
fIEeLUklxWnVhQ6yqzrz41Q/+uZPxCI7yu7tZj6ydMOcrdnlM1Hv1u7sZmSTpTEU1lDgTZ8Mtwra
Puisf/5iwZa5xcvggoWq73LBhK/XXlUzP3b16ROqvJis7r78hQgXbRqopS1UNsqe+C2ZUsMZvDjT
kdxsgnmz0Xd1188kmJdKMDq7RZMi4OQlOMKCv0BQg2MS5UCQ8AFIqkI8MYV0ZGWCDCJSfHL43eRH
c2uYz+qpArMkWmfQX3UFi0m4MRqkTCBC6DRkhY93Yyz0yChrPWya3jy4JtviCVk9Xx78M8BjAPpR
LdfgdGllFchLsGkIBuehHh6ktxFuvSedznxVAL5QqUXRA10RGAVwBWZDDw0a1bKSnUTHxcHFXNo8
IJ1B7nk1WkBCovLTeXaDQTWyPwoPo38Lw0j3hpt8A4Rf/z0UMzv4iEmeKtCDBbTwGSbClFs5SGUt
rn6mcoQMjCBMBMbfndope+7t6rdmm5E5uBuRt3JSFzGofiKVis4lA2ghRQylnfQnE4wE5otr7MRH
GamWzyMqwClCiIt5ZcpVm/POIbIxm1O315LPPj996Ca//3owNGNuAarF10TQmWmUwm5FcyqG0Cki
Zww//n2wM+NxQIETcBPlqS7HwdXFwNqTnT/QY1/+xeKff17JeiS0dWqrxecn57NTfhUbj/TK3qI5
ErWc9zncQB9eWqGpzLUuB0z61FiRR3epu4Ez2/i+2lgnEOPmWYLvjyyyk2DcMNMrN+D857vK2am6
nNfjMGHx2/au6J1d6nfAHbgbwYbivS5nCABA3UXZB/yXRH3UqGimrtad5lQ5xzl30Fd0yp0m9OnP
22fpnVFOMTyoVgBTBCoZ67qKV1kJEakBRwm/BmWdzrOQcycsBKDA3Gda7ofcnfkO9s9+yPyqiUgh
B9gmv6C/MFGr+cfN5DcLMOc/85Sjyd+k4+daZPnBQG4kFtSV+5aCvUJPZWkGiLDxQt9W4XrD4cmg
POigQIhUqppHpRMrHTln9NTQfRIggr39+esNB32JizZiYEkJ0qWK450a+lDKoaCnqeRR5T201cts
brgX17u9yADLBKA6sP8qFK5tud1koPs+cbcLeZOGyfAZ7CkhY1r0UW2WOVXog8cL6i4G8PL2DXbj
M8d36MlkzcGsvvQm+ibTP7eFXO/IpRDFQE2k6SoJUNUJdClhYX22a2Njz6835VKCaqNkooFSABKK
YQymMfb9kACcdluNLSGKpSJtW5EqRZu41RwzfjfXD/oHe29wzaEHQPL4C5Xtq65WY0pn0MhjO1xt
P89GMIIi2zffbuuxuh1nQszLPZepz4EFh5CRfs2zX03yMQf8/5RAGLFcQZAFKOs0U9sRusQ6aSYL
m1KA5LsOcAQ29lxFnKly1Gqh6QjgfGafnro31J1tFlXiILu9tx/dsP2KAhvqhrdX7voEIH7BMAdQ
1OBPEOFfrtyolcAFelVxQuh9ZxeTeRRFPkdNYm1s0ZogjHYGTBU9BtYVB4xd1qXr521xank1fMLY
QP3BZfr0MgNXtL+t07WtWaY6YFwTAmREZmrsZ3myyEuuVScmjz27S/njkL9MfCP7cn3m3mdHLCYT
zJwICy5XDqTEPB1Ltzrx/NHw9mxrNvnagmE2xX+/rxgAMWh4OWt8n4oX038S9NljGy/9lgrKsbZE
LzFkGyJ04zDFpIlu74MSy+A0IxkCxMBCwwOLq07Z8MvezDpiyVOOxi77GwjS8XSl2c/5120512os
wzV1NK6DbnchSb3ciW7OS9ehcjzV9JjvWHP88OfRm4tKooFmXTwpyka0psi91m7nk+z/ZMfmo0MJ
sUpLNAQfHaPelrTh5a+Xg4M2utQfTm0BiNvX6sPjn/4jwEH1EBwhsMCKcaTDgIjMKcbT2P4y3V9b
/Asrq489xtKgzoq3Xf18M82gF9cmcD4CGs4OqG9/+JECXHNp7MLcGVTS3sGkZ9mP0WUpJlgJeXKY
E6TNydP/WWoyH95k2wVhIgblIL4HUf3lLhTAtFNX5OCp8DDJNmq6jUrutU1CiVhHqy8uAliV1PrE
3BcZxouW5ARoi/7q8WLH/HrnGF9vq6Emvpc7h1I0go+FCWgJni71mBM76TKRu6cmOxn/euVBs/fN
n2H6xcyfR5Bk3Ba3sveQBlp8Z0mEXXFvjFUGLtYJ0vpsCtxTXf3FtkAZ0O8Dhgb/XeVRnFPfq3VZ
dafCIMGTL9yPbzu+j2SnDmKyZXbI5XINjpk1WdZ1JxQrQnPnY37L7RVajMNl8LFwgeNQeXB9lkrw
pQBZ6y6AvF53ItmI4UwxSJra+sH7or1ycA7clrWyGxeyFDtYlVrm9wlkaXBORB5qYivnuXKKAURE
pxtGZoHZTs3g2VKzydTO3cnRgVmxjh54CqRrBG3Tb7zha7oA3m+hnAfgCV5YZd2aokR2pAFB54+O
HFL38PGlQuYFhgt9JkhAK9uSgndPSynrQXQY9C4owT6cAkDXwNn3la2ojQxjYhLan6r5QaNh4W40
f60dK0TOGAy6EDBdZew4tzTLQFP2idq/6+lbm/3izc9C/17KP44hNi7J+4gO9RAj44nxI3BIDDyF
l5vhDNo4I27sTz56+Ct7p9Nj+zIB9d3pX0kR+sVdVdzzn0KEfArBN0XLfzANHKkhDIW+vW8rHjL4
ks9+inIu6tr3e1Oz+tPk8kBoz4P2fcq/U+2ZFfuqCpzuNGexmX++LfbaF0PKGhV2XGAbbqWruACp
xQFgYBnM0Fv7HUMVNmGwa/sJdCsarHBo4IgrakmuW5pNFzvkdjuRHxu/uRvmBp3zx9LP97X37S8U
ckAkCMcf8F61D073RF60ht+eEkC0Gy2JJJ++DP4WmcbaLUZ4gUQnshaLFbw8OKOklTA5Mjvg0dD4
QduaH7b8/+rBRA82PDN4mMijKg6sPeuaraVJc9KbxzYj0Th96kE+weNOdBsGae0IgKvDB4kQ8MNX
HHsVB69JaprIGWbC2s12bQbZNIodINj+xiFfNlvRCmgCFK7QS7rkMBTj4SROTXI59qfRKhi4JGW7
M7KvdTJakSnS+u32UVhZQ3SMwAlF0R0YEjX5TzDrwS0J2Fg1galMeYCCuWce0ZowfjxiwtrhOCBY
QsbvahIQcFCAQ80L72u6K7ouHLwP8pws3o/3zpqPTBYiD7WpuAUrXZlNbndK6gQPU5SBi+L2ai0n
St0bjNHBOVi6lq+rGLSgstaq8dSl5X4q0N9L5bM+0OOANk/m1k/EEgJwcH3j+K3cJCjkoT0A7ilO
hmKCC0zaTAc06JyYK4/fNCKPt/Va+z4itWXyDXrd0E4Mvc+cbGOUjT3XcjixP1q21z8Ir33fmIWp
EL4DeukQRV1+3tTTaQZjwnCSCYDx/duIedPptJUzW1FiCaFQVAHaFNkMZZEa2SWDxVH1yF+Nn/OP
j64Q+Gsx7BuvAJCz0ORShWU2tMfB2H4aBvYAn+4BKf6NV/3axlyKULySvm69pIW9P3X6GM61d/Q0
98mft6gD3sHMl4cYchDs4NIjXL5CEfRCAoBbtPmpSNr6ONlyCOYkAZpt7p9dv76zjbdUtFFrpjuw
aqSPImHTjzSn1U+PN3zvMzIGcjTsQ4MWuQCEP0NQ15WNZgUv3fvgXtg4/Nevo4VGH9gmlA+RRlb9
jxRcbfY0p/kpp+UhtZvQMw7VPN0Nnrwj8Noxq+n2Xqu4WJxXSISRX3pllxKFcpLQF1L4Eri4Eyt0
I7QNFtTmYxB13I8ouP92bpGOgYkuwIh6BPNSUuvfRqDnsAJUcjd2eb/xJKz4PfhBiCAMF2OF0AKj
vHRzK1BexWDXE6VfpgL01fpOsIc6uffGp6yzgsLQd13z0ydblB3XzwPmncPWLazDyOSoqc9sNscZ
zLns5Dggr+byKwNHdZCNHgh+OuulstpoY+1XdhuZO+Tu0CO34m2aJuclrQx68pgVTO3DzFmY+cch
cyJbfu1BKqM9pa2MLBOExGVQGW++L0LiRCD0zieQ42w8kNdWZZnth1o8wkPMi1VB2Kx0bX1OBnZy
2b5Nj+lWjLty6y++v6zHmekVFQWRKusZKDJfGLr/2l4ETGy1nG9poRwgNFr5LG1HdkoBbeXihwHG
o9sbt6GHCqiW5URSZ2rZafLCpr6TgCpsjfhZVcJD4Rwe6wKQUGxwaiHYLJuJnYZf1Nv7xkbUtqrB
2ecV+9vCV/aLGWuEkHbAnCg/4FsdSCr34GJZkAxFPwS8IKRNVNjQ6JAiJZrNTvl0P/o86Jx9OTzi
7659rEoWMbTC9i/2/CaTLW985SqjhLHMbl66JXG9Lg9a5ZjSaYBAP5n+o8P2+VyGLjw9PcZ8ww2L
vSpqeYKXaAapeEWUbQ4ok9oCG8WjNIl6FiTJkYE2YvhwLRykdmeCFl/67PL0KJlUNocg23jx+FN7
d/tMrx04QPkWUlTkBl211C7HZhBmV7zf/Z7tx40Dt7pMACvDHcb3rxpMm7HDhGqnYSfNCgvnoD1b
P0AeVpGN12PtXCN0RY4WTdCovip3n+S24IWNx2OSkesDzRLUWwOKVzX5n4iran5tlCY45ugprXbY
7dpEa3E4JLti0wNfdlRxXtAa919l3l/Ksx2nyZSMGUGNDDyGHRhvhv2U7fp+wxVb3fgzKYopaHgr
vGrwUInLg3EM6q1S36oWiPIQD/kL1b6yJUz3Rk0nGTuhB9FCAk0GVXnn1Kfbx3d14zGYBFkidIJc
VfbBB1IDeYG6aEplQNJXV941419cEWA1gTNCYgjjcNWrbrDeQotaBSLV0Mj3w9a0pLWVOv++csOr
xnTs2Wir0+x/caYuypFzTNG0yXxt4wFT+/MW2/z/SPuuHrlhpdlfJEA5vEqasMHr1aztXftFWCdJ
VKIypV//FX1xjmco3SHGB/tiYGC2mJvd1VUoC0WcC2E1yGKIQAhalnHmuEl9IkUK0vnJ/Fqk7meA
ogOVQrVuqEGHoPg5yKoq2vt9Y/qdQXadc6uoKv8ORD3h7SF4DIpwoctZYeYuGPaqkx7vWtTbkNvP
A1C04BGOmBaAjCL/LbgzhgaMGeVJL+gTjeMfudfflSy7fQ9xDU+QfOg84StGFvSyg5IW6WAm/fFu
yXA9Gzv0onX++9k5kC1tC2Xetjyl+nPunGQycLLmhWVtMIC4WkT9Tt7y6u3s4vPNO/NCekX4+ilz
lmTuO3KyUF9efVKsT7cqF/NFhNrO/4q7CB1YIN2pdw23YO5Kcze9Xu/ARqaJAzv+i4mwBF/M0scl
s3Wcw1nV+QR0BUVzN5aPCvEChOtrbV9MNZ4IL9fNrk+DS6vCuWywaeknBqsoo46HkM5HB6U+t2cf
EAsBJQOg0BYKyMTc/tz2TtLXCk7/KfFZ/KSlP653Y726oKzCy/IsxHw5Ecjl4lXMth7STClw8ae+
FoP0LvwHA+DRNrDLNYAIhNlZ4slzTdKUJ4Xex54SutVwuG5hfeOjCza2oMbh7yglvuwCc2Z9sVK7
OA19WJhF4JJH2kNtJAu87PbO8IgLmKs5RAVhgEtTZQltJptOySnRUPmUPjiLLenMxnxcWBA64yXL
XPQKLNRPrbGjzv76WG00j9AqeP2RI0U6UwxMKaQhMx3VFBXCd3VA85uvYEQGUe2M6hmsKSTLL8en
MpdMU9OCnprpvdgr/ffrX8//+6XHddm8cB3FvUHTjqL5PAtibG9iT6EtixCuNzZ0suBoe3BVkGwR
ldQQ9hljtxvrF9UM64pC5iANLXLs9ZsvpUs7wmsbDEq0VAbYcdqXiQJZ9/P6YK2nGs8rxOw9hNiQ
6BdTHp5dFsC95NlL/8O2H5Aqvd78xjBhoSIZjs0AFnfxBTwQZ1JHKP8B6+J+tdV5T56VtD0g6vz1
uqH1pPNKAE74jxMKeQ/hhEqa3J2zcohPnfJcDftk2YN+5rqJjaFCVRk8EWBScN6KfdFrw2MUediX
hO3o91qmFiprXrgqzMpsat1D80rz6n6nsqLP9fmHkC9QD0g8ARu0onCv2q7SW70rXjzy2TBe0vLN
K17sLIxvPzwgggQ/jWOQsDdMoR8W0OogD+nLF5Qr+6g39h1nd/NEQN0ErgIuDEQZLWGDjyYYZQbT
rV4+1oUC6gsZyc/GTFy0z4fyzFWj3miCAz6uXsxlZ07HaroZhgIf/Oz7hT0NNP+EgCK+X2fHnO1l
hYMbWwHpRVw7BgSTQTclvNUaDaU4TVkXL8R9b1C3ZBGAxzMzvHkSzq2IoYauYlVbarR4UTy//mG/
/m+tCxdcbnZuXdpV8QJV+oXtbpVlwNPJRXiUb2eeJkdty+UUj82E+QVH58uCsisSzjdynK7aF6bY
0OI+L6y0eHHMXTsCSRygsv/6EG1O81kXhGlmi4LAvUeKF93ce2mYuQdNxkG1cXqfj5KYdidjwWoH
SLCX3HXGnzMxjZPZzHNgdTTewcVajte7xEfl8ubGrICOF7gzJHtW/BMMovHKgkKpFwt8dhBEDBN2
qK1fnZX7lfHWLtS/bm+90ZGiQcAPoBRcHStYSg61PRLDVXhplfesm+RK9TID/Pezk2QY0sLQaYNl
1kZ2c9dM+/+tA3yNnLUPioKknhm2erwcl+pOijtar7HLARJO2johzTJ4GKCkDKkRjt5TMdx8jng4
w7mPYBnwzXVhJ1axNRkzIN8nhJWAiKlLyTbZmAIoDiNuhWcLHkhiEaSTJnWZlIl90tsnerRl2tX8
8y6XLD7/b/Oir79Q2ppVrlinuqVPrqn88hxyj3LoELUQB3ckktFa70jOnc2rUbmkJs73ywkvIO3D
tCGeT0WYfqfpfqwgZyexsTFiqDziIHtOeIpE5qWNMkMZZ2eN6imnz4ztDBleRNa+4Ko1bebohYL2
U+NE+2fdkMw4HwNhSvAQRiAKGVHUcfxRJTnfFIQ/yQp7PFV1ZKhJe8ey9qnzrF+oDvzdsPZ+MPv0
3ktfru/F1dSgVABiNQCmYKmB2UOYmlQblXlJ9eEEQhq/Nn0LCiSq8yUZf/6DHYCTkBoBNcmqe60x
MMVVIXqcQey4G8OyCalJ/ei6ldXORy9Q765zZxfMt+IbLWaD05SkBoCjOiApkjqhVOpstQ5ggmtQ
g/IHXN1rfI2uDanGmu6UK+4SgD91Tr1ZshY2bSA4CSIX8OdBYfdyLZPRhQjsZAIJFx/K/vjl+iBt
tI5qUgMofkAseIDysnW3o5QoczmfIMg87pNm9z81L8pTKeM4dsWC5if3UTsM5FY3FCWNZ18vYq9J
FRt2O6L5XtknO8vc/8vXcwyxhZpYzPXl4BQFBbjX1ufT+KjVx1HGBbaxQPH1f5sXPMRCt+MxdtD8
nO9c94NJPmQ3VyXDCQGOEg4C3pNrRipbyVBAWTfqKetiv7yfPRk8dKMPMADkBnYzNoKInOtrptNp
TlXUlMZ+ohg+K5tgnGSxio1lqsMKfF0ezFlxJVgeAgjYz+qptEPKQogwX5/prW6ct8/tnx24bFQ9
ChEe9dSpH8vsuar3SybxDD1+6Vwc6pgL5NH4PCA4vyrOqQlxUURsLKc8GZY7RaV0r3d6EcZg/Epx
1nZR2rkH0x3ecLdMPxt9IXAmJgjF+Dm0lk6ZklWBaeaauasTJ0VVv5v7mpt7h5akIKgG/85T2qXZ
T7xaPebnpjope33ylnBwJvseZCnjfkz16oDYHguMuS6+4fVrf4htYAQBrYSghcO8ztcUJwlyd7JO
uaF3/X1p0dBzmrA35sYKbHVyobhcVUaQ60q5J3OiRHgrG/uh0NKDZdVFSNUpTX0DyfV9mmTJd52l
UxSD4l/pRuZbgPL4RB2HZUc7B6hHSFCpGiuOi9cuxDd0oj2i0Evx+3bpadAqpvOau2116FPSHtuc
9EGbFl1E63n5mZjG+FCnqMvOS1BSu5mWBq7Sqfs2bmkAVFfzUrokCdqi7ny31MY9Kc3O74F1/6FO
jrMva9s8MYMuk68lVhzMcw1Kdm/RfuSuy0hAi7mJcParIGC12xnUpUnnfZoII5C3Tr73ZuzKEI/r
xYiamz+8PIj2cl2Gy8U4m7M+6H2nRkOSBqWSdT5YiqGKm7zfuuiR7EJEGUquKC8AS8SlHRReEjtp
Mi1y3GOihyBs9z79bxZ4T8+2lQWIm4YlqUU91Kq86tjFyB9IerE+Gi57wZ2aMxtV5S1VucBGbvrO
HJaywoKt2QBtFr/nsWnhGl22n8w4GLS40KLFfDeLRw/o+1FyNKxNwMuDCYRhccLh9Xhpol0Ks6dj
Zp4MM/WreG9mu9j+cX0q1sN0aUOYbICbm7YFLuGkZaH3lMqIWjab51FFRIU2pJVdgxp1zRzjZIPk
qwtqQOX+4fsB4+GMAtD/ErkVFbNuqz7BXk3gKbr6aZCJJ6+dXwzQmQFhHY0otUk0ZpmnxfpVuIYP
mWO/yVFxIYv9bRpCsBoFs4gPrEBBowlkcRE35il3XyZ2MOLP8/zm6uTmKw0hCKTUAM/GvbnKBdtj
oU8TAh6oEev8tL0nwCyS9vP1WVm9HfHcRRUXZh0MebjdhA3e5Gk+tC0zTgszwsUp/Zo9NeadNnwm
+a/rprZWGFBowCcCErjeh12tTr06TNrJaD4x5Xk8XG9eZHaEUwGCP7SLQD+u6FUGstBZpmnxqJ2G
gvne/DtvpgOShkGa33vuT727J83jpCaB0jk7Sh9Y/xnFAn5jt7ulOmnV09Q/Vc0PYzk0qcTL3Toe
/n6ZLUK5l25woSWKnmfkuVkg9QjpBslbaWtweUkhyiThX6002QubkZJMrY665KM6PyzP1wf3z6P+
0veBpwtAJ7SGcaUhz3F5wqnqoOrwYbDmDTVwatev9CJgzSfoXRRFF+hzETbKB8fdp3oSjtO+oO5e
y37FoApJ6m91ddTboyLzv9ed1jnUAyRMgGit6zAce3HtDq/vSCVt4MPFkLzc1hv9sn1u/+xmotqY
kY6g/bn5PRnOztT73Vzcub1MClbWEWEXFk1smHSCIQO+yKgHOaRKrk/gZlcwTkA0gegDFLmXXUk5
E0SCMrHINOtn0swvPaUQb+m/tUzGkLFlihd84XR0gP0XeUsGvLbjDAyyoJqCakifHLoWGfsO966u
J5+vd2u9s3Rohv+1xV32sxmq49xySAFbaf9mYDdPyQOVBVW2Jgcheq4ExcEhYhgi96bJjKEkGjXO
CGnj3r8ZBQwVC1SRADaBDYRUq+A9VCkpCxQLWlFqMl/FKU/jaYfNc32oNrsB8Bxks1G1BID+5VAp
0M5ecnhIkdemgepDHUiyxLbmAoFIlJJo2IyIdl4agFxWF1v9gm4MEC8d1TAn3adBYZJNucb18+E6
syO8uh19hEYPDqooc+Og5IjcUtsZzcuAGsBiN45DMKuQaCnfDPfLzUPIK0ix3BAsQsGMMFGeRlIU
bthq1ICkVPE9bX+9/Y0RvGhfOG/SpGd2w9C+MgSGF5p5kL1et7CxNy8s8C842y9OlntZ0sPC1O41
92sGXOAPIsOEb6y0P3IXuC1AX4OnyaWRMbZr1R0mNQLJdJF+lNV1bY2SgQJxZNhxJcFbvWxeSewm
HYxRjTyjCZpxR2IXBNK76wO1SgMhC3BuRHjCxRNVejVGH7IFrN7x92KuA8d+1po9yY5dI5kWSZfE
rdO2zqipNcO0ZM1Hp7Lf3am5d9tU0il+yF9e4hed8oSJAes4MLQzOrWMD0Z8yLqTmn3QIevt1rJ4
z6YpwMFQIgkY0oq4ctEVLTH6XI3s/Pdcvi56GU5sPGTJqaKF5PW1tajhhv/BBHPSeP772aJGlQv0
vtJKjVAtHFbqe8zdEtw42vv1NbFth/P6/r9nvbDwnBL8Nardq1GRHDQng3DkLjVfDPLzupn1YvjD
9chL7LECV1c1inmSBuoPC3DUu2y6SyDVVkpKADZNIM0JfwBcUytu8dSqUlNrlgVAxAOCN2N+zGQS
TevBQkIT1XLQDUIEZFUOloCngBq5tQBLaQdau8+VJ0uPKtZLbp31YXNpR5h8KMPVS57by0kDC93P
pbu9edR3Qk4CnhMStCJ0PquJkWVKC6KOJliKEMVT1yd74/Mv2tcv127D3B6By8455eUOHMY+K2Qy
ln94Hy53PXfagfawUO/GGcUuTbA+1dPcJvGJgcX+vcvjOCpd570AJ8BrOaZ5kBu1Di4SkL9BCF5Z
9rzi2PeI/hBD4G/U1QBKYb9aS3nRZ/fTrd1H7AeklXxwEXb4Q6NwtnXLZKq9Ma20iBagUT26iOz9
bwaEc1yv1Nwq+06LJut12PcytZF1XSjHm//tgCiCYxZ22+hDgwBZVz00yB/3AzaU4UxvTjMebRdV
dkt1iFn/Wg5OSJQ0hCe4U8HyQO18l5uolcgrL0gJC1MDIdouC4ucSrjY1osMH4nXIWcvwBiL+ed5
WrLWop4WjenOTcJSVvspaV+8vpKK86rnthZl2oFkd43sMtlsHxgZA489cDKJOS5kJYpkjHV8v/3Z
7T99vr5E1icVRgc8vnDw+ZEr7g978Yq5rRKd+xN3C/OgGHcYpnQ3TWN43dKWU4EizT/0KahKFSOR
Oii8jaRTcVHN5M7xyp1WWXez6QaTpgz+zFBi6JqSDbDZuzObwp1vlW6XzTlsIkHmK97dUkHqE5qQ
7a/rfVtfKRjFMzvCQUZiu5yLZlGjufqCKm/L+pYk//CIvbAh+N+j1kHEMoYNBCM+DNP8YdCQFKPI
ucQy/PS6sIVv7LP+8DV5fjLlgxPP46xGKsvCyvpY549Os8tsL3Rnultq6iObEFbtW82+UBUu4cv1
8dyaNwhewnXCqxzBLMHZgBrTYoA2A+Np4VT+CKVj1fVHcrhuZWtFWlCvRXDnD5GKYMWsOwtZKfRy
Sj/k5GPbf1DGT136CYwNO7WTeLlrPmuM6bk14TAmjREzNsEa6qLurcXbZWCAYGYTwH3baSq9a6zx
WGc0dNs2UN3lG2NF2DdQ8zO0cCiXr0nrBn3TSI7HdV3G5XeJh/hMkz41+Fw7ee173i8jvssdBH0G
Xy2Oae75KsQvYlkl4+YM/x17sRogdfUsixvsTN2cQ5qaX+xJCWnWQQVIpiUjMyVszh6AWLvIsXH6
eV9Nz5CJr5ujISsG27wMz+ZXZBWcqnlpDBcvs1jJPxCN7WOoiNCyfoS8A9QjULOXgL42m09WVez7
onrumH0/N6gRJ8hDJsgNohSCpHloJIVPCGuDpkyO11f8VvgAssXwe8HGjbJikWJxyqjXEY8v+eK+
ro+Orew1825oH+cWdaRlDPliJO2qxmdIgV63vXWPnZvmj6azM8XNh8zG8lejttvl90TZXW9+czPr
cLa5vwfUjHDU28jXKngJ4cgqfnt4n5Tl4GdQ1WT9N4O9p6kMG7JhDxhfXEm8qAXYBL7qzrqT56PX
KR7BGzmG8Nhe/U3ZYTb2lgZN5f31rvGT4dKH1fGO5CRqXMUDhEKXptIiVz07LTFy9vy7dRefgLWh
crOTG6ugeB2R0M7InkEq6brdjVsNdtE9nBBI64niIaigSdu4TNVoTA42BAjTwMgls7axKC5MCHsT
cbTRGkx0TZkgxty8All3+7K7sCBcm5k6tk5eYp4c8G6ANwHMI+P/aEK4LYtKmSZ9hok4f+m6++xm
lKyG+Qd4EqsaG8gRcUJ6kiRFSQqEE4gejssOmJjw9pkG1RIAoLz8cpWe7EcrHXLPWCKo1n/LpyIE
OvBXJUXobS0oV0P1MoLWSFeJIUTSpqQvc2eJFO/esw+NkvkLiv6u92XjuAfN0l8jwmxAbh295H1x
HeordQ+1Vp9pj3kmWbqyzvDfzw6Aopoq4uUmOmPu0i7wStQwSkxsxJG4IA1SoEBI8zTopQmGeHzd
m94SJdrdzO7hco1fJuvmcAjoZAHXRNia5+/FAqS07e3UGdUlmrVD2x6AVAG05/qUbPmT4KsF87ED
KCNoGoWxIqrR4Tqa54jo+jFWEz/Lh48D0DojcXZjDby5ph/KbvjdG92DQ8xgbMugN2RTtnHa4DOQ
tkZIDvSwIlJB9UbFNRtjjuyAQNwQBFbB9Y5urL0LA8LaSzVzBOTYmSMTGORiR83vXaH6ZXsrlTSW
N7CDXMkcGZNVeCnuEjoiMQMybJCi+V4uOQ22vATQ5+LNicJ2UF6KtOLIK/agzVJmuDIjuCjJsTHK
oHYeckPZo9TVn7UnOy781npWnR+3jyBqXAGSQD4e96qw5IdYzxG0UI2os/e9+8OhKQKAe0OS0d3Y
WEiicKFyzgQNapXLjTUCubg0uWZEpHgs+zZs5wyUCr+r2guQRPuHHnEiIJCl2YjyCH6/DmJSYx4M
M3Knj0sMhdKPhQZ0GJEhJrbWHlCegIEAZLARJ2h1My0KBjuk25nWfVf7xuCjmEOyxrc20ZkdERTb
zXrhjCigiib3yckaf7iZZRyr+9yA4Mkh9wC4jAEDan6PCttCBuFfU+pwA6Dp4qhhE9ASYfazCVru
Ta2aUa0X6qGzhtan2pD5SICWj0aCOFG8dM2hset3vZs0Hy9IGnRILfteOspCxRvXCLYxtPLAeYCo
yB8V+rNrpLRio06VyYrq/rEBm371qPWSJ962Cdy5PIeL0m7hVBr6PkESmlqR3dH3wkweXa8GY6gl
ua02FwawtP8xIxzyU56kS6/CTGaCgNKdQvYP8UyM1V8LfAucj1Xm9plt11ZUkE9sx/SX6zt1w6UH
iRhnO0Kec/04yjRIO1ZUMyO7D634wczgpOxJ/uCqgRRdsTknZ7aENTh3DFcFLqmoGnS/0AOXAucq
CxltzsiZEeHhMAztTLo/Rvrgl3o7OhvbyEPdFvia4JyKjoNNkOscsxQHDubaqJVH3Znvrs/I5pl2
ZkLogDPpaqU0GXZqWrsPqK3tAlsBN2xXKdSnZsX2t9tzgNywAXHG7acKtw/gO509qBXs9WbodqVv
mEOQV0PY3Y79x4BpEAPkeVwwyQuHnDNTBi1takZKc6TkeLzej62Jx9WGmwBvH1D2ClsxN+yiLLUE
R2jhK++ljIxoa/GeNy/sw6oe7Dnj0zKaOysP+vbRNSWosY03L5zFvz0Q9oeblDHE2tCDpDoAL19X
yBAcK2WHwuzaZ7bkzSDrkLDOQLRfJhAZAgSJuoiAP02aBpzX4fqk8EaEZzwwQarhgL0JMQqRVQvE
OmZfGcSMsvxlVHK/RGlwYn3XjS/Ufc5xDFw3t7V3OBIBVWTwPIDEvjwsUe/feqAhMgFE0AHB/2KP
SphNRK6Tyhta9+uvIWHwYhAuF40OQzNq8e47wj4OKbiW8rT4UiKaEbqNIfN1Ntc3KADAvafxP2Gf
1l430ZzlZsTYs5vuskHis223b+KNiuAHiryE3VnnjKtfLWZkpQda+N60uz43W+sNZF44AXS+xsX9
CdxA4xaU6pEx7Ydqj5REXkiedVvTf25C2KNFOk0FSoD0KAWv+hIy/b5OURchWWRbAwXGBw2cBi7m
WYSHDUsCwlcQBEd537R+phlL4PWNDCO2tcI49RR4Y+C34f12uZTVjBoG6zJwxGnGLlvsO6/wQmNW
8EZM273hNMH16dnsFbCkKFMEacZKvmmKE8WuNSTFICqZvo6y99Xm1BiQAzVRtgAUgrAz9bb1llnL
oeQ4J/EXp2TGrq3bMvOt2VQCz5qsf7gO8MRH9BD0OyCk58vxzG+aFqXWTKPTUQTw6NAnS7YdN5cz
x76BSxl1sRYfz7P2W5QfVX2p6lGhlWGTgp3ol0ZkZ/TmqOHUxCNKBQ5RDIa0Dnj8q8nGqFHLVxc7
NGJ1b+YfjU7iLm8ZQsiTqwAj/gj36LI33Wh7s5th9odRK4Lcyj/rk975ugaolZFrvWSxbS3uc3PC
5PSWZZMSVPHRYH0Fe1xR7mNIE4yfDe/t+qremiXOR8tjBtzNFQ41DY+A3PAUJJKHN2f6Fi/7Vsbg
tj10f03ol0PX6EBwLCNMOO1d5u3ocmd2d1p2uN6RLd/gvCPCcaBVnUvKGiMGfPXC9slDSv3JOWSx
b/yO4/AfjGFRQ7sU2XGEXy+7RKmi95BT1qOy6ec71S6sF6J2Dh4IpXZnMQ+5kqaZ7BBxTaKCtRQs
8tc/YHNMQZIBzwEJURCuXH5A47p5nLqlHmnJ8KFp8++si5GfQdTOH2PZYtxcI2fG+Mec7eSkAVJ3
VgqcfO2u/VmRo5TIku8e0VvgxdM8SYOMhiV0p7SKpfb42Tpapyx7smvJk2G7B3/bF3pQ5DqU41Si
Rwhr+Z3+s62O8z8UhsFt/2tDWBPlTJbOG2GjixcWMGt5xcrX/aweX6/Pvawzgms1DslANBv7CSCc
A8K0vqmMYSZTwJRNCd9vZ5PepIwwasIKzvfMbzvnGFfuvxyqXNITATAPDo84ZONs0BHlMVhYYfJB
gTb1ByZjstgcrTMbwmg5qJlUFCgKAinzLWX7XjsO4+9/mBCwlaDShv+JKbHCq5JcqzFUenFfxV9r
M/PVKZY4VZv9ODMinKK01wutN2L0w/qotp5P2M7MZBy/m5N+ZkQ4RMnQZKVhwYiuPHPGjNujAwYH
cICAnwe1oLdyuajiDiIXbLIQyK0RKX6fVJnTse4AyP1AtghlBdxl4Ky9NLCoOtL6CmK4DIzvtl/1
N9ONcS5qQKPAKv+HJ0/YFrE2s1bJLTwCiLpzGUjlF8kjd320I5+LojCwq4B/RRPpfRrGlrZnCEQa
dE4ek0n7jGJ4YK+K+uRBLP760uU77PLgRcgT6XHwp/FaMRGfkMRTbudDaUZNHy75V4jWoV5fTb6B
KuW6oa2JwU6GDZSdIljHl/fZcdK1oJHI2t6M4g9AOMSV5IDfbh61GlwZBi8PYeGyXu9Gi+BtpuYP
Y+ln3cs/fD5PuyFAg9kXuRfbaowtJUM5UjcHxXjo9eh6++vdjXFBSg+JFV4zK7LYpU7BXOKlVtQ4
yEIdMxsYSMkBsjFEYHPl4gsIZgLbJKxcqwastgGgN9JKpn2imTd9U1hqShbUn2eXsKLgHYOnkhfv
wDERzHgV0JZ9P2uRApmvHlF0UD29M+bAL/nSWKbvsvLQZvcd+ziD5WuhP4tBsoG2OgpgJM8XoYII
KhCXSw2MLzSxTEWN9rGpHupMP1yfq40NyrVa/9O+mAhb6iUZVD3VkBud90nX7ViV+nqr7OL45ogD
opfAqQJ3h5I+RBcue2LRpVXqCneX2c27Jyiu7K73ZGOkdCgd4fo1QIsAR/ayfc2sSJ1NuREp7tcx
GmSAvc3msemxpJFcX4FUwW1RaibgK5ELbO/0xbzd40LK9m/7q6RTUlSO3boGoHq/5/oRCD3fY5LJ
3uoDLhSuOQVuQJA8XQ5Ra1UZKpwmI8qxJ7NvnSl7wa53PlKNSD8D7Y1zBdv/0oDaM6PvKRkjpdiX
AKJkfpaEt04zTCAeD5J2yL6AofHSRJLGxUhN8FUU5HOckqDrJQ7QekfAAEYIzFSAi6wkk5zBQp2e
o4yRUdR7XFJBU4edsi9cyX6Q2eG/n10iFLh1LWewk8CNb5XQAPtRbB1LaUXd5qSAPQKgAMT6VoXm
vaaXINnTR9TPVGHbqz/GwfENW0bgLDPDF99Zf3REK2eLaGNU9ebeaPO7gtbfXaN4vz7/W8OGshkk
z8H2oCJQcmlGq/D2X+gwRIREjpEB7FT6xJrDrr0dzo2nIJwjuPM4rlZVNKh17O3eMfrIsg+V9Tx6
RzvpfTf/NCXvM3m73q2t0QN6BK9FRM6NFeChs/ocwUGlj5rlmDpRkR+NTnKVbJpAvJwHFlAqIgIP
UPioF0OTD1FKTJ+qEJBVfJfu/qEfDspRHA+lR6rI7NYNWZ2DOK2PEFgyWWhqvuVKToCtfoA42oDr
jSfqSi9GTZUxVUys54J+6pEqq9SPpix5tbXKXEB5OEODwXnQLlcZaQetgFzNhNM4v3eo+eTV1p6O
bUgt9+76iK29VniQXMDT4fGCVaw0yx2K0EzBIncZfKe8m7IdyHVDY/pEWlkwe2vozm2JT5bW6yfg
LFlkThBx+NLWoNCQKYNuDx1fZAj8rimt2jTXWdxg6BL2DeoXjNzTJXBlAXOZFf772WljaQn0sHpY
MRV20JLxT3mNoz+pnQRIs74zMT1YZyCoQy54xYwwJYOXtkbHIkT9oQnX+MUsuZU3J+XMgjApFqNe
TryWRa3xg9X3MQFOXoYr2AA8QS0anhH4mfm2tIXxquK+dYu5YlFMXmvlS6nfL7m9Mz1eU0/8pK4C
Rb9v9cd2aCTd2zbNMQ14i8NjF1NNbuKmZHT0CYAn+jY6xj2kzF5y2nxcXGNnLHYwN8YD6vxV3wam
fLHbr9c32P/nA0AyyKWN3VVYmKKYfZx0rBW3PVX6b20cw7bcN8qdOry6ZDfQY689msbN8SCMOAiJ
/mNV8EeruZ+70oZVSMH4DVyiJpyz74klOT62NsK5GcGna0gxWGS2p6hx3+zqK633FKCimxm3Qbty
bkW83OfaSlVuBdyjfkozP5WowW+dgsBEgQ8HGWRg2/nvZ/u5LRcwwc4TFklLaKCyLkyW4qB47i5T
k69gPHu9vij4prp82aFDeNbxG+QPyfelPQMn1JzGC2jPQN+mN3daWfsDu9MmPdRREVLUkntx6xhB
YRhORM4YisrZS3teaRCQxCQsom8k/mzK2KP4fbTqzlnzwiooslh3xxrNqxTc9GnoJODT1H0kk8DS
5pfeGKrKzelXXreEpxZn5Fm/t4w2zRC4TerIrD97k+6bZJclRkCzL9dnaj1yPBACMQcoOYAq1hCW
HogFqwGcTFVU+zZ42D0pF/t66aFxZMGQxIVPsSI0AaFqxcgyV1G697Sd/dubkQnbFYfr3Vif8tzK
H4oyFTEu0aNAjWO6ZCOs5CBt9Y0G6jCSCdkYqHML4lO+zsfCcrkFzd1zBj8ruN6DzfZBzIBACBKU
0N69XMJpZ3QDBZkb/MdTGRiJJGq0OQ24YU2gHcC1JkaNltJaptSY0Lwz+2Wm+fn4VVFCzQtrvI6u
d2VrMgwXmVzgwgGwEAN4bCpAbZPmFYoyXhy8I6odEDjXTawPGAtuI7j7ALNDYk0sam1Hy8nTcaoj
NctDbbjvljcLcH0UCe2yaq+o9f66va3hO7Mnxg+IPTDKiq6OGn30tQKM+Vb2YpaQhFNpeUyqUuZS
bI0h6D8QhuOnAJgnLpdDbxPPqky1ioiaveqMwEEiwVx4kn5trToe++LYUTAaiFoPJqnccsgcbH8w
ddyBB0IyT5vdwEsC/jdyoKALvuyGMs6lW05KFbm6CxiM80urQOvJ4klWprMRTEQcEfxMGoib8Q8R
rmQwHUdASmpccYXf0zuluYNkr6/aIMBWjrZ915WflkHDR9S+zj4W1e72FXJuX/QzzWwYqgX27Zy+
t6b2WMak9wF62Cdt9WxWngTDvzWyyCkD5458vKaJ9WM6iYnbzQloU4ugclo4WfOxkbECbi2PcyN8
W5z5DcuQD13GYKRSQ6Xx49P1MdtoHmsCmvOInuDEE8+8bjYGpKDLNrL8DDkq2Tm02Twa13k4C+I1
fAjPvj71inaJq5kCxZj43fhaS1zfzfZ5wROSCAAX/aG8PWu/VWLwoLZoP6ZfyoNKPl8fnY0ZRkAU
17+BSicTJTyXnx/HmpMMJaGRN6R7W213uf1xlB1sW33AhQAkO6IW8J2Ec6aYaNcgTEYjkrz3Y+b3
7PZ7k984/zXAP+BskNSxs0Z4TzTS7dfG/O1pL9dHae2h83zU3/aFUSLdmEKsZqLRXMb+aB1YHHrW
g0rfrpvZuAAAFAQ+CRVuiLyK6KF6Ksca9Fx1VKpQGIV4fePrVRohsfgaj+6bksiElzZn3wUqUkXp
ng1H+nLcUAlSF72r1ZE11ig8ZEjyNInzoHitTCJ4awkg14qQFdi8UdYknFxzTRtSMb2JOIP7p2qS
XAFbzYPkAzhFTv+MRM9lR7w4L0poltMooRq9Z3PJTtCiu70QFCnQMyt8mZwtsyqdIeeVYZnVqnKf
T+YHOsiQIRsdAaIeSRB4sUB4i0SUph1r6ZjofaR+Y909q24OhSBrcNa8MA1LgwMmzdD8YIfp86Ie
ri/gza9HDgRMFRwBKaa7IaeKgE6D5pNv5vDVkErYb6xX3OFwxVChB4ydeBgS6ipNOhdDpAKWrCJb
X9ShI0NubXWCs4hzCBqvZRZY8pxMVcZmKocIrNxBvoszGVnKxmmCzC2i+Igs8Ki0MAl1nZXpYMV9
NNsPjN5n7GEGPl0mvbQ1VkDcII6raTjeRaUJr++ahCgYqxlcQUn1q9N/6QB03z7hZ0Zc4WQfAWWp
7RFj1VlvTTBUkstvow+oPOAcWFCVxIzzqTrbcAxVR+2gal2kxAeiB+0iebDI2ue/n7WvUdUtawvt
Q+RRAeW4ESxU4n5snOl41EM8Ctg4ECuL06Cn8N+Zm/dRhxlutTk09Tfo/rLqlAyvN0+GBxULF7hT
lMmu4pxq12oDq+j/cfZlvbHy2ra/CMn08ApUk6TSVfq8WElWFp1tjDEY+PVnsO/VPSuVUupmb+nT
foiWXbiZns2YY6jbZzu+ZdOJtfp+LQAzCBDWxRBuQ+nmoGrTd7GvnZJ4twAzd1uqT7iaR4aHe4Yn
CK2B7oI0OdiK2fFlIUYXFjxPFIgefq19u2SyF+45qGEhyjqsnfTECkdUmQAtyT/Ph+LPb9f+/7Tj
ALyC+jLKy19/PhtabdvV4N9Ol6y7ovKEA3JkdRaEEjpOEeoihjo4qJ7LQtMCXHwbM2ftivkR5EUn
akvfrRLEChHtQqhk4c0+TN9Vwu9KT9jAC6qk8FMVZ1Rt/f6Ep/b9xi39uqj5ApkIgMlhW+NUFprw
3ti3kc5XLFhVIVmL4PdsKpgFD+jCFwXzdIj4b712jKjVOoCvQOY8PLOmlZxuiXci43lsycB3ACMO
XRd4tgfWr8mDcILKqnPb2GJLfESCc86ukGNFO3X0+75wZFahTgMQPAw6gBhfT1gU5QWzaGfdholQ
TwV9/PkAH9kYtHrE0ANcqub4mK/Do980au1WRrfloB/6mmISF/yp1sPP0xw5yF+mcQ6mYb438bCN
brnTJPacDOOJPTkyQYD6CHKAKFV8b4voAw3BPhsX0VMfzr1Tn/j9yyp/zdIu7PiAwCxZNMQyyzL+
82JQt3IC0Tj+LWcfuV7LZ9LsRmdN5nU5/v31UmG/FxIKSNCDE/ZgKvQRdmXdgnS4XZH8vDLb3w8P
zgbYXDRHLj1fX79k9t1iHogV3AonqVA/OZUtPbYR/45/cKCiklQTscvw1r5TtE6i/FRT8pHbB7cG
ySugx4CHcQ/WB9Q2sQib3L4V4IQy4NCoiyppJU+tU/SlRz4FsC34tGAqR578kH2qqi3eTbIlt2Co
H27odKLMdGr4g5UanLYqrbojt3USUggIpL/e6C+//uDKSbdUhI8YvvSzqkjL36t3oEsIvixa9BbY
zSFquq16f67yar7l/b4Pbrz6dax+b5zwdC89dLh0sLcHWz1ZEgSXjQLYuIqSDq1U4XTujSe2YRnk
4GrDy4T/gQccAKhDT63wSD0HrAJRpJMn9Xg7dm4SDvc/b8bRScAugvcPMBEURb7eOulGvVUpSm4l
v4YKBoU0n38KcHh8DmhOY1vcBaz3dY6+6pAi9AEIDJzzvNaJP18b5xSr65Hbt+Qp4FKhFIKLcfAh
0KCiFa3BJ0TE38bZ0eKMWsBaPfy8XEeuxpdZll/xj7klUwh9iLYAH53/2ZCbmq5/Hv+IOYduhw3q
VYhGLUn+r+MXrAIsnIGY2K/2XvVodWcxP3OnOdF+m4hTnUfHvgYcyEiALPDGb2V0k9dxWPfgSKKD
vwpN/DT1pw7xkUo5GmmXLiDwFy2ErQeOKB1Q3m25IrcOmd6VcVY99wugHuSWoYhd+O02Gr1V0AQr
B31pCq/ZiZDwyOlD+wKQfQCMw588xAq0EEQh1sIHpKwHf7p0izM2nP28a8fWEdUEpPvRIrbs3ddd
0yWVFuhAZ3BNhTt30Fc0Hk7EUseON+DPSz4JnuQ3gLVN7SBXbJmifXc4CP9jkRgQPf4XMKUAH4Ji
IpIj8LwPrY7GLviyNTD+pJkTKUIvIdOYBaVbplKOjz+v3LHNQWl+UaBEXgCcIF9XLioFoow2wEvW
lKk/IIFS3tGyyH6e5XvMu5Ao/e8sBy9O1JSWryBAcMst/5I3faJFj9nerFJvAnLCRHz/pP+43sB7
QrMIadrlsPxjIrRSuSrHYr6teolKuZ3aHl851vPPn3R0FgdQ0sXZh0Le4bUqAhSxGEiTbGrloFiZ
b2YjQNfa5CdeoSNUl/ie/53pWw2YlJNEnx5msp2E8zsaPsX8r1/ed6B6ID06+Yr/jzTF9/OOBg8X
8GeY9IVVafn+f1axry3iMRDEgXMRZDkrEGuCz3Q+VX8+topL18JiahFjHAb51AlGdL2NuFWlAgpr
QqB/E1cfP2/Vd+uAT/lnkgPr4PdtJxWfwHnWk/NZmZ3vdicO+NHvWB5XJHQWAYWD0wCGgn4OOn+6
DeMNn6+t6bo/JZZ05CtQCyDou1moS75JGc41+qu6qmv215HyEgQiJ8z0sfERWCArBaQ3DOnBKoEX
EkjjuGj2PhVJZNfJ7zuTUFSGcBUSncg/Qk3364lylF9xRMECYk/ZJNbFw693+d/hD7O0NW1hTUMM
XzgP+bwOivv/Yny0NQPxs7wChyDlclSlXUU238/aJA5qus0J8PixDQA0+T+dW0inhYfrk3Omppzz
fZ109Llpfh0HA+ABxrwYuUck7A6L4jMRMoxG0u5BepGiMxxawNnPK/Tdd8IMUD6NkDJCrH34Cgtv
tLXd2O3e79OCJE18UdkJ4TtRAQB7Ijn1fbEwF3B/S2nHDr+9W+5QGtkQrYB43snpop3Vr68D+gXA
LY5aGNSP8P8Hp7UA1K+Y/XZfTHXGISJQnMJuf38UlxmAtwJjB6hQDw9Ury0xEz63+6yLr+I46/s0
SOzxv/kO3OhFawupg0OEAidh2eUmlnvwlWZ0jlM8Gj9v+7GtQJr2/82wHIt/XooxYqjyjJiB9SI1
JcnMKbjp97cIK4XWloUgDj6ks/yCf2aIeejXDWhh9m19zhtA0rZdf65P0Zsc+Q6UFZAiRL4ZKTWy
/Ip/ZsknYFlnXPN9pyWUdiAAeiq4ODYD+oFgYwFNwcYfmNiwqIoxzqN275YPornpzn69EaAnhZG2
0b+KMsnB8BZtZpuVJd9P9AYqquL3BgqkKahBgmsKXZKY5OsCSfQBhTGjbK+LNqO+m2hr+/MXHNlo
aF4gr4I+kGUnDi6d7YMmZdIB2/feWlqXgToHTSQ7RZRyZJYFu+Lj3i04sfjgO2hgMxaZQexB96M+
P+v445TxODoDiGWQngBZAKzh15UKegn9ZzliJ9xzGb0V5T26+9FseGK5jhjcJf+xIAT/Qzt5cC9q
ZKFHX+PJs/x6Vxk/s4yXtTpejwTt10nbPf+8PUfO75f5DhaOFS0dwPct9kMxrQJPr8ipFoBlhK8p
FyD4cNGRWUMWEv2mXxduINU81mMo9rRdR7RIvChpvc3vv2JpwQ1tgPkW4/t1jryxCyGo3ez76dVx
PiF//PP4x74ByJwY5gqUvsi5fB3fZmHYs8gR+/DO1UmsLkp2+1/MAFOITCdcGnAMfZ2BVWYeO6+F
q4Oun6gs09hvkrk6Vcs9dooXi/t/p3EPFqqt0UelfEzT8JUnbqzqDq0/dvrztxw7U6jdo7qOOj4S
zweTgEBcRlzXYt/Gn/yuP9WDdXR4lMcQo+HO45X6ulSKDSEwDgQHKoZHYtiKVezEfh8J0IBAiNCG
4C4YYLhwX+cgTmtFXWWLfUSsxO63fkSzXH5WVbXi1pQUqP4YSRJ5Urbx2ElbumNhA44xJEWsEKqb
fb6X86cbP9jtozP9/Xl7jjgpsPdw5gAbAMrxsG/dK8o+5wZeb8Dj1G7c1zCvN7Mv/kStk8T575lc
FrZPUBiRRfcGjvbXpfQ0Apyuo3w/oI/VBWme1UIoMD5x5o6t29II9h9dPcgBHyQ9mqoYoDCOWdph
F4WbYcycU53Rx+4O2O/R4g2UHs7FwRRjzqwqbPHG9PwCyI5V2fKkM1edOQVOObJByBMhRodALx59
72DFjOMJoB2nYq/5+DwIO4OjlhBIHQZ6WI0mfPr1eUAaEcBPuBiI2g/1cOJWu1NXC7aP+S3Bease
pOMmE/4j9P7nqY5cXWCQoX4F2wAu+UOcZj1yOMiDD2cgfAqSwfn9Y4ZWEbB/oZsHXsDhIaDTTJXG
tuzZfdmnfX7CKhw5Y+j9Q6wIPkjUKQ4vjvAKi5K2afbayRjN/DCbThGtH0ntIhmJ8wtoIDjkvhFm
5s2MzVfwvKvgPQ9TPlabSPO0HtaabPJ4Tbtq1Ygr6pwKKo6c7i8TL3//x1VWQdjNoUvlfrTMpQ5M
Fo7uruH0DPwvJ+7qEd7j5SNDMNohhwzv+cAnJE3BwO8E598FiVleXUXOpTdcVvKF9/EqiN6C+N6F
/gwNdNqfusVHHCxkewmOH54OAgP49TvRLprbKojkXnp/tLqI3R06PVbhtKHtNjfzqU89cuLhkiC7
DOA6akGHqV/VxqPMR4NIar5BnSOVEcRlJ5nmNU+Z/xnkW69ddWilcMAdJtub2F018cvPt+4/sI4D
FwypWrwpS77e/Z7Kkm1Ye45R+2G2rm2Ki4EiWEaLcu3k7r3LnXXfuc+ovqG5lSfcJavB6tY5Yg4+
aY7MrsjsErSAym3efv5p30wdovClnXrZDbQ8H4ql5DwaihmXCgru1wDfJJO9VmrlFRuS/zoZhgnw
7MULB9AC1Fp26p8D7o7SQGO9l3cu5+lG5qfoyI99CsKopVKG1PE3QoJgsianiDTGtxMo+WWjUFn3
0bVvRfP+86J9O1PLUhGEhJCLBlY1PHgfWF1pdxSeugvSeVzxYv3r4b2FRAW5z9D9LkY/lm7LpCq6
u9KH/sbYprY6Rarw7RIi6IRwLHYez85Swfy6F75wJntWwXDnu39rcVeOG6I2xtpTH/xJ3on37chy
geAS3wN3DkXZQziS01tGuUGj7gTEz8m5ffPr5QJHs+uBAjYEGOWwFtbxmg4eK9Sdcv/mK1f8/f3w
KIABGYZqW4xs9NelWioQUR046g7N5h/6lNt0bG3+HX051P9cCtnzoA9LV921/C0N3BP5yW8PJrIi
/45+4Kl7lc4HL8Jvf62mvfVq+sffrw1yVLBpHhhrvtWnrc6wAeW29o6JFy26tLe9E3fh+0Fd2rDx
5iM9jFT3ofluQIdj2SU2t4gvxxHOf7Az3h83vJjmrdX9OjqDr4d3H6g2xMpI9hxcC8vD2xs1lboz
BdKGXEMAa+2HD/RUT+j3Xcc8AAACzgFVpW/yN0DsxM2Q9+rOLldNuTolqXZq+OXv/xyqkRDWCYbh
+25Xygf2awKxZZkC9PqD9gPyIIdJaenFVZFTjE90lI1Nft22PLVtnpJIQEb1lDrq91MM6BGcFCTZ
MSlyP18/h8WdDvN5NHdAZya2+cxDaMRd/fYkLwx1gLzDJ0GwdAjMNHNewzmuxjsTmsxvVOb82ghi
AoQUWDKM/60LJKcdK4KyNzjISVdcFtbvx0dxG2SawO8sdLUHhgRL104RBFPu9LqLJVB/v0aCOWhc
Ai4Itx362N/6ZmZes8kJC/8url/96q6EFgtZn+rMOLLVuHu46MgsoM/r0DkEYH+CC1V6d90eRM/Q
geWr4td8h/iQf+c4yI4MOtQ4bZijLB3woD9C0uZEnHLEaC2NJahxLDW5b4Gq1/Q9GnMxgywy7l7h
YVkz8UmmMwhE1eQUUOPImiFmRFsW+uMWnr3l7//cdtIPDcA1rnMXzWRbkwwMa5bONz/fj6V8gnG+
OLGAFAOgtzSFgHDvG+Nlq/qZGhq4d+UQPjpFLy7RiCy2Y+lVOTB1zp42ur3uA4enDg3djXImcLoa
tKQl8cxHnsYjmZy0ioN2M/qc7Vqt37sofCc1EHnTAO6NlTeOwdtsF+VDwajFgTTsLZGwCKD4xDPu
R+ChWwewKPesrUVYQqVyrLJKWXJlemFtYhWM+2Lsx701xcGbhzgYsjQstNbaljaaWfK/si3WfViB
casEMqNtLag/ubZKhzxEvi8e7bOSVu+VVRdrqQOVxF7N1q5dtJ/1aPe7EZyGFyLSyKEqp3wtBHon
kmKaHBxUDYPIcm89K/Rop23hvyqufVS5wvJZtTqoE9AA3EEP5ZGZrsnmcK6feBw2WV/aw9pnsbuW
XIzpYNN5W0LrL4l6u15JauGt0/UD2E/yXTdZZOX21vsMxVyVDHp2iiTMI/7XmsYi6SHEsfJqGVzJ
yX6ghtQPCszFW1sqSIv4fcjSnM2BnRXoTXJXfVItWnu1jp8NCnLdKoJA3saW/VvdDk92LMbEbibn
Ioqx6ImISZ4qLceXSjahSsLGn9FLyvnDJBvEVY4V07PJdbuUO5V3E5bGa5JICc4yIdzo1usdgwJH
wVPacoAsalvlN6HbTB8lGT4hu9CtW9m9ihlpvYRXjj8mKpc8TNgQPRrJHscuenLmeSoSdJ+RWx3W
MgGYENzc1pRnZBYR/t2Qg4QwiMdGpb1liT9BBEgRyykE3jsq9iVSTFsvVveAyb/69ghdiapwMtON
q7Ijn9o2KqFNMF7H3Wx01kW931x2VtNvjBJ/mfFCukYfAtgJusG/D8qh7VMq0cSe2doFA2w+RF2U
RuNU3gHq8SwCLfCgWMGIjI7Z16p8tdvwdqq07BKrEs/Glh9j0VpJWxdeKmqQhhg/Nyn1yjApZRGt
Oxmos9jqA1Del1KsmKwKnhG0yV1oCNW0iXRbUGXkrkxISYdVEFTlpqnmPBl8LTMbfcx/IZIgz+qa
P7BpzBPS1N5KNPlT31nuYyCc5myauj9toLshCWQuziWbrLTX/mufu3OYWaHbRVt/DIoocUA/rG6J
rkH51oJXipvegNOxbuDKlNDtzhHaouD0CMAQ0RsLBCL9+VTUvXdNCSAQc6fmpPV1k43UrdNxiIMs
ZOXfoGpFFnZVr1dN5LPE133D1tE4zDg8vpM4huyqySUi8Savbc+6iXsJWOjsNKhMm4q8BbkZa8Br
b4MVjKDDJUUOTGdkqm+dAuwl2hvfwXTbbiCJkqeGen5aNK5v1l2nfC/tpuiPO1sd35laXdag4b9c
hP0cHAb14HC+myrrloWNtDbzIAWHDhSBWDst7+nIXuyogqkxpe/NmV+aZwkCKXOuorLa+YNCI10v
6sFOLOk+dqODpUOmx7uWLkE7VB3X5kEQqMCfad/Kt8aX+d0EegcLvUy9hIfli6S2cncTzTQ/azUX
5aqywp5ucDava0U2mpZl0jv1c0jQkI/XT2UBfkDahbJJ3ULlED+saXUFIVnvWo20zswwDO1q8s3F
lLdjMpRkm7f2Nmh6J1GO8zB78VZ5/ScbAnvYinGMPhy8m+uxoOSDqnXP1gMg5ytCDW4CWsuvx8pz
KMBGQQ4KXhJdqdLhZVY3vnqKlDvdo8L5DhJrcsH1cCMYNkkIPj23flPAypRdkQJTaXer2bAxZYAx
7XI/Ymvmk/Gt14pu3CHiD8QaH2ZRvaAPSJ5FTuvvHBa4u6jFYcFtttLBH2gCcJlOKouUGRK9FD3p
YlrPwHvtrJpa4sINhmFMGJ/fWRA31sbmsdD3ZhFAfPO052S1GU3Ww9gnrPCCDDVPL+uDtgWaSvsz
SVnQxIkxXpy4EfuoI4n7OlQsrapmoGcQHBQ58KD2ENG08q0ODFIWh3izbo2p16OYaaIdKLaWTmDw
WI9gs4NWKKXd1u2nl2ZiURZw9HBLZ+YX+ax2nSl0ogcGLKHN3uMIuapCFtc6nJ2sG5S78n0oBhAD
o+qbwUs6T1oveDP+Tl5ZklQ3TZ9FDvTdk3mAl5eInki5cXMKqfoQT1+dzVCMqzfTJDgObJE3iTdr
t0h1X7KkEDHaKP3mwemmWSZjzWnmajpmgL5sq9BKZ4ZWXVsI0FjiJxKX43wx424ay3VWZeFEadlH
1aWLf5mwnm2kTxNqY0/0gB+GV7q/A56a3DgqFyl6jHFbvaEFDUgFYumkZVo8ghGVreVEnJVf1jRj
npp4RlH+T5FmnBKQyQ+JC/7yHbCe+YaNc5FE2vydsJYpXluZRijm3QQgKtgs6cmMx65ZuZ6BjFvp
UPPSMpCwQeD6BmAbuhJWpV9gA80Lq6cpg3luzpuo6PYRdJxhJkKoddPQ1FcOm+bnsmCNe2n1tnkF
rbKTzEq5KVCgTVpom74oxT/sLvDXAcxDQurSSYfRoam0+vos6LAecdj/8Vy9J8Z+dKTXAr1iRXeR
rNx11BeBSssRFXsX5RVkZwK6tV3VZVQWTQpSzDL1oLyzm4oABGWB6M5gkEUiqqhZ1aUK7/GOtVfG
rftzvwY3SO3gavROE1YpR8y1MbXXbyC2aC7imOZJVIyRAy9VzxAWFu0leqW9F3eonrQTFY9GV03i
j1F7wXK4ZE5VobOsg9MkwxbXZoQrdxPNbSxX1jC6SV654k+nSQhh78ZOvK5jPJko+ZMzlCezQZJ7
T4/duLWCodbXg2cXH50DN2Zw1bmKnVvt8XIHHssY9dg2nuuNDVUJlc6N2pEy3NeBqXGWbZYEvnrJ
I30jq7bZWjEvU6cuNvDVIn8Emee4rgq6UV0/nNWB5WW2NQZn4HnTKXDUbaLI4AzrsgHRmrLnBVqF
59qdeJc6Aq3uvc+v8tnNV9Qr1Gq07AH/osvi/E11IU/71lIrHBEw1gRuVkoJaaU4mjd4av+6k/1u
pFmDAUIA9o6CQh1vvCrKWur/yV1Bkrmm6B5A72ESqhLNKRVHUq4skrgy+IhA6hQZNawyaFZTz67z
BGLMn+jdZOtR1tBNdbont27LlDnByzz55Xmt/WvjOiC3iuRf3ojoqspJ/wfNNWRXRrS/nyNKNzYT
YCSwTPUgct2sOCXTNpeBiVeTx0h1Cb2BNrF4nF8QLDxoXdFHHYWmiTNH9b5OIPMG56tG78IqNhNA
sxGeN1/0Ddw3C7osHd7OZznh7UtI6xZ3Hkhvp9QqW/etN6F6ceruFeyxbyYPaMrnooPjVkH2xNzT
qRn3rdIAwxSwMjvS6UFmrA4YgX01kEOP8BL9GaM52oBAe3iDC6EyZG78hHsl6jKVVu2qyK125VM2
reLaqS7Qka+uHW7ITaeDct0G0sdWBHWdVnnH40SWE32otQQGkTodC3e6Dxsnyb1hnrM8tJy15ZC/
tNDDNXPEgwoCvoL1RchAynZrC6igAhwEhNNg8fyt7ISGj6oChdXp4mLTwCilBjCGV89SzQXCBrCO
zVYxmp3weOvcMxkIsQXzaCnXAXxbEI7Tal2zts7qsrhHifBPU8PLa/wqdf1+yhTtEU/E8984HjQs
uQ+LE+LX19j+Fa+j+gkQsmg3S6dajRWQ2xPu9J0OZnjwTatfS8fX95ZnXbdqAC4rDiEgm099KrqW
e6uGcRDkicK+R5U90ht7qsqKQnxtyK0LZ+KiAJX/AAE+OKcoTui+beEyzmKdG4KGnt4KXgZs0Atl
sZ9f+hpp5RCQuS0px8Y7k4N9hdrrACbFwW1S7vVkyyrf7VdFpJDjySfUYwA5967aoIzQT8U+nMqH
OwuywCs7Lg3YOE1xPuSABCU2klGPVt/kZ6VLc5NJBywblgjA7IT2heY8bjmMjmR18TQGeZRYIcM6
AEoE8i/ZoG/CdpsVGpbeAn+uCRD0cIG9MbqRupNJp4oWwM65TOu8uif2VKaVEnec6IcGRYJzL5bw
9/JZJ1MMSUJacH7dEC7SEZXQJxGIm1kW8MxIH6bQE8StLprizMarsSltGW1AQuHgMrtRBji1OAcB
I1F7dOM4SeTRVlzmpmj5FVg29jogr9A66vodzbUX3VJCQI80k54ltGUf3O/vicsenFb5OK/e8FQQ
Xz5ErLOhfe1M85P0+vFqaKHQx/MgA+KtxqmPo9ehnJ+86F0UAi+htOAGBr71WomKJGDKAUC9DFun
WJeh4XsKHpunIMev95omfB/mPkp6z70FwbS/mib52FR9mYoK94JH3Wc3RDluWfPkmRGi7jOiwWJs
myRsLR+iqkyknYsmnX6MyT0c4Yci8sonsKyHb2AdK85n327xjHYhS9hImyvaOGOfNgwxLEPryIoB
cbDrwRZF1vac030TiVhkEFIQcjt7/b4TQW12Zb3waLIAYV0Ro+msN/TTHqbPWvcXQwsB9S7gb1M4
3zXIXNQImeTAL/si+nCp8BLeAgC6aosej5Ihdg9yvQigoCgUYKaLwFWFarBusOFgiHfOYt2EaPfx
2jO/Ie9k9N+9uK/SRsBA+py8Ox26KB2YomQusRgoZnGUlccCa9ZS/TgDVJNOkU1xg9jwt/VmK2F+
mKeTCmeGjEOR77QY+nPpWr2b1Ebu6Jxb6Db0gYupnMG3szoPnkYJ4L9dTjcjC8IMwT2CPVNWMCzx
vSL0yZKllYQ+8zZzyWQ6zS7bziYq1k1Fe/y0sr0NjBgQxculPYJW6hVt8zorZzjZiFBhsIupuRoj
F99g0C1Yz2y4t8zM3moIgD2jW1EMW7BmqesK+OjEwdMzpCb07mZwXT204FbYhkaVVeoUpN6BDM1/
kHVe4oYHSgNjB3GlBG6j+yLRhnw2O6PpM9pYYbsWDQ82Q9+ufSnIE0Jik3Ggtq7gfPerjjcdegVc
+401up+2Q44WawRTwCTmsBR4BeMk1qRNuyieN3KMnrH0NIFXgoaPCP7qNJP7hnlmW5eI/8NhW9j2
Oi51fE5UaCDSQMv+Sutaebu46edV75fOedlBExaVa5V5Rj8iQ+puA8t5iQuEVWMTPxQDPsyt/SQo
/B2tyJ2hGn54nX+EnXyBYxau5sKNz4xCQBij8D+GtbmTeaH1SinCUkWMYqlFiMhal5aZihDS6Im+
hyDdSn2LgWXQY1vOnK3TBtvGmrhK4Sm30CueVy3cqzhgW1c9R+5WB11iT/6nM+Zq3bXSvnCLAjhK
ZF4/feQ+3opQIx4XJO+zgIH2dmLiGrHno9Pl9aoeBjjdsqvWJg67pO47tvMMMqlTS14mq5QXnIch
zwyVb4io3HObDd1KFXNwRT3P3BqV00yM4MUhYXXP9fxR5Y2/GUCxPSWdW1S7ChR0D9XcN2+s88f7
iMUPwiKsAAYsQM6NlUNW41qktbbjs5ZZPKtAq9QkFO/KB8Uj8gBgx2Bv56r6kPAQLvLRJZdlHrTZ
aMYhIbAxF3MknWttcw/ZGm6RZPAoSHUj6zl2zI03z/ZGCc+smkqXO+OA95eibywpe/E3KqxP5TfQ
f46qu7AGG5mEv5yhD/udUgE+VArgE53L8Cz3IXl5PoJt7NGbkfGqXBPZKfh9wakzIo4dchVFqZ/b
+tpT1QxSA1/CF4itAtlTpLx6e5DgNq/kQynyRW86fBpiZ8gGFtl7Y1z5WfYtVE8orCc6/Of5WeJJ
2GgXke16RDR4qwIHIWQQSPnRuTVITrt2r2ztgDoYPyPVVWE0gidxL+pgPMdLiwLeFLNxN7AyXI+D
fB/zGgYpGEx/23dO+wyumxnMjIqvcmXFVzzs83U1i88aotJphZbIMFGUj8gWxq/IAFRprnn3NAOT
dh2MTp6nUURnfBpclvPAaUsCwRMarg2dTEr6CnT4TvQ4dar8jJH4vAER1BMwU8F2diY3LThCvNQU
k7eaafBkI3PHZhjXAOzzIAMs6o9eORpfUHUskd5QlZmR1rSv3a7+DBc4Q0kNDGGcu68aceeFNUft
H9ovW0+8G/zuLhsVnXTaIk+WOXE/rABoau9pjJjWHuK9MxQ0HbwmTBy3wYUU3CTMK710hOFZa6/J
3ypAKfaV9N3PyOPhE6B3VZ8Yp1yiC6v2cJLccYSFRRzsSlNty84CiA0wY2AWJJJT57MbjBuP8OkG
/X3RpWeg8TVxX2wWO7HXysRzVhERQc7dGhLkmXFxchc8xjYQJkHa2m59ogJ7rLwAShR7KWSgBeUQ
nSalZ8Otmty7cHiaw9Xgbhvz+9oV6FaAQgDxBvAO3kFFpg4jOBa8dlF8y+xqi2TVz8WLI/VQdLaD
xwB3H/87BNn7yFO5RSfcO26tOj+18xMgoyPjL9ViQELQgADhywN0Mq8Jjesuju60/w4LivP38+8/
sgX/jn+I4Ay60CC5hvGZHJAl2nriLEeW7edJTnyEe4DLQip+ipDoiVCT3uEVsU4UkI4ND/AE2O6B
D0TH2vL3f6pUDvI7UD0JQuCdzz/zU+IA30cHPx/g58C0QEgVZFZfR4+m2LX+h7Pz2o1cWbLoFxGg
N69kebmSSlKbF6Jt0nv/9bPYdzCjogoq6KKBBho4h1lMpo3Ye4UWttoJRZm0t9Pdx30zazzOU1/n
j1/0Dbc3Xa0DHi8Xt46176Z9P26t+Jr84NpbLOYB8UiSHFKjnbLp1zQ8hz8/fotrj1/k0dWiLgR5
Ye1UNDuC29qVL3yxk8hE4tgk62kai28AoSwzQ5a+UyZv7NgdC1f/k1+DpV56BxTtFM1xuCG+gw75
hRLERUSaOx3YFMfcperm53vpX2UbeJ2Is5c41jCqszSE2XvSiUKG+jrNP2uzw133tgHrfKyaUT5F
BaCvU6t1bm+vfPma4vtSJyH9p0qGhsmYts5bkMpOI9Sk6qdXAmeu6V9zY1x6PiCSuRrWLM5fCrF7
x45DrWjNU882yIHd6qUrH2Hug8WEm6UY/HyUm+9rrbaxTtJUb6xT199PYgUvot9WT072+Rlx1sxC
HyWlUSwcm2YKEgUrkVzZFy7MCHLmMsWwZ5X/uwosZU60Iwhyi/OxcRcPKyPd6uSHK2IwH4/Z9xsE
kC9Ejwi6sRnjnDj/4I2paF1aOFwt9Cm8HY3sVGq98VC0nX6lpQuvhF0Nf9SMUQCctGhJBGSo1diW
T4ryhzyW1w8+KbwQU0b7+ZaQls0y5VmGjd77/J36EIQGg288NaNKEfmyr7obdAXq97gPCUIGtv9p
HSHxDEgXyIQZdhD0zxsktzYidGv0U1Cv627dXAOB//P2LAY1slQVGS1m51lDc95ApVncUnKOIYpD
jE5IRuKlYWIjQK7quymdxACKoKBwNukdgfBT6fdcriy3mZTyZlLseE/aMXxS0BK4guvzlhiTdc+J
dbzV0lGWtqNptg8Kmdl7bfhOcTQoY+YuVoxmk8iiX2cVtqZQLqzM9Y2ofpAnS6wHQ5Z+1kmsPEUR
R8+Px+WF0YJDFqcQxc2RX9sLaYpD7QjZnCrtZLOWOsnzqKruMG2J4n3czntB+2zFpSnyepwBGDfn
XTvEmMfaUNdOnRG6Wn9s4UcQ1Bpr4lPku8Vw27ZbNd1zDSTMfGWxem9WQp7GIDXZmHCMsLift67N
cafMlv2T8lBbBjhhQQf/KvQXJ8w9qfCUlkjbFYTF+zWYoYoQB8cNDatLR5zfmrltDYV/CoTY+pK0
efy4Sy88Hx84Toi5ehg8vEWPWqPcJ6ZfhM9l3t9nSnrQlCuUwmstzIPnzYkwTxunhkcZPrckVZu1
ZH7W+0+nzJ7jWU4GS9NefJXYoIJTq8XhcxRxSvCuehIv/n4A9SYjDmnc0mXntEUrJ0D8Tgp3eivd
QuT9Lz7BmwYWC1LtD3oxljRQyJv6WVavLLDvfz8XFnJHSGvxzL8DK8pd42s5wbETVsS4gIT86XMO
z+cLwPidr45La0GsCKnJe186pdZNpmz7Txfp4lI6j0+2IY4ggHbOx48qNRStUIz42Z72mfMcmZts
PHz2C5w3sTgfZENpyIhg4mdDWmHHSq9xaC58gn+eWXx5nGnfTTIBaTk2Mkrl6fI+PeTi0zPAUUxU
oUhacX2923C6Pkj6dJKi5+xXgJa5+/wAwhePxpEFgrXPWvROXKZqWo5O/KwRG1fd/MvnO//t4xe3
arWrzMbqeHya3djtXWVd+fnz+Djfjmdb///9/GXNZZ0kYtzpPF9pvcJCmKC6ROdJmXuhfQ1u+P6A
NiNrkXojn5y5XYupPESmGSROmj1b5kvedu5AMbZrVqf3m+15G/Nge7OelmkNCIbj2bO0LvrQ7dbK
HLlcf/qjnL3IYluwzQxYgU8juUaZt+hmyj69r/EWcLMwF2PA46i5eIvS8Ic6yrJnFvT1pI8HP2m3
/8U7vGli8TH62jcz30+y59d6vBuiT29rVMoCWQSRx2DzWS5LcdJVgyC/e0rjnw3iK/XKWefCmoGf
DSW2Q0fhuV985iRHBTTkvnka5FW4Rw/z6c45e/ziA8cS7lvE/eapC4cN4LI8Hq/Mu4svAN4VdArn
Fs735184UUNz6qaeDqoQOFoU4OmvtDD/xsXMRjPEvoZgmXDi8n4a+bVCHNa2Tn21QeRmxhu/23zc
TRcmG4VIuGMT9vs3q89fIkfJo+bkN0+AeD09us+lm0JUXvLpmgsgLIlYmhYkNzAty0NMwQUhBGdp
n0RU3PiH9Oop6cIqeNbAYhEP1CCoRnL1p/gvqsIm3BihZyWYT69MuuUhGXcFWhBYW8SH5svP0tHf
KbpfFxQMfm4szmMqEgP1ILWvFkaFtt1PzrhC4UU+Ith9/KX+eQbejIbZNsIdkssB/C5urcvob9aE
miL8QXseB5Ql+Dxj3RXIH16cadS2IeWwyVrkr2Fj9H/8VG3/9Lnp3GRF7/9NHTM9ZL78WlDEY5Oq
vuNK2qSSzO3QoGkSV4umrGFqjElgPwVNSd21Vg0eoAr3FKSnPICXHjrNw1PSlwIVwvAi2RnqhKJe
O2HlbNFAFFul1dCHIjvc10hVKEcSD+jTUydOblGbBk+9YzzjE5VXH3fMYgj/p180AqaYJrFUL8Ha
QnW6NLA67Tk0br5u8+w2/vpxA4uJ/p8GdOCoVNi4cPxI6rpxZLnVnuVOrFDXV5165RWutbDYLGpK
Q6t6wCtQCEPa+v/FC6gwdwnXcX6dufDnkzzICKPltcLjdWkbRsHuyvlMu/AJcOhhw9SxRcrvjKRa
HxJHs0vtmbpjwEr9OL4XllK8KE0ujrIBmkkyJkrt5H70H62jERfGHfloslldb9UbS2uNQ6HG5lNa
582WkIH61+z7O39M0p2s9jbBGSlalZFU7J2pVraoUTEDWC3HQaVGSGfXxaZr0FR1eA1Q1wWDN4aY
4Dxy/bVbxK38u4Sc7LY+JoppHLQbhElXearzjvt2isLlZKXmmjnXK7aR5J53tFx18QCMM3ioG8lY
h4NSPoXVMK466r1uOqIa92OhZNSuziw3Ckxiplq/KdDiyUX3O8za+PPjivWKr6IQ32TsLjfBCBtr
YA76s6b+dX4I7fXjibHYn+aJwYiSFR3DFnUAlvtT0fi2k9q+9kyQ09WRQQzDAZX6x438Y9W/7dR/
rfACc/l3g9Td4iXSyWqG2BH6szVaqzzZ+vVXZ9sRTtK/Iw5Ekq7lq/jPrL43V+n421QeTet7R+Re
6q6c6ZZQhf+8MAwqaBoWx+DlVVB1ah8QZa4/q21+V5XJuteDo0K9405Q4SmY7jUf5RXICC1X1mqe
X/mcF6bZjLT7v+YXywRKp7aNQprvaqSdsYuHSCpuhD5dCwTNEby3XU4sfHZzqhSum4FLS2TlVLeO
4bOc3BO8fJDArZgFu0tfxBstKaN1H8UPpR1+HaS1UsdHWQ+vvKg651jOfwBpzplYQgyT0OlyxYp7
jaABwb4HtZ2au7x1FE+VZBSMefGclnJyR+WofB9EsT7HF9U9Y6dBOcqSEBNiN+RdayfCE53zd2oi
SOapKBAwDkAhqq7fobS/dhhcfhqHQgik8PmpXI2Ud6huLZKTKkmT8LEXarYv+ri5s5TQ8JIWLfIU
mtfyRxfbo/AXLRKEfUeHduS6TSuRR49BsMIRVpmPGlp1bf/x3FvuS//e6k0riwEXqcU45S2tKMpv
ZwJYdc3DuFxBlg0sFsyqS4Y6C2mg8nE3WC9K91R1649f4t2snRvhgjFTOlijSPacr8rsfEGFA0w8
hv14E4f5vS5pW0tC0Vu07cOgqRvF8Fd+6B8tBctBZr98/AMuvSTJRIhCnN5YOBYv2TR2iMxIFo9J
0K5EqG1r66EYrxxSLg2It43Mn/LNrdnC6acpqSIe1THDx0LV5pG0n/QofRJKzwvQm6gDQKAb7HFL
g25r9A4CWSd4ROH6Mwjz36aJ+8npriz783n9bAWYm6H8G8IiSr+gQT1/HyUb+jzMtOAxglrotkEH
1xEJXaiciqQnCaX9LZVry86lNnXq/XBEgpxGJP68TT5PTsG9KHh0zJ+OsYvC5zQ86JXjlk7t9ta1
CnGXxgUWXuj+lGhhxV2MyzrHiyb6MnjskdJWz1H1yrHk46F3aQLrcxCCrcvGcb64o8ZKXxL8s8Uj
TidbOWXR53JN82CwuADTXQ4AHu535z2WKcE0OmhWjyXeWWXeFz8XJfjXAJHduZA8ohQ0F+cNJFnW
SmqtO8e0X8sb69racKF/IFaRbITIxy3emEfEm1mj2IU1KsJwjkl3f9sZ/8WPB0yCoINKVeo7TvYg
a5ki55ZzpLZdbnzp0ytz5MKctyEPga9mA+BovxivkSlF2hj04rE2XD/6pZme6uA0/VzweP4EZ60s
VhbhDGHWi47lK8m22CV+WFX8uVjT/zYBr4LwK6n4ZbX0Tva5wjWskOY4blGF3lSYID+eCZf76v+b
WPRVKiC3TgNNCPWgSSsb02S2ba5lsy5M6RlCS2UT4GEwguaD1Zvx5GhdUXYQZI5JZbijBqpyX54+
fpELQ5ZsB6svZ29mhLmYcortN1MFpebYNJ5e7dAdfvz8Cx1F0TZyEYTPiIcvJUipHNrx2MjMuPyP
LPWIuw9Fp3r9J3GefHNGFVBEBdoNHWUvpt6Q2IbAJ+ccp19N/JC8tt2nZx8NGFQuYOvlmyxL/mC6
zCpD2PYxE7fhvjQ/PWbnEBCVBCjKOHNcFwNKkWpyfolqH7lQjndGdOXo9W4kgW4hnfUv50xOa3kC
HgzJ9pOwVI9tfqP/UfsbxV5//KHfDSRagOABaAhG00xDOB+rlTT4lTTW+hFG00qvUWBPn8ucaYwj
PjGsDeD9KOaWBx/McHZQRYp+TBO3S/epfWWo/nvA2SGBL8w001C1kd/lWHL+CkYnujrzi+kYJO0q
JT8aBVsui64UHrJyxNV1H46nXv4mjHXl7/zyyhB4f7Kc2wccSoycg4q6VEJ0YAMqnH3TUTGe9Epd
Bb4BSetmwlNBTOyhqlZcQMSVkXHhuxGIwt1KSRP0tMtLaK9IRFnh9h3NDH/nTdxcWWAujDyeityH
QX1BxdomkaSnbTEeZdBu7Z1eH6Tgs8cGpg6bIldoikhwjV58Nz/rHc3X5eGYqL8VLcTG+Ofjsb0U
UsxDjxYMovPzzCdzez4yVIEWXJT9wOCu3LDpUah4XGD65kGajvA3vhmRuTYGXJy12H3c9sX+m4mE
FIgyUYssFgZS7Lmch8Vw1FrntRuzr/FonrTqWtjz0jBQOXRB1CfqxFZw/obpiIIQ/P14rEu540OF
1T6Jk2uq6fkpixlGGIAzMSkOtFLLM2ropFLdRdJ4/OeRaViL5D/UavMMOfXK8enjnrv4Sm8aW2xt
psCzkhWC6VzjGUhXCJKvrRjvAguMC5Qm/7Ye8jbL94FAx3yWDAa3c7IT/Epmsm3Lb4XSu5UaeOko
3LTeyNfKnl3sRg4fIKUZlO8iZR3W2ZhI2ngM2ppqpZ35PCBHic3c8412WyfylZXpYk8Sh6Q62Yy3
WsrbYrk0+qJ1xqOFYS0O0ttJq/+bJv6x/RGmEJZbfKxi0hVhFtp47Ovir1z5Byu1tx+Ph/kR7wbf
myYWQ5zTRySSSh2PcfNDyRQ3zR6GDBu/cXVU/DthnjVlzcdcrjBIMDj6LEVzXYE1A1v5dJQmcke1
H48gB1JL4E9QKhxCceX5NiMSA/v9FGflSoqSZJUbTuPFmAHgYLadNxT14DamP62LDi+/LTDYTBkm
dkwwaeAmRV3uOkRQbqJl7Um0GtaPNql2Yaraa9HX+r0+9sqjNrTaqoEVc5cPdrdLFPGqFXX/JdW1
4XedRmRnJAtcNcqC6MkM4nRdD6W+stgLPcXoGcF29rNoFWwdmjwV6arN2yykSl3q7yanSDfUhs/3
ZTiYO6FXndu05rRqzD69ccJxXJcyhASrhu2hl5G+boNKegjGOvQwtikrpDZYs4KiuGun3NlOxBA3
ddJaB7/DoKXkWYHpHwwJbDUZ9Jzcr6eotGffkxaie5QUL4hN+8muqAPdU7n+waHGp6vr4m9uyzi9
jCp5SCDXe5CYTc+XpdAVcU6aDTcpGQNZOYJnLtclFq51WzU/Ig0nsW6kCnayUVmx6eRuHqT+rSVM
+T5VM/mpTvVbQWyswOg2ZgNmVz9dh05sAoSoxN4UzYirLL4jIqpshGkRF4rs34aRTqswqkIXOJZY
JVEoryPZoDf7SFo7bR1/zXCQrkQbJ95gZDKhHbKcrm4OlnLbhOHTTEmGsDH4j1Hk/NTyuN+NcVd0
dH3tYOEiirKT9DYAxRF8c8aKzQjA61dlCu0e1IUuWq+qpm9jFRm1lyl2+iDZUr8CN67+pC5Sra96
W3W+h7aQv6lNU6/hU0qRJ42W9aKOavbTt1LlGT9vfksZ3cwtVedPJWfNl0mDKkH/nBgY49pPmz+p
NEinCV/qkfERvlDoWrf3DZyj2RRcmSvdCG2XMajmO6J1f4NuMp/6Gt9VKByci/YogKCYnddhMtpF
TUKdTTmyAWZhoXx1pLr+GRZh58lSQHSqUvsffg0kmtSPtPKJgAhcVwHIkyGx7rSyP4UJHsA8lxSc
hHortvh5JzqnDmFQdWI/pGl1HxaNvlYa9qJgHiSjAYBq6Mdjoecd/Rz+irUx+p4Ju30INGgfGZ3x
EhHvNvc+tvAN1jPzNPr0vWuqgXi0IFTcS0omnpOy+K5aRfqlLtRvsW9yk+sh7Xb6hIWrB2iLYfXr
JA3Gho80PNC3zhdtbFQPBZSywhDbrNCx5huERfYqj+VvuJsMA5ZQjbgobAuPmwN/VaRW4Uc4rzpW
cOZHmq1kodVra5Dr74KZWXiOlYo7vWxaXtRO3MbGVDn+tKKfHXuVoBZTp/0RiTFhDo3jlUIdej5y
wX9oYKc2ayuCCBPVnt073Woy/XxlNE60aSAjeBkmPI/LnrLRuqrca7mj47kNrJdaj+RDF4KZSsQo
8NFrujcy5tx+8jGkiUH2prIu3TS0YFu0vYSd1MRKjKcbEX0IxFyPtfJL3enSTzxtnTvpWNhSq+g8
NUykGzMI++2U2KmX4k6EFtXJXkj5J0+tW+SNZajXJyuBvaX6ob2l7lHuVa01/AWlId9UXPV+tnmY
7AFDGJhgc0ASagzhcsT3s2PhkT2qWfarRO6UV6gdde6NeVPfwo2KfxoSO7Qbcun0tKiaZsxad9Ci
0tgWvWSte0oBf1HbmKTiYBfKSuogEoixt3dq1uheMgTqF5I7thvFVfyspk24rULyT53ZBTcdSoHH
wW8Llm8Jpyo+Li9SWvm+jSNjk0hS/YSRcnyMkrpdtY2N9DmbzFVrx/mxkxrzICm2s2taaVqDr4i/
QhlId9E4KrjywCY1iQwrNMzzg1nj9PPjBsNcoNjJTZPq+i2onWglyc0j6KDMi3znUUiKv8Kt9BuV
E4CePqtdPUm+EAlP3VxISLShYq86SBMbip2zajjZdB/3DdA9G8RJXJZsDAAD7uoSIAC3x85VkwGV
SwPPrdL9bA2kCgh/gGf7UJUqv4kfddtFTbsJm7i9m1Q8zHJuV2sNVdoa+M3o6aOUrwJj1HdCyMrG
z4SzHkhOe6VQ2u/susl6DKJwPQ3cGC2pwJIYStG6iBnTXa6b+wrgsDeYOjoEKYlx4SvOXdm1iWdW
meOZIvNdrQmqY2WL6qmIinRba7RrtZVBzRCYW46Ih9esSaxV2YOGASos30PDgH/URvI+dvxmW0h1
sQ6sdjg4Tdivk7QzNxUG1k3N8r+vYnnwpCo29zryhlNLfXJPqhW4ELIoV1bB4KljS11bQWeuppRk
tDSiW/D6gvz1oNViJRq4bsBS9NtktKUdLgRpZ/gWjvkAb7uTU4Qp7Vk1RimuDvDflDVEsfiphpq3
1bA6P1V5UuzTampfymrQVspo648VfIQ121kCcbtrfsTtzJazx9J1FHTikdH026xVRbWK6C1XdUS2
NoCrujG1KveJ6msr+HXlTTHjALTRCXcVo5g5HTYnfdDDX5HZRquuwkquhk4PWwSoIfbm37mh1S5K
mMhVFcbZEOfKDXPW94irqpsZJ7e18E27Y2NPO1LuzDLfFqsIU7UHim9ytSnR900mdffcdUz9QKps
7N0gghqi1eYpjkRxGDDKgyeQGbTmFIDMz/M1omXzUAit25SpYbl2p6Z3mE6FZ9YFnLfcSJG+cKwK
LFKy2gA+zBfZtziTJ9fXJx12xcy/wzu16W29BamY2O6YmTUw9bbA9GU462IAvpGV5i976n5V1mB9
6zoY9r4Rsua1qrytujwi9Yb8awwLf9dUhX4TjYEAsxeEW0hF+Ws8Sb6nGm2zjZNM89IaxEspwmgl
o1nZGHJebTNEDrccCxiDY5e7QwsHoso7Z026+bEVgWO4iqUCxgGJsQ39HMVObsJWGufdJmo6vulM
TCTuoT8Neg5XjvqMlac42Mv1Lky8Uu16GPjxsPapEr7LcAAeJxgAu7xu6/t0In8uVY15z0QaYawI
8ZDXsXxfZXmwQtgjbSJF6rd5j5BhRIFhuSlgnRVRn2ITxY3frNrWak+jKv4kRu4lmvFQzigepQ36
L6YddqOXT1L1XbPG+qiUbfxbL5r4qzOZYm1E+IB7OfgVKzHEGqkHgehPGhgJR/PqjrOsSqWOXW50
zgZ0mrxGyRa4ZVdbK2OyhzVYr8HzU1DvXaFj4pbMxp3KXt85Cvy9RFIYdNxssT3n38bcUVgxnPTB
1qdopWUBQiZ9wndsFrY7EGZaCz2X1gF0lLVpiECGdFOoxlbPxqnbVD2s/6wbfFcPxBcx6YErmqYC
fFAExlonG3sM9Ki7NdCZJIfIiYqC0yyCG3LB7SrSK+1gVE597wjrd1/FvVvkDHod+tUG0CdH017Y
O9/p2XdS9sEwoeruGHXNHl1Hi0NNCTaWyLNvmgrVh4xP82w1UnKo63w6mpIITTeupzq/qcRkyGQx
/dKL6nrivE3K/qEeWBACdRq8lugRewpp/GSMYRQmRnysUZ5RzC4DA+QXySYg7nybDZ39ApLKL7yI
u+RhwEUfuY0v9wA0FT+EqJe1R12y0lMCeO2mKTuq6ESdgPtox4PXBGbhlRzxtvBU52rPI8uDEeLt
nsDETKrS7xKqNe9yp69Xemx9J9DQHGJTJ+XX++nrUJrRbRfARADTRlht7MKXIGrHDe5bUKOTrbla
WcrPtlqER1VIoG2MMOA+VLbbtBv5jmlaPndJSbBiAmziFJzTMweAjSBCfwiaKVvnovgi1VW9ziJz
rkXYFjeoOpu7QOvEDgto+WAk1XCyzFLs5SpiqEAg2JdG9Jf/K1oFvdYiAWRuGsHYbR3sM3vuW+Wx
LEqO9pViI5rQe38dxKLj3pJLrtRb0VpTmwTGExeNNBD9i+YD1jUrQ35wmNjPjWzm6yDw01UW9cEq
lNPOzYeyu6HkeLYZzW58CvW0edJjCLka13A369t6U8W+Z0f2HozZa+zr0qqNUE0ItQcNlWbdvTpw
Y6pZDj1Zz+qNqib6ZjZweVot99vA6JQVPI8/flzBKDG78pBT1PI+V8EfJEDCBlOGZTT1HfoWu7mF
JNv8SDIs4nCjtDsgQlj5LUrMxH1JQZZ8iA8BdE7ICUGxiid5GyiSazsZEJ9JnQ49edF140flAfaS
2GiGX7liEs0TGRTVw4cFg62p0hvN9p0NnFCQC4BdbhUss6sicpxNZ4Zs61VeP+tK9jsKG/tB1ljm
TAdredODIQ0lLdmPIrR/qJWSkvf325XaVM2DmWb6jZI5zcFq5T+mlbNAt5VyiAZtcGsM6i5xy2Qz
GYhtAxJSHgQQ3TWqfFybLVggP7DNtTQMyhZoHayhxI7+6mpLikQTYKjMODqEeZtuYhhSHmnTYF33
8CZYwnHtV2wMoVHDQZBh8GsO4lHMfBW0PgM4LihcF1+wvZLDGDaIEyR7jGDGzTCDEv2+CFwjFMW3
pozGtdz7PkiZLvUmOZkOjjrGP5AgmRu7UobbqYIZGMXJi65J9KURv/ZOLW3y1v/VUhv4VGlRcWwS
Hx3poKrHXLU6l/OoWHcU+d5yEhceVht1RWCkB1yVa67C99m3IZQ51SylQytCgMiETOR7qg34XtsA
mU2U7D5QemXvw3deC2eUHvSGqIQZ6fkNgfr8rtOj/jENgV9CaTlNTYqItpBT5+Q7+oPWydKL5IQw
JOIkD90ycoJjEPcwaILhLtec3It0/6+Txe2NZRjDQe3KbK+zZXkhCDI3R91DuWO7Tx4zFehdTudI
NN/K1t6cmVpxFMFizqLCy0LZdvu6Ep4fGsWNVirytstk2ysLu9ukgR97pWa8olGyd8CFsr9xB313
GiHedFqQrGNDdNzFqvIBagdMVtWZDDcvlOnJRDm1N1sl8jjyylswMn+rJHZ2nQoDbRAm57Kw1m5K
dbI2qaTcBkWferYo5GOpdXMXWuO+cSRnFWrxjzSNw23C7WsTVUlLVAHSLOTMmUMMxw3FTGUckH4M
L/lgDht/krlSDlH6NZak6os/hOYBhm6zDTVHcEdMJAq1icIFPClWdlkS1+pSBQ6GP913kjW4QW7k
T2WIqoqrq38TY91bp8Ug7bAwwxbqgQdwurCCjSwq0FhJ0oDaSp11RozYFW35xwbm4iZMcdiFBWQ5
8CquNVTSeiqK4pED8+RKSCTdUmZECcegWm41KHd2OyS3QVqFrx8HEN+FQeeoHl5YMq5zDaxlGLQa
emBoIAyPrbI31dspvxI4vPR8yjlg4cCfNxdTOY/BZ7WoTZRF07Fp74doH6hXUjFXnv+ugBdiVVsJ
eb7zkOBP/qS/gBQsf0jPUSIJf8E7i8dg2exxgz8d8b8TKjwAwh+j4oqY8NI7vG1kkeetjdTozY5G
4gC8tXvNtHrt8YtP4KCtq4eGx1vEHPPHUnz7/BBy5jwYLkzKNiwltKNVjnCnSRql9fdjrf349NOp
IkQJHuq9zJSG+e3e6AX8qm+kqjPlo1Sp31XiQ4TAPpuEtZx/wjdyUaTcaeW8CcwdfVzUhXH05fSB
TBnph1H7+/FrvEt5/WsD6QZpKO4iS70oiRZHQ75sHBXnQamPVUao4vnjJsxlLmBuQpvL/Rizim6J
s2j1XEfNnBvHlj2yVq2TkXQE55PvVqZe49TMQ3KRDEDBiTFp5k4QfVtk8EYijeVUZAYb5LCL0+4w
+e0jII9n4GG/5LElHnlNOn5hGNOkqeOqn1kX5qJJuZBAgOqlccwxuyWHQPz+uPvmabB8JVQEzHHU
VKg6FqMgUWPOM0Cqjmr2e2q2aTi6BFPhunGAUwgDBVdm/TubDCsLvi4dYRLN4ixeNGgUjpNkuOaP
WWcBHlR9g8xIdTB8c9vnAURfmF5j9jxo0rrPIPF9/LqXunNe12w6FZnMUttAWLeZS9abR5Qs3tgf
IvOT/rJ57UTT9f8tLBLMHXt60EeqeRSIu1KGpPVfDPjZ88r2Ys5VoRYLW85h2SaaxIjAUkGSpddJ
4YDkFa302c6apSYU79VRyBp4bOep92YRGhXO/b3VaseaGFoAdJRA7sef45JQYy58hBVyBns4y+EX
TWolN1SaOE7kygQXtOyYVb1rFYepgIEIXU1q0q+yr29rJ9sGBPT04c/Hv+HdkJgzv2+SiYt9iBO1
bec+ycQMar5TAEDVr4z5Sy1wIGT6IiZU+XDn/RigeIgAMdLCHNwSeuoOBB6vNPJ+YqE40nBcYDnC
g0Adk/NW5LGkakCq9seqhsWMyAwbQjkA6M0ip67dLAhKILR5cjMOaviSA57daP014MyFfDaeD4oA
EceWyacvfkQqUWwCticaB271lhm5NhUxVLhwmlJ7XXzNkHCxOVpRKGY6Q00Wky2qidbNjMwjBd/W
Wv51aGuKqdRe3X7R8ytyx3cr5dy/qMZsjOAMmOVQtSjxZin50B+HQX5VDbGpTMqnGORe2DjHCC59
tgrN5Jcy2VdmycWWMT0gxuI89k4P3OtaUfmK0h9bvB19a1GHhKIQ2d7XbpXuERC158OC/nhWvNvq
eFt8SrOSiGI473wEQUeRpE6x+yM2UApUjOm9mRbUkyhXud2YLpj8cp2q6jUozqVmoZxhbWWqzMPo
fBDrdd1KTuUMR4NVDRJqANA2klRuasqKf+bFlY96YWrqsyKHHRDF4bvTQ0IVFcK0GuMV92JKnOua
mG4egWf7K/2IvH+m56FrJFN8/kJAzWGGdzlzn2ui7QSUjiAU2nx6X5ubIXU0e7pUHW7QeTNMAZQD
aj0cJ91aDZPxoMTV/uMRcbGrQM/ManEOvUttVjBKRO2rbjjGRd4+jpTgJpM4iNPHrVwaAEAtSNep
KO6RSZ2/SOr4lWFI+XBkSJLV2xnAOMvkULSU2zV2Q/ft4+benR7pt7fNLRb/ph27MfTL4agEqBKG
P7b6TGGlzRT9+riduf+Xw8Ci+hqNzXrH5cmxlQsnEEY2HAnWPBl+wSI8UmRIf7VqxVXnauyddZ8i
pr6ydFzcFZhPmDBRjc5OzPP+zGFIY92NxmOYo7XwJWIbYOMNCFD979J5yTltCe2nfs0gdGnYYwHg
8IAP4L0AUpIco6lDBS3i9AINnCjZ30L6/XGfXjo8/POoK0gsGfJLKawph2TkKGt/FPKDwQqsokWR
kofWN0HFgwGeHs1sBx03UP9K/f7zJiiWYlZl/qbwLe84T5g3xyO9z6tEC2X1WGajmxLGFOFVb/f7
YXPWxGJ/s5tyjsRO6tFOa3dIt5L6+HEfXthAzxpYHPEqXUtaI+AdlIhkiLYJ2v3/kHYezW1ryxb+
RahCDlNmKliQZNmSJyiHY+Sc8evfB513r0kQRZR8J/ZAVWju1Lt39+q1WoSFguCtln9cNzXjP0as
r87tOXZLS5OdKA70UQfUumxD/6k735cAiQuff+8cPFkNOkEHs08iPo+qTLAa4LS9/vtntrQhEmOo
o/8jMJ48XPxGpTDjS+RcCjDDeV9LLznAl5uwlbSFW0kavzVxFzAJkFwAxcsj/f3vJ4Pp0zIZpFQc
wPJbSAe9qcrdIPg7L/2ier/QH6EKlB9MsFrqQlJgxv2eGZbP93SghYrbafVgF4H7DJ546ylfndau
5BLZvUMdLWAF59wT9uhbYGMABZ+24GVCohCnloOdye4PPRR/ZHK2pTZDMt1zV36Q7JFB+Tk4+Z3S
AOG4vqIzW8aggEWzAS1Eijl9SdVWpplxDfhSpk0GrY+Fu2Xh89YIOT1ZxCYJ/d6T+Tzv4FWabyvz
91/8fkJ+XlBAcXk+nRtwS78MzLbu7dgVvtQdekvo5C2pWo8fmW5FOiX+Y2TKzVs1YiBabQ5C1cEA
COanJIRaQrB+dR4JfFF8Q6QDwgtziVBj7rwhwkhmSmeNwF+dj64oSIdLTgCGvnxFRUpHBMTcXJ/A
mdvfODUxruDJCqmlrndNGQ+2b2zU74W0jYtDqS3s8dltAMsZjoNkM1HmuZFSimWlhP3QVlDS6NfJ
0jzND+LP9ydH1kEvMdNceh1amA6svSvt2uogL+Wh5lfjj5XJapSV2aN5gBUl36KA4r8qS+OYtfAe
wPKMhdZisptTva/CynsH9YJbj0zvWySXn6RC215f9AU7Uxpf0/NKdUDozNZ4x3Vy9cmlMrvSvHKh
l2HeDm82UMNw6EzjZQehGV+tweEjr4jWRFfaQC6uD2V2a6Fu/h8Tk+jVcgvDzSNMuGB3RukNLdhf
tzC7uQgb4axA2J48zfnmFSjlp2Wgg7QmfEwgQRu1DZzsppWLvxgLjnhMnmmjyP34S07OYkgzdN8L
KuUAEoKgyRY+P7cap5+fvCtQWNWtGKQmQHtjI//TgDFV/8KbEO/irOi55Dobf8LJCHqkJv0+SEXb
yxHJWrtHQBX60rt8bsnHZDepOZVYahrPG40wBGlJ5cccQN2IFRJypvby8UUnI0bLJQlG0g2TuTIj
xwHR7Yo2elhbKygOgYM6hCVtzWB33dLcaLj5ieLJW1k8j86nDEAoCQihp0hTmM1eiuQYbR9DXKDn
mLOiQs+kkpBiK08jN9EQNF3wiabacidsgdRcH8TcGWEtJI1WaqqJUx4SPabc7wzaYPfwXctuvo4M
Y1unB71aCAvn9vA7pcrI+2hSOzmfLblMNNVrnc6mSL1qwu8JmJVkiQp+wcjUPQKpLZU6G42k7jrL
v6IHsULl8fqUzRrh2TS2YcHxOt1hxOoIbZlax4oU61j4ja1VXj1fNzK77AR4JF5JvV70W8nk6wJa
9DrbBPd6Uw6ZvHfc+vd1IzMPKIPV+K+RyQ52cgOdeJ2HboxWXZS/JZTRM+WNlbHSvzFFRXBUwSb7
Nt3GrdrE1mCAZA/g+VrJYnFrCdJjkw73WaC/FMB6rw9tdv5gZyNvBYwXXYPz7ZZFhVqEuUpLlJat
TImHobKwDWZPzh8LxiRCDskClnTh97Zl7AMBic77Eeq2FIBJs7uN3J6EEyDWVibXpNMkWVapTFxC
uwqRxX2ro3salV/dIqpunToHGwKSjcxxbL4iQ9yDfx/ZUNGE3dcIAKdeswmMeImmceatRd6RuJBE
icqSTn6WUIKPl7sQN9t8i6JvUvGo+xtS83QHxvBKXF/MmTmAPJ03Ah3gIx2acr6YipGYRmFQrm5G
DjdZhiUJH+J5Cys6s2dws2NJHHIOBXaJczMyADPDGXjPJUq1tizaUz4eTWMAiQ0y8NAbTC9ZNPPo
qMl0QnYAR9pt0NULEzWzKgYceiPugYwZBBnnI0BrXgqFmmJNFhc/Ysm/17Lao6+q8tcVZbeVFYvN
Pk/iH9fXZ2bizsyOfz8NHtysBc3j9XYBWyTwx+1iE+U7ceb0JaeNXa+cZkqH72/xExOG5deWR0MP
I3Na8tAA4pIegTaeQPqt2EvlrdD41icg9vR0+OBwukSIt0EcwlVg5Rlafmm+Fmo1eLs+9JmtOXLG
4qDHwikKM+dD1wYn9RKVGQ/aW++1zjeit/0LCxBtwBljQPQzLY0hX9uYPiQ/tgTYNURV3hFe0nIJ
NTPnzSB+RBkE+QCR1vPzceQmiPXG4uaMOmmTDGBWi2NZ0dhhLGzRJUOTveKaSVI1AYacHoCImCIv
nj90cQe/j6V+vT51c8cBxgceMOShAOxNDnTruwO3KN2ciSDcy22/TS1hr/oAaiSqeVEbfBVF/9t1
m3PjG9eJrmJc1UUxw83RoTILei4j5yFVH81IXLU0oizmxmUWZHogTuxMQx3R6gO56Imlwy7ZpHQ8
lSDfrA5B1/CLEd0qKXkvDnxw00TiMauWyB3npvbU/ORtFfe54wDWw1dKm7JfF8PXtLyRtE0sr0Tj
cH1K59wLUQqTScRFq/Fkb/phl/t6LfN8L6CCyVBI5j3vLzj/2QFRH0U8A0ARl8D5ATAD30gtl3Xj
RdzsFUEY7pTcddaOUpHUCyNjG6ht+Fwirri5PrxZy4STBOAQw5nTW0GJaOdDy4W0ZXkoYHwrqOYM
8mdfUneWbkvGwoNiJujj/WVQdaZIOT72zgeK6n1r1Q7YMk14JOUS97usuGVe9Q9zoUA9DkcjFVFK
YiQpJ6dPrXSk19CgtumuWA/FL9otKu/L9bmb2Rp0vbMtYHagXVsdT+PJtVCKUh/2IJ7tdPjsDDut
Pf7F96EjGB9gvO+njAtZ6sZS0+WSXVrrrkeHcsEbzv7+k+9Pfr+I2kxSK5Fky1awDqVulX8YqTiu
gg5nBHlq9DinrxWRrFQc9Ypoi164kjcDmNmPTxF0fRCVwJY6lrLOlyAzYdONYbC1zfs+UFYCHVbX
DYwfmHg6tur4ae5+UJ3jFXyyxpXYRKWjNrKtRqGxqZEbchC0Fdr6Vum0Q6FV4XpU3qPpcolidsaX
Q0MFem2sewIkmAytTkIxEUYYJpK5bbvWvwjWtkmerg9v3gj4NSTqqANOU21K6EiB0XmiHYm1v4KJ
84jqobP2rOFFV+L9Xxg7Cdsn4YraWjBOgmCz61J/gnfzeWxZXCG19NCbf0F8cRbtTva2og/ACipl
sNV8p7c31T/XhzITeZHY09nTxOsGRGHn26IrWgOZVUpawVsv3piK7ZQLV8Lc4aRgNmrGjDjNafLb
MlpvCCzqSWb8K0tWGoKi14dw6YphcVF41JBh5/+pd5FkNFHhEjIeNB/wu3vjWq8+3cmK1226D5Pa
ATLCGEJXKkQ7F34AleNMQ3VYf0ilG//Wdz78tDn//HjJnRxSv4UwYkj4fHJnpmtr6XaeKZeDkcK/
jNBBim1TN2ZlvU4jc6U90LDiFfAiDA+1i150fpS0YyaLG736JY3twMKtRKuk1H2+vlSXu+3c/mR8
FgS5NIQh2yVYLzntuoV/U8fSwn6YNQLiZqzrgV+aAi0aq03yIWSQkv+U1zQcxqvQeLw+kHeo17k7
HalT6DYCj8WdNoWCpQNgi4Bg64HcfL4rmlhvwfUp2rNX+8FXZpmGzjR+svqy+lJnskLIk/neSogk
Zz2gcXmjIA1028lG8QmoKNVHZKP9r7VQm/tK7epb1fdcu0rq+DgEbrzX3CLcZwoQN7EHcUDvs1wd
uPRKKOWTvrvpiFIOLk/aVQke4tg3VfS9yX33kcpTRy3flL6GQyd8dXsNqsTey+wG4ZT7ukBz29Ej
4PfuEK6SQArXRgyXchvWUrLHxTU0bA3Zp4DuPcC5qvLSBdZzlVa//VaQV4InRvSADX417MiDecei
7923tDeH26I366Op58hDRU2u/+7Akv0Tyb2wub4Sl+5FB2CCNhFgYghUp+UJWWg8PYk9+cGTkY6G
DXRhNy19X54cySJry1J3EVPun2P1q6p9v/77L73X+e+fOOCqkYIkVgXpoY180W6LqryXSIVDDCM2
6I+0nuyjTSXmCwx4c4dkvCrfuSdhJp9cykZC25UYaxyS/CGifZSu7g8TaOIrT0xM31ZK6RSJl2HC
2tUhfVO7j07c+HmYZscWHqSXJpdwmrIBu9rVH0SxRXn4MOT/ZHG1Up0bl3bE67YuN8G5rYnf6vJK
jdwCW31j7l1orvQPKlVxbYHtp02Iy4VXEw3S59tMSt1EycnePUjNLttqS8Rjl+HRSMM+ZlfeiYCn
LJqGm5FldSXzQeqea94ouTaCow7qUpplZqLgHBuTxYjPjEyU58MoA9/NBakxH3zxW3ObmK/X12Fu
GIyDNmRCWaCpkzWHc1jIPNfSHyT4cR87c4DIQ8uFz0OktJ+0RowWOHLl8XSfu3kVFu2RxQ/YLSjY
yTFx6tpthqhIAJfl+WOb9UfJpFV6W/jhAI+Riaq8lLyZYhZu2yEsPxkVbEpI+3grp4LWTfR5z5dm
aT2neHZza+pRvusLNWHyTWOtIGvwXQMH+ThyIKxTIa0/X5+wy2M+XoTQigHeGItTk9/vRlLVCPEQ
P8AeIGrNisrOqvhwTUrFhXFAzJGO+aLK7REMq3R2Bg+GiAQd+MJS76CV2FwfyeXOGq2QLCGMnIny
ksJL5aA2ggehuZUsb90OSzfJ3FyNaeWRyh/NnmncgMhg36liEj4osbjSDBgARITNu98fHweCCLxU
JF7CPPjOT0iX9ho1zzR66P11+tgv8VSPCzrZsByQP58fp/EkggykqvVajc872tvgb4XqDlaNx7za
B9Ve+qCOMOcCeVQSBjTUklK6WHmKUGgoduwuOYnuDbq8Ia776GzB+WuQEKbarVC4nbhFqEmNwKzS
8iGTN6WwT9PD9e+P/uh8uvg+ZQQLBKdON+jkfPiq6PmWglCoJJfBfSOa3meRiOIGZcXiTnWa9qgI
orHqvHapkexyP4+WR5SDjmzdBUejp2ZyGaGs81D9aqJV8HJ9XEtfn/hhsQ+h6QiK8gFhk7VeHZu/
SFhQIqFthroq0pD8e77RUO6BzAKX99BBXNCvAmUpjJ8bAi6LVSGdx0xNDoriSmoiqSx9X3wSnDtR
WVyBMXU2WXxZJ1dJZ9Oo6T1NiUjIGIWuOYZ22Nq6SautnQJeprUYxYZ1cIfa/8zzOF3TyKuuM4HH
2dqqmpzKmdP7Mr5BE76njlWsK9Ep1pzsF3aMtIrgnhXpttHrnUD5+TFsZHPjpZ65y61IgBWijzaU
BNBEUeRnt620T6ajCYfASwA8wm0/vHSIAusrKZXdQ0k7TQaxHEo4YhoMt62cty9xxR3e6n4LIqcU
DGFdFmK/SYrM+PCDlJnRWGGSqnChT8+fmHtyjfhubtfD0Qg+m/nC3XG5yOffn0TXuVnUTlbz/YYG
VIlz0C0c8Bl4KRbYn1zGY+lzmh0oPbdrO6i3gTc/RaAztA4uOIgJ0ACJhPvci5CteuuTeHP9AMrj
9jzfXOSFMUvXK8mCi0y4E5q9ElkFkK9GWKVystIpzuROsPW6r4VzO7h7yXlt9G8OfXuie2jh0pCC
Z7N5GSpQ+ka8jkpj3aq/u6g7xm2xyvJ7tbGv/8jLG+/sN07hqaWZop5cV6WNVlcmbFLjUH1YyGDs
Xf4zDdNeTy9S4mxEWNp19DX1gQ4Gq1JccHZLw5hsIoOAyisUhqElj3L6LVaqVZMsvDYuL4pxHPD2
ctHRiXtRqae9q6nzoLQhZ2o/9bEoPAS1z3vTgpcoGFJlgwrVSw+/1cIGnoS87B08E6UGcKPkUIGd
n/vZEFrRtDcEw64oBSBr0xerwRucjWq0XyxEN4/Xt4Q8Gei/9uhufs8Vj51u5/bcXIaxCb5WW7UG
7zMUJe5DJNfSkxEr0m9/sKqNpcna1ypXpA2skHKxElPHv4cINg5XTSkVx6z2zXvTVyAH8Q33mHsi
4qNCCatRodZrN4erqypCY+2VRXvnaYP02KmFu2pipOQMy7Fe84RINRZxByUkhNvrA5y8t9/HR6Zz
dAe8IC5UI1oexELlq6aNS117za06tKtOfRTV35n387qpyb781xR9mDzbeLFcNO1ZyuDGehWauIBN
DS2imG7DpVbgeRvobDAkkMVTUAfUjLqTm4lpmyN7kdXtYoiJkAS/PpLZSRtRQPQ3cgtcVLtEp265
7k0AzAUpCfXguOonMEM7L/QFvJWwsOmn3Q//Tp1MdInMAEzWU/b2wYTqUXZr0xZT4VvjK8+6n912
YfzYwx24imLvPqudlQh7iB+oT5H1QYzJhf3xlJyE0WHihKKvtabdVfVNE7q3lWYsXH1zBxtx5zF/
oUggksaVPTHRumg1SBwoMu4JMpGWXDx3Kek/WILMI8lrdWFOZ3cKjVh0WHCjk7s+t9fHVirncm7B
VHEflJ8C9TGIF3JZk9v831k7MTEO+WRIjpQ4aW5gAtWOVW/9FL2F3pRZA6CXeOiDzLnI+fhy06iS
h+SLJH6CX2gduMrCTl+yMFl4MrOqkKPeYSvdTta34kJCYfbzOl0AIm37Gpyj5zPkdV1nJV7KDMHc
JfT16vf1gzrN8P+7BEA1oDYAT0s9/NxAD7lP2pqdZbfJXndv6t9GcktwC0Vv0W/bH06/he4Qikvh
7brhybvz3e4oN4PYOp4Ouuxzu7I5yFWao6gRwazsfJG1zyophxyKtj59bYcfsEBfNzguxEl89a/B
seYLLAXejymcwROsVOziwLKTIN65gXMnC8iLx2a3UhB7XVWhQ3XTWcKQz62ffGJ1sn4WGc24FFzL
7qBPjvv6tc5gO7o+stmpHFM26NuRQp2mAhMHUtyYt7etDjWUh+3KjwOo0d7i6rFWnyCJ3/TdX9xU
IKPBR0JzzgqOP+nk4LaG3xi5p3GLJLdquNfRC4i210c1boCL9fpjYooiyisK3FSYTNsNgh9WLT0X
ItVmD9qR63bmrirZoBOUlAFs+lNVKC321QxMuWm3fvZT0bJj0sAuRFX/HymAWdvJVHF/3eLsTjTJ
gIELIE04RZ5kAEXZ/o1pO4bTba2m6jeWY/pbxYO5WKwqcet2ebbpVWepE2BurKO4CQcPZCept/Nl
c6Lc6eUOVkRnOBYwN3qbStsX4RHk0vUhzm17aPdkwk+ycBdiKkPDA7dBC+ZRNtetcqtqC2ia2e+D
AASbAAQQodjzgSSmVhZR73uPcMEJ0cbSF47UzF07NmUQSVBLB+AymahAhH8P1KthN023Hx/nnaRt
k+6x6ha80qyhsSABTuRdh+V8IA2UTVLetLrtZO4qlYIj6bFjDZ1vtPnwihg0S3CPjLLGF61xvpar
YipCAVMH+ioDotYvEWvMHFjqp/Az0XlH2DdN5ReulrZDIGu2qrXwz4WfW6H4XEXpxzIMox+nwQNR
GXYxcck0CdOpcGoPpHxH6GehHOV4/fGJGoWNgbuC0uLf8xXxcymG9tLX7EbZhP0+XWoxmDn9Y/D2
3+9Ptm7ghpmsDXwfOQPenmUIkWOwNUGYxuDGzSW1kJmTgsKXDF/F2EZ9oUNYyXo4mIGl2iqdDIck
XPBlU6D8+3JQzx7Fq0aqkel7QhjSOMvcVrWlIRY/QQBnvZlJBI+zmjc3boqLMVpSo2bCs0aJE/jZ
6YchLzv4e7OG0zQvlGSfW3p3Rxl+SddmbkuCgaP5CRYWsrbj5JxcU+D7chHJX9V2W/OZMO2guQjp
GgIcsNc3zYxjpeqCVjOPfZ6K01h5JDHOHD1RbSUkY+TSVUc/csEzTvL3hhwsnOU5pwGmhKNMFzIS
vhPvNERWn8V9rNqyYMtFgo6GuzLVl0F+vj6qua1K5D9CsEAsXqScTTMpVdeDSEy2nj3qG7J4P4gv
IRTxwm29FBDOrRWFOvYqmDYNQqDztcq8MNVJd2q25kIMK4hxvoEgX9/oufHBJu73PXtqanLEIW/X
5TQOcSHds5o9WfpSRDa7HWi60XGHzNw0ptANozHbgkPXRma+VU2qNlEm9sfAkIJt02jGnecVSwo3
s0aB6fPohn7rIjutx1FtQoCP/xXljRO525AwXjXvquTJW+ImmdsZEA2IXO9kK5BkO18sTc7KJCxN
zU7k5LfqwYFqJMemkL6oZvW9b5PPTi4vYa/nNghve9hX6LtHE2sc/8lhFuSqb62Y3Zh67TqPbUk+
0KKycLTm3CWVHaTIZR7ZlFnOjSROnCCjqqnwl33KIDrRl9iDZkdBMok+STqyLoqGNdVKpXMN1aZA
JaY7agO+tbt+bGfeA3T3/jEx8XqB5BfGABLJrgXY52OIoulVb8rf0MU0yfeGTLLVvV43ORXZfj9S
4+El80hDxkWPaebXiEhbXAMkRKuHoaMk5iPOs1cl1IS0LO1Wuu4iAhAMSH40enlbmPDFw4Mso+ET
/JMZaJyF7qbUvV1apNCEu46xB0kTruAnQ66kMc1qif5s7sBwFJWxjxSw6TRnpGrIgBjt+Ju7rcAL
UDlYZPiMVbPU5Tu7qchuEaxSj74IWdQmSFqEs7iGyGYHMWRuFMjChZB1djREqxLFFx5705BYFlNZ
MPJatQfxay/jdQxr1eQ/5IJ2X6nZX1/v+RGNASvNhWgCT5w1tPG1IbaDaovDg2kcuyXw8dz3DRke
B7AhKDdPk8pl5MFPIRMkCZn/AsH9JzRYFuZr7hI9NTG6uBN3Agu0WAkgnO2wkIeV1QgQdOMsCWG3
brNU3ZlWld7PB1sN3QlwzQYYkXNriiJEDt2rhu2Wrk7lL9ooQnXrBcm2rZVvQqTc+3G+lRP/Sz0k
C0mw2ZHiNnlWEp6wXue2swFq6LYQsZ1WxQaSDNSdKgLoVJXanYYE1s/rm2POxY0tCHgDvAzytRN7
mlpVUTYY9BlJq9pV9m0vrwJrifxhbo+MbabvhQ5aKsa/nyygnyYQBCJMZOu57Qj30eP1Ucx+Hu7F
sa4xQq0mV1yXK4YXgTSw1X6fAxM+Xv/8tN73viMA2P/3+5NZkobSCNWA70exFmkrtQhiOx+A8pqB
BPlh5juIu4s9gma+F+R7lHoC3rmxs2pHeatcjKM9ve8g8UKjHXsYlI0qts2rXhTBY193FcR7TniT
olRxcHOSh4qVmW9p5DkLA5nzO+CdpDH7NNJXT1JBrhGnLkapj6C9Ew7AhaLHzItQjHFv1MDaXJ+2
ub1MW+74mqF/nmjgfNEVORCL0u1NO0sPqvWlv/WjR1k5XDcys4EpoPEeJ7vFhTYN36yskBDroEYS
R89RAhllw/oEC6dyychkJKIb1k0U8CqSvXivDvu+oRZjLYxkZhMDGRoZqN6bq6Z5ulhPTLnMLMO2
xOalt8qNFgEZuD5bCzamiTrHHaSuAJ1md4nz7Fb9nRkOL9dNjHMxyQVyy/BoBthBk+R0GLJbypbv
5aZdtttR2uwYv9LK25ZrZ4llYG5/nViaDiYQAtOTotK0rVx49Bz92dEygB3KQyD3v64PasnU5Eow
FEdAbzFD9DlOaS3XNgMidz7VRb//cd3SzAqdTp8inx8aKZE7IQ04or0Gy8hKWKqBzI7kvZWCPOrY
9nT+/T5pciV3OC91oN3kBshByCwq7b5zhYV02exGOLE0/pITn9/pviJ248ksq+8JKp6N9dNUu02O
bJ1S/gqWctCzE3dibuKjTcdL/USNKFLoCG0aY1i6cEBnvADkdiM+8d+pGwd8MiBYQOLe6vECaXjo
9Z3cfo2WbpqlQUwddNAHBYE03qx9Mqofqrq/vrsWhjBtOATJ0hiexyRl1kunfRN9dWVE8YKTmYow
/3td/pkoY3Ja4rwwi7JPSSKVHU+E7EVVh9fALO6aVHoWTaTFTPDcjrBXNH+rlgYyMkv49PmBjpnz
sRfmItUVtW5SmXJn2JlrfQpyY+9a7lvWfrCB8/9H+sfMuJ4nW8INPUUtEd60K6u+Cy35J1grSovy
wlGaHQ1oo/cSPYQ6k20hWR2SZkJt2L4L0OZb5v6O/IUqwKxfANwxFuUBr4qT4xN4RqJ7kLbYnnCv
pflK1yB3Dj7L0efrO3Cu+k9u84+hySkKIVlo1QzMi9MjiVZ2axP6mbJ5yBHzlPuvbvxYQYFcpsmx
j1+v256dRqhVyIFQWaGoc75auieFdeb7pp0490N89NUPc4H/uyFOTEw2hBxKup9WmCjhjm723lJr
x6yD4NUIeJLiKHHV+RCUaAgSFw4l23eMtyxovsqKs70+S/MrhLLJO5gAbNJkmrTSyyQlGinuxTfX
9cCAZjnqhgkit7pfbivNQY61f4hT4dgM1a4bwi/Xf8HsXiSqY3xjGDFtLolknxhWCwwbUZlc2+iv
EWXtdH3dyHhmLuKUEyOTmXQyMTEEFSOtLGbeRmyyH5WgJl/TymifBEusvyeD224DmrwgqnSGhZBy
NhmP40A7g9wjheDJgYtASclBnBm21Ok3XhruDZS4KqdeS3LxmRa/fe/1PzM3+KV05VE3fIgmmhsz
htlMbm7ieolscjR3OR0wuI7oC07HeHZOPFnbgohtUke3B6GGk9urmjs39WNbDMr+qfQsFX6QbCl1
MGsUxAf0YCCcLhATQu+jqimGhm1GN75ya+Ybyrmqehiihat7brHxafR4j12DF1xRQZgkET9Ct2XC
q5WvZ7tIQ/0xSJqnoRnEbS+nO1eqD14nPV3fZnNDBBGCR2WJIQ6ZbDPXMv2xhZ0bIvlWqT+z8l6v
afa1Dv0Sq+ycazi1NIkcA1hU9bwXdDuM9whzDcbm+kikuWMJXRPblUzSqJNyvkVEJxqGqEZcw4iy
OFvFgm9uJKSwaJgps++Dl3/hzqeDPhfLbUvz4E0We9Fdq5XZY902zbEKvP6Q+0q27oVeh/Zbf7z+
C+f8+8kPnD4IdA8dSLlmlXsluKnSdK3R7prpH2tbeHfxp1YmK+ohWSkY1FVtJ6biuFGWkoOzo+CS
x8PrZLanl31UqqLjKVz2gWN+K2l5c/T01amW0lyzG5PebdD3dD3TE3O+mhGYQl1As9y2tHQTl5D/
Z/2nQnd+Skn7qhTZEkPV7PY8sTfZnkYFZbjQSWS2BnHjxOknJ/8LsIbBYEhBIs4FudPEh1EkQI+N
JzZIF7SQN2W+a/UttJlycassvaNmV+nE1nhYTvxl00MGqSX4yyyEKD/9rkv5Wl4K12dPHJkTmVYS
Atlp8VANTSd2fdJmQnZMHWR7kuKAEutKaaLjXxwdsGvMHSkbKkXnw4mHqu0R7DLsVOl+Zj11ysF4
Bjmw/5/MTG92ejWCLoeWwB5Z4XLVP5BR3ir6UpA5u9fgEHsHrNEiN/79ZHH8JOwKXwG1IzkdQunp
HaKXC9CG2eNzYmKy1/IqQZskH01ACqmtzXArCHdFt86WCrsze4C0ELHeSD0FemsSL+u+5tYQ9fGu
9V7k5EtlPFfJF//5+rrMTBi5M0rUgNIodU2zAoJeoBpKS6bdMRplLX/cZdIxaoAGIay87ON2wYUP
ZlPgmDs4yZAxXngfzVzvZ9+f+JZcStsMKIhuN1m6S4z4tinbp46+j0bR7wVz+G7K4RvMaQtm55YG
YAscG1CuQB8zge83Xt+11MZ0G7HFVc+xLHfUjHP15frizGw1jj/sphYEKMBRxr+f7mYpdPISDkiS
AuJx7Ntb6eTQpb7eKV51UIZsAWU3d9GP/gbhjJHXGmTVucHcC8UaNfjxhpOfVPkr4Hn3To+GTW7o
3pMjut5NFXnKarDopwpiyUaucufoAfK1aiR+r0MxPqqqtpS8nHG5FHk5ziSTmfCpuJdc1HkmAx2x
Zf1WcN46GMMUSoB/MdlQSY74XQ6cNXGEXqAEMigUWKU0f9TOiPbIrL4MiYG4bn6jUXi8bm926/7X
niFO9lCWm+kQZNxZbkh0vzGhIMxQ7jXWPYp9fgNt2PG6wbmjLvPKB0CMKBzcLeeLG5NE9yujI0w0
Ngq6UU//2+cn89dVoZGIIp/X6tfuRjT+5vMULiBuBH1C9f/815tJ2hSiwOdj49ZKP1Ge/Yuff/L9
yVlriWT70uH70VGWdrm/u/75udWGWATEx1j9vaDp7HNNCHhvaHYZQWdQ6ubGH8o3xM23Sdtsk1T4
RzJDbS00S0HrnKs6NTy5Ea3WIhcn94BAsmANAci60bK1Kv9szQ/Syo7hMR31aPuMminyRSQRJq2q
g27RCMK+BOKjtb8+g3Pb9+Tz0wiizWNoynM+H4iQWvn66oNs0u+/n84hCgs4Plz7JPuhl3LV9HWr
2KpRmOsSaOleQzB9ARQ7tx74V6QdgIWhpDaxUnkuj8JMUGw53kfDrs0Pcnnog4Ucx6wVcPvAv4HI
Xmw3yaxbKWpS2c7I2XSKcTRjBLc6odxQzFpyz6PjmGQQSIzT0cZNONLwTo5OACK6E/pKtstecekM
aG/gPPua1+lbAWh7Fem0KRfkNK7vh7kTRWkWkUH4xy65P+NQdYGZdgrQ8+w2B6dpZrQMKMH3vhHa
de2nr4pFEaWOrCXBmLmdCNpubN5DgYntfu6KaNQLe710FVus689ebN2GQ7xwE8/deORK34mIMDVt
k078LkfdyVPspEQkvIfXdFN7b9cncG7ZRqwptfNRxWD6qocSFlyAlQJyckn4rKQ2/hlbubOSEz35
LVddeIhaz904qSJur1ueHR1X+Ui8J9LyM9kwSVpqSiZyBqSya75lZtF9MTM92mRyOywchFlT70Ar
6tFwjExupWjQe9kQctV2wvTeN+NDKHk3ThosJNFnt8QfM9PyCgX8rsi8AjMxHMLrcImpcH4Y7AOa
cSzwaJMZgwWvRPCb7w/Ffd7f1M53U3r5i0WxAJ1zoFBoEyczZQqJX6a8BewmLb5oanuwfOdXXpv/
m5l3DM5JTDtQgnTaQle4xxU0B2XP2vXc+OSTPH3hpTY7aX9G9J7uPjHl6WI9eImp2Bk4C80j+zdK
Vy5ssHHmp84PuNx/pu29JHZipKSy4Iu9C7Ta13N5RXJAOMRGqm77sg7XYgyOp1UWoVdzQyN9yosd
jqxLSuKhdKIRn67SuLwV1IPn3gfhwtNt1gRYJCxwoQOKOvdy9O/7aheL4JeH6LV18k9KFG+1YKnb
ZcnMeJOdzJ8uubGnpYpq90Kcfw591d9ocSy8tYNUbxd2uDyzVnBlklzDpdKgMMl8dZIYKwpyffZI
cLVqfLXZwW1UrnNDi+qV7wbpXTz0/S5N8nRjlsjNZcg0r0unCTnYPYDnsAoPlQF7dudKGjwyohjt
y7pL13IqljdmDxlLoFftajBq/0ZP88cgS+GyCopwV8Wac3BpN9qJoUK3V1qv4pB+kl6XcO+F/tMp
lRQmxQENybZN9RUBSbSy2rZeQxfm/iOgyrnyU/GbJojCKy9GeStAe39Xwm8Tr6jvqjtHpbGa2oa0
CiH5eNYcV1oFvudv1KSpjoWW+juxcZbyiXOxBo6JzDCAXKprk42S5n5XqpWlAl+xNooSryShoAsS
2bzQWgjSZzfLianJZvFcT82t1tNs11pH+n3Bu1PeXd8kc+eZBCKIL4XhXGgPRgGiV5GBp4VF4W5M
9map426bVHtIGlPdJZq5UA+auzo4xxT2RMQ3cb3nB6BWK7esBVWxgTp9N4x+B/jn4+lx89TEZNos
33WaJlKIJiRp00vak9VJhyLpjtenbi6gsDBk6hAbwNqnnI9kSMNOQLpEsbs2/lJJSD0Xw16PEXzV
vWxTuXW4isIlqPbs9LHbSV9C+XNBsTsIrhw2PmGgHj8hTazVC3M3831IH8EWMjIizWl5LOo1Laz1
TLF7nS45018Vjr+wq2cOEMEkvDsQVOGYpm4p7ZwaYVTuKZi+frpyJT7X8Gts4/8j7cqa5MSV7i8i
gn15BWrpxV102213zwvhbUDsiwDBr/+O+t7vTpUgSlGeB884YibIkpRK5XLyZKOYO3PSbEkEsrki
1B4BK4DPvmLSnGg/smFEv41jZLtYt8JWxkCyuaAzCfwXnNn0SSkWEGhAwpDGL5XlHQclfeiGJXCG
SuYZba7G5NO30QSjreagemBXW7jHFDmj3zrKLrY0iUXYMDqcJ+7/JYi+XW7PCJ11eKtzFn9PbMBA
2dR8cxms3PX7sykI7boA5MIJW/VLYsDR1GFEkxFNtPmtxFrqu4uBWfN6J5PEfTnBaQHs9x9JwgE1
6EFc9Bkap7zRbGd+7TPsXTBkYVPtllmSLN1cFlQXtg0mDqmnS21wnRr9FAs8JBOsqWaW79yyAtrY
PV7fPWdLE0C27QAfgSFXKzoLU186SuxJjyhTC39WS+BOzdJC114/RIRaVljVg+p7/WK8GKQfvlgq
aMsN+GnUt7uMgTLVaZHbpIr7qGQ5OWakyAF8iMe9blH2VrjMDljWu48Y293f2a5SfwGVVh5oSdx8
xuHlD+UCA2uS3gpmo02PdIxBdxLPZbnXY7N6iHOU3XynqZzASU37WHa0O1lKVzx4SZyGc35c6HDX
oTHPTUK3CNEmfkhYETItIAqIaOOwst2HLGnNT3jHkZwsmy5UQSHzkoJmDUyDGB2kuaP1DK6Q5G/4
L+7O8rJ+32XTsgd1K9lXY92jv06dgmaC1zKAyTVAn4jz91w7xPfqTPf1ZlBC0+zZzojdYg/EK3lx
ciU5gnWw2GFs5CI5OMFawIkF5y6y3AjQAAhYDfGosrlNRvgPJ8sY55CCMPNJx9SQA2jbqseUDTiT
65oiKMp/BCLzCn5sRL0rkoHFI8rSwjie9CKErxiaubK7XQKnaERZhZOBiC5RDt7eJFkwxLVJjWdt
pi+LUkniDhGs87EKJKoBLADFP3Jv+uW1Ghebxi21jBPYWDGwQzXZz7qsrMOUVYCSgA76wconckzT
Vn/PzTwNrXiKQ7Q3tJJfInhM/IdgOB4I41Am4uTMQuCY5iZgAYmlneYanGmp33lDWCe73gPW/fZ9
hSiw33BTzwVfrrnvTEzcRKvbybDvACLQJolmaIILwz+JscngbgF5OlLNooCspHXaVJ126tS8vFcz
0LNbwzg+xzbVdqNdGLM/9CUBxIvV6rEfJ/s+m10MGKkTHfzas/VogUwJF04zMG9n7nY1qJa+JEDx
7AGlknZzr68OPAa0cmNmOsZUrxIpDrLiJlGbMcp0hC5OfaT2GwJsv2fF11s1GpI41yia0wFUtwUj
bvRgIi3NeIhoNwZWuTOJbD6T8Exg6yEBeoQuew7+EhOjqWdAixx3iBLFDVr9U6E8qV0d3rwMsIqg
jATSA/Qci3mUyegxN7bPx4hl3wu/Ht/+3ee5ep05PhmrnMwpyIhWlyToDzVotG8XwDmn0MsBKOOK
CKZjI7NI7VGkWoNsr83/8vNc385+v5MB3NA2+HySzr56Gi3Z0OG16YWxOPv9ghoVjU2cpohpRBbX
n9+XTDZtdK1FoBX9GOoBG4tRmoIxivu5N7rYME6mtV+a+3nZz7JSznoNXARuG8cX4D4Ia1gIDFTR
2+g2GA81Xu1UZoS45T7zzrgRctGXjOS9C5KsFT1xW0xz12jOeErjGI+3EbevRkHRrePVTf5i5Kn+
ZWnsn/Mc1/uxZNohbUb6lNlIm/i1F4+SsG7rpYEDDJ48HmThUROsroqEx9S3ynTKQOsQNoNa7Cp3
BBdCh6gF5PAgqdS9Lg3d1Bs+o+Sh+IgxLB/NobSS7M3G8V78FEFBrTwpgTLL2Wnp7hQP6f5HwEhu
vWL8JXMN4CE4b46YMQbsM52nDiLm6slARKmMP64LWBvtCwGreALU/xoIidnJ+uzFoGA4OkvgTRKn
akNJz1chIvF1a1AmlkOI4vlZ52c3YtW4jl58n+vwmaWwZxyxnlfs5Kp/lSSy00NVv1zfJyFI+RDB
z4Hz/uAmiDWQNKYI7CaVnkAiM5l+3pTl5GOse/WrRUXpp90TlJUabwmYU6M5FC6jjKx2rW2AjPOp
U0ADgORITIkby5SmhBrDiU36EHhJctI65ynGXLub1fpCkJgUn5dlsfJYH06KFmogFSr2CDWu7+ba
S4MrCzIeTrK+gTq2zJKZk5vTE2h9xxzjZQOMFafmM4Kf64I2zMWlJOERbKaF1otB6MnTv2rLzkof
egYA095KD27eh619IPS+KG8s4ENdLsUKlh/A0qHsLYjNDGu5K1Pbup/LYZAYw/W9stFtCIAmaGd0
ANVFW6ilyBprGEASY3zukn0rk/D69q2tw6UAwcKVSccWRIDDac6VFoUkZQzIWJWvSplP+zw2xv11
eetbhjgFBVRQAaGVe9VX4LqKluc5xYJe41etDNz5kAdmFYDwpZskBZmNzYPfBagZEjIYSiR61wTY
PGVxcv1U00d0y6Y39p1yFQCZvIFYhJO6AuJyaZSaKS9rx2z009Q/ZtkeRAFav5f16W0YBSQZkOlG
tybyjuL7oNRaAlCQh3BHBSTzodRDRzaPSCJCfCH6REWF1I61U16ARTgAKbVmSm6pTIRQCpn7klZe
CREGe8j/GrO7Lpco8oYElHd1MIsC8AJvRjgMt6iU2mir5ZSrvRlWRX5X6R0aSazu9boGbwoCbM3i
DjEeJcEfy/VC8bJ8BsdB19wtuv4wJiXGNcy2zPnYMKEg7ADEAblAEP2L+e3BAmt33PVYEWE7d3nt
MYpMJ9UnUKv4zNtdXxW3kpdOIEJclGER3QHVvHJk0zjtpxrleUAMM6DR/rbiZ0bf7OGO1HHgSIft
rTfxQpyIrhkHAo6oFuKG5S+7uKvr0cfEvetLkskQdG6ZK1ZYulJj5Oinojqa0+fU+HZdxNrCXC5D
v7QAjFmgW0/jOlKsu8mdEQj/+HcCBK3OgPamuoZJS/OYHXq6j9VK8sKsHwBYME4tzqtp62koiz7a
mVmCVdthk+rPVnpMEmPyk8ZBfU/asrmxYRfShMfapDHrx64lETKnO8fNnlJLOlRgQ5XRtYVsG4/I
OOv/5aGMw0hIQpw0mssQvaFj/2xlATKxbf88J6/Xz2dDxziBhg32PGDQVlikoer7oU0dEqmOimL/
fYcKqyMzbVubxk0AciEgVIMncLkgc0yH3uxGElHjDlXW4x8s4ezrgg6rWp/3IIMhEVLczxg9+KTV
yhPGHsrmfGwdC3iDAc3GW6ahx/RyFRWZgSmZNBJp6YFlD0lxl1WZnysY8hV2ssmqMmHClqXtiMYW
EH9jhOw7JsWpi+LrBcGAMjUwrd9xL5tXvqkHZ4sTNrGpvalWbCwuH+0wjtHYBvJ9ktxWSoPD4YDn
AF41JmFykkvh6Sl7J0vgkhC0nnf5a5O13b2jDDJkzpa6GYBJAXKGEuGKM4w0GGlhWjGJLPZ5YIHn
vF1XONn3BZdzMdBjVBGSRaWuPuvlOy30r9clbJ3G+QqEfVLRWwLCS6wgKe/U7NioByJjnFw/zgAG
c9YxOB2c5EQwzM5IWlaOOPCOfqG81JL7pamjfNP4Zn9jS9PHuZ8L4zt6Fv26loIInkCbVXsCksMN
ZODGretyLoBv6JkAgLedKSE6QSLxM7PCBNUpz6v8sslCRCA+UW7Dr30syEQ3GGBMAB0iQLyUp8cz
WL71IY3i+/m9kFmaLQU7/7qgYLpKa5IXYxoZiuk/Na3Mmd06+/PvC+pFl3KeNA+/ngzwlYYdxkXk
6vcxOd2e9eDYuH+2iR/b2bEsZlW6DRd0mpSf7l4pvl+/J7KNEl7KTKkcMN/j+5Xht2Ng765/fusa
IoUHGgIQzawdWKeurNlwizQCrVFoYFh31Tv+YmSH62K2jgNBLPIMoFaEKyMo0zQnmL8zpmmUuQfP
u9fUF0ObDgrai1j267qojXuCKg1mwEBz0TkpuhZ1xqY0NuYE6HYLtNPTHjDke5X1r1pTHR0DHDR5
J4P/buwicM4g9kRClJfehOVpcaW2reclkZKEyg+3xxjP4/VVbagB+rB5KdQyuJMhPJZ56VKFIAuA
VpTktTTuNAxAv1kCOorASwo3ifMnCTcSTGeTQsw6iWJyn9x7TBLor7cIfhHH0HNdA7ZYuJA6I65i
m8oQNZrtKyDKBtfD+CXRS4nZ4j/zMkiCHOB6QSyGshQQBpf30SwxoFV3uhHELK7xVLJqDJHHbv2Y
1c6h08dJIu8jEbcWiOy8w4fJIRC8FGgt6qh2LBkjgsFosVH7qbZz6U/iPNLm1CWgKKRLQGUIlLU+
IADE8BYVtUnUV8VW8mLAAwq+5jGqnOXY1dUpTcvddYXYyNpxGXzCALIamFcumB5Xnx0yEzZGRTX6
CVrl+zrQmmMNrv+iosFQ1QBIuj4jjm+WSiCRvjYZGCMPpmiTp22QIBI0Hq1ttDWRa41can9iJA3z
Di3mdrUnY3Zvp0Pte2Dkbw1jN1eYNJN0SFvapbIzc0B6m+Z3Q0z872rYtqPEwmypsgV0HkYIojCM
WPzyxJV+LuvFalESUw0lKK3MekhTFxN5486T7MKWNvPBUsiQIe5fgf4z1yh68D/0UWaENSbSD8u+
0MJxfru+2VvaBMsFABCHDqw4fFN3KIiS6X1U2uyuLrQXTSkkfvHWpnHEHKYreRaMsxBapA56tey0
pAjDd5qT+SMoQotaorJb6zgXIuiMmzodclgFjbzicdQ/DZLT4AovXnUgUniLArwtgOWEg1epBiiA
PkSx5WIA8W9WpP5Cvtemc2jVZ62IOmkjzeaKzkQK7kWJofBzo2pDZDTaN8QCX0pj2N9++OerEq45
zcu4Jhj9BE7QT5p1X8nqr5IliIOtmngw0Q+K7yfV79L42cjguZvfR9YVtxGskoi9Lk+F4pKCJgEF
fHA3B1mRh5WMQGpTAs4b6V04egBIXkooCtVq7dkZoqx79oK4lsB91x4L6DDhbxuA1LtoAONX58yF
1PrOMdPWGHjr8LE0VZ92AyLw8bEs4tcU7Uu5ZoTXz3zz1YKrAkYdGPY14pMkpp32IK6P7JyzChfp
EwhQ/Twx/YkkO0Lf87Y7mt3hutitjXQwxBtQPIAZV3DGyXZSTc3UIbKKU/qdzc//7vNc/NlGprOl
ZYO34H5i7iL9jjG917+/ZcPgG6FlEzERqNUF80IBU3ENNCFEeveVDJjcbTG/kWEjN4/mXIrgUIAn
aNBmDZsUu3PxvVBM866ME+tL23bKU71oVWDbLAbjYPpOvD496cZcSvCZW+eERjpUWBE4Y76KYBLM
ym4WuthDlJujX+wtRYaq2t7J/wkQu+Xd0amdpDCHqLbDTA919/BHuna2BnEgoeIkRGUMt8qkZKf3
Stj8vq4Nkk3yhHNCsg9M2S3WQJ0f1o/Y+JPPo+EeryXyOwicLpW5ywhVFovBbB41HS+/K6uObvkW
3HsBC4MKrKUu2E3HyommeDMuY/qezMmudDEQSL8zur/+YJ84H7SHvkiUSgRlsifQtbYDrKcaP5F7
tfkD6/lBN/2fz4tEP4a+/Nd6qm55P0xovtG9k53rOxUcNomln9JB5pVtnjx65oEvBwrAEfv0vaIC
HrCC8fSOpC/hlMnaZ/nWC44GaJjRhYkuVoC6xHhSXeq4Q49sg758NZjG56y7G9r2TsUovKW6cf4L
Hh4k4T9KZYiXsBxBD/pmmZQx7tsIjZ+7qRkPqs4eq0aWkdmya8jC/zNZU9ADvfEUy6akB29qFrTm
0WyevIru0gIk0+g8oPu8iZb0ds9W4+gGQKbgda6yWGnRdhXYG/rIxKh2QKGbX9eVe+MSgdcWY0ow
2+CDJ+Lylk4jnhx90JsoK/qAtH/1ho2e6v1I/qUcblDPnjYMLnanRDOayESzmO2X9iPxDpqM+HHD
LGtIY7gax5vBOxAeuMaw4rJtpybqhoA2d8Wyk46y2nB2kGEA6MTjQR3Q/5cLUXTT6PoYql3Ys29p
L259yseQdV/T+o7IhrluXNQLYYLjFmdqAbIZCDNnv9GCXJcEBFv39HwxXP7ZqZjgrEvIgO9rzbNX
vs/tMel/9Tp462SDs7b0DOgFQHsRCK4p+bwOGIbYU/vISL876E+sUC/LrNDofl7X560dw5vPh5EA
pr5i4QOtH3Mn1vdRTBXfH3LZMJCN76MwAgX7GD0EWvvLHcvRPbrUXjZH45uuPZD67uafjywcwLw8
FrDRoSN8Hoo3VXY9R8Vjav/lmN/+4PMfuV4ArDEPQjCVhMKvbcCIHyXkW0syf17+RACeScCqgZNA
Pu7y9zNkYlxt0Vk0mkWgKDu0UfrXl6BxMyu8LeB2Qv+aC1oOFKsEM+xqhc3K3kaCbPC0PTG7z23c
fzPATspGNKGQ0e+H7jFGsyYKjg9q5f6akdhyGSKDejlmuRfohX1Pyu5XY9pRnY23O/Hnv88UEwWJ
qiljaoyRiVya2jS+DBK0pYKoOvOHFTZuRXZnUsdmrJnHCMOW/RyYVZpLTpGrgbjFSKFy95b3mYnJ
uayty2nolDGyl0ULZqv97A7lsW2p76Q5sHw9C68f6oZ1QDkd/EzodgMSWfSBel2vCm8kUxR3mLzU
D8uPyUX3FsGIQNZPf18XtrV/H7lVkDUAGv+hYGdGL9Ex8mmwkcl1/G5+9OrbE0VYBz6M4ibCKZGv
zQBxe2b2AP0vza7K9hM6j2QZj63t0oE5R3IRUM5V07dhNNQtQYYSzbN2ctLyecimgC3FC6tlSdRN
UTZa99ALrSNpJFzorFfc3l5KtGOY2Vu7kJBmxReXuUc6yNijNs8F7zYwaGCTQdLw0nYkSEvGs7qM
Ud8U/q7BP66f+5YDZwB9gnQwB30ja3ApwDNhADAfeopyTCDx1WH6xNT2k2YkxzbVlzv0v+xHLX+y
MuMwF+UfmAUQeGN+J7qikY0WEmF5XUyo9g4sMvVn23qRdVFseD5oEkJSFyEvZIhJpMLBfIpymqeo
Rw9nnX5XzVOcSUogWwcEwlRw7/CO6FU34tj11YwYfowSaoc/FKSzrx/Qlq6df194/JoFuStPxff1
LrtbaBlVNP8+5eMXD7Xi66I2lwI0vAe4A9qvHEFU3QxFsizZFFnK9zE/6unh+vc3jwOJaF4xsmHY
hEeKxBpT3d7DDR0eOWMnOQ39HygUz3X/V4T4zihp14HAHyIqsAGZKfgSgutr2DoOoE5B98vx1Svu
1npWNIVRe46seO+WT7P+NA1H9XhdyNZGWSbWgCgUFcjVpc/tgWF0+RwN+rPePvfk0MnAR1tnzVl+
0eDCb/+HWTiz91o3tzWx+jlSyKsSDOzz9RVslZkQPsEe89oA2rD4Es++z9BINi5Fq0aL05ZvGBUX
h4XpJIeEtIav0qXaIe8939Mlt8NprJqwrLr2uWOeJrk/GwtFCzwAXGgZB1JM7OKpGmMGX5C+RNqM
HJtH/bLbXV/rhu91IUEwYmzoJ9dmkNB2+74LEuVzrD2CGQgDRMv8cZKN0dzoXQTS9mxFwjVKFeDh
4sxaojHpAzp/A9nJ3rGe3Dz2rXQfpykmWr0kdN4PVRK0xo6kfZDYsa9aGJ7LDlUR1ertiAMXZT3k
gQCUg+kQAVKqiYB8YumEBpGAuaDdfpAO5924FICvobUBg41gPcT0ycyMeppzuLhdQw4VtGjByNY/
yM+hNonXEJRYmDsopjBnQhxikYRFrRWkfiVr5t1QxovPC6F4Qs1iXjxlirQkrKvgT7oeUSnTMS0R
JUzA7y8vXTE6gzrpOZ5T2oQa/kis69YRIK3ogjyTd26KuH4nrTEVx7NYVI0BTfy+DDBh6vpl2toh
0JThAQL8ej29ZkxZjBFaC4IxS/N3YLi8/ftgLYHFA1IdoaQquDujm5jDaFMW6SwYFNDgS5LsG5kQ
tPggu+7C20VLE1/fmd2DA2xnrMAJx8mnxQDVp9EFBvnk1g8ZWkhyJilebDxHF+IEM4vs2ML6OJ7Q
Zxn8UL/3o9/Ipm9vnAgabsC1gMmiANytaMTHblStBSJosV/KQ/p6/cA3rCc+j9uG1hQQJYq9V3Ss
0OZXtThwpikPSJM4xzx1+9/60pgBeu6VFBxDZfKQLLW9W/I2vdl/Q1IB3hukG/CAxcgkB3dgzHhk
OpHfmJDHrNtBcZcChCMqB4p5GoqO0Pd51h9SGRnP+njweUzL4LlKRL9iRQRMP3hrczhtzoQ8svlN
l3Egry/9pQDBKxxGsIbHLsJQs9uzcddlJ6ZLHMPtNdjwRzgaapWBmfg0Mdq5Y5S3T4lyssLrKra1
AiQl4RXysdDotL28k4pp0akc6zECRdEjG9HIC+eEIEvAbo5yEUFxVQZfNOhJRDxX1wGOZ3X9EJVq
vXNKclDxh82y8HNju3SOoOHJHpgahxuFMxvjzT3mYKUajejJRj+KrspCaZkAngo5E0AzXcWgLQMC
JicEgayfGhIz+eHCXmZT0OwJXk20KILoeeUwjAlNu8GDiKxOd7P13Fhfiv5va3or56OKwR0Jbf2Z
5kHTF/6AOUJz3O2K20EG8FhQmwesG77hClaGcLtSZrdxT0o7+a7bBrYlqWNtqB78d/Bf2h/2TXRa
dGfo2TBQ56Q3hm8MHRiA9ReruHFQMqo9CBOQkoL24WFbdSyp0+CZTdE6p9KyAq1sg4LRmx9OiEBi
EXUEwKSQIbrUCTN2+zT2MvdU2o1fl0ZQqBLQ3YbWobGLj5lFOwdgYoIEg3iTqmjE452rHAQ/3m7p
L74vGDJHqWPLGzPvZM4BLcL+23UrI/v5gmdBVGecZorPT03AyiogrqymtynB4WNrDaDUYO0vj6BN
6NQU4B05dWUZlCXQSrLON5kE4a3qOpD6tjokpNXz8hVBxfUtWjtHeGNBcI/KJIoFCBOEBegYVI4x
fvh8l32aTQXzpIk3+phS8pO4w7HzlDvN/JM1nQsVdg2ISnRZdrl3Ym0WFIoaVDIc9NYlP5cg7BrN
9W72LEhYin2SBaS/I7e7rcg486YqsK0BNSjeDZZmed+jYHmaDdW3VMAkv14/mq2TRyFVBxexZsGh
EN8Uo4Z3NMTOaQpq9oUmknzA2k/FsZ99XnhRGmtaLH3E5yswLWTsmFrgybnDYJWbV4E+J87szTFj
8CsvFYyAdrOYzDI+qWDqJE9W9f3ffV9Q4HqpgNpDLuO0GIHX7o3b40NENHwWDIZOwACKpVqzWvAS
LV18cthL5pfZzfHb5eeF7ckSkMpUIz4PPophAOtcaNzdvkHnCxA2qBitwlwGSAASfNgVtwOksQC4
Dcg1QJtWow1GVNiyyqEx3jnVvzNz2bTHDTXlI7Lhk+BfIGYRniCXKGpcsU6B/as6v0qssKyrqKeG
j1y4xFnclIWKKX9NUXkRg3WMESzAcjXB3fV+9MO7ZXwe9XdFVvzfuNdA5/9PipjQ0DPFmfoSUhbM
nrBHD8W3PzhyvEe4dLDtiEQE+wpSWoUYwxSfQrscApfS4HaVOv++YF3nJrXU1B1j8D2kfvJgLH/w
QGBqFQIooCS4eglZEzRPKPkITPipUr676XcSXv/9G6/D+eddIfowe7OPpxymW2MPhfUjsX7oskG8
W4eMHC46cID+5HMZLs1eX9CmN8YmPhVpvdcW9VNSa1+ur4IbaMFfR50GHerAy2KrbOGU9cJp9Sr1
vFObowdicZKgtLWdVXsHR0/2Xodc0HWBW9cDzxByioj58Uc4FWYNVjJqWJOmmEE/5b5r5CCriNpU
4nZuruwfQWImfClZMYwMghTyok/Pad2HBsVc5sk7KbHMwG+vysO8rw8SPVHXdFupZ1ODMht0Z+/G
Y7E8zM6v6zu3pQ3woVFOA9ksAgNB4do4GUCPBSduKTJkbPxmSQ7XJWxsGdqI4Y7wNOkanD3ERqYq
BQivDfc1a48t+KjS9C3DfFerlojaWAxEgQqaE3DxSb+Xql0PGGPRVaN9Gj65+mdreL++ko3zQK0I
WwUQDriFxYxm37pKknWZA05KLSQYjFDV9+4UeaOMvvZDjYQL9DGRhxNRfnTeXC4EI4eMwm0m+8TG
evarJXvI0+p+sO0wzdkPNmHyE/b1VbemcLKr3e3LRAsbcniug3KM2HaTVMWsE5o6p5FV9yl45J88
jMMsPUlUv3FYYGZG+pm7X+v8MBChZjfUEDNoh2Q3DBJd2Cgqcebnf74vKEOpa3psxzgtLat8tUt8
qwit/m5SI3W+r1tcWgA3Tf3OU24uyF0K5hfiLCGy9HadxR0Wppxs7yuAM9PX6we0caMuVibUkJAT
Y8qIWVcnNsyBiuk9FAmqtAGjtmbi71+uS9s8Jww0Qf4InsEaymJ3carZuFQKOdnKXy2R5Ty3loNu
eRPFAsxiRQfS5X5VFXNrdJApoIay/SZ+tZLJtyy214pqn+ft/vpyNl5Y3N1/pAlqkWOMJkVgqZwS
XRv8IkFDbZI/gJ5Usm1bcuAVAkQH/iE46IJ3WFZprBaxpZwazOwamv6RoLU2L2T1xK3NQ/c/GpLw
zqIrQbTfnjEtSYfl6JjHHKNT7oRUyER9QN5vD5eAb0WaC04DYnIR+6HYU45hpAoIO8wWGbcg9yTm
dWPHwAEFkg60oAIduuK89wqH1GbpnRJcVA+TAXfafLh++Bu6fCFCOHynanWLNBWyOs+pDVJciW5t
fB4UHbznGLWiNfODurSKOdSuewLX2V1Xg629TCU5Qu7JCC8DSnYodsG9AjxXPIUF7icbUwQ1nqkE
nvna2M+1vTc8NLz8FfdPvRSIvrWmc4H8v59ZM1IvzDMNCKRvfVIEeAckerVx7B6aG0AJxRl2V6Xa
BMF+o9IKjeEgZVCOXu4rxuebjx1YY+Q9UWJzgewR3MNxyqZqMgw0Nt8vDirdEoO/cQf5rIEP2k/0
44oIL0R+5ZJQLYlYVxnBQF2/TdmxGX8pRsNbhJYvty+HZ/J5OwVatUXT0mqsZwBJpNHkPrAg0+/+
4PNo/+a9DbCUIkskCsOEmUOXRo7zm9HM9yQ/f+vA8d3/fV9ILMxxWSZj3KRR3oxzYM9NCDb1nUrN
XhIVyAQZl6pbV+iYb0ssBMVBWgRlEfSjRMTHJB/xPiK9CrwumMM5AudShr7YLnF60BrULNn3TvNY
5u1xYEZYuvpjUTmFj5JYiOaL1q9QwEg1D9nYGW3L18/sIxt65XeIgUmWJIOxjHGCOXVKf+qN3Kp3
jaE/e14MdtbCyncoPDQPJoMj7lLrrUhs+rCAr9Nvuln/pbYyxtQtQ3W2MR/u2ZndaPNkyZ0aG4PH
a6+2qU+LL2CLTZJI5/Q+ADdPiyQ42wA28+4VlM0xlhw0WWIfSw2PsnJsXAwPJ49+/7/Q8uQ7WvuZ
ob3ZN5uxPzhT3QSa2yb7IfcaX6+JEyzDgDERXclCtW/akCQDCRHUmmEGsv8HFJe6vWfe3JYCADZq
ySCNQCEGtJGC4iSTScoFHR1RnM2vRWl+Bpeu5Dla6f+lCDG2yxAuWwNmKaG969Grvip2UJCf1/Vu
ZfoEEYKXQ+IWYwRqNUHnLah1+l9DOoQO6ALIGzEdiY5vLsdFsQeNUQBhiU+fQ+0hVmmfRLWWBVp1
r89/0/jvP1jPmQzhtWvAk24Z9ZBElCkhhjthAN6Pumv8fnxgxs2810i1ocMCHq/3wewsGEKjartx
jFkW0TdjDg3l9v26+Lxg/sxZaboknzM0jOyrPpwr5BHer28X95curA5fAa4a4I1AgCK4v7R+izuX
09Si/ublpt98cR6GMmDdLFnIqhL0IQVeocOZplft3XmtMkrBgQOYDLogrSfqHNP8ONUvjef5y+3s
d4I4Ibzq7I7NOeZXYnjbq535Gn25vmkry8i/j7IMQMYAHK8cHi+17ZzEbhItqnFCMnQO0xjTHHtj
um+oGXpDEyXx8D6MMvrnjcsKRP1H9Rf0C6upRRNGhGWelsE8qt6+nFho1Pqe6c5R1+nnbpKRVcrE
ceU5ewEWvWRuU0EcBpX5mCyyz20ltA0dkwLmkws6j+vbuqWLKM8DZcv7OvAeX4rLxwZuxELgFenZ
e2vkAG/k+xa3yhpkFfQNS4QmHBckQ6DLWacbidJNFh17eDB2iIGwS3bAdJTrq5GIEN9ztYEKUYf7
LtW7Vn/tk5/M+3VdBN8Q8fKCJQk4GlToAa4QLi/NrRK0jjWJ5vYh799SWZVwawmY2sDhzwgagfS8
PBAQtpSJa5E8qlrL1032YGovjStLkm6tgpPgofUSlc7VxBNoWWNnbp4DY/2jSt7YzSEjLsP59wUr
WjVKBn0tc45o6hc/7yRAgy21Pf8+X9/ZLSkQScaGhe/33ucsDtX0b1X9aeeS+pFsl/hZnUnxwMkP
EE2VR1N/mh8tKlnEloU+X4Rw1THELSsNjH1H9esRHFJ+m/0ukLhMhoesem0UWXO0bM8EzVLmZnR0
CnEMYxBzv45frPnQuvvr90MmRXgHAEuYtZhyzTJ7P+vfU9P1l/rg5F+vy5GdjXAPbWdIOzSR55Hb
/N2hYDXJEitr/NSlDovGBNRkTWfWRY5mcg/zpx5y70GJ75T4tSa/MpUFY/VCu5+Gdzdoe0NT7kfZ
JZJspRgMaA5ZaAFilihugpmFCehrl72W3P3BRrp8Gg1a4MB9JeTC0sLRlUmv88iwDuapNCWf33rP
QCb+v88Lvm7Ze12rO/h8WX/PrH3+u8t3sXYgshHMa31AbyKGSGOyBschivR16ewV5bhoGZqskMfz
PXWU+FPr0wB7HMIOADjQXIOJsZfGAPaGOalLi4joDche3nq669R7VshQYOsHgPOvoSSKUVBYhugd
1nO2KLOzFFHTvI/zS2fc65bE8GyJ4LOObB3dlmBjEKyn6TR0UjnpbqVQv0arqIyZZ+swzgUIhnMy
5woDWCGgLkEuVgS0uRmoBRgoTx4Aige1BUnG5WlkmM1Gl7Qso4e5ee2mL9fvxMYGgQYR+ARQ66Ob
UgRkZwmZvFZRcNYYIEeVyh+BkfQqWWfg+gGAQoH1GDMxQIWA5s3LRdhJay+5lRbRmD+X8a4k9XNB
nhkc9bK/N2l0fVEbh3IhTbDMSmV3VudCWn60nkgquR5bX0cSF0gL3A4dtP6Xa2G6V7I2IU2kZKC2
e3Exuff2n38uQPj59Tg5E2gwmsjNwr4LmWyk8cb9xujpfxYgPCiVwhx1afD9qnlj1v1UBuivyazP
11exJQX1QdRsOMhsNQqaZIyCGj4DacjnrDmOxl2XHPPmeF3I1lnwNng+exezXMV2+6bTYs3DdKjI
+tl6X0399frnN24Hfv4/nxdOYpiIWjPNbqKmGIO6D8ohdOMbp82jEADEMvrJeIIbg7PF19dxlIU0
ZtZEznDfpZ4/DJg6PkscvM2VgAEN7VwoPCACulRaDGokSlrrdeR0MzvmpBjfTZINr+bU3tw9j/Vw
1ByQ68AYAlp1KapsWsvKCKha6vwh0mWkw1sLOf+6sJDSXgrbyvF1at134Gk21MbvJknteUt3gYgH
ywUah5BGF25IrgH7AtpkLCEBf5d9N89RTV4GGWprQ3tNXkHn1pd3TwoOiaXMseOUfR2Z6nNTRTcz
ziPPef55wSFR8PAqfYHPx7gfTSQzUxsnYUJzkTHgCR50W1yes90hfdn+H2lftiM3Diz7RQK0L6+S
auu1utv7i2CPbe0iJVHr15+gcc+MisVbhPtg4HlpoFLcksnMyAg00p1HrX6s29SIHKPr4mA1mCKy
klpy0PuJtmhuSrgCHb2oHatYyRl7Lixzi/NORJOmSpLzVb188GK+Nmb4cm0eQQmi0DGxYKakn9pu
hnZqEJrOc6LfaxpYqFk0qRi7pQND6QmSnwjoAMe9tNj2TcNSEESfy7kOURRYyLNWK/ywdJNtbAiT
h9q/TmpuI+9+ptYaM//XbScpOSwA7jgglgBACKU6YR+AtLcpK1SZzyZ9WNdXqHkf8oEc9emvCdSx
n7eGhKMPUiifkwOhhhHlJQubWRX4SpYDdSc0rEPSCGlkSzgwIyRJweqyaM+++VX39hBqsP0ffz1Z
XB8OobsDsOaVc1zcccbTdEQ9PniziyU03R/Ma3n76W07klW/sCPMVdWikDT0sGO7U0iqry1VGLh+
7SCi5sACqI/zhLtwNTYplCCmAeWawGxxUvyIQsy0743IBOmv1dHo9ngkm+zCnOCRCbOTsqGJ9lyW
nzvnMUh2PdTj7Pi2lT93reACeJIIfcfA0TpX4TAjva23Zob8vlGGUxe5er03bE519XH2vngVui6b
Dwn9a7IE4LhQkwL9B4DtaGkQzmhZpAXSuzQ9D25Uf51V5OPSzbD5ef73jWNbzaEO2qBEFaYEBZmZ
hbRSeGi+2tfz9t8ABB/QO3oZBF2XnvudC31kctDyz3oWDnSXKDaC9IyitxJ3Jq8piOgzRDFlUeW2
9lzVOkiIg+zkz1N/MppFpakjnbWNJcE5Wx7R5qqDJb/bAy5aUUU5Uvr7cDRgC+WKKuKbyJp9Y3Cm
Ij13/+jzIafx7b0smyg8GZGABvIHwCzhmQI5SpLZZZGfwTz+lTGyK63gHjtfEVjKRrE1I/gBVk82
W0eYaTXz65jbb8vwntPBoUu4JRG8AqJxuX0Tz+m7oWEQAiH3S3ecD7cnSubJOO00+ptBfnLFwtEP
VkHQsAL9BJBO25oZd0UQF+SOZPnJsN5uG5Ouyn/GRDwW2odo0BDIGulructS53Nl2+E42b9um5Gt
ClLqQAajbxycQsKUpVNvkMqDmZHd/Sp0xWmX/zrmC27L5R0Ulwvip9TqjdkG1AtUUuOjNrxj6wKl
+O/vC5eXObMG7y49A/XAa+B1h9x3o3xWAdZkS7G1IhwQwHL81tYxCod82GvZZ1dVkJZtLAuINbAh
6SY4OoU7C1Iv49gTHA3PpIexq+/BnfjK9PlUBNou0wpVkkW2LGD4cpDJQVoNkdLlskxNQC0vwTlB
FBU+DXhK3t5UsvGA3gS/zDvnrwpCeq1Xdt728Cjszh0ffSO27DAJ4vznbTuyhYFT5PE+vxVFpiVn
WMH7a7aw49dF6A7Z0dToo++UiqtEOl9cBwI5Kd7gxf++uRY1K7O6ucV80Ydy9MN8+Gu2A5wPcAHi
Hxc/B/Tk0gAJxnqhxoz20y7b+YDoF7ZiCLKwCAkK3gHJHxEi5mHN/cJb/Bm+q9PiAk37A8RZpyxe
M1XWS24JsZ6HbA4a4IXYOO0Nv/cZRFMCI7K8OhzDEoA8peKsyoxw6a52Vaa+BzPphLqDHoQtqDtI
3x/8+dPtXcZPnxiycGZjvFnQ6Xwl+kYhyG3OK+MBbMisozPtbeOhKs7ugBd/lHSK2/4ab47NsLUn
uGSSkIVVLewtCJQbtI9a3d59Lpsw36MrvY+hchqRd2QYLowKLkh326zIPGBirCqiVaypOhFkRxVN
xKBkQqIHOVfB5RhUQ6cAAUopCB7zEdpA7X3mqwDgKiN8z2zO6agvblExGFnbD6PXRSQ5eYvq8S9z
BkgjAmIK7Cy4nYSZQmfKPJUeHpfE/crG18U+3t5u0kFAFgKFJwPBmCVs7AHkASTQWHYeOFXZvJyG
ZjqPUCG5beYacIhtxtHFaBPDlYO6weVkaYsJ+gsKYMBAtR447OQubZO9pZVnUIVHy8KreXZExgHU
ujQakil2q2J3+yNkc7n9BsHvuWbuFMRpszPU1n39fhlVBV7ZTbQ1IJwlCNvlQWdhkBDrKchXzW72
3urGpY4ATtXGKR0Mep8MHF4u4Ss4vmGmHp0SD2E6O67lyTvdnivZvgAHkomLm8PnxVQjv2195LYg
RmXUL9PsPmroG+urQVEIk44CLwE0AuvIcong+XZFWG4MDdQn56Xfl+jk/G12Dghqb49G5lSBoOaA
cJcDLoSVd4x0Ruc5YunORshGjENDTwE0UFI3CzN0IznkbXBUcZbsztgaFXaDxsyamRBeOfveEAMp
HjfZ1zZLokxX7QXZYiHTxQcINwGq3cvD1ddJk5IMwJ7JJ4+ZhpJZQPIoD4Z/bk+jbLU2dsRGW3Do
rIM1QtINMNAYXEZxRhXPNul1xPsokKj/Q39+tVLanJj9mp1n3b2nK31LajStgsVKH9Pz5HUfwPce
OZN7Lssh1opW4SKkM4nMN4IXHKoreKvuj0uilwlfs+wJtcczsMmHxLfec0EBpQ6KLvR5Y1MK7jD3
/Tml+gSYMQVRx/x7Zr88qkpMSgaDXY1uC2C+UDIX7w5SpKMNmWqIopra8+Rop7WHdF2pYmeS7HNO
2wAcOcI93sF4uftSfxhqy8Sc5bOHYvYc5ThkqfaSDj9vbz/peNC2bgDcjz4CEWEw0mzKCavzPzSh
6WgdmOFEZu8qqiySXY6gGxgAdBJ4aAYWTlNt2JT1VpafNf+YZgdVaV46iv9+XlQVMrO5YOaC5xcF
N4i3sND3/hlNFZmGyopwPTTAt6Z5mefn3ukRmQShhgTY0qhiIFlmEmzEaH4CpTKgEiJljtaNA52R
dT0Xw+dAq/btmESVTWNwN4YjGGmN8s0w29DOX27vBclVe2FXiFtSaOI6DsMiOX0bZiSLB/djQk7N
uoYgElFcH7IdAfkP7DhOUHL1wlzGGZwVI6cxsIpvFXhv+nz6+PfjQYeuzpuJ8DgX02IDg/ifa6/a
s8G+dOBQ0gF4C35QasZapWCokZxXj5Mg4w5HHu5KNqP1OuKPRZueixRRvn/vGMluHfJju76jhMyd
KAixwSKLBjzBM9ipjVw8QSqjXvpduRrHAWCaoHV2t+fuuosEz7+tHeGmbVw2UJJaQJ0u2mOiORG6
Ivaz3h/y9nWl9cEyqshOhmjM1j3KTsfeB30RMRW7RBJkXHyF4DdYART+MOArUnBp2IxEdYmK+Xxf
rp+DZApLMO/16+vtofORCa/FrU0RO1b0Rg3IFQIbz+2RKXhK/SKaB/Y4dObBIaAqZYpEoeQoeIgy
IH8B54hmEmGQU1O0rKF+hjvFikvax73qAaywIA5paAtrtFiAYCZ/BIg5dNmvd8wZYA2AqYFDHS+f
y/tqKS06IcuTno3muWrjJdulRhyUH9rpML0D6IViwH+2+GA3b0Q6BXpRWGg0SZZdat171ZutIuST
eEKYQDrV/cMLL0KlZhOlhyxw8Ayd7o1iX5WPOj3az56qCCVdl40dYdogBZ7aCS9zWsHLSiNa/7i9
LKpxCFNV5RaxUS/Agybfeeaxc6O+icZf4Mt6hx3uMDi0DEUt4WZstU4bSFrjZeN66dFfkk90tj/m
o81CcJvZp0JLVY942dDwxAEhOK5ILJZgcoIWBfVmBLCB06RP/hKkcQafdV/lUJMtxjXYB1NJft8e
pyQCAM8kV2JC9QAEPMJJ7Xrb7NsML7hAe+5o9wOlxR9JqrhLpEaQQEIqHzE7/ne5v3ujRwl0Rl5M
73+wAFyz88c5fcf1C4Z8Tj6Pm4QrcV0acRqQkfcLnjdJ0YO8lIaq95N0ffCgBeQQfalXQUzje70G
gCG6IUNvvs+De7tFpeXz38eVyLIAbAi2foBFRFypR9CWQQp0DPv616K7y9q/bzhCMuA/A2LjHJyN
Pa06+ghH92fu7dI6ssoYSutmFUF3/fbuknkD1L4As+EGrziABzTVBwNL8aLW7rSd7ysOqWxfga0E
/h31r+viFyM1GRoQlzy3rlWFC0U/TIYuVVAw/bWYHFzBxpJY+SJrZrGUoILf93m09i9jzSJbW8LK
+Xv0J2cChRYuKl/m1c3JFj1xxwVXgZ+SEqrEi3+fQRNRERfLAoKNFfH2rJ0qGGqet/H86qtpjU9k
cI6QBHpLS/+I2DMKyp+3d4JsqTjPBk9CgVbMEU5na6LRdHFtWGSHOmNhakaWrZg7WciKLjpkDjnB
C5SdLz2Au5ISQC/gH8xhDQ39qTYQT3l96Bu724ORGeLaXuCKAKE/MMGXhkatmoqZwBDEXO4SkoIW
1tYOM9PjlKzvKIzh2uapDi6QDF7mS2Np4I5pVQcAaRtmlGJARnR7NJJDemGAj3YTfQRoX3BG3c/P
k6NH6RyT8R1uABa46CfQ5uhdFqCCK00TjaR2fu7AVqPpTajYXJL1AEwAaD7oREBM2hRGkDorY/7I
cezZUoUMR5SY0HpKx19d//32ZMmesgBV8pcRtjMqyMKFWa9FOSQu6ojJmDz4HfkF8ccoc+wdmh2P
abqex664C6i9Y2RUPdf5bwtx/Na26IXcas7tlMD2inKLNT/UwPlN+j3Tpl3jfG27PLImhaeQbQ7c
eSiOoNWNZ2AvN0eFHEiQVki9tnkakuUw638tTRMg8aRjbyD1jzkVD1PfTMEcJB069TwnQtAT2pMT
V4GqXso/VJw7mEA5GykIZJGFgaAmOOd6uSLNZbl3xmBEvp8cMztQpCZl84XqBTLukBQB2lMwA4CG
SzTXyM9gb+8hbTAono8Sz82ZwXHl8cTT1bOkbkfaY1eiIFLWkdMekvFo1tHo+iEhNKwdT+EcJEEP
NJdADA0/hwyhiO+26rbX+8Yq8Vwl0VKUqGiTqDGPXpYeO2/3jsOFXhHeM46y3BUND2FJ1xZBW551
koYapVFWBWE2GnBLU2jmIHsdnlnwq3ZUz6M/fJbi9kBpmCc7AtRUxWONpKSX9SZ6CIE18+4BeqpC
KOjY96ya5xDpHlBGWtRHOYqQKEF+8VDRoQxHZ1rufLf2Y8NtHpK8KyC3lnnFK13MHs3ObrBrif8r
8xYK7VZ73lHEr4qAUbaxOdSb40vhZcUIvjH9wfF7WuLWKz8QewGWycY1QVRAJln+BA1i/xoSgwa3
JBQ85Fic1g3mkOj5qW/zBw8vSfLc0/GIjOhDNzUxWDhiIyV7zalOPSgRb+8R2QEDigpJcWSR4TmE
V5LbtOlINac+LxM7TJl2zN5RAPS3FsxLl+fNdFgHDxYqAnr8+8E+3B6BbMFwdhFOguEbA+FHbnPf
Wl1rVThu9Xmo17sOcmnZeEjNf24bkU4Tng8QzAKlxBURJoWmcm35SQ3ycDNstbhS4VxkjggCjv8a
EO7cvLWtjJYwABTKfqiGHdTFJrCtz79Rt7mbOr0Ol1rL4tvDklWIkV1AEyRyhaDwEWWtZmCQW78I
KkgBksgqAuj52GFe/gKdb8i8uyLZBeOz61Z7r/2ZA+pz27xs6bbWhc03VGPjOImHhjP6kHTBrrbS
vd+rwBY8fBR9EdjVQNrMaViv7lzgHqFiWaQ1cih9aIPRyUvpKcnaOkwq8zQhL1Dyyrft363m+LmB
loY/F48g9vh1e7SysApqe3iE8MZQuMbLjcosLRvqssFGbdEkbAcd3Wkpo7scXb1hllpEcbQlswtS
fQD+wHDACyt8XjYHQ2tqi/UBaIbZ3ETA7kW592qMH/56UHDvyHgYAMnDcQunO9Cbel5mXKB9AcAR
cHoh4/StAyJTV/v7uvWFLWFAazk7dZL45dmo93YQKvV5JWcQw+As5cixutewjwGNds6MVsHCes0N
Z5fQB1b9bqvHof7meapA7ZqBCGqfG3NiLJAMHUDSCcz55gsUarr2ZDAfV/Sjow9hOT/mC6iEvlN/
CJfljaWvyzzHjQFGz+9j8rtx91rw+/ZaSpzcxQcJG9TirFBo9a3O87hfX4xRkV5QTO8fX7TZj7a1
+lWnlRUoRUBHt74w/1VvX0bymiafKv3b7bEYst2/nV1hs3iN0Y9ukMNajj7y9UuX3tPlm679ov59
n7BQS+4r0ocJMyNSPFfshPJM2Ngvtz9D9RV8yjdjbg2EL7jaq7PWvw0UFJLhqqLOkLgVrBpPCYE+
EigLPu0bE4vn0nXtsWqlM+ycVds7enUsA/MZ6L3je0bznynhsTYEJfL7NUzp1X1d9NGSn5iKJkgS
ISPZAJgk6lcoOIvJTUDIaN448NYUvOJQZQ4mP14eQMeWfr09GNluRxyOH7TRcIdWsst5K2dQ1zEf
Vx/IjGloqDjNZMuy/XnBMWY2Y51pYRxtccyrWPcfezDLqfDqsv0FuBCub/CtIr8pBD/YFAGzmFme
aRbr1Wnqju2guD9VJoT9VQX9SgmBCZLbcZU+Eh7L16qMoHQ10KAABDk6onSx+01v3cWeDA8PhjD3
HtLqHVcHx1Th5sVjCKmfy8XW/GJAG+qCYJsO4fwEOhvFQ1I6S3gzAPuIV+RVA6Q99IXT6hOeDWkd
l2Ctq8YH21V4E1m4hhgRbYl4dqMSKKbkdMMclybFLFHqPwxGfiI6sNfOGtHOQ+W/isxWO9h9aoRF
27x1bhOZQaJgFZVtbE6bzTPESELbgmNtoetLp6muzlkz6PupS5xdkFv1sazL5cDcsXm7fU6l9rgW
HX+NoZ7NZ37j30Y7aOyOVvU5x4wuyMwcxuwLClW3rVyLX/7R3v7PDP+MjRnepmEFM6gVisl7mGo3
9NP6qSqzXWN79xnoXPSsjBukhzJvvbOoeRqbYDfa43eHFV+ZWT0NOQWLovvotv4HxbdxVyREsOjc
Qbc2l6kEjFyYcp4iM/Ulqc7I+v7jtowhckXn65CT/C4twfkxljYkb/QF+pVG8eD27YGmi0pqXboQ
m68Q7jJDT1aTFviKaklD79MKsZgVsNLe/viu4XJOdpQ6sOrCYc1wPVOrdaqztRSPmtYc9Mo4WBku
7aKhh2rKntzZfu285bmsm4/uogpU5AP9176IuKuyBdwtKewH85s1v6bQle0i8x0ZNF5Ywy3n8bMk
uu6c1G3L7LLBKNvIYk8N+pn1fH97LmVuaWtEcN69nbaVXuXNeXR+NOyojf+spsK1yi5sUC6A0glv
7+s6a9svgZembn02UW7X24dFCyLdnY9addd2rmI8MqgioKT/WROuVTCpzXbbePXZy76htIN2qSxC
kjwcLXSbF1mUdl1I6zvbfkRzrcJH8MkSj+HWtnAMaWtTvTZhuxicECycY5BFpQMqdRy+vviI2pzi
UpFlxy9GKxw5DzkAPev8+pwY5X7uSUj1N2NuwID/4vMW8XZn2Gs4DZlimmXbxoHgK6cW0tGeLIQV
Y0dSr+Ka4BWaOnzrbqm+G4MKqivbOEj4Y88gc8MZOy497kS9ni4pPG67dm+rE9zXjXHHdBfVrNk7
5YkKSyHdO1uDwk3SV4ZGJos/wLs9mOnLFSqzce8f8jKkSD6aL5V7ZCo8KB+FuGn4Vc3LneiHFwvQ
lrsOE3gEALbWovJAzN3tAy79eWAN+PUEblgRkR5UdtqbLtqKICEV1vSx7d8R83Nk5p/UFJL9wipV
LgvYmgPTODqvIzlp/WtSKCIK2Rj+eEEQOhpIkHB/vLl6GWFzAREWQEyb+3r87KmkimTnFoEKv0vQ
/HolUpHMuUmyEUNoQCZGfCemg/aCBA26Hdaz1Y27eq1fby/LnxYOcdm3NgU/VYAZG11rgM02KdtX
DRRmXO+QEj0e+nJXGm6YIss91FWMDqc9aSGv7eYxUsJIBOOt40OOplqh9OftfUYeapY9gILk1Dg0
xmiijGU/C7vc5eZwz0CTptVt7A/sRPrg3kq8U2u7O71e49tjkjkF7GGUrpC3QF+MsExAaa/pHPCW
wvE0QIaUHOp3tFlD0BKXIq+RwTEINz8i2MLxc4ru3iFGhkdTqYlLXcDGgFg6NdF5lY6A6J5dxw8d
67SAgNaB/rCrvVTeru9fmPZPB3IzHRJmt2dPugn/G5qY/bPMpUUTARDIg7Zjaxt23geogdP+nBAW
/b1uJ6LZ7TiF7Vcnk2umJlDoNRvfGNQkxrJUPXmkKZatEeE+dGcAE4MaxczELY9N74Zj54Sl24V5
bp9ccOq1zfoF8IePttnui9p/qRx0GjlWlM3gDpzcT7dnWOpGNjPM/75xI2OJepHPa6teDtZKhrrS
qriPpSdgY0G4QMicjOjGwKE2+ilckuPKXi0VuFu1T4RT5jItN70BK1eQMUrsDwuI6tLqtJTjviT/
GIEiplFNmnDT9yVzqJfgQGjDvVWneDcqEnGyUiC2Il7d4IP5U/W+XJa0AK3vGmBZUhOdot2XpPiA
ZIKePM3GSzM++c6rtvZhW34c6ee6asOK7CBsFkFHIqzGA6m+GOQHm/dNqygtG3wmr1z05sMEZ5Mv
Xp22Cz6sdJ9GUsQ+IPNpB8Wfk9kvMbUAaifnwfyx0p96831s91nyu+hPzfj19r79/5yj/50hEDpe
zhA6/xsjr+D1qtWIWs19mgHvC3Oj2TuIS1amhz24elK7i7WZHVbWRzY+F7zTRyPR78Dr9PP2B0kn
Bqp1DsB5qO6LL5Nx6deCLmgk7pchtNgJrQbHSUvi/q9FjLmX2hjiZ2FzYtdpsFdjRkOObS53DerS
fdPdDwtTxEiyIwWsJDrIQUIGDgTh2M6FlmRZhft/+SNi/NK7U0SdNHSLApSW6aFKVA3S0r21NSmc
4nXJ0m7t4O0ryEjkwz7wv83IQ7Pgpcz1aNbRp1Fm8dx/mfM9uoUiU5t37vTUE4TbgaVwW9JnBGT8
uB4PcFZXKAoDUvQV5T1Jzfp5oYc5gATodBwo9H/ycKTfbfZlLhXoMZlj2doUZsA1swpydHAsTpAf
aZit2fH2LpWu6mZQgudqSJ8Ya4lBORPdod0raujXwNXCtWexYb8Nf61Nh82KEBLCdFAhQ9ef4C5Y
PxSzt2AXdTQ/jO0cT4mDAs306PK2kdJUDE8+f/+aEyMVyxyLwTaxg8A1RoEtHw+3p092l0FZxcf5
BloI/CCXZ68pwfjv6XA6JvC9znhw0AWcN/vbRuTnYGNFCBGwl+1hAK7hTEdUP5ZX271v6vIABpq5
e2vGV7t4TsyHwjJCj36g4LBN+teZ7ev6dPtDpJtl8x18tjeeBlwYppYwfMe4PtSfgiIa+1C3dp3/
4HqqMatmVnA3/aCbU1HAVpZ916qX0fkJ/5nnX8qFhkHxqXXObDm4xTe/PYweDXnjra1iRpQGupAd
xAoj2Q3QvTDxK4PiLwE50tlqXnT2UV/6qGDHonBCUAlHQZKH0BsJXfelUJ1LGbAFj3re6ARACURv
BdP+StccRHZoQKqmdsdsw39l4/KtcGgdorX+l+u21U7PjGTvuJAMMqvid76Y3duQNz+molclUaRL
j12OqgJadYF1uFx6b5pBq8ib1jq727Wpfs5yP9bwCsu7cl91ZTyMqtefhEQbvmJjUzhc8MJdQD00
6AG++QSg024szV3VdDtfX/YaG2O7Lp77uv8+F8lRJ3kMVxlTlj+Mlhm/Y+dvPkVYDdcfzWbiLwF7
8UKQa0e5eyq9LoRK8G7yjzr9fNuedPdv7AknzdDGRhtNuEm9h99Hf7nrZ78Xr/p+24xqVYVD5o/Z
pBcDj1u7Y2MFcTV8ogweLGmjVEehDXvttkHu3sVocbukwn3mNC0Dsz/8cZ42b0nb/Kzn+ZQlBNpz
IP21IRs1NOMOhRPFPSC1iyS4bqHbF+GLsH19zZoqCJogf5QNj0bVPzQ6/QqBg11dlfe61pzycoWM
zjv6FSETCM0w5JYgAyKiqogH3KXRoL/YDMpjvpJTC8weA1aGOippG+mO2ZjiS73xzSQzSGJnOCxW
texGQ3s11iEei1oBNuILdLWA6GbxHB2dnld1pHpmud3qMFM2LOzzexNQinrXqVA+0nt7Y0bYJ80y
mFQLYMZM2PdSs38XxFOMRL4l/huJEPkQK03qaYVHA9XiY2ZlDyaFZJW2OCMAdmgQrLrPa7nsyJKp
aLJkg8PY0NxkgsUKqLvLpUrB7jlOPWSCnK6MINoRJq0iLJFZCCAIDRI2YJauQEsTHQpjtAH49ZoT
e6LF//HnBe8UdFqB5AR+Xqu/Lfn3RAXqkX4+J9sEDgOPDbE4yiYNn78CUo5G8Kc87V5whBTxhey4
oNb/rwlhCOhrq6zBAMDb9uPcieoxylSzJNtgWxNXy0xYPjgDojaW3Adg9fLoGCaot9XLEBl2+QvX
6LOWdtFtFys7oQEKYijCgmrxSh+PpFAnbbIV+aQcWbmV7Sxr+GRX6RPAzYpJvDaFXDkwceieAKQM
/11u5AZaHSCOrosztiBwj/m3FpFIn3gvhPhufHtYkliMJ+YRZltQgkdntjCdGsTbgoJrKYFvO1rX
n4A/hOtShBo59NNn3aA4Rsj1uPmu0FQvUelA0TPmIhCEquVV9DOw1bS5gGLmTugfBY450idqHRCh
dUbogs9GZfF6f2K0KNbjZQ9AIJTjL6d2noCXpiYe9e2kfQQpdIhMNRI9ipqBdFycI92HtiUw5kJY
k0xr0kIyAmRnS0Ciwel2lWHfVUPwYC4qYrXr44ARbWwJJ851tTVwoGwMSZQC3PjafVmb8bgEe9ol
0PaudzprX7p6VLR5SoeIu5fvGGgWidtmLV3qgukBDZKDHXfNjH7VdAqDnN2V7azqlpWtGvTSXM5Q
h+y7mPNZk5k6pAFvjkl/BgtQnDjpnkrt+to7gjIJ6Yc/JIhc/PZya5hdYrRZj8SSs6wzklotCm+t
ig9KZgRC4YB0AfyPPSjsP88clgmKxqiI+W/otAidWsU5IJurrQUhYJkmp0w8zlWyghanIajeI/rL
E2t322/IzXDwrgv+4SsJttRM0A4xoHK4JnetdmrccJ4UHlfqmiCD9q8Nvgc3sRfIuVK9Y4hqF1KE
cwCJiU91t8RucUiGKZzMl4Q9LXMfGvaH24O7jt8RQWwMC6sEWkejWi08Swqr29HaDjP9a4aGU7pC
GxK3jctU+0I1ncKqaRDd7UYHFmnufBjq7tCOVVyAIk3xUJDkPC6Hxt3JZk4zSLwO9QJDdX1o0w96
0UQBORrm7yz70VVl3Fb3k/0JHYqhbd3VoOS2hzGyhpOXvd2eY5kD2cyxiGMhkISDDBrKFZ7eZaE+
Oa9mM9yVXbUfWpUQsGI9A+FCzdvUD1BbR5Y/eDKWB6T3A70ME+Q83fWrp2p/Ve3bQHhg5/2Y2sTB
828Nnsv8l252aCjChqX/DFAQSxpwgDQc2/+PMb3cnlSlacGJ5ZA3Mc2Jz2ob6+QzsNI5/TUF59HH
jZ58tdZHKG+E7lT939yBCJcw0CpUZhqGHLBdPb5Q4zQPirHxQ3f5RLrYuWK3XZv/76FEVPSptM1T
2mXHIjPCeajiwdMUJ0Xuqf91PoHgfNZgthLbx0yOxm/wdofL+OX2Wsku7u0BEJyMn2lOEXTwoJrl
hpkGZiQGotoxZ6ChyO57zX8abHaehnfgNPlE4gGNFBzGJwL25o4UWl0hOrH87FAaWbga9aEfx2hq
SLTSfWneVWkes3pfWPf+pKhsSZcRDAEmGCiQ7ReRzath9M5cwwEF+tOcxG5SRmR5c7UPC4Cht2dY
boqX9xzeQylC9Zq0oONI8VKYQBxnRozEJD1kbuyoahhS/wIGy/9nSPRltpfrc8GRAQkIXYxPlIwh
ByDW6YNp//bI6+1hSSomWMCNOcGdtU5dlE7D9S6Dt6oBrq0moQ2sIb3TrZ+991gXx6lVPOul7npj
U/BpKUG/P0HWDCS03qH1H8zWCXv26ASKuFJ67DZ2BAe2WJmeQU8YVWwHGcBP7fzz9uSplorb39x/
doG3cWtiHN3c7QZqhlbr7bwxiBfQynQmibMONe3bNqWX+2ZM/O8bm+kS+E3jAZviuMds2gNDU1vx
bRPKPSG4q6a1Bz2vMW/Ouj43fh6njfPSW/kdSATjGm9JqusHlMCPxrwobEsdGaiTUEHnwBvxTdWg
TVYH9yIcWdNHXvOQAhcEoZjsLSnGvZ/8IH8vEYX9j/IduJBRAr7Szwb+2cyAXsrBm2HsSR18n+oi
Rp7u1+055Vvh6sJBrYC3wUJhSSxCgZTPHv0GnqoqaDQF36mnaF5QGRD2OjXIuLopLk2m1Z/nyQ1r
N/1xewzS7b4ZA/+EzdbztWLq6wYmHGcJrfzVX/1DOrYhYS9G8cmeVfGl1E1s7AlbvSi9Ne0J5qw1
kV36kE1aOAX7oVe9cqRTh1QcqJxd1ILEzEGWjCynM1ggiiGCvFLiH27Pm/TIbn5fcHeazooFepUA
RPlROr1ClUoV8ctGgKwLDzA4H4LIANVnYMgMFg8jyN0dQYFF7+O/H8PWgjCGYdGGrFx83EpgrQgw
ENuiB5Q1b1uRXbJoW9XRG+MHHDF+ucPWgXoFazRcsuD6MLtht0xftbQPV9uKyv5025h80v4zxj9m
s50JXu2F2cMY2vD3Xf6s+SrJQakFpAHQiovMzRUxF2tp0FW+i7CvCMJ6AMqvC98xho0FYVloXrG6
nZ38/CFYPxbep9u/LjuAwACA3BXF8wAkB5czlHjgRE2BiT33IdGOyxShoDqrehBkXgU0kSYyMqi/
XOXBV3t0IS0P3qq8/kVrOMc8j0C3GJY48U0aWoUCriHdYz5KTMg0oJ1MPO1Bm065N8Hego2VtN+o
YUeF/4UY9mFxv96eQOkGQHqcyxzyaowQXBEAop25QRqoNb4w4H1+3v556fqgzRrpd2i4QDjicn3a
xNKqqsTPu5Oz09gcr7YHcvM8aieFJdkigTUBMb7JaXjFML9F1docdEQE5uhE/VREhfbYkHvaTbwI
+ZRl5Ts2NrSb0M6t29CpEGk1hsUfWxBeIrfVxGNY6dHtmTOlA0J67o+wA5fZuZy6gFRJUpOiPBfL
oKO9oELVOl2RJ7Yc1DbnaY1pDqY5lF4/GwC1fxsb8BJkTtLuqhXi2nU6rhHk7o3D1BfTTgP5Wog+
XArukWV6zl06hWuKHtgkMH7aZCFolKM0Bjkyuoi0YEap2NLjShv8ryNNVsUOl+061EVdrvHAAczC
vUkLNjgu6HnPWgYRER3KZNgfqgKZ7FLbGhFcNZkrrV0rTCA8Q1sWoY9U6mS9w0VvjQguevG6HEwR
MKKFjb+fVT2l0onCSwtQOby2rkoGVhOA5z7rShBquP2d3jqQ9li1QhGZyU6p7YNkigt3eVegfHvp
7BTAQnRk6sWdXmlhPTY7tBCFK7UVp0a6KKCyQnsSqpZgWLrc1Z7fp5OTOcVZt+lynN2KgKM28ULd
o/nx9gn6k4URI1oA/8AADmZmF5zCl7asynPLSrPRHcnQoOOsOAH17FnPjt1AbSHzJz/0rWYG/i4Z
dv2aILU69/4XTPVXfWFNpI82+R/Srmw3blzbfpEAzcOrpBrtkqfYTvIiOOlEEzWQEimRX3+XcoHb
LlWhhPTF6YcDBKhtUhw2915D3EOX6OBpwsbaESrUnc5CfTRgCW4jFlu6BjGcgY1fSQFb1YIxeQTL
mYVoCVdbu8HjJ/DbfJdKXaSQf2L2AyXDN13I/C6YRB2j+GFvfFKA02hz/+SjWROp3Pcea9z8kSvb
r9CUmJ6Z3qidY/GvKNJ8SF1Wz0YGPmQJwNGd9N1qM4CiA4kkPIBk9UOXNNsNqpyFa4D1aqRCEcyc
XkTOSjj+cvN+8pw0HPTCCeHpk0Aq292PreeEw9iS0CN1EQ6CfNMD+T2HGEoEnIXa5tVbPX3x1VML
HCEUSXaQJZPbinHYozQqzNNyjEfgmGAF2gtIG8mozZwobeGj5Rn+rgvqOqY9+JBWa4G9bKMw2Fqk
jXpz8I8+AGERRa9qW3Yt/S9HAfrkgNeBn32pS8Nbongl8CxU0MIwWR0p+70VK4fatWv7c5D5QP+c
rXFi9iTLS4Cr9Qh+wm8mCTaqhvnKmG3xxVd20hWo8uyLBpdXE0hIMI4W8ciAsQ5kKB9LcxBhU6Tj
Y5Br7aF1g/SuxfKOjFxOG08zgzuD6/lLT9Fvijp9Gk/grLpbi5bkOOEZvRsyYq1UUK5tdLRzXbxW
UP262OiuBX6KDGj5OAUqInobFzpIN9Xryh7HnC63eIDaGghdsB68UCggTdqVNkPSX9gumUlX4xek
Tz+Jr9qQDbb7kNVc7AzcNfeu2zgrd/SVLw5cHe4xiBbgdb5sfEIApYPubA3BFQeNY1O49yotD2nj
7Gnpvje2trk92isyJVCRQekBiiggQUPl5XyJpRYUDQORTYAzwKuomu7c/F3zjG3ZJ+i8amm96fOv
NGChR3+P9hgV+rFjP33rBZdwCEYWuHXFg+Gv6Wddpio4XOF+gLxrTr2WRU54OGl5lqUyaYx3UXUb
l36VhQWUwi/V28cueL49DZfTjum252MdS2sWFD2fhYm6labZuky64nmsf9D6G4HIa21UsW583A41
/9T5+joL5SySMKizstaVSiZVnaLduw3KTQU4m++98uyRyhgCUbcDXl742DQgJ+I5A4I5avvnYzOI
ZuaQM1dJbW1LEecru/Lqz+PGgBwhisQXT5mOSEtKh6iEZSRujd9W+nL777/SksEA4DyN4hry/Qvg
CIG/EAoAmkz49GAPMHgwD5p8Z35SDdvefqztX2R8ks6wchpeHdi/Yf8UDD8dvp1CC6qrSpUAVOEG
z/l/AG9AfRX9f8BhgBy5sO0UhUPyrgRUtBpYZNO7oph5MTuNvd2ewCsDcYG5AuwGNt34QItTnVZU
k3DgyB948F6Cm0bQNfj7CM7sQAXFdEjKLksxkgad2/ocB4ExhZqjQ+F15WNcOQ+AcQGSHf53OACX
bf9ABW1f6kXxoLQBai4KBO0mZJoWIlmLoWAWmWsih9ciQg4BXQ+AJgDNnG+jT5+/lrgkir7LHzzi
e3fYVt69cnS1MRoaJHnn+lWokz5/UYP59wqwJr7Un0sIPSZUsc5Dd8SvoC/jkkdDvoNWnK7ccJcj
O/v5JfeAGOgbqxw/L4sjnY7gOXjOVnQbq/jZFCunwzxL56edqftgGTnQD8CVuqym9FOrQwcOciLE
TR8zLzu58AbgZA1keu25AQgP4KxgbiAlW5xxvGwzgwcDNCVm4k8DMQQ7zltnq/H97ZX+Z6FdDOhT
pHlyPy0LFwb1AG5wRHKzh5KPesg185DCQNqRRQRKR1z1JAz6cW95ajMGQ5Kb1rubT5Elu/1A6lgb
zXgc1x5cVycavkd4lUDQGUWE878rN/U+HdORPDLvp21/D/gvZ81w7vKSxLf8FGL+CJ+G3liGpF0p
CaxHPob+JQsezG6bVs8ZZEdvz/LaYBaTTKB+nJsUg3FsGQb1YZhm+YWVVOv6msGEzQ9U8BcXb7le
FZCfbnrIXaHvl04i8lCiLrwDgBUrkS6v/Hni/o00H9CfJk5zdVakLSKBEadHUFxiUVko62imZbFN
LTweihZW3VmHp4suARe5PZsg2SPA+aI9v2kW8+m6kuPxWIKN04ARbQFssHVG/YeVMf+1ht0oxBJa
9yvzvfJQk84+VLbbxRyKht+bVLEfnkfBaHZwPemT128HMOtAcrHkttb7Nzy+nQTAMMgtFJW7AYbe
e83S7J+Kew6PCuWkP1WgS6g+T/3WJ5R/tQrvS8lbM+p6t9llji2+1MZUTpusDIoH1prm72LMRL93
8a66A9OFvmqC0ajjLkwGx9S/L+pueqZ1zVB60oan3Nfecq8KnmDcUW8C0uo7IidUorKmypMxc9kO
7WWnCmHgYG28uuv8SBS+OIi+gvK1m2t4tXNAJYmZZaEA7ndniQpECq7BuyKzrW3Xp/yuzqfuUBoO
CzMq1NF2x+xgt/hmpRrynYaEAQr34Ob30FvYCkLNOBvM9NHA8wg9HJCeTFvi+TD0fYSrJQtC7uj+
12Yg6YNrqZGGzuiIH6M/kqOutj7jv9OAfdiAeY+FtlelFXuQlXnOS5fd9bp4yrXB3jUT5YfSbadN
3gJnBSaMjicxlZHo7CHyoN/0kIqOJRydx2+OWWj/tODMbIupFC92oGl3KqAqktbgfafu3AsqhvrB
YZLtKleWW5TVery6iUO+M274Ty3WMvS1in8UpD23vUKR0nftYlt3tN+YQe5tVeG0UeCl4xEtJtgA
WnW6H/OgQzUABgqmOQLk2JpTZBhVeQA7yMWvjCJik/mDt34DhQOpYuX4eYxDdIi0BtCU6FUvjKjS
pupZH7z6VbXMf67MtjzlEMwKW7S37hovMx5ESiD4kbIaoBM4PnVG1r3TmvOd9IkXEYje7zySOifD
ykCVAecCyvco10izh0EmfLpB1feQXzjEOxKnsT50aWm/jQFnXlBCccEFo/bA6opvRKs3u4LrmOyx
hkeHP5Yb7uuwbZDtsPU0Q8Sm0/ODm7bGUbM423kZFHKLFGUNTRo0on0qIrMszZ1rUxwAte9sb2/7
y/PtfNMvsgg71TqPsap8AIdsawZfabELIFifBj9vx/GunS6zujAwmXg+QVf+/HhDvTKbqmYqHiYr
dz+o45U1PJqc/phaLsceQOWP26m/8fRB7fGQcEM1mkHcuZQdPaMKwqmuNLiLf0fZNnJgeXKaWFlH
Jv/W2Tr8c71hwwuw/Uc1qMe81scffo8VY7rFth9GM4IrixlBnc1+aJDV7GBdPG3KESzgktd9TBlp
T0M6WM9oStGdZqp0K1K4kUymGh8Lrmlx15N3GfRsXzgoMWl26cWCC4jGQpN6V9Yd/8EH0mxrN/gp
G1gKZhQIB08VQdQGqXWSFHU+Fvhb0+H9sy7VuPEDnwI4WrnihVoV2VvInTesGn7XvQUrFAaVBEvq
fCfcmuEVqLE8qgkWxASNGYAqdGQNqSVCry+G30Nh2KFeinGX9rAhyiuYuFLSFw+1wbuo6XP6NDZy
rVlweQXDmw3CVUgmgPW+UH6tOBD6hnDzh5nY3Nb9MbC6Z2VNf10nnsP8+zZZJG4Gd0pPVA6ybMOI
MBlh775SiUbC+PcvfHcuaQHZO+vdLCkBfe33AuiO4oFY3qlNc1grpOab9OgxaMguy9On27vi2qv1
bAIXhZVqonXT6F7+YHRee+8Ww3RPkbxuRoebG9U45TFDXUaEuAiDB2twgzuucu2Illf692Y/eJPN
OT8wTwCZLNHfRtESzREG/hQlWyjdgaTYQOTt9oAvs0MEsZGAogaAdtmyNG6mGegHUuUP5hhbAnKl
G1XGwEyU/D88Nj8HWmRTaVFqCncEAomH1C7Cpl6p0Fz9dMjXZi0hvMzxf84PtCY3JKxftfyBWirJ
Zf5K+CggnT7+VsX4lOYOSv3mCSyZ+z4ff3V0er09lX90uRf5Gp59mEkbT91LSgl8rUobipZp4qlW
FmHu1sGuh57Dq2PW8MErUWnpCz/YBYxPccad/p7VpN+M3Qh31YmW36CIYJzg5p1uCHwxI+V22Wtr
eHUcCKwABu/ebZrqwZ6lvtriGvwNQhI90YD0h2zIOgbwk0G2lUPFc0OU+5SDKhQZPZH3Yw4urwku
Y+wW3hSjF4LKvgqq6ZvEV3lKpfCeoO2a/U6Z337JdOSLtydncTChSIe1NbuVQj4Q3avl43gSLLO5
xXnCDfONdPoXwCd+WX26EmZeRZ8+wTLM8pFsu0wB/THyZKy937oE5w579fZIFhf0/4aAGC62JjDF
drA4+yqDigGyonAYVN8Hy9+ijALeSR+DYrOyZa5GCuaiso0yzYUZV9b7vWb4HU8qS955VGSRcGiU
M9uKydSv4FOXT+Q/40KV3kVRTg8uZUzTIO2o5U190rVju0WkMdJryp5GI/PugtGcNtzVI7t6QB+s
DJnfZMfSdTqkx6x6kbBp2eRmEYRd56pNy6FYnwoxHG7P/bXPOxd24LkNx61g2S6uglKNGtX7REgW
5pX7Yhrej9shlt2UP/MAB0E0iQBXuPTz6tlg5cS0+sRWQm2CsVGb1ECZMh00K4TBph9nyJOjzOrI
F9GQeiNtT8V46hjo13VOSE0DDJqmG44119dev9cOOYg6YuXN4m9zr+H8kCNSVLqfKisxDSp35WiZ
rzXkwZ49U9WHgAIQ5qL1BD8tt9tmJa6LnBbB1lRG9vv2PC0+hQUHEfShATxC+eaPyOT5H2L40hoz
Lq2kI+RY1O1xrWZzLQAoTzNvDTrKKI6cBzBpU1WZzLykuTech2aNS73284vboh61qegt6PoM4kjI
Ho3g2/OzOPD+zM/nP3/e3J+qB62wiQFQoJeg2tKIf6AL369ZdF/rAgUQZ0ad0561T5bUACD1bEPW
hZt0HqlSqAdoHkSbCvjFQVBg9OjGg4HB09xBkjtaAAeOJnV31FIAIXuWPcP5M8ShbW0r4bVPpWbo
G4Ge4IfPXEgScBrYXyH1sgaVXEz8vL+guAiHxHn9QvhnMTEiQFXFyxhN0qfBOflrotJXDs1ZuHIu
DuEWvtggsuGjqUpKk0LbjPROiI/ewxN981dfdx4EliRwYN4s6XZBAwQco9MlLu+kJs6x1/pIcYhA
VdNKmLnCs7jOZjDbnP+ifA556fNFhGdt1VCS6YmYpl9dbn9Lh+Cfgfv3da2locSRHRr4p5Wlu/hC
/7t0Py2rxReCgmtJKjAdE897rg6M/R3UHXOnAzeJGr2O3h0aw4tB+Q0wJqnNjYRXMGIr+3sUL97/
9vMgAi5n2Czh6LjAgEmrNWQgay/xc5OHwaDlb3qejnh8Cr4SajFZ82iAlwUwe7avm/2/zz8RhBq0
EcmWQHklC+qQ5Db/UWgoKv31iHDug//twFcAj/VF1iFMoCbwLhYJBz+zbrE9xXturD0fLzfPn4eG
hbxx1q5f3q8FRcHFaeSYpJO1IdAI5PnG1e8HvsZsvRoI9kAoPsws7CV61mBDOupqGBPD4M2hg1v1
JmcQLOz9/JuBQyv++9lDI+P/wi1mj7YeGNcuwlFahqiGxJPKNrbzz+0oi4rKn6WA1wf2KpYcOl6L
KCZvPI6S8pgIVAXtwt35MrHtMSzLjx6Q2sBmACJW29tB591yfkTAphWMbiwNy4LjxKJI7EG8ZmrY
hKATCyfz0WU0LKwVRMu1RY6Tbj6ugeKAov35Isc2G6weSMHELrxQvaWruPZro/gcYLGLXEm5jTU+
JvpbPkF6aWsbax6T8+wvJ+pziHmMny5kOBpJQhRCZHsdUmvaP5FKUYRcSR+vLWxgQKHSDCQFHN4W
5btGH/y05YiiRKgFuwnOO1t3jQVwdbbmuh2g2kDrLlvDmefxfswrkeR9sEUfP5QojNjur9sra8mt
+bOecaqhRIjiAySAF+sZqS6jlQEKfdNjY24LcDkFisI5cGF3lQPFuje5pud2baF9DrlYzYUGWLWV
tSKRJ6vdjM3+9pDWfn7xdUY8z6npY+L67GlQD3Cl//vfBxlglpbGGY2u5vka6/zWNMAz5knnD2E+
N2PWlKuvffrZkcwGvBlfZtkwZJCOygCi50levpqZGxPxvSZf/8MoZujJjGedE53zUajKk7bjVDzp
QzTRI7vTVhKMq4NwAQ4B+gQAkeU1M4xpD8l2XSS1iXbDoQq2Q7P7D2P4FGLep592O0cKa5TcEMnQ
H4XcD389ghnRAqAX/jeD8xdT1Am98kvm8iQY2mM39Ce3fwYw82/HYMCvHO49eEcABbS88yewS4xm
mKYEb0m0HFHzuf37lycifv+PzPv81oUyw/kcGaOsOAcENrEhdCbc3xz9oVwdU1tsiE1WIAVXg3m4
HgNw11D/mf/90wfx4R5c6Fk9JYHRHGp5CoCIlXoR6oMT6v1/mLnZlgT3IWoF4H6fB+uAlQ5w1Msk
++isve+vTNyVkxFQdXB4Z0ckbBN/8fumshpSMW1K0At8tEwO7Sq/i6C/8gwKPPR6WfBqV9WLJrLj
YI2vtz/b5e4xgGvB6YxngQfM/GJp09EaUq3mI1LBImr0hNnfbUVXFvhlLmMAU4qRYZQg1CwV5n0I
A3JStjIpmdaBDaZPkWQ6AybYM8djPrTae2Xb2bPl1vTOho3pGnn0ynqZQaP/V45ajNJWrUEaIfqE
EX1T5RD+JWNzVBDNsY3mXdbd5vaszr93nh4g6f0D34Eg0Kwler5k0DfxBRqofZJRsw3NTNubVGzA
TjwNZFV8aN5Zy2CQOUKVePbPhQLseTDGnUanbdcnhvlLjb8K7atnvQr5aEBpt0F76ahX2sFhqPnS
fyZr5f11bWY/B18kQszUtCDntE/6pkdDyxw/qDe+TpUeRKpx95ZYI5QuHZKwVA3Dg+shOlOoGcE3
+Hy4UzWbzFl9nxC96efWoLGnVgEHZBNlvHri5V1HrPKBm5CJKJiTRQEDrNVhBo9wNjorX/rK/kEh
en656/YMTFucRAMlNRG5GhI2ggjSd9pDJcivKV/Dj1xbUZ/jLHIZWDGjqKWjKdjQk8HLWCNaVJI8
Gpomvr12L9MazC/yTVylc+tj2fnwM9L5acqGhOda9gOqMX1YVWX+z+0oV+cNbThglVw8RZfgXlf0
anKlMSRDQB9lI/deN22KPl8RkboaBo1VG89pAJuXnQJU3Hs/HTMMxm323JMvLPCiETavK7na1c/j
gIZqe4Cogr99vig1tIq9QPIhoUHeoZ/X3gE2vW1MKuEs5K348Vw5TudkDXKn5mxUu0ypgrIKagVm
deLVTjw52gkmwo/ZZNRR6gOSCDrOVm/8f8x2LdW6dlVB8BUEVdxWyFaW01kZqTNIM0A5O3jRtT3w
QNhiTZxqVSybONfe2ZjhxFl5MM5re3nA4fIFVRKSGzhYF6cpryjx0ChFfczoYkBaBGBSUNRuNAD9
iBPsWq/Od1P6l+I680EDfSlAV1BRgHvgMskARHIaZFH1SQO1F7SLQys7auZROO+3t8KVDQcMMN5F
0O62dFSxztdO7wA8UAjEEfr7VP8yWLOyOK99trMIiwxDgr9ejqQGnH/adqDoeXBZF0UNiOILM0Ba
Gt/w8g9dU63c+1cuh7O4i5uproFtqF3E7bs3ameR30OqZN9Xz2X6dnsOr0WCOsmsRYztd3nhpk0T
9PM15FQfsGDJp0Q0v3pUANTz7UDXPtanQEv+JDdT2yKSI5MwYV9+v+bmtfbzi7UQ6H1e2inGMQFA
YwcCKJK1atnV1fB5CIvVAEBzXVvafGV3iUSTzWtTUDqrbT28KbOJsVKiyii30luZuitnMc5hbKcA
98qlPKvppBqM1/Mecsm13PDWHjaziMh9ZsHg5vZXuhYKmjzOfELCD2qJ9ICqAQlaAydGEFT3Xm7v
8/SeOSupz1qQxTw29WjCW33sk3RQMPt5772PAhy92yO5trA/j2SxhVyvh4KCj8w19w/ZjNxw97b5
6lhf7CD+/0Wal+anNxWFuOzQEQxH5XHhRXin906U9adyWLmTr63xz0Na3JXCUmCj6ArHeSrv9Mx5
9irrx+2xXLmOoXL47/ef//3TWCYCG2lLw6y5eEllzY/CMiITcMY1EZWrQ/E8VE/QIEDA+et9imMO
1MspwVaqSukcM9fR40lT7eb2aK6tART/wKIFh2duw51HqSvkK24xvyZIHTwLBpA5q/QWODbLj4ei
ocdBKPZ+O+i1KfwcdLG687HMp7TBFjLIPVAvuQUgx73WvN6OcmVong2ZYRQ+0B7HJX8+NJZXfgYb
Tp4UslVPpqLTXietf/Ah6xULXw5PZcDXCHbXnhAesk40wcB/xpwuNpXQsZOkgeWhtCe3/2Cee8eK
cQOzrgikxx11RezkpzQvT2k6xUwdbg/6ysEB1Xw0KyD6jctquWpaHgBSXQ4s6a0mHDMbbnhv5hqF
/MrMIgj+w62IZt+ytw/rDJ3WtGZJbgTHIgO4sGP3fIKPIjl2YjXFmNfgIkeD3sMfehYYdOjznn9I
uxiHuspKlrC6fHJIqodmyeDjWn04/UwKq6oizIT9WgsWMjePppqW29vTemUzzmAgsPfQObMvuKGC
5CmTdUABIii/B/RbMfI1xu+VTPRziCVxD89HaHj1Hk0qY4+q7KmULvyUXtAjDjt3eLbt/7BSYGwy
f0JIKMF7+HxWLQJSc2bb6D833YfLp1fB+xdtQvp2e+qubHbsPfw+UCoBSFaLr8cnx2RqcGlilDbe
0Keaf+HDk1t8ux3mcvrmFioaGnhCeEDFLA6ywhsCOXVSTxyII8eKKz+mpha6mQ2TiCqLZAqutyHX
QFaXC2MOi+Iw6FQG0MkLuiWZAKzXGqInnRHbr8LY3R7Vn69wvvbPf38xLKB6cDt0+H1ogpIQWsKw
o4eXbcwnksAQcFPV9o6Pw0+zaL8iX/5gTG07DQUaQzWRRvo0VoaznaSfKK6FQW5Cc8x+LFNrX/rT
UycCfAmzPxFFRaxb/BXyzl+mLIvMrNu1vtgYJn2pmg6UOwFqSTZtUsCtBuDrLe6+MYjT451doM87
vDXM3VejE7maFRmDcVcJscO5vFKdNecJXU4IaiIBBIBnMYaLB2rj+qVbjZjwLq8eVOXz49j25qmZ
DLHPctN4hvdnIUIA/tuHwNZ/atrAXmRWBW7o8l3qntT3MecdibXCr05B6jax2/k/WccAjRu4XLlg
LxfInz9zlrv30EVYlpQ0m7ceQIzuSfpgwHzN4tsLxHCvBZgV0JAA4JBEAf58H3u0krlse+fU+G4d
0cLfOKX82nMVWca4gY9LERo0i2mK/l5jbcH+PjrMgnwkbQ6oKvxwhxRXEkufNM8/THa5bxp2wE/F
LdxG9KqNoPWApEAOEGiEIFLjVzyWE552zM8e9GGojqB4wxiG2L9M6d9lrYnOq8keeZfd1yR4oi3L
7qaWnXjeAhhY0I3bgstRFrvSkvx3ZlGgzNOyjxkcqcPOg1Jxk467qfPfm3IoARCaknxqxrAy+o1m
kDtzvtYKi1rhmMM7lweqP9ACZmP1aJuh8Mm4meApHhdVFZue9tvvymgCZcYvGlBpWvhfajT0BLRn
IGVUhJUshm0KSCAN05x8m3z3XjTDe+EE8dj4B7ujD47Rn5yyjC0rfx6G/DCl+sEegrsUCvpF2R+h
VPwOjuIht909OD3Q6OWx6lVcjWRruOapnvp92dIvXsoOysnuVU62LWpSavjWtkY89s5GeNoJ1jLA
54zBxhk7OH/KfSu9L4abPpNcoJ8ZMD2ulHufMR3VRzp+QKzjvbXGGHXSxK3NDR0DkE5I0lRjfqg1
AZy0P23MHKvANzd54fyA59VRzwYeNUGZRY0KsnCSJN+2RlaAJlAkyipRaRzL52LqY2uwf2iN421t
mA/FKApBjWZsvluZx460KHcuh6sbgIRuB0aOJeOKE3vnZPXB9moQLqCwGYE6hRKOn36URc6OhAVG
7FEdyAZvjH2gk0NQwfKIZ933aYBimJs6f0cAQKEFEEkHSAALQEnkZYvaZpHmOnrQxnRy3S7qp6SH
XxLrXvwsX9nnl4nXeaBFtgmUveMNlsL9pvat9gto3vzvH4WfQwCPcr7TuTMKDa+N6VTACKD80tEt
Hf763XkeYnHddA2Ibd08XVW9UfBP1L7ra7i3eSLOD/BZ8AqZMT4JVDaWVe2qtEfkCb44Wf3wlZn5
hjoi8qkVN7kV1Q7dqjF9LlYFOP3Li8M1ZkSfjifVTFVYfCCQFLoUhGzn5DKvAUtdsZ3p85cGaEcD
kQPQbayAV7HS1bgNjMLcmp0aYqZrP81ebjqLx2mV1xvg4UMlBBpMgTtfMAehVc+a23zlE4tBwBoP
aiIEJ1WW35cDbKLlNNBN14O5Vyn6OsFE+uBqZcRS7ZtOu6dR0yFwMT7XynrSZAMJNfu+GMfqNJmi
hrGZfHaDZiO4vTNxkPLO/ppW5HtQ5+8kq50Q/CEjMhjDxRtMH00pvjvGcG/q3UnaRlyI7uSR7pCN
KqrywAp9CODIofiOkjbSAce5L4CD3sosa8FONO8HyDVXvf1Flw7uBBrZwop0xrZ2LlCKADYoF8Zd
apv7olQvBrGccCyDe5TOXm5fa5cvDHwsNHphPQaU30V9NCc+6s6FcE/OIDJcCrQLOy6fuVk8t7oW
pq67kqVeuUWhj4gyMGQSgabWF6ujblpj7CvhnGwt+G607XsuVg6IPwXs84WPMf0b4k/t7NODHm9p
MvQTd0560OsJJjGDNupovkutbWQEfinyF8eKDX2bosEl4wfBzINelPqG1b8t3d81kNHWIIs+/aI0
HnD5nFreo6tvUTepdQbunRs3lhSbtqYqhqWEeqtKo7+vYD21kpdeZtuzTgJagg66gtBPWbzgK1m1
taiUcQpUAxWbPPfTo2ym4WWsAvigQmoC518uh1PTy/av32KzNQgaIZBOQEq1BGXojHaVA47nqQLm
9BENmmoLK4fx2+0V6M5DOP9cuIBcyLagLnIFyOibAMV7PB1POYTo7qnF6KtXD/WBD9SKBIoyO5D4
8lfoLGizWYn7gwDtdASqBsKqmW4dYenAZntV/w2EYeeeFUMFO+6O2KHj5eDbTLToQlAAixfZkGlT
Zc6PlpnZC5dtV0Vm12ePU6mLZzyMnY1DMjC4AezX38zO0n/2KVQdbTEgx8DhBC1mBRgkNA2/pboz
bIPWC1791MRlJLUG1Sk63nuqT+/tvhN31M+Lk6YVNEZldthLAwLLgqcDRHCM4o73ExTbzMp77EUq
v6SpO76KpsMyQ4L/yzB7ELRxXEQFCLppSHNXq2FQ4GZRmQoGndTJ2kH7eq1UeWW9QUl2hknrEB+4
gDH7vaf5hVmMpxYQFl78bovXfDiQHE1KCHS0zsfKx7/89i6QSwbeFwEKHcs7CnRnGmjEEqdRPaF6
A+mwu8Z+N7R/boe5NioHESxUpwAjWh46stSIP3mpOLmtF6WZXYe1rL96U/VTh0LHTOp+U6C2rhx1
lw9yVIZQyfBdqCaD7LR4MORkBBS4FOo05CjOZw/K+Z4ZVaTqNb3JK4FQG8L2QV0xuOz24l3pC59L
iZRow/mDqA/Qq7fXUpbLkxvt+ll6BgRh3O5LoBn1BO0yv5Gnkj7J5uHvIYyAzThwFLPhWo/DYFG+
GOH3PlAdGVEdjDWMpm0tNHj2rrvwJrq9Gq5NF7IvkEgAPEBPeZF7QTi39qbMmk7G9OKbW+yhybsb
1/qsa1EWJzf2ltGN89HgWUUII8sdsb4Nc/Hfeb09nCsJMbB//w5nMXEahbZxqyOQ3v7GYw/Kprr+
/v8LMS+NTzfqZPqTU5kIUQVRNp16O9LGlX74ZSKCzz+XGmbg/CW3dajs1Bjqebp6nNaw+8w/6BD1
QIMUK1fqlQ8D+SFn7kPDafRCyqYzJq6G1hCnyvHEP0Wtq10FV6+HorTMDWTMgNm/PXvXA6Luj7LE
nG0tzgHStszmnStOEFUFPb7a2xhWA3RJOq35xF+ZRQDQACcwUZh2DH/+Uz59KN1RtqyRHpxE75oH
xQu1a7qO/lPnwfRiDXoZedMIJurtAV45GUDBmxk2gPXgobEYoJVOFacaESfHZnTDpK5vhSe1le92
ZZ07wG8CuzCDFi4EqR2LcYjGduJkjEw+0klWqLtlxkZyaw0+8weNsMhJ0Hecvd7RXwCvbpGlVrqR
gSJViVOuRJmI2m5DA9JyD9yl/WPeKetnJQd18jwnS5hS2keZVwXcn90R7M+6+TYovzimSEI2XZqr
qBlACdUIL58DEaB00hopCn5w3rEapUK3dkweZUNNNgRmJeFEcmiMTAPk4mlLt5Mgfjwyld0jf+FR
Fwx6iDxg3OdT/3PobAHEpIY9w1u6kVO7m/QJlQHRQY3aaqBDirQjlO60YTlEJ0e/KpBUTVkI+m3U
lU62tScHHQziBYfCGnDyqtyMTao5h/8h7bx25FaSLfpFBOjNK8u2UzXl1S+ETIvee379XeyHM1Us
oojWnTNnMIAgRmVmZGZkxI69mxQ9Ij1U4290K79Kfa29Wv2ob6q8rne1KjX3stS5u8Cvi0OYFtFJ
TBtAOQ0Vk1eQ9MJTbNZybCtSCE+LXladU4dul25uO9+SW+ASsG/r4Eiv8n554smjSIfKk1qL7lOX
ZdVLBD3Oo1Rnw0pOdFr1uVdMPTcK4HeD3quZn4+lmyt+G3VPldCk+1HXzFPktu6pENDxhOlQ2bl1
Fj8acuy+8hTw/2GkEysyUE8QEtScLjd3VEUC6N2yezKl4XfZ0EGuhwiBefEaaH3hFLnI5czG2Uix
r8DV1z/5rg2JgeltzdYZwlO7Jjx+FZfxsJlapGj5gjyCVMXliBLVzJRQq6yTBtFcM6J83Dxb45HW
TinUSaJ/uu0q16iJyZ6mEAIiM6BecYJ2nM1FUXbmSXflAqZXC/8mPtj6pJS2ZYTUohlX1UNKpvNA
Qt68S8So/Hz7R1xN7uw3zI5o2FUrM2gb88SLG+KY0bcL1ZqICIh5ZCfWiu1te1f7480eODPwT/Bm
XNVJM9qmBajoTirMPmlIL5DrbktvlXP2Ku0z2TGgO5DYi4oyh2vUIvCribbn1HvpB08bXEBz2UNt
KbHdKv4z2fmfWda/1K62UatkZVKvbqCZ8VmwJdZc9pkVmCdlNJ/CMryD5mdl818XnKeRcSXgQEh/
XjVBRIUqpBFl5hMIbyvNtuj9dT3l7lOUwWmT7OSm27mytYFS9oCK3crmvwoiJus6ZBKA2GGFm0+v
ZdaVWPRYp/i6V8bkr2GVe0i5tklcPN/2mMVtcm5rNpsQRlli1pJ1K5FOtKmHwAKsfpbT8XNdk7b2
+uwuz5u90YuHkTaw90YTbx40YejexjoPz33fdWs5FPST3z9UX5R6hdZgyVU4dP77/GxwohuXY+jz
eZW+yb3G/9yevev9RiGR48WiAZsW3Xn6s+Drndt3xinL/6R1R5H8qAmvt21cjwEbFOgNwjy4feYv
yxKS1MEwWv0U2aEG38Lx9uevfe3y89OxfRZF6oOcUcbj84ov/EjlGgR89ijI1UOh53e3TS2OxAR0
jVICnIRzWEyojLJceNCpjVZtg4W21zQIr49bxmLRNYNOAnm0eWwqVB1ZErXRT3oCOxCH7fjSw9Pe
5g+KuXbULg7mzNZs3opsDMLWq/WTnE4px2qL/vvt6bq+MC9HM4tLfbgoel9nNGHl+MY2rXkiWU8N
qHW9eaX2dNva0njAkYMJ4YaG4Hb2UB5jo/aNPtRPbSg9Fq51GLvPty3QIzWPqYBdAeFhy4AmoHY7
C2o8YTD7Wh28Zz0TC2MfQbt/TOS82dbc1tWm1xrtzlPMcZfIXfm5M1p/G/aFd5dXSm+3ljc+90Kh
3Ylg+J/TNPf3HqSr38Ig7D9laT0cOMG6b40paB9TJY6OreTGx1zR0aUbLRe2sSrcotMA3tsFpb0j
8C92kVEPn2iFYA1dXz24PcDDoi6o0hhxe4xTOd6aeh2clMo3d2llhHuFoBChu8i/j+gC8nlkNdE9
hFg/ylL/a2D9oZJi8bnWSxCacmTtpNj6MRZifSjjicq5jPJHoVHHfe9G6gOBPBrxiE0rdt1mwynu
oSjVkorUkRXEG1gYlL3mh7/6oYJEOfOljTcVTdTCFT5YQ9o9RlYQ7Uqzbh+kPMoRJBbVLYxH2Van
ieaTQkRvF/Cub7K+cW058P2d5YYKYFE5/+g2frIhyDW+uoKe7d2wTnjXaMIhAwL0kMNeTm23l+8K
Q/2ea72/oe9ZtQF+eY4hwnwmeHINw1AQ22YpJQ9ws/zyOsnfppXwyW+b8dV6d1/Q5EHULsjuUXDi
2L08rYxaD+iplrxnt9X2Vhw9UO6wI1n9Yg7VIZXalftj6XyH34ErhIwe7UEzh62NStI6SfOeDd/f
J0K6dyvvITbWklSLZkAawHBGxH/Fc+bVog6+Uvee1V5q7Cz1H1n8U9fo+9s7cGmPm9DtKlN3xbUK
ZRsivwV42D1lZvZb1XgA1pK7Ejot2aCdcFIkIAg15+nXspYTsbEq4SQPgi0rFIbjlerzkgWSk1NU
jx0SBJc+ELqhVw0ap4hhg3i0wZav3OpLVyLpSWSkYLPnUp8/idrMFf2SUkHo1nYmjrZhehsI4Wza
nm8vyJzQB1T35M8gb8CKmlO77eVYLFL7Q6/U3rMcSkcr7A+cPw+5mW/h/reFUER3pHNKXf0Z1Qlq
DeIKsnfJ8c7Nz+KjxmuaoA96DuTB/DFq8lfNrw9du5buXQgy0aj4n1O8/flZkCE1iUoc0winVs91
mkGs1s6S6OjV1he5aByKx9umGu70nuNNeDdagTm2proa2Wx4LeZYOdjgTS0wcvfUG/E+jH/mdbSL
h5/huOL5S25jkZqHPovaHRDZy7WELFBpxGQkRZAO1Hu/0ONqN8ZHNf1+22mW/B8b07tL5sCYlwnz
IYaDt4rckxvvlOgpyrfv/j5XN7UM0nu8iPXJac4Wix0RtDyJ3FOTfDTtNPl4+/NLPs/3SZcZUH/T
XTCfJ2FEGdQNhBOHuYxHUA1PBVp1xjL1nholAjMH8yOVzro69pAWIpzSm0e6sIN/GaiM4JHCfULL
2WzzdeNYNalMpq+ttsaTtkakM5fumjY3dW956s6bGCHmjpepZaf0iuKehtrPd3Kgj5tMs9qNlgI/
DRF2/j50dAPSlABvl27km7J1w0MeiBp3rOv/qQky9j2CXBujKsJNLjXxQcnHH2bpmVtau4gMomgA
Jyh4uzhv/gaW9hC02msTNerTWMnNtg2DBC08uDlvr+HCucHIqJEqEhn8qw5otZBSSuimexKMGEVx
ZefFhoN+1/G2mQVPxwy8qxb4Esprs9ueKFUeUZAVTorp2lkcbooVA9fAx7cl+s/CHB/cQd/dIQot
nFyQrGlU2L0qEyspCC+N2sasU0q3gl3SZUNd/qAazXOrmQ9DZx09Pb3TIcsW/PJgIqUjmRW40eCI
uPvm9iwsTjbFBKoXBM9XNQxJg7bGk0zcNH/STeQ6PLtY64tYeDnR8U2D7htU44o5Ni61bshFSTgN
zUdX/JLG8VYWCzgitX0yrBwAC+8aFEEUsu0kTXnZzq5XPVI7LQ1i7znIWdXit2DqWz86NMFhEOSN
/m7WQJYYe1M9hpTfFa4+hA+too4inHra2cNj8ef26iy6EI9z3HOiHJDmVzgJvqxq5U44db0m0UUK
TaKvKdUmzBGZCseR+nNtyQ701+Gja5j1QR2NGIZl9zuvWA9QteLuEkWJP+lu7P7uY0Pa5AmJ/s4Q
6r1StAbUw4X36favXvIpKkZTHAiMj46ryzO+ILaUu5hJqc0vHjgDhdw92KndbSsLNyIU0/9ZmeO4
tUGIojzQhJMo4Vib8KXpHqCh/wcjFlSEEwkSx+TsOqlNrdD7NOWQqECX8sRMaLHp3C2E4tLOLIB3
3ba3tFV4mE8t13QQEbRfTt0Yex2voEw4CTpNBKR0O+tvHH2oC99uxJWtsmyLDOTUJ0n8MtsqQGMT
q8oYmzA91BoI+5Jmm1GWySVhQtuuHOtLOxPK4f/MTX9+dvPHaibnWszQxlCzPelgDTWAvK+17ASl
bJdr1ZxFc7QWanBMIDMyR3ErnWSFVT49FdJD4XOC2vCKH1TNt9EJe/eicQxMDck8G6Z03eXINEBF
ZSERm0EPexS84KV1lUMnBLuyCg55PK68GxcurnNzc8cvOygxfbPn5h9tqAaa5Pvt4ax9f+aDsVEl
BmU+94S+GXmuZI18es4tOYUu/AcqWBnQhEl19HK+jFpUKokK32mo1D+ysQXJiPBgS3Cy45j2I5te
HXAB+k5MrE9yWLyISWtrUkywYXztu+4RtvWjKwYre33BY/hZxiSHihY60JHLn6UPvSwGGRHVxAeP
qFBc3AttY0fIh/ZesjHLNQTjwga8MDibB2kI24iOLfdkClS8I+s+TRm3RWQ1DNtRkFau+reQ8KLq
OE07Sf83kkQ+PPNTyPTdNAKrexpaaLiNtHlSxnQvVi96/CmzYacfuoPitkd0Kw6RzLp7ub5yaC/O
MUVPyJkgs75Kog5C7ZsqbN2nIkCqUkDA69Dme70+Wda3OF25h6bxXI1XBYDGC3gSI5gd3mUOOCia
3maNmG7VWNuZ0qPX/8mgCHc5BxJz4+orz7Q34rIrmxNZhsYDn3Tn7FCVWkjzmqx0T77+Meth69WB
9NYK2t2SbdSO0X+HMFVQfZu/C4bPstsqtXN6OCsJcb202kQJzHE+b7zxKTLEreV1sHOrH0JTP2T9
sS7LDbBjmnFlu3ePAmIHoQqB80MgDtwVvi3UpyxObNE9mNqHkCyJ130Igp+ae9SiO13+KVjfBu1u
LO78vls5Bt/EIOdjx704cqm3XLOkQ33OY6MN3JPXv1TtLhlOKcgEwx9tafytD6ndSEdZb58F7UPa
hXYW+WQgBkRCejvvYByAO682zOPt0+xNze7qV/GT6PbSCdTmuWdXjQddSiTrpHsAtOtt33yziPgj
qdwUhbIbRsEepH0+PmT5iyJzJ9GXohY/BHHcaNq4U8NfXgWsGtGDsXdaOJrVFOTChMn+64aPVqZu
3WItp/FWr77+0cSweC2Y1rlKVu0WRhOGmnWK+DVpmO98XKbw/qZIMsvoh3RfU8RcMu1bnT9libGL
lF1Lxk32D4q4T9SQ9KViV8mLpqe26z5IQnyIyw+j8TlvD616qjKnsr526nHsX9o6vtPTPwiok9o1
j7l/d3sBFsqdMErr1HRJc8owlcyOHdMc09qvXJU6tWS3/gehuk+ih6F0NFw+zL/Wxasa3FHoiFYB
egtXGVIfxM+T8Ph1B0FVDl3ZeqZKmf65yZ9y5/bQpgN6tkoqByq6lDBzQtoxO8BV4Of0pRXaKdTV
J6v3D5pOhmt8p+7gdF9iZhrAlMq7alA2KrJ8eVFqJxMxsdp9rKV3EyfPLMyuvt5rxraqGu0kqo6n
VXaofLs9U0sLAeAKJU3GAUZjNlO0UqQ9sB8NiYbERsVkjYFz8fsTPYsJcyHVn9lRr9BzaVXkdU9J
ZdfH5Pc//Pqzr8+mpywrS2lqvp4Xn1P5A/rSm9sGFq5FcsIk3HhNTss9mx4LsvPWSwv9lLfqk9o3
p7A3v4R9/jmU3e1geMdeq5IVm0vOS+oD+I8OpexVAsno5E5qQ5y3DSsuxcooP2Vt7+3SVlVWQv8r
U2x8KF6ndBU3P9WBy8gq1EmCBEUTO4Dsy/Sr3u7HZgX1uWZCvjQh65nQtnkRO346tHeNrFC3avz4
lMnmGqzgKmxjNKQvp/yCDBpmHkaNXpaGHkQPjtjRpNnVBzEMDdvSM+D+ofKn8dYIJ69eupNBVJ9V
UjRTtmHmHVJXaIpr5ZETBd98nYaFnyUbKFjLVy2Ni/adCZVGH582fw964N8QxrIiB9RGiQZIss/N
6sHMu988245abfy97fRLSwbdKJ07BGfXGKpihOXftfTIqQa9RoQm+lx56imX1ffWIZg+iPdIn3AB
gR2aeV8MSFuyxjFyYmsSfCPg/F3UK+fb1Qae2Zi5X+gFvhq6YuTwQvwDeeG3UdHvQT5QW6fT28s+
AFlbk7hctkmjPkpIFMTmMcJI3WPIejXiHg1sdEf1Lt/WyguFELV9MKu16ujicin/mbOm+vvZ+11A
HwINCiVyutbbJrwNxbbYeP/iFOrUPgaFnsGSTU56ZoXOPI+m1DJ2YjnapL3haIPljN1a2nNpSwGp
QZCE6wj4/iwm6czBlZQwz52oMvyPqjdq38LCpz/oc+By5N529EVjBn3gUKXpIL9ml9OgpV5MeiBz
hrLcZiqlqSy4m3oTaPVZOWmXTEHcSUGA5huqDzNTsZorAVzuudNUnEbd1yHL7Gr8zVPh9pCWfA9k
ksLG5WS/yh0lWtZEiiJkDhIC0l6IRG8jjNreDKU/uhx+Imp9FGu1XpnIq1ueXTahc3UiromYYnYQ
+kJYiUaI1Vp+lIRHayUBsPb5aXLPfA/d8iYNCi93CnoktwA5b8/Z0gY6//Uz19bDrBJg4csc8yUr
eLe1qEivHHVrI5iW7WwEoVbGAMsZwRjshGr/bq722fzPd02olkmZ8PlGPAoQjB5uT9D01y/CaT4P
HSzNNJBQ61dgNBF0RwtTT+7UwnjIkvu+2+fJ9zD7mPZHTT4Uw5rBhd3ChcfrBHg+0bs1TefZdDVl
r6RNWKYOlKmAdWtPeDQi9FBpVRS23hDKKx6waA9mdQhpsHZ16vTlmLlF02PP2oefKH++pubu9hy+
vTlmk8hdR2yiAzCgIDHzMm2QAl1o/dSBai8EO9OHwqZjT20AKZlG/lz6wi7MOjoerC91IuxgbTzF
0aD5G0BAXfEsa1QN80CCKd+Sm8/ZOPYPjelHni23Xv6JJZRGGy0H5Q47PUwCVmPnbSI+5ooWbPNC
F3d5GpS2zl+5c1M0CvSqCR48P3Q3fdlFz1Whe3YNzZtx17ht+I3eAJY528D7skXE8KCP4y4lddLa
cdzHvL896+iL4vjIS064A3Lnblmf8AT9VSrtlU4hcQ1qw6YOAcRcLpKXzmykk1hIL2bm/sgDYaj2
YVIDPgwicdcJhuwBuqhaOoIMNMOV0PwrwUz7VRFE2bZ6T5d2vPg/6znUhGjfho4o+Va8DfWAvNHo
lyi+KoPtS550T5OO+9OioQnVPrRqN0IUyJtYTbX7JIYvQa9ggJNyIfmQ9IOy7bKogxEpMZiXrlzx
rYWtDy6RmsuUUqTaNt/6RtsjZFjFXJjN42tSSStZ5wXfhasPiC6FewXnmkVRWm2mSaSpiePRwhKM
L1L0FHT3LRN424EXTkkylGx+quZEAPOnUNiNTelCY+bAa2DD15eXJvCNlTLLwmRx+U/cLtN8geO/
3Pi+pKARkpeJk/h37idjrb1j6fMaqzCV7XiTzqtG2aCNlUQfk2N4XzrUk5RcWdnmixZ4DEy9ZwuJ
DSvPxUDw09QJio3WfNXXyqgr35+XrvMkGBK35fuqtbN25B5vL/La52fO5FmRq4kDnzceQH3X4fb2
56czbnYG0gKoAKmbgFZXZ2A1xB5ccnnsjHqzqfLmTlFOxOYcdXeisIbEWBrLubHZxkOcWUsiK4ud
QXowOU7kT7cHs7TxJiAa+QE606Fwu/RVNUp63QRK4NTeLosqG2l7O5G2az36C/uOTkZaaAi+4dOe
v9Fbv1Yo+yRsidGj1Ss9oUl7dHv55fZols0AzkF3yrzmSCRApCFMDRLHVxqHIoPddfIx14b9bTML
oQTplOmFjhNcYys9+m4SRfRKZxA6W7aanY4csyrRhXfSQwT32s5212hSFhxhWiJifPK1CHjNoqNQ
TfE5KSsd/1lI0l2ZrTE/Lhkgvw7OjEWibXrmCYkRIsieZYWj5CTqbG2tXrKwbWDJpHVahfRiou27
9LQgs5QoquXc0eRt8vFj/xWCinAl67TgzRrQMhGQFtkunq2XNgrEueIwdnPHiodPbb4bghAsqmDa
Y/T+IxJLpomYJv589RQyUkktwp7R9BAvNPzr3HaxpdWge2ai8Zo0ruel+qFiiVIxxMV85Ca2Paqq
/2CAxmIZFIVJXXI2VaLACQ8uunQoBBXbmH/f/33ucx6KHF/c67PljqXMMrqkZIIM+djU/l6R7m5b
WFrscwuza7Y2CgnKsZbniBfbniFvCZp2QvsrM1eChqW1gNMEMQlWBNXI2bPXD8ahHHq1cLyfhX+0
8pXTZPHzxO3UYiYctTiLqQ3ENsRB1wunyr4OxUY21lp91gzMljrsorzxFQyoyUESD+4KR9TC56m3
kieixWdqOJ1Nj9oUiaoXQu5UQflXqYjq5XSt8Hl95RL5TwRAPKQ4P2bOZMb5CEypyx2FxmIDpNvK
Ci+40sX3Z65USWLj1zHf7/zqLhK6LyRvIB8LjqT33r/aF6Zms6X0FckhH1MoSIidLX25vSkWbsCL
z0+LdfbozJpRzkqBTWGUR849l7LUmoTkwnqTMUZNzeAiv26FEYIy8WvPyhxVzyizA+kRrGGNVXtx
RSDgN2iYhgxlnn5MjEbIdDdjRdRiN1bVS6Wq+6ZOdm6erCT3F8czIf7xLMqI88y01Bs+aF4zd8Lo
cTw20crTZnFFzj4/2326WCDlqOt8voruDHFXSbuujFbOwrUxzKIDSU/aniR47qTJ3oz33fG2V618
/o1L7cyreA10RRwauaOnmyizhTXgxtJqv3F7TSHOBFC79FoZCoLIz3CpIm2DD30lvwqBGzzXkQex
ogLpzu3hTFM+i+CJP6DwwI+B3c1PrKwa2h6u28zp4lR6GmvD38hRa8G20xgbicsKZrfAfImVQF7D
qS14g0JCiBoIXYREWbOFqpIoDZO+SJ1BTTZxfSxjSErfXXybcOFsHchvAUCBT7ucTpi744k8M3Wi
8jXJX1xkMfNv757CCxOzcZiRBBODjok8+KkrwV1sHUxoynqLBjhv3/jvrmFOQ5KJTgHdv6mWXg7J
T0YzlQUe7q0Q2/WoTs3ZtpC027I95f5vIXz/hoJqjiuZi3+C387GN6iDoOiUJJxBs2la2BrDP8Tb
VPV1MpEU+rSr/hnBNTtd8YvM0dy9J7x2xvvvzIvvz+60MFejOu0zjulIseX+NRq3t11g4VDAjVHv
oWdk6pCZXP3sUGjqUM4aUQgdQ9mUzNJa2LK0VaZMJu0i5GuJLi6/TzpNArI0hg5sPojtCcKuUFbO
tTUTs7ii9GCdh8Q4dLqu2JlN50hNcQoK43B7ppbMEAprU8JmYuWYHW9BrgeiQU1jemRbnM71IVFX
wvk1E7Mt7zeW3Ft+RxmyHfODmVUVILvQ3UWVIq6s+5qp2dYo3DjU+mKIHNbt2ej8D3p/N7Yfb0/Z
wo0A0gs0/1utCd7+y8UvWtMaS8QKnSrdhcpx1G0RIqJft40sefC5kdm65D3PYc+SI2fQrT+jUA22
K3Ura79kA8IhuAOnTCBB/uVA5H6UUk0KY0fWYCjZJO3K9xdWg7uMZDxU9ORX5vXnEiSZZblB7gjV
d6Gvt0b2sUYe9t0TdWFkdpb0pW/SxxHyrkZHBZG5NRKyhUm6+P5sknxhhO1EYxC6Em619mO0ioZd
nKaJrH+qjsALN1vqAH2gJPHMjASUPfzI0Rlb8aVlA0javknFXQllGUoeDzBsZk7T6o/akN+bdUYz
+loWZTF0kf9nZprJs0M3aqk4RVGfAXZBXqE9jNRe+r6xB++DKv0I/B//sPBTgmBKyvPPbOFTrsZM
lBhVF9QbmhRtufp028LigM4szJbezTSqY5WYOVJqHq1x4iU5VfSN9cazaoZ2sIY/X1wnuoipkIEl
5fK9nMDK00JPhKHaGeXwaMjj36Er4NhxhZUAYnKoqxjzzM7sagl6ZBK1oskcQ84GuHRbfSdVPO/T
voHWwagFCH67ZKXysDy4CXJFDE0Ve+blWhsVrafjHd3ETXho3HuvWQkr1kzMLpqgyCg51ZiwAtQU
7r3PIW2xt11i0QTSDWD3oeohZXi5RFpPX2VdUsoOYUNoX1HZCNZEMxdX58zE7HrJkzERmpzwLssg
QtacALIyXf/jR3+kfygX0LplUiBE8ELn/1yOJnXhlI1LN3Ua39rIWfzkJtkW+iw0ikc4RBNtLZmx
NH3ETeQMkayFUGTmeUoqiLE6GKkjZxKsZwEFWTjcI3Pz/lU6NzM7GnqObMk3GJcg/6HkayvFb20t
n7+0TOc2ZocDOKChKFUTG1JvV3K+1WInaAu7Fr2dvia3thBygAn637zNjlbBG5PMixmQxdqo5Vdt
aLetnJFxWNlCS7cdSiuwUJn0Rl5Bq0Q5QX9F9DJHTrUH2ocfFd9fMbHkA7SUAQbgn4X0tKcPoMbw
AWpHtjKcRuFrY+1vO8DSMM5tzOarlDrBVVoNLEC/zUuarv7hGDj//mzjaINOzUPi+zz7gBlVW6tt
7WpN9mZp1emogKJI4akHieLl9mwBOhW63ieO1Mu0TpzKOt8qye/s3SQ1hP1kmICqcy5TMpiNpnKD
APXeKHFc4WOg3bnjymwtjgPQGXRO1tu5eTkOJekqK6j0xIEntI7RBfUR4Y0Pf26v+dJtrQOjmfI0
vI3nLxnV773eyHlUCsjJ+PmxGV+U4r71262heFu1Wgs83zI/82sUN544E0ERXwkO084cQ04TZ04f
auODIWjjJhRKZSv2knAIzUI96m37xUWUeJfL2rDzFD3ctV0j2lTIGlsq9GEzKEoJf4yQbQLZyu5d
U5G2t6dlabvBLErX2fTGo/PscvKhuOq6obY4ctOvkZzbo/5dbv7hbj+3MTtv9SYXBUkUUkeUHaE4
lRp5uLVSxOLyno1jthlGaHm8xOJkqqz83pC7j4Yyfslk5b4I8y3EWIWtkiT9/83d7BhJJLmNO5O5
K78nBgCWbVv8iwV6NHkjUa8HrXu5Ouh4jYZUkF0cMwRx2ju//QWMe2X/LbrAmZHZMPrEHI1hAIYJ
OfoGyXi70Eq7Cj//w2QR3VHkhPmOiPxyKIYgIXPa6ixQ9uB342GUSVjypLltZenaJfiiGjxlEcnx
X1oJ80JpusEgxmvhDww+u9khsUp7KD778Z/bpqZpme/vc1PTsXb2ngmBz0k6uX6n77927Qdl5fNL
q8LRDj2NSA4POM7l541Ui43IVcB0evGjB4u21Hl3gm++H9vJZY5wLdEqFPFzDL3hwt2vtyN7U81p
PROFZ8E0f92eqaVFATihvcH7rpNIOcJBkjBGmcPplcDp7+9F+rFgz5V2tw0tzBk5N9YdAJA0nbqX
c1ZmXuoKikFDQP07DneFtI+MlWWZ3HS26lNdBy5Vmov47zTWs1W3slDQDE2gGSD/27nHWrc2luBt
uvQuyP0t3XSrLBEL1+OFxdmzJYp4DEY4AX7W25HyVHi0aFK60ulsfP/0mSgDq6A+9evTxg+AKwYR
jQ61kNh9uC8RkkrMlfhucTiQ6E/NDVPb+2yHKknijwZMyY7sfdeS/BDpx7Cqt1K2VuxbcgbeLvLE
Cg56Vp3279lKNSUVmazBGVThm6HTa2l+r4uXf5gxWl0g1gEpcNVJ68l67o0+a5PK9ihsFf8kdq+3
TSzN1/TghxRrUgOel/D1DB00s1SnHiG4USIaQqR+K0aEScPKNr3WXwMZ9qZuAESIFgBldkQL4SSQ
2tBjYKlB9VzozUuRuGm20ZSQpmc3EZ7d1D0FcbAXnNBT90Ks7TMCoI3r58KxHiUUHyQx2ln1WNlF
DpFdpI3pdwRsg2M3ytHfmKrB3hpl6ynSS+W+bb3hYI5CudNyjUKFINdHNEJ6x63y1C67rj9Eghpu
caTWgceve2phD0DHqJP/ZHEtPOgwMtAjXynWbzFv1H4jp2azVZpG3o5j0f2t1bDcKPnQvZajGHzx
Ei387WWZdczcQLrXMrS9zCZuD5DtfAnbFH4sb/SOgaCPBzHz1X2ti/WmFeAXl7MWgnKXHoU4CtJX
CNEBkutw/XqTaAvNPGtc7AtnJpsQeSf6myaRi9laUL1PKwC0JHiHz2G7qT07jdYIBxZdiyXXeMjx
oJu7VhWqUQy3OPu9OCBF9KEX7Dw83HbfhVsSCDmFEPLIPCLeupDPdmEGxaWCWlDkJHm1+yCm5e72
96/HALMl80shis6sK6IZwCdCqlbscnfIXkdN2tVl/K3zpccE8b7bpq6HAm8LVPWU8riUaXu8PFC0
rG+DNo8wdXAbijp3tz9/3Q8M9QCVu4m6hRTo1U5HP28sYolaSzLJB1Z+RSRGM9imzOgL7Op7L+sf
+lJ8GVzzMY7GA4TM38VwrR6/NKHc0fT+SNCdXYmCi1FaiomB4wE5cPogPIotSQUtq44mxEu3h3wd
tE8j/p8teTajfeYCjqd1qhlLlPvqrT7eRWO9z8uPZgnN9NqVsLiCZJfAmcgqaa3Z5d01paHyGGGG
W3efe9JjK78fwcuQyMTglXTwXcFFpai0apNsphOJHEfeawXA7vakLQ4C9kLelNSx6bi8nLTWF9Kg
7pTQGfeWfl+uYbSX1p+u6omJW4bxY05E5wmlnGkthcXEb04xggZSCFI7MMLPgCxXgs9FWwo353Q9
U2KaxQIdzcmIbLmhE0LpfJeUar8vjarftkafbn2reHdfOjuMmxT6VjKM5Jhmz6moHVzL6kJ8Wz5E
Jog7UnH7968O1BpTOoZHzhXEWm8K+pmMDBO9Z+zB9uW7Rna7lRf19e3AQIgzkSEB18fD/dIHslhS
p6YsaqapDBvMV634ZY57idqTR8vo7REt2jJAF1Fv5GTSZraqutRrrfYjctpJ+1knr7nReG1TS1Nc
9xCGovFrdH1t5TS8jt4Y4ZnV2dFgEXhIbsJS1X5/nCKIja400gYii2xlfIuWkFuCDwV606sstxcP
UVSFHu2i2Y+0p8e/+yjrK0CtBRu4Gx2OKuuFC84cDypFZSh9K3DQYpTGdmul8lZdqwwsHAwXRqY/
P7tqvQmVEYYYSX6qMG+HJD5ue8LiKCgFsywTnnEeuouIIMF4WIRO3qHaV4vfYMV8kr1mJemxNA76
kSXI3clpg9C4HAfdHQ3sxjLj+CpXX4Tg0+1RLH5+YsBHDoMU6RxiZMptTVDN510h2uhHyKJXHGrp
Iuf1OVXMkUtBBWO22v2QVKMs9oEDDHt4jGXhkyVpyb4k/oRahfDd6LNfpaAh4Nl2LU1ddXpvZrH+
mEMDvoZFWRzupLMD+oii4TxLnApDYXa9Gjg9vXttj+BO5365PaML1zjYQ0qSUxrxuk4El4hUDAKO
Fytfdd3fxqJ68KvHIrS2ElI3ubKygkt+yAMcLBp0A9TFZ/Pr53rcpkbCteGWHxOt/GAVwbHuvO+3
h7VwO0HNjo4BT1WexfOLFtElRKXpG3ZKtzx6rfjiZ+6dBdlN0Kg/bptaHBG6bBphMvfTPBI3qyDV
ssAMHMDskBsZ2Yeu2tw2segHZyamPz87HYopDhdzFqntpGw7YcQ2ehiv+f6alWmgZ1bKvvRErzA4
6KKjrHzQ3g/n5CI6G8W0ZmffT+q2zCqT749GslXE/lnLvJWgZGkIrDr4MFApdGLMjp9Ko+eRdy/H
T7pLym3o3F6HhesUrVGSLFMP1qTEdjkCT6k4X1WTPFsN6dODbH6ygm9i/2Ao749EOOTITcDRiBDb
POFKkjSs+zrynXYU9q1l7aC7fHdbNb3uU8ZtAiBf53KQ9qit6Qnp+J8zyw5+3Z6ppYU4//psrWNr
CHT0V32gO5ssfQR9fPv7b+nAy1ze5c+fPQfKnIY4rZp+vlRss8TaRJW0EcJhl8X9SfcFWH6b/nVo
6ydP7b/k+VpedOmiAPoEB9uERqQpa+YLnPlxPTSF53iRfNLa57z+lQrNVznuIrtGiCBU/o+0K9uR
G0e2XyRAErW+KtfalS6X2/aL4JXaRW3U8vX30JjpyWQSSZTvoKdfCq1IbsFgxIlz3EM9WDsIfO09
ar0W1l+c1/NfIHOEz66ZtE6NX9B7Tmw2yRvPwrvb06zwbYDCob4kQOqC6UHa8J7TThPkYE9m+Dgb
TxUag0LNmVKb8MHBgVwf3LXk29LAa/2SePSUufu+ul/JvZHoNosIOKXNgsYlvB7wRAcxstz56WVu
MaINhp6MKqy/2D5v0dpkcbQqDMYj5NopODSRI2r8BH3lIdJSKVSnIn9Bb3ZBOl3aQzliglq7wIGL
bPflpE6ssTtzdtPTYMVl9dltf9FGk6i95o8naBETTPxgUkF7jAw8ayqTIzKusxP87U8ULX+kELQr
hl9DO+4B23+Aet0bKWwoaQ9JqomhFGcfyWHELKJjENeidDSHIM0LUgTpCbx5m/mfNXu31JsY3JkB
KZljdAuEHBM/PbH10SqgHY6y5Lu7i2ACDWqAZgALfBUuj+aUWGbPEGiu7W4Cx1vVfrx9tJSzBPVo
EC0DbwRs3eUuCIqxHnqDZycKRaRNQWboFpaVDpWjsyL+fnbnDrlDagb12FMOjQIHGJax1fH6KSJI
TJUgp0Y/4jUpfMgC9Nx1VYYkd9vPUbYg6s9X3j2sa1ocF2YtL6FJ7S3xZ11WT7ifq3MtSFPw9MOb
XcYFtM6ah5ODYN1ox3tvHu7LYP1oT/yNLo5mQygP7Zkpac8lM/CudQ9TANElER9T9mw367QJzFy3
vZVrhnqe4PEB06/sdFe3IUZeI+r3x0P9Cm3s2xtPNWkW2vgF0k1Q0UvuJ8nAjx+Oa3ZayKFs5ueA
PFpQzmx7nXiKzpDwymd7j5ir0zUBDHXlWzI6D0b/Aa0B6NnQwTVUEwa6KEGiI1jvZfeezPmQ142R
npLy0NnHRZOwUX4eyRPkGNCodU11RMuiWhk+34fP01vS/sUFCHQwMBxISyObL+0slI2YlS8sPY2u
Rbf+StnbTN3p0evQb3J76ZVBC/ihQtH1BIiWnMtgC+tzNtvpaemNYZPUwAbORdE9+8kAvXWSW1Ga
pYfZy7ZIUfGtmzPouBSm94tMY6hJFahOFBJTCCrwKhAAlsvtgY4k7lpJQE/eHDxYZRaVPNmm5eH2
kJWbEKLc4FAUGRw5TEsrVkOltk5PZjP8CPLmsKzhr6JFyWvo/2ZAAYCj0OgGeZnMBymkJN0pyNOT
BZK03dQu7GV02/p+Anm85opV+VyR5RUcP4LyS7piF2Pk7ZJhHSF3Nr/0JWAybhu7vbds6WzZTx1t
nS3p2kXzaFBuIDRvgwsXhVlRublctNDIvNbM5xTAqDpmabiFEEI0lEu0MBC1oRBY+hyc1n2I5hnw
0k6oDSQLeT9UFwwn0EQVXRoKMv48bQK2srLCk5uhrA7RxS+t7s2t2jhnNuQ+IJZ0fmIHsDGPh2YC
V7cHFeHljkzvb4nHYBBtCIge+DDkaqGNBiCrgGzaySyOvrPxq9f3nwB0kQPSAp5StAlI0HMkedFH
7uXVqUz5oW8/o2gYWcMnCBfetqM6z6KpzEeFBj5Gbu2n0IVZeLJUJwJy5ATFV8CnDeB3bltRLQue
CfBhFp7GVzqjLqE1mFZ4deqW/WpvsuBuAGz23aLkiDDPrUhhUz43XU3IVJ0gph11brctZ4hYp1Ft
/PyL4SBbAVguWkJ9+fXDTaeuK2qWp5xs/W4zhFHSfFuGWTNryrWB5LlACgLEJScuEmAQOq8FkdJo
jWMUdtVzQ4avo1to3h0qO7ABxgKkUPFwkvxSns0knH2QotZrj/cUoW1EwuawVv3b7XlTOqJzS9Kt
CcAC70JrLk8Wafc1SMmhrvM4GWFUlO5dlnlbj5r7dQ1eIUQdsTJ7cxpLc7BUcYFIMOJooWAYyBUw
2uc9OKhXMCIFw1ewCMRNqgM7/8nwyhEuSg7gjgMoCsg46ZK0ICJYL1ldncLW/ei0K1R1su3UYnhF
s8FlA2i600f+ND8SAHGKObyvmvwOrczb2/OtXFhE9yiKokngOtuRr3YVogX/1NjtsO2NFjIsAajO
Aff9C0MuCukCOocYRfJWRVVk2TjCW01zkX+s3Yzu0ZBJqygZQXB+25ZyAYE7BU5PhAbyLVqsHR28
AZNr9YfweXi37B6cCAp9/35e2qJV4ifuOOMG4ZYXTTSIxn9u/35xmq42B5g7RA8eKtcyuLvLR4/X
NgV9GVt/+uw+BCdCVd+T1d1N/bC7bUy5AwKU9cSorrEFVkiHGZSzoLcKXtBaEpn9S+nr6F//sF1e
DQn0NoK9EHw9cv1oCBsf3rCvT70DHqWwWV/cJDgEWb53KN87UO5k0RKNbOvYW3s1nqDv+ZI0oEfJ
U64JlkUCT/4pLhyzANUhTpU5qqAkyyZQP6CDpkTrDCAywyYlK9tbQR1sfZ9Xm5q2EKyrwzeQlOg8
tmptBcE/KFYBvrxKQFSQ16K1hY79AO364WJ9aRuo5yx4LOzm1v8NGmid9pBqgVGQgbIE0KQA+5DL
0C43J14kKGaAXupRAH7C7LNjf7u9iVS3N9i4LMAeodaNeb20wbyVDnzGnJLgYBc7K93b4YHwv8ha
ioxsiCjchhkpSPVpaKRlC1o/FBAP7VAdJtN6XkudGp4qCIeWAWIriJ1CFM++HEyWWAj0wxDsYtaX
0Es3Cf1l9jxK/c+jV0WjtfyFuzq3Jy2QQyBHCu0ZuKtyU7q/bVu351T+UBQETEQIKK7KO6DhOP2t
W4go4S6jD+77izMgEAOvlIh3wZwuZcyrKuB4zAQFonYQaBpdxNpVc2aVI/ifCTkljlz7WtAACN86
Haq7ZW7LZzulk8aKMruKWA2tdSgAAGYlhTnjNCyd2QFn5WaV/2VJ5uwIYqsKar98Os5FUhx4lVp3
7VAmgOBkzr4eoUGp+RWq84q0OUq3SCXDU0o/gnKQzw8eR6xlrNBUrj8X63ysy/dTAQqeLg+MkvAL
KEhJu85f08xaK9EBlySbBfmASZeVUC3auQXx97M80UL7OkVzP8gAwygAzYa7v+101N8H5wUiKOBt
TOn7btIHqd+AuXINnsrtOGvePap7AgVt0aeMGr0rIytK0kBsgCG25s5jAB4+ML9sOJAuuJlS8Dnn
9sa1NCNSudFzk5KDowj0QWwHsO+AwCho5k3V3dmo4hF+vD11yvjz3JK0yVZnANSuGvA4zfxj3RXH
2vF2Y5Xvx8y9n8DEEpU+vQ/AYRAawz917W3rwPg4Jrkm8aBcQwTACKNxJSIyuNwjPvU5bSY8LJy5
fwvL6R5IdM1YVSbQSoHyEMJOodR5acJtoejNKkA40fqVfgySKnkIQED76faMqi4NMAGIoA09++is
urTCG2BmlgDE/bM3b1P65uTIvj417uMAVXPf+HDbmviaHMMgXEMuCpIuIKiUxkTNlfZzBUQb8eoq
Yjw8VmV4lxblEy3IQ1hy3fNcVZdFMuN/FqXDFho96uc50G1L3j9xVqWb2uzuFw5Vx7kaHyBOvze4
Fy0gPo4C32khIKXTbFIu5NlPEI7zzJ/Y1bKu2VqBxKOLZrJNK80jV/19xMHgekRlzZOCGJdDXDW0
Wtxj9INd/liN96sSoEtFsKL+x4AUWLhDMRh5h1XLqiUBfLe+G83yB3F0rA4qN4KuQ6AyoGIjGJAv
J6qcUR0C/3xxoujxi9x1/GBVy4YU5Tcnc7e3d6LqthJAHBciWmirlG+roE59sPZgXyB19OQvzsfM
qbY+qX/eNqPc8GdmxPE7W/tiDpbK6zF1rpdEKbU31ETzHTV2RVFHle55rhuUFNFYZm3MroNBCUW0
dEgjlrZR5r27UUVshv9OnWtKyzTCw1Yl1L9PBiQw8BzuXhr//RjHCxPSlkYrzn9MgL/Png79Tzy+
bi+M0u+dDULa0+Cl7gZfeKKSjI9zan2pAHPsKhd9ZcmLT6fX3ta18au3N/oXAC3AA1nOz3hpyYI8
nMGRHGJhDkWzT72o/wvQuKAKBOIRURieG5KLRZ1lMoIWuPTQ+FzEQfPP7XlTDgLdF8gRQpHiiq8r
6d0xbFJWnDizkbcFIxU13eM8ovmmqzXvJp0taY3meggqD4z5J1Br2fMRNPeTu2t1Up/KI3o2ImnC
2jQA9LTCiPwkzKM2nbdD5zzyNbgrcOXyZdW9m5TDQmJdUJ6B1lbGI1TBwBazQ6NXyu9L0cyybDrf
QEr3b+4F94/gNNLtqBZe+h5KmsEDVX95CuY7CySem9s7Qels0FkiGhdBIyhLefqFhxaTFM+nLvxm
Gh8I+8HzT7dNKGcKhPuoCkNi7qolLmGsH8sMIxiqzereQWqBV0e03N+2orw/IeSAXkUog6ECeDlP
DSUlp2I9hor+qhpz1xjuj9smlAOB3g6SiAFuHFvayUaShVnhg/6qWCAouKFr5KG0qXsvK3waMr+g
PgBhPcq0cv4N+P3ENBDrCv62O4zWjpZh6KJ2cj/0c/Dk18anJV911W7Fe+PCqhj72RXXAHjm+RSY
d2CWntEMdw/nsXHc8bWv19/2bHwz2LhvUl3bgmL7Qb4TgEQQXQfI30irVjN34mWADqogeOhYEfX0
wQPU7fa6KY2IZxTAuyjZysRPFFhntwrwsG7JYV2fjRA6n4fbJhS7D692gYHH7sN7TXI/bBjLmnVQ
6CrLTb/hy/s398Xnhfmz1QnqmhV2gs+vGdix7tv38yuiUi70SAWwGbBN4V3Pvj/wdClrB/jpAc1l
y6bWBAKq2Tn/vBQ/jRCX7meIrJxotSvzN7BuaFZYcTIdYNn/8CsCISZLYaAZPrHDHOAWvNPxdKXg
10mPS4bXQavjE1CaApZfpLI8Ib9xOVVZNbPW9oE/8YXOaE23vf3bnGk02zqpSZUjAJDmD90eVl+G
6yZF3pl1OmaAcKBRvvSO5gB+pyVEZZIZOzvPDvnUf7q9j1VHBScbQ0Pt6br6tJaEI4cOhJqdl/Ec
2g9T371Ni+7yVG0IiAjBVcMQFFKkSbTshgVOlgO0DSLy9Zm8/7igORrtysigQkhTBiPxNbNZPdrz
ye72wZdMV7RQPUcvvi9dBFUwtX5rAPdvuHeF6+6Z8zzbm74LIAx/z8OPtPu8VtmGONvbq6MIctAG
gyw6IJ5IQ8v5iqoOGXrVyIRuxTJypx8leaiMu6k+MqoJ2hR7DyUmZHxEJlIQ/Vzucr/iEAqldALN
yMkYH5Yc+szrV7uL2+Ufs2k166XYdbAGkItgRsWCSS8eUpXZwg3CT1WYPhm5F/e1+5YNfHd7+hS7
DnsasGO8TQUhhLRsc+uursEHDifNoyX9FP5Fn9KFAWlbh+FgLy0f0ZreRGOzd3QstYp5uvi+GOCZ
m+7RNo1kML4fVN+psZ3NnU9/3p4jxcJfmBA/4cxEngQV9ddJDOGjOUGmqhzgap49s9wF9QOrdQSs
ii19YU+KO4ZkSCfXmzkeOn602Mj8IVLHL9gXQww9o9uDU20AId8A2Q4LfU9yaiILx6kE5R8/5d2r
e7D4x9ufV83d+eelQzOOppNUPj6/lFFVHPJhG47Pvbvp00P7fupHQIhRn0WEKJqK5WcoDd2qD9qG
n8j0bA3Vtl0/UVtX+FDcdSB7BxrMB8rnGkxnV6DNcjp7PCXeljegAnLcSBTMl+D9zLLAKIKXE6GH
KBLKHsAIitw2GR1PaVpHmfNj1dxrqpU/+7688qw2ONpvy/E0xL21LRrNxlIdzPPPSys/EVYVdMDP
J4CJ5A/rfN+3mnegYi3QugNsnG15qBLJtAl9P5uDT8vhBJ4K3C0lOTbrc6XDpyk4ygKYQdkhAKwH
V73kwpairCyrsodT4HA0vs5R0n6uk++J/Wkq34ou+pQekWj14/SXEWxSb4/+GJceb5+j66HiHQeO
CDRXIGMJzqRLH8T6MAUmIB1ODn5D6dzl6W4dvjXNu6NSCB6ZiHVQPAThhQwKwW9oSoOGPY6rH7UN
cmy6RunrXXdpQdoWkNRpwlZYSFmEGg4rNNtO+X2hDuUAEoJHqXRvGrXfNmZu96fsU2P8mptvt9fh
elfj52Nu/uyF6yDAbsuOMzMfEAwenWzTlHrG56sR4NEJ5A9gMqI2ctXVwfNhAZylNWLvEPIsqniq
eRkoDYR4YIKTR/TGS/cZS6gJBtEiicvHhoINRvP5qykSv//s89JWbdu6WriLz9NyiyblKDd+Ul3j
u24I0uMMmpBge0ryJE5GErldEU22Jv5SWUBfAA49ko6AoksWQtJTUHeOYdws35JgV6U60XnVNJ0b
EDfnWVThoZejssMhjJOuMfddT5soROvwI0NdThO5qkwJyL6NXnEBYZLOXE2MOW9RtoyhYWaZzaYF
rmF6N3gfy+4LEBawHiBJC6RlX2iZOrRlRpz5Y7obLd48lLWhUzNXDQXpWTBsosUe20zyxbwqinFC
besUjPMJ/WQP/kQOVl9u33nMMRjoWuHdDxIzoZ93uThZiDT6lNlJjGRgHPLpGaCdKKxdzSa78urC
jOANFZ3hYDASoz3bA8xmvlERI4nJ3CGWnDbukD2Dx2ez5rXmArkKKmEKlIJ/NOCRR5Mb+iGK7SS8
COmprmvztQzL3w2vyLadnSUKUg8tCEmooxBWnaFzm5IvJqu1VBNP0xOYQ3+Q/sftNVJ+/Y8vRvc5
0FvS152pXTxIhNFTvszBLoT473YFtd3uthXVEoXAMniCHR0oMWknhFa2FIPv0lNo/+6Xbwv7ysyv
c/393VaQQgXfDg4oJFLlx3+5uGM+BCU6+XzBoLUZBjSRuc12yHW5mquAXOQWzyyJWT3bcmO2FrOJ
VqpTnyaP6CY7cXvJI5ejqdbN9rntv1bM/vkXo0MVHg28YOIBavnS5pTlng1SGXpabLrJkOwu3IO5
PGW+Tpj9GqwsRndmSXKqLFit3u58ehrmAo1woSfagz226x3Dfc0Me4r6heWbzKrBM2u67KFhawqp
4JbskI/vdD5esXkwXLSqi0Z2nAR58+RFXaVmT09NCFKL+gNYdSPifCHh79sTrPCKaDQDjh6dt6Bo
kS8ra1hsa3YHerK8hG5IVlkHyFbSTc2yYX/blDhVF0AHMcNnpqQZHkpQpHG20NO68NhYlnoD9jIo
J6NXr+zWzVqF0bpOWwAeNOgf5cYNEObj9QV5X/mIVDlb7MkxjLhwKxqtGfuNHLpIbr6AV+eTuYxf
A6Dv3x/LiAYjE6V7G/VguWVkbvO6mhyGnmnSHqqJgUao3SZ+9X4nAzNIz+F9ESDtLB0Q1pDKab2U
nkrQomzWpbeei8Vqd2O7LJuiyoLD+xdRlDlRYQCLGiArlweyEYrV3gqnBprQ/h5apx4655fmmY9P
xrzL211tgee0bWcdzEm1US38T7RTgV1Kjs5rcKjaaWnRE6mTQ7pkRdR6685xqGZC1XaQA/hjBtIs
lwNMgmJCEA2PY7t7FG+68fugG4rqbAuA/n9NiL+fOVJEaai7FTQ9tR20GOiP3n8K3cci/Hh7qRS3
HObrf2akrTEgB2HMzMBSpUYfzWXxjRc6mKVytgSOR6wIQFlSfFgG5kR4gAbBIRh2q//UAddeje/u
tsUxwg33rxX7csLathzHBej2E2m6JUZPQHlXB8C3354v3Vikrd0n1srAYIaxoHspWoi54w2ezANq
BbcNKRcGWA7B8o9St5yeccDLieSpWP85PE0mcmdpr3F5qrGg/x5YPNAXQIlLGkuLwurao2k9DhAp
RlZfV7t0Wl782TY37x8MoMKAcIixIN98uTaez4IUcgJ4EtL0FXKf8UJtjc9RDgZcBYLxDyB/eTDp
CH9jDE0SV90Sbntn+TmRhT6ACFAHG1OdTDwOoHcNOVHgRKQjUwiyDpulSdz3ZbshduceGotuEIuy
jVcGgeZGVA0MkQSA6YBb46KXVqmbS07GDs67m/dD1UJn5MhRG7i9QDojYjeeeZvVMQaytOKGQOOV
91x0TwX/i3Gg7wn8bo6oEMmXEJmbwlusDD4z2XnfkmLv/nr/GM4NSKHDgpcW+kApPY3owtxUSd/u
nNmbI3esg93/z5T0NvAXo3CTBmMx4Sz9Eqwjv8zm7i9s4FwCvm8L0laxZGdLUk21azctApIUt3X5
YPen/i/SHCLe+deEdMcwTlw0xHugFA7NTT4i30Q1rdSqs3JuQTorHu0sm84YxFrs58naZCvb1Um9
IbPGXarixnND0uKvwbradovFB4NQU9wz/hyW9z2JnCDKSvzzFw4NGpx/8PrI2IXSzNUkQPHZwLiq
qGnrbT7rMgQq9w/6SrykhU+76kG3E6NbWzT3x1Xz02I/dNVg1XmH14cUgMg/XUWE0+hyB9cwMgPM
2Car/VwOb02m6wITky4H82BTQxMgEst4pkhbeMSKD1lWI6auWcUham96B+qTfrMsRo/9kC6HMuMT
GkimoHov0BzhAPAn8JmIQ9HHLLlNtzDLwfJKI3YKPBusJnJzzZZTziFe7iEAQeiFkYPNIsdNByle
I2Y+dFPmxkzuy7whx6pPSo3vVB0joSwkZNQQVcuyr96QsZqz1Yjd2d1O5mcHCZWs+ILzq7kHlNsO
3Bi4aPBUAAHypdPph2YN2hzbjqQ7n29THXpY933p3PR8TbuKDkYc0kcf/a7t222nqfu+5G8IcxED
+OLYTND7ycGc/+W2AUu5p89mSHI0XdKHQy8sZAGkMyIri/JPxg9yMn5Yf/7Pja3hRFAyR39jFiXk
mLze/gXKbRfaQKqJV+qVvoKRBQvJEg6nPe7ScjND8q7WbDeFCSQ/A6ARkD4EVaoUsNurNYOCCzIX
C0jcjXXZJCt5aaaftwci1kLyDhdWpIB9AguPuTiGj3Zr8qkKq30z0zgLUfOg1fTLySbN3lbaE93X
SDCIR7d0abcmyFE6rwniBJK54dgcwRAd1YL2Z+7InT2g0np7gIrNiAcwNKigbA+SC5nVyPUNUqdp
F8R+Pn1bwmprLu0/t02oVgqAEeD4EFgD0Sd5uRZ+fAjWxo/95MlOXyHVxVtNSUo1bbiJRFANYMoV
+qpPpnXJ6zyMPaPJo7q0no0U9FCjU/3j+glHwkknnvyn2ijvjHOTYmLPQp/eJi0kUbIwnsbpYJT9
gbrNLq2C5wkgTCtF50keHNJ8+DTy/sVc593Eyg/ekj7mdnnnpt0dWHg0F/51q6CQ2yaoykNEChRZ
8u7p53QlkDbCjTnRV2Zkp6kqdjmv7odk3c6c/bIgWwB02gQBCp0MjcLnoGsPcTOaOhE8yzfNDFMJ
EBZhTNApeHC8ZNgMdskOaUfBbF21zSNL8+8gEtWpEl3DrsSo8WU0esK6J188eVkEgZcYYWzVo/O4
Iol5nPvKfMpaw33krZsfmrlIH8duZh8q8OLvBiDd7tBo9uv2Pr8ukosfAlYV7EMAiXAHXm6J2fOz
IetQ9fMySHB0Re9EdGXTY5Ev1jHzC/61aiEh7U3J+NL1afdYd2C+rSH/9zHp7WZLm7zeJGxuDxaW
cY7SzmifwLlYfL79Q5VLdfY7pQM5Wgx0I1kSxkB3pJA4Y0vUIMR+GxaQw7HBSw9Tb7rbMG10a6Vy
BeczJB0aq52QMRizJB4Wsg3S+xIcQoau/K0IRC6WQfyIs5M5g7fYK2cYqcrIt3dpsG/4ZvU1rwaV
4wQ8wBNAAYRxcu6j8N3RmFIaxh1x9iHv9nOmS4mqZ+tfEzI6ZQLwpUbsG8TTWnyqAPC2APWdJm0I
rLLjAWiHGg96V8Cmczlh9RQYnjekYczpBxCNRCiI7en46/amU80X/D/IpYGOFV0yl0Zye3TK1YK/
rHMUAKB3PocfbltQrfu5BWlzeWtv2kkBC816ZMGx9b5XPwjR3JeqswOxPhxwZL38KwypH9a125Vh
AA5UH4IbAHCEX63xJxhLdjgvGz/b3R6UctrAOI8+dvR54JVyOW2JVZdmk1lh3JL7qd4Denv7+8q1
RyrKFdoogkLz8vt56CRJPplhXEKWZQe+bIZgqkPbJhoadNeTWGL5ygTe/l9bkn+skP1ikNQM49kJ
frlp+AgawCcnXJ6aigHN456mPvvmJXY0Neaxd8Ptwu149m1N5KjcJ+AMAt4TejnIV10Omae9sfTL
gp0IdZ4uckri/ii6BU3UrKh+rNAA12RJdAZF9HLmkPK8c9bQXbEx31ZSRo3zLTOj9nh7If+EUVez
CxpylDM8wb0lde7VNBuKHKpccT/60x26RD6tzLY2IAwon3hRNjuzL5Zt13rum5eU5K6EQDAYAEEV
wNEJEWcpryGEF/BjulbjwWFtt+/JyDduHU6bEAjT/VSkybbhrf2Iy6uJUN9INYNQxXECVAjJWEH7
Jkej+WAsQ7f6SVyQ/EC8o+seXbPddej9KPn29oSpVuXcljjpZ6tiTVmLDoQQGJ3GZx8Cq0yO40LT
n0HaDBvG23cTACE68JHERlc5ylxXQk1Gw8HOYFdJPE976ysrNAdZ5SgEQhKZBEF1L8dfrsHKuukB
BwqKBy+2Cg2fhqqsbAMSBwVMREdAAkiOIuhnCx3WThIbGV1evWYoHhcf6uUTQrMN6dJvfE28J2Nx
/Tjw6+D7YpgmjSrT4icw8OvIWJWjhdQ0iBZRGsBb6XLxBprUayvKAiTdmu6mMDSbQ+Xm8ZhABxw4
eQF1lW6rNWjywW1TJDaN5mubTJ9qVu+GBgrNUDyKuor9zhIdjF9pE7VrD32DIkiS3n4+t+uBDdiQ
k/GYdtvR+Ye11cbgeHd+a813yyeL7SjaSPBaACGc/H5mqKJQH6xRMVnj1f6RIxGBXijNNCqX6cyI
5PHNxjOy3g2S2AQPYJNWka4moDIQAAgFvWEkCoEcudwHdT4NZMwQ6y07i9wFOmpr3efF3898xGiN
0KQscKjSmfwOMv8FFbvtbTekuoDPRyD+fmYClOd5UlGYWKyX0L2n08EZNWdXNwrpwvPDIl2ZhUnq
n03+2qWaz+tGIF1vdCRZ7vsUjs0072mffF1r89k3A02yVGdG8tdpUvfuQmEmqw8J2SbjZtbp3ClN
wKOgAgTpr6uMc9jXpKbcD+Ml2AbGkQeo0WliAeVanJmQRlGjZ3Poe5hI8coiQOFo4lPVrYbSFS6Y
kIBdSY7nqsLL55lzOBHzkFBUF/bd+rUtNRhppRWQXaE7U6jQyfSbkHkMa99scRmMm/QFROL9azXo
wkVxo8gBDbCa/xqR/OEIXwiRAZbEXV0/pw6LWoia8nl+RWw+RG2AN8S4Vr/Gdd7Ssd+UzPpw+2iq
opGzHyBfMrNI1A4dfkBVI6lE24e5dh+nmryWdN6iF/gv6vYopnsIEMBIiHFLriAv+rkAAW8YD1mE
nnswLRFDsz2U2w9kutAJBr8NkCGX3qYI0R7SUDz9u9Tfl2CBWbxeY0J1jQUO3kh/VLmQybw0sUKF
fGZ4AcZd5pXIeOTkDXVje2/6g3VPR1CMIxuZb3mL9t7b6yU2xNWGAWsBYKtgN0Xe9tIyKf28SgP4
uZrnn1HVOzkgOmUzutOKZhculb0x/DWqex1fkPI0eELMDxSSENyTgpF+ICvxxxXIgWLhx9IgCBMQ
V4Pa2jA3SMZ3+9vjVNpDo59g6oTunszjag2IxfIMab6MfKTZ7zR8LunHjr3dtqLa/SER5XxECOg7
l46fj3C1LCc7iIGq21kIfabmZWre8hYFBUsTvGpsyZkOjvR+buQEae/xe0nfJjtiyESBA3dqv9we
leoAnI1K3p02NSdoacESt7dWsOk0Tkv3eftyCxZT5xkD0gZxHnyb2s/v7mBF0AYSNjzucEMhQpRu
D6MokQVNPGSEiogWEX+37qX0fWnN+WCQ1Tbwfav+nIDEKct1xTXVFfu/ESDddDlB1AroNLEgiL3m
mXgHN9mZyd3tJVYmhM9tSH6gm32Cd6TI0Zj0rimsrZ0N93g2vfWN8SEIpwfLqT5YBfe2zWB/Nmsd
VYOYJdkPnduXNkHXE5R1cXPGfGBRGbxV6yHs/IjzZ9amUTqdpuXn7SH/udavTCLjj54/pJ+RYbuc
1gTeIBvqMogNs834gXVozaPNmn0Yu8T5GeLZ+WLlHMlnliXp0+Av66Hvkhz1mGKMKEs/82UqINxK
2hcPefIdZ/n6UqUJaMPK9J8GgnQHo/E6ZGqm+f2xBGq4LvjlLbT6govh8qdXweh4S+Lg2TghoVY9
7xr8y9fh+xQHE4Vp0QEiGqSv8nbmkhOLp5YfTxuTfg7K99ImYcrxXeTlMRScTikGXjtvAfELqpGM
slc3y74trtlHvVkdby+0Yhg2qPD/XWfx97PXQtc36Phb8yB2x/sJ0t6J5mpROmK0xovmTjQUyLgx
3oZdS30qvt/uUfs8TAmJ1ubggJUWJFqaUEE5mjNr0tLjCQ0ICS+CuKjuoU8M1qy/mC2wb4C9HT2o
V2yJaUNai5d1ELchuUu6/g1saj9um1DdxXh4/mtC/P1sQXp76TrI2AWxk7AIxGlIbG2c5GGYP962
o/SbyLuIFDC4EeTSHh3zJoW+A+wYfr4pPdc4dHk971holBr/qdwDaFSATgY2ANplLoeUE1wDKEwF
sc36JzZWeyRD7nmZfliX8o7P7+a0EncOGKURs0EDE7KGl+aoYZAyBRk4Mr13XX7UPiPEf3/lGpEe
AA0LcujwMZffd43OdLOhQzw6LsWvBeXgTeNXYRnN5mQcrCG071eUWVYAmLEBW3TTHusCOJaozcGq
m/bMiEAiZGoiHuV6AgeMNlYXP82VDnJpNL3HPVSsV9vZQxBl77Ftp2NkVJ6v0BctdnCxUDC4HLrh
0xy88WUY+8EYPQ9sfP/5wg0uQDhIW6EpVwoXKmfgrdkhmDK/5sAU6XgNVBc5aLTAAw6/Cn5qGVbK
mtrurTXE1WDNL26e/iTg8fPKfBtkxse0BHDar/qd7fMPbU0em1VH3KAqqAMaBi0XlK1sH/3ulxNo
82JuWeMB/uEFkU+eSJlv+uEVxPGAVfN964Kmu/Y3pn+6fdoVXuXCrhRBrPZMmVFCRrvxl+9hs3xm
VnCcHVBLDST/i15YNKlDeAyXMA69/HwxWLNw3uckXux7u/tFax15sGIbXhiQZrGcKjIUDAbMaZvc
e4vmzlJ+XoizEDwckROWHAj3HFZRuyFxP7S/R8JfxkaXpFO4RAFxRF8RTixa4CUfsraVNYfMsmM/
TI5IDjHTPzb129KdkOXWHCrVpoMxZNgRQ4Yi/Xy56Rq+oCBXViRm9rAL1/wjSeEe8vAAqvOjNfKX
HL0ijlfRjTV7H29vvD9lWMlbwiwiJQB6HRBBSpM5D33hZQ0hMWmLDtw1zsOQgj7dStH1z3ZrX7iR
VTDgxgLjiz27XpRC0DCj+RxVUL79q6kQKtIAeLl470hhlZ2OY7r6LYm94r5jYB1w24jR7yEZtgkg
LbZVbFP2lJnfb8+CwjnDNWPy4ZnRaCUvt9FUrtVaix1XwYO93tHhvuca3gbVpj03IcUNjFtsdafZ
Rh35bXgqM01OVvd5aeLWsWYtCSc7TsfPxP+subx0X5fiNrdlFvcJfrz9yZ0HqJ+Q7e0F0BmQLhbi
jOUCYRoswHz0zDYy/o+07+yVVFe6/kVIJBO+Ap12GnqnCV/QpIMJNpgMv/5djN77TLcbNeo9Ovcc
XWlLVJddLpcrrAVw1esSFjwseAcAaAGMFHApywG7VmSuqeSWHlppC8KMhJm7ZtRQ7VQV3PxO84Hc
Hhqk8UgAUQ1qgHJuTzB7qvik6yGy2AEFmA2IePwu29yuFZLLc00HjeZo+D13HSw2jaREK0GI6U6v
0p4d55Hxb1n2+m9ipO2JRjENxggxnVZ5RH827KehBWBovHY1LfldFOnnkiOA6C5qpniec5smpR6m
aAEfBdsVrYbejtbH2xaeICK764ot2R0AitFpASIMkIZLimVxwTS3hN0Btwsju54Jd/dPEnQp/8Eq
xW7HUdVD0r0MzRtZK2Esa4BRDLylwVolR7vABEkE4QZODm+CgSRPdZquPNgveVOQOZ7brwFBB2yu
i6kPRKt104paC8G7TF6jwY03dlGob/lQ9UFRWtk7mD+sQC3N8rVTxvjAS3300QEUBYwl2qaiSfXG
heo+xkJP3q4v8JLJzDhoFvqf58e+dFVXU2fEfTppITWyXeIyJ1D19lGPqsFLS3bfVM4aRubSkuOy
xAUFFhkM20pGozA9G4UlYDTkTmyb9vYnP5KveLzYCG3mFPP5mXYYWmqViuIO5DbKzz9otuYLl5YM
cTZ+P1CELvPmzHYbMwEBXagMYVp802LHL+vGm8y7tv9AHgax4F9Z+rk2I7Pr0lJjaAMOE17vc5at
rNdy/HQiQgphqp4PI7cVHUBhAIJXRiAEKUKPsHZEB0bCqG5Jw/m+SMcSCM1MoHIMaoHrVrhkEwS0
gZhYNNEhKD/vlEyPs9hOSFhqG9Aklh/w8wiH0E0HbhO0KEgmV6GXmOL1T0JRP6j0WBT3dbVPmPMR
LYw5+4+uXrycZ8M5SW5kpUBJJTZImBs+htRKdWWrZtOVg03M2uogigMl1mUnlqjTTPQ1CVn5ZDdv
E543NyOwwlfh+gBeFK4RFY0V5yqIpkw7zEBChPmiP3TpSpy1qAHczMy7BSIHOV82xiXTh4iRsKE/
AMXro48y0KaVW2kpVkEcOuNR6ZiCNqVbHUxsqbBi7HaBpMWziAOeboLr9rooYiZbA4TYPK8hhaN1
VFGEDhEJrWhjY4AzwVwIS3925ffrcmbDvNjxEzmSRdllFdNysklI0zdabmi9wbBdlvZ+AkpYrWwC
p11zz4tbdCJSWj0wFxlFAbcauv02MT1r2oLc67pWy6sHCEkM2s7ArNJxxIWbDIPbwQoAVuclwt5w
auynPv2qmGul90XPgnzZ/5clw5NZrUhHhY4kzFQNrXrJpuev17VZWjDc7WjCA5AR8vLSHukaIogC
vG6hi2EBs3hWrDDDCNGKkNkLy5aAmikWC6Lmuevzg1kPtsiZM5mh1nPrU8Pt3hvooBJPV6a2BIxp
+zPuSr6fInXy2GgBNaVP7zLy2BsmctI9sHx8SzDyBAIuvfb0LjJ9ECRWwitGLUV4xYxPdU2MzVC0
ll8mY73JOqNqvEiLzRBhiPVzVG16mGiHaHwcs2Q7Dpb1pVSR44mZO4JgaSw2nSH057JLOy/Wy6r3
7CJ6chEVlm3px/FOaXa5rba/KSBVjvqU/NJJFb9TrvEN6QYAg5Qg53HyMb9HIAWIrqnot/owdZ6L
C3evRmn+4/q6LpkHiN6RJ8aoDdjPpMvPyFu7KUogNqXNnePetWvYdUvGAZo6jJXPlMAXI+xpp/UD
N+GLIqRBqlrZAHr9kGJc8gNqnIiZ1Ty5eXINlKEJcFlDVfitGXTlyoldU2P++8n3J73KYq7j+wSX
QvdE9GNrrlxuswGfGzhAhubRWATIMw6GlMbRlKHp85yZuDxj++C2iuHRsd2OEwNMTOMM98nQt0FV
gvbg+tpdeiNMcwFOC4Nx7hxrzX8/0c1gLjhdIg1cXTRIbD+FYbe+1t7cjjWj5YICDuS4fwRJUmpR
xB3LwUSFfKGNmgSfXl26kmi43KZzIZIZYNZHVQFjlCPCecqSX4N+V3QrN/hCuHguQzIF7gwVHipJ
fiybnWU/qGC2QqyobWni2y5Ymb6u9ossnVEkKmf6Q8Bpo1p4vnS6Ojb6VNpmaJnbUrxE1kpu6dIA
AHN28n39/Pt2ATpT047MkI4P+J+Cgoa+ddcYCde0kDwNNSfTaGYtmOXz53atw/dy62clUBVG1g+I
HDLhIXoJh0klUGJqPKQ5G/4GupvrB2VRBAg3IUZHBU9+KrK0dXuhD2Y4TjHxcn3AEH46BqpBPxDA
4fGG3i2wss90VecbopRIVxDwDYRuVJrPRg6Usa6P0u9THMevopp4cF2xxa0BZzpgt2Db6I8+l4fS
0tCwsYJ3i17Jo9F//bfPS/ZrkEbtcGpIqGmedq+7K9uy+OsRFeD1NKfzHSkyMKfRLYhZELQwHsxq
v4ojsvx9cEZjTgI01XKKW7d4ido3rrDxrlBir4p/f2B5kFz83/dn+Sf+FyVhrioNvk88O390i5XB
s0WrPfm8ZEyN2uh9Nd/A3Wdn9Ii6y4cVc12SgP5cOKcZnAAoTucKIFSqo2nC0SudQ6ntjDLbtWW5
ImRpF06FSLucRiOJiQEhFr8XfjbcfHMATAxzzQCOQNIVmILnOpTcjqhjlSQ0nE968VDr/mhubt/n
+WlMMHAzR8rSMVDrEtPhvUOQZzggwiw+ogFyPiD8hmvCdN65BgBxwryOVVqhyoMxeUuKp+lmuk08
jsGxPPfeEBBvyvVh22Zk1EwEi+gNAuFx41Sbvq+K/fV1WrqOMJmLnhLcSciuShcFcnVAV0MwGSrx
VHmKSR+Hju7UuH2gYPX+gCxM4CIJjioW8vrni2YMI3o+wW4WKp1T+eA2YneJFlW7Ke+a3tMx9ny8
LvDyrCDKQ6s4ECsB+oqK2bnAnAyOBnQ6Ek4qqlMApLDSDXJn14VcnpVzIZJHmXKGkcocQtJqx5gf
r8E3rX1fcilOUjIjmr+v/tdVL1n9cv3nL9Tx59+PLgdYMmBX5fcxsXKBBUxxYaA3rVBNvxeKF4EX
yxN188AAX4tbWPXQhAGgiI7/UKbbZ/4gGVbmAHgL/JQX5R7VUNq0t8xQrcqDgcoPgC/YtuLsJRJr
PCBLq4nmXFgEDA0gDpL77JMMbQJTY4RNfUic/VrctWRxM8gK0n+IIC8gXTRqUpPRwgwHo/dnevA0
1rbutFa0v8zUoMX0rxhXiiESpma1M5UIIpW8sXeCRCw0eo2/D5TrYZzoWeyNeZMcpqIc/7P5QN+u
W83iMqKHHLUGWMxFH3nNFFqlTDHCCCl8Pvi8HoN/kyDFyZ3SURQLbCOkryMo1PTDv31ecg1R8z8F
0in1htLP+RqQ7WxJ8hMTXCz/t0TzEp5EGkWppbY6WQbKVdTPxVarke3Ym98xSuZ/QBfEyWABILBr
uUekHIuM8g6PWeL+cA5UW2mfXCgpzSM3SGljNhLFvoseDoYMp3CRpo3017Z5F0g+mbsO+SdwRfoM
CKCgsfWSwfZS5Ak7bdta1HtKby/O4VfgzWzirgL8m5z5YiMZRUWRx5t+chPvjefbFxF5aCRxZ3po
VT5SsSsSFrWcYFAqVNLP2hrd1dKJQd1PR/3XQNwjByRZX9sp5hPNsEfJzavXwN7mkEmyNkDEgHdy
ZkVAaVHya4UgmLCwMeaQIPWWGz+mvfINs96gYkDv3CpC/4KbAzAWRjngrZHIkmMTpeIk1zPhhrGI
gjLacafc9pFyu11jqVBankMsRLtSvKCOpak4E3FCw+sEKsr97YUgoNehuAF3jWwnLp/zIyqoZpRt
obAjE+8/R/F63aIWFmlOv8wcDzOGmFzvb5I4MjI+8iNSFnoXcOOb262IWDCqMxFSGFowlsakhwiy
VXADVCtppAUXhgZIvPTnijUerNIGOA1nJQr67Ogk3YFGtm9qIXIxKLn46rS9vlprsiR/P2OCJIXa
saNCN4kOdXzlu41ueOMD8c6ZUpLn13qANGtNw45tASZlVG2TxDPEYwKOPsth+zg3qNeNJQYY0SPe
ucXt4SK4vnFo5iwwxsikg8oGQNexuGZHm3wqPXst87cUzp19X3pbDWbKirIBbroqtiR6050HIh5J
sZ+baht6KM0NSR7NNZjGBUNEvg99cXP7DK48yRDxXnUGizB2pP1dubHFyrN60TjQ4Tmjps55h/mo
ndylALk3Wh1Q18dUeeysCcXpV6BN7lX05Q7xSoJuSRULeRlADqIm6ch9rVWhiTLOYziFwVdb1SO0
XfFrC44BtyhSjAg/UR6Wh7eqCmOEyeDgIIGIVGsAZ9zg5fX1+nlaEoJMyVy/wUghOG/PlyxXq67v
EmPmuvVTzc+SYFq70tZEzCt5sitlQqoxZSQ/tl0epP2bU9+jnXvlvFw+UGf4s796SFufCZUzwaBH
lAfE8do0IPUWwfX11VoysFMp8684UUU4bMii0cwx/dMC/vNXPbioKf1M0p21CgA4e03pqj7TSPIA
6uiChSSBLGcS+xgA0IqmBRjs8EaAgNF23DZO+12PRRC7Y6jk8doU8pqukoewS0ZdM7Xy41gnfoYM
XtU8lNUuFnszXXHqi5tnImIDbDccnpwmyRPwFOs9Nm8wa88xnirb77UtsVbELB1ZAD39T4wcuzFU
pDSUcGCIVPfcVHiNvtJWtWjqJ2UbyQoTXaGMCh1rNnxrDDSYOz90dcXJLbluVG3Q3IvxM5AkyDDn
VQ7Em0yUUAOVUNJ+KaK7Jr7nKFK21g/L/tqoe0UNVLq5bvuzb5bs8UysdPOmuZLaUQyxNRorJywg
SqGDr49e324afRuBM/W6wAWrQKSKwGh+HcFBSa4pI26mIaeQHfU8gAlG/S6dfEtbUWshIj6TInmn
ximTOhoByoWKgT4ebPNQ998rtwySVMEI8I/rOi0YCKTNaS0gk4C/RgqVQO5SiSJVsiPX/9PUN614
6tfwLtZESPvE+0LLSQERRbVtk58p26jDz+taLJrCiRbSzqALsGa5jZIeItq9xr+Z6burlF7Z/SL8
c57e8WjF5td0kjZpGJ0uLQvQcwOxa1OW3+v6wMFkdF2rRSHA2EV/3lxMkt+vitYBcN8ZcHjJPWgd
OmSz+Bri3JoMSRGW13XWtBPqujlYTbymCPgaBv6SCLyEELzqGOi5CBu4liUOmjCy40Cfcw5mupf+
9l4ZpIDx9sU0ElLPFy39TT/qQmNtBmZPv00OutgX3adoWOv6WfDXoNzGIx7DA3hAyuGcksUdely6
7Eg6X3R7pj7fvuGn358d0MltnrklIVk7f3/43NGvSvHbaVYq04ubcaKCdIkDK6onfTpmeAwFafvE
kkA39v+mhXRPW3XT5BjpBYF4vYldDbh8hyZZ88ULeqC4YKAAgATsZTXSAKI+QzeJOHKn3mqjGpTO
vdDXcuRLUlDocbR5vveSwINZrRVHpBZHrbkT2t4UB2CtXl+thUsF9/+fZL+BbkK5kNEpUalpZV3B
dLvAMPdZk2+q5BcQwj8gx0XtFpM4cxuWtPFU6cVQcAwXmW7lNaPrOUkb8Hj0auXLdUlLi4bRS+Tm
Md3mgD/63IpRyWVp1KrVUfAsKNPvCQZ6Gq6vOMelFgvwx/8VI/l8MXDdoU0PhbQyoGmKNsnCG5TO
j41NNrZ7oHYA6cHwPgA9PBPX/xUsucyxUgAMDDzDYz5lfm89MVP3+Fqed3ERMbiqzwiNeDxKD1Nb
kNgqJmxX1Q13XdLvpuEtqm6uBmp4xqEaiCc9hrNlIWbTlABdaapj8a6qeNQfI3RpXjeGBZcJgi6k
DedXKcILyezQqWK4gw3z7rPx4JI8GI01tto1EZK/QbQEtC4XIsAl+9OMh186eu+ua7GwG6gzuii+
4wpDO7tka+B4b5lTUnEc03xf1ewJ3Ntb01nLRvzJdkoh7ZkcybTyXEe3IQJ2sIZn4x1GWH5VnW0H
RsGMh8xOtAPaY3QfXWz2ZiR95GWR7Tw2pv3b6FRyFLFK9sBg696mOCvAD8pjzxFmuukt+7dSpq1n
uCMJKrXs7s2J5YfKjH+nLXJGoEF5tYQw/doAWnA9OO9J18Gn2ubLpKbGThG2u8dUePQ6Far+6MQ0
fzc1nvhW7QJZk4wYnRt1sNC3gvu2iCJPq9QE7/fW9bk7FXtq8WorKJgY69gx9yMT05Z3ZPARGMR7
3SqNADnswuvchL4WAC06TAxkPLTXzHfXBC+4woT9ij7EGu1Uavu5E7z1I8tqNzGtXPzVVT9RpRT3
jgaQl9rR4s+uGluBaQKCwjMxwImxjfn/xqmZb4pkQ4s7x2myO0zqEa+iLsCTC5PfZbloPdbkpTfY
KXIog67sksxSfXuskmDkeuLFuXADrTXXqFUWLgKcQPDfzqcFeVcpEtdEMxSA8iiOdvG1yz7V0+AJ
vJrWQuU1MZJ3HsrEAiJpXMy3M2MezR4pxmiK7fUD8ydNI1syHhaIldCpiAMjnfuRxrECKymOzJzs
fWSCLkagUO5zAdgrYgzKbiKJEuiCozm3EwlwAgfmDYml3TVW1RzThiV7o2mTBybUyW+pOt0PVpNt
pk4Yzw0zUh+AUKafjCr6HcETFOhxk/sFICXfhoa4O570k6cLgZ0U5feySX53LU93/eC2G0V1WBAL
J/YrlwhgPU6qX44oNqII4Xg507mv4cnkaXp/NKNm9DivHK8GY/DtiWo0lCCEQaIL3G1yh3zRjo6D
uVx+ZP23tD2Yf6jpHkxabDGd41/fkoUpXIg4ESZtieMyYCZUBj+a47dauY9ICYjLdz7MBv9WuJ9U
Umxr879OtbdJ8SWNV0xiyfBOxUtuetALM1cjiO/RwmTs8SrLs2DqV7Kgi1KAmgL8B1STLno1+ryI
RN47/DiBoVL3tXIHLBpib66v5dJ9ADZINLMj7YHwUFpKAMPH+tASfqzZRkehXGyLeuVuXrjVUJ/+
K0JarmkqHLN1LH6k9lvWfXXtle8vLRQ4LpDN1UwDsxlSgEGzskYdqS6OJPlkDjvDnwaAf6wQrc3r
IHsB1PXQDIReErxiJZ/m0jwGhgaUKJ1P3XQfgaY0Ld4BLDZ0bMW85/WQReEBCJRFXIuYspS2xGx1
g5uZC/c5p0CLOBjU17i/q8efRbNnZKW2/OeXX4gDYgpS7cgPXjCDiinJJgzG8mMeNR3Q90sd6Wqg
eO/x24DPNGC+gJI28yfO6XYwnBrAYE4PqsvB8iJFyfeu4mgeTZVk6/SM3llgONhmxMl9tPbmvkJL
pK962yqfhWjGN82a4k2auvZTDcCWZ7UWryQV2casmx9kzNtXlif2K7eAgYeweDgMGpq0E1JzAbZ5
pwja2O1/Vkna+BwIi7vRisB52HSFV5UTf2V6X6+9lZe2/jRkmo/QyVvWink6uRyhjEh/c/x2PfdU
Tfhlf6Du2mNwae8BRzJjAyLQvGgFiu1aU0UalUcdLXnWeBTKZwPtEblhHFL3QUtXjs7S0QQnCBoZ
wZcKhyqZWumagLQ2zeKYVnhEa8lT2ogVB7MsAv1tfxCTLruIp9yyYjsrj72YOkwYpcq24akTXHdj
i1KsGZEHaCg4nZIiaZUUCWZcimN1SOMHLNW/fV5yYWNN43JIFHyefH9wb6d21jBGNLtgDIzM+Zhz
A6OJprRqW5fHuG4IZhIKsIU2gF4vIuUB2fuVpVoyZ3DA4MRr4CO8qOSZiJ4TUDNAGrhgJn2fVbHX
qHgwpT6Il1aeG8vCbLTKzjPNF4lmM+FGDWLx8sjFIc/fCPIasYupU1F5tbOGl7X0kMbL5q+02UpO
TqriDDG4GiCtF4lPo8mLlaBxvjriGFsvgn2NATrWse/XbWPpyKLmOqdW5s2T884a7eu26eGuTR62
aXeoWuZFpuI3wz4Zdsxai36WbuyT6Fq+7sZIt8GaHuHGhiNVxocByMJI419XakWI3NDUxFXTKgOE
0Fq9N+P00Cvao4imtTm3PwP98u1jA08FQ1PonrrAICuzmMVabvNjBFKgwGEJ3ZVjAgyqxBoVb4jG
/knLCmcjWvVr2mUM6GHWUaVpHsyEtJ7GuXLArD0NGHdekLTNAqON00BhU3Pfxe2bnRdr1bsFrHeE
nye/eQ5ITsxM01lNNIaYCYMxO94qn92G3kdC++ziDqyMzufV6LnmsMdw+kMaFcDhXUuqLPm7058g
+bvRjbIasNL8qE5fFeXOAKf3dQNYEyB5PNLhOUtnHdt3YgNaeOXzS/Z1GkIb50uItnHWlHh3H2fq
RTI9luy5hZwP6HDyTJDcQZU6aMBUISRl/mj5dK1Bck2J+e8ndpAUZVHnsxKm46dTAF5uPV1Zp8vY
Fg4Fg/Jon8YFjfLWuQi0cluNrrTiiDDHN6zHkb/V7ltkFityLrcbl8+MMomJUxU4c5Iqqt7QTkFU
dSwcHwNLY7fy/culOv++dGQwztXQgeP7OvEmZ+sOG5fffEdDBNp6cP8jKwy44fOlGkjKM8WNkiNt
7KBuXI/ePnKARxL6awB+jmAZI+fnEphVqtQUPDkK5x59CZwHGbu5yn0uQjp2XaxkaO9hybFrfb3w
M7KJb2+5OxchPZdGm6uNQaGFVYOMeMPK4NZTd/Z9R+qMLhIkRworT45m/l+MvIwbH64LWLKlk22Q
hxgGe7QqN4YCY/LZKtGSX/nqWkPvmgwpt+SIEsNjOWS0wldBcWrcmWveY4Eib14oHDmgSANrST5z
YzrSUhEKRZqsw4sC/W4ZWJkeU35oozeG7GgDSkP3W0t/t9Yvxf3Nkz1tt1lVbz+ynn9/h3Q2XaOr
I65F9DjpQatvMXRirVU1l5YTnOG44TWkBYEDe35ylKjrx7JJk6MDbj1r10UvVbq7XYtTEdLxt6uu
s7OMJrhRAGF7aJs9yubXRSw4Y/Ql/9Vi1vLE30fUrCtAzSTHxP6isY3C97bwrdtBlvDkP5EibQdu
Ay1GfyLWKtrU/V6oH9huvPSQ7EG3oIl27nMtMDY+pnFmABZFPYh0U/Jdvdb4sXSbnIqQ9sJInaar
cx2WDSICjimM/fWNWPw+ZrjndgIH4b6kQq1omWgSiyKs94AhX69FJ4sbffJ96fe7c09yR/H91n2K
mZfyJyfBRMxHNuJEimROHGWCpMJQ1JHkWz29z+DxneP1hVpTZP77icX2IzLQFbOxEV8c4juO76KD
pF8RMl8Y5yE8DPZED+la7B1MbjQcq9VTvhWN6mXAhHXI99bctPbRUsO8eL6u1tr+S7ckGahG0YdP
j8O4jewNhpL/7fvSFdkZgF6yhvn7hu8YQFdcueVXfr88gKwk3AVbDr4PmrD6d74297L2eSmfYDSp
XVUpNgStZOKL9eOfFodIV6OeNYYDX0uPTXNHxLZbe3ks2ixGGzDWgJkAdO2f22zT1449GiM9gvSb
iB1LnpLW48bnD2hxIkUyIRCX271ewQtmjk/YPnJXTGjxxjv5vmRCtWUaRWwDfKqeDl2YssOwRkaw
sk5ynNUWemTWPTTo1TtnQsss+A5+l9GX6+u0oMdcwUOwi2fBnMQ/3w3RZCCzHeL4iNSQGHzMOQ/N
SulowVxBtwIcEBPJdRONMOcixq5JzJK2IBNDtdW1fwl12F5XYmGpMD4B7Dl8HnCl8pWnmpGa4fEw
c8sZwZjdu+mL3e9Zu9YiMP9SyROeyZk1PXG3mqE4HZ9J4HLlG/oFfMU96m4RWG6C0t03vVhZuPkk
XBMnXSC6Ew+6G0OcanxhaRjR3ci+ZuZDaow3P9+AQIb+CtAZoTPNkXNckRBsGrNIDYm1B9SQzZ+a
duXAXFrBLAJJ0Bk08bKKY8V4NfQG10Ku+3Zsbhq6FiGuSJBzWpOTpzX7IyH56lp+v1bnujwqDswL
VXbgCy1gS2pNlSicD8B9jK1tm5Hnko178Brurhvz5a5DjAlizj+gbagPnRtZmRJ1mrJGA+g230es
2SlV+UuLxKYfrU+iblfOzqJWDtL3mGhbAIycymFkIxh1QqZ0dySJPIernqr+vK7U5cmZkQiQuwU1
F5A55bcQMQT4oilihYoO96non2u7ylFymn72EVpGp+nFobfXDSFTn7kaMbGH/0hRJKWdW6V9roYq
K6k3ZQwE7/YvQ/T7ysjWEp1LxmfCuYECHMXci6gblCdjPFatGvLhPWJfGRBVrq/g0j6dCph/wInv
AQmuU04JBDjjDhw+QaL4YBUMPiIEVX6g7aH9Tqbw1p2UTVbjquFo8kBMjT8pz2a9ImR5qf4KkfYl
M4yKgM5BC9360EyfEExeV2Ll+3J7SsotBWxUcGagGPB4YIPf+wMCLMzIoqS2gBhPrI5oqEdpYWa+
JMnPHOnB6wIW9xqtlvCTM5KR3E5NbF0YNfAcQ5okludE1NqBhE6AfNa4fbADh2QufAMiEAj/cjQG
/kWAWSvYDNOqgyYC7NsaZfTidpxIkK5/NJTq8SQcHH21fKFp8UK0fK2E+4fz6/yqhBoAF0L7K7q3
L3pTDbXvMzBPYcWsFKh9KW5jqj4IUb8p1PBsbTL9uKp/Aza59ChN9p1V7NHO6tWYVLDE7fikgAae
oU+BDzZjIEguXE/aTm2HTg+J4Yt3RQtrLUQb2XUjWVpXTIwjcHMQ+FxA3anjaHdtRLQwNSjbOwNh
gSjtNTq7RSkAsQP/A+aLgKd27nYytweufa1iKhVjTPErwp8PHCb0K/+fAGmtnDLqOlwdWminD8lw
/5Gzevp5/fz3VyaJQW4NPOQp8noaFDc/M7DTJ79e8mUoeZOuUPF5xd535aFQV75/Gdni+yZGXtCd
jESiHJi15cAz1mIouDT9Ruxq95OrPei3p6TOpUiLFAk0JercgEcWKRoGk+C/66a6UFHDuJWOwAm5
QTR2yzVNqpAU8V+ihgn7TLQXbmU7ChBU/UlPiod5OJM0UdDlg19Mn7r+5tf4POulm+C9Q10cCA7n
JlA0U1lR4Uyh4/AgiXmwv67dUsAG1AYCfHsbIzByvhoNrEWZa9MUZgNoyDzgElY+UbL2fUCwuO10
lR+IMXYrj4Mly4C71uaAHSCH8uAfR8dqDYJeNey5G3vg/JgeSY3WnqIBNxY6mdqVBqkleehSU9FR
AJyfC9S+ZMyoUcU1blXN2rHG2df8kFvbNFpZzSWHcypHskWAwzNSjGLWK/oyZdW+Ksb32zcMsE+4
Rk1AU18EoyKLrMnVxgkgnsWO0PSRqBHzzG54zHVyr6r57fnGGRrpr8B5bU9it5xqKXVUCOT1F9Ld
FZYIyvG1M/sP+FJ05hJoRXAHqrI30pVI9EDEC3V0TKKhWZ2K4PrSLe2Oi/4ljFXPU+jG/PcTTYxp
LBGIjsj5JQCpLXcUnBHXJSzEPugSQCkUVycgueTR7aRMkphMs133pR8ZYWlpXpr9+Cch8q0G4J7K
TimEFL02eHivbEpmo/tSXwNeWtYGrw+4BoRZ8hxWag1RxuZngdvsa+VX1NxX/et1XRa2BDcz6i7o
yHZdAAeeb0kG+K3EVjIDEN9fYvd3fnu+bgbUdf48fAHzL19BhdZMlaLoE7DxH6v6Syd2GSUApXm+
rsbCSiFcwsQCqDvm606y3U4IrRgVZQqT2suaT0AiJjcPlEERd+7yBrLKHDidL1RdxWRE3m4KDTA8
Jqx/bIZoI6rsy+2KADgKlxwSa+iQlyKmUqtMZ3Rw103KozrVvj2lflXe3NgHUFCccPQNQJ0LVrdi
4JPRTLjTouJJHZ/y3x/QwTRmBFJAUwN+6nypLMXNYuqkOOYl3YKjEAj17hugqFd8/dKez6O8IHzW
kVaRgdHG3kZLV9vDtDp9NyrdNiubLwnNVjoHlsIPywTKPqYJMUaEPrxzdezKySqLx/C/rht5ka6M
vpEnB7SkbrPaaLwmpXseawernB54VfysdLcGDkL8cn1VFwIF/AxYIFYUL0f5yh4sOqL/OJ3CvBu2
fU6fFMLe29T6bEQUpZRxxRAXpt3BTv4Hlw9QouBCkXaxA6hcBOC/KcQcpb6dAJf1q63cDkwJrhpQ
MXSb0UXzOXia8y9VC8qSIjJ7tCXa4Na6rvlC8IAAfx4Qg1sHsK20AXHlVKoy/5IYeBzVCMDxyAXK
eObba4wECz2CUBrMEH/w7jAGNdvcyQ01EgwlgfBgCnWraB9pnH3OlCEukP9p6S63gKQMhmrrTq3M
2m8iywlaxf7AkxcHH09q9KwDi1z2ZVaUlzZrtSkcaroxnPLYGPbN0wNQ80SEdBHzPuW8NowpRErA
s4ZH01WCKs78NF7rR1y4X4BCa4OlAn1DSBFI/oxO7hC1Wj6FruHHg5evDV0vfX9mWvtzMC6RrrIe
fAj2NI6gpu3iJ1tdiZPn60/KDMyQiyAMwPQAMJake8VN8Ubu9GQMtbxEy/u3JFc3QnthcewP8bPW
HW+3dHizeZ3+eDbpzOmTTV0eVWN4r9uft74Sf779+/MUMRwI6uPaHyS5E/NuhYlabNaMYbOPQT1G
nyb9KaHb60IWtgTWpeOGMYHVhgTq+RnCI26wRTeS0AXJ1GtavX3k8zib81WPYE9eIzNuLSVrSMjZ
N04OCcon1wUs7Dl+/18B899PFgk9yUqVcwiAK9hVegUtusB1XnXSbYZY+J0eB9clLq4YeHABTeHM
pU39XCLNnH5UEwD4VcDWinds5bpfuCiRQQMyoDaferwzzz/f9F3F66oBISb4NXBOjjz9gAKnEqQl
y7qys2pS2yGffmUonCXGWrfmmg5SxbRNYr2GEnbYRhtN26hVUK+cjWUJGK0BsgL+kcHmjMggBcAX
7JDWd0jNFtmDHt1+kWEj/oqYf8KJZSmg7RprZN6Q5nc9psze0My+8bfbrelUivReJLmjT9UERRJ1
b+c7fa0zZTYXyScCjgDMshrGQtApJH3ftQqOkZrcDgn9bmG8dNiVyXfzazXd3iuIyhIqO0hUzKUf
uS9M4y0YyHhhh1P+tVZ+u+XtSYmz78/H8mQ7StFqFvytDZDUzu/VTY3GVhC+l+PKbbu8YH/1kLa9
qQcdY8bQo9cAbrKPaGBm2+gHBjSvb/xCnAR9Zhg2EE5hpl5yvOBBU0YkfKxQIT9yBdPBnzLTTz9i
XSdCJF8lolbnphMBWbtxPlOm7+2o/X5dj3k9Lg3srx7SpZuOupoYPZhz8Az7KrpsG/NuRLf/sL8u
Z8nt4jYEjgqmd1FeluQMRZw72HMnVAqgJwRxtOIVF/QAqyxyXoA1QEQpP1DE5CbaMHZACHd3hB3a
X2DHvlkDlCbRszAXKQHNLe+4WQOZ27BI2OZ39c8kWTGoJQV0pI0d/AsiM3luygLLIK87gpuwxNRf
KnxaPRjd6606uJCAmw++xEXUI+lg9XjimUP6/0j7sua4cWTrvzLR75wLbiD5xe15IFlVWkoSJUuW
5ReGJNvcCW7ggl//HXp62lUoRvHKMw8T0e02s7AlEpknz9GCdvQm3XX6y/PfPx0E0s9QtKNoasIr
Rn49CGpGjCZIT4PgFe3O4YZp2S6K13RDTg85zCDURYcZ6Lhxkx87ExtNiKxRIZw3jcDCKFtq3Rfq
vst2Gnk6P6DTY35sSXJbcUdJxhpYUsZPTn1VADSvAtiafxyvcmxnnthD90hTpWC5owUqHTxDv+N1
7lYdmLNLv2n23ccRS2ieBXYBYTaYW06aG20HLA15ZmmBZUXYBbFrRje9pbqaWMkVnR77I0NyioVN
VW6T2VBoa5uRf20ASjy/Qkt7AdX2WRl3RkfJW3oACwTUjcDDXBW1L4wsdbV0eKu6bJv02Zsmhi/n
7S2MaG6gAwcvXikzTOZ4pZQ6CnuujmNgDda3nMLVWGu6pYsmcOujlw2o2pOHMVQejTbNDWhcmg/x
1ohX1mThkIJuE4JPePggSJWVBruqrbQ4wuet54zvm/gmz1bWZHEABxakqMW0eDEWoT4GYZa5vPs0
rQV3SwbozNEPjWICvIgUA5PYthJdK6cgTSav6qjbR/rHXRkqNr9MSEFwEdl0REvUFOiIHDvhD8gP
5sNKkLqQ+EHqAZTxFPlBghWXzn3EJl3rOXZT317qoVfqblnvaLSLFA/H0Zw2nPp0rcixMHuorxFk
bhFQUsRKx1s46psia7oOqW4NxPwtRwPfxycPFpBIR9kbKR75kITG1KpcZ8DYRG92XAJz5/fZ7vxB
XMgfgfcNyVsb0QTyn7Z2PIw8hxQE71GrqaobEKJvM/Sfk5K6JL+M+E3ErvK+uKzYhwNZWEW9A+l7
9B+d6BYj0QviOQ1J9jZzvFj070NtbEhpfIWmyIfT4DBloIIDojC4a1mKW0vMQiWcIenqXJT990G9
VeLP5ydxaSscmpBOappV6HPiNfKtneJnw3QD6r6VvbBoAjUuZClAcYlE2/Ey1Uqh1pmSILeZ9pHb
s+5WI8OKjfm8H0exmCnTAK84ECUglpcOKziAdDG2GIYyOFuwO98Vte3Rov+ag5MdCnO9m7QfJ8mH
TRQPkBZB69DJ0c2UFM/8Equjd5FrIkP57fzSLLhpbCYkjnRE53hKSD6OUbsHrU44BSy5IXXmjmgS
75MPV9wRLQP3gjcshLLxFD9enCEc7ayNkNLLheKnjfCKtYfSwvIfWZCWZmqFkvYqLGBF7Be+RtEx
/3Vp5Wf5c/TQzNJryIEdD6BC+47WmEoXxGZ9xQropqYqc8tuuq1T7daOaupmquFCX3sl0bM0LnSC
IheKrjGKx/mx4XqMGxbzkiOEAgFVHHrDx7FJwEHgQQEg80wPK6eS9JBOBp9iHihQBDLb/aTsxgF0
W5vz+2zpDoIdULUBXgYKOjkHzogCUIQCOzqINDjbkpbeEOWi6cABLy7ULvazstxFtkCz6Arlybw6
J6uHuA0X7axLJQdvqFcJJdIzHpTJkwLmu5xfTRzItvzj4CjM5YEh6a6YdBCaOVbOA4iQpN5MZJbX
a6WTpR0B3gH8D+D5U+gMykOJlVb5EBT5s5IByrZyVpcmCyEnWPUQ8qC1VnKkucbHqMpQ4qsLe9vB
l6qcXuqR7Yt8JUJciKkBzkcRyLBRijtR7onA+TYURdkHQ/sgomGTVa+RguJFGG2T6uX89ltyc3iE
AIuL1++ptJdhFNQoO+w+LbYuIAfIvCJl3xRCVsKFhSsCpYtfdqQdINpeHbiR8iD5QaP2pnnXv3YD
u6nfV0K6pV2ARB0ouCG2jeBd8qgdS4tcr8YuyHq/c401Epel6UJrNWgacNtB9E6q8QxZUvRl2/KA
T3kwojcxrJsHy15rM1gaBVAd2GYzNTXyNsfejQKooA2gKg1EFvvfI3UNvrzktpHUhGozNjMKrNJe
NliSq0MScmjGBSz9YfTPCOBVvq/QG5d+tcrt+U22dHSwlVEnR3oTzC7ScGxFb0rQH/IgbFO3jF+a
6r0QKByvpQsW+NAcvKl/GZrn9eAd7wyobWvtbKi41dvUN8pxD4XCC51WT7XOXRJ1d0bGtgUYIzwj
/5aCTxCLvLIHF8ro+BkUeXU8VGfKAulyaklli47gcio1CF503c2QlKjiEq8xKcDond8VxTMh2b7t
S8cFbPQisfXH35hz+CoUQxDCnDzMq0F1GsZx4DRuuEV+Yff3lgUe9zXCoZ+XhHyJgA8UuARAt5CP
lfZST6Ftp4TwIOZgQQKjvGbT+FgNPbpRoYNNJuoXqeEn5bPdRW8j71xmFhZSHaXXEPsdRKm+xsZb
bqOkqWa7Ss/vrELdtGSN2WHp6AL3g9YNA0IyeEEc7w1eRii5J5iQnF6wep+hI9/OPg4sg8AFRILm
4hMCBxk6gyyuYwK0OQUGuSnVnfp6flEX/ALSRijbAFQGMUY5XmSxFnGj0sYgYa1bPZvTx0HGeDDC
veESBUQT8tDHkySGWAvNEr+fZYlXIx8GyOT5ISy4HkOfa74zj/ApwQbk4qKK1MMIOQnds0B9NNX3
3fSum48xeQuna7v+dN7g4pwdGJyd04FPiCrmZHaIN36t7JVWc+3iy+8YQFIXjgfrLns31DghrROR
MTCNTeP4429sXLxCgWpGpAsEkyUNoDYacxod2geR5bi3tvYUqyvB9ELAAQvYuWCiwbuaSEcj0jqb
WTXpIduUflGEs+1El7gOgJEZayFBZMYX56ds4UI4NPgzt3CwJoaRZF3SqH1g5dAFG7dgC/Wq5BPp
Pv6EP7Ij+aaRZeApzmEns50bMtlXTcwfY6fZ/nfDkYKbRh20shwEVgh0tFy7pc1j2b+MaxSVSzsZ
xKtARIHZGQgh6XBqFOyOvEUE2ieuMPdhu3JlLHhI9NBQlOVn+CJ46o5PChNDCrZaPgbG1LutBggL
oB/ty/m5WhoEYGyz4CXiKMh9HhuhxvTXcSzBodVmD2xNm2LJAFJ6yEcjvgF/oDQKJ64akg/NEPAY
4WW7ptG99nkpwGxsnadMtENQj76wvGwtwlw6i4c/XzqLJAHOTgz4vm1sh84Ny52qXlXVZlgrOa8Y
kpVqoN9L1RSN04He+k3u5va9M3m5iQzoyitz2RB6bxw8bk9LBKXdmYodsyGgZu86RuJFdHIz64GI
3B35yvZa2sPWLNQ3s3g6J2+ngSn498mI1RcvkKWwyR7SpOd38LwCUsCD98XfJuSJQ9cCJJnsfghE
m+zA4zp2aNL0GnadV3tKEzDUb84bXPKWhwYlL9aUhtpmAgZp/1rk10OyZ/VLvnYJLM8cAJfgVQJJ
vQw2UibLAFaWDIECXsIJ7UtGPIvTrOkvLJ6fWTPkLzPS+UGNO8yBBca2Y75ojZ2jrGUjF9cHfR7I
R6FP/4RqsQDwfmwiOIC6IcN11vf1jdMNuRdqTXltjVAMLDjpL6x2ci7ibDJX7raleUTwj9Qk0Nmn
RH7mlCG/P6KrkoWfVHKlj36/1ri5ZkKKCFo2C6Y4MKGylymLfNX55KBV4vyuW1qon2hGABq1U5w5
HeuSFq2GIoL10vqcrISyS/WDWXEO8nNzS/UJhMMOhymsBEefOxB6Zu223eeS76f8fTJTl9FXwy5d
K1kDV83bSz68qPVCPRYVy1M8eG0YI7f1UQ24+gLp702lDttKu3ZKP2xUb6bPPT+LS0sFwTECUXP8
/0mekunxRHNNkKADXa+H2y+/HanR34lKUVYW7KcKx8nYkGLB9Q3otCX3b4ENCFWhEWUfu5+2bXuX
kHuUF7ZIZXtm43eq8MBA6upD6zZIZitka5ErqlyIYVMWoWuob9Ww78p3wtGtlF3Wdb85Pxfq0slE
0w3mAxyXc1nl+O63K2cqGx2tUcLYhZ3lsVC90zn18EwHVeTeSHborUUkDDrlV9O4zOp7OAvPGBGG
6Pd9f4kAyK/ytRS5Nps9mTcKl4ckJTjG5Udba5VhZufoBkLWwCj2TmK70DcjynBfsDelTO+hSVBD
yaCw9iPUOdmbiAtAiXu3Es0u1J0rzitXaaKNnd4NPL23W9WL2mElSF9eXkzfDLtAq6ycrW2zMuxL
Fctbp58dO3YncUu6B1FDzxmP6cpG6i7cOOOPwtwa5b7Qr6oyiMcYj//S19Rm0+TUM60RdN2hi6rA
PU3vz6/vwl6fWyzmOsDMcvuz9/ggqg8bexjDAr0WfdtODxPTon1U6vWGltMagmLhGCO/gjajORRe
oDmOesVsWixZpbTVPmuLaTum/XRlTn3rQY68fbQzXj00iqNcnh/kouWffORoukI0M+/xg0GaWmaq
KWo6wWCDJY4SX51u2+m2bKLtAKIT0ayc6hM3jLw8so0AV6EvAF5rnvQDe5DaSsFUXHRBYl9r0/WP
86M5CS3wdSjuzfseFSgcreOvT0IxBpKpqN8wE7oePItd4IG5Z4owuQD5+pocyskWkezJN9dQK+3g
DF0wgJZhBKezWxIgIJANXJm2k6BzNjRXppD9AkpB5gudgaFZN4w8UOueei2N7GtUE3XXVpInrYcU
E+Z7DRe1OJkzhyFaaFAxkmtSzMl5oVOjC9Rx3xqqq6TXgj21H37gzEM7MDPv0IMdgQim67URZvTS
9ImRufH4cn5XLKwSioY4XXMaCJtD2uMt1XMoWIkmsET8mYs6fygroXq6E6pfzltamDK0gGlAIuPJ
iXT9vIwHY7ELCmxlUsJSSF/BNXYH2ZfLcMg3fc7X+D4XRmWghQroPoRHAL1LoyoToVpRbdbo/7tn
HHo8l8R6PD+cFRNyXgP9qxY0j2FCVa7aKHJr9XZY6y9etKGhQERxcOd80/GUFainxkkdVkGbWANy
M0WPICbPb4tQWCuHaGF14BJAwY/aJBqZ5X0A4dfJ6VjVoHi8EfalKS7a/mLM385P2sJRBTgB3dIz
FB2Bs7QHirBCQpCmTeD0hVm4rFPHC67UGgSH8MhhXZxfUC6SFSDJiR8358oxeswxOhuzKVlVM5Ir
RNMYcBGFB5Vl12IBodtqCH1NuY4+3Pcwm0MFDIApNAoiJ3+8aib2hdENIQtGoV8b7Kve69vz03h6
UcACMiqgQtEhXyG3H02aHgHhUVUB7/ap5XZrif7TqsbPS33mX0apH4lsKXoLp4IneoTdkPdX6Kup
wuvKurNUOLg7AwWx7kuW3IX1ZbGmUnw6MAQTkH5BvQpYmZO0lOD5MCkaawJoBWWXqWIJD/J7a2+q
0/cIiEjg81Dwn1tFEQYer1BtFeM4UMGCiHePuao995rq9XrkhxC1AR4p82Ne+WptTp4Tk5Wcwumh
1oCmA5kQsnom3t+Sb1JDcLaOZCgCrKGfkQgkLMT9OLUY2sUPrMjuydALBkExUQROSZ4GJCpDsSZ5
Nf/Qo1haMiHt89ikIL4c1CKgxY+JPXBACUDIszP4DY++VnFgfRhCJRmU8olxpWtQOtCKAEpUjmq5
iroGDj7df5g1+CdsC/REE9nhCqeqW7uDBfajuc5X3NDax6Wfn3Z2aWcTPp5p15Pq9+HDea9w6sKP
f7x0aCHPNIIgH+uh2Ff140QvivTCqC7OG1ncvRCpRyHZwf+rUkQSUUeJzFYvgtS6ipr9FF9TcwV9
sTBPc+IbzTFkhpzb8zgPAoW2dMqMpnERENCcun26OT+C5c+j4A4sFsBYMqS9SZlBdSUrglH1G81y
RbyW9zq95eBXZnbYvyzMv+BgAIXW94BkFkWQa3Q75nAtRXxRpdZOpeF+moqVdV8aEFDZqBYCn48X
hOTN4oRT1qI+GHQMmpl65mWqd37KTovtcJLIs88PefD8nYTYJGT2kI4jRpSF16OTfIlEsQ9NDjJ4
cq10EP6g+c5Q+VWsKhtVjN5Ys5uEdiuvzoWL/OhnSBOrW2XrsIwUgTD7zEuS8Q6w3k3Lup0F2kn0
RHxPGvGyMvaFYwWj6MVFEAaulxOuBzBg20rbF4HZW8Ho5Bdxm+whU7VtQGA8iWID3YibMZ5cFSrf
eiu8bExR5E+haEg80mSbGg3l7vkftXAKVYQY0MM20Vlwcodw7rRUaCQP1KkB8iWADJSfV2sV4gUH
Dyuz4iw06CEyIG2szmLKMFlWDszYfrKh/3UXpw9xSb2qydxueGiyz+eHtWgQTzgwX82N4jJWBf1R
iij6tAia8s7qWzeetjUKoUl80xiW21YEqZfs4w4NKhA6UtQGuCNO2pkUhYk+7eAO9PqC55tJjdCI
v5LPWVyuXzbk3oyI4bXYUYwrRr7TjmEh+ZqINR2tBSszXymguWjSmDNcx27HFkiT08Iqg6h8Huvn
rHjKtKfzC7Tgao5MSAcwEYaVqYMJ0R9y8V1zdue/vjaA+c8P/GaHwxSSBgOItT0FEtswX5WUr/iy
heN8NATpdmG9lqp6DSOd+tyRYqcXGUjQJi9aI7xeMySdnrppmhF3XBmY3I11PwLOM7ssVuW651WV
orCj8UgXspFQXWQlzFDBvSz7ZuWFW5mxG8Zb1Cc2Vv5m1Ui2loZnD/WupLlLi105hJ5gdw5XvBzR
L9mTQrhU2dci91P2gtegN/SW6zjZxZQNG1ur3RGk3eWlVmy1pHuEGNNWOBuI2bmO9h3MLm6ZPeft
BPm6EjlAv7ZUP4KsdwppI9v8RvrPGdRss/RhIm8jMkEd0wA5eXLiG6Ku3b4LexRHDamgGeMA6Im0
i5J+1MK8KKsZBEI1tmnNdMVlLFuYqWg1JBnwXjnep8ycyoqaWRVo6ugNNpo415DCCycBY/hlQQoV
IzTkT8xKqoCpj324E+HzYG7OH7a1QUjegnc95L+bvApU+03T9k3pn//+wvY/GsJs/+Aw911DKpLh
+wO5yQeAmi8nsY26ldO8EBEcWZEWm1CTj4aGpbB0eo1MoBuFO8RCLq22ijJsHP52flSLs3bw8paW
vptIh65bhs1lfjHyN5atxHKLszZTZM6cMHgeSt5Jz7kY60bDeEA0y/hDon3OaxQb1sD8a3Yk5+T0
RppkoVoFIUQ9Eovvan4d2pCnXInlF9eHgjQD5xCRilwGUtI2A+EOrYKMuqj+tOKiVN0qfVaYJ9ba
hhcPzYEtacepRaI7EcPchZO9rQrh8z677Fv747HXzG7595CkLVeKqrATDUNSwp1dme5Y+l26Jmew
NBbM1xzR/7vz7vj0zNSKpDWcKrDLxu8dCH92HQReP0x6gFQVQKvguZ3LvqDJOzbTp1VoG1lSB1gi
N+N3dnxvOFfNZHnGWr50acfNxWUAJlHJOaG7tGioZ6GZ18Fk65Gr6dllCdBB2juXkJn9+DsBCDrQ
qkNOYa7fSLsb/z6ukrrEsNBEXPlDsYGiiQ7dBnFnJytcOkseAW2ReByZ4LY94TWaaFr3RpTVgd09
EdyH5lqyb/6x0gWPIfwyIG1rEaeaIsK0BnGS4tv9tZq+GGRr1t8rfXfeua1ZknY2hN8ZCQmmzfyU
DT6a4yO2DfmlGB9/ww6o1eeu6Jn5S3KiddhPRTTFdRDpKFJ3A7lI8tCH5iyKxajPi3jF3uLWs9B3
hQw3YmP5vlZonBPWY1yx/l6Sd5Uw5Nve1Oj9/LBOfB0Y9MBniHgAMHCQC8jT16HRw6yrPBCqvbfg
5wiS6GH+aQj5Ls6V61Rf48RWf74cjjYHbCLeR8oUza2otku3eG7zSVQYX6Cl4FVVG6p6rNWNC0at
Ylf3Ed0oeRl5MQ/Ly3CyILE+NezZLsL+ekgHaEZy4VxBVybZGkUk/B7hpFdmoAHTnTzdamLqAN3u
8adO79GxtHyjzZ+zaOg2TkwVMGvZvZsmiu4TPdU+9ZUVbVrRduDnboZNbwz1VU5T4Y2d2rt8nFRo
F/fUFV1c7lGQVDZakvDbLi2slxxJ+k3KzLup6zQvxkavsm0LMWUk5Nwm/8TGvTpkDw2zLp/jjYjp
pQ0lqvxBuVTy4Z4q2mXSa/lGjy2xqUQPxLdKKtdCd43HNbPwElLlrsDJ87MYv9dJCeRYNQucoE37
QKrxe9o33A2LtvbSaiKupiFxExcAX4OQT9+lUATwejE86YrS+UqtA+vutNW27QXHyCLNS7rG9Bgx
20sDEpJZKeg2UYQN8tnW9iseDh5Ro+9Wl49+PZX5RmFd6VaFrgCjFIdul4TNVumTxNVG/IHJldRv
4wkcHnqju1UF9diRAtzPiPMdQqGlWxeTsQVtY+i2thFfDiliniYKDV/PdGjghJy7aP2YdtWQN1ti
TLEba4nmQeIn8UjfxzulTkwoG4j8ogI3vKubGGFKEZlnNM/9Ej/5C1hV4yteAITacIdvE11X7tBl
ghdsaAu0NSRp7CoJHXet0zUbMtL+2mnjCkeM6m6aCuMinZp2g+IWwOUsT5OgrfX3aTTJC6CCHbS4
0sGLh7JyR2Qi1sL0E382s8XDd6KpBicEEMHj202Aci7s1R7vybbZm2PtarFzX/UvrUn3gGC7KVPu
K6pfW+ltZe1yUey6sHuY6h0hwtdQmURE4RY0xQ4IbwrgvdN28Gq8rcp4wFYCMnfK/AHc6hklrj2i
5fLboBJ3MEZPwM2UV1UfbbidI1F9E2W30WDC0eWuET5GANyE9Z0Wm67R7hKoa1eG+aCO7coULM7A
jL210TiJrK30jiinHAmxdCyDtvqmd52HjqZNKN4i0CyyD9dc59k+sCXdU1YX1dgaA9IPfK9x4k44
ElO6EnzNH5H83ZERycfGihGmOYOR1ny28k+ttZLtW/u+FH+TTk3g7vB9MCa6PHl11u6+NQPzih08
i2hctKE2YEViOCfhVmuSMid3nbQK0p43jcyIrB4DGBsECw/M9Gnz2H4Y+ChZkeLGvBxpwyecLG6F
YIWoXDCD+K3ydv5CPQmCj63INayqFAMtFIwlqz00lff159BYid5Wputnx+7BcuidOVBLwET9Q7Xd
jO0V7mv29vw41oxIp9C2MmbmE9Y8D8Eht1WTu7zxKPkvZ0sKBURRtrEz8DJQgOlJPYO5yiqJxtqK
SOteOwUHN/jcSThqndeZREGytBld7sChqbXTuMjJjEDPkQJpcMX0mY2HRaSGpZ+mxRsKv+9hPr04
o7XmGE5LFIiEECTPKpII8k5Kx+BKRuFupFlgTfWl3V1rAGlFe0iSeNAQJazcts0Xs3ka0n3Br+m4
BtVYOtdEBxIdnQgWgAbSuUZ9pBz7FsW90Aq4nrg9JDbO76I1C9LJ5tkIdfceFd1c90Ef0H249onT
djgCaW0RGoVGiRRsQFCXFkJxVbY7P4Klc3Bg4acu+sFhG23W5Z2O8k2kXcUOYpQ4dhOi+0zv/POW
lvbpoSXphdFOej/qCVYjVgSYsejGMBkynWstgMsDmvuDcfVZKI8dO/OU2LXZUxRDebut+/vIvEhD
F9DL84NZtAJeWwM17QUqMYLaQaZEKMOg7d3V2GszPjDyja+RjS/uLwo4BHrqZ0YxyUtBI3lAGcTB
8+WLknr9+Dvb1wHyB4ANOhOhHM+VEUZtK6wKcxV9msVFtbXzsbTmh9GetBjEGNTGCTvcrM5usDcT
ws5mZQMvmqCYHwPcAHhxSUcEPFVaWMZqGQyxBwyuMrqM/MbOhdY2AHKAnKIuJY2iMCq7shzcrFF4
K4r7Sn9ptJVq1NJCH5qQHMnYkUlBqwQmKvGh+RWpKyu9OEvYqagZg5/hJCNSMBFzA2LVQUVRWgkr
13A6OJO17tLFYaBzHs4WICgAg483VFcbPLOUtARaNt5U46VOy5WDpy2dPGTh/zYhHYmWR0j78KQM
kK6iftvQ6dJuDcNtNOB14gFvKB3i9EOJ8wJBleEmo2NxYU5D62tpE7v2lNquUOOvVobeb2Eio1K3
MfGqPILOWwL166kekw2e8HRjDWjBHO1w8q3B4K5j41kRqtaH+cLmkOpgRFKQMBqxkcA6LnCUcIf2
jrcrCd/FxQfZM6qpKI0QGd1k9Vk+Zuj1BaPaazdlLmWXRMtXFmZ56f82IgeGfU1ECzwTcABqpqJu
pUL92lgT3Vg2gmL0XPXHQZROYtlwxBMsLpFE7N07AmaY8259/vsnTxl00//n+9IxTMOwSysg/QM8
JKNyN9rb0B/4lfpy3szaMCSfRfRwYDzCMHjxFqZ70/lx/vunWMGfW+rvccg8GWXGhnpqFcCaQnad
FKGfGWIj9PShqFXfHPONFWpX0NG0PE2Mm5gidWSwzfkfsbzrfv0GyRdYOu94WIWIjeo7GqcISp8G
4EvPG1mcSZA4AdeJWgYY144dThgB8T/REgXdEAkxvNl1s1kxsTiOAxOzQzqIkIw80+CamzIgyAON
I/JR1hV83H9pRdrZUHnpu6rHQJyh9pqy8PrE2UVrArRr0yXtby2azFCL0ZhiCn9ulUxXnMCicz6Y
K2ljO6Lp2hCszaCdfs4cwMiNK4c9ZvHK+VkxI2M3SruAZ7cwDKh/3I5Mc0WUuob2NuofhQfO5+jX
eGTsIUoASj0YGE+jh1iNBMV45f38Dl7ZXrKMdRICY95WGEujVps+Q7jaJKDssFe0RZbNUGCuoYc0
hzHHu7iAmUIb2hI9izdCRG6uPYLK9fxQlpfll4159x2cFJoNnR6Kugx6jbppd6Molhfl08YY1mA1
y/v4lyXp2CcdjaopxmhC8ZIS5bkTSH+eH8yaCenYg+yhmRQOE2wSAzBO1UPHrIvzNubjcHLdOL+G
IR3HUp2cHHqWyHQU1lPUBLo1bEbjBYn4PjE8J409fVhhCF/eB2jaAmoObMdynWfiotLaCDccDTdc
A0vs7sOaPD/PzC8L2vEuAMA5aScVnqwtNuO3uNl24294GQhvGWAxART1hL83LKGTkmk4lZm6C1nu
asmtU24iNM+fX56l/QwwiQ2yFJC+nEDSK2hKOrS0MRJUTzjI+zoItbJpXyUr8POlvXZoSNoHtaF0
3Kwo3DLZN1brldOH2dmwKIcWJMc8TsiuDBBqDhzzapzwHv4N93LwfTmNEDYEHBwavt9Z70R71uvr
pl85LPMkyIfl0IQUT2hAUaMRz8KZZ9u+6F2tdvYtLjGuvODp7NX82/nVX1wUQBBRpJy7AmTIs0Dt
ordQowv6/tnk1DXKjxIzzGuizZKoYJkDU5R05Tt9p0DhqGBBqULMyNz18WvcZz533kq2FictTh5q
u4BAo7NOpZL7HwbVzlITr2TNuk5b30xc5TXa6a+a9jtb+cDQPKsHd4CepBVEnGDIblwEfaPYnF+V
xYFAXmTOKoD+XC7oojoDsntGiwA80X6oRx7QTGX5NoGGUhkuPs4QO68RelLQewPMB6Afx8NB7TpT
WenM7Q1uFT1Z+comW3pwHH5fumWygupJWM5BMipXioe4DyDmrL6rspV5W/L7h4akzWbwAUpiJgbC
ksll0QNRSpfFK5n7NSPz4h0svpbYjgICR2CFp+ap79vbfDI9dVV6cenaRAIAvLNoi0NTkrQoocaI
WusFcvdTus1QZmXf0FUDWDJzY6fwWrPcTNka6fbiZXBgVFop6DU3jdbPF6cTxFPhT5FfgZ/eBH3L
+R2+OIlQmwaZG1hHTtj6Gsfpw37e4Z16a7YoCu4SvnJIF8cCGmdoIDholZUT42heZV1F0JVSojAQ
Ovum7tykuLPtx/NDmQ/7ics+sCPtBwca1/nE0AVRKd5ztsags/x1aEWgawxHUwaVkmgKQVvH8fVa
3Y/G9KjY00r8v7gWaEz+jwlp0YfEEmodd0hqfNHiTyY6++jKUqxZkM4l6afaFBUsZNF9YQY939sf
RrrPPgzxGABlYCNH18TxqQRDf2IwBc0SvfNG0s9Dv0u6599Z6F8m5qU6OPj5ULBQUdE/N6hXWfFa
9SsZrKUTj7ZHA7T9AAHgCXP8fSUmObUjBMpTRy5pO4B8wfEd9fNk/mDDU1zfmvx3nrKHJqVZQ15c
6VJQ1gRJVO/7LvMpVIdGW71qxjWhm6U9gGgWkCGcR/SQSsFZBOnS3rIEgrNklod51VvdRc3z40uE
rhH01AJDDMcpGbH1dqItwxTaIbsnFb2M7I9rpGOngewS4Qz6rJCMkTYzjTjP8rDOgwwEk7tV1N3S
gQc3EbhcwDsNMPk8jwe7rCugj9ehWh+YzqPJ77SVw770+TmNhD7XWUBQDi36wkaPWIlz0uZuMbrZ
WjFk7fuSM1HGKk/zCN7QzLcg1wFc6GMrDMJdEEficQ/hYx3sa9IhQRSptjEduptYQTu1/cb6eHPe
gnxvyBakM6Gn42CrYPe9yYYLUt1S56nZZ2si7z95Sg5vDVjBYwuhHRYB7BhyEWFUnMnRh6S7qQf1
Tqui7RRGj6pe7vLstYg+2XEa5M6cjlevFOWzqb8A7hW7HCqd50d7kkWdfwgaFlAzUVEbQ1/X8X7L
k5apo2Xzm7B27gvivHZlyN0sCQ2XZ+kOIj2Xo2GgpTPaWTV502PQd5iC8pW0iuz8fv4MvNR1vDhA
rCxzaditUwPCg5+hRv0WjeG7vjViv5uGp7GKAV3KiLGxISfq6sJe65v/meE6XgwQBRoOuE5VCNOf
aBpFUJkwwbnX3AhglncQfymurLa8aQRIl60k3ClU+VxFzL6ppvYqTM2vjd5/N6Lmmzrypz4Coilx
wk/ETgro2RbkNlS7Ztug6LwJp+EBPBeaDy7kEkg94TeJchmbAoQa45ZZ4kp3xC2uM89qQz+HLp8b
juWOUwgOhCPIpSfnuhaMuUllfbd1wMd6NfV54qSeHSVbUZm7BIDLPkM9ra2jLUnJpaPhqiD8U6FZ
saegDydS+Rq5s3zM5zb5ObKa9eqcU/YOh4dCt0Xe3LSfi+hKj/6dwPmf9/H/Rd9Z8O+5b//1v/jn
d1ZNTRLFnfSP//r6vWyS8n/nv/P3f3P8N/51k7w3rGU/Ovm/OvpL+PBfhv3X7vXoHzZll3TTPf/e
TA/fW553Pw3gJ87/5f/1D//x/edXHqfq+59/vDNedvPXooSVf/z1R5ff/vwDbBoHJ3P+/l9/ePta
4O898jJpk9eTv/H9te3+/ENV/wkabdTgMd0IllH3/+Mfw/f5T6x/4uTiPIDczAbZ1dznULKmi//8
Q8cfwc2rM/k2gHhwNH/8o2X85x+Rf0L/l+DNP5PXAK+g/fGfgR+tza+1+keJEJMlZdf++cfx0YUX
A0c51EsIAQQG967MVZiOhhjJVAA6qpLia/7/2fuyLTlxLcpf6R/QbQYxPTYERGSmMz2X7Xph2WVb
QiBAA4P4+t5Rt6tuJlV5s4u3Xqtf08uCEDpHR0d7EAu/3WiTnXg9ze8XAkin0xusiHoo5flEm/Oj
efo/r/P48U8Li+vjIbOCxsKVtATiSrSrv6d4dH3EKW57B0gmDP02fWtMDS8vHb5UjP/lURTecDEU
i6Hbk8EYYtedkaSmq1mSPg970X1YrYgLMCzrk/K7lyiJf5lUaJXgV125z7BwAiPnaVqGmPkKGl/W
5cD1Nrn1SUPy9ipekvMtGqoNj/wQz6n0K8d49sMsgJ7c/PeJ3SGbMLP4lWg/Al0AVDkoDbufa5qJ
LeARy3yrZzFcoKnETRH13RSdVLoSmifMnwGFdN2XiEHVIJ/Ddvwl7KgVFVHJ9j1elAnKftEvMoSf
5p/rq0F6Di2rhEKsDNe91+l7VCU1Lu38LR7bvE82cz/Cf+SWSCVf6CP/vvn9Z2P4/TERHuR70MK+
VuW7taUmMWbK523ekr6p8zhdXZSH8zaYwgds/Lv0QLaXEzFtEWcb2c7rig5Ermcb/1xkrflbFXj8
DXhOBlLXah5I6WqIjZxklHUfbeO7qWB1Slgxj5afcZvUP8gssWGuWZjMZ5vNcD1yPJxFrsRIf/vv
X/hpqZNcSYRQlIZQDLA3V9rirtTB+Vw6xJfMg6ltq7j10koh0vLFyaU0li8vnAP9v3kgqAJoNqKj
EaJXu3sggwH0kg6bzH3unWkEVzK4o0CQAtjHuv0V2P33QxqdhTJ5NtAviwdr8LQ+Qd0V/NH+noF7
rwx5ydHwWrA//siYBTQIoD90rceApdp95CQiXkTADMm5jpr3I5JYKWv3YzNterfSOSg6eJgX/33m
9+sXbGk03PDIa3Aj0Hehtc0c/X2aiRxCxcMND7y26jvz0ony754Cse1r6wC6a2i2PI2SqYlSI4Ia
HUqZymKZtC3r2MQv5Im/e8qVU4MPC4FyqJE+fYpbaQzRQDxFzR278SML73oYsfyjgwvWKmgmIfof
UP4AdQdb3dOnqKyXZNUDQrFRXyUNl199pen3Fz5L8Jcfk4AhcFWjwtkugubC9d8fJZbVx/nRn6Pf
dDYhz3t8idpL3ECf5UfsdxHC1GOfDFs778IoJajrWjiml8iDjJzUAmuYh8mGQ/AQNQ0V+QRjxOEh
lJE1FxML3Hismx3UjaWWpYVYtW2KYDUQg2xM0kVv5byq7i6IuzR8xQKG/0sn5cZbXkcjdh3nQV9z
NrWYLiYUfXvqNQcGOuE9fb0pBr+YrRs9eaonLi6sRZftrPpmGmDJlSUqdxLqFTCmF+s3G0Hz76Tt
0vf5JrVgCKxxYa9BHAgvq9Mr/G2iEHQ83AcS86rjctreTaHavI/1wFlwnrGYtnLJfP1bthLCKq0l
OCfeVW3gkjRd2ALipfl86p230FwlAbwbwb4eyUnPxqGROUYpOzu66U/eiMYN1F9rZisodUWve6Vb
r3Q6TafbehvnDfZE0eCfbGdqd09HA43OBRgZhx4/TSDnWfv8QwoeOvSMIp75FXG4G8x96kB+gUkU
xIEAnAKJqB40ME5eqAh2bt9Efrn43cQKOMeEF883nq7Y1g3hDQ4KmJ/WRNtNCrAX/o9h3q/o8g1t
OTZ0qvOxjQhUMVfL5QmCVZjBqJOdLR0MUt/adcWW12C7fnBBA5wyw5SyXIw2NfgYgMHlm9gg6+zG
9odewtmUCRNtVg54+4961lgEHaXvfOt88hqDaV6ANRvLUrezXM/BuI6uBJF2+9QGjfPu4RzGbemv
vZdVGRDflaOyr28CgyR8G6QOIKJUh233hsxG6cpvg7Y5RYK3CrXFRD4DwQhBEzIqqfKx0/JLGs6A
7TR8BtqEJk1zD8QYg6eSb6OoQOZGT3VOtJty1H79DzL6QpV2bbq7hulhLjR0SIKT8aT6HhA2dfmi
Bb00ftu5E1NQwCoW05kbIPZ6gS8RQZwVi8v5ZU2Jz4s5TWRSzKqDC+scSm1RQkL6DIjqNfwWDUNK
Sm5t5iGxwdWq4snqd3ej385LnoBddruQqf2moHizFMPGwPQfY2rgUZgo24JcSIawqGGxAymXIWFf
XaIyeolVR3UpIQP2LV3b1RSwBxnWXEtUOifmSfsgFYhoN2PIen0rauVmNDmyCKHjLX1QBG1QBwVT
Ol0LT3R+eErmLKmr2fG4KVk/wokxitqgR9toJPYBuAu6nntcVgO4DQT3l5goKKvVxrH6o29N1Nyq
aWhuN0/NUT6Nc6MKCTMXDtOTNYiLBr6ogLgbsn4RiyGmaOd1xnURxKfnymSm/9VlzfI25FDABO+1
TlJbQokhslDEryNRUWPjuBzn0Y8LNbh2O/N2pLpo2s3C5py30XBqmG9UDiJeEl7SfoJQN0pS/p4o
yCoXSdLTpdgg94rKCKk0K9KUG5oD9RXGuBTLkqkMe53eqdHMQR50MuuLbZr7h850fDhpFOxQZ18k
3d4E6ZS2OeQe6HdPhLV/pqtreOVtAfu0pmr2cV0s1PcmtMl9MITNUIajh+15WjNR+n1mcK0k0vEu
9lX8Aa9U39fCpHCJG/qgznXbmfC0dkqBB6VnRLOAWVA+w0blfRNqekNSnS2n2OvofTsCjwwWWyIX
dK9GKF83nZi3wmvG7Dbg3aDvY9QTSS44+HE3gTfW72my4RfPMmTfMzbBw5FuyVWkbnBw+k07450C
mk3bue0y9FfDaFzUm7m2W3wTxSNlRR8tWVzEsQNPQ8ZGfdVR6u48CWY56BQt1MRBm+t+8VeZDeWI
JHbemt6nkFHlIBc3GQw+wbwA4RCdjDi36Oe/3tamYeVIIjDH+IbtLmdBJCEvR/3btDEyfAVBLXLX
qyXYMBHZ+LaTKmirsdexyplcIGa+JUG3wGvXZ81JpMLGuV4D8hMRYT473L9+HcaB6HzZVBjlieQx
AneF6SiquxGo2ySt1ZwvK3NtwVuCA+IYswzSRCBzmHwdk+jXjLY+OJd8Tg2aIbMVeWS47QvCJHnj
ZjK0hbcQyBlteOZvtF9MXSk4S0H3dOPpVJhGaq+EpcQSlDYM2WeBPau/pSzgfhGRQUWQoY7Ja1bL
LDvJyQ3v67gJOPJYw7Fw0HD50No1/ZiBzvhTTpkwBVGo2V/hfLWmedi6pj9vfGQ/TTpzehO1ofzF
obDL8oAZ6FDxFQszj5s6TGBTzdI0r2ut76epNqD0YBnkTZuMb+IxXlBI1nPwsau5TQsklPTLZtX4
NgJR9uPQQsy1aAMeRAVuBkZVREPvzacIDoHAFnkgNL9NRtGtFx+6E+3ZLU6T83VCHsI+GZZbblQ2
n3iqpxZZRi2/yZn2+BIxfCWxqZJR4huoKYMGQrSBXNjPeR1btGfrwYfig2sjrnNd915/EZQRdM0n
LN8QKtlJOxU2uIYVOvf4quAzQ8J68/vmFGft2gegq2kKIw9AifxqHb2EvQkZ5LbfE58KEI5AILbJ
7YC/TU0OmSOX5qJPHKJsRG7k9gQcDVJUNQRhjSzrTPhz4tSXp1Vd2/elaZs4lqffK71/1GF6tn30
pOX0evzRv7f6xw97/3X8f6DRBDTHo6L3L42m89ft6//A72nGx72m3//Tv3tNIf0XzJkAnYL9LY4n
oBX90WvCvwSovsExh6cwRBtSnJT+aDZdG1Q0A/spiXEHB1z8f5pNPppNV2FXSEB716Nm+E+aTeG1
wf/4tIZ2I1gvyC5ojFzbYbuTf49dK6lHhtiPOlvNE0n6Byho4sAoAJVI1ltSh31XsDG7Mdhr2YI/
4SymL3Aqm9eTzxXwFKYNwntsSu1dpDLiKtzqzTkgbFfDuHUVr03ohkrznukScuNkOI3tJk/DhEr3
tfHgn1t3ZG0L1zeROPcGZOR6jH12scHEbA7LWD/v3GaG6v8vWuuu3dEr//F//tGD/Mua/V+aXXus
/dcnSxb/5d8rFieRf+GCH6KHaEBeRZevnmX/bo+SJPwX2jawjsUfYZUXXdlF/2fNksD/F7AOV9Xh
a+8SWMH/LFoSRf9CpwPeepBTDOFzjij44/X+L1qkT0+VeBBkV/Hs/V0hRQFXDzXvgNubPm2Z+1ZP
vzyaiL/pfj438rXT8uic2kXMs3TCyMiuEEJY802/pDfz3NC71mMD7QWq1rAtXZa88ULyBrXsS0q4
z419/fuj1x6nJIARQt2WHuyc74coWIvadfHp2KTsegQ1WJqma9K2RAXsDVHBGl0eG3l37TgIT6wu
9dtyW/v5duu9CSd/l70/NvquTxPUGkzgZOjKcdFJgcYBgOuEfjo2+K49kzgOYk+8tiUuD+ML6+1X
qPG/JMn7zPeku2y8paahKvEgf4FzQs22V41+SV3puaERnI+XCqZ3HAGLakvDTPDgui77NYMRw0tC
Xs8Nf+0KPlqJiVrUEneQwxDptN4NYvLv0Yj9R02rP+Oe7qIzsgmdtMO78+A3NbIiZi/Bdp977V1w
1nGMA56A3kgncLs+QuOBEvmSyudzg1///mhOmtmgDB2StmxG9boOZnaJxtX79yb25Grv8X3Nc4Pv
ghON0GE0/tiV2sGAZ9OS3aA5mf2jZuR/ZnwXoLSj7TrMpiujz9tYhGN+KHj21/Q1equuERh2MWjA
aV+B3775x5IK3UVmD39X6EFilbBVnDVbghz9v4NvHu4ic4bhxqgaDXpKwgz8DxvYl6eTOjbde5NQ
3nc1XKORadOsO2cmbYo4oS+Rkp5ZKXsq6ibltjCzgcDFGnnC5Wafu8Tag6++i804AMh9GzD6KF6Z
6cMwvnBp9Nxb7yIT/fdebMR1ZRPM97LuRK778QXs6XNjX//+KDChtMm9bKOihMrUzQBb2a/wUglf
gGo/N/guMFWcGrMuoShFHLe/6hj1bZ4Z/ZJB83PD7yJzk16jGhqLsjYALCwDvaCnub5wCfzc4Lud
sxvc5DMPExN0HXpfsJW9zDFcnw5Ff7gLUAHDHNsLMAu1HnPwvItg/n5o5L3rBbQ9leCNFaWZKNTr
J/o9rOdjOet6FHu8WHq7CdLxtCnT0TvJdfyV++IlDukz8x3sdk2/jhK1hQqtE/RA8kabi0zkS9fs
zw2+i0zgA63TGi/eLuxWhpAs7kT79tiE76JzTnkvIZKGRY5hvbD/aHBze2zo6895FJz9CjR42mNo
jT7HjQ2TW0+vybFdc39Fi345p9pgcAmiQRShaXrwrXdhuRpqtMR+VroOHcIAyTtOxEuM/Oe+5C4s
jRi088CHhTQLoQWo57SMM/fx2HzvorJDM6tvJynKWHS0O9d+5qIv6IEN47Hq7XeLuUcfNEkAHOe2
EyVHZywln7h+SVrxmXnZmxg43CStdYiRB+JuLRv9XJrtw6Fp2ePdIb0sphlmSqWQyzdCJsjkj+pY
Ivz9Xv/RjAxegrYID3k5h2v8TnjrRxqx4AV61XOTsgvNulcNBFQn3JH4/L4nFocIbzHHduX9fW7A
qC+c6njpNel6Cvv+Cw5E/4yp+WfRueeb1mOLkxRuHMvGtn0Jsf4sH6Q+tuf/Dtx8NOc9QZ+j8TH4
2HyB4XDJuXesAtprTxFvFIKFlGPC0ePWo5/huOkPBz/nLjytXhiZCNbKyr5ir2jz+ur4dmiN72E/
Xdr4yySvX7ODwHbK7C+GZenl2OC7fXOZGxkEDIMnFhJ90TkYDu7I3m7XnKIAJa3Dp1yELQCOWSBJ
3L6E5X8mfPbKzUAAUstnzLdMlZfDGgyXkC8b3j43+i44hViJwJUoLwMHaUtvYaIYVxBqj0359amP
1ngELPq8phh98JaHrl1+gHoeH1wru7JW1Bq3LVzyUpOUwhOali3EO44lxD1Xg7J0mRUuvMpYBeIE
xU9b+FLxYyG0RwcFmk0MiEqOlDIW2/X26POx+d7FpoZxpmUs4WXYQNxBLNn8dl7S9NDoAKw+/ZoM
8ohLqwbsQErgwv7SbS+pU//9KoS28tORtauhGJFhZEkGyImG39YJ7Y8jcwIzwqdjw+TMdeS6Q7SL
9k/cRX0xrfIFbs9zL74raUeVht0wGCzwKQNiYpuhqZ0GB998F5vcdLHkRGFw+6pxZzkf2jNxr7Ob
kQAo4ivdoLRXHnjX3W8vufQ+Nx27mPR0uq1pZvHGXe6z3BzaKoELffrCgCFMBlKr2IfT9Sb27V1Y
89Ox1bGrZDNl+xT304iYLb6Vy33omn+kivVH8YCs//SlOxd6y0qxKSgu4G4Tmo/91LeHMkiU7kJx
lZq1yYpPOHT0vQZxQdXHgvx6B/g4Za8QqLGaYrsBF5FNZc+PLbq9pJ3fUaI1cCElRK5/c/6Wb1t4
rKH0F5a7zWJmrcSywy3/dK5bp6A5AWHgQ0tkT9GUrGuNBxxYOQANUW7BUJ9S+JscG3wXi6FMcBWp
egwOBNHXJB39V2CPEHPw3XcB2WWxnkWG4Se1pdCOXM+WkfDgu+/CcmQWOoUD6syo1erTVg8w/Q6T
KVqPRVC6i03meS0RbMQO34m3rb/mInWXY9O+C85hTng3G8SPlP6Fdw7cHdkea83Cq/xpCA0qBnRu
uQanPCfUvXbreGy72UOZnQgBiAwQnGGfXqAEDkXpcBWHWhF/ceVqZSvg2oss62wwuiphm4NGuZjW
g4sx2W2W2pMO5x08QANAddd203ehAvru0BfdixxM4wYXx8VD3vI/RInJ/fXYrSO8059+zqmGvicY
bSiReVbwsDbgAkjvWIDuYc+JGhoCUgEvu2W48OZ+I82h2hvup09fG541Fn0wpK02NW+6FNidmLvk
2LaZ7EIzcZsPxcopKWEhMr+aPK9/pXARUR77lrvojL2RtRLwuaoRmgFPTPsbB2TjsdH3CJO29wW2
IhtXbB7lOQPO+aa2zB2b9ni3fybJaFffNsiE9TIXYcIcpOnEevDdd8VsS9LNLZmOqzYz00WzDYgs
HMaPJfR4F6BeLUmmexVX6TTKB0BftxPUKezBd4+eLshx8Uc1MMyMnVpyAqlNFg6k1WPZK95FacZm
4m2+iEFzaUgZBnV8o8O0fXNoRe6lZ+KWrxCbSKIqqbV/hz3by+uG1ceiaa+QOzgerIsb4kpCqumt
oiq8AZT0n0l0/lmIxrtY9VApqhVmHpj3dQIcUa2XDojqgzOzi1WopYAPRPu4WqY0LsRs08+STtOx
DS/abaXgHPC1nbq46l0gLqTl4ZtZ2ZfsP69r4z+Ysz9nZk//SqTMbACWX3VV4oLUfCvvlyAix8qX
PTiI9CRUXoKZkQJYS4Bj1XYPly/y9tCSjPbBagCldwTDgzg5VIqk/kmm7BhICHoVT4M18V2axg0W
zaJAciOrfDXO6XLsPBftYhX4ZHiMNviqaE2ykrS+n7fBnB6c913NC/NfANFBQqgiuqoPwNkGP/nQ
JMc27L3U4WSmWoK7GVdZ1gUgnGRznmRNdyxH7imZxEKkc7R4d/DwySvZDaTwu+YlQvxz630Xq6tw
fGkiFlebrf0ScKcYDiLpsausaI8VEtKqMB3rqJKe5ZVacDBouzg6dn6ku32VAo0lNMWubUUbwB0n
tKWh8uByv3Kpn5x6YRlb64EjVjV153XzukvCwvnboVDdw4XmtB9B6l0w+tQledtFXbFepb+Ojb4L
1bhVyohEYr1Hc3BBAZkWW+DaY/vqXl49C7Tp+ezFlQ8lyQdofJN8YhF5d+zdd7GqUBQMvsDON9gg
eg3K27dg3cjNscF3FbBiftabDps2lnt/CpdgLiM6dMcKvT10KJqQ29U0o0iNKBTpdHMfxUt8cLXv
IpXM2RJHs4krbmIHB+bm6j1lXvJNeCYP7LFDwlc+ATMcyd3v2Suv8cnF24bwGMwMPKenweQMT62a
sdzT2IJSWStwhihIWoe+6h49NPtTAAFtElUurZsfkHym5wE92H/mWvFnTRDutlXmtQqYYnQy0CL1
S1Cz3M3iz+MLm/bvd3B/U3KEu2Dt7ZIFXYupN9OSlf7QgiwRetMlqUFcTHgU5l1kzI2b9F3my+Cs
WxF8aFHiH8x0V9WKx5luwXFhJAP2XvDUxefBJeZnRxd5LOT2Mi8TVHLlJP2omnrT3moeMUAvx/SF
THfNxn83ebuA7lQXGkOjqBIz6W+sN62iEJ7soY0yKfivzU6fOruwY8Xnnl7dRS3s0CckVk4JnD5M
0JTArAbHDlt78FHEPaIs3bCOY76UfQ8uWdiq7NjoewBS5KU8NhsOW8QweRkaXV99ArYXlvEzCWQP
QeJXWD1IwEnlIhfjFEfSC7wODt4G/QWEZOulYQJlimfl+H0dTXy3sN59OJQ/fvdmeHQnaaMW3m3X
MsVC2LQMyJJdQNNOjhWfe7ml2VNYyQQFnLCz605EJPoHpIWCYxgqWAI/Dd81ifUSOYxvnAtonm5J
AkEjCseQY7Oz25BXMrZ9n9KoqtloP6WeaV6BMP2SDO4zAbxX9wIOcW7i66o0YTtD9hQ5tsiyIXst
wyY81a3Z8gn3df9MOPjPXL7355zRphdB0iZVGIwwPaR6fBgWXxw7+e7lgoFM2NK+RpeKgXgKGiXl
xVWD69hJYA9SitclXmF0HVcOd+cfQYzWOUAG9P2hz7wHKkVYMA5aN/gQ3jLf4WrNVpC9PwawivZQ
JVDMdLuyCL0YgDlA7YXIkyqQg8L6WHm0xyv5uHnuGFJPpWSw/TKlNf2ps/RgS8Pf7dEUiJ9xDjA6
ANAZPOrHzw1s1l7Yw55JnXvAUtuHyzxD86Za5nV9P/fUf00N647da+wRSzIYAsgZpPiugW/fzMT5
RYJT5LGzwB6yBBkjwklvkiqzy1Df1Kk/vLeIAnJwze86VQRMltELZFZFGkzWGmQfKD30ycFFs6up
BXx9UjoOWWWMCB9kJ71XmWmTz4ciag9dom2U9pynWZUakIfIlGQQw4d1z7HRdyW18UD/8qcwqxKq
xA1sA2TOxnU+lsn2+KW+HrYpJXGGmhBqUFCtkr9xFg4/jr37rqJ2gIRn8xRg3mPifgEwykrYczP5
7tjwu2iNE95mTeKyirSBsqdo6+K2yOrMHWtWebsdV7cc3HQ21tWghc69XsZvEkCZjl3k7xWTZFiv
8Afu68r5Ojg1sZkBZRpfkmN+JtnsYUyDF4vYJEONfkkEjBQa7/kShvOxVLaHMQ2Q4h4gLZZVYWvR
FZAeuYy2yw5+1124shZ8UCBgajTFe/1uFAmH9A45RsmDNuTTOkp24CtBQaeu+IiyPgYB/8H2Ez2G
GQBx+unwDa8zmfIZagaD55UkJOKr7KX9dmTJw9bh6egaMrhsCnpSNQtAe/EsgiqacX94bPRdvCZr
NtSCGlJBh9z/GIdwth6hDPf92Oi7cN3GFlKDVpKqlm6FibFfnxdL/EM5HmL3T2dG9kQLk3V1xUzX
FUQ72HbCtvq3Y+++K47dOrTr9ZKs6sIuuOc+UR+43P6Zdtgf1Srdo5w2j0sbT45Us5rXz8HK2ts6
8bZDJ3NYPj6dGZqIMWgnpLF+24JqGcVDU8tjDSW6xzrVcvGVGZa6gtjaWPoOijHrxl9S7v37LAYL
1qevXs/QaYF7FanoHI2lJZ44L4E+Bh6ie8BTUIfoZ24RqWzfse1GdaN6D5mVMTxU1NA98IlJG5qO
haSC6V6osNjtmkDksV2OdaxAhX86PQKqbb6i+AHou8cnKInUn0LaNMciao9+aqOpXw1HrpmcVnfc
OXFD2frSgfC5T7uLV5QBQeLSCGnYTR3krCb6SxsvEK7+7wF7nYK/NoxougvYccQp0w0LqVI+Qcip
nlbvDI7TBHcKDkXdeIBHc/HfH/XcLwmefgVg0NJO0pVUziQLzCnCAPQS6EgeG30Xvc0A7aKGbcjJ
4RreepTBKxL9hUPVJSxCn757AzBURiRjZ7NEC72FoGz8cUBTR1eH3n4PiOLQHoMIj6fOdvLrKgqj
5SJGczA97EFRlgR0kMlgzkPLuhPcw1to3g3N9vPYy+82Wwpj6sYHtfmcZLA+tzwyJ8lbcSw77DFR
gjsCwSIJrZ8JxSsfuuWsRHSM1/MX55eaZ6QmYVSfI9fPHD0KEv+gs2aHml3QwHi6bjxg+7lpLbvA
XdDrT2OPG+641dBWOzb1u/CFlN0w1CkUB5KRQn02gLGEhWLXwVW5i9gNxlwNdGH1xUyWkhPMU0fo
MnB5jBhL9xipdupD2U6puixtpIsxxVftIf1wcOHsYlYBBevVLZyhoRqVnQEFGN+2oT12LPmLCs/Q
TgvW5UoujRo/uSXqf3TJYr4c+qx7iJROZ7HIRo43c0i7XyNfjN9H27+Evnwm5+/hLjqBvgkkMJeb
LIHvYTXrzK4XU/vLz8GzPmQrQeR4oVKG1MvfbzDxLjm0kxc4GkzjDXc2ZHcRmmoQt4PAbxj1r1zA
J5KBsmOEdzemQwL1uWUh6RmavK7+sVxt02Fj1sMskUOAchgnkcNXnMB0kCb9DJm01oVJlcSEi2+q
h2pvngTeCtUu4mQMq/NhaqH7FW515lWigTrzN7KG49VKksaL/wVCd06uKFYbtb2LofrZ3fZ11sj7
hCeiv41YOrIvUz8p6HaNg1n1e0+pqRuL1lkLdVP8iJp9I8HiszpvvWAQ38lC7LLB32la2ccacAIo
wEEnlWN9D07XrwdIgq2vpF23WBfGn1Oof1HZ1u/GGWoI94O3pRs5CeBLxbtETa3/u4CctyYnN7pI
/9Jp3fEz+An9eJNBMzDKmYVP2nCava6T+P182tTNpimUs32PcPU5GLsQrt+Dn6mmWDSN7StgMgIF
PdxlTdPvko6+esDNmvI+S9vNgXeaobuHk96wrmmiiz7gDM6boU1bN93MGFOpk1Ep9b9tnRdxlS+p
Eg08lcO19qCbFq3B1aQpBXVA58oJbyxZvdTDg3C9jd5qFhmMkEaEBBFu8+Be5EqWYtd7LUzfiocs
2ObukuEcBA1R3PsNrrLGT7u7LU2b7q1YJeTuTqglBkg2Ri4y92YKcfeVN1A1mt9vWRTYrrAw0GAq
j9aNjRfu+RH5IkProILZAIGY8HxegVMZ0M1Zo2XJbTouZjoB+xjqBVLB0oXhnRMdlBcTz3d2u/oS
JFC7ghZQx0yhNkMi3Bn1KQT1Cj9EU+LrHJpl+Tg1Qco/qjpSswYFHcIqEDGMgxWsfBKykN/E0xDF
vzYm6MRP6yVkExVA5xvEuuaY4L8VMZ/FehErfpV/drI2HckFaPg+9Oz6BM8t+wzgOsQEHIbTn5Bm
5aHIG6FqsA1VOvXkM9nsFIli8Vxgv+CWwh+xDr2kg6gcjawqOIS9JTQkF0h63vWuvUYYxEG5KsFc
HrL1xPthztY72gyhryvhJbHtS5JxG3pFNIUcgIEEfg/LjwDNjemd9QCO/qLUNno/Bt0EXRXUY1jn
dhFQU9TEfJoEasuZ0OEmHVAnxO0K9U4dzSs/oUBBnHvaQzRolTT2N99gKr8rYeAMgjmWvruFMp9M
XoFUbYJ3qVIJuMM4ynZvZRw3t4vfem/gu9PR72oaza0GKuNVGEwhVFUTUY0x1Cj8xkcB0TS1eA/V
xYV9Z3Ec0jNLMp5sOQtXrur7tRts+2qxrQOnplhpnbXs88SxCNt7uvEsaG57p6G0XsQDG/QvBtkE
psparEnDIeIdL8NtJ5ib1UkMggl1op2Ll08x8cz2g4Q10x/NnIxQvoZwbrB5+RRSu73lfo1K4dRh
0/L7oluSVmw5sg1ZFazuYXUxVjNtpQ4uiTdDx+gMsmNsrmqZ9apgj9SPbskZpELsCHg6FEPS3FKX
BgBfTUKoL3A2qNOwWlFndlkBaZt2HnLTZxODPzqhylO55yBk9DlC6s3e6aBf4i+hI5YFOVT3NcW7
LfNCf3ZWh8PbhptUfV4HOfgypysdp4faE8H6dWGzAIRHOG9szh0MvDX0i9TYQAHXm7hs/GphcbLO
SKE6bINX7ex7M8TiaK/QdtNpHTZr0QXE+J/hZem8MqFtTH9OBAfE7sYMLBu6Kmlxf1JB0s/oh/9N
3XnuuK5kWfpV+gGGhaAJmp8TNKK8lEr/h8jMk0kTdEETZMTT99Ktmp7qM7enUAU0MAMcFHBu5ZFS
FLljm7XXJ2Q1tx1MsVepE4r5kncrYBlAPvG1zkvG/NWnwJLgKFmCywrrYromsNiUNe6uaRhPA1wg
JbxccXcC0Gjk7WrNGy76yRBwuoFhJ7DWtiEia6KabEnpTDhePJAHcobTM/uleC2LK/fqZT53maDW
Bpcmd75q32lMrBj6cHl+QgoyV5zVPm9yyYqxaZetLxwtVkjl/YXkDFO3HnFicmQLm1xvhinzE3oU
3ZSSwRqX17FenNYIBS0LvsT1tIppCftlJfI6C4SlIzz46rthDMQqIQwMCY/yWgd+w8auM69e4Uwz
a2tVWhXrneVub53NsCG+ouqoMLsZwH2o+r3yeu3BE3rs1z3mpwYlzLLacd5ACQ43aXh7Bk3ts4bA
CfqT1qtTUtYGxbJkUQE38h6O3wWcajhcA/LiXHnzgAifZavzUZWkbptIy2oyF4a1nqF3WWvhNV5G
3wvGc8N51bWbgsCU2d+0phx8Eps5wA97UGDJqM6LL+EeHAajsnJ9tLXGd8WEOdVDib6qIhmJOsto
qiZqXe61bSj6e9nPJm0b/fVuPe1VLFNaWSLWC/qPLZsGmrf+uRZL/gabQ4oMAp7k1vpt4rPrjHm2
VclfzgJ72oSuownPThgftlPqWP5ih7lBMrQpkFAt/gOZTehj82AsZcAwD0Oz4afMNNhvSY95XPCE
eEmskkmwQYwEvIV5djeD20tesbsBqPpUCJ/DPrO4IrsK/Ijlsa01TPEdorqJhJPgJbWRimjEAA7z
0AUR6WldRtwgoTVOnjmENrWnsgvVajXrMw6BynifPeXBALmymszb5FVgF98VOAvD4+DPdpdvnM4u
fDMUtQvWKiXCz91wnjsux7A0+65MVbuWBCQ2abY4RYSB4PSwGJ5EaHYc4bQXG7queZsF6+ReNeEE
PuyuV1JdhdY05e0YDrgmPqSUYDrcS+h2XkJegIi2MhCu7PoWtGCWceBRCzq9G+si8+++ypyxh+a4
WWbFJDQO1VvAeziYMGOpK/vFlEFlF0wMHUorlvmzNjq2FvA2MuNRw7gYz5tC/kiZrB1V7akrB/cB
I287uJWainrCN2GZAv1hV5QtOnO+i9dzdc77ne/AIfq51jNtvzyr7C3FnNZeTcHqYDDdL4hEO7mC
SezW5UsOw+ohZ7lvIFWCry/N4H08FlVWMpxrhfU81qIkHHbopDBwAd1pwq2VqdLLN7RE2muFJbwZ
YT5SS2qYWBmBN8mMhAtu/zmQjXWfbYtiHnEFuVrNA1IUxwdmBKEx6bV5t7dqNazLXlVnA2OxCmsZ
OHPgcZy9NeCojlf8KjSHR+dcN+N+Id1oXdzG8Q0WuCuckb2mnbvQCPhk1mEFT7jsoQPpZdiaa11b
iXbw/SA/h4n+0+QV64BtyjFXb5n2Bj4zVRh2M92JFp1zNDSeiStRVV+BpSoCzYFuyl0KKIhX1cB5
ICHs8ori0JAtHJHhjV86PLaDMfe+Rw7Xrp71IJ/g54FHz5yUNjikXrTKPG+3Vn5HX3MT8eRLd7hg
Vz5MVJ6LrrHlaYVcqNhlNYgoPhChxuLvpnYcph+z162MCQFnemZyNosuzaRdza8cru3qZgunLh7k
YtgABXTYgVbPvBy5SDGILhaT+cT1umd4gBvql258szVje5CrC2doTEeXRx4IC/m/zJeebpWowJNM
m7yqsdNaFsYM1kfWz/QbDKqK4njlefO8IIjg+qBXWFJcg9XI8C3geRZiv+qm1h+k76urQhFID95s
wD9fTjO5rN2MfRa7HMrgqSzLSjYhCqqBHg0ecP5mwfWoOnO0R6xkqPAcfuSjwDMZcpoFFAtfgCFh
PdN0vmXWGcFVwSJgRa21gP+RtgQGMltM3/3psautqfhUweDj4yPUc3UGm6wGfEzUagKHxFDVDP/n
Ymlf7RVZJ+t7MGq2VZ/34jCQYrXBRyg5f6S0LxrOJFdWk9a9AxWigdzueQ6k25/nTEq+GavJMGBz
T1rfeCx6kVvfHCK1eYOTT6ysNS1lMhyLHu5Ks7LGiEyyAkIbEILgue3b2kHM9mkfmeXs909r66BT
iqus8RAA8Dhhc2F2kZFdjXGZ0BWfedZWsaTC4JH05eQ9GPm4WrtB5o6XVnqpa+w7wOf9ZNea65w1
GtHncQVWgIZdO8wdTps8G5l2q3HeEwIf+gf4yzWgs2StV085lOP+DHiB4dMxqVbJEQkXBw5jCXzR
Kdn0Y+N7MYErfD5G2H52lhhODQDCI/f05M7zc9ONm3HO86Sy8YTuGt2C5E4dXaE29kpTHDLJyd1x
Egb5fF82zgJQAL5JPm2JmmY/slAe1ycJSdu4nQuN4bIL6/YmZ6BA1G7qtdgzOq3grtuHhmBaE1HX
qHr8stgs85id+5rss8Hl3VfuNv74OnvQxJ7N2nYU6j1sP7nnvB/5EA/jNMgDzL3dfutkYkLMN2dJ
tqUzmOsBy6mwoGBuNTnBO+/Kfk38Usv2keMphq9DpU2xGWzUQGcXwLseqZWPQaZEL8sKmmPNW0uf
pIsLDUvj2ViJVW2pyh1DR9LNyrYMM0N5AdwgLdf451CO/zFn+n3LizZQ/3YwAd+uOBFh39J0Atoi
DMzf/7X2zm8TPmFleK7kUGzrlYg9dAXkxNuO/2tzrN/3vKxmmj3kSXpLu2Jky2iKR4Wtg39J2AgY
23/uaHpUD6K1u2Ur3NK84wCql3vG/A9+9z9UgH8yj/h90StfzCFXquTbuquLvoodV98rN2fIthQK
L8KwSVXl0eRaBm571UAdSmCc/F0GHKVW1eX0VOJGmtDKReql19Dpg0ExwxmUjYPIx2Zj5MyNjx8Y
AR7INpbogp5VvLc8VteFkR+NwGvHXS5Ls8BtPWJcRzTMV//BwOWPtYA/+4S/tSVXwW0gSNS4lTBJ
M3Z12QUGjezSJF0UdBqtFEYz7dAIHQEDDv8FgI2KQQ1oGhRtLU0UQxhfxhicIWNI1jobhzRobIse
XJkZPOyBe17m2Jm4AX6mJ4a6HU8oyF1kSdPUz/4En9px7IcztJELNhb6rEBGD0262N2ldB1WDzOO
SjcuK1BEaFyDreJF1lCoBWEMwcDacDe31o3MB3N5bAAoNA1Wu7IpVpbVWU04KkzU1GoDLoKJZorQ
+ViEJFOii6wFXkBxkxvrKHeOvwby1PhgyvITX8YFnvp/PGP/HTb38nuY5uH73+ByP/4b9Ne/PpAp
/x/8xf8HyYrmfQvqvzYPP358fXT/dvufD//JPPz+b/4XWxHu4cS2SfBXtOI93v3VPBw+9n8BVcYD
eeqOLwGM7z+8wy0LVvhoGAHdZZtwbHEwHPgbXBH/lwmumgO7exs++gHm9P+Ec/gfirzfHxQcir+v
7+V89ZE/Crn3pBNnwYl39tNqH5e8nNhyyWhsLdnLLJNlP7UHHtj/oPf+m8/+X6P//X1/i86kABfG
Gju5lyrR8642b3gmTm3+ZBZ+SoQVnuk0fGR1H7m5G43emnrdziAxDnwxpTV+gNR+6OpvQlAN120c
qD7s3PNS92xxoAMPuo3P34Cp4G2+nx3N1Pr5d9/v5a8X5+8dhq0/BpJ/dtF+Gzh5wSwBqi3knpfb
lXxX9LMu300bXiVI7Ns39D5E/9WaP956kl+mmxZ5pJcLqRQL1lOgLlidDkEuM97KT/ytUS3rdKqt
g2kdjpOxE83N40/AMIIKlFj2TmZsAb1lzON1172LH+6oqCpZse3SMW2P7fsI0ghzEhKJZNioFDlM
1EdjPMdrpCOD0YNmJctjZExRGRohiFNxezbYp8fQuIgzzopDdbAU+iJxl73AqSf0rMSqH63ltBZp
JbaZ+eb2p7p+atddg26R/cSFZguYKPVLsJaMo5DygbpRFHBZYK7OpE/8PJF2pOrd++iybscRcctz
j+T2AYvi3pi6ik0d/iR0JEmWnSYVRBwpOH7CviIXxiZFl4Wem9bDI95Q3tsIZmSObgj1SDXsHHFY
QAiZnkW74yq1aWr2qVukppNCkSjms5/vkPYQubXlLxcQLwviMJk2XcLxR/WMqocCrSswboF7a1KY
R/afRTQ/jfaG8odCH+mxponDGieug4g+oPwHmqqP1z6cng3neBfJTSpyhnMwJPhj7roiMkXJBLqJ
5dviusxamPxwvsjXbDPkbC1Yb4A7srEygEyJ8Gq4YcyH1QuzDPAotKS/uuzsfzpF/dZuRlxYUPSM
NV1u5etqTYkIzJfFzRnJT2O2UePj2IgQiBQGFUeUQfjN8bUbx3KOzG6PcUeoyg/XggVSOGxqGuE6
wZvGi3DEVS6zvaioU9vbt1hKe9b4nyC2qqSJFN2W6nlWJc7Dk+vupuB5lIlIrETG49aO6139FKTW
jiZQyCYkhq1fFhJnwz/b8h9YY/6hoP6zJ+y3BAjlcgN8TTDvjVt9yXZiB3uUs32iR3vXntZTu2uP
5qX5B/PjP+Tmf/ZuiLJ/v4wEQB6Q8hzv1h7mZ3EaLuutey9u6BvE1Wk4NW/q1sbD0T91/+o7IuT/
/Ttayqv1ArTQ3jyTXbZzn6H42RRnfnQP/pnu6hM5uKn14p/sx/970DKBfcRr/9mn/C0nkuidojil
894+CxFO+Hpxf8Gh5CU4lTsYWu3AmsVASTKgh3bmVqRurBOe4hHYDcm8w39Lhsjejrv2EHzZiTwM
l+ncJ+W+vZQlsHRJPaZFdpwCtgKcVEYa2DAwa5mzJBZwaFac89CAww1hHLzrKRQNfOuB72Vw6bKO
yA/nTzTll2u5RjXa4TN6GNGMzarYjF2mwWkj4eHUJVdv3KwcOqAthcvha3+wNjnBM3eY5JUMIUEf
cNpQNzWRXp6CZQ9C0r0tgo02oAl/VBsZ+NjPXOEvawNQGKs65v64HfhQrNk0V3JEEwn9Av9DPIhT
sH8cN0CXFnfucGh1IT9O6QjUYc3mV7Sj1EUZDOJQg5U0nPGWW7zBWXfMZAEM6kI/6unGqSLDDB2E
kjrypnTOsSy/AUZ2Ft8Bom/X/wSvfPyq+7fJfrban5xsBy/1q3T9so7L3njjBsBbGGFG1aZxd32e
AkE4fJPP6mhvy58RfZ46Gr7yT/22eExW0Wqw5nO9kOszaG55t1/5uwQCtokGOzRAZwAGsQaGCXlk
SoDbAmZwinFDjD8eSHtf5QnQvzRPxbMtroFzP0dsEIhZkI57tYesBYOWB/JArvW2eLRf5xhNt6TA
I1kfu3QOBzxEU/RrCK0IBiFRfg4gfmTmgvAIxT7QdaHEvWJFPWIvmMNbO6oTvmlTeoStFXNCnVjX
RbEl9GObiZifOhGSsD/IZE2CM/kpLvs8gu15WEb4otiCt69Cb1u/ijg4z89ujZuPmRE6P068HHHo
bb04S0qGRhW6utuAFSEchewywsldMOgKzuYpfx85MLhXyM2Zeh7xHOSPbYHhbI3RJVbL2k/yHezF
Q/82vOEmEPjDYwd2+iCtj6kfhE6M25PGQ8PAA/khSdvG5VO9dw2IvuTWbzfTIx3ysDibQrHuCWA3
/FO8gAsbwIWZD0Td/Dqxr+Tig6HYPlA/sR/I1rgOH9WJXsWreVVn/2DEiNCxfbBiEQIMFE2sijR7
dMM87R6MVy+hh/vFNMIizHbv0zbAT1cJFB9RmxQJP3phz97M0E3mR6yWbmCylIrkbQ2/1thP1IH/
qkYcXdNHealP2W1+lUO44iOh03zhO4EmDV7NYeZO73BmRUW4jMz54PZmArqtDQsMcNZwXGLzE3u2
bURirPY77l6ivu+VAwEyHk/Me5BeMFc94L5bcQaXcesgm2MBC5I2kXs8bc4vaNy7VxIAcrT33SVE
phiarQ77mmGp5NYf3SySagPH1yYyNt0BT6LeNAd4WfYoj/iBxsYpv5bGc/fuJdNBlmydw6aJlp9F
hGA2Kdz41tGQm9FOyBqWmNkFieXHFHzDdyfOU2dnJxWyJXdrvpgvdurE09ahzN8AJ2km80lv55M4
oWf0bOz1ZbnKL0zZV4h4inDA3J6yUUFdmVgiRC+6+qr6qLlaLssxz4LFR7ERPiZH25KEw4yOdVQG
B5/v53vTJxrXK7XTYdzr6WLZTJNQWCODWaxXR5a+ZOq0qhgMaFBF113/0t74Pt9PByy6dv2zZb71
3mfA313jxXvNNX8biZcKVKMlQXGIaeRjrn7gyonmXPVUX+t1ekTX5xMwqXjKw85nFrlHSkjjjium
3Z8Beu2uHysoRCCSqFnxy3iVj/ISvMgaqo9OiPfOGg8eWl+9FWH5ocGHwRePEfl38+2/eQ/WhVzU
udErQ+d3qln2NX3kb9ODvOavYrnUy7QhroytVYRrHxUmckILRnEiracwK9/zekNbky1I83tMc7HA
9eQM2wLNixbgyI4NDy3A1tPN/55+OS7GqPCLB6TyMJ+ms/Pm3pDkzOoVq7Nb796PWK2tOQAQhxgB
Aaz6KMuzlJtcbgMrrfPEeeh+VdletqmLEd7Nfybyk4+/lLk1Xpvn6dW5AnxrSMpENyJ727l+GHxa
cwQuH3x8FzziXRP2RdjLZz0nWZuUPTMFriGyzz6LPLkeeqTCuZsfg/GXHYSUR04PZTs6kSEMd4qn
vpZxh1316cWJvCNdIq1YibCNIEtDUW7c4AE49jbb29NFmElvn2djg8po2CN7BlPBPTgpP4tblkC6
UDzTIpyxjgyo5wy4ZdirCFp9jK8tWLIDjVeFMCjL89iR+zscuokXJ17lk25wh5UhecPpho+WHZwo
uGZf+S80u+iAl+3bi2reXMxUAUatVWiorXQSqpDjRsgylxyWcKFjMhsBAhzAb7Sni3FDzQcdXOm0
98YQcQ7fafUjFeMX6zBdAeyzoCEZPiAJqbND43wGDoBnkUu3o79DbWcOT+XQhj3GIMGS8imsVwYq
QAW4UxdRc29X+7X+NOFg71o4nt2GtS5whM9YnGHu+qvMHnFsekhgpsQ4q2fExqsHTCmeemNvzyc6
n/jVicsH/kHP/avdvdevsmfdS3nrzvYTSCTMnJ6rhnXbMVofzPcLYlI8hf1TGXUi7gUqraIOC3BZ
u7QFwBenE5g8oIoAHRyk/jKFHUiH7RIpEzqNdp/DcIZIGZKtwqm30TG/DGCoqFR95t3VutEgvne7
C5QnS/s43wq82sT8F/NIHsUFM85eh1oB5hutRYjicr0uX+hieZDo9EyUsay3ugyHcE5wQ/KvLqaH
ag6dF+/RT+DFRsNqAxPJDGXCxPhtAhidlSQxrE3Q7z3ncej3pRMGAwZX8QxIcVqlTSQ+nYbVTx5O
5/18a6/1t9GF6xF3ODx/OuRhBes+y5/qsL6BZ986zH0qDvwlO3UtQ+sYvX3w6yDL0L/ES4CcLA8V
RgpOZFmpQG/QxoCUGQUbEvKAr9knwFSG/6NUkD51GZd7yEoW9OcgY5nt1PWrq/Hqhs4TWms4Afi3
W0XBHJrkVI1Hw8UobjegXBrHZ2sF45L1yWLIsJCQ2IgIE4VNPxgAG72Z4mPGWB9ypCOGmDHK6cB8
XYYhXruf/65G2elDlu1P9/8BCfLucfhf98VC/f1VlB9/3xW7/4O/NcX8v/jw0YXEwsTuE7HuNhB/
a4pZfwEZEoBT7Dx5gWffW+B/A+pRE8w80PaAzfMpdf7gQ/6tKeb4wPCB2Og5d3G4A1b8P9MUs7w/
/An+d63k4TeCMsSheCG8DzwXf6uZVM4xOHABFC6Hzr91LZiNIA6nwAA+Va0xboUKUFVU6EENZdbh
MPc+0HrucIsOL0OLZKcUNk4qIwAF3f8kDr+CUgMQU4NS3RkPskdEMCbnqDvanuBltPca5FF8RWR0
W+/kzQWa8WO31SOa7NK+g5jXfY2Usy9MyjRKDFohc+qOQ94djRbxtOiOAW3e3YZ8YRMmdabhZzSC
ozdCr997D4Ulk9mJgfktgu9uRWr2PGmS0myXL7u2Kg+mj96OfYJWVDGMbEPSQo+iEBJa9GXoV9B/
4rcLZX4kLiqBzNQxNLSXCVo2YoHThL5UKZ5rCatEjpxyhv9gvh+RVsGBNKz0TddHqxzYxLOFUeOr
4uRJu3q7BPrkowRcRZMaweOCIah7d+IZ3nRLkfUR5I9QgACfmRe7fO2OiJiDW248F82SSM3PedNv
cC2XGc9ueVztkzXtBNHh5EO2NNJvIzceJ0HGSBlZZBrj45B/+FhGNLMwr2+AzUMOVaWmWLEBaUHZ
kl2WQscUBao/kGPh9Kkm2HZoAoceu7HaaL5+VZjrNhIpv1xppNbl4JHlXKgBWW2RyrL85JgccOCL
uQ3dKmwGMd9oURhb1qbM+6tqzTSQRmgbZ2eq+jBfmmlrOaS65ve6OLdDbu9seRms5wqF0ozDtUe6
NO2qCooNKRM1Y9hQF0GxLebugKG+FXKkQjQbHvK6DD3zkrU0LjwUWMNwyV0Ji2YoCQRVSHtbisMf
f4OG922FyA5qK3XNO39vQ+PKvNJnra9hfaGDcCVO0i/kASDigmnOMY1WU2jR7g4p+zHJN1x1MLro
5FFVz2RskE3V4eg14SBfets1t1DLhxUSHVJxMK+V9TRmK7MDly2NFTYKaZjewsCT0anFkQP4mRy7
s6uOtjv/VGiiYpUuagca+VO3yaASpvyt6YdIzks0+s2+BOfZafequA1iiYQ1RTP9wCLP05AHaV5l
rJ6biBJ5Gase57l/GKc59G20FcYybItfhakTx6xfgFW9Ydq5tZDpSu1Hhj2cpqqJIb+6jl4fgiq3
hX90utjLETOcr6Cmb4UycR+8BjrFDCsCbJsFzbB1uuepG5BFRl3X7vIOT7Nv7aW1AiWPhLohzkW5
MvV5ds1k81PkkEyISUHBupgm7u850hY9zVpOH541fAVDtyv++DampC3IgIoBIhwDJ7FbiJ2vqrfC
yF4gQ5MMENOfMSBQVhEkwr4M4tpEgMhKrAFVe2gX4hleplXeXAIwXMjqX+HEI5KGAmenOWnBqF1v
XpW/BZTrKBfcOxvKtgDC9rdFh9JNYXIYKQjPkrWozyv67BGmrE8KD9KwIirAsgydfEit3nQfl5S+
cn7hS5mKDLN8Yd/uslOow9jUYMuh1RDyFJ+mL06Fp9AuRZcC0mo0lGuvC0vDQPzJHH2uoXZ+QBBd
ItNTB4CckfYXvsv8rtYQo++t2hO3rjAO2KRwtojpzkaoJ/ich9qx0AzOvdcMensmO+fGUXx6uiwx
u0MD168HwUg23hQg8Y2rrGsztudqdfOtj4ZZ4mIbI80GpEAYv8GxrsAz6c1LFS+8fOfWuO/8IAZ+
9QzdjgHl0MHv4FhOG/Iy1OrCq2pfefRkQp2VOXvoK3XUy/J7KowHvWRAWwXu95BZyMJ55Uejqoo0
gKEK+up+tRucZo0aul7kDFm1DVkPqt/CR91PrRkF5gxt1VCJxBVu5Ck8Ro6RHbJFD6dSQNLRQPcA
FWJ98CCVSrNJLT6iaDudJuGUx7LJLIaeZ+yXtgtUlSG3lt+h29HbT16fN9sqI+7Wx0LZzRhAIPeG
tUDEJsdMZdnrBGOlxHXX8hl2HQvy/qK/4sYAaGzKy4PXlOs+dwKMVwF6TN167MIWc6a4ziFBaRBZ
I6EgtQCQkIfC1EdvCBKhB3xpBh67udhAhxoinn1RsszMrDBcnqHtuuVgvcfDPPhxDvb71tToB1gd
1jbym2kYqS2MLlHWwwg59SFzphzz1H6OB4Sqy+BBn+pKOJue0O2d4Gw4yc/CCCamkfOZW+WB7oxU
hCLQWu3JW3wdLVoKQJr1HCv30aBrv10rD4ERtljhmv/Y9wMvt95BQCdgoltRsNjNjvfTuqn9CBe5
x+xAZJg8cb6dvBZ0qhl850Lxt2ktSFJU/sgg9n6pc4xOiH3I137eOsq7lVy1R+zK8q+JtCgcjaXa
ZVwjw26oHwroR1BDNFDLicDHlYF+fRFwr8N1RyLgWp8NxMjMgb4l0a6Ae0U3XqhjwHcOojMM640p
pqiikgbrOyg6URVlOMbObWt92ADSb2hvIWsuirQR/uNiW2f4OMEWqqMCHstIDbxnywuCjc6VHUKT
rUOjU59W1c+IDmu59+mCgcAIl3TuaiedzRldEHFU64Zo5En6J59KMwqMgYS1O7zotv0l3fzKsRsR
Fz7q1MKqj6aqnuxy3EICdywa86oN+OfYbTrR+dEaGtQMOEoy/bV6/B3O9QgW/WbAZS9L9Atsf+P6
aKysSeYcVlS45r192dFdOdJNwIewKNE0NJeoa8CrHIsdFGcl64YZYmofJ5QAM5jvgrU556gn6uUs
Rmi3WuPU9f0ms93YkNjbzJCqjY4J51A8Go7Zn3DtkTrcDKcKdj0Ucm9dNsq9ljrPQ7CVRFxAhX2u
Qc0Kx2aB9LzxCBpOzRCQUBMn22IHwt9wTP2ToQVFfCo61EzT4rRlPAmNzgMEtXXs6LEXqKwlTXPP
w35O2ZVVSAcz2IkeAx3kx+4nN5AyFiTr9hBkooiES/6m63VxdU0PR2JhQeE9ysaIDJ2RjZvX6H9h
2YNJOVFgdi0zHDUOpDYQei8Lx3gwi6DazIum6Vxw8yCHrnpXpRYPAI90MRaGkB6Npc5uTrt0aGm6
mYf6DSLKsBWrPFM4IG1FT0la1at4GZwVvd7FdjlK4FKGsJBt05706rHSyjwOAZ13IyxwfhoICcNu
WqZrQIwPurQ4TGuIyk/+5Am25h0SmUYQ41RhHTKZ/bZ8JPNCtjY+OoaJxLtijceLsOJLt7Xp9eka
CKxfGOhs6syaEPkKO3IXFKYL8Ow7LFXg1PCErRLED9tO7d5O19rNdzIoXy1YRzmJORH6YtZWGWpp
FhhOz9UFEk+oSINmtGfEaOy9wG4ue3LlHGwdo9X4UtH8yocM+YlqF1B8RmPfcrS5NaTCLzbWTl4b
LGjvbHtZWnQqNXLEXnkfGnoPSOBNNA4dDwrxxWvm49oa1esQ1P4W85w1x7nZYBGprXv5S0P+h/kn
cHhGMb1jUYEgINoQmxizc7Q6/6EM6Iau3YRWZBkNrp8IGH7M5N+pO5PlyJXsTL9KvwCuORyjLzuA
mIMMTskhNzBmJumY5/np+wuVpC5dM6lNi17IalV2My3JCMD9nH+EddZYvZD/FHs+SVAfbdxFZXXv
t/MrpbfhtEz3cq5sHiUSg84M7IjqRiBZepuIy8qinxZET266AtqwpFvNvKiYG3Dx86MYqhd/Kn6g
9NulPdJTEnE3dvXCvXqywF9EOfbh3M7U6ur0wxjARWgK282JV28bUa0UWnUPcgAsaIYy8Bwn2SjO
S9w60R0NXXe1GR9V98kzWAVkotRbmjheERdu6iK6do0hmfxEd6yqOD6lhCndYn4BwWh1CAptv62T
AHAcJR8+RqxM+r/U7I7cA5A+7oKFPV3s+kXKBmPQvNova54MgeN6auPitwrs1JS7KjXbsE7bHyt+
gKcsy8C/9eoHfQ5G7KlwQIYMy51X16ZFaV1nPPgkf0Qb4UU3Stk4ac/eyVo9LeZPIk0CiwpqfB37
SIB49fPWAx9UsY3C0dhSeXGRHh8SdoqNkjBnNJ3OC34A0/kul2TbqHHXG/4pS+NQtOldY75hP2v+
KHP8M3RUU/qM2tC/ot3lyQ2TcYQx8ZYBr21cPgCWgSk7i3UYw3msdCi8bAgH5lHuDaM4l70++aa8
10Y34BgaHuqbgjdB273PldVvki7e10YbOp0dhV3qxti6ym7e5mOBGDlvvXLHbeHdZaOT7Vepk4OT
WNabaDkiutiFwTEzQsHsQjj3eV/eVJp5c42tZNya5BCHRaT9czdIXgozkmgkdJ7uKpHbB/xt8clI
8vLHbBhqa/tm/JDjAAv62PLerHxY9q5o230f1YlBOMSs3lDirw/u6I4/UnfJn1Evy4Nwxn43tFGf
BH6unDfp9PldPDbpXV6S/VLmRgwHlNsS9BAiX6RTczRFUrxN9dK+aCwYnzMS1V8j88apXwfjJNzY
7HYDPoofavSG65CV6cmI/fyniwYnD3AKjXu7xE2/cVShIC7d/r13ZPSctal+MoeEi2nsIuZdGSXF
y2At1s/VteMs9F0PCcAsmwgKv54PeGCiAD+JB+PUyJ1fZvN95tTivOLNYg7hQXW9wnyOZGOExKEZ
d6Wtl2PRes19hPdB4qOrOfrT3OpF2K+Ne+ESWM+rbbO++U5bvvUZ96bpLAukbGs/K+XE77PyWvjh
eOneBuX0EhXuLF+BEOZjq1N76xdZtTWc9Lj2BrIZnbTAuH0rn2bTWIEKGXLR0y4ZH83IRe13KpB+
Er/mKWF2jVtqnGdj/D3YozI3nbZhGG6BUTxaXhztV6cZAxlJEzWRx4roGTVUpdLcESrzTyT+QTZV
5bZsOmubTuUl5qlN1Iz4Pg0sAv8sYXboT4AlSHd+KQzI7YnO3GlkWojADtPBfhZFzB6TRWFONOTB
nA1crw1opVWu5h9VjIgq2igEAEqCcU6Lr2VI+vsxT49knIx0GCkKcBxzoyPD36Ilf68imaM0jncT
LGtqcYZ7WfKYOhQ8xv7EGJZ9lNV8EyTK97Yo7vFllLzrQr/4dovVywHhH5FKM0dgZ6qxJ5zzifUy
/l5BS/Dho8MXb/jqjmoA3rRN5OTdiKxIridfRFHY59ZpLhuohWnl7+XTpcJTOGZeu1FsYVZdhGyl
tz3y0ffg8tQ6jQc3GlSI0Ntdf6QOuqoc2AFEyce8Vg3xi0igWVaroic5W4/Cqw5O25qbAfsuW59Z
38n6q5dQ5ExezozTJy3YsmsvIAfcAT0XeCQmIA2vqTeuHyp1ThqSE5ucdwhRWif0V2qWu7TwvqgI
RJJUGHcUS7dbD7tEoArcDKbEs7dI9qssra9sVkc+yj+E18qNNUTGVnf9LtMz2hj3gUOOM79fC37b
PwvQsKjfI2NdAhfcJI3GKSgrNoOeAr6AjCyfAyFz9u4q+PHNgePSMF573W2R4rCYgpwP7YpcPXPN
XRPH+y5y1bb1NUqsrBjDrAAvdCK+uxauyb9Y+U6n6UfjmlcMMb+NWE1hMnCHakwoQW5EfliURAtz
CwFx57AKbVUMuzgGTWkWwmGKCht5wysUELrXPdLEkW4a6BIjLja12b1k1XyJBp8pM8NdoZtQ1f6n
basx6Msy2Zsiuxuzgxq856E35o3M1jsTAXBcFJhX1Z2OoHGGos8OTdpolFeds+3ws4adWn6hQb0M
KnLvObOnLQ4kfKzjujHbSmGdxQIH6BvkTnwRAEJbV9vpp15THkK3qd7Wav42p55U7NsiKlraarUv
77PePimtQkCNzzxJxMXW7mXoDDROwjSvQ+mqu3my5mvWtd6eMt5Qxsu5qqPtkAySW8n5Fm7JJeOp
O5fnYON5z6qtq1drwnJn50C5N+84H0M+bebxFqUW17g489m5YNBMny2Lz0Y3Uxz0XX/fZuveTfQj
HmZe81G+Luze22ZV95ZEXLspi1UAzXQZi0C5u7E1ZaV/IKKkrr4c3LNLrs+mL+Njt1Y7P+IpbeP5
wcwL56UAZ0x8AnnwUKwB5hhvT3y0t5PVku5T/APIGCr/0Yiz3/jmHuRqn/hJXrkT7wjT5ZX3P/GX
AXAtkqMQ3/020gn6bRtrgJ1ApZYCYqt6aCIFzujQQ+ZnyV5GCPTcsm+2i+2fFRNQU87LTy4rAjIV
nBGQ0AVDPDCqFGmIs7l9QKRdXxkN7sy+O7u39wJPnBX6E3VYyvBOXaS/zDHOtqO7/nadBHLf1P7z
nK+89ln1CI52o3TmgYjStnp0syZj9qiQoFRY83ddtspT7dTOZcmVvlaGTA6dqRJixSDExVIitrCt
gIvrgRy2OqAO4tUasv20YGSWXl0/cPHsy0aog7n6zrXHvbkpOYMxbF5Nt3j2nYbzyvoz1kROcSvx
jSCSDnlEsyBntAnLtEGRMWcHbXOiLv1OQPUXqQz7AQ0MJnIbLFrPwrrGw1FDNnrycYyxQ4hPAzzu
Gb/UbeFB2m22awtBatrPC9n3e79fx5cyQi+0+vNAsLxl3MK2j220ijsnHtDZpP4H4RwMikn72oCL
AbRz8A4lHkhryjVOuDqomwXXszfXl1TMWajgEDeDjLNzDKVciusonfmUGth+WmwlvgeZPhogps1W
uBWFpDEvROpaipF3yRlUQGeH5pip6ChM46b13YxwFrU/BzL5wRAsgxELdNMa6dZx+m26siCDv74J
3+3u4i5Gb1R4TtA1A40Z3bhvOXOzFE9ZZPtNgGI4sArSjAFJcJ/q7j0jo2DjNJVzxoE4hFEy2IfS
VjEIAmNX1XcdWoMCdcWISAR0+5u6yZCUs4amRVQLWY1335VDx+YXG84JzxWchOOJXdcXv6X2zllT
XoDs6KsZsvd20eI8Dm57yrLpWBS6PpDO7W0GXKIIPes8hLVAvTp05pcv8p4Ur+GS3z52o+Atsbrm
NCZ5vzWXZTtKi8+y/aXMCJmYEc1RUDrTZfJ5yJPIO0HUtLvCt8fQaqU+FWb3m26F7iWN3K+4dELM
TqcBKHm6RVeNQ8yNpNUUDOnAJVn2wgznrOh+Nb7zmaHDDhD9Wi+1P73wGDyQ+Z2EtaW/mH7kpVb9
ySKO/zxDV+P/LgKhgYLVMiGgsWrNyBFRWJyJ0ExtWHljOuraKgO5slBi3bvL0vmBreHqav1mDAsQ
hF3snVWnRP3IU6GTctM2zAI40C4ynU52gfDGkAopHKPtBuRz2OCn46hy6KtLT1k3qY2V3sXDySsO
XvZSoo3D8MDaGvrS20UL4l2ndXGSNz3nYoE2wPBuVlJiJW5SkKHc+XWL7za+jrb5OBjgmzFO9r5d
DYYbdUUzP2/WaUb3Bc/sb3ApkmklaCOp5iJDCdIdLNE/zH367PSFPjrDhEigObVTtQS2XO6HDOKo
EX8Ij+CkTxJn3ySoXFL+wNUb9LTJ3B4NoEMMR25RcOD9FK3ATox+3PBLuKKB5Ff/WTXphbXq2kfD
n9JOrIvf2WqTVAUyCu1M18XQ53Zho6u99a3Xjtj4dcXFfV8Y+aPSPfEYHFurOhnWcijJNAlX1e3d
WZ0m1amQj59si6ncdM3yOPriWnPnTeIHGQ2Md1D7xbQvss4PnVxvixb5k1VuGJSKIBoZkrpIPSw3
0rFWnMwmb1zRZle7Ws/DIkOPb1NrALJy5dbwovgPQSN3ZskWLIUEEM6ro3bUm8e1icgI5LMVoa8f
3BtIbxpvg5O4W5ym17FK19C3ePmHtFqvickrNVkICLLBc45gLO+qqR6rkd9lntWxHGCl9J6m5Zqf
1dgXjiLpAKSAZ3oiQMPohz8jahKvEWHr7HL3Xqlip100gp68ayLE0E2MpHTe3vJocvMjl+YcFO6v
KY5+au42F83MWm6lNF+W9s4tjTt7Hk5Qw4EvjAMd9VdCKM4ENzVcxSmGtjoJCgwYeOmK6dmtePHt
Svo46hvgOAzJm1yszwqO96XpZue59pb0FiVivmDEQijYOToaNwBY1Zll+WSXPvoOFRWBHtjvFhul
jsVTnLJ/gFjbXUgMLDJvakR0ZSCmNP0vVXI0mtC3WPLXPMwrJBLpiAwnbdrAzQoEprj/xzr1g/K2
BNVDmR+bAlHDOFyzpGWiEotiDsw7dh/jMRvaEzEpj20ag6/b19jIb20Hxd7IRL+xVX+WhKSclG1M
u9nXb1kdX5c2O5q6JUwzn8kgWFEiaoClgJCPkc9nPhdgij/SqvkWAoh18dg705V/wJjUs8cJGCZV
D+iFIXRvWHZ9NmR/SNGfVuP6RLP5xmdTecRlmD7GPe2WG2XwO9UJw5RUxqWOu12R9de1kZt4wWWe
rPt++d1HzVU4T2UVHYZiDJwiZ49r4YQJjZZYoeylfPLbeiNRF6vsD9azHWP9gbAcThaOrmOSprty
GPekte4Ikts0uoHnph4ptZgy2k1Zi3BC/2KOgVfhZUFoZr+4WXclBe6i4wbvlhHOqNM8a0KxRVjH
h7JKPBRdZgcE1spXo3d1YLm4sTYEMUResA78dkLJXeK+xHoJsvaVFJJd5GT3sa13uj2mY5jPF8eL
97b+rVjDhwUJF9OAgQCVK5b8gm9Jk8OI9ViR8e1kybvbzzur/x1j57Dq9zzFBLMYD2K6yQysUI9x
sMYgQlmxbftLnuGDST5LZEc162bKMdz0u9TtttQTQbTgdXc/iiLnuBiTkIE+YAY8eQ7fvifykJyL
6IU2vAEeHyQvs00vcIdcHFefVRvtlSueyBnRzy0W54eyACCs12Y8dq2h9qg6ZCCtNvklVGTvy4En
GiebhQqim8wtXD26pQZoAR4yEf45w2d+UxPwqy7xclfXqKUjq5z2/S1OsypK+7VMJMvb3HHUpxJ8
URGIsp3j+mqnpfnheLzBTk3uyjHP9Xdne/pINeuwS21RvQ0mTQfMq/FMTIxfP2HZcwNsjddcmz7B
JSkKtNT2l9PsIeHC4PyQMQ68zAz1gS7z0EIv7g3Oe6Oig1dUz2lr/PD6iEFb5R/RUm/rikBtL+cQ
reTw2Akb+3v7CnNe7avFrjbRVBIUw5pQJkbg+uiOwKqjk1R+E2ZR/lum7gPk3asc7SM25O/JyVgx
MMT0LTFKOZv84D71vn9SEThvPTtX5YHtisi6ioS3pVOUlNUwYXX0zimP+LkawIitsGB/GR1oQS+a
5k0jeFum+ECw4cmWFWopC2ndNN/I0uKhnfrDqqx7ndvXxvF+kg31ZE3GKbV6ChbafepMLRjBlPFV
rsZBZ+lDTjolc6F+nkV6Itvp3eZ23SwtGvfejgl+y40deOlEYHT83MzWQyHi0DdAqSvLCshAwVsP
bWNmd1GEQCzxhl9O9t2adBcLhvuALRUtCZCvlaHTYxP97mPwLBI/ULtYOTKGOqTdLydtg+GU7AbC
yeJ72xoe/R5Bd7RGewt9+4A3dYMz/muI4l+WqBivSSxqZ1nurdI4RNrB0BbPh9Iw95bd7LxVn5QL
DRQ5Fcy2Pqf43BkM7y3TwHTQJg8z8uM8Xu5t4W+WyJnJiCguhGFcdGX5vH1oPV3vdiabBQ6YOIwm
dGllB0JSEbe8yaLsnQyRPfnLJ9OebwQjCrRShaKq833tsLJE/c+lLq5pRFxW58fPInYJn2l8eMro
abBWVNHyZ2kvR2Jlrn2Z7jRYRRTX39I2xE5L9UIiJ+bjBrDX27aCUDF7aPZ+6VsHbykJ9CpmsghS
SWGsbXNd5zZGVMSyhfUwFt3RTYs2YJn8NOPCR+du/DSHxQZmNL9Tc1FBmfonWHB9S7t6iGfzSvjI
vRT6apBE43b9OwlC13Jsd4a3PHnqlxp2SS7uoQ+J+umzreNiMcmVItTICXp2H0JLDnmafDnQo2ZF
qgzvJDkmgRwZNcw7Er8I1ABiKeQxBVybzfxpGZ5970iizsEvi8e5eJa0dva9e9MDIK9chYPnY2lZ
26LsqNV8bhYv28YUKBJT4sDDlMnZW7t825jRNcWKCu8HarWuFbQSmy2IMsOt6Lt5VzfePvXw5jUZ
m7vK0UunxNDpwv1jrMUFGcizMyRbYyWNqRpGayNA6/qOOBMjXXbxDG4+cqehcOzf83o5ER3yR7f9
yVXmE1Rb6KX+HRjHiXV12VgLPCf75aZy2yrQY+HtLQwv6LD3C5YRKn98uCEcb2k/SIJ6JAC7QYQS
tMNNvIJaoakQOfvij51ivrOtH01d/Iq84ryo8WvImz+GEe3FEOnQRVYQyKH93d8Ek9QRhtytT77D
tD26x6Se0Frpi0o7aCkq4YYUhu9bGP24tb2vLvN/tHN235nLDfEq5H2bN5e+76/xhDS9aEcUDaoI
VMU5OqzVuYqBIKs5B39K83eG3KNo2s98iN+nLrL2bI7neTJfye76LiF2NxIAD/jbeBG82iYA1H5d
vlanGzZZxSmppR8MvvsJfNwgS7KHbRI3D9zFJ+kvD74fBwwY+5tKw8vNHST/FNpFvPArZuvG5xt1
FnlJy+IKZOehBo4rxMP1xSiQMFFuiO3HXL6TAR6rZVIlYWgIcwFTm3c15nB9abvaC0sQs00ne5TY
XVIQHAWCVy0G6VKj2LgoZXiU51OiiyoYbZBbBCoos111NR0lLvi844DPqPjRuXlAeNKvte9RRsUv
g+HtzYSAEW9MadPO/PickKuFIwiWTEur4nk0zyXEA64CXQV9W4N3865yPRj7Go0P0UajTdJY8u2k
6nkhrSPMUwluR6WwHn/27hD69qWsoWAIVMMXkiaI0NufZTtfbPaEeFfbS7SxayQarvOqMHJAmjqg
HN24XUZU8ksZfxJn/sOZ7fhczkqGmcydX5Yhvl2SB6fY/Jwm9qyirj9kkl6SZc5hI/SNlfrVd/Kj
QgbpwKSmtLDR7mCiKmo44d5XhWyCGJBxY8niQsAawobkaPvyga/rbCg0aVBKD2luh7XgaZJwEjka
iDyqScO5Dt2dimkCfE281A571z2S53jSa3tomvHJz/P6KGpeLceMXpzeRSwxIIpZTGSNajq51vzu
pI17L4hRDGF0n9d62WhVnM15vKeI6aWRfISW3Hlxu7NBxDZT4Rr73mDK0dZHVD22BqK3Wq078ubw
aAzwWUX81IBNA8lt7Fg9migbez2/aTf/2awxNpkpfe6M7PetBiHyvizGhg7Sd3Is+A/nJPu9gSg5
Oy5OjXoBFjbL726vRVrt8ngNdPpjkMNODU8JeADGJztciFpJBCQHoWAEVu2sBc3hAmbUF4k8lc4g
Tv6UXWIPaRhJXz/oDjevzo1xL0og58cmduOXpImjJwJlWh6GTpzkQtaDR6/7oRgs44vUtWybo5p+
XtFBfhNjxQ2DG9XMuImKKYnvk8KZ8Nc6pg31uvRvGUqtewS1xb70xYLCYEjPhNz5x2VtLEKwy+4W
ShpfCieLf0VljKHAYG+1iEJhdZrFrohEezA8H3cXHOk7ntdPEkPvWif99Bq4JNnjvrAIGgCz8eQW
XSD2sHht73Jize49qxBHsxtfu5KPUUSgoFvLKF+9OsPJJOVgnczc1xCa2Z9WY8XG+xJrY7eiQ58H
l1BG81p18dviE5Ap3NcuQWNqJmVzW6IevFLicyGnZ2NBtr80qWs8Dgrg0/qsGCyCOvE2BLLepXX2
0GQkhw7RgeSh5ACOZOxhmIstmXTWIRnxbyTeE0K25Gly8YBUYOCdxGJNTJwM5xwdupcP95VrvidJ
f67k73QQQTKygcDM9LDPPfx8mu2zRaOsx84nkndf3E2R2ozTxXT1zoNz0e5D5Y0HSPJNw2DnmV/G
BLcYG4d0MMLFan5a6a9VkRCbvPLeBuDBCvHQ+tNIMOcPuIVt3RkoRjokNf6yflpedO7pWt84buUG
EYT7rWjmlFG8DlJyr9P66EhI3EUjHJTJW6twN7O9NJwqOOHTbmtjLTLTEnmW8VD5bAwcfDIJbXms
iuKh8eyRAJtha+Uies/QOe6sisH6ljw25bgd1uotLgnLS85VsjymNzBpTstoS6gtnYWdYsOdBYjz
+JwPihAfX210r8pw9ZP5KNdUb3Ov/WgL77OPgIBlm/2KhOG/gg3GO2tVTP51THvLJHZjeWMCULJl
hLgTZYZrWnn+1rz1hsk2cYPG53LNZ9cj2GQKWie+09m6G2fzbe3bc9cj0y2dfUKaDlIp9UdJDkkA
FuPDw4wbLFQT3qUuzjrfWM9GNe3HHFub4a5sxpQyJuQaMWnhIy9X2gw8Ff2JSTAdeiSvhhrvmiG+
eP1X0gmkOjZDku0sazDM+SeXLi/PhB6umt/LtdpWJWpXn0sdshxDiarqzdgwmhXmby/93dYdSnSp
7iaPDWDg/ziIRzcOY3Zet5hcBIa2KM9TjpLJ3yZWHd+jrdtwOiu4CA9sdKi2WukXYo+rLYlH3lfR
1ngAQdxCbdYnBAB3bSJe4bixJNkkLW5Mp1go5+0KfgqI2v++1eJaf5XPffv11RM38j/ASuHi1f7P
rRTbZvhENpx85v9rPyTl138wVdz+6r8ljfxlkyni8BxiXvAsgd3iH6YK5y/X9OUtK0RYeC7krQ70
X00V1l//8qf5T55UlC0L/tO/mioM8y/OasFfM01BDolJz+J/I2rEukV7/JOnwsKaIWBWpYVGkJ/w
72XqWVZUAFsLQ0vcRFujjRprr1tv/loFEf0kP5o5SgZzMV/q5YbbzwMU1b4ozZ7zvdbeFBauBbct
HQZQTHxOjL93dLN3lTRsBLOY8CoMyhh+J9VNMtY4Ij8DMnc1tLSoupu22kAVatj+C3gEMIHNldTv
cBm57wZ5l/j4hi4KZsv37NDIzTpGRhjPR7u2ZHkZPArVQZVJdTv+07f58I+P4J8DRW5tPP/hg7Fd
vjZLWfAoli3/3uSnoaZgwcA+dLKcJol71TSH4giPFl/ylL01VSkbDUlZ+u2//pdvgSV//5eJmAGV
IISGb/iWK/5PZZSxObBPewYn9i2V0q37exIQ6/9HrcO/dHT8879iittDR8K0kr7pC+fvZpqpWdoB
LWI3pERSWF4zTZtkzZxHYZgA2EeH/DGCaHqnyR6NUYyPKexaYjIccFNvu2l124QLus6qgmG2RmXe
rbq92EaXIOlKl4IzkYoTsrFzOda7YrF7oNjSG6BDJsSEge003g9TjQBefdvjNFuNebYDe3ZGGhvQ
GNLGqS1QHnio56yu7D9LnZOmJGKHMKinbPXyJ3QM80fbUAPFVC+/22q+kTRaLOsJQEx8Wige0MjJ
ZQRIYWcKm8qHfluWpv6FZi7/qkt4SKAPZTXAKZDiobHMMG1tvgo8t9B0GMOrYqqCrh1LzbAgmo8s
nWziVDu//fLdkdVlRg0st9kaJc2mSjvYYk/nEQ7DBfXAwW7ybnmMeNoflAbD4I6rRnK+ammiYRyx
/EWo7GIyI8fqqxjkOh9GMqqfVygpe1/UCt9yl6SxETqpmahQizrKzhlTzBxMa04Quue3TNK1XZFc
jDNmM5Oo/ct2NFZQqeKu2/7XD6h5C/z4v8+OLziViDo3Xelxrgnh/u0JRdmXcFH8qfy4Ojkwk4/j
3DswC76JNJEVYm3qZjPwC39MMcK/3LfuizJnv2iyGvYg1v/I2v//kXj1P+wO4mz4z6+g/53rLy6g
f3bz8ef//d5ROPUsJW3fdTx5K8z9x71j+H+5Loel8oHDXce0bgUF/3bxeH8Jn4Ys/kfIis/N9O8X
j+n/RV0NIhHTv5n6XNf+79w7zt/PHzTpWPXYuJEa2zaJ0H+LeUl0HLUF+DdNPI3OXlrR2fYdggeH
2Dc8W3Kak5AMPxNHl7Ciskn3dKtmc6Bvvy4NCrVCOoKzDO3pR7FM2upRXrng2BwYnaWL90r3qOC2
yk4WVjK0zzBxn2k8mOLR87TghSuI1ZnkTwcR8lh+xG2uoIBmQ84gtytwlf2DPuPJC3NSNudnqysd
MguKwUGHuU7OuPVXQGGY+rI597GMYI5MgrFv5azr85J1mYUEMNb3btaDlZtEmcsNS4m7BmM1xn+0
5efNvkpTER9t3u6aHSEh3oKEXpwfa5c6RojC1UioUS4jhEToRfu7pcSHYxBfUhIL/GH3c43dWMft
SsClHNz0FRoNZx3qTm8yn9Hdzf4e1sTSTKfF9IKAQXUH2+gzxb4zkQ0Q9yWhEnzrrthN/eCWh8Kv
RZCxEWU79h9+ljwmqAZoqIaWa3pKMsOhslia7XhBwV2rcsa5Q14nhRFtY+5NxCwaTsMqEVFanesG
xtwbbrHz/dklvaxvkQuhGqRWoh+2hQOGuZ4a9hugBATJtjjlKJ+PvmsAirXSbH9lSGCmoCm8jnUt
KeIBMFje8qP1rhmXOO4hh02zJfBF2mneBlQhlfPzUgtPPxQt/43mYgM5vQftU0L0kNLEwzWWTXEv
VFIhKKtbOZEbowg6z2xtlERxRaTvH7gQWYiNylx7NF0GrCxrjV8fCtMiD1+6osl2mTt761ZVKYKj
pEPtS0hA10ygH253j6mjM0D+Zjvbj+VYkB/Vu47/aBYKt3ie5+YYRnokA6gbfYnuvSmItlFyKX+4
7uI+aqdKP+pM9X4QY1v7AXA2yyDNvPphNXKSEwtd9Rcjatu7JbZ8xMJJREYAccrweYNTAzmtEmfv
xiRY9LX3cQ8cEVnpby9203K/mN6Mli3SNshYKrMuyNN5vl2y1Czi6V7oq46jAtS4q1zj6iJrAQYg
79ekSC9VFIawpb3PaT1JMmuK9hZHhtkjaO2KWcEpQRl3Asv/72x1tIlE3+A+1nFhPJg1qmeCiPSN
UC6F6nYzU5UMECW6P01VsFM1rsaLodyJK1vD1iOpxnKEMzF1+M48neCV8Qswk4DaAURCU+wZLT0n
pvvZ8W++03ZhfGd+2oNmMOSQMeNJhGZxMU15oPue3artbua5Rpfpk0LLh7PeT7ArUQMSf2BG8wgO
alZi58WcJJruiEF9GrPnQSKVsdXsDBpY7U0VVe3eEVSmbr1xyF+dKvNMou46slp5W9dz6XbNZ+qT
mYwxwCSUmRYIPl89bUW82uMpw7lBSge9vxpmkaIWbGRyTof9OigWTaEIcv+M/bFAtNDB5YF3CtRa
OT4XOhu2U5t37suAJkBcIyo98kd/QSo0bjIvIn9eqbEv6Gvw8yH6pNAAaUqgox56kCgLHcd/5oZT
ghdrbdaAwbx0dKhcQ63O1ceaM9tIHVphHfSgZfbW5bFfHpQhScWgtzVfnhKMF8UujsboBu6Tov6T
Kiyf7IN6rvvmOfs/1J3HctzKkoafCBMwBTeLWbR39JQoaYOgKAneezz9fM25MZfCaTRiuJs4EXfB
c08XUFWZqMr8DWBvBJHwSDinXNHkYEOIT7I3+cIaemtNGTPFpIOidt8CfVHDiCMN+um1hzQd+Xvt
JAJkW2YDOPvqBI0hwHLBgLn1laSKV42KfzvFYEho/beY8l3yYDkR0iNKZYcw1sBtCshiKrzYF9NX
K3V3Tr0xIEVL8gNU4hvUh3/FXPNB8LRDjx5LHzeSgfSB2mkbr0BwGeyTCM0lEt9FuNLaGG0TusBp
tge4ab1Wga9+b1pVkp6aRkdbxeYM/yAco27v+y5WXr1BCi34Qlnow23oGuS0IdR535RYkctN3zq1
umzVFjy5J+EZsfJqvY1urUzq221taLV4xvgGop1IofktWtG6T0CwlOdIxldxUal+TTVdSkQEl4EK
7NK0crzBQ1VzEb6pTOcUOV1L94c+jruCHBXzOcnUlo55omeIUnlpJq0KwVE/E4gXb7ViaL80KbmP
bqLI/T0L7eGa0TYEGAg531mrtdchpaGGjRkui8I0YYFBbdT20CpsqKleIWdI8jkZvWLf7JKVrud0
UINGolju5sTQMvKjvNiWIMSoUUNCj+AGY55OJUucIWHwRdINCGEbcEISWcwNVmiPXuQH+koXPqoU
ou3cbRvxAQE4WbjuLvFEnu/NMFWeqX9SQVRySTNulFJw7VCazNK2GryXP7FV5wbQ30L5wW72y4VV
+qq7ArzguXd1o7RoNJqxExxsGp83rRL1XyQ0YUMKv5UZ3vbggvS1g1KoB2fJh0yw9jzBjMuyH9nw
1wprQ10dawdq8LSXYPp5GSRFTbfEUxKqOuykAOrwXWJUQl6iS++xOHLTPAVGUFV8BITyp7YCypq+
FLXaShZG2a+TOuvEIihc8z4KGosOawwxeMO0Ns/ct1xtBTcteQJHa/zwcgVFp1w3UECpAkiPCCAl
rBS4RQWuJyrHXBU8/vU65CT4mCUFJJlIBaC31qyi+zmoTmJtVMnRHhSIkNqhzhIrXSucrQyAeKVZ
HjlddcgtxgOfc7SQGkUcEC/tqJjYeVmCHMPHFRWTIDDi9ksXtEWwDZXUQcZegq0u+6X7XCl2rxxd
GMDJLZYkef2Wdmb7R2D7A4TOo265jKJQ8hCyNHRIQCKnFSNznLGhsOf6DtqCnm3LuMDkMgu0BC6h
GyvRgyP6UNqFuu+bKH7R88BQxzDSO9wY4mZTRi1qQ0ZJDVnH86QEAxkDL02Yg6XWJtB4ar+ncByn
EZTWEDcGnOrBELwqcYNkcRIWRbFzi1Qy95Utwu+ZihsGQuGZmT2qtLKKJyzRywLbpLT4Y0flkK9F
ojoIuuDrIB9CAIvRJoshhUB9LFpj7dI57pe9XUYBXIugt199ejuQorReSe+HQAtRJpZg/n5LtLCM
7lWofPWTjuqp4/u0QgrE5qW1RMXUyr2tBzYn7eqtkfIaJREsabWvEIsy/SZwDjAgtfLkFF7wx8Xt
hEZLIIOKQXI+iPhCw0eA45ZWt1khD2i+wYcFIxOYprNQLAzDFhXdRcIz4sN48EBaAj7OAj9CJMsQ
N3xn6Y1w/okcaOqG9zJEITobKR8cvtgaGFXHdSwYgewsA3B8j1JsY6jiuxVaFhhVPVWdZSgb6PV0
Nmdo6hNg5NFrhslkpZVIaeimEpi9PkbLi89ce2M2TQEWvQQ36DhK88rZpe82vuchqjP0Iv9hnnlA
Zg6jHrfPHG5r1CJBkxoOjHe0LcG2FIDovpMXkeZqbE9GWM3EBtppJL7Hsca84kDgmd/8NpJrEpPA
CM0uW4rxXHKDP1onmmyb0cSnFR2I4mvXYRC17PxzndyL4hDej1v4fzBoIDHUOaD2BcVCy9opwGgo
wpuq/FPRDbBOVg0Yelm4Sf+E0RCaHlFQa7/MSDW5BrmtTCvfyApab6mbl9DVfL7y4MdSCAKeMaAl
iEA1iHLRRNuQQg4wozosMMngtLzErM2gKFMkZ115LxdoQZ/1cuHBNYvUN+tijYEDh1W4yXW9AGkC
hcbmuuF9ohZ8478VMFH/VOM68Fv3n28p68H9r/qv/28VY/VcqJ2+r997fuRnGcXi8uOd/f2/+tet
XTXQpcYrGXAXlqviXEf+n1s71Zb/wMxLUy2uYgI49b8leFT5P2xUpzEuoJan8//53zu7oMRsyBR2
NSEEBoL4DP8fasV/V0T/pQ6tyfKoUthWkpPVejwA6m73fHLf1CgWy5jiKXK37VrvI2sDhP7nh6m5
UH89uyT+u8b0r9FUe2zCDo8BLizGA6daRUJOS753fvdNyMmzZOiv8FXmRF//rrb+e5zz236ossq9
77kOEjMAiEQ/rDuIGQ9dYbq3URBUD0Yr9w9YnlvHNBHm10RP6ArljefdIDdByz9KE/mxAxaH/hb4
yOp/QoTN7f5OL7z831X5fz/UeVI+PJSbaADIC68/JVbxals6op11PBy0zJ5zfz2X6C5N76h0lxaG
baZF2ZwUyUHkqz0VHAtWFdY2uZaaM4XCqUHOr/fhNRzYFq1sxRYif9YSWaWVEu8M2YKo/8kBzov6
YQARU2T1IRmepAgAKkrt3a5QA5B+gxU/VI0kL69vxvdq/6XpIrY+DmRSM7JMQDknOzPzLyJN043J
dW/p9hYiLilSzHwMUM8tZGUHMUR+NSIk+AhSHT1EWapPku17L7lTWQBymjZ4bDs7kBdlofp3ve5w
CGu4WBy8vMkfrj+ycg7LS488Kqylgg/WWU/jxN3Me7UrQ13plMSf66gHRmpJBTi9zjLib72aWTH4
ZeDUCcpYwcwenpwzcuLHOaNkN5y7/A2A2Iwbu3efa+VbKve7KkbjEPHDOtfvW/FiqdnWNGkanYUi
AgC3Tb1vdej4VAGiUjwMbrxGRWvrmzNTMxVdo0SWNdAYKUU1p6a/l92NbAEL2F6f9Ykd/y7z/HFD
YkvcawZhBfNyGZh3MbqHA0BubtMzW3EiX/3Dkl72WhxAGIHzhchuUD363JOPUo4H5kLKI0LJzb7i
j4lqBGRj59Yu5pLB1IOPMs4AUwgsMwPk8RGUyLquq09OySjNULLkJOqfH1154Gy7aJzT9TmZ2CjW
KL0Ydd0rForgwBfpBYE3uiljfQ+vyZ958qkBRmklhjztepAvTlwayzW+RTIkLqNABam/v/4KE5/R
cXkd87Eyy7XMPNayjOgFLkiOb/9KpeRAIW5fGn08E+5TO38U7XJqIRhRONbRd+1thfZeoNbrKgTj
aH6//ipTG2gUtnUa+7IZqNYxq+td1CXbPI1/fuqnTY5bH1OVjCyQ1+uVBc+iBroeyr+5zxgzMzPx
3GMPeim1Xbmicnd0sHDa+hBTV7jzzRgqTewgcxS2UQ5Q1stM86joyqmvwkejCFAjzh+vT8zUz4+C
tmkjBRdKxzy6gKJKv99ogs6waW0+9/PnYT+ky4ZSiKoXunFM234XKEj8SuAUFXg6139/aurPf//w
+6rchp0EceuY1yiQhl+Qopt58ouHYZUO29+/HMi52iYUE45eYigrvXC+WqL97oaYQHjqU19qEBGs
4nNBbKp/DyY5OM+1maOD14NKmrhAl9zsjV75Y5CgBlBi/3p9viayhTkK4nJobKQxGShN42Mu+7Aj
W0RpHGdf5BGuGJk/dzo4b6ALpxNzFMxlGbQRHrX6MXAV+GYNw1CeHVZplaIIjyXH9Rea2ADne9TH
DQA+kCpLyjCVUOkV2R1UKCD8n/vx0dUB7dTKAwFsHONcEgc5BaTeyxiSXP/1iRk6d2c/PnrRhiWy
pOdHt16T6FXUN272velnkunUr5///iEyIlQuSjzkyBvpQ1Ld8JnbQOAHY9bNhN5E5jBGoW2DzUA4
hMyBUoKH6WT6O8RTiwlyjRk/kqlXGAU3CHXEOV2bzUqXDLA5hxauTYjlpaW8zR11Zh2mttAo0mX0
4xrRteaxMuDhQmwG+Ju/Xl/jqUkaBXbU5J4rYDgcG4cqkIvEugJAa9tlYmb/Tw0wCmg1HjzqL5Cx
ZaQrFgirrXIJWgbovsP1N5ianVEce5mNCGUvGUdZPTfwZLEKDagGn/rxMSjNVPEoVVPHOCoqXh5t
keEX4QafO/Dqo+htAi1TDMyNjzDjKIFL31NEhxZmAWP+3N24/gYT86+PgrjH9B44jsn0+NqXtqY7
5OavqoIr0+d+fxTGfRq0bg2g7+hXJ/zVVwHyo3I97K7/+kSE6aMYdhAjSWlxGcfS36f+Qw6/JBbm
ilLg5voAU9MzDuHKGVKPS+gxrvy3RCvsb3HoFk8Rnscz0Ts1wih6A6rJlqhZAOGV7gqFXQdObIeS
b9GlM0NMzZL6dyqtiz4ISp+XaJxXvZQ2hUq7Bg2PwQnW16dpIsj0URQX0MN65J+ykx7X1VccSrWt
DU12f/3Xz0DTS9/iMQQQyAxNYKFHp8FDzS2AtQ+2somiH0AvnFu56syXJkK/BZJVhL+1bGE0vlDM
snn2oCjOPIV6XpELJwIx+lSXjkyfKCnTk9SWAaKkbfFTqeR6j1Y1IrF1HJxpa5FMo0OIM+4HsDJa
VejzadtIUgUMjao/esL0YWA7Ov2iAdFFNci91eD3zj0sVuMgFw6UExe1ad9z6NMprgn7uclnP9oT
x0IxSiqJ3XQFFf3ipHUFKP9+MN1qAT/IAqaeeGRIs29VfeFHmQrQr6SlsJ1ZxImjmxhlmjDuXDun
wXhqzGbVOs23LjcOaeMcbMu+aWwXAwi0zbSbiscqUvOmKzGmAOcExwNcs3pvDJT5LZ0G5PUHmgg8
McpMFHIQqKr86OQ2SnOoRK7vFaBMt4Fd5jNhMcIh/m+ZVJzH/nCI0Yw+hGucRSdFz6zy1vZalI7C
KELVWy4M7B7cPsDIAz9V6HaNvG0g62GkghTNS9l5ArndDOFiVa5+XX9nZeKlldEejs2ggUmW9Ed9
oW/4mK/89eO9tbAW5R74xiLaBjM5R5lICe+uaR9evUfbMQp9RorRUP0WfQ8Pg7Oy7s11+ab9MXBw
cpdKsHJ/zrzYxL5WRrtLQdEYOi7DWTfmnXvbrbCcPXO0F83iLbiFZrRxaSkvtbW362ZutlNvONpA
wKpp6KVpf3Q78aSfW9uVeJ55nal1Gm0cxUeHUuV4esTJ6tFYxutyiUHRMlloSw37EMQv8Lm6PtbE
1+F9AT8slJEhFVa0cX8M2vauysx7gTk4GmrZWqKN97lgew+QD4PYXNzqwQ5Znly+D2TpofD1gy5Q
lfvUS7w7+n74fc8J8wY6V3jKhKRi4ILAqqY78QKxVrTLod3OTJY6MVti9LmOq0xqALOiBFi44Q+S
fXKQZch4iWuAGhvUAaEiWykWpRG6u558sqH64a645hentOnjryCeu0NCN/lPE3YQFHtZwntKOKEC
lzpumnuhWDCFXaA+RwtBzfuqU+QjSGzlWxIgt1UH7gAH2K76z91SFPXvHFVKhUDr1+qOkNQBOv3I
z1jHGml9CDnXF+e8aS98ON8/6x8WpxRkvd6CZF0V+wgNi9iLIQ09Xf/xc+a69OOj832bGFKJwXt/
rJu6+l6FGRg8rQg1NJht40S66za5o+j7QEP0MdJsZSbjTLzU2WP3Y2rvfAMUh8KOi+DrhnAl03vf
zGfqulO7bHSegp8NNUvE4akFjY4vT5/uXAveZsJ38lhIfXZ3ffImUtjYqASNCxuWZRqiy1yJZWpG
60yr58qKUw0ebfSxqWrPttohSRGhSndY8Cw1jyL18AdA8KLQ7myLmq8BkOzr9ZeZmDRtdLSpyzTI
LUQ4TkYFyR47L6GCYcJyYq4tMzXA6Btj1xnG2UbGAMHBk0+Vf0JyHJzkXIV66pupnQf+EChJ63dQ
5JXklKnW8HPoB2tT0CNblR4I3xTzln0RZMmL1ur9CSQLZ0iwwRgkqsUXZMyUVZU1wS7Ji3jmCzf1
wue9/+F5FODJdYKr+ykorF3Ut3eombyFaB4iHj93hVYnDvdnM5+Pg1hZnqNpV6SndomF5ybfBrgO
irW5UVYpRpjYdC3afbOFs36TbKWVu7q+W7RzgriQOLRRJqf759CO5TgPKHutb36iOrgFYbhOl7+b
xcvpdKstX788gcJd45q5UBdPv37VM4ejidzxbm/9YV4LQEsaMOz0lLfBFpFZAQK1fVAw2bn+bhNh
rY3Sh4NtvCZ3XXBykyx7VUGfbqq0FjNJY+Ig/z6hH54+yFXNl1uSkyvfhO6zbmIPKR7C4Y3z/PXn
n9h37/5KH0aICmR13ZoRkKNDgkxHMlPGZbqWtQcLbNDMmWFiFeAn/rXxQG0ltpKfk2wTrxuf86HN
tdX6XAo/01o+busOuzGgdFF4Ugekp6VfkLIWli+tMmn/uUkaJQu5dFW5PH8jPMyZK9NfJZq7Ss07
yX68PsDELlJH0a/T/0zgU+Pb62sPZZLuYe/MBN/UT5///mGBWw82nafSVmkLA1KAHq5ryZFmDjRT
6zoK7JKrXABDJThBH/g9NCXaevEetxT1k/tm9OUvZPZnIsNp7lzlpvNVkGnKAZzU7+vT/r5DLiSm
90T5YXLM3kxcJCX6Y4UPOxoKG3/N/tyXt81dtBp2b8gAbxAPql6LBYINv5NtvUCIbemso6U284pT
6zM6VCmlG0lxx/VDADHyZX2byMXMtr28OrI6mj21gsvTWgEihqpYOY3JWdhdO07wqbCT/zF5Bd5q
bQa2uZPLb5B50HaBfFu6T5pVz2SnyydO5JH+3rzGmdRh6aZzaCrAq40WbnPV33OPWpaJSLAJMwtM
Wrp7R/vc90Ie39q9IosCrdVwW0PkEKmLbVp466CQZwLm8mpjFvL3CyEa7ftGIaxDYVbrcpC+G4X9
/fpmnljt8bVchAUBWGMxYlkviH+hcNas0bH63I+PMmAnS7nvmrJ1iIEpt73xXcvxyG78eiYKJso3
8nsV5UMkWmqpgE9ggE7z0bevTYz8slysgH03a87NsFh0K1kLJ60PqCwVq6SMJeDMyJAAeB9Wg9HJ
q8+96yhjpnQaTDljjWzqhUmSoRCCyFgSx/0nBxhlzbiUzUHBB+bQ5BCyshrdJqHHz6WczeyyibAZ
3zPbGrFFrNPwZMV+YFErRr2sWvU2TZ1NKtSHPsX6DfWxpySxf12fs4kLiDy+eNaqnivlwJCdpuDl
XZXI8cGTyY23ADcceP3B19pBIsX38bCX7JmZPC/JP/O3/P40H3YNlIDAx3/GOCh1hAAKLjH7xi+i
9fWXunz6gvD9d7B6JvUBNy5Ro8SGPZC8r4ZQvymBvI1tdG3arv9cSUWWR1mh1BT0yJuINKc7fxzZ
+WH3iM7V6tGStLmy0NTLjA5JYdWaVnqWv8fRB8B8YPZviADES8Q/lR++kzQ3sPaLl+szp7yjBC6s
jDxKGEEum0pct+7RKyXMq1uw7rvMMDTYjG6ISHcQOQFWKVomHdpGiC+aEZcvUibpe6T4/ZOOeu2j
mnZBgDBMGz0JG+Meprzxd0Hmtz/twApetNy3MijyuvtiNWVyQiRPrIWk5GddcDl8SCy7XEqRqt4I
XFG8RQ1YqIWOZ4Zwi8KvfvSmq+mplHFQdENl+JY5Aeuqm8UPC3o+BvRd9obQKIZijjo4MHn6oPjq
pqGNXLWOzH7voe8GrQUhgEQu35CnqLZISLsYX8ooneUo3DgdGjGGVlobuXeVF1WU3iq3S7D+qu8d
29BTtp0Et3hZ9Ln0ord+u1Fr6tKm2VV7pLQfHZSblrGURjtLuEm716F0KefqVbUZiuhXEgwRKjKS
dON7cEQH10LEWfUxyLSpLUHb/F62joaHYmusMMU2+ZOlbpy6yZ6H2MDzom8y7ZEpHX7DdxTfNc8s
HsDfNFZ5brHoLgRLEGPiF2ZSvz1U6JLFkHE2xZ3MlRcDVHKyY4F4J+KE+tcEW8iNngzFATnYdgNv
ROZZ0ef6IvcSapF0bll1y6ETukhLmGk4BpsLH8byEgHCGspxpAs08TXvLhlCFDtDuTRPRUbtEkkF
GrIeGhIYlOWtCfuy9DcIccPdbV2sIih/GMUGSR5nF8ZyfDDkBrGd1gF9NmhOuavtIP4ihth80esG
RwaU6v0F7EtrH4WK2Gk9pmhIaEP3WoiMSZC0c6MkGsr+ze2i5JBB7NpGeup9R68i03de39u4uLQu
XOvckTBLrc+iJRl+SujZyvGzML1MXkhSj/erGQa3cmy5uK77OCai5Luq6ND87G0RrNGsolVRAP7f
B+BbdyEaCqjQtf5wb3E23SLHXd6KVk/vUk7Wj4EWSGi3Gz4aeA0GvQsRuV6ziqO0Um5hkWHKHmjy
XM1vIsOepWo+Xh/oqWW9iO3yaPbaESiZjtD+9Rxx+eaJVvHfv4yANLL1XlEdbVV6kVHHVS2xtzw0
zZBZvj7E+7HqUhYafWmduKv6VJjREQ8PaZdjAfIzSakB1KrqHdS6TiDNeemqLZTKwY0AncQNvcb2
J36EiPxJ2L4h9S/l6h/0gt1nTHMxdq2DUk1RIsemDaYxnJuZI9DUTI9O64NdIHCQWBg4qE2/TMO0
WdogvK7PxPlLcmkiRmUKzGrQ3mm78kiDi6J97hxbP77zhvo50vEJPLuoNNoc0m5qZUen9qTt6wzB
xvIIrHSByx0qjztE6JCdmlnXi0dd5R98EDnWUnZ4UeOR0+D34+ac0Mt14OI7dH26Lr4BA4w+yAH8
T6Ov8vLYFyZWLYaZoX2YBMYX00jSPyTncHt9oKk3GX2VO8l0JROW8rFT0SM2hPXqmMFtajur678/
9SLnv384IKVYCap2nFfYSEOmH9DoNVDUQ8R17mJwcdcyU6P8UCF3IBCSTnkBpPScofpW1uHMBXNq
ckYZwiwGkz65yI9eXz0Jh/Y1Gm0wYh8+Nzej5FD0ti31sq0cyhCp15CP0lLvE44a2Q1k1vCTW2kU
1thkxZGctsiuDsbelNUH10eAoil/h2o/k0mn1mAU3F2ZwDMQ+IchvVWcesv174YOJ6Hr03TxMsEK
j6K584zYyyGPH41o25jGojG/1WePyxqRg6TZaCjyufInZ2vMmQgHCRlWFACO0ZAvW+XO1A9W1iyT
aIbi9V5R+0ciVIBf/B0Q8VDF6KPI1VFsna2/656AmN61N8oOlaeluWyWw1Ld9CdjA3f1gOT9jprP
zlgb6+uTObFUkO/+ikcNYpXtDGzpRse1S/oj7M/0D3ivUaA3HFGqEiYr4LL62Y1rH50Y5xH12zV6
xHNfkamnHwV7N3hQavNIPtZWi76285ALc399Yi5+oHj+85AfElVX04aHJ2OjuAUjF6ZU7XQLz0XI
QHw/G3fCr54JyImsYo3CXq6tWMqsxjqgqHmoUX1YGEn57Azu6/U3mUi5Y5ZF3koZOGNzQGd5mfU0
3cRdXyLugYjw9QGmXmAU7qFWorZr6gloWuzUcO1ewhT7kprODBhyapVHAY+Xadh6sTYczay+Ud1w
rXEIv/7o521+IfrG3AoRxMi3+W1y7JSvan7KfAMiRL60h2f0pGc+qZe7XAoii39vpR5r0MZS8BR0
jOy58RF1DwtPv1FU0/mt2In3XBRO9KA4jr3sazunuiTJ6zJIzHUfGOFdLoLiOOBBe0KQU16maWch
Bu4lLsorRpMj9hPqq0pKXiSEHWf25GXYnWKPAd6WGg2B46agDxIFk1fkfzl+Ji449UJqfWdha425
1HUWo5Ct/kl4WugvM7BaALcyr5jZWRPLM26WnYt8QPuG7hDGL3F+ijGkspT7bDh02Gle3wET0THu
lwnJ8GsMIrKjmX87M4OQfFg32iE2s831ASaiY0yCkWC0pxLGGkj6UyYYurWk9ptE/lTRm801yrOI
5PpOLnOgSgd3Dxv+j2ppK7t0v6jSp4DgDDHKsmEgDGDr9nDMMbFcGlm0TwZ8BF08ta9P0USuNUe5
lpoE8me0v49DqT5JeV0hAG19Y/Wxw5Lcxz4aVh73tZmYnxptlG9RsReKkxvmIQ3019JtD4NsH80W
i8JKi6nZOH8yRZ5Z/InUNSbHOHbA1Twtq2MUJV8Nq7rB2PrX9Umb2lfjrKvIeFb6QX1MCrwj8i75
pTrKMuvQZr8+wETwjVkwaPBR6DIL9RA6L3l87xnK3oZkkDThZog++QUfc2BU5G0qX4TZMff9W2VQ
D32Qz0zQxPMbo7SLkWcMubAZjgHmzgdJ2PZORuLjhUJ0uuk6s17WqI28XZ+sqSQ/lpusTKxV9bpU
D10DuzuWWwAiISJdImjWqpn36QIz0WBXaNJw8Fy92fh58VucNTotIUur2i1q7Guxedthw6gid19r
MS6jDSr4utTc6BTpftilWtyoCpfY6w89kfvGNBikhnAJT4i7vMlWlYMGLsTg1P2qdo/XB5jYo8gx
/nWIwuQio2ZpcPToxG5w1W+ZWf20kQmaSd4ToWyMQlnvnEjCxFU++LRlVmBnYY27YbTGWTDeRR7q
pui4hMu47bLV595I/fuNFJw53Thu5YNr6DeVGW0Rnni23Ll7/mUYEN/dUVSjfl9UZVMrB7yTHqs0
eVZx8h5iJcSotMUZ2qC6ZwV4IiPDX+1cNYteUqMNlhx2EBHTsAstEywYPvey44NXWKW6qF063K3z
S418VKcc5JKHYGYyJyJ0TKEpcT2VqGOhmhb3y6R4NnJc5DFTraOTw2H+Uy8xptKgXRn3Xe3JRxNz
9qK9b3BtUIvt5378/GYfbgmhaw1AtZghxSrUtejxjE4s1P4rlLFnFmEiSPXRB76Kig5MI2uPEzBO
ir8adT8k4arIZmL0HIsXjsBjHo3meGqDrd5wiKszFh5zyUVUVfbMBE0t8SgDYLiE+tGAp7lm0V+2
bdSPsFTO4UoF5go72M8twygPRGVQKlooaQcnwFzZwnB82VWds689Xdt9bohR4LsqbimNi2uqJZ3Q
c1xq2rZQ55r877LZlxZhFPYOsnpJnStwRAYfbQO/05LHQLKwSDCQRNuUiZX/TFu76xeyiATqlBZ6
VIu0wH2d/23Tr6g5qr+dUjZWaKIXf8wk5CybRaKfqVNc7qcqKI7/vdPR6MTmrdTEgUb7MqotnCas
EHvPztwgweXSbeh3cR51qzypoXnoM9fwiS/IGA7WoqEiMCt0DkhMWysZ95QDGwqMdNCFM5tn6tXG
YLAGt508rLGRDpA8eOr0oruBFmdtDUxVFsJwu2Vo4JJTISCYo/JHCV7WjNfr22oq+kbTSu8qB4Mf
i4ObmMECVVx/MdTVzOlzYvLGrKXEx/67zZP+YDfJo1YWCbeb5EYzla/XH34iNY0JRd3gYy0vN8Ex
ye6SQEWoFY1DJLosx11/boRRfk0KzL1M3/CPdhR+G0zLWfqpvemUUsa9ayhm5ukdknIh/MZ8oKGq
HSfDF/QQVMWhiXBCzvUtR1O6kbtEi++ceq/WPzRDXoqiX/eytqrCHz3CcUGbL3LtB5e8mcvJ1JKd
//7hgxIIRKiBYnSHNFTC7+AHtHXTOPjNW8KbwTBNDTFKyQMu3ZLXK8MBR/ODiUVKWKSbWezjRMIf
kyTwHu3VShPaAUeqhWT8dkJt4Vt3KCyD++hnvolTrzBKxhEne9zY7ejYBlWXLBGKLjfolCX5qk3z
OXTyxCBjaJTadxg+dGIA9FBoaCuinNtk2GfjNBR/cuONMVK6AUAqToz8mKhn857Gi/ufaWCIL7hE
ioe668j4CD4jVapoiv1L0DPGbnlozBSXt5QypDW4dAYAUJou1rO1scTwh9uEHDVYXJv5zHNezFKq
PQae9HgtlEF3tsoza4wuJZDntSzq1fUgn/r18UWtH7RErc3uKCEx00HQzoZPUszlUf7oLCuHC2R0
x148ZGlAJ/1QOTMngovZj0k5//1DqJahjjAEFsNHa7iJw1+hdiuK71kwA5m6GEf8+igRDK2cIrgV
2UdP/9UDuinaYBE74aLBxmnwvl6f+alBRqnAbarGs+2+Ow5NtEY6fGFZJx1T5V4UeCH+vj7I1Dz9
43CWKG7mw/8ya5Sq7Tc+tSdVvPmmPPMWUwOMskFTynofDOwfBYB1N+jxMs/KUxFmv0A2fVIN6Syi
+HG1+zYvBbJc3dHJ3pKmPtkepoioz1+fo4u5htUeHQPaxgXKVendMWoaEELNyoO0OFfiVM4z/Y/P
G+KMI9xYgxMbPqeiO/eY/qDr2d6kN+WqWdt/ymfEA5/SuUPixdYcA40juQ48K2Oejt6erj5u2ydz
YyyTVbLqFsrWvHHu9EP8y9rkm2Qbzwx6OXtY9ijEc7XXcsg5vByItQ3yriGewfqX6+syOXXnPfch
yCOajbLk8kY5ou0bbRVsjL28R5zqVCz6Y7S0ltcHmnqLUbjHnqNrTssG8BV1lYlvdjknZjPBXbfs
UZA3PeazXdl2x9LWgtuwzOx7JYGAFWmBsx9qHX+dztfCDfdAcRPlRrSyOkfZK14vP2WyXm+torJP
YZP7O9vOxYsdZu0+lp3k9O4mQGkbG1B0/W8zJPdXsPRtRNN9E2fs61NzuUXKrholEPQ13WQYmBt9
keyth+6b8xDfGgdrmy6AOi091IzuzFscXZbyKvxelQtjIx3K52w5BwYW5yC/FECjDMOVSj3Do7pj
uKhWBOdSWnyL9gjpLu6e1497f/Ez2iR33WJ7+v7ar5Qlm0NevN6fabtnDlMAkcjfSCtrPUexvpwv
kFv9e1saIBmttii7oyw2XqMu7OaLguXbzIRPve4oG8VhjS2ewetKu3LdraSFvkNNciEtf6OPTOao
1tZCXYQrtFoIgFko+sSw4167nNS9JAlirV0Om3rNseakn4OOfzh0L9sl8tPLYF+tMGRdmItyra/q
BcC9RbnAthw6e7rMdtWhfrN/BLfGG56GOrLmS2/tzATphGok6hx/TzugK+yhU56wYBcoJ/eYbFKa
9MWa3sHaP7nbbG1AGMMndu1inr6+vh4Tiz3u0VedlJt+V7McRFbqYm7tHg3ly/Ufn0g8/+jT1zic
O+fgqsUGTcio+Xn9dyfY0uj+/j1XAXYBEs4k3bF5c79i9rE4byRtVd/6O2f7I1/4C3cNjHJZr7o/
2uG8Uof2RM3ippw5n73f3y9E7biFbxVUQRyLJ8DYeeVsMb/aedDp3XW1c07OyVzmq2Jt38gbiJPr
YC2tnLW11vbVpl7GL3OR+t5IvPQUo+zVmnli8nlnVz/0a7xa70BVn4aVQhaJ2D3NEVHRR3Wv7rNd
snjNlsnSO1Q36V12KO/UHb3Xe301syTnIS89yiiN4XLboZ3NhOAN0pHA3Mf/5uxKmuTkleAvIgIQ
EnAFemVmevbtQtifbXYEiFW//mX7NNYbmoi+OMJzEK2lSqWqykwbV9oZ+Njta7R5eu6n9hn1XnIH
nUkPciqh9tzs1z7/t2r73ecVpwVtMrweqvOJCCz/HRzlXhpEvrNLfmX38Z6CKf2OhLgBX6ItHow3
ww9rWwZ8Cxo77I6xQR3F04K1ffk+0246juLkJjQqOykEEUKwimin7hkSgPKN3dsvMQKkG6iU/xY/
jfvLK78URqh9BtApcSMBpq5Qnuyn6l77Wd4CObmZt5DwvcEur3RK/EUFfbPEaqsBbvCxAN02Dtux
vqnum7txx3f2Ixb0yd5JEGBQX/dAYLOjh3l3eW4LDkStb6PxfXDHFrsKXWeftw6474sVf7vg+P6v
ti0bnuQ6Vg2SNl4nds6c+MDdr11zS8MrHkq320pn50u03VYcAtG++UAPzT6+K/ckbF6awPyvoFvr
JLbupvuZ31oepOC96jb5TT4ur91f5Nt3+6XEZqzCI1KcrzyIvvrVoT44u3jf74ogPwL5t4OyQDAG
Ew5/f3DgpOrduBI1Lx1/lSMSGAOJZKqJwLbwtPf6frzNX8zDfMoPSDp/FMf0aViLJxZPv+J3eqju
0JaTKWTocBueoXT8xBBDO+/Onp8q5FSvPIqKg3FMoD1JhDnFdA6yDNJmYq0Y/n2G3nTUavg4Z9rs
QGsnTG6mLdvR93wPtaGjc5Me9G1z6A/Uz09rMKKFk6lWxUXbVwboR6fQjU6286Hph6h5u3zkliai
lsUnRzh1MkmEjg/lI/DJ0Z/iw3oxPxrAGzwrRY8bJEA8B8m7wxpceWk6yhMNIHeHaCU+2QAGOKdh
5JYBLVcypgv+Ry28gyZyHIEZQnQEAWmohclVovulkRX/IAywSsQJEjytsDZa8hONmisp2HO8+I3Z
q3XxZhrH+MxAEEKJyeurFM7nPz17qaf/oDnlOe2akS+8x9X6+AxEUJ2Y+jmito7mpgC7AtpKH+uw
3fCb8pDt0212ax/Qg7CJNpfP19KiKbYOzWlMrYFHE/I5r17Ar7VyGXyf5XHUyriRSKGRGLuB5A50
ywc/tka/i0gwobfi8m9fgGdATfDfmFVnsdaxswNpA/me/ojvzGO6r7ZGqN3ZG+2WH+L75LG9q47R
SpZv6cJWS+Agc0RrZgtLjz7b1HNTD6JQb+UDf4k+Ygi9+dOm2c5sF4XmTfxfvyeHyzNdis7VqriN
HvmBxZhp7pXQmDpN2y5AC+2BBOcAOffBuBokd/Wf/FAe6h/usXo0wTt1jhzWnPWCU1DZJ0sJkVvG
sZ+iG98hOTOiJVKYQ3B5gn8pRL4xMbVsTpJY2nmNCTabZkM9HU92sRtvBZ6LbfD5nCD0Lrb0J9/l
t05QhQKvdjzTvfY3ukfCaoN/N+59cbuGql+areJLnGGQrTR6JIvNKYUQNZQMnEr368FeySAu2B09
//1LokqOwFhxAR/b2qk3TDdJ/vvySi7lj6jygCk4ZahN4ohCKWCjnUAoHdbb6eBus9O0h6QVnlDG
ccbpqG5RAj6xfQuXcvnbS6umOBMhOhAnjtjEqYMWZ/0jpSYkRldWbGlwJVrIOzmzdoSnQvZ1E58F
JuReA4zy8k9fCrBU4kqItsYQbMJvJyf63j5br/pt8dSG0bZ7TX/Zr4BzGStR5IKXV8u8UAGHJmyO
L9ku5COn3O+S2qujN2d8IOkfG7hJaQxrt+3ZFX5jV2rN1y6hIQtJ3il8N/1Pw8uC58/b3MMD//Zn
etz+5N429R6TAJkiYFp9d8eQ7NW9PwkSYpn3J3x9KPzXyyu8cOJVUslhnPJ66HG5FTr5Q1mzIWyt
sP19Nx9wfudL6Is1pVB1BTEnxuYb/ocU/sQB6/Xml/rJfnQ/qztxaLYZqPjow3QcNtRnYXZdDKvS
Rs46lOWbBptJaw5W4d7jo1zxiUuXjcqUB6YN4GMlXG70Mvv6pr9Nj9kpOkQQgEGecthAA/YGSF08
DgsQIz1e3qYFM1MLwlVuy0yvEJ+N+q1lPZfJj9ldyfAsUFo6KhFbDcpMrZixWMNWOw03NEwfyhfn
Zjo299ifY3qyg2blW0unTfEWdQw5SGph7fqpRzF49jp7JTlwjoK/sygl6CjdUYcUGyYhM4AmKs9I
0M4/0g11pD9ZKxHnX6qFb76iErIVWT1AKhZfmU7kNB/rA5QyYaKDr5/aTfTf5b1e8EQqDZtZCrTZ
Tthr3Yhuhu7ObJB6gw5y1CXohAV35Uz3ZVquLNzClhDlWSFwNTC0G5xN5bkmPxqyMu7SLBTjh37i
PBtQuA/1rAMC7y6D9NY80qAUT0UifDaAs9FcOVaL+3I2my+ehoyoXg7RhMCgML20OrQcKstnqLuF
DHeKrKjBPRMi3wm7aZr7Pl9DeCyYpUq9NupGxoYCHq6P7iN2l/HX2LkG+gW4gRIwVA4kkl0b+9L2
8qWOimC07eM8lg9gXljZoqWtVwKDmcxFPfHOPrjZIIPOrMQjROTXDtbSG1kFheSyiEqplfbBIAQw
/9Lqk91AewJdLYMdNFA/b+2iKnYTxDfvZ83qd+gDEH4mXGc/2b8bE53HpOJNDfHHAbLFg+OsYVAX
vIXah9dGvcvbGjA3Doh/1ny4cghc+eC6Nfgh1tquFg6H2nXH8qiKIeTsHNphJEBlm+xEMob2gIyv
+e6lT5yfxl/OPaQl864DO9ABNNDtjzFLh11ppfGJEN1auUqXPqH4B4NJwWsIdx0KZEQBBY5vwc7z
K5ZrqlR/U5zf+NS/j6svc4gc9BoMgHEdCBTCQ9OC+nAhO+h+Mj57xpg6v1IDsjSOBX17t8+iZ5N3
474YHLInMUcTbN7WINypMkEPJijgN8KKxElqxPA7zUrwXyPf6iCd3cazgVxgUovX0tT5s5Hw6smc
WIKbOyv2qZTug2nmMhCWXW8g2t0ezNjoglS0cgt56s5PsyoFIF1qz6a0sxtQ6aGXZOpBR+iZOYTs
B+Km0pMS4qJcj48CkNTjmTf+UKa5/ma0fPrFzJz/tPPSZH6vJ2gvNcGefWgsLg6WbpDXqe/Iczmj
Bb0EG0m97YAa8kScmTbINJBBaSGnHcRNmx5sExoDqDmN+jZvhwaMnVluIuJwuiEQZW/ciqqkgLR0
dr2TVokSXhz3XpU0bsAnF8prBgjUb2abdw9ojupOshyR25709v3yNbZwcP6G9F/2tXCLrIKstHOI
dXYoWpBRDtNtQ4yVh8eCCf9Nk34dXjLoLueOe3AnIh1vakd5O+Qs91BtzzcVM10r4GOVHC7PZsFX
qp0r9ZyKMu+AEKvocJbZGDL0F1srCYyFpVIbV0oghFhFzSak2rNW3hnzc8FWnhoLQ6schCV6Mlkv
IO8joOMOw7JuusQm3iTi67bZPC/Yl30Q+hmdYlL7MGlpCbXabIKQsAm2nKa6jrrL+fum/vIJu4vt
VBaxdiBl5k+wmTG9AThlJSW2cJBUPj3ioi8hJdw5ADb0jGNj+FrE9i6xP+fa0QLK+PNVR+jvM+nL
NCqHQlI1d90Dq4r7Gv0GRTGt3ORLMfzfWvuXsSG1XllGYbmHiojyYDRk8IE/gGb5yDtcBxHTdrlt
Bw4REPotI6+tCr5HIh7sCEWBsByKXCPAqbPo0nBw4A0uT/kc7H3j21XevYqbZBCgw8CUjd1c7CzW
QgaTglF4pVa3YJZqe6noeAbaAts95F19z3XNN/i8ElQuDa1cfINt0lQYk3OIKKt3U1xDnD4q2Mro
SyujhMemPVI9tgvYJfp//AxMTt7ooClHF6e4QfX48vovzeHsFb4cC9AGVdGQuvYhF+wxdmZg98a1
gtTSDJToseMxek00Hh1w7zi34MZyXqnTDHetWeuPttTXXnYLHkzloCO8S9EB4dgHQOC2rRF55tTv
p+66MPsvnOHLCnWCaENpl9qhwc3rzyVrngdGyMEkXfYx6NpaRmJhFmrzrw6uMdAlY7WM2XirqPOc
5unRToc/lzd6YTNUrjkSyTJ1pO4c9AkNIdONNOLAaY75tHKNLI2vGEObW0CARXl0cMHV6I9A/0K6
PLpt8vZOlvXKR5bW6PzxL3thW1HCIdYcHfjMDrwwKs9yKjCDNf3mulU6f/jLB7I8kjlIoJxDnj9l
MQhIwBJTomOBrrjhhatEJb+q9dHI3Rb9s601O74zNKg1VOK266bkGBFYXmFPK5a9tCHK87AYIjsd
xWSENX2d0tobwTwCLmYvG1dyHUuboZg3l9IqzAlEXkbkbHiFqNzsklM+DW+X92IhI26r/bQpc8cu
biojbDhYvAbT4q8Fd8t9Nzju3iZ2/pS3RrFljjb/AVlZczINkLAJW6bI7oxdch/hxD+4Sc2Ez6PK
uSFj1UNhdRBeXSfjPWcuCIBi9xww6PFYuNsBouKHrh7pGt+88+31ZqudupqRuZ106jnMo4z6fSkC
CGoBnVwPnlE2D9Cqex/jVf2fc5Ls/y9T8Lv8e3p1za2KyBJGOPDehuhOVD3j/ZePQW/VXeAkA6RY
5x76GsEZwOeRIhtBtEIA0R5HsubH/rY2fPcrFCMFkjK2HKuSYWSPM3gqLNZA/ibCixqsrilCi9kh
+U+XFwg3x0bnn3QE/gdiXMITTU12ZhvjkVIgIaBzw/LkBMhqZUtwJxItB1a7d+7GiaU/RF4Wn4XR
FSfAVLofgyxnUAIm0Slq5ulpsi1w4NCatH4jDG7iFUYQ7MimDek8VfdopqnvQbbvtl4G3fMdIFwG
RMmr+XVwOnmvuyIPGDgFNrrOBxG4Tk+Cdtb6h2xs3cCsa3MX67H1NqNh17P1atr3raA7pOaafTtp
QHfaoxnoHS2BciLdy1yWRe/RbJ5vXMg6HtGAK7cjEE2HOq7ynQEIhW+CPhHAgMJ6wNOl24DdiSS+
KHWIxaDxLzH9cdJTHpRcIH9p54M4yqEaw6StSw42G5MaXjUN7UqW8fvQwFYpvvo8FeAjGbqQTXIG
e6VJA8j6OVd5D1ttl45RM49SPrRhW8b/QZ/lmAFY5OU4Blf5PxDL/2sM7mA6dYynd9gYHy08q1He
8uhHXK1hXr535baruD8yWUKC2RSYogKPADRnbRle0r6e2sfMJh/jUD5f9oNL+6CkxIWMLWHplXNw
c5QUEv2z59GKi12ag/7vGpWUdEnVcSOsYmQ1uoIHcVkfUms4zR0eseDO3F41B7XnOD3z3GrntHg8
mS8Z4S/gFgsuD/39NWSrzcLTWI3ojUNmF24FOSGjMA4VaJy9oqVrRd/vr1JbbeKawHBAC7c3woKW
D2Y7al7a669DUz+AJPbH5Wl8v8vgbft3K8zeAbtT7jZhKW7sinpJY608X7+/g+Az/h2ZdZaWGOgD
OBbVWXyVjeRQmDQ0EnevyTlGYip5AfnP4+V5fL9WhClm0Tp8Go0WXBTREAAy/TD00005ZeFUiofL
X/j+0KLa+O985togCLsnGfYG3bgCjB9251e59JMi2XE8ky5/ZmlDFNugBe0TaDjLsJ2LjY1Otym+
KlNE1GaUfDKSugTQMOTz5Ntdl3rlvMYGv/Cr1YYTYyTFrLngg3NwN5Wp/VZ11a/LC/K9oRG1k6QQ
w+xUnWWENAdQsjNd8whCUbphY7sSHS99QYkczDqpqAumkbDMkiyUnZvfJlNDNto00JVX9dL6nD/9
JcCnYNYWPAITmd5mH11S3OV1Elxen6Whz3//MjTyWhMbZ1s7gorIT5o/VbQGkV0aWbHgzMxcSyeV
C+3GelPRUPCrOOVMQhVr7Wg/tVLk7tEq6x4JddKiTYlU+a+4LpOVJV/aVcVeQUxoU8NkaG7qG4/q
eTBNnxbpVlZ9wd+o/R9ZlpRtboK5wLHCEr1dTL5z89UAfPPyri78erXrQ0D1iVJQVx3N+baPGRTk
//CuWnHNCxurdnmIxh6HrjXBnZQMzbaLDC1I3Jqt9CUu/XRlc2XSlcZQVeBRzVH+YKl4AK/0HQLN
lRDu+wIu+Qvj+nLgE6QJW6R4Ioi1c+JpZRMWkRkU04g+Iv3XUNatZ43NMbHylZP0PYGASSzFJ0Or
GSUShwzh8N5Lv/1w3ygaaEuP3ZAZbbX1nf48fT7VD07syafL+7/QwgfhwX/NehQNuGdI3IYTp0YQ
xTXIm+rRqX6ao4x+U07LLWVJ/w6m6RINW21Hn+Y8z7f1HI1AshdN7DVi1k1fS5vmDwjE5hMIjdLf
BSdnrL6BPocc3NO7HBpdKPa0eftG0gxs7YVjWr0Xl0CgeXIu0l9aDBD7dWajll4Lfj4ZcYm3dV0B
pzo3WM7CLAKXE3qXa2Aaubx8C+ap1lHTCdQ0kWiNsOtGb0h/am0YSzeYxcoZX7AgtYTa4YE9Qi7a
CF0n8gx4FaiprRjngvmofCXQrWdQudSNMKmSYYsyPgNbZNTsXGtaUxFbCGVUBSsGurp5AqNu2Dcs
3Rl9tDEnd0YFsr9tjHQ3tulV9SOillDrctAGCTbwsIaU46vmOKY/dIiVPd3t5UpybmEr1K4UY2z1
yRzaPITk73EYrRujIivvlKWhz+v3xdPkmlm0YHhrwrOYMIKQZ14Zv647oErMwZOis6rKNEJb/+O6
P+P8vxT4eZJfOfz5cH355U7lJIbZR1Zox8XJbMb7qdJ+oU8LHDF1+n7dFM6r9uUbkTOi719HPFnD
UzhG6VWWBL7gwdGqK61YCUCEFJSmcrLCarI2TSr9YfyERAp83FogslCfIioHadLFA21j2woN6JAf
jLZJt4nTxp+tAUIO2sTJqbYs62Zux86f8tbZFHqDSqJuWWk4ipLhWEBAxIvGxNrq4zRdVT4ianWU
Na1VlRLshppxQ7rJM+01z7jkXpRdq1H6p/ixQ9hAmB4aFI2We+S6shpRC6JzprcktZB3LJwfPYsr
yAc6BIvjvBOZT5vL525pBkp8YVB0cEkCp9KmBcSaBmQ/cmMAr3IyrVy+57X4/1QiUQuignFa99Qe
Q9SmDc9KdK9K5VpZd+nnK8FEW3A0RaSaBmHhGf2fvIPgJmtY9gidmtleuUQWZqDWN8HdADE7ZmVh
KtKAivl+6PrHy8u/FA2ppU3QTg0MSbQMbxku9wQcCsC51qXuIWYxdlox6oFlOfRB2gzV3cbR5Kfe
EAlWYcYFuNWrGEwDMf+RtbX7ANmT7NGy8LfOZeZ1numvsX/xTFbUJlp3fqqPLk63U0Jh0gBR9qGF
Csje6qM1jOHfYtw3B+XvEn350EgbQH2G87NuimVAzB68abU4znOExmztXSTafYT41KZIDDtgsF/Z
gfMT5rvPKpcHZKp13WWjc0w6tolS4ErEEHsxZdA4kk0cyKKhe73tM7+UNNlnvXAgm9OvXLgL8bfa
P5MSnbmZdGck2vu3wa1/pRazva7Q7iRoOkE7JTxtau8sBnHPyxNeMBm1pQY4b1MD85FzTAe8EyeG
poD3NlqjYFzcRcWhYAexjgm18ZYD+V1C/VgTIL42PTN6JXOzEXx+mrIOekIrD4qF6FStHCM3krZ4
3tlHy2w2hvbBwfOQRTd9vnJ7LI2vuBijz6EtpY8yhMSbLAA87fEwgRY5lCdWkmELO6JWjQ2jQB2F
ZFUI9Yp8LgJj+OFaZMV5Lfx8tWZcZUZuJ27pHA3UcVzZoM0SpQ/rJ5drDGMLAbBKHJVRML06WQ5g
UFd6SXsyrfRA8ieObtNxjXhwaYkUI51jK7OSAWZiVycGtorI+uWs9k8sTeD80S+Ox2kri6a2DUbJ
EaT8tu31010PbpyISD/vXy+b3dJHlFBBJAQagbFjhJZG9mVbgNazZdwrwQ6Jp1rhWcZ1quhEVwI9
mrg6QJNahQzcmwOsTuomQQ3aXQEV7stzWdoNxcaRVq1yy6ZNyI3xj9XYky+zcT9SMgfXfUBJN6H2
F4MMYmbHIq8mPxkmvoeTTu6JNNeErY0FhhJ4+X+3vZI6E3qW2MdyhgohGaIsMJtOh3rF3IE4rDFa
kNewiIfODMXjEQiabcShtBbYaPk9atJyvbnmdANeucwn+lDt69KWEJOWMQc9NE3uGluHZl9i1zcG
70GVQGdQJsoW9VB7im7KFB6yFb31MkZlf6KOy3f6UHfPfW9Hj7Mp6iBvhPNI4hpAMTTnBk1u1l4l
LDMA3lYGrZb+ZEOLRlDmxKe0a5oNWj7HTdaN6cns0OblTVyfT1PlAF40ZaVXOG26Tadhfp1tMQaW
22aHYkjlnjkjeBSplh9ZZAPXTob/KM+iLRB46RHxT3w353P51hdu/BPF8Mz10iZ2/qRRPu8Y6PV2
jdQhuhBBpahJ+mZXGRqkdutI3ImIW5t0HvvtNBDowtSufMtdybcZ0doNa4rk1umKfMM6UzuLyjX6
ncG4hoRL7ZhebJrtvhjb6q1n7h+Gjky/zjSGKmvqhtLoxh3kIog/D60TDqA29B09cX6ykXHoBvDy
zTZl/NaROAkSJ+58d9ZPCbwtusErspFyFIdeZL8bsFKDA3ss91DC5KE1xK8CutEvRTwC3EmhIjyj
yuKT1P4xlHryXEpm3zpWUdw0tqgeU7unHht7Z+uaEBmrpfx9jRmYKu/G3FW2iPAuOhIhdtwoYq8X
LagO85Xk3/d3g6k2Zwy2LkGbDq9qkSTy+Fm4Iu+yz6k15yBtp7V34ffuwlQbKIYOOZ1hyNpQa7SH
JI/u46F9LdI1nayl4ZXEAjNiUupWN4eUZugcua9EDMlBfcXXfR/8m65y87h9n7Uj2k+ObWbfcyN/
hqP4eXl7l4Y+T+jLvcMGJ0k5hUxSUxKPanemfuXAyl1D6yYZMw16oclEX1k63/WGtVL3Wlps5XJJ
y54P8zzOeM0ZXtfsBDMCFq08NZYGV+4VLSkswDWGOSRD5TtVjvc08Wp3DbO+NLxyq3QyN3rJJQ+l
VYkgSajjg8gRcAc701YuriWLUu6UcqaaVtUVOw4RmmQK0N5aWhcYycQDhqaSq86NWohvoH45UUaq
sKg/TP7Sd2/Xjev8ex7rxkkbCDjycCCJOAEiDUVVU5bJyqn8PgIyVWKfLCWTRi3s7ljATovJN7rH
In3iLfOIuZIjXfiGyv8VM54A6wCJmomZYAG1nCILKiq6bXeOSm1nnu8MvW7XxH8XTpTKCKahVcu2
ZmodKxNb3rKtEbdeI8eV2H1pNufPfnEQRlubUZtqFp6maXssetpsGwOXKB6ntU/ywt2YmcieLu/+
0lwUp6FXoEtPOjKHk4uOT7CL6Q9uLb3Lgy9g94B0+3cqkEnsu0hidFkU1hEisNNBi0zIaKPC4keZ
FW2nWVShqaUvZhb3uxmdYf7AJ3JA5wbfXP4V3z+2TVXeq6NZ15VFAmS5iLKn6YwcjfgIYW3qei5n
9qGd3H5LqiHb87o2Vp74C27eUdyOrmvjQKZ+Dnvm4H49iXStM/H7kW31tHccHOUIJbsQxQD7V4b+
zceiaNbgc0ujKzdfXWoMfJ7dFJZUfyd2uTGibCXw+P6s2SrhHQfskQCza4Rz6Z7IkN7H9nzPhnjF
QS4Nrxzl0kW3dzW3bVgLw8/zc6Xaw+vh8iH63sXb6knuEIPmbdWSMKruMvFRI+Oo2/9l6X/XDa/c
gWhTl6KSkEGyrU7z5rk9x9ITkppgHxfuVVz6pq2eSfAYj2SW6IYaI3tbFM42tdagfkvro1yBkCgH
4k7iUEbkLObtDOamccnoUzd39oXVromFfe8cbfU6aQlydZDLQAcOT3Zx3jeb0aoLzxFAxsm8Btil
WYNXLUxJpYprTSM3rBxdMwUpye88GQFerAFPdKHzsLOGbE18d8Hi/oInv/h7XrmWHacdikBWd8ui
ei8d8/XysVowCZUfjhOkjlsbFpeRnu+hmE4PNfAEt240uiu31dIqnT/99de3eRQbcsaZcvStZsnJ
i6fpPyGyZ9TMruvoslX9s0kkOFulq4dRO+t3tNCtfdw4a5JFSxugGB+oxeehz6o+rBFkHYWVi01K
4jVO1KXRlYtg7Eb0HYx9H7rUPTYWvemTNRa0JWNQjI4XTVaMDfqiJxON8Xa7h0YGclfmdrTACmus
FOoXdljlWss64JyHtmhDx8h+64WWHjQ+PUyRSzy0j2grscLCUVVZ19CzHFWgI8U5Qv3QiFnlDYac
AooM4MpJPQe0/5/yt1XFRlIQIHEj5OJEnXp9ft9ET2ZBDlkNYqPa9sdKuyp3jBLNvyaBVFAqq4Lo
IeneEU4DuXwn6QeN3ZXX2NJEFJNL0B8L7AyFqGtkIpmfaU3Qd8aexs4NMiLg+HUhDu7I6/jDbbW/
Nes0XrDRbZH3y24sg3l2FT9c5Z/UBtdeWuPcoH0/7CYQmPZ31pSgC+njusEVs6bVKNDHAOcXjzea
lQauXnq23aycpqXzqph1hdQZSStqhNKWeyhNPAEPmXiZcx35kq0yreG5XcJRoLvB6kzfnJunLk92
PfD/lxdnwSupnaw8Idms874Lu6j56Kn5OHBQD14ee8EtqZ2sEMw7tyOiIbp2UjzkP4Aq2dvJUwVV
OyhWrnxkYf3VnlZmsaSE5EAXzpr9XOXM8Iw6e+pwUFcc0tIKKVZMLaH3yMTOYdqXJ+KWu7qmPy4v
0NLQigGXmTMXUAcF2qcrX6couzGT4qpnBwh3/vU9ejYjwUpxHReZ5umAzLO221z+1Qv3gEpzVg9J
VNti7sI05aMBoDaeaZYsxn0DshGINObuyoWztLWK4Tq2KdwMxzMsoW3r9wky2pnBkBMa9LX83tIn
FOtlVE6OHKImzEGcnhpAPfoCkjGXF2rh2Wurna1A1aHBhQD+VrZAqWlV4IhiRHG5f4smsp8z6w/R
avSPDxujkz9tuFXaxY/Xffz/2l61zBHC0XD71H3iVxF4Srwm0uGcbFCze9ls6QE0IYqNq6NK6DHm
usEEuBXKHNVw79JIvF7+JQunXG2RjabYTbMZKMOId15FrBvg7lcSPktDnz3Pl6BzIDVEwRGghyMj
A5iAav0eALW1dNLS6Irl84oD2NXXUJy33+nwas6/Ly/IwqFTmctqawaavca4DLUhx9D3U1aH+N2b
y8MvhAUqeVmcW0xEM8K+mb2byIQ3gLdVcbaFWGpguLnfr+l1L82D/Lv6dcZG6EtNejibzn1fEstD
+JV5ZOJrWjILrkalLTNy0y0SUnYgrmKOr7V6vW3jPgtoMYJ6XrTxdZ5G7YN2jCGJ2Qjmj8whnxMq
pTopXwEtuLwhS7NQwnNQl+Jy7XHHisjS/YhG2hNnBMT1dprtXCjLXncVqn3OnBUUuiMwNJLJVkdQ
3muBhJjTkcpcX4nUFu50tUVUZzqYICXObmEkEFcsjl3/QgRgm81/3L3yIabyldmyE2cKH0h1G/Ps
ZXr+4XbuWtpsaQaKVbt5aRVtL0hozfkPvc6OzIWoQD5toa+6ncGkcXnTF4yDnP/+1TWhuGYlkWuG
IPn9wyRvIUgx32rVnK/EJQtk4bZKTFYWdJqkKEg4ZE3/G41fbeBWeb6JIiPaNQ0Rh7Kx7MCNIbwb
gQASuOlC/wHqLfsVV0MZuq5Ltpcnu+ApVSIzllscwsIzAQqxfelACYIa9xqlytJCKlGAm7QsosNA
QvQQUy+l7YfkoN5mLV/JFy79eCUGQCtdQaBujh8vUfJI5PA2692fywuzdNgU06e5XZREr2nYmx91
zTZ1TAOiH0oqj0X5evkbCwukNtDTgelVWQ5mCAX43HZ8E6X+fk3N9WwV3zyW1RZ6HRXx2aAdjjFz
TnaZP8aV+4O5+rNk2coaLf1+5RLXeOfonEYk5BFoUiyzTE/gXW+9KBnlitdamsX571+MMWGoCpUz
s5D6n70WwPm5Hvyunvx0jUF8aRLnv3/5AsSkkh7S2lZo1Y0RmGZt3vYF1D2plk7XXVIqC1MSz1TE
YAcImziCkceePdo+664cXbnMXeKgXJaWZZjUOlp7igwAkgwCis+Us/y6ipmt8jClDcDPiQucl1nd
TeJZ7z6Y+3nZChasWG00lu0EmmIjEegQzSt/NhztaEJEZSXVsmDHKvdSSlOtsXp4czjymzQefnNd
vHZZ8l4L+osbcnN5EgvnVO01RgkOQBuCB+HIqr2F2NND2Q+0CT3x48Za09Bb+so5cPx6VnPNTk23
ncOYZ0/xlD3O83BHRPcwF9nKaVr6hGLTCMQHKhjASXP3qCMGraeTzl7T4ffldVrYjr90lF9nYIHv
LOONEeLigfasXTaRp58L1h0pPzSWGm+C9NnL5Y+dTfgbF6i2QKO/BxgiAqMQDDQjc13WezFFz01Z
iJWC2MLZVduAY53kENhB+qsY6T6ZbNBRdSsH11348YpZVyPN2jgHBtoAGaenUdSRosa8rarqBlnu
T4pl9FzwIKFlDYIKlxdsaXeUG7uSnR6xAfQhmEoCxCKbdhCPMZJD79jdZxVlpRYYMq/+/I+zK2ty
m1Wiv0hVICEkXiXbM7ZnySyZmeSFynKjfQPtv/4e52k+YllVfkrKUwUI6KZpTp9zubuF+44JAXYB
JrBbNs2gBe6TH65di12UFmRHR2rJkCN5BoCiKxF5j5qv3UyWNoVxsIPzzKJ+ZPfHmG1lmW3zYu92
awa60LgJCbZm6GVajsS1JyIUvNbjEFhx/Fq300pmeqkDwwNY2heJUL08dL2+Hwn52fj5rrMstbID
Fja0CQqmjEYgwkchtR7IUxWBKSKNaHdzeb2XBn/yOZ+M38PrLkQaB3Gg1o+xfZgV4Horbmup6dPv
n5qGCk6ipn62UEz9MICXgE9QjecrQchS46fJ+tQ4+GZOOimTPEziSzXVYayftcpW7n5LM27YeQcK
COSQEuuQkvqlKFC+AOaktRIY++8BfcYHEsOkcdUvJR5NIPgQQZ0sKIa++sOTQjxnPCJZOCs/zQMv
Ldpb4EOdsKvSd6dP518aoTqQPo4L5lNATmXH271CgHEA5b+7TZOp+qFFYeO5dk7to2fTGWUtrfI3
UluDDIsclWozrwU48eNOPxS6yTZ43LJ/nI6XULbpcMwbqcMp67pHZs0SmYKSi7DoRvG9K2sQCwuW
ChBXWhYQJb4s+2BMOmC/wHj70Qho2Ael146vWntgU810ocNEt6j0GUVs/Y9bmas3DagXH5W0gCOo
bFcnW8FZ+2pTDg6f3s/cX2maSgIPGvO3OfXmcNDALbsj8SDUPDXvLLK670PKoVvfZyXfOEkfQOYp
3gNK7ARxKu0DaoqgpMIJeJxa3b0CpPQnZ1F1H8fwWz6N4+kpT7JSboiI6p8xWLuCPCVN0BYFQ1eZ
P9xCu7R94kmkdrasy2c5jTP+3P7UfNTgQRrAAtmJ9pCRGH4l7ckX34dd+pS6v5jL3ZsSXuEh4dzd
2Qm1thG42Taxm9n7FtxTYe2MddjzsQm9yfZ2s3bYI3D5/R9i4UHiPlfwrGUPlHRQlAAqFZLUAevL
7rsl7PJdWQ6AyZThBaNzxrBiHBwCJC4245A4oS+b5N6e7BgcX+OwsUA0MmwzGQOz5dddz26hzVMX
oYXqabVJbZ19J9nUP1cAwHwbWELGLdOul++obYki7EqZ3+EuOu/nnvBmM9GKvzeJmHXgcTu9nfvY
AfMvjMP3EwcU9W7mAoAfUX8zsmr4KAeoem4i16u2wKn0eZhrh95w7Tv3CU/9ZzUmHgUXFWpzOrwb
3qpeFCooep4Dz82BuwQbsVUHxM2ree/0Q862HnXjYwNZ1J2XpiH4pdgtIF06mOEGcE0g/dfcmp1h
48V2ucvdSj6Jbhr3ogOBCSJ9BRQIz9UWVLjlTmZVf2Ld8isSqroFa0KW8z/I9VvfBNh/36o0g+HE
ZeW0W+2oeu9I5txUicu/9FWVNqjhKqv7FAB3bxurdP7wNcTEvVkNb3jTZdmGqoSpcFCqbLeVw+Zt
O1juDneOARAg19qXmuRvMhv9r34vUE5JewbeA14HflNNT1Fl6VtV8xQZgK4/dp5XbouaJG9FhedJ
HyRuH7LT1m1XltbWT4tXJC/ofqqF1gHIU/vvTTRiOESUm6lmJMBqkwOZi/RL4tM5v6HCc/mKzzzv
kJHf/q9D5idMIlxBcxRAK2Atso3vCRJGc7695qQCU7fRgc/qhCdte4w871vk9ydI4uQGrFl75flb
KPivX+YmX5zNItBoA+FzmB+JCuIvw9v0A6RszX3ydXyyvtsf/sfw2j619/KBPV/+qPOhPTch0XHD
KxYnPkqKmrkI8MQggU/KZisNFPcbkE/Pa0UaC+tj5jOzJtGTGzndsUoodEk9oHoKO/9dWmuJ+IVA
1SR8ls6UgXzABt+LgEwFb8EhyDdR/Fx3oBOs593lCTv/GZ5ZaZKTrAZ1wtAeC5TG7fpS6td07Eco
8VprRG/nu8B6/3ejteOJrU+r6siVA2Xq7Bcq/G5JJK/ETpvQJACGOJNF1Rxl5N2VWu/KIgV/XUlW
Qvjz0Ytt4pMyXknHtSLcSH32JXbZO2KXq0Jd2ztN2aeoq6IKaueuXxwVVYHnACJmg5+Yf7m8tksD
N2K6vmd9xQobVdrWtAfp9o3woqteDWyTsqxwCwbQVjIfo+5ry/8AFhj41TferVWCLg3dDOkouGua
jnmHGO+s9xUHb2bZjWuiZedNy/aMpOok3JmjgKU42nWK6KFwjp0rHoa0utcxAbl9Ta5y4rYpN9m2
vgTiE+tLkzocSxr0gGR2iCouL/B5bweOo/9un1HYoNEGif6xJvHG0vFedhR0lDUyrNeJt9om4qlh
QvOsG/ujm5BhP3kdYr25Q9whvObH5a84f0W2TcgTQnfqum48HXve7MqkTjdpyX8g+EK0PefPuKHv
OjAKX+5sYWOZsKciypCPzmh5tLIykN2erMFWl9bCMOWpkuDwY7Q+0sL+BWXOKGjpfNL2sO8y6DBc
dXe1TZiTluVYDr1gBzLkr8qfvjbltOItFoSdbRPnNHeVO8miABuCoM5LUTFxywsRI5wUFuqLkQMC
wWnUdCO0c+IuCcXA22dV19FN1EzkZmDEO1GcEiu56cTQ/9ZgogPtj8iTPBggeBEiREx2ncvpnV3p
5GBRa3hCVSN9o72FojuhxJ9YRigl8+wECnFFg8zP7CbVA2kRPxDtjj8TPB6jajRRr5e3w8LZZNIJ
Zm6CWDXPUGY21wc7KseNr+RLU/lfr2vf8DSitftRpUl11HYd6sH9AbWCm6zWV4U7tom/ilvcS2oF
3ksm831cR7dRXe1ionf1nKwYzIJ1mhgsP4rstpNjfQSbcXzLZucFdCA3sUT1rtX6L7aA/Cio2Ff2
94IVmaismEAXB0wl1TFr8hDZzCDO/9fwt6pb2eQL620CsgYJCtxE4sXIoWDdbXwnf4+c3D30jWuv
TNjC4WJKVubCjsBuN+JMqSGTS8DN0L+X49eY96Fee9BZmibD2eCtdE6iBNidkfsPYFgFl3Ht3s6q
uYvA/7Byuvx9u/k3frdNmFaUTRlAU4UCBW047hLIqLJQh/mGWIEVskCBSWpj3fdbspPB4SXayIfi
nW/Xul/w1CaSi8UTsA55aR/HvineqiF2dl0T0ebKnWb/9+z0BBDPJ+zcMat+1y54E5zHESJXbI0W
YGn4huVTipxia4PTKG78UPjenTetSTcsNW2kd4cxsVNkxW3os6kX5I6feOGtpC8XNpaJy0qbhOZz
jqZt3u0LCiiWi2rxoJAVQWp+WMOlLtiIibqqm8mltT+iVDMCD7ffZuO3pGDR+5gSHtZ2kkVQTMvW
mHiWPuo0ik9RdmbLTmUFHun5jHtB86ib747fB3W2kphdav/0+6f2WZSWyEeAwi+2dvOM8zL7AIg7
tNsVp/X3sfyMIf6DybIVLZHhY0cSstB/G+5BS1h8bYMv80FB5Vfd2t/Ab8FeyK7YQO/7W/devRc/
yfOYBt7G2yNaW3EJC+7TRG/5fZXNURTjiVSJG+hhzRuhyxfpNmp7+bxc2NqmzOSsOwBHJu6AVVvM
DzqqU5TN02lloZZaN2w+n5ioui7CPFJn3zf5j8prn64buGHuvtQ1Bcs1O6qhTpGQ6ssXMBKgmvRy
80sTb5g8trBPfeY6x2K0bnyCZI07Jg0UGdfIPBemxkxnIHZwrMHDynLwECs13mVSrPiUhbGbqKzC
tRq/nzvATGh105b3sy9DVLqubMmlgRvGjTJAaxDSAUAj734rKH2NltxdNemOYdeNM7hub1fuceq8
INfvBfRCo0lft6QmBisBW9XICm0feVLft9zbdqTztmDFn1fmfWlmTr9/cktcxXFiJ55zHJ143zQ1
ArZCrE37aXrPuCQTVJVqaruEUO84nrir8zFGrZt8sLMiDiBUpEJv9K56f7ZN5j48TfgDxAXdo9t4
RZi0g95EOVsJ1pb2pmG2YkT5BUgr+mNmv7pTE/QNiqSnK+/nJjspakntiBGGmq1++OWT+YPH7COV
4kHS/DruRNsEWEXCU4JWA6zLgRoJQLvxdtAZMuV85iFkc5oVz3z+HkBNbtxU0gpeEzCA2G5+eWAt
PMzTVIKNjKkS8gQF+UparvsAb5Ty92X7O3+uUpMfKgJRNKdZ6h8U67cldLY2vjulGy4gmJiyK6GK
tokiy1VBZAwU1tFSI4Ielmc7HYGrRjextxuZxfCA0tT9YRrreufmzbDznFTfWrXX3dYks7/5Ce65
lz95wWb/YWwds7kofeEcdTkJPDzSjn4D8Axi8JfbX9jvJlFrpeJSNqdjygOFpeP8YKm7b+e1goUF
p2CyWc65NynhpT00CrMbMb3FPNoi/N2l/h8v/XX5C85vCtsEmvXSKjnTpxCk8QK3BhqluEURbADA
w8ocLa2B81+/mfceyIdEDBnqMhJhlEqQW9flSuL0L2zmjOM0UWZj3HhT1MInAFfThp304ue4LdUX
1ffWw0lpTAcFsIV3syDlPnFKtQP5AQQ0e6t+HezBUUEbZTKM8rn5dnlGl77X8IFehqpoOBB2jPr8
vh+sZ3+er2zaCFsm5iIvnykb7+BedF82fYwEX5xcdzKYgDRLpnWqHVxW8rifbju8Iu46WbkrEd2C
qfxDf8lyj3U1NvPQ/pitRxBZ43H+4/KUL7VtBC12MkmWu0kPPkm1K6c4oFJsy+j9cusLJmIC0PKy
RF4oh4motglicpcOxQ02UWDl19XB2ibqbPR4W4x4kEUBl78foPgbjCn7Riu6luc8f9rYJuisiKvU
jVuBcBSKfgEp9DeL5RswmOMohfhR5sSQJE/XilKWlsOweNynbbuU6C0VLpR0I3erYi8OhBWtvPMs
rYj9X5figTYs9WrM1zBkIGkbqq3t1Dqg+fgkxmwN2rb0GYYhyyxPIbYJIDE7BXtV6j+xsgd1/XXA
LPsvr+angLK2ez1ArhBAZaiZJ3kbcODz4mkNf7vgh0xg2diMVjQUbXksdfmOEr7XsnXW3pMWqt1s
M5ZoBxTluDWc3Oj226mBtJ+XyjceWzG0rxjoXEA+l4FxtPKbH8OUPpBk/J6n8spg/x/MWY44HCx6
MEkkVT5IH2cHC+S5W1qyNa7LhT1GTr9/Wh3XcxrQseK2Mgr+4uWnI1HXtwkQ+CGe594uu5alNTpt
vU+dlF1eVc6Ms9EfkluVt3g4S1ayHEvjP3X5qWmaeFExK1RClxELyuFh9KF25fyRKBO/PPYFn2KS
T5be5KblELnH2W5fyjkNG4ff9KibrTLoCDHwstbXlWzZJiKNzKU9SbCzHjMK94VkPJ7n8Kq4c7L6
urPPRAeMHYjYRdrzI0cMXnhfnXil4aVlMI5siGqWA1BHBFRYuRcoUZavEfhMw9lX6c7PijWmsPPO
ipr4Fuq1jsgbfECOMl0nu4/wz+ysRFnnl5qa2JZJu8Tx84GDTg3BW38nRR5MkPhzZRPQ6oU0xeby
nlrgFAbA57+7Nk51LpMIT8ndmHo3Ujs+hDaz6nUYCLl1QDIcb0khC0CzPbcLk0bn+cbPmngtjb00
ANOzcM6SzHcVXsp7kPCEZIJGFfgSA1Dng4zSscA6c1VcTE0Ho/FonqS8GVCHCJ7xaPqS1d5ViTlq
wna4xtOYK6AFqLT9YxzzH6pa46E4v5+pKTNYMKhtEoqtUJH0ZlIPJHr2mmeWXsecQk2hQavPx14O
aN8D1LQoaxADrgTPSxZiRCWd7fgkyXL7SEsIm4OsI99BI8YOqxZCMJe375KdGHEJssrdGE0S1fJ+
uXGcL9KuXgn9orRzYymA966LTKgwIhPaVLTswbV1BCNFmNMoKPvf3hBtL3/F35v6v3cqKgyfNTb1
iHAXp1K9cV7sAw+Lg/7q/RTHeq+37pcpZFuA4F+SJ/8beRH39NDdpbf5U/69/M7t7RrB4vmzkZrc
h0UZdUWiQPDnkvK18Nr7brKvMz1ThBCEitJTiuDFx9ZPTtO9+Q1dORX/phbOTJ7J1NYVHSnb5sQ4
AwkUoHW9OpRx1L70WTqFnJHRDb20mcKyGubH0oOITKoH5yO2uXqcOIJxEIVGG+gmsAM4WJDGTPzi
uzUjsSmyPBmDjMk2mHjr/IjbfthpRchjUYDxtm+b/MZqIi90h8jf0CTvrroAUWJEKbQUtU1OrBhT
8dvi3W4W+UZbP8dmTdZ8wamYOsu5on7VQ6Yeok33bSq2yh33OQS8rI/LO3qhfZO8ETqsTd+jVPY4
q41tBbiKgk7xWzz2K4u+tFWNCapb1KPxAc/gNGaPtAQ5ZF+8XB76UtOn3z+FcQNQIT0SYni2nR1v
WzaTf2PP5RpccWliDJ/Yxt0wxCVXxzYjb0p6t/EUo7AqHZ/qwv1++QvO3xWoa0qvSr+A0JhLIKKr
hp2F0pBS+7euLPd9wUBQUL42Q7cRThU6c3OLpOCmt5P95b5PYcM/xoiuDUdZWR7pbKXaw2g9Jfbw
UMfFfXNCRDn8YW6HzXW9GP6yb6Ku03iwPCRWV2/SQnch0N2HRpbfs4yn264br+vJ9Ilubcc9QVXG
oSrUd6DoX50UKpptNAKKr6c/rB/jlaPs7GlJXdNFerU3N6NG8YZKMxHGGaFh70xe0PdrwI6lHoxQ
j5ImKUiHWcNJPDxCI3n4EnFoXKHQqlx5jjhrPPiI07b/ZDyTPbbA9IjmgKz+T7ewdl6HC+rlRT9r
OmjbsHmwZVp9amH4U6ZuhPVqz2RrNX9SUly3AibrYTs0DjSp8/YwzCi7CXI3yrZg43KDqVJrii8L
9mFiiSmxwLtnR8WhGPLsI6klDWtw4e1BxQGYK+73gdfl/YorW1hwE1jc13Qq+5nkB6DOhk3SZKCt
aBnfN1mxVhm11IWx4FncR/UMGYy9oHcoGtp69q3s9ZULYqx4lWtB8GTfQH6kLm4geursHabzAKwx
5UqS9GwASV2T83AQKXD2uZcdGppCtWMEPudHmvnec1864LIvaN6Eo/ZQJjxTqABd3skLVmJiONVg
y0g0Mj+gVuV+qq2XCL1c17QxZSLhVZv2qji4kN1+7Ij7pwMMauVUXxr36fdP1l1acywdP+0PNNWg
9tbye90na/wqC5Zhojd17wHFlKKwHMFD/iOPpkQGzcCye7AyN3f9jLKm0AK9xkpGc2njGgcxy3km
PfjXPbTPf+aT/8r59L0Gy+PldVhq3riYDD1qwK15KA6jW/RATI/lnniKBrFAUHq5i4XVMEHglqu9
bvArF3LetN1Gkg83SG+u0QgveFsT+T1WTRd3TgrwTelDC+tRVGNQZD70Y58vD3+hAxP7naNib1SF
Ux9YLIbvnU6Am+1mMe6APYwh9Cn95OZyTwsTZULAJ9bR3ukpzC2j7Y3WQtwVXZJvrmvdOFUHSP7Z
eAupDqC96baOBMmZtFW1ks1a8E8mvreZS+Z3HR5v25NGbUksdpPKBOz9fnEipAEcAmnZX61Tvl33
NUb8pgror9ie3RzmuXyukuxVF2uc10sGbgRtdCrAs0y85sCnJg65RKqh6N171haoV0tYWKRqhR1o
YWuZkN9iZBFK+Gp1yKzqLe3LG5Gw7ZRZt1Wv3y/P04J9mzhfXGNboIF6dUgn60VO+qvvTd/1BMK5
69o3dlUf1wlxu1MOAyGBSlDml4LgXM23l5tfMAkT42tNeCNWAsOfnOGhqivQu/nFmtD30vQbZ1AK
evnUE0pB91g6AWhtLOAA+B0kah4t5q+s8dIXnH7/dBZ1hezSlmGNx9gb71orHm5yXVwZKpvY3VL1
lZ4ZO4kzo1w6GuJf1Ui9cMqvjJtMYXE+yIxCal0dBkX7UKnsl/AK1EXrtflZ2qCGIYPcHG8FqcQG
Hd4b/t5Oj7lcCfLP10WitsWw5MxCat1yq/7A8bDJNjQd+abBYsNrE2v85jlcfQcrdvdWj4O3lX6X
HtOZTbfeQMcdTSNn20RQWWhbO0ZpMAi0WE5+dhx532jInS+Xt/h5oAJ1TZ4zAF/mWCeV3BdZ7vjg
emn1kxKp64HtBbhgp07j20wWGqnmXriApM7lVtEMLxIzhKoyX7ynEE18s2ROtpeHtODMTXCyLOcy
osiKHNJKHpHMuWtiH7o36hkA37Bt3CdrJmuqEAve1kQop35fZ5Xj2YeBbyxb7CA/Htg12ZL6g4ur
sFvUZaaXYjFeVdgk91jn37pNp2Ce54dSlr+Fu7aOCxuZnbzMJ0MfKcS15nry96hCA1fBjbatMB7K
ldN7qfXT759a71JGSN2g8DqZvGEHqcDq0Z7r+LucK+/KLgxP1XR4DqYjt/Yu9rZu+BxSHt00RK9x
6C74WxNz7ADYFs2eLfeKVs3Gaov7oYTjHfP8dhCQOr68eU/DPZPZMdkiReuXY1yXci/Fu9f9sdVK
hLO0AoajsqCiCF7I1Nq39G7kVTj0LzFiqMuD/gsZOTdqw1Xx0rXI1M1yT6RqjtbgOHd1DIYBKK9G
cDcxbaCGmte/odXFt340ipBCnR5qWs18M8zgAmAR84NKojJsiiOxnYCCvO6KYCKWE2mlDqX48EqD
EQCSXXr+4pbF9vKXL0yrCVpufZqgsBut6+ohA6Nfme5t8uty23/Jf87M6j/AYp040u46DL0HHZ5O
5j70nDpI4egLXe/igetA+7jbjmA/APk42XpztvI0uuDYTNgxs3pXeJrKvV13jzKKg9HtgiwpdlN6
0PXag89SL4bR6jojCWua+FAoB7gjIr7YMZg5Ipc9zrIH78lEVrK1Swvl/NcDpQIMwaWoogPCmeRW
ompw5031/1LHrle2woLlmgBkDjUuNfljfGDivR4gh+zlK2Hk0tgN21U0EjPNfbl3KvsHb1W+ixBh
cwm6ics7bakDw3wBifchg0DkfhjYFCZW4j7WVHXPUubxdbNj4o89JPtnUcFD1Oq2o1FIyrWn7YV5
N3G5HShvRwGuqX2eId+uxJhs6mLoVsYtzvtjE2krHaqGbsC4JzLJAFwlH8Rxf3RD/HOu7C/R5NNg
stxANP7N5bVYOGZM6O3YsbKSluXvvXTU+57SD57mL1qoDpq99UpWYGHB/0Hglm7rRp4j93EODc3y
OWNtWA1XIWioa2Jv0yRx3bJmct+q9CF21K8sbx/9Xr92pApp4rzl/MrsjKkwz620RkoXH2I7/H50
JZT8rpKKwFfY//UYE2AMTm1rnGlV/lSW8WsWrXGqLG1Zw6BRmKyLKmmSgxMjPgdrZTiD1mjlMF7a
sYYxW6jCrmIQ4BzsTBQvSBqnboiEJSpHKrB2HwXucIBKjoP6GGdP7LUopytjMBNpmwzjaFtqig82
yK5cnjyw4ThN7PUqyzCRtnkxeY3V4sPauQ3TbOeSPPR4EZb+GuXbgllQI9BOpO4nrE1yYFmbBcV4
20zgY4SA7HV+1kTcpnVTiIgkUJ5P3H2GR1vQyj+BxW7lVXDBdZhwW3hYu1Inq649O6hRka/Idz9/
storF+C0nT9F8SA0orhqwq6zDIhOFRMZpHDnuV+/JrFPVzzugnGY6u6q6tk0OPDndLBuSeruupq9
XbeDDJOOEq8RkYb0Ma2bzdze+lo94GIYqIrsruvBsGwutN8kCmFGVvxxs0eLul8s+dC5dOW6vRAw
mdhap6KQpaIIy9y8BOAn+h8kxGDNTXdLy+a9ap01KMnCJdpE2eYV7V0nk3CsHUSXEV+CzEY4ajPl
sOzhuUyvIqGkrom4jSZGJ2/0/T0bH2WuwhIKGX61dmlbsGgT9gYZIcFRXoDTlPZvqYcq4iGjr65e
W++FzWqC3QavaoSclNyXmXPrZ/YG1GEvl7fS0tBPv3+ytqZ3e4pSKrmnKQt6JwNsb0JZ8tpFc6l5
w5jjHMXaNiTV9hD//OF2SI2ADBY8hwU83+UPWHBHJpC2mx3OLYIDFEeySqogEm9jm4PH1FvpYGny
DXNGFoHZguFG7tfNa9EiSdl72+vGbthxRosYxyIiYuhyb5z0VWQsHCEp6uTPlztYmn7jlGbQD0UV
fR4hBIj7nYJT2rNBedt6sOTKteH8/DMTOtvTbATGAb7I918oJNssDgq+F0deF8UwEz2b0WROMuah
ssNu7wQZQyKHlWzFeTfHTLjs6NUVn0q4OV5w9uHGFtgxp/hPHXVOQCqqX4qmjFem6fwuYiaoNE0z
OvRTjzfEoRq2hVVkWza67soeXVoEw4rHFMz8rO3yQ0miMg8cDVJfclLcrMcqvc8hCbEyZUsdGfac
cAGqLUDToXV/T9snP/mi5Q/Inl7ern+Tp//mIpgw7s9zqnzu+io6fHw87q3t433yzG7YzXEIwHAa
TCEJgTgNjjL87QZVACxaqG/w/BQ6GwRQATDHG72hB/cwv1V776a5m6oAOvPhi7Xpgi74vTLKs5c1
YvKnew1YqCER2R7LbHj0WXUH0bSV6T2/S4hJnj56pRgJao2OjeC3iXZ3vKUrb+QLTZtRc1wlqbAI
hFu4/Sqr50z8ujwb510MMeNlBoqkIWkgPDOkUxRMjgiciH7h8cr7xPkIATXc/z2fbLeqkAhqqgOo
FOPntrA8xPpevxnmDPoN0uEhAVnngTtztZKTOg/gxeF32vufjsSYY3kjVUZHnWs8Xhf1NL/mRe/v
ZiReNjOrii7oS9ocqWYOnkBk/IADyAXyTyfdNmZ5cvRiyW6chjllOOth+GbRJLJxvM7s1vanOQnd
KkqgC+/XHNoB00D2uULMHnCd6nvXER1O+MoKc8frv1qCkeqZj/Fa2czSihlGJlLBStfFnvUi7T81
yqZbP5bWjrh+tbLZzrP1EGFCo0iHQssKtZzHCiTRdeiegBNcWu9DVWXVnkduLUIW59ZxsEB7DJph
MJ7maji0NuiOw5iSNsLfabHhVizeaFOwwBd19xFhgqaw93TzE7pQ0RxmdpZ/qVpqfXOmqG+3KOIY
HvwEgqqXt/d5h0fM207WehxCA7bYk3mGhi2vkleIOYo0aAiKtMdiuDKQIWaVYUoi6uqein3ll/I3
iJQrBGO9X1uB6Jo0DaISXGWXP2rJFxghTW/1FTgw/fQg4jaqA5xMuOp6tf/tcvNLG8wIa9o+VXFf
6OhANPvp+SCUONXm52nirxx3S+M3wprIo01Z+gnibUkflLQf3bZ+vTz2hfU2byRy6OnYg30fOTEr
RCXLsUvnhxQApmAo6Y/LfSwM37yMEBBhO8K2PAy/fVGNv0FJxcrKLg3fcJeAsfI69WM8sEXzgSQv
dpNunUaEE5CPlwd/PvFD/rmLZJ0svGLw9rYr7nUf7dzUOaT1l4TnQVMDmVjav6uEby/3tvQ9py32
yRdXsDxVWsTbZ+74bNP6fWLlTc6cJMjFWnnvUh+nZfrUB7Pchlm+x/ZpI+dbTtVDM7WAsHjOvIm1
XlmZBaMw7yl9QwCmbpDi7Xn24rf8zqXjM8KdlX271Lxh0lRh3BIYor3PE/GBtzf93OQSrA2g/h5+
X16MpT4Mux65Y3WAB/j7iJbDQYkp7QKtOyuwUxtu6rpODNsGYB+kDTr397SxHikkpmKr2ifNsGJ7
Z7+BQLjrv4sdkZiOM6As+2J0n3RCvsoGgWLZb68YPZo/hTGf9lKmWjW6Wjj7yCfBWPTbROK//ua6
1g3r7nmv26H1nb3ybwju6BFY73g/roz97HUIYz/Zx6exN2rsaQ3XtE+tnRxOkuffuN/djIkV2v7u
8hectTX0cVqWT30AZqotBcvay1z+rkurCAaP0oB7eRq6Zb8Swp0s959rBHo5/f6pF9+PShDhM2fv
6uErhc5BYPnD8+UvWJolI3rSkFQTiWs7e1qJTa/r76yd87BMUdnFwaxaJ83LdR0ZFg3aez92QJm0
V8quP+Z8aveyrrpNLlT0q5qBfiygPbXyfr30VYZpW1M7JJCo9PetNYdjesuZuMvUbTHPu8T5evmD
zr80Y1kM004TiIQQl/K9PXqZHaTjwH/NFUdFVquiaMszR4akHuhOzV27cTo6vgBIBCRS4llsrbD/
7PlFhG8MItL2CJRLGx/rurtNB7GbCr4ZaHwkfL5JC4HT5SidemUnLvRmliGgvl+Wwp3ioz3zPbF8
qHdIUNtXdzDbeyL1Tg+4APj69fIUL3RnVrjYvobkgR7BO+Zy/9YaGHwbJEH2ERNt4Pyfs+vqsVNn
178IiWrMLWXV6SWZyY2V7CQUY2OKsfGvP8/6rrbWyWSkfRNFUQQssF+/5SnY3ZBJvQhk9ElIjkur
9CdZ8p+Jv3irV3FvXOChO3pedIRMgZcnwTaZczOHa18GWtb3mZiTPOWMdrny2VZCWib5ErbsM4DE
n/FhuP9VZGwjOncJ5TH8Eax7CRvAaM5Mb1GMVnLIU7jUcHOoNx0BfAuzdwYLBg6ulD8GYR50XV+1
8aZBOiXb2zbL7JOIeolqf4hD1wwa6AqTGe6fyTHKtkdmB1csHVTJvc4+/P17fxDormk0Zo0krTsv
PhoqJ5Evno53IVTiPlOz/19P40+/4CqSygTqMLDLSY/0f5iWtlKNeVLAuFiMrCKUboJS4MSGC16z
NKzJkTZXkYRMzWsHxVnff0lgrhIn9x0GICISB+qzT17uB0cJvQrEo29hn1ID9M9BuJu8thjJQfbb
vaRf/9vLvQrAWzPJdTNJitKvfh1Qy4Ir/Ml3+9+Y6U/v9SreEu37bTjV9AiiikSuGadt4VlIgBsD
Rx34xojT5uIMOuo2qUQKlKXyRLJvDdC90k1LGVMS/fz77/zji4Ru+2X1/uu0nICIGWfH6MnQ9eTR
7qXp7LetY6euGeL/ktXhHlfraFFB1ARRSE9td+yGN9n/cp4s/v78f9xluPbVQvC3msKnG4aS6+qO
IWkqS9huop8xqT96PVfLwI5oAqdk3QA4q38oH7ZwavEjGIR3b+C5HP/+G/68IPAjrhZEFLl2SVIF
X4cArs2IFbt0mF6DYfgaaXnmvb0nnXmJom3KPT8xOaACDx3cMvK2/syH9485AB7h6mTMGjuP0RT3
Z/iEt/vG48g1+lTeL4nyyiZLg32w0P6TBfHHyAUl/8sJ9q9Fp9N23CYJ37POo+sthNVdcflxL39/
nR9d/eo4EqSRUiPYQ+XzfZ2f5fjrv1336pjRrhbevPTsBOZdeDcSv65s1prd36/+wUK+Pi7WjHWj
t036TLNldjkDlzNHecVuXSy257/f46M3c7XZPSIiRuPanuU2DcdlVevec2T6+d+ufrnrv76qx6Zh
RJW+nYlOlodsXvVxtfXyH69+tdEXDxqPoQzZKV5XkbdivVOL+Yzo8NHLv9rmtIe1Fs1SDlFb2pRO
MnIEc9SUDjKPnyTZH93iao/3rWGm8xQ7hU0DsExa0nYr689EeD7YvteJbRKPRPqacHDdQzThJdzD
RNOkuVPyR+1gGRZ9anX8wQ+5zmoNR5t/ayxOCLp3GUFEcpXI1k9i4UdXv9q8Fu2dPhA9P6PDW5ht
r4DalKk6/H2JfhDOr3m0PqebT4JOn233DfjfPOQ/0Jcp9H/ig8I/5HLff20BpwByX6fMnFvLxzLJ
SP/KvBRDuf/2+JeX9q/LR9uSxtsAa8RulEW3QH1uvA8taorPNtlHb/9qC49hmxFfaQZSc/ceoqGU
TulL3NS//v78l8v8v8QHr+dqDyu8m3r2MnaKJlPf6NGH1e2YfVJtffTsV3tYwXE7hOpyfJajf0qJ
973t45MU83/CGuDhrzawIR4kxy1ML9sLbP6Mw/KItFCt9f7vL+eDLXzN0yQN3M943WQn1fdDbmx3
FwRxni0Ye45thYnQy9/v88FHuKZramlha5xCHcptQLZBpTJ89Jew/WSHffAVrimaoychOC6NhgI9
L/t1LTv1i4i3vz/6B9v32p8HtqM8RH8wPnsAIfnLT5sNMFJ74yT6ZINdoswfFug1n3upE4JBKWIb
OMotpPjm7EmSdi3AIWcefB3r5QHemjMycOE+K7M++h6XN/mvTb0Oaaz4CJPZMdn2WawefMUe//6+
Prr05d//dWlNw0E2ZMalY5BVMPSBbY4OPklYPrr41WYeGt4tiiGr9zi93bR6C/Vnym8fXfpqK4Ow
LGMH85UzoE/hDcq7rJjq4TPW20dL9Goj9wqKaGtt6KmGN6WfwOFeNrlZP0N4frCPr51w4NE4cmhn
0FOohn8U+WXFbRvAWjTAFLRP50+ixQc/4poZ6xE4XXKNu4xTgGO4e5bK7N1IPgmmH+y0a1ZsF2rf
+tllI3jPYd2W+uIQq2yxfga/+egGl7f3r6VZiwRDdD9hp3b64fma7lTsnTvj3c1oO1Z/X/4fvaPL
vf99j7GeQUDCh/ZXURnnH2YftAlR/LerX+76r6vDjtTGU+3h6gmwKFNFxywn0ycX/2AHXBveiGCG
V+iKzYUu75hv/fxjjZZff3/wP/YJQ3JNiWUs7npYd9ETfFAhQpiRgo4azWvdHdeIVSplNyySIodi
0ieIgI8+xNV+hrYB81MqIXla65ICCJXPSVQSKj+hEP8PEPKHuJ1cbenUKO46WLOdu8Fz+8lRVDdt
O77KzgUlrIJ54WVy3i1ouGL05vpXlLsiH7NG7PswyMopMSTI420ODl3Um0r3MA5A04J9ljx89D2v
yuuQwgsiSEOoCMvhZwq2Lc9ZF9Cff/+iH7zfazpqP86A0Q5DdmoMLQL7rV3fPPfJmfvRtS9H5b+W
eWtZlIHsb8+bh3apldkPArHFAe/wvz37VSDo1wgciItYZUp4vmxfuHrhyyfr7oNQfM04XVcr+LAh
3wydzlmy7Kw+Q08gnzdVjZ+5o37waa8tcZLemK6tGZLaTL9y3z/7A/8EEfbR819u+a93D1n2SdQ2
zk7e7H1ds+13GIrUz7cp0DeBZrzizafShR8E5GvuKQykA9UbBe31rnkIF3mYanL2UnHfpZ9pvX10
i6swECAO2LrzcTJq5kA2bBgG+SLJg3oFyDwp/76gPvoeV7EA5tZJYyb8kIDEu96KPVxZPzkVP7r0
1S6eApc2EVoEUAhRJLeTaysZzD/+/twfbLRrnmdGg3TOVpxW41qXaBCcUkGerPtMx+aDl39Novei
mk0B2dyZbf2D13gFm1AejbA0/OwOH6zWay7p4IfRJKMtOEPw5dwxHZWdiUs39Zfmv1SlXeP4k+Mx
oP/L+f8Q8q/Zo9KBPKCccmfZTGGFcVLyEqGZfTRsVPtw6KffwKdMb9g/zaveZroXUQutW0oUrD1h
af5VQg+h6mH/LnPqT943K3m7z6xtnsa5i76scG8+h9IsB0jkNw8zofUNmF/Qp5t6ep4iWd+OMSS4
Iri3lf4Ajyguku0BA8Z2j+NVlr6/BpD8BTp6NyybqGgfBL9GEKaqMNzgOQ+MXFkD1vauYRUNWJvX
omQVmr+EZB2WfEV5dt46wuCvFOkH5jXtP9Jv02WH/x6XkLMAYG5q4l0qwva3gVz8Fwziop2U7fQ1
Q0PmAQNXe5rHBTygqHGPXpCarFh8644QNfJaqGXW/tHvmbnnnRvOI5/Zz8yb610GmnGplqZ5g0v1
/GOCFOBNS+jaFoobsKL6aF5hLBX0Z9uTqPQVkCaA4dvHfvXYVweBjR8ean140y/tUwo/ahCK6wbC
sVECU56x1cho2mzbMA7kUZFYYuALPKs7ZRtRoTwNXY4dvOkTfrhjReICfyg7+BEBX2lMvjDpnVWy
+c8iAbA1J5QlN+m8BKc1hboyTxP6ouOhiypgvGtojrfjtGtbmu6ww3q58zuVPgLXv0UVrIgXWcbh
TO8CNoe0gF09zxPu1lfiD+7ZkNEr04UFWA71uJtioXfdOMudGlwH0a9hPQ5JW5/A31orE0pZxWJY
ys0uU0mbcDnxdVkPoXLjyZfDdAypDithl+SR0XF5Q4GmF7wFER62FBQzJ2ZzQD5C8mWIZpljwWaP
1p/tUxbFEN4MQ+8r3FjYXloa7mgaSlgEy3i/2SYpPKBU83Zz9mdCm+lGqFF9gQBmf+tPYixxjIz3
dkm3NzasslgnTA8CE627Jsq+k5XICCYDWNPDKGm10mQo1DKKXyn6lg8jtUmJ40bfTLjdLrYYB45s
vuj0MpQFQ7ze03TRu5APGMTN6/AcEGilp/W4wQsO3f3beh7o19oGwy6ZePsA67DpfmjCoKQzxv6S
W5D3N68vREazaomC5Uu8bsNOMjNW0qd9VesWL93Xa5VivLuDe6aBH8o43zo/Cm7IHJidBn0An24j
u7ghfRX5cio6lbC7EfOnvImhjzhFTXjIBAduY5opxEyVvGlbGWMzzuImmWL66AxrbwPFbDHHTfrm
b4Ep/MDzH00InaZe+GGdq5VEj1b14YEMaXDwLVYmD1Z3J1Y0JGxNwNwlLt1nfcz2Hg2Xaori5UsQ
be+KtgCmQFt+P2+zf7DLFkNqxdlbj/oJsPsBlTuYrfeHlNn4jS7aVYM/dUE+eJPM68XGdwoJdNFt
Y1uDu56Q0uf8t09Cce7nKfsZZh3J67ruizhL6mwnQN760jfLF+Zom6cxIHvJwg/JNvgyXz2TfOlq
U/90vB6KVvZ2O/WEzCetExhresFQeBN3zzTVkHnJMsN2RkT9Qxh36olrDk3bcN35TTo8jYMWoE2m
0VfDid8W/QoihWr6oQIjMbpLk3597SMICNTBVL9H+NsJGUeKaNetab5JioG8C7y8H7OorIfh3UBu
6Dj7HeD8vide6mEd4OXVN+98W9eowGSh+Z7ZEKjquVv5XR3G0V5utehzNfXD8xZ0/TGj0HIXARyK
Y4M2bGVIwva9TQxcJbf5e6QvbKF28YY7omEhgE2W/UqmxsvhKhtUWkr8Xt+QfBbCQs+CJ4VNPbJr
tQwOwMxEZUQghUyjCS3wTgD80C6dv7Mu6eJdwtJ634peTfm88HQq+rRpixiOQfueke6epfAztfOE
FxmwoAoVUTvBguC01bYtFhONWL5Zc1+DW/bsnKeejRbbKxSsgf+Ct9UNpdZiFCxT1P3Ltk+ohfhg
5jE4X0Vz+9V1cBAnMov3DgpIuZnn9bxsg3x1q6I5nfD0PQvCgiDoQO8+S16jOhqfxDYsVTv6y49a
emgtGN7Xh35qHhepst0UDno/KQ8naeN8cOEdrJiTQGPuT7v5jZioeQjUEu+h/2PKOY3XgnseL2pf
i1sMa5edaabmZhPr+nNUg7yjCPy7dqD9t97V8zmFjktXYPYS3Xpx4B3XLhoOWBZYITQRR1GH/c4M
dVMJQLAB0TWgrPeI2yM+0wL1ZkF3AcTKXwe4R7e5UjR51JzQregy5f2c0de4BZuO3ydmDPZkjt1d
a0T9pYcX11vr991JZYrfNsSQPQXWrjSWjScd4ALGjQLxe9IPUGWcT03QmiwfcPa+pJB/yjVh8aOY
5hFqsmH/vEHIpSvqVftzlY0N+yqpDU4DetSljTnfR0J0X2EL0CMwJ6C3bGR+6HVKYGUdRQVL9Aph
OKf289iqVzlqvcuo4l/irftnljDSKNc03W7iAd8qhUDzC5IJbHkWtO0RQmDmGG8BxvdjMEOBNqi1
hOEAQqt7ilBpvQM8Qaaq71tSNKF6cqm669ssl9jia4+wyCOV2y1m9JiwJgruEwGrripcJwtr7Fp+
yVJ/OoXCw9aapDhEKRunPAX/ThfCtqS+nUPeTIX2onXdzQiPBx++i2GRTTh9nYb4QA5VXPHsiyAo
uYUxwtr1wfPAQ9ht2AilgUA/IholWD0y6b3K2xh5dEPgVwhbfglLNPPbp7OqYApsx/ttheCUNMTl
RDIMqZNs+kldcsFICvi5BjSwQ06CJopxsnWZX07If95A9FavUOkXWT7yUOy0XnWxYrWI3JKQddCP
iet3wnAARCr4Pfa+e95WmQHGwDTV+cT9KCwMMCIFTSG2no/dQHcQmbKFpom5jWJP7xEKo1ss7/W4
DjBB6FsXq3xYs0UXgfLq98TL+FmGsV8JfzRrQRBK8wSJmlcKEiEkbml6bNJU7+PaufsVtNXXON38
M1rVEdyQtSkUtsJPGJrzfNvGtYTUDai06zoHFZ8J3zvb+mMBBI9rStWiDMjXOBMh3PE8+5DU7bqz
Yz+B7gK6CsDjsuLE8d3G2+GkBeFPcFmp+T2hzXBugVN4iVdts7yxk3cXeTW0JPnYIdxHixe+ikGk
v7WXdN/9TOP4TV08n1qHfLkTmGlDt7g/rEsaIrmk8sGmpt+zJNQv00qmR9HhAOktj8pwjF0KpzsC
890+gzJVvoy+ezFS2LmEv23fA8O2ruQkYABbjdhvr/MourKeujCsJNvEPSU+i0pJRHifipggFJHe
RBVzwvsaSsdAAm6H6DcEKtw5stN4B1QHZmktcZVJez3lMugEQEU9heWwHNnveNzmQk0s+aYBost7
a00l4zR6Xmho7/jCoIBWA7XjlfDcZj9nP/WSA8elOqSXkCJ/BAJmkQWd+2XnkfHQqTGG/Utao3EY
t/OeshpiRUQSeNpb7u9cm2Xw7w1D+zBDXBHKdahmCZ1caWbNzrCo2FzRGReMhYwEkhlrW/kMUei2
0qMb7x2EvHS+uCaUIDHF9hF+Rm5HQHgEDDBz3SW19/DXCVAuSOTDa5L7vApmoLu6YUKOP41olPTG
hoUYRw4t65WLgo8aEa61iyRFTMAk65m/ynwyeOIBedpRxlBVwpimPtbpyM5tq1HkrAs7jlHgrXnW
e35lg1AcZ9vZakykvI1QmJ3weoPCLlmwWxOhAIEJurvJDmyvZzLmM3igNZIXf7yZgoAXEGMRhyab
otsEGek3Q6DfeKSbN0EcrR0eR5qF1VxrctMlOC+Aedge0mZeHmQ0aZJPSsOfwe/A3/O1A5pt7rYD
pDKIj1k2wx+kGV99p6IiDby6gsS6ePX6hdzGkYK06TgM477LeLKLWm1wtiMFySWQGsUUJt2eycY/
xf3a7w3M+5782hu+OSTZh8HVwxko7l7kyMD6EmDJPgH/i49DyQfXFInyzXsN2snbqEZeghc1gPgT
Q2U+N9i4uyEK/HNW9+k/3EiY83U9n4umT0iB3K65oe1UV57Q5gJPgsRx0boF/8Dn+hXoVnHjPFH/
Gpj1YS/Fxn3vRADj5D4searjMnH4SGh9Ng+2W1xXGVUnuzb01DEC7Wkfz0Fyk20CYOe2D3fbomsU
nn1wqv1kbIswWofXZubjDws/zHdB2+Q7nt92BZQbwi+WwZHECzyvQq0uvk689tc8RMNgN0Kdtgx9
mR1inixvRAXxEf5E7mXybZk5t5lcT1DoTFHWBZYd50ZAzTRCnlTOomslukj+mhWhx1TZkG7bjU3k
GHLi4PJQgxtKlHhrbppMiUOLkwAIQfDe/GnMwFn0DN3VtB5uptTM1bKx1BQT1OgxfvW69v0iWsT3
4zqgigFAGlUX1AkaSAtXbRsluU86KEpm2VpkaesjcdXiS9/O43cqkJFW4caT9L5VQkzPYQtU0nuD
SVZTdSia28IXo/sCqEB4FkMXHlKXjXk2Ic7LqYbNeR2DbDg9k4GyyuowqVQsVFsOmQyOLAyWMO/x
EmCsNRr1A9MCmYdSL29J2sWl4To+IhObISlr5PjSrR1ECRJvGwHDxczl1Y1B0pS1TiL0Q4YMnFkT
kQ4JnSOHeYWiLiJZSndLxv4JHZcPyFWmvIZrfFhejNHSAqxyG5c1O2jUB/JBpqFRhYtpKgsFjWdT
ZUPbZCVTHMBGdLV+MaPMzughQ2K7Cci4dq7PF2DOcxotMEhhkCwdMhDtIkgt/wBnYt1328SLFS/x
KYRE18vYE1ZC8zxCEIIJyVmi/ZNrMfhzPkKm6rgui7zbLpYBE5d8B6CW96bFak8ZcrQTZL/qm9Sk
sB6UPpQ4jKFdqcXSHgz1xD4dE347rAGaLWilO9jNxGAeR+B9bZk7OWTbOXpAGBTWg7vrURuVkUEC
mPe1HxxibxNYjaiLQNnTUtyKTJCK1P209zzo4DQLaXeMtPbW6s0csIDTAtSWocpgGHqreiCkWZpC
DjGe1hx6aOZ97IMOudzGd6EI1AMz6YLv6zpRIWY/DzVKpTDj5jnlm0LNouNDDLhzwfhCd1IM9H7K
WHjUIQMkN3Axg7rAYisFI5gTxRZekC0v2fctwTYFa0vTG+Wx7CAnreGIDRDUuKztC4Su3Xekj/1b
560r/IRwhJfaQSs3T9be3gW9Jx0ycLQxWk3IveC6u/H0PN0MGBzihEb/aOdQmD5CNlH/yowX0DxN
/fSfVhoPJFpU1qU3ZP4CBeEEUXlEiTSn0HhBIH7Pmv6WBYBqJ7KzpdcL9LnGMSwghicq5vewHSdA
MmC2AwdZ6IxH5VpnK+holKDPGLWvI/xhMO/rDAoVO9RvPhXtI3ZTnXMTtDcpj+tycJDkncWmq/BS
luXAl/U2B3CBlSg2w9McRNiKSkMvpoh4WL8jh/IrwObS07xZWCN0MF2ZPAkRHzmpO0Jj85jCaHk/
QurpPKWNuuERFz+yGpWT3ny6DyISg/XSWbZHKzE9WivDPPJ78x5s0bZPCTM8R9zq7nTm/HMXBPMT
aebkteE8KPtaRE2huR+fkAj6R+WteP50HferQKd18jZyg9Y6bIf6LSkoKiAc+L6GFF1qbN51TVrI
GtM9nBQKivjKIz8z2+HkZBK6HAjIU/jiL2NAD0YwehDK0mqCvUxWsUU5mwOy3KEHkvKBXqq6ZS1Q
IWdVo629wXZd9jA6224zOIvlW2Lc73mKm71rmuCO1jG+WBqG682kXfwkNZ3OqgFDAhdiyEmZZ+y5
R40ki3lEMYjOX/wrkEDdopmmVgxvouTeCzG09Mycwm43SQEKgPZx/S3q1/YZDglLAhswtYZlEtQT
KRQx+ndK++4FfbH01tZzbEoatvIetF67a3vX3UvXBCU+U/KwBmGKA5Or37XO+BMdm6VcNKobzEdj
VdGVThWP+7Hy4ZtZbH7m30DWjx4sBE52Qy/CnWoHlEKBVeiFQqrtK5vb6YAsZ3hgCKQVBWDkoGdV
/+y7OD0NIPfeOWbtnpFoPEZylC+hHinyCcxc3sIGPVOBuh0O2jI6LARGGVDo92809e0hBqhjgwA9
ps0Ux/FvDwIlSd5vE1ElINzhA7NUHHzdImPbJCr43I8bD48gwjGvOy84NROgxHMU9PsYL/XWkizT
eSObrs8HReu7ycuakqXtvENGGL6PUrG1rEFtQw03AmcAeP+Ti0Tfob0XYZzrYcXvI79r2Z5MK/+H
Ioc60V6kce7XdLtRDk2xYjaE7EwC3Gxnhfs+2IkHgLGRab+uSfiFGasqp0NtSqVnWhDs+qfVLigP
jfS/+7LZysvjFJ5DqGFj7OcZ/FIPsPzmtwzcwdILugwCoN5v35/W3QoDk1e1JP3Oywb1Bjx/+D6N
ibqPlN2+QRIfnVmazdUMje7XAUlGJUXNS78ZShxiF3pIZg50M97exgmJD6sZwi9kJOA0wGBLbY81
99GPXayAfyqxaMqDSxq/ppfcrPZqmHVA0b0aILFcGi/TuwUy4FCMRWm3WUh65qi13YtuliznXuL/
8FeXHUOoMD5KPU03aF3Iy6yc7lCKZQfNkJ+pFg11jnNsDxmCi2WnEKcGVZ4pgL+J90kjhv3qgh8u
ZenT4PUUpx9+Da/RrbPQf/+ZrENzs6CfBjvIYH7xJ9D7dC0Ijj2m7wYrp3LGIDDPoFyFPq4qDUEZ
5CRdi4ag5RqAKP6OkW1360UI15GtbRGNW3oOBxNU48Lb77IP0FvATONWcYE4zwGpwhdshy3fMFKZ
C/SLZbWyFolK1kdPCAxs5xJvQO4ayVu6sQRZL/LA59CrAVJD4rQfuHTH3vhJgVIMlYftZqTY6INH
Gwv3rV6S5xoAgBJZB45VvbUVJA1sDUpMmhUYgIx3iW7ENzhaQ9i6SbCBs14UYeyQENWGV5FtgyJU
l/b9aL9mQXoxMPQ5rryJr3Zo5vtNqOAlcMnXdfJYxcBY+wrTqt/W97a8G1eRlC2FAi3hcVJiCP87
2qT5CT0DNOSsSdBpznTFDW+2Kk4ReXI03DMIXsU+Or0QQd3RPqNvbhDuRW2NqItOJxyFXNRleUcy
WzURafNYZ2klGoTLNEUbOoYN2nHlnr2pAXl8iusN239Z+BNfm3EXMp8eNbKUCseYvPUXyu7baRre
mTVuX/NI7mHjNhbxxUBhvfjVjKtyuUBWInOH5H2XBinZNRtaf0g4+Z1FGpiVBN6oBWOpV8VTlO0U
D8NiHWx2gEq4XyITpVVKNIAYIqYin7boLYFmX9W7AZzC2ImKOKYfJzPJ89oNHE0Wrz6occnugIqY
Kx0hxeaLHEqkq3rPlhEH+FqnS84YdV+QEyZ3BHI6v7XlGbqtxObGJduSe3UmwTiCO1ydmB9Njfot
H5Y+eQ0a/zm2tJ+rSXL9O/MiXYT+Nu7aNFB3S4iOfUc69TXemhS0G71VCSwZShhBXpYXqhPbKpjK
wTGjgF+cyQMPZ1Qs2/ZbT/D/YG8d73jjg5RupkUfs40N+4hh+OShn/TetrF/qD3oL2EqjUKpnlRz
A2cJ7EL0QfOGgq2S0uUdMQiNAgZWqRBqeel5luxWNCsOdUySRzB0IvyQFHMX7kEuFFbH6JDuLaYA
l7CtLDxcOj/8B4C84M2bWXDPUEntBy+EPrJe4cjpMKhpQb09h5DTyzE9gucE3KVLu2HS2TXmrSfK
lch0cNV14Dvpcf80c6OOYZimhUBve9/NmSmztV0K6w2iZILqQxNg1VuJFkG+IQ9/op7ie183UEWH
1FFpMydPA0cpmXQmO7LYIZNeOv4ykP4HRjCyMqJvq2yJoQOCsrPwTOvvrVvxWaEsNeUxMqs7rNCg
7JCIHLdecTB9yHZiurGnDjO6cltQnwrWaazieH2YarnukV/QFHs7HsuxZj2MrgnbcqOm5sCmdjlB
/w+YznsJdHma1yNdfsxo/RejNFuQ60Smp4BG897Wa5tgbDknDwASt03RzkMCjKaZfyo0+u+TqJsg
co0Ga523NAzv7bZiY/qNUruYB/J7EG/xmfIluIcbVXuaU0JJYTTHpKrtlhSSOdSDty3mOlSgCTz2
UDIKVszOlEY3s6mlKBIRiCiHFkJacZUEbzRbwc4WLl7yCYfRThoXlmlv0DBsEBHh1afIzpNq/h6O
Xr8DlL4rWwsupkJ6+NXMLgHQacy6720kh7XyfCWiyqLG/geElsFVfeOv56wLW8jqEPJNLVye6lTa
fxaMuOb/4+xKmuPUtfAvokpIiGHb9OTGbttxHCfZUBkBMUsIEL/+fZ2VL880Vb25C98U0BqOdM75
ho0LJZIHT0LlJ0hxqUSl0n6gqnawniGXg0T/IYN98kMAs6cHEKQhkOKjcca3FWKk3DpoeEdp5ieH
qrOLcseSSh2ZUrjtoEcl7qSVi12m8vQOZnbTd5UaPYZFJdvdUNvDj77whrcxdcfz0CbO3ipcekBn
yt04diMe2qKX55INUJfPqPNiF45FtpWGTq9XIonAdu8ObaWC+0KU5nmcumDHE2MOdp3CpzNtSxQs
VZrvJ9UhP0d0Qom2gcqlLsozKnjpziuMg3yWsCRMddf/0JYHvjSlOUFhbMS+gLZO/N1RDdsJ2Ckd
PCayvXD97rm04fVdo14SetpAP8sj1TOBRVWo45buE9ClX7wkGT97WcUPkFkSD80v37b0Z2DwR3cD
Mq0ES6FhTX3WatR6I7D8QmdAqXUzoBb5lZsYS0d7+b1Hcw+fa+K9bVNzn4sc2RvRkp+J2zc/0fam
I1IM6n7DRaeDJYkvWL/tqNeloUhylDpA0i/uURLn4p50aQ280aTRQHaG/jltW9QMXM7cHUQOczBn
414f3Y4VO5/pwRx9Z0y+xi2HiEDDc3/fD6V1P1Lsm41d2dX3NKD6b1WQbAKUjMdvyH3yLVBB9h33
2hSUHlnuDGAByIcmx6Dp7HRj2Pj+pTOv0x13kBDhGgodxwBfD033rN1wI6YHH6bAv7PUssI6761d
D5GYNKyIGB9zQ6dPNhnT775fTYfJn0a6cYaxgN4bWpiIEpk+tyDgRYal3/ypyg9jwIs/Wqv8hBKT
fqWacWjoWijbdDUMrjs+fG2yCuvD1OrvgH332qDHz2AFkHfHIMUNoRty7zEYMvZQOhLQl06pv2Qk
OchuRbO3MnwfoCjwU0Gd/sJ+G+BRt1FQ7APXszSFjSy1nM6ySJHwZTgFtzoDXudQWCxV4FJ7uJTF
hJAdtJW0hT582XwONK7TG+1RtEmyoK34jqek26cKDZRg8rpdh6zvpA0IYJtcWMFvL3XLl6ID1QPi
VV37aaqrXiEFNw18ohwNr5c0NcfOJn5Yw9b2qczhFBKWKAH88uAobp86owlwdK3aGWQQaPRaoCSD
zg+TbhSwPGi0AOJYbhtRouEFhE4QopKVPE8OMt8Mloj3HVoR33Lf55+91ikecGnqPhWeKSCKm5fb
rkKbwlcT5Hg6SQ+dj3x6wPw8VZVd7nCuF6HPWfLcmnh48obhwW3qPyksGs4th6SUzHt0wuE+f5DI
VDbEOOVurLFKN/C1ybecZfbfAU3+uzZO5eOEg3HL8648oBxc75NkCCKTTUiyIUq3s0YCfS7GFeo6
bv0Xu0082WUw7NuYD090mLI7lHS8J4rmRyi1SLdtW6N2QGWHGrke4x06RuZoMjAVBiSlX8DgLR6h
VOqcAwa7BLR5oGSHCdoxjWFr+2nYSgMYhGKVupeKOs+MJc5f5Nb1sSllp4BKGSBJpWPUphiN6fNg
U7G/9KB74DpycGApchB0RD3UbWM0aOwxK3bEwtoUHSpQtZs3D3aNcjjcwex6C15gfMSaFlHtymTf
Mu4iJsPzGXKmWuJKX3nQWtpBpV+dUfUAPdrwjUZefPLQ0EN/Cadu36Jm7qRsPKP9oTdD0olvBLfX
Iex5Uf6s8uqvKeLmkGepu6sFVtB15NwStG0Gk8y9vC08v7RhsgvoTFkRvgfI4F5Yo4/UMb4NqMpm
fAenjFmZArkRuSgbliAwIUdA0b7IP1//FUv4vxk6Uiob+WbQmiiDaEO6sUq/BoKK+n/T3KxpEiwA
GNkMG2kmoL/qnvZRnyMbekbEvf7tSwxmNkNGIqXIbX+E518rOvgf5EhDRRpeGqRZAV/XrD2NAg5S
tD8wgMXs1L2TwNRZzQp2cuF3zaX/obg8IbhxAKDLV+m9NABzX/9hC5MyV/4vEziP5+DnRE6Bjkm7
0dZvFzj/6w9fWLdz4X/UyPIOgRSEYgPGmi1Di+fYty/DTdaI1J0L/TcWDoYhyZKoNzlSymPWNyhf
rgmxLX3+ZczeoZM1HJZIh+ZxNKHT5yQ03iIr3UN7RG8IqdaMX5beMtvcJrCnhiRpEgHriLvOmbDm
GENQJOPTSvhYWjyzjZ0E0tGY1CHKaRMmzu8qkdvrE7z05NmWRt0V8hl9F5yIKA81y3dklCvRaIGp
NtchrSlsBPuEX7Kh9gz04R+VOHwjxxKpMJXQfPP7N2tK1vbB0izM9rfdKPTxYsieuvY3njxR2w+V
+FRLawXQuzBSc4HSDlkJxIOlE6HD0T0kbR1Edutnt4WHuUyplkMNIGALNk0vTrn2HwsUtG6a4rlE
6QgoWoZuVnDik3/Rqt9ZlXeTtRx151qkBikurMuBl699gExsNhwVuj07kpdP1z9+IbrN9S0LWCU5
A3rika6aM8uQKIAY+icjzrfrz19gGs1VLWVQ8TFWYwnMuUmhEFOzx4RcrhSub7ODVzT6WaOP8FxP
jf8w1UPV3RZZ/x1T70KTm9iqn1yQSnyjwRSl1nnAxSPMh0se7Eh7ZfI/Vj7CDM02uEpwE3MC8KUB
cD2kAKPQon0EoA53yvHnWDaR7fCXuNbH1p6ylaDyT0b1A+T7P4Wtdz8uYXZFLQZx/sAb2dmyg+LR
ANc3bVH6R1nGT5odjOnLfWFpDkmeINty6qV7uLrFm4E6Vqis0TkKOQ6A0cRi3zeZfgSYkR/Q6Xag
WgcNqTBOUUHaWDCD+ovivdhwUUhxTDs1QubHMdMD7Rrxxoq6OzYBVBOzyR8f7GnMnxQE9g5OZ6t7
5XfjC7wukFXIrnBQOKn0rsuwiHf43PJzpjXs+1AuhTLU2FS4GNRoTN8TT5hnRxZByIMx2cej6x6C
2PfgmopUNwB0Mcu+xKx9BfzaOpS5zX6VqK4d0e8sDo2U+k473gVp7NPIBkkj6mN32rZsMKHJBT2b
QBc7YSl2KBNo6+STIwAPmtBeDyyOrurQjQ8mBt46VZdbZFG4T8J1+n3dcqRKo995yN1MXh/y0RN7
jxt2D8ApWTs0FjYlmYXaHrU6ilaMfwIw/1IetCEM5HYrKhQfx1k+V0AsWQ+IAAjGJw+XdPA5k3SN
xvzxXgea8L+3AW64NQnh+Ce7kU9NrPSWx9bnqU9USHCTbbt61znizgaY+3pwWfopM+IYz0VGFMPV
DD7sZg8xXh2B8UFXLgULs/Bvx7/bZH7KBFpCVnBiaFD7frpz+SdE4ZX49PG3u3Oh2Z4kvd8OE+IT
is13QQnoVts77vH6yCx8+1xiVmpT+JLjTPJ7vTFo9dYoiweoM972+NnAW1bTeFDInyLgfp+maQSc
mXQbQ93n255/uYO8G/reThia/vh8mN6HVRxvi/qciZsMhKhLLoP27ulEoS4vNHZAjEa4fVSZh+aU
WRka+182+EFwJpcZf/f4OJ+IKGgdnyaYUcLqgulHSP/vA/TzI68q+3CSjgvMj8W2XeD8ysqm/DmU
+PeWLpC0D4a9OjJl2zG91PZgZ1bsgPdL9lWWFMAqNNlrodG2JVYh79FEA+qzSoz7HDCAals38x7R
DVQHJ+3sQ2x3zZaR1NxB+BTwRCEzoNBwBn4mSezvkYhBOo10P6C0nWnAl/rhqXD8Yu/XuvgWuNlw
Qm0YzjJZ7byMAeJb7Qdsj8YW8nnA7B89BKokVN1YRA70mAGeIx6OWF1tctanm9jJp4O2Oh3Fkw3U
vZWYXSds6+T2ACagbBqgHDw6P1DC63/wsqhOFR3rv27W1QBCdO7XNLPdV2V1w+NIuunslsl0aQDw
HPXyYtoH1C5ebdl05wFuzaDWlxokIXt804XHvvaBXZ8to9GeAF5W3MN0iZ90phyUYzL7R1wV6pvv
OFO1jSWxQ2ei1QESXPyTh5bnCTBi+YlOvfNQTi7Q+Man1lEPdXZ0VT9+aV3LvycBt9EpywErpTaw
LdhgGUp4DlDiDRe7XJgC9BYDIF9Dxk0GfNZn0NvcqNOtDfg6moGb0Rr5Js0oqBfuiBKLht8qqALW
CxN2EymaOd8t3rU/7TQe95Bs6u+zOAe+GXTqe0cogIRAe7oDZQVlPhsQJpnar3Cj5EAt+E56X3ga
wTet2w2DJPtnq3FF2BWKkdXVjkX9/4sdcjb/XexgW5XSVjYuv3zkERQWu1cg1NLPExSsgE2TlXMk
aGM/ZhNSZ6dquy1oRyjFgWLykMfOuEP99iYTTuzrWRYX9/CQ7sgQnJR13xt9JoF1D4eh7fWYtJD/
EPrfX9r3BrfJgAQnV/8AJSE0CTDA7rkcViPH5Un/P5YumZVmChd4dRR6fHiEjCcXecWmLNHIkuwv
aEr9ZqKj2gCSBn8Y1b0QGryNgejCzFsTbvl36f//DyBzFc3JM2hgVmqMEhi5nupqlOd26s1PnyYy
xK3kN8mls6UJEmXmuMkurhSwYO4EAhfNtblPdAw4pGhxVCaNs3KUfXxQkrkqWlm5LZuYP4JTOuwY
nU6lkiv3h49PSazD/05pjCs6oIC4sPDpzU3609B9HSrnFsFvijrufx+uXaCfR9qIyFRooaJKu+8A
Moldyva3LEgyF8BsEqYcYLBMBNTPdhz/uJPaDt6vdkhXNvfS8MxWPLAqusYliEUWdZ+MLGAdYgGF
aOUrw/9xAYP4s/WuCj5I3ORNlELs+LmmLAFBwAFa3QYNadewAr0JtGag4jTA8/v6oH3MUCZzlTST
oCOMzDCLSALETzDlW1nqg1LdV69OYhT4m183vWiukVY4NdIumHZEVvAwgpgExtLGilE+nEDtjNOV
oLQwhHOfjQFOXXbZBSJKCvTsN2gVxm8KAHG0lQtl3wPUMdzHhLFv6Mw5N13OyFxBLfEIETKOTVQy
cSryEf2ll2RckzBeWHRz/TSgglmfB2qKXCBKAP26YzHg4TZb0QlZevzl7+8uZ5ZAB71XvneqkmKb
N4Ahd1t7zfB0IVR5sy3f50XQw4vJgza+fgal9ey22d315fQvtf8gNnuzww2MavAvgF3EqI+PSZ6e
ARlFwcY62Ibv/C546WqJSkCLW1drOQepu5UR+/jcI94sCuDWKany8imqhxq1BhDT7ybtAWuaMQre
pRHZytb8VzL56CfO4gF6gpMtjEH+2JfsEE+WupO9VcE+tvwS53l5VjE8oQdj6BGQ7WpTM986d8Dl
IakfzFpuszjSs+yb+l0NorZvopGY+7qFEkPVYH/F+7wk8VfIgjlISSAC1005UN1UxHcdH9VKPWlh
Q8+l2UwuQVXuEdQbEFzF+IWRANS44dSrn1o8dtmajuDCPpiLtIGS0vW6KiZ4fA8VgMHdFMoxtkHN
L28LE/9UG97tNOBZe2dSUMpwxu89+V2hcOJZa468S58/u3ZqCbyWShsf7PpXzwX7w+abMl6zwl7Y
x+4sSBBb5KpItH/qY/PEuuCOV/rG+Z2FCMgPoTqsvSGaoGMHy6guNShHN3YY5Kb66cuYfKeV1Z9c
OrVrF8uFM8+dhQ6nDGAWkUBJamJio8h3Yb4E6q8lf3nZn+vRaWk6ZjHC62kF6BBQZhpwqXNlgUFm
oQbuIA1buewsTcksNvgcbBIXbKCISPYFF3GQSPrv1z/+n43zB3FnLtdGEHZo2WKlEmhWbEFuHAH4
amVInf5P7gGiZWWKhP5IkEgStzjoUdrPPhLzEwfe4QHcwbcRMMQ7BdDLN41W+8aoAURSMukdiHf9
mxyyYIc+HzkOkPDZBBD0XjOvWRj5uQgctZHVTj2WasmnF8gWRo4IAMlL1ux+lp5/iVPvd7EHwcNm
6KdI6sRAjULtCAlgFQZaz/XR5wvnC5/VklSjPahelgZWYY31vezS38YR/SeAHD3Ic7X6b21MeXBz
/4E6vtmOZSvuR7/tQTwhwbcK5qJAJ3sE2oZF/hSD9/cd/Fugd1ncPwxuLH/UYGVABsCAmm/3aSgl
Y6BKFb+AtRS7qaiKsMs1aDLG2F+oLvLQ64z5q3HvOOSA2j1DDaDZSWB07twe3dkWtMqwCTp5rKip
ImK7P5MWEBNexfUxDgTqMcAAdhFwgKmEEAEeTSkDYjzw6yfXqU8pqKB8qMlTKSECY1ghftR9Y3JA
OuGVxSGfEzZUB+PKsbo0g7NQGRR0qH23raOBfBsJ4EG12rbj3+uzt7At+eWl75ZHn5s2Lq1aRqyB
SRl+LaBtUGyRn297/CxaDkGVBdBpdE8DJtOFqVtgWTd++Swoen4OdFCa0MiCDMs+nsBsc2W25vvx
sQEeJXwWEd14IjZB1TsCNWGLKskmbe1t17zkA4Emgr8BK+lucKZTYCNc5EV/FPqTMmYnwKiqZX8w
BiRNsEtS3u5M4JwTKz/kE+pgOOhaNGD4Gm5jaQZngTXjDUpSZvBOVsXrjXEnkC+L264AfHaTaqHF
MQIQZqKhUpvOhribfuXtuBY5sMY+CNtzybsOIoaigcL1CVel7EE7SQWOEM1PsSz7NdG+hc3jzMJf
Cug0BAWkd8rz4zA9g+1asp/X1/bCqezM4l4WaC7E5dGt0mE8gPwhoL2gIKXxvQrWlEiXvn+2+QfI
sPd0JO7JFtXZ64ovsrcPQ+Edrv+GhcUzF77zqAcVDadCKlijINZIcEyn7u22Z8/2fo/SYY17nols
iEWl5EdTrCCVlgZ+tvMLh0AGrTE6qh2yLbLyCJOhDQk+ESXQIkxW2mxLIz8LAB769nqAEEF0QXr7
9lsv/sJ4+frQ2P8qch+t/dmuRdA13PZlH1ELtM+GuPIIduUAAj0oS9aWC0BOUPWexj60tU23LCu6
Y9FD9ihwpjRi2R10rOmhTZr6TnbgiwWgybuhZpdyEsC8ZDPEVoIqAnhDIIGzphs3LoSxoPVUORmY
hEMgDgPob99iIr8OKXB94HiYXUJquSfQC9oGvjXscXz6j67b2qisoCGByo4smq8Bj8vQc2ihtuDU
0vG+6gXkBwBMa3ZQDOEvOSgPWwqG8Qbw0uJecZFFReaJIwMuf9e2zvA3Tzzxo0+h3ulxKXbgAwic
2zlFR1aOL2Dtc2h2xDE8tVsIRz0bOwHmwKtLoI41T8qot3L3riYpP0AVL3kZoMV0JwY7hvZR70HC
Ix23cV5Wd4WGYEmTcQiYwCg11H2nj7aAijLLcvABAWGEcb2j9KErtXOoQTeqoL0PXC/SERp0EAeJ
FehWJWjPAwc/rGZWHSWMqs9gS4LJCSwWmiyxcI8WN96bBUu5XTx0BtJK1OyCChxBr3K7F6g4l3sn
8fxdy3rQ3gDZF1BvGhvnSXS2C/UXwR+cPvPgj52Xx9zv2WtMJ5CyPaMAObXsYvxZlOMExfgJkjGk
FA8peI47Oajy0a5Ete8qkNU1b9Sx7GNn0yA6QSdT0QrdGzlC26wBjtvxKdslrRZnEMzyB6ie1X+g
mIa2SC2nHIJicDRvd57n1sdi9IIThbzAU+u30K8qAoUqtpOqZGd7hiW70gBvD0MgFVpI59/aQVr4
TofoTaXA0X6waACUeVGXIgW1BOTrtIc1XWWsdA9s878UALhqDdooA0fvYDdtv7Nd3rwUFeW/eGPI
rojjASrerl9fyBVB9ipTsHM27eCz5yZQyEdRYQBFrZim4WUKjALLwIDhAKEvjVW6bbwXy8FZywLL
+dW3uv1UdHa2J0XdfBFx9hktDHOgran4nZv2ILr4KTrq09SFKinVMa+Ht4m6kwspOAWSt0WGEtxF
gObCVsaM3ycECjy5ZkO2dfJE3yZMTOZKjw5qaLBaA9pJMEuH9eQfCkZfOeHDbZfKudAjVJPQkYTe
XkShOa1HpAaJlLuYAlh+PcRdDqgPAtxc2xE8GKqdzOKnBrgaSLf18gRtMohleB4YmXEar9TVFk4w
NjtlytG4bTINAjqGOvkJKhssCdvUoyt3lKXHz86aDEQO0EJsSCs6OYVXjKjuINlNt7cN0uyMsbhv
DDDn/AQdD0h0hAmuQNQ+jz1Z+fyFQ2wOFk4Ng1N0zp0TJCAoCn1t8CDW0u6lZ88uh2iOFwP1c4jm
Ain+ZACC/TNaMdn2QcpX7vgLxTRn9gqajKNoBOA/ykBmSoz+V7CvEdPs9Jjb1iMA3IfCVbddK9gF
FfMuFQoE2EadAzR8xr+CIhBKNOqcDHe6FnSNSq0c/UsLanYhBfWTp5NpUberoEtRXxSAu3rsflxf
UAsDNgdRQ9EUxSewkCPKpyHSdgruaQrAXAVc+s7B5tg0U2c2XlDKFX3mhX0+R1czr/Y8Xrqoprb6
vrJBYwxs9Wvw1Z0qbjIRpmQOsgYlqostiDxEKdSNv3A6mBfV1Bb4RoLvWJpaK1e+BSwgmYOtcc6i
VA0n+Ih7PqijoHHupOexUGY2xNVEMWSvgfCCqI7BQgLiI9n1Uq4Zky6sDHrZZ+/WX2VDqG7wAUSk
0AxqhgshNEC/6frC+BjaRf6lue8eTpPCKeVY4DyP/XoTy6nbDkT+JkEc9j5eidumGOgD2P9/rr9w
ITr8q9W9e2GdAgkxMsA3GQzEj7Y7HK0A91HY97YrO+njlcfntnel3/jSb3BFGcZXG4pvNXwxg+aT
7m4KPnxueee6Is1jXQEvANELlAA02xXQSQOLTtANqDPFT0syeTdRv59WZunjQePB7LQpBFDOQvqw
tfDPDn1wOhUCj79yFiyN1+ywqY0aHWtEfLOJfPNlc5eksDVtxWvpDCsbaOn7Z1kNh/edPxTAxOVx
Hw6OEwnefFFlehsmmM8d7gwtOcXtyzsFCnVdqO665o2nmfwMjrwhYQfF4NsGa25vB4Z0E4CXBa0S
lNxrpDulJzfcqbbe8Pn6Bvk4i+Vzx1Vhpc3IS2yQ0UHNoBw2JemhLfe1UdYG/3NlRS295fL3d9uQ
c6jxlZUNvXa7/glk2IMKynYfkOGrzjXYvUzvr/+chamfozwAHmq0SRMW+UipNtIqoQzXlqFvkZWj
bekFl7+/+yWOyQHotNDGRJH1cw7VwRaUQ75y9i/sjTnWwzGD6zUE083AUCl6uhn8Hwm/76216/DS
1892traDbhSFAtUu4XckgdqBaWATmcVv14d/6QfMNvdkpTncVzD8U5k5YdD27QMk9KFcVdfqUBJ1
k2kr5XPIByyAQaNGyDv57CsE1kJVwx1WZQdm/bn+Q5YGanblG1o1pCoTUzSkQL5CLfFXkPCvQqyV
XhYGag7riJEC9klCgxP+s6nh42f1f0uZ7upp5Qf8u2v9f+aDm8J/FyoouXwiuRGRC0T5J9Sl2yeQ
eyA4kVJ2ROGqObkDlJgmALDA2WyzHIw0nu0yNCy20LW0DtLy+UG2BT+kXu7eFzG6CpatstBnNtS4
e+ATN5NIQDyuEvuIIgHAKS18DCZpqW3mtOPZjEYfS50EbzihKETPVHob/oLPLc6MMArw0QnuAGk+
AVQpv+UZkztIf++uL4CFCZo30BsGsTd5ucLqtHiL+/GxwBV56hJoXFbOWll4ISzOu+eWleT5lFYA
qQRnQQeofJpNTs62fjTZbbVVPu+fl8IPXKVdGjU5VKU7CcnTMaFfro/Sx8bOlM9tzkBkAEuCwy+G
Aad2lEzl29zRuNupjptjafL+U2wy+VpAvwpazcCTTqptnkChaf6Ytkn2YPxBJRA5OoSVbdQiN4Pd
eJCuSiEZYOvkOCS21+xbBw5YaedBEff6hy/s7zn4yEnyDlznAf4bLPhbe326RQoBx1++Ug9Yev5l
Wb07Jpiqk2DqY0AgHdYeStSpdgRiR0fGrHjlTF16xeXv714BxY5p5DYHusC39ml3EXXPkq9wONMr
ZYGF1TmHIeUmG/LKxQugdKyPBo3JcyKd174QetMmCA4VRHpvO1bnsCRUbos+mXAwDdND6vzEvR0a
T2sglaUfMjuVkI5C7iruRNRIyKJRk24CBmWzICri72mytpk/Tpz43NWxx0j5vcLhjSn3w9jPo07w
NarWwmTPoSQxGYTfQ/k46sG6sntYwUFApVi5A36crgPo9N+VNHGYMkNGSUSd3znfSV303yt/sF5Z
L3m7hzpoUUHFuGp/EWYAGr++AxcC7NxRqRwkgoCDS3QztGExsWSLMHIA/emc5dmn6+9YmJJ5X2ni
FAGbABkqqWeDUtnXULxYM1ZbmBJnNmoIS1LFMEU7wUuChqnf7KAQkO2EjaL39c9fesPstma72maN
bNxTF/RbbZo7NzdbiOKsIPKWHj/bFhx9ZatSThUlHYNtAlS/p2rH9W1Pn6OFiqYzlCI1BnFygmru
78KGjoN8uWlk3Nmn5wz32L4Dn5V54ymJva9Fru9IugaHXVib7iyBJKweS6/g3ol6L7p6g7vjrodm
U4lyxfXvX1iYc6gQaJNlXvW2idig0YSBXjTrwQO4/vCFeZ1jeQY/SD0OY6JT6kL9iPtfBo9k2MDF
CqFtYXTmjo59E0+Au2B0LNGjkvLs6RjafH+L+tP17196/iWMvz/YBFSaYEIwRVBXjaFizoqXyX2s
rGpl8BeOg38IonfPz5RbVhbYciev6qEXOnr3lvIB6CHFGbpfL3FZrhQllybi8vd3L5ImBX/LqgGq
EiUJee4dmD1UcCFaQ3kuLKO5tyP0UFrBINYa6TLZlPkTOBw3rqFZ6KEUHF3FkOYmlNNQBdNdYyNC
wO73xrGZ7WDIkmYCHRPobCBQfC5HOw2bxjXHseia/fV1tDT8s13MBQQThLkMP1dneOf8aETxAxrs
K49fWkazFLEa0kmi6GuirvOD4zSwequtgm7SVI0nIK+gXsflz+s/ZWFLzDEq8NQoGVxqpiioHu2E
AHd270PmSRZrJa2FsZoDVOBapGD0dYl4Tr0p0zrsfB92N2t3o6XHz7Z0nFatK2xAI2nnhQo80o4D
CTmtlZeWHj+b6bjrey9WPWi7qM1B0ZdXyDAAr0s9KBtdn4GFrTbvAWWtDpLJsasIRq3o1O8FSHc3
PXne8DHwGp8A7gA2vG/jjd8xuNZYa7F64bPnVoAFCJIe9EGrCLqIkCd8tfSv61+9cGect4bzjBfw
YchwNyHdRT78PMInDtYIPYSyzJbFJQ3Rwz9ef9nC/M7bxPA3SrImL9ooyUYbxSSgIGCzZW2JclYq
bwvgXT5vFNuo89i8BkxogEzw3i29dJNlKt5U4FS+yKDjR4geiqhK0PFPxpSd6sGVe93AhjZxE8By
46rfDz5xYWKUNP6di4LwtuAUbNk4TRuonqfVV0QGCi8o6J7iZpRsVV8En6+P0NI8z3aAjmE2zpy+
vdjWwguhYekOrZYuvO3ps1AHdcQM65K3EWjgod+034XlfL3+6IWpnbcKh8DvUyIYP8HQb+9QeBJO
w28HuvS3Pf6yfN8dwQDjNhBkR2ub1X2HgAYsEOz8tpNaO4IXIvO88c8LaYBNBMsjBT4bGrK4pm/g
IACF3XRl8BdGaK4W1gED08GYBgRAwn5ZDbBFinJrK9Em3l0fpIWGI2ezwxgeby044g6OMtQ9Q1EJ
6N+jT7MHpLCAinoAQUhrKHbBUGanxDY2BJbhKnr95QsDOO+qxp1V9e2oTQQSbxFD2tt5U3UTmvjb
bc+/vPfdCgAPBvpGTddG/YhCpw3d4i2XTQWZkNbfe02+v+01l9l79xqXtL1MOwBNcsj+esUmzpMt
ye+zulk5gBaWwbx12k19Bl/CDrlsrDayOuPGLbK1438hfMzbpDywOlXkAFFkKKYbsJBErFZ24MJB
QWdryx/4CG+xvMb8UhcSmeDAa9ttxMay3OkIhgN0vIN4/NR3+bRCmV36NbNg2AL+kfkyCE7C9uIn
4sbpzs6HYOUHLdz76CwYMh1riyoRn4IRuHzKtjF/gWITtEXhdTatMeIXfsNcxiqGPiqZGCAzUwu3
L8AQIXWk6EpuvvTwWVRkEo43sP1yEEmeHSv4M1n+7+vbYGFw5iJWgQ1BjAL+bVHJmQXeontEXktC
SE9BRDlWz6V7G7mKzyWtgqzMcF5PDWrn/YNg+m6w/JW9vDQ8s71ckIE5gWhq4FshF6skjTdgLm6v
j9DCPp4rWem2heVhBbg5POpcQHoCbh7culJmU1rF3+vvuMS2D3o/c9EqFSC1gqBHfLKRVrG83cJk
ZANThE2yJjG59IbZrnbzqqq7xrKj1AVvRrCwy+jJB0DUEz+v/4aPoSJ8rk2Votgy8XGE4rjsgYVU
TomgNJCwMhAr4IUNNyXyC+4CP+PuNpoInyv1WKZzYbQcl5E1xWkQjplUEFEcyvGWqbc9chnMd2dE
7fd9UpFEnnR9Qb/gdulBDA8mfmsqYh/OCl4wW7im6JTsuNOehmraOcEXW9YhSx6n4Mv1Oflw7eL5
lw3z7gekU61HBuuzU5/dlwSJovgFcPjKPefDXYeHs/8+vBw9uwXUXZ5gzFOdOwsebALV+ZWx//AY
wtNnCxYSXlNeDEN/GuF1ldCvmW2FiW9vOm/vxHukdiuJxNKvmJ09gQ+x53Is+1MN94gQYl8qEriT
769PwNLTZ2dP6oJ1pkUAI9GyV4/w23BO0Adfuyx/vHzg1PLfGSA9TOnoCDtqn4APbkk4ILQtfJyn
FrID/hqN9ONF5M7lvcBO6tNiMs1JJOxY86kIYTJSANI//ro+SB9GDrigXM6md6vU9RzXZcjiTjWF
gJ3JWsgYVMwrdpVi2U9wfdzQb5ufcoCUHWvSfo0k8/ESc+caNqxyobtcJkBv13BRFP/j7DyWJNXV
IPxERAghCdhStqvauzEbxfQYnIQRTvD0N2tWczlNE9GrE9FngsLI/srMT3U/w7YC4mwq4bMSKE4j
ShvDmRN8aluGB51190EGLvhwoLKHBM6IuAzaXTXQcqVC935bE3PhGUNIklL9mJ16T4O3mNTlVVUl
wfHjj7R09Vlv73uk6jTI5j6VfhrvaiQO3EH7plcUYO/vaPBqZt2dBW3vx33mX3nG/gK5zEZBwe9B
unt0ERIFblZ9JdvhBqCcX9jLrsnZ31394FdnnR8VAeWEoGeeJD8rAG1EgxRe745O9giCYPTxm1vq
P7MxYBRJC/IazxAg5CV3NkM6COhFAE8nQbMW4bPwG3PdWVzV7kCEbUBYeLFyj8i9KKz15x5gLjmD
SRVoHs+pzpbG06GiiM6IU1bcGJHTlZ9YaF3zBKK8KLueNyBEIPr1ponFVeh7K5sL+nc4/M/qygVn
4//HF88wDYuKDk8FxA8OVKzau/MkzEpRr1V3jwAYs6mySWxg2SgPMUPsDMoBrUG8RNxumVDJEBkA
ng86bem3gNRedzNOFQoHHTGmPlIi9OOA5SzZjDTTvxAeWZpIABZ661EocUAvBuBdamPOLsQ9l8OX
Fmj5IEjPDQeZbaqRJj5KEm+sBA5CgCtlYUag7K7RYtwXU9bcE9ll516T9Ebx2j95bl5Bf+EdVG34
g85lutEdtYAq8HA/Dh7m49Rzn1uDo38ywVMqGUe2PxuG5DlLUnbTWMOQq0FBEHC1eBqAId24YfEj
TGP5xhtwLxsCUAHxCDlMwnF/gRfqfLF95f0QyDjbp07Ohr3DnWQHuETw6FLDy9uC5xbUgsp2FyCb
e0ucstwX8DS7m7Z1sDbP02ykyMEJ1DWPiR9s4pJ3gPDJQbykseMi1swBXXEKY3pTY0rYYmRu4O2C
8jDKhcq9M85wq0tNw9uVpixveZIZYKxDduLI/7yTI+1vJLhkOznCODRUI7/pbRA+gIcgrgAl1+c2
B8NKdjF/rpFat0PASH5GGJ13GJHq9h3hcVrjBAvBQ1WOul/Ga3WVqrLZy0wWP3U/kF0XglPgI5rg
yoUa79AjIODgTzQ5etDrvQXMAWot4fFOuUge3QGnjWjgHkpjD2EGX7hsy6/YVUEFRUwPt7dF7v+5
aYGKApYaLjKKE0D8U+mi3p7eBwLyL2B6gQbPxAUSw6tCpCAijMA2lgUaH/yGe6Ya54C4nwFOOdhm
SiHlgTYT1pQANl65LSDzeT2M1wa++nMl4uQWNOvsiEwTgMxZxbak9GDixEZneA2AIQXLiNqH2EzB
fpACNklLPX9vUl7D0QSX1Rbpr8k51yzflMCRR2lcwCcgiNj12DnuUR6MNz6vgUwyPUB2YGJTsD06
uYVLy984Xe7eOXUc70rHABhDEvutAVYJEJLEXFtAuE6VJ92rLC0HszEuzOvJ5IkeoGO/3QvR2z1H
BftbAzbRtqq95lw1vkHwbhn+DvO8ukXNaEhQskXeEmbZoQE/0QLytrEVEHdRAaYYrPBTrKqIW6b2
FIB5OB7F9GXyQJGWiAZ76hGqfQtOAVBcYtTnHNub4RRCU+NgktDtrkgTctWUVIPXA113BYPJgVZJ
+SRGBSYRSAQbLCrz/eD02RMyAhVybAXQmEn8GKMTwi8b+GCG5S5I0NwBPSf+I4TwsfHuHX8LnNu4
VeBGgF4mfUT2T8DH2LqLdJsVW2tcaPP0AD60GIP4yvW64HfqsZicq8qKAHyjwDskBNGcYTjGW/Bu
AgbeDHUluNyWwEzF658uZF7bADgQgEPSYpfmwKBAV9XtL10LZFsTQqWOXCxWgclWvo0ZZLm2tyl4
zszA8Clq1OXK5LcEjuJbRsLpOZmy8qhZNfy2oiE3IlD0TSN0E37LsgDTDymnSaenOwXd0Gb06gpZ
Qm54k2ZJdojDoNlPcqqxI01ApwWe3rY30HK60cAbepQ8QNhxrqS/d+uKqMizwHgAhFbVbxQoRHHl
4D+AyoYWh/Nx1oM5kA40v2lh7gNSbBqgWgPWrGVnz8fh0MqqaGHe/Y+GqBvd0vG7+iyGdohIEdgt
gLMg6WiVHD61fJgrJ43xWZa0ZX3Oy3gPlca58sczAr4+tUMRc92k78V+2EMqinBK6UEayg+sh/Pn
43tf2KDM9ZLcyzkGcVmdA/Kcol2B8LdtbQqUWfG5hcNcLekh7sz4Kq7PPmDbbRjehDxYKbotfNt5
SmAcagSeZaM88QYcGDggWmg9BT7Dqqlr4fXM5eOo2MvWFoVEycQeWC3feph8N2DV/ZTKrCUPLS2t
Zgt34A3AopJdcwap+T5gAPyMduUNLSyfA/r/CyuG9FinZLo+m34z3hgQP7Itls5+v/u4+Szd+mx5
3urMcaYKbA9b6Z+U/mG5ePr4ykvfdrYmZz0pSNOz+lzwNCq7bJMQmNSdtY3ewoedq8VjommAmQWt
UnkPeTMdear3shl/eFW8sqxdeDdzubhJQFIemKzPTvuVp89+8fbxm1m67mwzXo6hbpAgW5+renqw
oX112/jx40svvZXL3//Z5/cD6qguUjXOBvZuGlyrRF+F6rYaxpX2svBV/cvf//mBtswRnwXC/RnL
5Cx41v7B8vuP733ptVz+/s+lTVclHBT6+hzSP0X9RNd8yEvvZNY7S8xRTexk5jz4TygI7JFBti1b
eeCQB3/uzmedFBO84+SDW587bNoj5PzTqMvylVYo/gZovrO5mgtdTVcPcQcO11Ure2cPw2D8alUZ
HOFtz/aDG+e7pqIWtLKkdDcTz5KHrAQ2GALPHIwq5N2DpBUW9hzUsr134HXZIyvJvetF7H9D7Kz6
4QGqcJPDqfU8VYkGGRGF5aq3yY1Gqfc2tV25g+V/OniNmU49Nd5N6jdTHHnQh9FoKooKKQJd7/4e
Swc5E5nzR6fD+FbBCLhtc/Dst8QGQwlfI2Pg4IkAcFzRIdQ6gxPpss4KOh/7XVVcTWkxXLW1R9Wm
mlx7myQ0CzY2NBU+myByg4jGaVdMvjmE1kv2wcTYY0/bGuJ6pO7h2gV0uczrEXcAZe4WLAa7i2Hk
aBRxAETHDrMTDtIjs8l/mzxlr0dpgRkQyHB3+6mvIze20N2CsIyQaTHkNzj0mL4ZHzs7nPdXIqp6
rY9JjxSyA442ve8IDEcaM+r+dq/SGluQMM1IJCvVIMYhlrfJmIaHbHSzxwkRzls3aHMnCv0suWnQ
Vy9YOg3kI87MvyOxFaivVvnHLAHNMeY1WMNB0v/k4BbvASh1UTez6nnEinPrTnEIkPPonbCt9n66
npOdw3BAMgVYydvaxALu5axge5XUCvvYdkBAuOtPyAZ3ZLxRfjVukrH8nWIP/GNEdtoJkhj2qAWp
jjwJ2YY4NP2WCchKqHH8V/jVB5Bem7TdKjzRlusU62q/hwAXf40KRHKCStvxQ+7H/hMHlQMLnbQ6
BoWFc35wnQDw1ZolPzqEnF3m3+BrTZskiJJKIHnR6Yv+lsmsOADOirNcMyDxHPHttzIt5REINf+q
GpGJvLWSozCqpPHOuM0MvDAQackOoF5dbqrSH4qdH+eIpzBBXpwxcZqT4Nw+WBt3u8nNp32emRqI
CdqaNipD1nyjLkM8bd6a8IuPLtVHFJ33NbSFuPNDg+nW5ep7NpHwT4s0kZ8jKpZ3KANmOqI+rV5E
XdhnVxPQ2eDZndSee4FALL3PsOHpTBVBC9rcojrSnDp+aQETL5Dt4IX3XSkIQszBA+nhpd+r3Hd3
3AAjHPnGG0GMH5x9U4zVkfSy3hYsUydPM0gOS2Ed7F+9/GQCSFuYa9J9YQz0lNilgQcmOWoTtTn6
ftte9xdKsXBtjV0Vtwcup2ynwxpJG0ZcNhnIWinGFhtyxKJcFxShK55PhoOxRh1NnbPtyA0o2oAv
fgWNF0SLuCzcbT+WyEMlje0fMiTZICp7ah8u24p7jFQTTvzdcVu3GWjKCEZBBmMdApceqLZAHIHM
HoU/8B55aWI8BG5Kyk0SBzUSYeiwt3Jqbgq3UVfYEQbPCfb+e7jY7a+YYcjBTqaLmkE4uK5twVZu
quolCXz+XRU92/Zl1t9oIvwd9TXUgE4bQ71ha4lPrq1XP+hgRFpw7gGLirhlJM05rkDyXQeTFE66
RtiNWBABNK5PwN5NG6gLnIe6CxSYfo4JDqDbTz8oGdQR6E26l55iX40e9BsoxNlOYcA75CGZnvJE
ylcy+dlV7yKqrkhCXqHYwNR1CtbsAwVC9DYFsPk+KdN+m5NQHG2f25Mk+Lx1JuI7TZL+CJkL0uzp
6BwJJGsgacfiLXBsG0391P5QeTJFMvVIHE11LTaxBDvPL6tsNzakfMGJHTiHnWeyTVEG8UljtN5X
zCM3OS3QysmA3StzRr2rbCH3WeYlL3qUE/xH3ML7Yz0VjaQesDT8SytEYlqHim2NZB+kaVXxEZHw
ZoOI5OfA7WDyBlAcAzpBnA9r5FXps/A+KMFLiGC0MzwqAlXvDXI1gO3J7L2B9SfC5nq8DZXIb7KQ
WL1l1mf7gXkGlRaRwDtF8FmGmF0TgN6fpSTquVPQ0rkgoG1R4U5fGGnVgYsYoBIo92/clsQPekjT
vS5M2BwaWuovTgNO2Iaj8yGJjaEuwZQ5SJxh/gR0tEPdjjXgrBt6hOQHtPQSXYDqIt8oLcWxaCBa
I6nTH/B16yh1UgjTXaD3VI+1rEqVpJEXgBXeNUC7Rr6uIXIddIdK5+C/Zj3GkzS7lPMLhnzKjLn1
NXxQ/ZehEhYrKInUoRJqhtGKeFPCQPulYmTYuR34A0HsiMMgmvirlmN+7fpdcmhl2T9Wqfa2MehV
x8GKdksQzR+B4o2UkoI2JyRWqbPDKKQYPg3GnWA520sdTpv8Eu10qai6e/B4202fDuo0JNbbgDIv
D0NIYXgoMbY44fTmNiL+DqeW3ZXU4Tv8TwkMMxQkED8ZtCsTbLnfgTuOtdQdAqZQq22IY34lqhiO
bWz4K+YfepZF5SF7vMcosscJx7Pr2HoXS1LRbWEzUJL8PFH3eTvYfQmH/TWq7LByy54qFOvq9gf6
B/vaBKjPToNrtggOrR7roaFXMtXAVBAKFaJrxm0ovfERxydH0H3UAaulHi2nZtfou+we+UTiZ4s6
37bEhnPn52V1RMGxvwuVVx8zKb1N4SXVwY5NAB4qHfdGc+c2qRy6kXnr3GJh6h4RDjUBXW6buzqo
5H2aZc4TSL71S5sCltHZtoArpbpPlEIlFXybLaaG9EBY0Vym9e46A0p3b9Ekj6xBPprnyn7rSkzr
hqXNtQrr4Buipky6FYnV18otwpu2Fx02Tlm3t6PT/kK8NjB0sUjvc5fyuwks4T1F7fy1Lkv9A7xd
NwIvKt+NiCrb6yT3HgTh7oOf5cjHHGj2e0QCM5DoKji3jXjkeZ3tqpilhzIw5XU8UvfJcyvnl/RK
9dRbDVwyCBx2bzDS3IZp6d+1ykWOCHO7H2Dd0j9+F9ATHtjuiJHVVZJJ9ohiQXgIp3F8YQ08s8JS
9qvnxfgNmnN3F7RG7nEUVSArpqI3oN6Jn4Vs8xveF9NLjGJsjIO1on/KeuTTV33R/sE0jwBMaI3V
jyxtqoc+FbAu4evSR5ETqFIHDVBc1OQxSochKFkEbNVKeTsGsPwQxb0sUDgqK0CsfNqg7uWy4jbB
Xv22NXl4W2inux5zRnewbjovtUV+zQDBSx1NkLyiFDgIvdWe352Q9tQhp1YlPoRHIhi2HRgjL7Bg
lmjrZXWV17rZJg3v73FokUQFeJDZIXUIip6KvroEgJrCIuU28MrgAMSy3oyNch+K3qobJJF5h0Z5
mLmy0ruG4wJ09SKIb1M64oQEOoaD3wb8Pqcyf4mtYpDrCdPvYjbwXWicfovJ2fvRM8/HDOIjGc+i
UHw0tgzvh5Z425w6DOV6W447vL/wl0wy/wl1a3s5jml3XFD3Outg5Y+QrwGPbx+Sr0HawqGkEH4X
hpReBY1wr3rVJhQfD4matIjjuzwl2kTKBBZnK9LdVqktto7L2SMfkHGwoyin36WdL25DQ8gFVT/s
0rbpdqVk8V2Z8PTWEU66n7LO/+WkXhmhlA0sNwYHdkeMs2UIWIsgrszufSw4b3tsy383ZFQhVMQg
iIOJ3V7xEbViQD7gY5SVsTcxlnoPCni8bVE7+UPjhJRtE6yqMMa34AD348HzPXGgsggOHhvrB5Qr
2DPNwFxUOZ92Gau6w2hwqGRrTeHW5w6W7W5S/e4qy+5TgNw3ddeJxxH5f4Bdx17Kt6wMsxUJ6MI+
e+4/pECT8FhS8NyV3jTjV5wNRmhMH+9Xly4+2xF7g0uaBKjPs5AIhChPhfnVZyvHzAu77bkNrUEB
eHQsrt2iHWLo33h+FMTbrl3jNi6UCeZGtLKkBFlQYX0GE+0UJMmdb9fcvUuXnpWsalMRJo2DOnB4
i2kfO5CVWtjChef2s2lqWGgdiM8EcU7dxF8qna4UkxYKhHPnWVrXOFpAduApd9gJWdlfcqmucVag
onD0nmuZrTzCQpuZZ0kHCI6GdysxZxRptlASbDxxC5T3xw1yodHM7Weoz4bYGyIwKMVKc6BQOTnf
yjLYTCTeffwLS7d/+fs/xaWx7JGyk1zCJQrsHz14Adrc3A2kX3OHvY9YQBbirHzVOQDOmx7nFK2M
9A4bqHyTbPWL+OZvEGmJ5eq4VhDCLb9TDuKz3itJAzRlU9Rn1QAGXUU5NkjcwXCkPuX1xKPM6lmp
o0CN9GNzDjiGadMh3ZtGLp2ifE1OutRq52XnJhiKoEbFTPqIcy+9+FSk5piVpNuSwbeRn6KY87kv
P+vUWueeXw3QPWTgM4/9nQJQPdcrAfcLzWpuQtNdS7KRoDxfy6eC4ZSYN4hr/JS+3RVzBxppAmd0
HXEpobdbJ/0iGMJpnDWm5MKgNE9JLhOTOQoonVMTdDsHi/QGGv2P3/lf9u87bXTuMi+IxBod9car
zDQooaDYPW0Tm/dDlLg9/x4YJV6nUCJDVSmjb6e2SLFjVOMVEuRFupMM6ghFaYM17eD8shqH+An0
awj/gdoiaYa1wIiFgWduWKduRmyuOg/EEUSM5JsUg8MIfYWgnzu9ZLPOWlNa4aA/cE8SaU/XcQ6o
V+UA21Gnjl152UvPMOutOqZM513JT1NJNuVwVSADvfE9bEFW1iJLPzDrrBIR7KCZehQU9TgK8l8q
vI/HOlLOyjtaaoizHqoyP0CQsGUn46OUkXnqmNb67eOWuNBB505CP4UzbgKm+JQlj03ZbYbwbmyK
laFl4cbnTsK+aTzfGcSEwat/gIH6gaHS9fF9L116dkakNejicYdKWjwEX2AtBw1Kbz936ctn/mcq
9DrPH2zV0hP2zQiFBoQjNe6Pj6+99Lpn02xTI+8DQmPsCbshQvIHQo7Raj4V/eaKubGs99oYu3w0
FFTwAYTcVihVpP1TIdc+6NLtz3orsnDTxiLU+4RSQaQF2rj7rREr72ZhzvNm/RREUChqZMdOWNaD
tswQGDXp/jkU7FTy4o/JVxE+S41n1mFjVCdGFrhAIMgf0HhspF5bfC8MBd6sq05+inohAs1PUNe2
exwZ6WOI7dGd22MXqlOps5VBbeFLzD2Q0zTmoTMm7okGQbiBF6vfeG7y1XfC/ada6jwdNR14oSta
0xPOSzc2eBbTrS3X5r+F1zQ38HVx5XeVMPTUVBsjLtj6r1ktoroUnxuS53GocCf6AUp2I6TCRbgF
D3RXSL7H2vbF4Azkk99g1pnLQmvUqdCZ40Bv2nBCzNevcJIrI9xCd5ib91DLnbIa2dknUryONQpa
xyLbcyDLcYK08gBLn2HWnVvlWGSgh/Skew9npPG2NMnedD+xQf3kQ8z6NEO5og5C+Hxki/VT/Bxm
8V2i/gD6tan9VUznUmeY9efGK7rewLJ7VTk51sas905hmNanxPPrl7zQ9CHRiGCORh/YNGiBhp2T
JThvKwpUc1CHhzQsz5EEPWVkuIYBxr0qc6QpOlBHb8zlKCtCZ2CQvvVqgjbMr1GWbOstgXJp01Vd
da0QhaCibqiaa2SOlLdZ7+aboOT8EWVssfOHftwo2iavWOB0qGfCYTxEdZ60V8zm+RY04pZH7kC7
EzSyPd5QWZw6Pwm6I44fUY/tNDvyMmlfBTDzK9ukpfY1G6rcJEB4vJtRHOTkEE7m+65oYUYcvpYQ
JZrerNQ7Fr7N3JToesiHAleoOhtzrFGdzeBsgIx0pQUvjOR/19f/zNWo9dEekdTVmVe4aa/Y21J8
bhkwtyV6k7UBStiwx8dgr/NoWotBWHojl974zz23aZpLAUvBOcm/Ixliy3BS2rIvnxq2//J1/7l4
rYck7pBbfJYMkR9puqv8Z8HXMjSXbv3yGf65ej9NIc7U1XRq+7Njw63TvSaIb/z41v/aGd/ZFM0t
iIhnHNM0mIKr1MuBxspgXt4L0CJ22kcIJc/b6hzqEIXjPMDKZhNIU+80gI0bCojqbRe24b5KRjgX
ubOKCHu/lvC3mPHPA9ceNPd1NpDTFE/fVZ7BE1KTg4Mz4pUGvPRGZ0MXhcLbKxmGYIBud036BOfP
tmp+f/xGl3rHvItzIuPyslzTfnGsPe8Hb6o/n7o0mfm+kONhfJo29ITA1o1M7t1u7Y0s3DQJ/r+N
BXHRMqfHG5HEjhFyFoEIseHKfLQw45HLYPjP9+z6oAGJ5rJs8stXiP1fADI+ZAFCqTKYyj9+NQuf
dG7Z7AwRBYMc6NRRFjXZDVwQkc3XrHALw/bcrymVgBoX+KDTWL+pie0q+lOaCz1L7Jx05eMuvaVZ
N8+gDE8CKIlOgf9kgu95EyKh1Wx42l19/IqWHmK28JCevjhiKJIP6rz+wYlgx7QgRG6B1UKtJcs7
F2c9vn37+OeWvshsFdJOVRO0bUZOQIefSc4Bz7FHkX/7+OpLDXbWhV0Hiv1AK2yKWB8V/LvLVi68
dNuz7ssgJkdOVOOeRsv9PU5czryx94lx1gKK3v8BPjdveg4wFakuySkN+uOUdhfoUnCXuu7+4zfz
/mfmc9smzyaQtcsJcXt9edNjNRXVrvdUNtjMedmbL+inljKInvz/Xl20Ig+TBH2iRQ7FLqnUjZ/5
h2k0XpSEzkkgCOXjB1p6YZcO88/wMXZZX+TcmU5AUQAiRLjch07o77jS7PC5n7j89D8/kWQlzSfZ
xudSDSfHZ19UL7+n4nNOwP+gAXQ4uJon8QB6bXVC4W0L59kLhMgrY9/fzfp/5/D/cABwilySrJYY
/BiMM3Hj9PsUesVd1rZweAwQB5bRpGz2w2+se8auuHpxsTpGjIuJD/DfpTpCxajbVsi3qjZJX6LO
AHH90ZZFGCInGBFwG6BA3RtHxyP0l06C0wrttHe5x8iXIqDJ6zTx6XecduXe6/rhAc5heuIudEoZ
rXpg6ikEd1M/Dr8+/mALjXyuoDeDgq5UevUpMCNYi7q9ybPgnoftPhv6P76XrPzOZf57580GszGz
pZ6fQGRSn2zpfJMa0p7eXCVW3WsdbkRlvw7MX/mK749ofC6qhxgSwptKGpjc6BaGqDhy1VrI+NK1
56PlYGsMCtycwqkDeTIgoDOCS//xt1jon38Vwv90nlEzjTQGhA3A3rfzZPPdqmFPUuTTfeL6lM9X
PQlM6BT6zeKcQxVW1Ce/i3eJf//xxd99M7j4bOHjuH0aN0KZc0/z64xmYFq5Pz936dkA2YVIz0Eg
PegTHpCw/utYfMbwjXueDYgpMnh1BgwjXKUiCuxtHb98fMfvLkFw4dkwaIee5MheFCfai1dtYhXx
DjaxAsI8Mpi12NOlV375+z/tBZYIPy3hcTs7Um1ECsPWcJGHfPwISxefdVicaBe+0+JEuAHmL0oc
90+XFbuPr31ZZv9nMMDrma1oSmhoVecg7xQhXJsp57csdw5w/F0XnXeLCK5tR5t9FYvPTEr4uVmn
7aucZU4N1UtV3QRAtcfenxxK14+f5d1Oi4vPljmhhDKRuEgSA8sOhyb+xofGxRk+l4rE5oscp+Jm
IGWgz9zDKykgi4EZqV+59/ebKZuvcBhM6SMiIvjJhYJRQ+fi/uHNq9uuNdCl6886bkZIQTUxJdAh
t6VfRxY+0OCRdJ8actg8fmIcGWwGQCieYXBIIzL6vzjcXx9/1qVbn/Vgzbk3EZYhESmrcGrFoWiC
piyLAhgb9inAEB//zN9wn/92BTbPnNBparOC4PwaR/5IbNOY82G7TOMDS4PiMLQFMvrDcTg7JaUw
drj5HXd1hjqeQ7Ltx/fwfk9nc/hR15Wl16JLnlpHP2YXdWTZPn/u0rOOrhLYSXKBHHqX2AKCm2Hj
QF++0nrfXVJQNs+eYF1vw3SArGRMY+iT4aRm031qv4nxiadIWgWvY+WX3u/jbI4/UmlrWx4wpIcx
Y1ErhzeZ1DAjA2b+qWNeyub5E2qCJpGMlJ1CjtBhoiMLxZ1onr3i8eNPsfAM8wwKSG+SpigxJcFF
jI3SlwlKVHdYGwUXvsU8fkIUZHJr1iIFLaPlPh7dZp/gpPqoFKuRpQg47RYi5PRKYV/863MPdOm5
/8x+Q5cQVbR4oIrtBlg8JoiLlB1WOsXSA836Pze5HK3E4Z2jipuRsHMOX9Zoc2iSAc11IGPtms5d
+bGlb8P+/1HSOnaUJAjWZ8qG6P7xbean124Wf6oQiNY1m8yRdNmp0MfTSKkOWKVdk8YgIuCTI8h8
xW3bwbUVvRApS5Bjw2APqfnxc195Nnfj+H1whwByqBqR/cwfN934FPJPnYHhvcwm7wAKbiziJ/S6
Se0oYAlZ0W+nfCUZa2EOmZtY/XZqK60QOljrg6KPXfgbRyRNtnbzS5e/NN1/OsAYyNrnIW6eZlc4
ynsQiIsYL2xm/fypdz9Hxli3NYJBr3U2pDsIIV5H1JKjkjQrdbRL835n7vNnPbhMRiQllsTF5Ibg
gcFHUEKQrK0xF/rU3MoKt4GUI6n8s5+oOz15MgK7eKMv/vCP3877BX/K/FmvHZ2gaUKVFGdhkX/j
gy11i+OiCdRgTBIN88KoCUR4RjqXRVgGjV90YoI7pTp77fta34m2yXbGBchhZZpaaBBi1ppH7GIs
BOPsXI4lj8DU/Gkrcp/1/i3JUR37+LEXfmQudjVa4eDRbfi51mCTx3d2fEx1gHz2rx9ff+m7zYaq
WCSIvsYEeCbOpTT/a8ibrQ9C38dXX7h7n/5/n/Ev5UdsaBhytUWkkacTQEAByXfkUL7ygpZa9WzE
ClAZFnEcsnPLp03qbodqbZpYuvnZ9+WTSHJT4+aF2Gr2rc6R6PZWrp3YL1x9nmOBzNpe54ixORfi
jZmXksLaVT/mfEXTsPBa5kkWAJMHcS2lOCMKC6fFuq8iqKBWZomle59tNHiBI7SEXt7MoKNOXjtI
vO6CHzXvV4aqhVY5p36hM8OD4mVYBgi9yZm3ccvbWK81mcttvjMQzi3geNVB6NUjPbsl3EesekPc
GVzHIWw+RCAdX3btypR0mRve+6XZmEXgdnEM/HrnEEYfpGfA5P3M4QvrkcPD0h8NWTsHW3phs25c
m7QmAwakM4eVvR6QaQQc1ZZ1k9593JOX2tOsJwe5ymyd4ElIkQDy9pSkKwPQ0seY9d9qVHGC4r44
90DPX4VlDXvQqMfdpGqo7pHeCFMmz1eeYuF7zPX9eSNRLecltNg4nN5LkSMJqID+daxwMKn8jKZR
Hwf5MZmScGXXvPB880Nh4vqDOyrtnht1dLviULD4WJk3rbunvFrpjwsfZx5lG/MpddsKAnDTpgQm
HXljpmLtFHShac29Ch3tBMF+0j9XThs1pThKxLUzvrZWfj9JkbK5XSHIPZMPOLs4++gYrSojQw4V
VEtDjOBO6kQxuwszAwP3mhp0aSXBL0/6z0ou8wSTDLC/M03hhPPf0umtAgvV1jcke/WanyS4L9Iv
pL6zWH81/LHFZvfjXvQ3PPqdAWHua1CFheWsANOlou0mMfpVuG6Uw8AC0nJ8xElnJJz2yprkAIHN
bxtMwzbpxTNJ4qvU5fvOmJ1b+58KSsSrn40arO0c+MZq9yxTQKVHVjzkaXnlQ5P08eMutMu59aEn
FnEXecHPiUvOsvWOUDq/fO7Ss2FDh6TlifRxQluZTWazyK/WzCcLsxufzfsDMsmSWrfuWQFpkgXp
xjHXvM8j5PuurFn+ckXeaQZzp0MLy3HFMdSdM+bZm8Q0+QFh1EjDbCXCAWDq34yVcY4G5wdlVBu3
PDrAqN4hSY4d3UHYbWyQeQWXpUk2KoNPF2LeABLhcfgTTmACTn6Ygs+RkKcicMnrhIOmN+E6SFUY
yjb+aupwOlObJt884JceUjjObdTWdLhGfJvYQyXt3Mau/z/Ozq25TZ0Lw7+IGYQ43oLtOCbHJml3
9w3TNi0gQBwkIeDXf697lU/bmJncejwSOi1JS2s9rwWAQlbed43PXjPmA/E98RDEv0+NoKnPFzXl
0kJmVaZW1APFVqZR7v6+XvTl9CHHNTMmpBvAXaCaLq3bfnzPuGsdcsAvjpMdiF/I7Pceprn2eDKX
bfEE3t40xvA3ZU8Ibtc3Wiikq13/khXjaSadkNEVDNEjmP2iRTgQrb420n8JCd1yWK9VYBzFaluF
Lh9CL0X6SZJ3U8L5kkjry/XPX9m8zIwO6YkIgbczMKfcovei6lzAeIBcempHb3yr3aHGu7YCEvRz
1Rn2yGrmmhGEN6ZZLdUB/tFbwQErnPzpCcGXD67uN07Hl19EXNf5/x0AutSRjsD5SStFwdnLQQV6
8OrK2Q28EyDaCw8Bmy6S+oN2BFHE9sZiawtYsS5/N6UPm082ML9dvMxOXWgZJUPnHJ0W6nlkbn9N
YiuOcq0SoyNr1vaWrgaSVtk3hShXVj+7eEsXzq/rA7U26wzru1QB6BsAm6TYt7+WljNj/4oWuwOS
zAs+uXQMMwwwB68Fq7p0LuavZQ6y+jIWLKFFTjZqWNmezHQWxOvRvppcJ7Wo91B73Ts0H7dY3Ssj
YGazZF7U21XZ6LQX7a8G3Mm4hR4joBTOP9runq8Pw1oDjMVfFQPe2oJiBOQrfyzn9rAglfR60Ssr
xFTEImqxdEYhVwU1qYMqkX/vB3fFPCWqhBdFlwlezmPqb3XXyoQy1bGWdszagjLgcnl7R/n8JLn7
M8/qrZPO2nCce/DDqkOUj81l3tE0y+cIMSU20tOmpo324XmfrZfBlbvrHbdyxfh7zP1QE695AXDy
4qe8gTj56GT3EvjaKBr3pZeDeDUV//q6+3m9spVmmU+tQeiWjj1AfS3wb6l4Bcp3b0P/uZ4+BcR0
XPO5VU+iQ2A6bvodQqYd0dzw8S0ab5ug37jpr7TAFJ9qfL8WXgPy4LI88PbendsvhfKPJKMb47G2
RgxTb4PBBfwqAqj97JsfPLV6yx+8MtDUsIGz3QIx5rZOOrf6UM/WT0ANQBDS4Z0EEJMu3b++VW2M
81ojDFuI5ypX+KpwU1Uu9y7UXWIyiY3L498knQuHUTM7CBwVINLB2E7zxelfemcKnyitwicmw+kN
IpTeLlLL8CfvOm9X+hGP5ZnsK6vaKvF44gMZYlsu2QUyyPcaKtuHljbdwamcCDqGDXx+geJHS1Pk
o3Zu+Ox4ej4BWaV3k+zDG6B9AebKhbpv2gBIstHfYrSvHF7MZAKOSH+7qj2dhiXcwVh+Vf8EXV/1
PfS5fpi6DK9Lkjc315fiigUzkwuI5Q4NAZA67aL8WGu5cxA9g2vb50o3LP3cAMdCSxCALN08ez10
tPLovmqG758r/rw6PxitrurD2icSzz5w6HVds8vHfxq5JUC51jXn3z+UDt3PRkPDcE7zXlQxcHaP
dHJ/Qa2p2disLhoRIL+MpWgFWRX42qKnsv/pqyrmQQCcSb3Lna1A6otNQA3GAlzGES+U2CWgtLsg
RcztBuijlfaB18GWr/zidCWO6RAehT3aCN+kJy6rtAweQv/WQcg25DziIdtY62t1nG3Zh5HIch/z
x/boCdzsFgk8VaV3Aa+rL7MP4l87Im1pHK2tSNuVTjNZx3IZWk+GpE2Hrj0ppfbR6N9bestwrYy6
6SSuHeB/KhsUinBw+iSro/xugeLOHmM138xtW2+s7LV6jOlb+YiHg4K5c1I9nIaQZ3udQ+tJFFZ5
ZyNq4PoKXBuZs+X/MDJ+AxcooO/0pHNvBp69uIVsyLstgxul+28BGw7X61kbE2rUU6t5VAty3vJO
/XZsJ2kq9kOP4sfnijd229nqXKSi4b7bAXYeFjM8q/cleb9e+MVdECvEWOa86CvkS0w8tafxVLXF
0cqz3fWi17rFWN+9jqrWs9H9diG/W7k9J0G1fM+E3npMWqnAfMeDCGmfiUrYKR3h4em+SCFjFmz4
2dYKN5a1H9HWZx6dUpI/OMCsAo93qDedlitT03QAQ5eiYPPStilwtuoIb4D9BRTK9o5Uwt3RMqoP
YVu6W4GQK6vNdAczxJlUk+OFpyXS78Jx7hxWlYgIo9+DbOni68O9Vsm5Iz+sNuqoUvTBNMDxyQ/d
bEdx4dcp1C1+eXALX69jZbaarl4kkfRSjAiXAzThgVTjKy/JBsd8bbyNRVyHwvNa4AJPZeHH4LPG
VWPHi/dy/cMve+SBvjMXsUNwWyKjnVpQ5+l9pzq5rrrJQ/sdWNtkqMkpWNQ+i+afc70VP7A2Isba
jsqK5ZAOWFLm/dSOswOFNB5YfXS8t41WnTvnP8dctMpY4g7e+Gp3hhm3FhDsI2vMj1CR6V8BnFcP
SOoaXvhikRPQs/Smj3z7deKLgzR2x/5qW7x+UpO9FQh9XpcXPsV0/4JXOogFzodUFlPiQZ2i9HWs
Bx0DTnxPst8q2jBrK71quh+DumQObzU50XHhyCH29z6Vb9msv2VBt6XtulbJ2W58WEyIV/aKyUXm
kVTl7OEy4EePTA/eDbI2mp3Eg0a/0ZyVeW+6jAFfdsISQRYpyRyNVIBxN9P8u+PJz5yyCR5E/r8l
QgTC6W1CTshLAe8TT+fvnAMlmvOh+XV9Gq5Yhf94VKGmMyvF6Wlo+/cBikqdHX25XnS0MqsMq2AN
yEovugbyzd1Ux64+P5/ZCV5gHgOZPZM2hC7L+JuO1dP1+lb2BdOJ6jd0bkU2L2dl6gBKo46akjB8
FLQDG/vb5+owzILHaws58FV00sG8y5QHDakydvw/pY5icDMP12tZm1eGadCB19ocyu8n5i63Vs7r
GKe7b+BPh8n1Cv6KEV9Y8aarcYK2+dRoD4Ja02STXdHBg8aEw9+KrFggRs0tN5ZUqW7H4ZPE5ZoX
j6og9GmCaGIVB+0ADqnXe6cW3Lg0yrj3Evm+NyAHv+L/BoGqHvMoq1niQ77tyPH8k0IoHIkQ179/
ZdaarBjtcKvxRmlD8Jjd14Xc0WrYWNNrRRuzFulbxPPtEbnBs68ey4qwgyhYuRHwvVa6sZWFTBIN
wTxIwQHDfitVoB9AMsg2VsCK5TOdvG7TdYOwJ5m2QMyGc6OBisrv84K8Uoj+bMydtSYY5jUbo0YL
iSR9JHHIh7lwfQQqs60dYmXqm37eap6ICCcQJpUT3eZh9ooHl1O+qLfrE+cvAOHSxDdM6gD5QMsB
dRyx3K197Oum2JXgkhwID/6QIS8PVtWRQzUoqICxmt4WvHOP7pRZkCTo3yu3zHZ5VDGAccbh2Ys6
+tqCRrxhMVf2YfMtxq7aCul4w3RquxGBg3kJFn7/2kzuM/JWdgxw+x3XOH1e74u1rjZsWXQWXhLB
3KatoHeS+e+66Y5t0G1cAtYmo2HE+rkckb7i2Cdciu9yYGCirwjPgtjf1nPJyvebfkKStz1QwQs9
hUCb/ABNnZ8EGJknqs8P5df7aKURJkgIEvQ1UjK0SBvrzmfts03uQFS5AQBoYzWtbFomTCgXZV06
tY8s43k+Kv8lCIOktEM8KzW7YBxvPteMc/M+HImUWHiFfGnnVCKLC9c9ckKrgGKux1MwzBt749p4
GEvLK5EyozNoaC5ifBJU3NgRP/CmOlxvw4rdMZFCTqg0HKdqPo2jh2N4lYp22F8vem0QDJvPw6Uo
IiKg3AD5ZVF5v3wBvWpgl383s18nyg3frle0tu/+/f3DQMyAITfIlGxT51/5z3TwT4fpVt0g4AXH
x5/+q/viP+ZP9l2WOseX+r542wLJro2NsdbFoqxx5qjXal77qE+qENp1W+KpayNjrPTSCaYqaIVK
c8W+V9r7TqwtZttK0abPXEVBznMKF8sAlMbil19C/5MUMsf0kCO0yGakQDCBYKrZF4T8qZcO/PRA
bUyrFeNhQnjYYBchsxp98pCn8sAyunyxq2re8Xmh3/LZnzdsyFo9xuoexzlorXLoIf5apVEN0jfE
psEKP/DC2nAerMwfk8xjN7Rx7JlhHAaRuE3zdaDdK2NghFxfGGv7sonPiaYIUl+K41Thjv9kLgM9
4I8HBaQyWx56CNJbDuRkfXXSENZJfKRvTqGXBNYYS7tDziUEZssqAdPqc8bGjJLMEYE+QbyrS/NK
nwaf3mTLtDEr1rrSWIqkFpK2EU44kGh65F7zZOfW3inpj+s9uVa8sRhzN8fbnFpUyiVnSUDo29ws
LVL7t6bCirE008grHkF9Imuw2mcEgN3BqXqMaAYJowJ6I/nuU60w08kRTgaJ2xYBUzNX70iQTHu6
PM6y3kp9XbErJkpnhBgt7tsWzuGsP9B6iD32uQBSAvHi/99sW3jNl34ZVIrQml+wi2kTWW85pUMi
VbXv5fxMc/k6cHJom02VspVhN1POgZMf3a5B3kS4tHugXO9m0Rx9d+swt9Zf598/7FuM5dCKxYUu
7SBwKaNAJVakPgdxdmxj+x0nShc9S5XO7BtH6I4f/HLGjYW84oQwc83zqoIcgY+Nr+o0XuDmuit/
Yqu3Ez9ayC/hyuLR1r5+o/0IIhhEUzfqvRzyh1lgLPORACBTLEOX9pWAgMJjKR8gKgHvMXgUNjlQ
d3kou/rUwmkg20eSfdKXZ0ZIzBaR0GjpoGs4CRYXWdz1yVKPewiGxN0CZVe94Zy6bAeImZpeBiGt
i4W3qZgC+y2HCvhu9Cz6izcCtGKWWwnh/Raa5fL0Jmaq+pLBD0ZV0KWLTl1eJn4u41AsG4O1Vvq5
iR9md+/AqzafS5fTN+a2SQ5vW7R5xD+v+/9eOYmZp67wfg0tDWxt2J69HxYQumc5S/8PFI7Yzlma
YmNA1lpx/v1DK2pYImdqYHe0E4EYygGdKAH3yTbuc5dNADFT1cuxgxZKX/J0scStLadDRZ2N94O1
og0DQHNgVNuaNmkEN9PI2+9jUH4mspKQyPn/TqlKMvlFDbuoEBpy0Eu4sx0/xlWF3OUL1L/GwLqZ
lsjbh0H4qeQX1GksfS/D47wGJCAltUUhH6/+iJKBsDnSrVCStSllbPJZM0vuIOolbSXiI/r2UAf3
cgpPmU83DmQrk8lMSKes8Gk4E43EgC99lMdZdPS9LY7TZT8HMZPRvQVEi4qKJrX4v5MA9NRTieta
CRveAse7CZ2NFbEyr8y0dFWDmDfUEerxSDIP9W3o0w1H3l8vw4VVHZ6H5sNqg5bNZEvo96WRq+RO
EZslUUEpdBoJssNbsMLijInpPugDegRQKTtMde5+g7yWBLNP+zG0zyEZJvIm5qRx/tQsE4CwIotd
l+78kpU5/R45hD7PvJZ3kPVS4M01fA+SEtQgygraDdBSO+hxYgn09+o3OGHF0/XT19r4GJZEtF7A
4IxSaVbVM4KGikPviSRz9fdAIKWrIlCsnz5HFScmgmpcaNlM8wI2CFKEhgykaXlsWLu73pSVXcpM
fQ972PMmK1Rqn7GJQ4qkghiCKru8vu9aZ+MCtjbPDCMzQx5EWRyVSPFdFoeu3ArzWft6w5IEclAM
lDEFkeKE2r+9SCEUo44d+Om2dta1bzdMCTJVQTfWpU5ZNKi4D+2vUiz7T3W+mQFfLg3pJjLjJKwg
eaknxmICASlIPC5jDGW++4qXr9er+ntR/M96dFzTU6dbWxe6y71UaVbdlANH8GME6ctvSKGY7zoc
h18X3pS7XJbWjgY8280WLZJpdKxD19VFojtVfb3+Mc658y58jHlHatSkwFPuplRZ4fg0zk15LKyc
ZvC7FPkNi6LirQuCcf5CiV8OhyF3pbeDO90Z4HVqo51TBvUhr0NmJwWTOd0vOR1vLbBo3mUk5iXu
oEv7PXKLSCJBC+oqGwN2cTI41DzTRc6kaIakntTjCtJpfuowe2OPv7ihoOizrflgL7MoEp6PXKFU
8xnB2yWw7ABOfkrpHKNvnODGEbxqPSDyHPKuUcwWzRNV5Buf/tf/fmE4TSB7WUo50mKEcUeYCZJb
llgWSxLO9Y8qq7rbVomfi6hfuaog2ZwNe+EvR9VCKXhaGhz3o/7l+ry6aA7QSsMu93UZ4j5c0LTp
2l9eKSHD1ewcqf2kb/ufved/KugFFZ3nx4fBihBIT8Qgh9QKvSlueJkGvHi1ZmTJA/PyfL01lyeb
6xinPgekLEQ3QesrgyBn4mTWI2H1v58r27DI+cSqvKYVSWVDK9yC9JOEFMzG2Wjtww2r7DjlKM8X
kjQLx8Pgp+DA3lz/7LUBNowx3gLcqg4lhfzZIp9Fm0/PVt33t6C00t3QNeND51f+hpW6vCJd08cS
5hoPG1UDUgEQFO4ZCzQ+THqjJRfv3QjUP7fwwwxqR1uM5Bwh7pdZrNSXADravHLjEDS5bphjRG/H
No82RmStKcZhzC7bqMCid1OYeSD2KMK7yYk4G8vuXMqF5W/6VmoGxYfIqs8d1UKkqDsCnBYrJB5y
Few/NfC2seAkHy3NrAz5JsiJDJU8Rio8WRYEVKEIRdRWiOrK/DI9LdBoCgbQ0vp0AuK/m3UyU36r
VErnAWHWP663Za27jLXHg0yF2ioAGZAIF0bmNC4qB2/BRaW1Nsab/O2Y/44JNam5Zx5YEFjY7qGQ
3iTTwsNn2bLmWPXQg05qlWVPFQOCJ3aV3f7gXUhe8ij375ktMH6j1yaTsziJ1PhrHPVWdLO4eiyS
RTrN0ZWEgI2gnHqH8Ajkyc86OgHSq++gyF3s4f8Ojl3mqbsu4MGO+444ltUSgtzlsfCV2IDFWq0K
YtZIyF0x+Q+OJs69lgp0odkNbni5+LvORfI0jzLc1UPEAqhC+s+QiW0TxKvyx3bSwYNkgFloKB1g
rJC0H/uDS47MinJQDzL3ZvDlOSNYRwu0SjvwkbplfoX4T34TOLgIUk/rW5y86G2G7CWEFMLr+QAc
dpj42PkTtZQONLBt6v7KAHBKhxla9f4yzV85Jc+uLH9mo0whxhve2FMtdnTI1VPlQwM1V4fcwkP4
OJblabZZCa3gHms6CrPolk5eB6XxnImdAkML8K+FQn0bniA3oNlumTr2ZcZD3snGWmUIL7HQ5MIO
5M/CQko9yXn42jiIddk1Y06Odl/7ewyp46LbQ6imFgHbjRL6AC5Ex59kjmTMvSXasYICKI6TGxPs
skGhps+maiEqbbNQ4QDnzUdntLLUm7Lh4Dse+9T2R02FNkKaubczjqBJppOqBfWB8M0Fsvb9598/
mF9LMCjKd0GbThRZfhpC6YjrK0UCquenXq5xoDNMFh05MHtdhmh6t7rxpkEl0rZ+QAA6Ay50vIOQ
69ZqX2uMcVDogrAHE4iq1FX9dFtAOehZzAUFPClcvn3GZlHTTYQ7fKCjFi7o3rFmBBH7DeI9SvF9
adh879hBtWEbV4CP1PQNyVGJuhNI/PMD2t2xuh9u2qEr3qNmat09DUFeIJAy03ukQbjPELSu/jDh
sm+MRIGzv97Yy+cXavIMGeeRB1gvHrc05OPbfj402KWT64Vftv7UdByFvhXN8LrBU8sGpGw170Lh
oO+4dBdMxVZuysqMMAMvoWdTgk3th6cpfB8dUJibr2Bnbqz9le4xvVM+Yst9a8EDnTeVJ+WzY1iw
jZ5f6xzjVMSnKRBiqbuUK/Xss2yK/VHPcX/W+4QY5CeH4Fz7h8UfTFBZVDOI+1PHE1aJfxzRHtog
e6Ctd7g+yisDEJ5//1BFqYkk1EMcm+8okBzqMoa0rn3PRT1tuJv/Xt0u7PCmX2hwkPwcNYuTTjYb
gCiqoEBUT6TGhaoIulupc/6EJ/VqP6lsPI6DDo6oPn+BipxOipZ2DyEJ/ZuoipYXz5mhABEN5DEX
jthFowpvIOeXv4bQUutjKizIKyC5IraWmd/mMmRZHAJ5wWMkrYNaGlC5dXm4fASjoXF5gAgipMKR
bpgWzvsY+vGoixjAs7i0fgi1dR1em2fGPcLB/puD8q9T4km2n/gE4aqIsHfbnrw/hHvRZxysDjW9
axAZGjAsSqQeG9/mfnzO+XK8PsP8s3W/NP7mMVJFo9XYi8BDVv9AqCzIGaNXQNvdsaDCVC3zcbAr
Ou6KppTfIF2v/u1whL6rqdXcIMyc3HVCDW/UEd7tJIvmHgJt1j5skVjhNX1vJ9C8HY5dWJCkGqT7
w1v64hB2OfnVKylTKJgNNxnjPYicvlR75PkAN5RF5ChGazkgPzG8KdtpPrp9xZCQUHRPoV2wr3Yt
nW9W75aHrJDhcYnybs8rf/xqL0t7mxdTEKuGeLtgKPRxmit+68pe31f5tBzzsHcTQevyxM7kXJCm
aJdMlg7zYxgW494LBviMEWkz1wn0jruHpg7dZVe1jWK3kV/w9yKMgCCUSPGAp83+Sibcfq+Px0Wf
sEPNWPSh4zOUvIrwNMw0LQSU3PydO+gdyaObrs9jwTfm1Ipp+U9EejlNmVt1AWQqluGEgEuyC321
7NrQ2YrCXavCOFA483L2zug5ZUi86G75cl/aG2oeK5uH6fKUWeYOC/Rx0zxn4Fl6iryNwdxsHFNW
BiEwnGj+rGfaVYGdDoj0mbX97FQ1xEP1Fx2UN7IO/8z2vDEMKybEpH/2Tc8KCXuLQ0IDUV7k/8Fx
W4ff6mK+uT6j1mo4//5hDxmKJZwmBtCWpdUDUuggJNaM+1x7bewhPm1j3q6MtQkChcJWXQa5M0K5
myEl4HtV7vMi/9xOazJA7bZDgFrTZadleO2g3wyta4Cz7q3oz/UuWptNxkSVluVoXgzRqehZs2vH
JSGi6PbXC/+b63fBwpo0zIm2zGmG8uylXuCab23gk0cn9+DbKIOd47n506RlmfCuiu500S6x6tqi
g7YZ9fYdKasDwpOBu8++evDm44wHLXEn5LFT9TTJKj9K+sKCGsrcczxGh2Wxd4AGSrwwK0/1OHh7
xwq652Jk+t71wm4/Zfsxm8aHutDeoWv9kuMGPTUA9s/jzges7oU4LR5v5x4KjLMus7eoHYPvwqLk
ySGDuqt0Pd1GkEv5NrEsv2NWC6XCllV/EMpp7ZywFfE0KVHCIIv+vtPeBOyhWyw4fFnTLaf27O1k
11V7v5qdG8lC63Fps87e6PDLMSF4qDP2fmR8OQV3fOsEv8Ch6aodnm/3WTnf1OWNbXlvQfbN8ss7
V70KuBBwQ9hYAytnDjNbHGdlxJK3Q3bSdv8nWPodQ2KH7/IvDMIFbrDFZFxZ0GbG+Cwq5k8Olhrk
sPdDTXcVAWHGfwtavrs+ZddqMOyf4AsU2WvgBlxbxUu4xHb4Q0RlUgQb5nulp8wUcSsnuGgOtnUK
MxvwIEg5EH4swxPhr1a5lVu91orz7x8MH8LOJNUtWtFHLxouxKyYQfm/k9LeMEsrZsMEiqrCa7wo
n+F8DVuQK6X3lBXRVrTWxS4ixNyDlrL2a+QkqhTptsj84PGI5+CqiRCJiVf8QX+mDajmXP2HTtLc
76Km6jicrsN3K2gOni033nMudg+KNvo/U3XFrZ4j3mzAwVFkB0baw/UJenG3QdHn3z98NfKm6sGL
8BLs8QXKwE5u3/iUaB63qs02Qg/W6jg360Mdo+/bQWadEcmulxTwXIZ8eMqbLRzlWu8Ye07nBHNR
0kymYqY3S+TslL+VfbNWtHGkh9JUH0VNDgLKALX2Qo78LYx6tnFjvLis0PeGde28Ho9/otKpN+SJ
27Z7Fc1xWWNTGrckmtYaYNyrBGS6PK8pEFCi+T6Q8JqP1SYzd6Vw03zm8L8qq6iaVM4vNGrjqP2U
R4MQE76syiaSfVEiniNQv0EfxJse9LimLfGKlQlpGs1ZB0QIO5QpBUPyXuNS8wq2QJaOeKw6fmpd
mWwNoWQwUnUm8cn8mw1nr8ZSi5WstpKJ1jrfWLiRl1VsJghwRSDqXZHJ17Ad369/+1rR598/rFe8
BOjMgvxZqn1IalZNMmxZm7WSjaVa5XKyWI+S88aJrXyKW/9zNsY3VuowWQHEGyGUW+EdByS31B6i
twCBCNe7ZG3GGEu1HBCAAcUTzBiJUBY7e6vPKfZztZUCvrJHmSh84nLhtyPDSWRs9rX/u5rsm6XN
IUHD4jroN45VK60wGRp+C0AA0E2IzhnVg7Tco2zp92rYopqvFW8cdmy7aZy5d8eUAdYtS+dYyRP4
j59bUSZFQ5VTtRQ1Qouyrh13NYHcpKrInYX3sI0dfO37jW22HYXgdFhywDrLHwUDgc5mP+eufbk+
h1bMvUlNHuScBbJFA0RWPloDdM4BN7+nbngKmHy9XsfKAjOZGXmVNRBy7WRa0DvX4jfO5G8cFFZm
qIk6LhURpeOgZOS7vkDd9dCH4xeRLzcZNvORT8vGIFx8hyfEZGcE1O0yDXU+6PLRP8Vc3vbTIGOH
lo+DCCAw1SAaK/KneAg3iaJr424s7qnzBI0yZCF32HgSXaK+TEoS62LYirD9GyPyn6srmmVsxBVk
Niu9DAK3F90+M2QcnnKJu+IukkP2hZYCm4N6nuwSl6wQwYw87qzzKamX0FeycWsnSYZn2inOfA+a
NeCx4ajfq9IHn6Dmj7M39D9z21ZzwuiCh6xQkrOSdwEh4bDxPmm/TWRfC44ddIOnMy9Tv5Imeqzn
/Mv1mbsyCNToIHAporAP9ZgWlvPkZuFtL4NnkDF214s/26AL/W/m3i4Bi0S92MhjtOXXgiI/J8se
miFQeHU+xyq67N0ZkVZzvbaVxph8EjH7kT/Dh5oSOs5x2JI3YMJZbE9bgYor69zkkiw2mZ1oQAWl
+xxwQNW+f+7DjUsMEEil1UCGIl2cu5K9K3Yn5vfrRa+YP/MJjAT2EHI5DClUAlqAbkVldbGwwUUA
iMLj91kj7Y3BXuud87B8OMDk1KbeHMwjMr7CuJ8eFmsr23+t5PPvH0oOkSWT9wQld/xfb/hFt7bO
tXKNg5HfW4WtO8z+xen2xVje09H/3C3DpIxY0TkmOizHtF6mAmHx1Vcwmm+8EhCKspcbVnttwhsm
tPDGoBsZFLUGkL8cYj9GeX5w8q1MkbXuMYwD4cj0d8uc4USqymOg5/auR8rgxsdfjn4lxISLlDTi
/jgoLNdGBUcL4hXQ2rHdZBgqnDTmRsTlkikrtkKrOAxTRSD4OTZJ7VdBDMnDCkjvRX/XSP/c9SH4
KmFGkfhn2QgcDUCq3rmKto+RWzcbR6GV7jCxGUXZ9W60DGNqi7b9yqqI3UNwffjnUwuVGjaAF+VQ
9WUuTxGQzkCi5/mtpRe5KwJoHHhVJ/afq8c4bpGZlc1QYDPRM2Lt3ADp42X0da46urOQyvrJWkxb
0IPlizPpmMJzK4PfDdzBZX/ruBv3jrWhOP/+wSBobinZW5g6ovtdsp9Rs/XsulawYRFcYusopygY
aHocAhJo/25M95W1+ldM/MMnTwu+eOkWGISweWM2EQnz8y8s875eH9eVLzcD2xcEsv+9LqWu/UjG
PPb51p135cvNoOkCWuOsFxI5PmLf42bEED41NJ+K2iHAI/7/UOLYN6nObjWEdML9MJUxtZ0d3Eqf
6xVjHoYkyBFwgG+vaugeW/fTuJUavLKx/if2uSWWNS8aqARIWNjWnCy63yv2ZWq29tO1fjfmomwJ
jshC6NQXNB6LO3ImKs0bR4616WLc3HuwIrMBoD8kvKi4mB9t+e16j6/cWBxjTxro3Hd+jZtEb40n
UbQJGZx45C9OXewWBH1dr2Xt842tKRrgeqA+HA8BC14EE4kzNM/Xi/57rL5waDVhEiGVumMzghoh
D89cCAISG6LcpbubBuHvZkWQwcplsNM+h68g5IAM2q7j76q8Zzs8t5NjlCOd24EK1M4ao2zf4S6V
WkMnXpAJO8QK2WYJKOteAvHe8MHz5raKIRhP4rHsmkNWFyEsJdEPAeuiG4f25T5ocndXNxFOEiX5
eb2dKxP4P6wGhvzzwsd25nlBk/CiOEgZvnp4eUoorvefG6i/uRIfzF7Qun19NqqnNntBoil6c4u5
czmVh+AA8f+WI6ioFS3gkp70EBfvVQ692qT6Lb6XTlw/VN9pm2RNvEVGWZlwJukBnvQWIk+obIAg
RUNesmXjKWltGIz1whB0JVRbY7axE94+48Fr4syq42Yad9cHeuVub6L9w5ZZTDm0TgORv4sR2BiV
fwHnhyWlsPd5Xt2K3rpv62xjAa10lZnVNNTaHdsSa9Odv7v97Vml5npDVgyimYnQznRQ2oPN6sIu
2iNiZ4w7KqbbBhq1G1WsjIaZj9DreujdIqzSpl5Oo9csqewn8ccDxOweHv1uY0jWuuhc/YdVkY3F
Yof+1CLvBHFXY3TLXPHleiettMDE1fDoLNLNhEy9kNO4jsSL6MSrXACYnrrb63WsfL5JrBnqEFHZ
YYaYK489eSL7AVbaxnL465e7ZH2NrpkFttXxf5xdyXKduhb9IqokQAimwOndJ7YTT6g4DZ0ACSTR
fP1bvqM84uNT5VkquReOhLS1tfdqAmVPUxjNCUDD/gaUXCdhfLR+DBk5AeBwlXUJkIVmo5eOb+ey
CkFwy+pp0xRjsauGwTwG/tBe8aqkMJBUYdwVJYEBiM3vG4gaPhLmMqjFg3GAWVFbM89himYlZBg6
N9+WUdk/5sIMRw+gfcD9+rAqkmKi7R/ftO6XRfV2Cy0HbmOLXvZtm83dxprJ3UQ4PBKGS57bPBPu
ZM3OioCnkFYhN9bQ/iDhO7T1W6++p0NO/jR5rp/HWttbF8/YDRJawSZywz3yFhAOKo/dFoNC+wJ+
BhexhWeqMmuiigTTrHKBXD+VLNA7YM30I0wS59T3cTOFxISI+1EHXexGA7zsP14yZ5blmrlinDxw
swhX7akf6zdXPPSF+yt3mX7k5pL95plluaat2MHWve2Qks20ei1p8RN0yEunzZm0Zi0QgtN5Djq5
iJOaJ5M0Tve1XepT0fKvo9HX3mA/eWCuBUFIETkNH0CG9ac8HVET6kLyuZxvrfmhZQEpvxLACzGq
VNPvJHv9+OO+f8KQNR/0Tat3geehPjXBHP4W3lBubcmgTL0IfieNVyZ9NTswpQuK1MC7bfvxa98/
D8iaK2r90g1qgSuVI90NaCLbnLtxPg4XluyZBIOsyUMW0ltBSdB+yrTt8kRCHG0zNEF4PflRtddZ
26WS0HKbh6a9gXc0v20DmsHEu2zu50LmNxBnzx4/Huv75FJK1nDzSvSQvmIc/XbPqI1taH0NQQCZ
+GDL7ufWD1IH0XgjoU+ykcITm7F06J6NwC551PQveQcATzNm9YVz5v0gAsms/z/CRK/pAl6gPvW1
GWJfo0oRBO7egzlwQouhTkyonm03/Low/v+sdf49GMiaa9MoN6cQ1nzrRPXFCSQ4drWEnhFxqNTy
jYBIeFCArzwTacvHyeXBj1Bw0I+8GfrY6QguADy3G8hiesLjG6/U8kQyow5gcmW3JqpJSojHt2IU
6odbcHsdyoJvysVnYxwQv7jNKITGHDdqXrXV8NtF4Cqvagb0T66X6rbSs3Plq4JuHYdPd8R0/G5u
4dM5QbNoB6nVeUAXxwlTBi3l74De9ndalmwzqG58yoKyfCz4WP6iU1Nct70Nk3xQZFfOS65iQUV1
BRnR5YsvW+DOjJKPgUafOMeq+B12LliGRU/rB7Q5pmRslgkiPnAuoYJ7t3opvbhCrSymAa1umMmD
pDA5HGulQSmtbUGER/W5TEwnb5QNpqeyHelmJAH/bv0WfQ+/09sOitip0TbY2aZQKVdUf1tKxmIh
QpowRVgyW94dKwKWLm6BOhlKCIJTEBZiBzre12PBnd88Y+6uCIIsdbpAX42EZXEzYu6bVrF9UYQk
gToV3zk6d17JwIokYixP3coXGvl94T6FZnC2Y1PJRw7Z0HhmpEjyAMAfLHx3nxOaJ7qGUAgEL4pH
Uy9iE4zNfIeKoA9sEG3vag/m7lVku53XeV3ajyTb9DJHVRzKckXsORlLxGyXU+tFf3ppx12W1SoN
AtlftV007rjlUFrtO/FtyU3+SzSuiptqhLJHYepL0i3vn2VkDRAePc/rlYxQpitIeeUy5V2z7FM+
eJSssVkUrAy3N7j6RW53i1ttFMu23Hrt59C0eMGqmAmLvUHZZgIbsoWV/W3R/Q7nCwni+4kEWaOy
SBt4nZ5bfaqWLmURB879TeWvTcdL0njnpv7tuPkrOVdz4EPaGZENtppABpVVdMCOYhfi5plDa40F
tiXWlkT2dTKMpKHPYBQMqsrELpQZ3z2KIVbp/v+Pn8UMDZZAmBMNWRB7U2TRFKiWzQIGZ1pKf1dI
02+g8Rqlup+ePg7O784YXrq6wyoPbgtjCCYRXOxfhib/RVEt+fjR704XHr0q9OCxXeMvxIViQ/dK
XDDdIa7Q3AUG2fLHbzjz49c7DTRkLkVZuKciasfYOPx29pavHz/73azR/QcE2dKFojUT0tPo2CTw
q3SshxzMcxjdjUF/i3+5+/hFZ6ZpveFyqry8wctwwtASsSqqYxE0I3iyw6furBjL24b8a1toAIJD
CiOmk2blI5+zbZ9Nn5ym1Y6L5lJnjC4TNNt+LZOK6+l76HSJGa5zMLA/N0Nvn/+vny81ZDfgA0JP
3GMaMHE5JHZocPyXMGz/+BXvhibM0Col4g4UmSJkhGimB3wfojXXpV4muj3t2vkYdYP4nDUZXUPy
B6I64oTQZGimjD+N3OS7zB+yI8i2+fPHg3nfTgWjWW1q5jZSixkXtXIk+YFQgOmbwrfPdV7PcBqR
UUKm3j3UvZ8fprpoEgi+NRduKudmcrXr4XlcGgB7YasCjkSNS9AyMIEsqHgoO3qhQ3tmb65xlHBk
cGe3L+kp4izY9V02b6BlUqRgWqJWAgzHM0Xj8feF2XyLv/9kr+4/2MqcoCYMRWWIQ4Qj+4J7tzwu
FDAONC6HIzQg50faB9/nqIehtJ0BRBGGwx1H1BG/F0UHhvzHP+RMoFiDMENR5061hOrEHJuSyElR
8E3ALP/46efmdBUjaq2bXlELD3Lvj+MgCUOL0dUqNsEPL7vEjj1zxK1h66LSBP7HGWyj2uouUrVz
gANk4kIRjoH+3/Ri55f2+9Rk7QVxwHNztgodVTDMCl7L9BQiKm2qNsxim6kGObUxn3zFKnQ0YxM2
EUPSGc77qr238PTOv3zum6wygqU1jC/SmU7WBBtej1skfFAD6n4MQbsB6OQS6PnMnl3bnFE2hb4w
JTkN7bHsmngeph2Z27SfL3TIz32GVVAIiDtj7eYE9kPOF5IVaeOI74MILqzd96/7Ll3jNPNa+064
LPCUQPEihVcU/OkbHiS9zua4IUImJG9qOKG53hUKKWhkiIDhPgWnvSGGLXe3AxfO/9yCYG/X7r+O
q3EefXRnaH3ite7jIVAbr+rgKd7Jz525/wA7Z7cJHKS5p0rYBIJem84ftoMbPJmmvRmd4VIV5W2T
vBP42CokaK8VecsyBBzbgs/uiVRXU5F+vLbPrLk1uHO0pguZky3w+c2TAVBvXw576IlANfFTksZY
FavNH9U5UIAdWU6DqFMT4nyoLqUkZ6LlGtypoCzNw7ImpxEmk6yisbaPOHU30xDGZXVhWZ/ZNWtk
p68ctClRA4Fwi0pGb5tBb8y7tErPUNUoWyUJpQfZYl/BAJ4ueX80IQSWkkL1Tp4EtoxOjpnLLWri
fOOgHrhrUUxJoxAWnqPmDqRl2CevCWugJ0piLLdtQU6dfIo8kfR05wSfAkC4dI0rJL5TFVWHbGTA
9b6iIqb+V3aJZXRmEawxhZAbWyAk0OKXj/WyYTKA5JBpwli0rE8M9O6PRTBdsnM8s1/WFfJxth3k
v4v5FHJfxOOAwlD75mGjCyhdV3N7Ick4s+fXxfKoLGvV6SyAGaIlcWb8Ak0N/0LedmZBrwVx+qoS
uhwZjkpaI0/7rgPUoPpPZtZrvOQQgpPvh0gu0DLdwDV6Z4x7aKZLNuv/cSnfCYdrfrzOazkzHUDX
gTPn99ibTIANh1w0ge7jvFH+OL+wCUqT22FBabkIm9BPXT8vUPed4BHsmT4IY6YLth1pZo5SB9WG
Ol7pJTyDfrjfLHM8VU5rknCUPjBd1uRJBSDJNXQBi1QXojugOGr2c1kH24b79KpQZv5h3CX7BufQ
5QtvJZDMEdxQrUCWkztjtC+qMIxRbZhSzQfo/FK/m59baM/EMyZsv0AZK1kaqcqkLrn5apdIoe5m
3NeuDSt0IKU8zk4nHyCZsCRqWooDum1TGFvP9occde2NbZfw2vJqSeEx7OwpdxiPg0YAOSA5Twwp
x1gAl7AdJ1YNG1bUHgSyALYfugIBpc8KeZT15P1YasPzVIixNpDQtJcak2e2zlpvIJzaXHazXk6L
gQAqyPXAgNeQTVjqqkqsGj7TPEesWSWC/Ux7yiSbTkNQFomy8KIVjb0gd3huDKtUsCmM6iqNh9cW
Ybl5mYtfPIeIHLDtH5/HZza+vzoOcEGrIGmMTBm90Mcwn+QdauiXpF7OPHyNFy08xum4gGika4ui
tHJlIh2Ianzqp6/RnVUHaLSP4sOJZT2LAbj/Bubb4eNnv89DgBrzW/D/K5sLiJdLMcB6JSs5SjNl
b5Y7KHstT9TPELqYXJykVU14j9YE2wRkmPYkrNp9D8ApMDM9h6Cm1Uj/ysq7HtzJi7uxb2+1A6s/
S0W4h1Kdex2CIn+ABqGblhHzAZ/NWudC0D1zSq391maIege9CMxJDGhH2C54zqm+WgQAt5zL45Cj
VfLxXJ0J797b3/81VZwxRiY43Z5IhAFXkb6po3BOUDNLP/eCt+X11wsKE42Omub5JHILURQKGaC+
z4LvFarilypBZwaxbuKGaEjmuOJD8MEo5DpPgkS7SM0Xluq5p68uQp0My2pC9Dz2OFjR594rAgvx
4JPzs4pATsSG0RmhkevIr743pP30Q5jwQmZwJgKtUbB553Zdb8fsWLg6mVge5+zGojztOpdyjzOT
sybLRG7WeksIL3rj2xiKvOmYPYzkEgb83NNXU89hXSbsPIZHHycj68GDuyHjz08tzDVZphs92nQh
qqBM2q1g3gzthU4nrs/3H7/gzOSvIcI1DbwW8tL0BOnTGEqrx1xkCWkqdIl3H7/hzPSsocJ502fD
Us6I/+MLld8c/4hdcGHpnHv226j+2rdUlwVHIEVtiXd7CSXEmAu9USO5dFM9Nz1vL/7rBXoGBiYU
1D9xHppdqemwxd24hey2BBQHYicXdAXODWQVgMZ5qpDxjPRk2++c/GTkOIP68PEHOBOn/zuA/hqD
QlaFaiaylKYsXhh3T53vHpRCDRGFmaK7JOFxbgirRCLAlViVcllO1IXkj4po/mzAcd01TasvIYbe
BRi4dA0kXkbaBXLAxQhnyx7w+ROKWG68mDf5NSiphsp5ccx04Zucq3b/R1L5a+IGl1ZlEFJ1Ig7l
LzOO4QiS6aYqNjQa1G0B3cCE2kInEB7a+CKqN8xMl07X91fev/gZApuEGin2kfgkewjCfDkqnsFt
EwiAfViN2YXQ/rbC/r18kLXoohVcKvLW2nZQBo6VR1/rmV/Icd5fEv/gU7CgIVFPIJLjd3Sn27KM
56J+y3cueb+9P0nwS/n/7anmtsnRnJ9O3XJd61+OHWIy39RZf2Fyzj1/VXHzIK2aeZVPT8ral8A2
zY1shLNhUK/7Wcro0gn4/jxBf+L/h0EJVWM5oR4melFvRDsPRysVO/kA5G4+DgLnXvE2wr/Wcjco
eBk4GEnX/QI0MgVyJi7K8sLTz83T21v/enpb6jYnXYPsQ5XHzPLnbsy3eeuVG9jNkAtx7NwQ1jGy
Nm3r9yE/9jyLR3prgPXt+KX07P198A9yfBGsCHD/jo4VcJzUL+6juX39eO7PNCfWOHFTDn4By+zw
2BW+AvehcPddA8eSnEf3gKbxF1EUzYECv7KtO0i2f/zWc9O1unc5zkR1N+roKMbqxq3UN/gh3pJB
PX78+HOffJX1mHzIW5zqy8kEaSiKe6eR38eqquNLPOEzv38NGW/7QbRdQN0TKupzOmmIBbrwFUiY
XpxPbe9/wIItPKkikasQNvP2EDjdH6PCZObRjrSQ1vx4nt4fxj+AQZc44BpDv/rUNozumgz+caWY
hjRv8kt7+/1P8Q8KLuLTUhG3yI4d/NazuYGsEuzbUDnUc3dhFO/nECR6G91fG7xTEhwXoBaOLfU3
zgJcXHCVLV+E7dCU/Pq5mVrt71kMsjQu3hEtetO05NDm4q4dwwvH+bkhrO4wIRQZui5U84lUkjwQ
AU8vWNGXD0Nj6iTyF7UHyLZ+/ngs7ycqZC0KXZPQ9qoFxaWAZrkbekkZAHacyeVbYE2UVIb90Z2+
UB86N7LVTl+mSoCm6YhTVLbZCZLXSzwYZ96QYqr6OIdNzaOAntrnLstkrQHd6ErUrKuQT7Zek5TU
vYETzqPveQ8fz937eRdK6+7/LzYZOh6xEkp/sqihcY4KO9zMp5xvConGuFPiT24F3em0gvHVr4Bx
JBZ8qYILgfPd7YTXr6ZTFg2TTtHnR5zAoAqjfwQsA40NE8nHA3w3JOAFq9AZAgg3mijIj2B77MZ+
qFJZ8kd/tpc6H+8uCOqvc7porAFQdZ3qiNYu26qJmSe9sPLAbCGHuJo9iLv7olouBId3j068bpUl
QSSkzEJl8yMKy7fQS95XYf6ZGhMe/TbCv+JOFlDLqgqWfsIvx9scQt1Zxsn2DbUDxfMpAeDvc8hx
f+3KBos1z7UwQz5qEJPl8N0V7LBkl46B97tiGMkqghodjW6xYFEv4LTqZXnUrRMeBQ+uJan+EPQt
ygqhuy7GF3AXe/RgEDCa7BKV/D+jn3/yfLx/FV2zosj8ogf8cvChqym/eKiu9L7ZO/4vBwSTmrax
3/0IR7gTMV0eLWl3AteqpaU3pAE4wPPuDLO4W89XsDjeery7rnp5UyzNF2r2Nlq+8dL9FJXbX2tD
i9ppYaVOy2NQ939ARYetvXr9eO+d2dxrLCQt4G0QQnT8mIWweSmjq4YMaaODZzBUNx+/4tzuW8UP
cOsAhFb40twR27p+kqE5AMhMsjvCP7vlViFkcMA7zIGvP9IFhu8w6yjlJSOv9zEP1F+DH6UFtJL2
Iaaod5MwAIo2RJhq3FTS75lXvzT6K3gdcTvJRM9m4/jmFIj6Qmw8833WMOSZiDDUc1Uf6wInct8u
cPQDWHsr86k7ZmWrLnykMzFrDY5UcwaynTvkR0is3UFN52gLSPp8vADOxPe1AlrkFNrvI68+8qUY
YiDbIQWEF8YD158zuQaf4//jYo72etGyShyHxpXQDp5ecwsRlHDYfTwE6v434+8EjDW2k9O+qwe2
eMd2psWWmGG+1WEu97DUHpZYDRVoFoTVzU8ZDqrfI+7bg8kW8gQ5HNsfI8dTPNZwLH9i3Gn3aDI7
UFTviy9COzye3NC9ZQ4t4cBeZU8QfxeYKq9iV0Pu1oe+DbKTaUnxxJhAI8T0XXgFV1GYEvd0rJ+n
Qi1e4hSC73pUL8FjJa3c+JEs4FZSuzyRvpFROrRlBMpv4ZJE1ISmUFMH3hJmt+K+lXzYqt71Eu0w
dFVYJmLA1PJ9RtBpj5A5bQEyLiFRDNlqsC1mlm9t6+l9Gzjk4FAj9qiv+GnO2iEeYaGNcDr3XtIN
szi20mdfXHgo7AZnHrbtnIXHeYRdzhS4/CQb4zy7M6n7naZa/tSz7+whhah+RuiLp/C3GkDDVcMm
B8xgSjTDfdf1K8gjW1Y7KYpPGVyfAz4mqu14n4iqLH61I7h0cQA3lTJuSuJ/6ZSjYHQ85bHJdZ/O
OfyPIx9s4sFlsDnCfMH13g/Nr9Ev6Q+TG90kDF3nr7ANkzAXnn9DJSvCN4YK/oMZhxFQSCn9WAZe
sQVnrNrUAo4KLIrm16EvUViXIzgcriT6Zzbl9jmqpvkFJEn6pQUz6cFnXbvNaM6/TaDHiZSTCirG
8xLuJLSXfwbl7MKvqtWwH+rmUd1GSs11kgsybgC8n1KYQdZQHDNjdLvUKkoEOr0JMS7ILctEnBv4
qlEvsVg0EPB6I1iKDmTKMhfBI/MGkDq8WRzoPI0/BJXhVSTc+QlWiGpD58j+dsoi2nRBYFMfSMJU
cKS0XtZzEN/ZGMYQwR2fNI+CE76L/wBWSCTjbIpmyDL2bEngmN1yYGEr70j7Oj9g7tmOtm70oIYp
+AO6D6g2vijeAIJB+3OZPOduiIjzKoiJ7pxINxiqcvIX33eb3ZD54E+FTkMp5HGHPm3NWP6QQ4Eu
ZC5D/xX0eT1uIz3Q6xlN8jpuRBXxFIJgLThCISiiuxJCQIlTe7OJe7e0h5G14YPORob/mYWJaTVa
OdyRb0zWTOoYagJy5/tzmdAGWlwFr1WckwDAJh1SqK8pkeGhGc82aBaD49S4/ZcmCvlVXgu4tUBm
a8CmC2q6iXDjFbEdnOG5qbX5w3o06mHmJKsUcvYh1PBc6HdTJUTcwtlgW1T+fOQcu67MRwuoI/1e
DS06mbaxe5e147fczQdg0nxzB8cqta0r2dwNPk4l0uKQmKiCdHq4ZFsVsekI1Zrg2rWRd+TKBwvJ
esEWyt3mBooi0wE6FOBBvbkrH4S2dENdIV87ZFyxcDv7YHmLEqvTNDGtK3uNXxp+R9LWbcvZH26K
XEE7ug27xDcF9OJsGnqIdMbvjrTTjoVjWKR3tSzrna89o5NimOAN79kxupa9yFL8ZPZsCf2iZA7s
clZBBz3yoq3Tg3llvKW6juoib5Nh9MxNr6WzIdVoNrYjMzbi1Gd7WoGwDElHCxXZtjL1hqgyOIR1
7e6NLLo/UH70n4dcLnvYWooxHiwYyLC00NBbrjhEESrJHocwaPYB1DJYDDac2bm1Wg5mNs2VG1l3
x5mqNshXVcoELw64DI1pwLT/PIEkmtCx4ElZZI4f8wjQjBFmo1ulnfYY8tFcef5Mvs6scvagcAXf
hRxbFXOkETFCb70LK+BncJ7VfCvrgYBFF5bxKB1YvPVy2nrGcZ8WR/I7GxX+D7/nTbUFzbZGYSOy
w/eposF9y2h156ih3cEINHsGh3V+zpyZJ/1YQTAwGBA+PSKuljGChIwv6n1o5nyrcyI3GR1AP+Ud
CNdkLr8F2PfXsGTk6RBwebVELUEHDMJRbeC7twVvBE6PN+q2gke9bgJy1SuH37jSQsA3imp6r4mf
7zUkT2/Ckk9QmF/6gwMHrXQZ+TcN6twPoLuHMbZ9CFASlZ7+AneysYIn8tSngXXaIMXQ/LQexu5Q
WX++B3/dx9f0zLbnPvjsbVamcNO0T7n1mweVN+W9M0ywnYs8SGNJSuEWqmt8D9u07o0ayuxB1k3/
E15zysJ1sxz2gs/qtYWm/rUd+/zgNrgyB944AqEPYf29QIUqgDcwySFjx7sb3nXsxXcrdqKYvtcm
r8ujY0esJG9yEKgYPYQTazYkJ802AA0V659DB1FXGSxRAJkH+a/qtkiCs1/TYnt/j+zK3A9ZGF1l
yLR/oOnb7EVtXFzih5L+dvu++WoFy2/A0Ve3APV6LzMkRp8dgCG/DlnHAIE0YGElNDB0w/SbzAo0
U8kTL7mKA9whEuUs0bOAg/qSlqQYx7RUvAIMwYPLiKjr64wVADqPOTsA6uJuCLixBwMjX0DElX6Z
hONvESSnjQtZmpjl8PWturZJlOpl2hJU63B2q1eDMzId9KzhPQ4LubgH1mg3uTWIVZnKrpW/QA6y
oupXGC3OVk9euVt0BBVWjv1kVVd855QU6QCa5WPRQqdsspmEtx8pb2ZUcsCB9MlprsbnPJjMq/bg
NmO5sL+oXZTeFgOrYV3UkG9jr4Zr3yAOUWIXJxYePPqSti6rPMnAZHnp3NbbT4XbAI/U0eVqmnPI
oURgYjYwCr7SixvdAmJOsBF61cVwWnCTzEQUN0+U4uIGApP3uCXDw8Fr9KYu6uqPFxh2aqywNz0v
1Q2sDzy4Hr4ZHjoEWsKHWtasTqMpDOebphyWXcNKH75uQX8XMq/ektJnG9Rw+QEK8+KrD3zmvvaz
ud1zv53uUcjxti60DTbIs2qkTij0QGrOTQmFWHFMc1Cs4wGZVxQPHsesMWjEHkkWgUpbZtV9GSxg
jdquEl0yKh5dK4C/vowBeG2eB9dK3mtnj6sKbmH10jTp4ANYlUC3311SzUb5zfp1S+J64B0CgFXR
batdBEEoepqEyaKI4roryYtpIvOY0YkmNuq7W5TZfLC+B+bkcVQWtdyEGYWPkB4gC2OaiuAe7y7m
jY1aBwcWNs5e+kXimDLBoeqmCwVxeIQiVdLJUe0g6xmJBAaJrE11K7ppi9SIvTr9pF66BSqTUnL4
RYLuWIfxAAXHuzJEI8eSgN3nKoh+TCoSv6esaNMCB2ABs2G6bCEENn8zQzTDQ1WX8jnixEfMhUeV
gXhv48FBxTfstg3diCQMwLpvbTWGXwwh/jGkzHvIhwFGsnkwuBub2yLFbgtuRcjD637Oxzadq8He
4sSiSKNGTm58YH31ZlSVxXT00RakDHsXikX+9g1pUeigkv6GrWVwM2e2A70WJcsrzw38t+/i1RWg
imP+ZH2P7ORC5dFbdP0ckaI9AaJTpXURAnfY1MUxVFI3cQTs0VuSjHYB8me2H3yw3GMO+8ou7XJK
bx0PDYs4EmjadU6YRxvfwZUWBsZDAaEj5hIcJp6z63oI6o4Qt9Vxjb7DpuxD/1FjmUD0/wgsANnj
qIu+hRrLAydy7W9N1ZgXoYIpgfiHt+utaGEQqvqf8Ioh7UaHNQQOZLYk8MRcXstlkDkk/ccO5790
oq+Rrfkc+/XYfi8dJ8jiebbudV8zca3ZXD2KNpg3BaPuA5QrxLFGW8SkS2UDOJV6FKi0qph+A0tf
3Xhwst7Iftp7rNiBIj2ChrCIW5xSAyxCurlK5iioN5UGFLKbHXovXDNBmQAMh9jAxWSD/rI5upYP
p2jmemNAndnxBflHqSIC+N6Qpf40g1tmzXwnwprclb5vDyIa87Q34Ee0TR/evsXQazMPqDE6skwn
+IdcdYLBx0XQvDlRXeNztdwLdjMyqBrbzfATgTwQ8JvAfC7+ZP5A88o9zU3b7Hgu559Qf8yPHOth
D8ycuy1F1IIAJcc9jWDJpYcw2vKhAmXBoXNaLUvwo8wJvx9wz4Onbw1LyTzKZAKLHbOZJo0NCdtP
5QK8yrRJqpnAU96rwdOY8q67437X/O47i+tFW+czqJlWbUXgqSTryzlPnbYYXv0R7PCFy7FMfeG1
KVQ2h8e2EpDBliFRSV732KR+vkxP/tws27opo5+tCd9ujL6sHypG2hvWNZm6Khcb7t1okfcTwD37
Xmu9U4uP5EiEU6N22UgE4DlOiVQd7KKNVMOy94nN55RMuQZIEG43PZRvXhER9C4E/uIpd3oHA6uL
345kcxIY8iYNUSKPN1lbOJuJkfl3J3P/3m9aUe3GOaBIoickF4mq++Yqm/Mwj5eyaa4wSArrnYBh
awpRcWx9mJz1FlZqIRyGDhrbP6E+Gfa2EixxjYZCzCiq+TgjGh48iA7pGFTB/KbM3D5t8Ok7mBdW
CtlQpeq0ioT6SioCL1g1lw81p/wHh7sZvGYJzO3wgx8CVrq/+ojND1qQfN8ZrzjZvuDbKXTpTQQN
Npy+jt7CnaM06eCWKIpI/PUTNHaQInNh7pwld77DhSH/lXe0+sodx2bAKfoZ/sNutEk/w9R2g+Ds
eenAy06lpdcEMgFy2HnVLumR7s5tBiM3DvmDDtYxWLCRt9DE8Zo3f6NoWl5qwOehbFfJckMD5p0g
1mNxy9HEw4FS6kDHVgV6S11pDqhrkliW0OzIog5GtTRrDhY3rjIGjWh2Y9IjJVtGEoAd0eTXigvv
1ZtgxxPLsWlPzewB6VTiKp8DJJaiLE5PHrb6toBSzLeh8/1dO/IRNpGm4CdtwiXNUfj0UOTwGpXU
EES6/R9n17Ekqa5Ev4gIIeG0pTzV3kx3z4YYi0fCSujr36lZ9eU1TUSvbszMDShkUsrMY2Dj3N3h
n4s7JvxOQsw6L9KwcDz5IzMMFi2lh63SOlXk0iLZeX2H/N/VJdRipmk61tA926V0cH+hUMAiKeA/
t89Z225b4LGuKtrHuxhyL9tYo04TV9xD3UF74x5XlcDfKJs6f2xwQDblSOs901N9V/sD3RtVFa+V
spMrFeDyRryk/ObVSP7lMCQ/BbT+d1DbADxcqSmSSDZ16MCidtsFtvVqVOpuYtSHtnEC27Ehc8om
bIij/jjUknu4RY1uaHHxAq1TEo3g5+rQpXlybgYI/jstdIrHyp9egg7luk0K7vxbLtr+FYIP8N9D
huNeS6+vt4SRGic6KjeQjXAjAuzllaVKD9UlJ97A957sB87Fz7qylECJptIm9Gmff/NYP+2oqtrQ
Sb1+Azy93iKvFltAPnCpTDqFpqqXWMPBAE50U+sCUT3BxUsrU2MUhYgG2xePEB0q3gYQ70U4miFB
9EZbFr7OID4x6Z5rv6CbnOr8jWhf77Xo2hfHBNM50ejdIseXdx4e891KlP1iXN879rygV7aVouYD
9hrjoaV8tu+SINuBsgHQqiF+fncpdJzho3tZSXCcx+V0lNlGw7vmMMFa99EFzPXRCQjZJqo1p7qZ
qmOCLPDQ9FW1wU4ptkzT7DZWMt4oKIvcgoWNE0cqsm95U96AtwN3Ju1xcVQm776zSZW3l0ve1vZi
WIYZELZ/d64MruGHSkJ3cpA2Aouzo0zLbdrjomVDHxFZXUkxcDj67S5vD1YuyNYUWCESpIi9z1BL
C+uGiB3NRPropzhipETrx8MXbpDO1Duov9vbyaq52dR17J4Nj8f96MXeLsAJtG/VACGxAcSsvpXq
mpXUTXeFV5HnuPdw49IJ5Ovbi14jVL7Yboq1d7IMZsUfBuuB4L4jtp3q0xssDUE2jazqR3AZIQbA
lWs9UK26W1iQThvIdA/PQ1ZYh6Lo66uWVMNe0kxCoQX5Vki440bJNCQkFEWqv9e4Bm8g4ljn6Cbh
KmzGOLmZcM6/2p09/hYQUXusdSW3FaZ2A/fl+pR62PlhHkP+E9u/g2FcirO0gPK9098X8P+6wQ42
Z5833d72suYaOC52copE7evRjY9drqzTJTe8AVEaJaJRBy5CjMCNC9IspgNcfRIb6nnm4Mg02ZGu
s1BTK/ldz1rfD92sUdves51fjudButEQjz+pLPd2gIDgntf19R3sSL3rkliQWeKtD03rrrdQlsaN
CVuvvU7SWJRb4trtNg1yeRpLFt+7Y5FBwwFjs2eBxFcFtCbHyTIOhfoPIt4wQu/cy0d/B1GX9CBF
LtHzcMdpW5DLjSGQ8jvjJds5Du8GKMbJ7sqLR/s0NWWzy3F3e809S15DEBTZQMzih7bssidbDcO1
9Ck5jmZMMbyuMci9OpSK48krD9DgCE6em8gTlxPZg2DkhhWC4FXHewXj+KL9idJ1vwk6Pw2lJiKC
wphnNrqqBWomtXYkNHb8SR4macOotJXNoec0j4bYG5uL/pN4Q5xvbiszOifIIA1ndEshuZ+Vzg1p
THWLglH8UpBeXnuBk2yTtqBbG9qmW0iNjTj6YPwFQ9DhUMS1++KpFIl5becDnLoccwgcZv2lk092
ymL4c+WPxR8cahmA7aQs0f+9qJmaRt/3btl/o8rtQ0dhuU+lEtdTkSSHDGW6fYP/eRtLh+0nB2Vr
1wUvJObtD45k4DHzO3+LOOVD8i7O9kGQWNcBtAeuGIhF28ZJshcr9eQTqjrOlWxhaIVtVUESVYtc
7xUHodQvipptXcT0ayfnKBV6xJAD6g9lAFNWi/4CnGxAlOTSuXVHYP3vAMwYhg0BqOGhCVj8FDfJ
eKthfPEEO5gyOZWQsvX2DISZ17zHsb1hMGJAtqni5tdQ9N0d/A1bsmEwmytCjfL5E0kUfRpQpyYh
b6HnSZHaWjCLTdk3zrNRI70m32IDC8tCwqAQrquPHokhdC47VOYcY3ko1mZ2d7A0jXeS4JqzrZxW
RZahTQpymCbQGKoCFUK1Fy7tDXBYMG/oHnVZahlWTVH/yHXSAcfgeew+gPnFsU/g6KxaS0cxguEf
nYriu1tKjWty3T3r2nT+DgF5eMvQLj3yPBkBsvXMWvNqoUE6dzrrJR1h4VgDnjDJxwpKFmi3FG/o
x5AwrSVu7K79+nkb60PkHVqZs6Y3nFJIr2vLOlUp766hqJDieq7LO25lwwONVXkvLNjoQqKuuPLc
ih8/f+2/LuJHvbMZ1mga3Rats6SKcmg5bAdTsA1jhd4aqS+awEMJ7XpRwr5Pjy20X6jI9u3kWtD8
ofQw1JCgBMK/PFBovJ9Qa0zzcIKOyCFBavg01HZzM9l19yY8wOF01loH2hV/B8opLmewmxFe4J+b
uj9BXbyLNzhyUFuooXb90PActblkyMvfpd+jGFFksQ6bPDNYFJ3QuzhJUYcvWIMCJS5+9jXqV6CA
ZsiuM5Q4MuuvVVTJ3wJ3nrsk74K91cStA9ucRKFgMzYGBw9KSKMi6c6r0FESHRI7XFKCqzFjznU5
0D9UsPHBHVWAfQaB2VF2Rdi2VHwDeBRqmWnsvdLcrp6F0Og2OUhuLD5WBzagbDGW0twQG4hf2lnq
kIoWhEEoCsC1DdTGja5REHWK8Q35Xxw2AXXhxU3XXImW1u0MlzSkCXxNsxTtPUdYpzGw020mcFZq
QsYd5bW9ReOl3n++huxLK/ejNTRr8U5WB3G5DC1exjrqbJA9dL9bDePEPk4h96aa36pHrTc0cFs9
x7zBZWREEeZxgL3H48pvuMAJPvoNM5hBbooYsZKW0VBgqh0PrpmiPYmiPaLVhaTOB7N6ULsSanGs
854+f+tCa34uwtIFZZXErs4jYK/bF2LQqikEc1bGdQFgMDe0U66NjohD0qiE4unZjL27DwhXtw46
yGigQUV2BQVgL71pNnjGc5JYoggUwZcCyUvSXgANPIAqOFQxxgdRYP1YOA02Boc6ZD21ew3LtF+Y
ypaEJrGDo4AO3Ute5MNdmo4OalH+V8f4ssTf4arSDmxg4LZERLv4FRXo6gUUAPXFCbwMyLuHQxjF
ndzMQ55iYJdsq8Z7ILQaViBhS8tjBqQCvFFAjl0kUQ5FbEqDTZOs+TEsTtnlne9+eWv7oDiPvYgC
q/deAz0GDwSb4CcbRgVFOcv7xphucJHN7KOCEXjoj+gzcSSJ2yynEy7DZX8nqJUdPJ0HJ99K5Ypp
wULs+Wd1/+6XDbhLQoByEJFEI2CTttlL1uccJiCQUNcO2STjmB++tP/mmic9JGcSEE8xwDwOswZX
+K9pDCLV/u/wjtB+LVuFKmYXFBCDgZnMDxPAH9eU9RojZGF1zCVMArTAJk+P3gkn0F0NsllSmBUA
8dKjZ8ua5iX3oH8lIt27AFGCQfjy+YAvzO1csWRA7pkmJSRyOjOqX9RLHdCzSgfeZDbK0CmDolAB
PMrb529bQCfNxUugyePHNAPyySDpsMYbB/8xfEWJcQnmONcv6XGE487cygh+LNB5gm71WRXpGOyn
mngH9F4ydkKpL4E3EW70+RHXi/icoRtDTwydoSHMWa5WIvBlWX1wes1lNNAHqLoaAP+IoLK/8VGg
7jV4t9VwGH3vJIJ0rxH0V162NImzy4HvZaN0vbyOEtIcB8t+iAMJ/YXS/HYDIGPRH/8aQm4ur9JN
ktpQnU+iKZ4iIpIDyWu4D/yk6co6Xzi35roploQvZdnGSVRVOYAQda/jF0l1cMgM5FtsSKqoFRDe
wlKci6gYkfoN2v5JROu7BMrfY7cpK/9L48TnugPaFbhwupOOdD3dM3S1qnQMcx8SUdPPr+wk7swO
eEoSgBtGR0WxQSkRfYfuEEBXeNeIwl2hdX+8hAEF+W/ERImSeszA9rim019boLuq0kZHpO9hCSFG
F8UCCtll9DPM9KVJ4XPRgz5BQVBSmJU4sW/t4Erwltmw5r5Unj4fto/XF58LHzTFVASph6/wQIy6
M27l30Ke2d/mKRshU43S3efv+The87k+QZxBnAOgbiS5qX9ERW0HKsMXp+WyoN+dxnVZDqmtZXYm
9D5wHy3ZAPz3wDpciYO7pB9XpmLpCy5//+41I0QjGtBIsjMYN7C1cp8cyHd/bXBmGarxcpVlLtWA
JfZXniBRmon7zx/9cdLN54Tvvi+bYgh8FnWupmh7ZnLcWWhbQsMCYAsuO7azepCuUGSp/9qjtWaJ
ufTe2fmMDpsNrSlJowTKiTCDk2ENCz8OmB3kUtTZ0v0byTnQhQ1Z4z1+HPT5P7D9uwnKmwxzPnUE
nu3QjRBK1aGJCxLmVOGl4Ifv2wuY7vNxXVgNc3cpptORFRjZqC/TW5VUuzrhK7fLf0zT/z8q+Zwj
Puga4ESKD8nK0E935bAbnpNdunW21Rgmv4HRkjfiTt+Uu+TW3H3+PQtxgM5OTKPjygCx2J7JxE7Z
5NvX4BBpFACU3CYUVY3PX7M0bLM8GnVyB8BVV5xzxyUn1LrqZ8Ai12oCSx8xOwNAuEJnFgoEUZlD
LmTKhyNKD6cRZlH70Z78lan/+KDk/8dz1pYphwrTY/sHkdw26V1jPX1peP6lQu+WMJu400H7E5R6
XryULHv00jV65dKvnkVJP1FlwFPfjiYvyaD7yY8OhWGJO5QrN5WF7Tc3khorGQMjAckBuBwAwvAD
XllwfPxOUDRnq0pvC+vnH03i3QAVxI9jy4bEZGKKewBTT2Om1mzAl5492wJMGX/INVTkaDuFbfWH
wBf082ldGvvZqi+oBlh1hFJCn1X6aoSj1GZobP/EE2qvnK8L8fYffe/dwOR2z7teAPvX9iXbynGg
aWgmAyRj3ZS7zi/yetPkP5I235uGlS+ff9jCnM9pwUOdtGlBSjsaqQewwVQ85ZzQsJfiphirJ1Ez
d/e1N82y1dTjQz7aEJVrg2dguIGz3jZYZ27zI+u+xKW0Obl85bsxNG4QZ8bPQATLhxEtQzdDrRVw
49ZJ1jJilyzEqH9//+4lqFYWPtCa5OxbSbHngNhHvS2aPz53gbkyIstugL+ENE6VQsz0AH+T4tjZ
Uw1uBnQGwa2s0DEKGfTbcDZ0TRQPaFsAFObgWX67EzqZ3khJyzADiWFbDkCTblgDqi3A7m58ihvi
RRBWLjaCk347mpj9cSrCT9BVcQGvsbPghrmou9nAOWxJj2Yd7T24HqeQppxKpGmgGaH3Vmn/hXd5
8GTD9rcLPZW5j43f5HvNufRQ9m2ma0tVyRX1ewZsileD6JaL+ABkbwKP71T8bJWAjE6JINQ5RbUB
hgzNtywo9zQ2LYgpKDPrbDAHr7CaXRLg4SFNJ/8IjK3/DLB7ct37A7lH81Nd9xCkiuCvMW1LXlab
8VKOIj1vw7Lp4yOwi/UxKGy0ZdLAQuvHNX9xN/EO7sCCsOUJUJlW7z6NRTWdLeKRAy4SIxitdNwC
CEFCBcvwfe+o+spCsWunIXP/OECuJ4TocPBArSRHyOuMD4CrS/e6IdUJbDncdzLXBZEB/VRhOwUo
zuhUFy4arzBfbV+AK2KHXKv8ufUYlBSatto7BQcKyvQZ6CMorf3sXU9tmWrlY+NCiWJKxXAWvXvu
3BHYP+DVThryDjsxGkC4etJuZTMluzKj7Q3PffseMmP+T5b02S3sTeHFMAp18uoKnT6SDDBnnPQ1
13ayn6Rv8Ci0f/zA+dWSrt9C4cjbA7sdQm8KQCeUCzYgp5jQ4emdVVn0pBPL2vu8+p30rXty25o8
2k73VJRFj+ZeTn/FMbqsGy6a8Y2CkbRRgGiUYdFgDYdF4rINcBzVX3Sj5aae9HQqGigfBxD736pp
8O9ydxgfqz7QQN9XfBdIbd4ANxfPTSO6m0R5CfoY019gDtoQgJD8Fk3KGAOg0+vO7569RmaoetIR
EyKqs4Y0701qe80eno8yZFp88902veENRtguZHWK8cQTOqBAsJaVW23k2BVbCRu4lzhXKppYRg42
sxn4OCiZEOFle2/ibigkOFilJ9qDpIb9pNVUXbUZysikn6pfFoA4Jz7pEVfEtD0w3PZ3mU3iw8iy
6rbB/vE2AqzPq9YFWDFgDB9ZNfEGK1pueQOJDVD//nXI030++MMdgO4oSTsJ34Iwova2U6VHiIQH
mxohBaBXYP0C6G3DKxiAKaXrLWs9cF1iwDJePbRb78sGzeABEpVbWQzJ1tUemrHaJsOucbkC8LWH
zmmJhACQGsABYfgGfyhNYA6ZADN63waM3BVtDmBNIGSk2346VKxzzvCe/ROzGhhVN4+3CWurbcy8
7OjZnAYhmn7Q/W19KU5uY8YbDl+bCuAgm79WJHPDlPpOAb5LDCgbfByDo5ZF/R3eJSAA5JifO20q
YPu6gYIJWyeFfYsmenBTOjz57tnWN13Btx6xAzbeeFZsdgDr8H3VTN2VadDmrx28xKqm5lrKeACO
twIUr0YJogaNFswhKsydSbEK09IzW9IkwRn8lmHHedpuuXRNyPrav4EtW3+jY9LuC2RL1ylQXOfe
9ptvWNX5txge689YO+rBG2KFeAqdZhcQkqkFQLU0bjgZPh2KlloPOi7lq0dHsrHKdNxU8SCvqC6Z
tY1VEG9kz5QPHZIJKrMyYH6Y5NJDIAXY52gri4daD9ibFU3pU1tmYD2lwNFacDP/3qmWbqGf0kLU
l8fQESoynu4ywCuxFYAq3/RVRo+l5KCBpKXa9H2rjhyGNrembfot0CXVTebJ8ojWqYGmALenMKBO
ddTT4ISE5eRW1SW7q1KgCFpjhj12MJapwF6Qfg1VLqL6g7qgJEGr6SDaN0Im8MRIKp8BYuu2jBTm
upRZv7Wz3N7nHC6rFB6k8OYFaT01aLnyAZlbCq+GW5RjYZbc0uRXB5TdXgxNegNTPoyKY9g292BA
UQgfMqicxJFixORhRuJpnyUQSC04xx0I168SgFFIIN1x3fcPddGWjwQuRFtR59BYz0VxjVpp9VQX
GnZHJpFPRV54Raiwek6wcgDJXVGylwzYeYANt5lDzIlNDvnOfNs7xiDzAMUr+Y1fp3UYuM6A5q+e
roMUGP/QyxQI5TB4OaCq0tzXdpJEujTixUUrdVeywj8YawwO4xRo/PFCU7Un5ySmrHsSrMDRJUX8
MALm9zPVQ3Zwk8K/Z307HUrd5NgnBFYPxAVNxWq8E2A1AHQNorsaSlmdHQTvN2Zb6qns5W9dUhvY
IHQvu1E15UY7XXA9dFrfONzqfoyOBDayTcDsH5JxDyGO6WqEDXmKIdYMXjuqwWFegGmKAI5VtCsq
sDbDYXSarQPvkde2UPkjREzTH/CELLYGYeGWJn3+1nfAW8YUXgaUGIqRJN0z0Gl9vLE8Hm99W+Jg
ifP2qqfwCRqMAbhzmmy+cURqncrpchnrIez62BN33EC+JYdzh6QHDUZJKBNqbmIp5B8yoA9TuIH/
EvwDpusRhE+SZq9Jl2dXqZsPD4jb5gqhl6HBCNOgqpzqqwYh7lha8LJgEwHLQDQ9jfwRl646h7yv
3YErnNcEYJqxyF/H2nL3pBblSVT2eBygpXq2bZluNTOOfawaBtILRCuiPEXJO4wDlYC+1yYVwrkI
Tu4Eh0wLRLxfGR0uEPO8vpu4clYqPgvJxlxCunN6Z+p450dFRtNI5bDQorBi3zD05FfqVUt32Fmm
1EI003Nbn0fYh5FbZsMmxrnUCrELLNdaKRkvVFvnEp1uAIJRM3YEaM4WMNCeXsnKukryYe9W6QlY
OPiDUraSoS190axyQMsuQBC9iHz3oBwCheInBfRZi+YUW9X3z1OYj/PLYG7CmLSC+xms1KPemiQs
6WCnJr8kgm8Hc6dFiHvVfjblJGpE8wI5WoQQGUzbr/3wWV4UCDSMg6GBfo4HHssEDHs0yKE6fOXp
fG526tgV7OtyGGI5rfW9mOivkQYrJYmlrXCZiXe5lqfsQsnSsyMQv2Hc7FQnKYsbAhzrV356wC+r
6d3z4c4gfE+Bpdi4tN9MWiswc9Xb5w//+McHc5WnZoTreFnh+oercL13crs+TnQCY7X1x5Xu/cfp
e8Bn41O1AKGhWoMtZoHoDd/Bg1EOJFPNmwjqByPNn88/5ePdFfBZfduvbDrV4LJESKY2Tas3CcQb
xwGyFcAZf+0Vs5DEJPHhPDzaYKY0G23/6iodtXwnebn7/AVLu3dWw/ESgh8NR/aISFyRuuGqK/wv
LdOAz4JPpcbMiKqxz0n5YuE06tr7zqw1eBbmeC4/1GRxi4ZuAgK2C5WA2OCYyq22ANKzgA9zC2hj
j4rN52O09K5ZkWaqSmBmehShEhXX58YNDgNoKl4LutHgEBYOedB+6XQI5lpEHNaTQcwnOwL8lm+9
KgNpjXpgAfW45StgJoDqVwLXXZ+sRMGFRTyXJMLtqXY4/GRw1MNR1NNsDKFG/jLFPagrtFipw39c
xwvmykRFTLKxqxMIUycPA/xkVAfrTfNaJVUI9N+uHd7scaVkuDRbs90PCJ9qQL6Hpbb8y/S3vr8D
iVhhrjLr9fP1sBDC5tJBUPFofdVZ1dmQ5lQ7zU9IamzF4H1JJtIO5vpBkx8nOZlcOzIuaCekoS+D
gn3B5z9+aXhmG96tRZNxikIdALsspL44+Gw4wZVs1zv62eJrqlpLgzTb/bUFxVxkA3bUDOYP4EqP
Wa8v8slr37EQuOYKQlQDhewpakdey8SpQs32ph9RiPh8lBZ2xVwiqC1qG3xvtCwvgiHgQm3t/JWp
bCesNf20hfH5B+t9d8jKmlsurwk0W3hw4FXwO86rNPSMt3JfXhqfy5e9ez5nTe66AUzJkXZGYBce
0kGePh+chSU0x1Z3dkHtwdi4HyQtlif0T/6CMbc1Kfo6K7eEj2/JwRxUjWQKZQRqAiSUPbih3O7v
AJUvzvU43YKuuWcsMTsrTvyvRcG5hWKngcQfkKhGtQsqiPo7uM2WZD96lDE+H7Ol6Z4d5NKrLeUI
NFYnSBqNKFFI+ccVPz5/+NJqne1pRi0HdEQaIKdojpBLeka5pdxYY3OLioqz+/wlSwtqtqHhtyiB
+XfsSNDuxtLmuUxA5Pv82QujM4fjogrVB52bBBF0osErJQ/Kgh6Tv4KkWFivczgud4NOBmMJenHu
QNKnhX4s7QPkquQkWgcU0Xxca7YtzMT/2RxCx3kaOhiD8ebIIa3iVD8zeFWg/LeyUJdGaratkwLQ
r6xx8nODxgX3v1N9k/tiZYqXfv3lpe9iRg2bc5SmgGAp0/ibqEkB5+7kqhpRuuGpXIvcS59wWWDv
3gIZB7BMEj2dc3mxBKbZvZhcOGobvfIZCyt1jmOtAFjrKi7tSMUCGM3ut5UHKyCGpRGabWOU5oZa
Duilade5cph8nTKQUCG2g7ba38/3wtJqnW1mkUEbT2jawpTWbDoPnU1oDTxWhf/YJRBv1HU+rey6
pXGa7WjUmXOb+xUsoSeJzkHrvlJar+SQCzDnYI7wbXNaClYKPBzSS6DkQrKECKffTSk/+mI8tYoc
fEt8S830ndr1rZ+yN8WLu944915W3/e5/cht8vj5oHoLEzeHBZOWFLhYZ25UjMFw9OAHjxp9rg4u
nIVvgrpJbqdSXtxshTxbDoTWSsroiSRs+AGrIv7ARj3AOI5Vjw5AnWFtld2zchp06Yca7u31JJxH
pwGypR8mvSmIkrcOHekVs+Vv5hAVFZ6gQ8hdXt3C+8q7UjVYwMAlomaW1OW9gWoYJBskZrk19FBC
dnaPEVShNQzxdYxsBoItxL4uIRV2ypHlhHDss/e2GVi2IRyAcYuh4QMHkipC2a98K8F12tbU2MdU
2/kOgRvk7ByngSztAP62VRwGKPrvTIx/KAIn2PAOkdFwmdwUmqcvsbL9I7izYq8S8OZrB2E5V/14
M3B/zfNlYQXOkdRSai7ZxfHLo9UtY/LkOPHKJWUhysz9H5OSg9riAc7CQWtzrnL/3tErycw/c4b/
RzIFczC1akDxLR23OQ+Rc5BXBURWutC98o/VJtnVR3pbnOJbJwvbG6Rq19XtsBJ9lr5pFjk5MjUg
HWh9lvALkbtKVaD0DS3ksmkRqPZrYWEOr06rizonpF3OxEw/HTG9lqAsrzx74V7nzuInGlOwCHd9
GrVwbb6CKhsousqZdr3gaofiNWiNnR9sk3Lqnz7f+UtjNgunDJIzPA0ArbF1Yb6rpk0FenamBx9w
XEsIF0L2HM08kcarg4BRICyo/zy1vrmFHV0V2TRJN7FovQM4b+XDlz5oDmhOYdCRNj6MQTX7U8hh
k7ooIwfd9vOnL8TJOZ69hfdBB7A3izzEOuiKds6hzIKLTN/0qob0i1WHuZlixzL0FkFZjzzFTvxS
JXWJCC9ac/LSpvn8Wxaiy9xTEWmuU4sa7gRpr6M+y+54Na5cKZeG6bLa3t1hfJEPcQaO97nL6sfE
mo7cVpFr5FMK58SVn7+wcufOf3A+y3xsd3nuoSo6ddAijVX6k8bs2+fDs/R89t9vSJ2yhSGQx6N6
EFDAzfQEGZaghvYM5Go/f8XSDMy2+8Q80KdjZIp54habqVa/GidYqfIu/fzZxh4hEwmRSU4jjwP3
23tZ+SwatI4V6IMrP3/pFbMLUpNAfHRo0KvptUijcWgYSrzFPu6nNYvXhcgxx96r2LIKXhEScZa8
xRe5mzTuf9cpgLfCvGTa+Vr6OQfcd9hmXc3a7txw567VEJopmYwARlpDgC1QSdG5/+9qIkUhqJ9M
HvS0ATHSgDdphA8LymB8V3uAFBm448ZjZFR5Tcka/n5Bxz+YA/CNV2Tu1BQ0wqTcNkzZz1pnVgSY
QfWcwLkx7C3C//iFVi8dOiYNsdcMjhfW9twwEH1COysoawAkGbap/6ahBfalXcMub3wXXCiAE7GF
3vN5QJkjzLL8CUKIK89eOIDZbNMTEPlokPXtuTUt5PrynSrOnhyijpQ7Mj0y8fz5Nywt7PnOh4gw
JBwzAOW7KgPAZ3xKq8yEid/+lXl1C9njlZW9EInnvntGxEbDszSORhC0i+plKHuoLeWbZli7syxE
ATaLAk4AjYppsPuzKYBJBGSxPA3QYthCV7b7WqtkbsGHB1stMzAuzq28v7EreKsUenK2tcx+fT4f
Cx8x9+BLkykDFGQAiAkqDRnkD9H32UA8eGUWlh4/2/0Myv+95I08yxzqNjBHlaMPBCI5fu3XXyb/
3Y7wPcDxdOl6YNkN8GRAYQJ40G9wps9Wfv/CtpiTLJpRGUdloFRBe+xexvUJPsB6o2q6K1OwcgGy
utKUrMz2wpKdkyzKrghqv9bI6FTnbAmFAURJIWtQj5DjDtj+8zFbiE9zuoWxXFpVgScuoPtnWJ1c
FTxZYVctzfZsc0tLBHGAsvvZA0l4IxwoJVzkFtPCXSsILv342eFeJSi0Q+rbnCdrOLlMQa7aXhmX
pR8/286xSaGuPSFuQz4j5NbWBaHGMb8/H/SFsDcnUYzQWxdEEhjujvawrcv4NWXFAyugKSVGYNeL
oFrJbxdGyL6s5HdbgkCCJsNBDspAWZ0ciEYVfv/4+UcsjNDcKg5wYSBWC6TOZIQ0uY+rsxem5PD5
w5dGaLaVRScSQG6R8isIoNrJ9+DSmggeA6jAQQJz5Xq+9JLLl70bHFgDU6p6l0VB6txB0+NGdUUZ
wioSaG0cdFBfXjOMW9jLc3pIC/qJbcomjnJ/3Cm4zG4qNyAbI708dHK9Uk1begv77/cMpiGtbbDh
HBjf2DxUF3V1uNhW+Zf8vaCVMtvSDrLI2qUDiyx39G8SCyKKbhfEhzTPuwOf0vxrkfzf9fHdzAwc
QmyBi156z4PvbtU8C8u69jN7JbQu7YrZ5oYsCfwD0LyB5yiEDyXEE9yVdGPhyXNOCKxyfE/2VnuG
PiL0YZ3RhkZl0q48/d96+aCkRGbbGa6S7QgNPXEWUt5JqBTvnaAMNvD/1KeyqTokBsnU3BUMaIeB
wD83cBO+z3rImIR93eXgtHfTIZdrNfSFFTcnjQC8BNau04lzVUxo0rcD5M9UUPXwsxnYuaJ5vHIh
XXrR5e/fLQgIlFCw2YB4ABQFbdbJHX8J3+53SN5TqKY59UrcWTjh53gsW1SmcqGCckaRaVtByDfX
AG0ORehbZ16XN/BlWPmipZVy+ft3X+QYm/MxR4cdZsQWNPNVuQbWWRqrWRjgfQm6W4MnT5A+hKlX
yEH8HOPHLFvDxC2EfjILA7gClahWpw1WeQFft5YkEIbkNjsG6NishICPZwLyp/8dn6CuoTE/QqZX
ur+7GhLFcPho/sfZmfXIqWtR+BchAQYbXoGaqO7qIUmnkxd0MoEx82j86++qPHV8m0JqnYcjtSIo
PHvvtdcHKelAkr2A+b23RXf8Wz73/5OK6VldJyctAvjLcK4SxQ9GyotDOsvlN8pxdilvyHmS8EOr
aNM8EeJkjwn1pkNpe/KYVGZ+FMoeo9u73tqY0M4zarT4nBVJd25Yfoa05ozX724/+v3mhOnlv81p
2WoGj/h65DDd11Ta30YTjABZt6/IU0VkLIugXMwPnfyYLvZE9oHmHsZILMDTmI2qDo0huU+N5ukj
H8N0wafMepKghMGKByQd4DzeNiFrhp+9mw2HYvIeK1QZ8M+33/X+bGL+9fDwdp6C6gK1eGHHPT/B
EnwHjgDL4VTW0Y1LxfuTCeCWf1/AYadpDtfgTgNhuz91L9k0n616dD/4fO2U4yGMDWJ4DbBJXR06
YASy6cWYkw92tTZNLen23SwSDttUGyyia7nYVF9N0Itpf7sD3p8UTNdP8jTJ847DXp966uLk4liJ
eqNp1vpWW8fawRpHVwC/Vgr3LGYRgEp4arJXwK1v//a1F2gTOvMGhBndoQfksDvWCdAMdtqd0jn7
Npbdx/xemK6gzHwbxONU9eeEQQdofbWAf7li0ZLsh/K2vF5WekFXUsK/vSyLFqM0z82XxR4/4eq+
carxMdDfWX91aCMjQ5nhDm3GsDj9ymvj2TGRd8WecsEsCLPGOncDKudMVWzlrla8gZguoEyKZfRN
ktqxsbSnRcA3hcNeemwj6nziEMXUwkSm196boJbIlEcq/XV7QKw1ozbZ59JocS4jaMbBflQDnDoS
Et1+9N8r+3vtqE30JO1F46E0FnYpDT949jTEdV9IAHRaWd4VMFIsA1X6eROg7qUArIvk3SdLquVk
SciqAS6tgSgrHcvaE9dRabh4NVLcrWx/zu0Eq3yYpaBKNoex7WMJ1AEsVsWU5ocGrpJhNRTLh/KX
qLjUFsQBzngoNjNjq65QKDaA1V4ADVHkW8rJlRVXV2ZWJiR1csb2YdaVPA+q7L6i4KK+ywwje7zd
GSsTXxdnwjnLKHuGfs7QNl53sa/CbOdJ5Rtz5m+o4L3O1laWSWI1kTOT8Vw3CWohwSsBTH14RPSe
H7vKqiOzSsYXlPWwPFCiyUMUSnV7F1VIR5m7fjSCgPVswVgzMs0BmX9SKFwYgSnK6rw60mbT+XSt
KbSTh+27TTsJ2Z+B4bhgSD3D/OacLn6s7C2/lZVZpas8TSgbSkpzSGHT/li5DBwNLLsbm8Taw68n
qjcHAM9ADM6TjRO3zL5HTOtiEL5xxl17tHa28H1ZlXAPBb84A1LFnmhzYaylW8qdlZbXuYk5R1ZD
LLIEiCSJRVEfiGWd6SyPyp82TmLvh1CYLvKEqXt5pTzMsKS4L9meABlXDc927cNSfss8bWW6Mm2X
7hXYeEhxDmeZOt0uSZz+0UaB9a6c3OlDlzHGtNnUO23rNVM2nG07GY8onwA6oW/9jSDc2gdoM4Bk
JmxwDTqdgWQDnCok8MgnqBu7vdSsPF1XRcqsyBSBP+958hag3MSS9BEfhX3hcCXZiCytdLOujewE
cQoUwg84lzKxN5Z6eXGhWRphbOujrgJF71nQsnFqNr5p5X26vgA4kAK4DGjO6mH8XDD7e537IEUo
/zuoaY80nX7ebru/2Zl3llFdYaAGm2QLNewYdPdnVEu1QZ43ReiSZA6om8gIMs00Inl7SRH5Cihz
D8JaDtigAOIc3cg2pHkAXEQBkAbPOPii7htUlIxdT2AYPKGy2a7GfdEJwBmQHob1TDpGUDG0u2y0
EVV2Wxn2IidfDRTa7twr9Or2l620oC4xdVntGfOSJ7Hjgrbj2uByFN29ubDfyPHYoEJ4X26/aO0s
9VdL92Z9rBF8AXykn86dVBIa1kwADqNewC15Tkdq76ijvjWz/1SWBH5Y9j1wVaBeZdZ/t9+/Nvyv
f3/zehT2g0sEg/i4A9VxgMFF4fS7WW4lDleWaHr9+5vHV3YlAa0kwzlJi2fCu+98aD+WvmC6AtWl
vkNsC6sOyE4HsjT3MKjdOuOsrP1UWzRn2plg3RbDucCtr4IXs4+E54IiZjpEtxt+5diug397W6Kc
ccGy3KNmfqdy9VKa5KHLmn0Gdx/up+e0Lh9Lo9oI2q59kbaKulnr8drJhzPQV1Y0WYp99uCtsJ8X
45sFy47d7c9aGU+6InWiI4oWDKM/j0U023mYl35o19bGwrYynHSBaQ1WER9pOpxb75WjylttZW7X
HnxdB96M0xYYFxgxcOxgLfkGDOVL2zSH2y2yspToGskGrKHUnbrr9pXvXdu9jI3/YGWzHcA6J4+S
cd44Dq30sC6YhEkiZ4vdYER11w2yimj6i7vPqi0++AJtMhu94TVjk41ne1EIG+EKlDwCy4Ll+tPt
pvqbnH1nP9FVkbYoUknGZDgbx2m/hMnB3GVhuQP+sInme3WmkQrv5rvmMlyKY/VkfxUP6b7YGFwr
Mhem6yanNAOI0r++HSZFRQBnHzHvgFOr99QL3CZgv25/5toc0Y5LxgKAqEfxHse/tCO6Cdqd6Paj
18axNsvBg6AAjhnXw14R1Y4BSJz42KN1SaThMtJOOX61MsC5yKcAxOqNtWklMYNq23+nH+yrxtKm
RXJaLMs5zjmK24Nitp068CFaPpeoG7qvObA7cFvpQtSgqr2NxeAVuO5k2kGvMH3l5qi+QKZib3zu
yrR1tI1xrhrLM9JmiutJLMEA9GSVq0tLxEtfIwOfl26ysUCsXUZ1DaJoxwQCtS455SD27Ga4fTyD
gATymefC1CMRVfmUktZ5rdziD0I9+17RcFzUI8H94WglMCtFA0xfYYcPB+5xAD2IMxNcyjJJANG1
ki+3x9bKjqUrpqyWT3Dv4UPsDWq+DFWePXZz5oRMFNkdyDHpiTgCALeplflj4jhbaqqVntDVVPMI
D5p+Mcd4KD3YPNXezm8XGJEUSCWQKVTe+KGENnPIv6MQrakYS/CiAu5wQnWhcC4MGDjafiPZVvHx
ytc42sliKTIGzD1o0zOrIWCA9Xy6eGC6yGoniWsGg5NtBILW3qQtM23il5kCLiyewPTbca/8lpX9
8+APzx2U7BFX7rCxcq7FznQDZQuM55okWXpOEiCXwlS1fbab3Xz5AzojapoWmne/lIN65x3Aj+Kx
HB3rv0Vm7AEVKC12K4CJUJdp5hNkIjPcaFAsvTw0aTmd1JRP4BemQAV5Xuv8HClTPz07FVWUC+yo
qBkhG0XNK4sn0bqmaUw6Oo3VxUAV15e+WNx9lxtbHsBr24suohtTD3X6grXxsORgoXieGlEEMkAz
YXggDoegpRqPuZjgldUon+17MvAr2azq/tyewCsHBF0H2xtutaD2fYxVkZif6pKTSLDOuHgoEzqW
IzwVbr9nZX/TdbA8b6xswnU2tl3D+EyBwwtxM3MC5OaMjbVorauuY/7NeY1kKQXW2O5i6B+z/9xS
iBCJx+T19gesPV3bjiShJYYCSnrhukX3g135F5K2zsYys9YN2s5SgsrsiyRpYYnSZACEEvsT/K7g
1WFLEZRETt8+9hXaWaDsoOXDka2NSWp0KF+CPVuf2o8fergupmQuJHvFNKRnb2bwHxMRM37ffrL1
d9975xSoyyjTJrPn3MWzz9+N4NUNgFQLfrHIC+fQDe7vo+882LfB/ev5HN3v8d/D6bQ/7e+j6P7+
88MzyoOC03Pw83D4fXj+ffo9Bb+H3d3j4XQKDqfPp+D0+84Lwt2hCHaXON7tdl+OR/zvW/wpPMaH
SxziOVF0Pob4N7swDo/n+2i/f42erv8sDKPXKDpGr8cs2KqgWFsYdJ9tBn9dImesO0j8Dt+56ztP
CaBdUeWh7GxcKvpg8cbbGayAeV0O5mdnkvbz7dZeGeq2NtTJkiYZb02GUkF2oGkfioVvDJG1U52u
91xm5YJPQ9lpSX3YcRrBUBhHc/ohKKoswNBxjOeZT48trol4uc34F9Ol4K3m0e1vW1mHdAkoqZQz
zcvQxeZiOidpLNZrYxlwVcwS8fP2K9aaTzsymLhvlXJgDGg+HtT2iyu2FtG/wdP3ZoG2Gxlga7R2
53SxQ80GNm7iu/ARrYSVK1nywMwt6/conSw9Go6oIzE15ufRWYrPdcLpH8nYdGBVbVUhz6EyROIU
UHkYGFqRdBUARAK8gWo+ztIhT4AlirvWNLr/ukkJ5IsU8ORXl7HMDhwGLkLojDY+0c95MPv9fFCq
tMKawdaw4D1MPzI58wcAS+vAVbAaAikRdQkYUMmhLg3/t18r8GJzZ8YWX1kCLLB0gMdqluFXEKBC
z55f+YeFOP4SjB4wwaGyHdrjBpBBbs6cGQl9aCV3kFbjX+TUHh/sBAxrYyEKcLKUXpDtnD4jvUYi
gC8T3KjKLiS1W7x201w90J5OoSO9bAfQaD8Hk2GmX8okR4SCDASUxo6EeT90d9RgW5LFlYGhS7ty
fyoA6TQ7uLoiGRf4ZuHsFPBR3sYeu/J8WzvccS4zO2vyq09cxx+TPBUhr8AOvz2sV7aovzWZb7ZX
Cuu0bEYHQhX8LL1npVToGbGTLxsHxrWopy7hdfPeyj1wVk7Sby/jbAAPXpz62ocGwg8RKw6NGoDp
moAmApddW6A2q0w2whgrTaeLelMIIWD3hCAbIjNB0j306cvtVls5cOuS3sW0Zqe0my4WjdEfcuIv
xzqn7QNjg32ZwMiMh8T1d7dfttJFut17SZAaHWpRxg24Ieelzod7MTv+2TEB+AjaqfuYWo3qAeqs
I8Tts6k9Q3L9u0bCerAA3EVlw8ZIfv9DqH73ZxIOmzmCuajso7u6BLWbFvxidexCh7bZf6y1tDMX
7EOZxMWBnRooSqcf4GIG/Xipf9x++kpdFvu7A76ZL5KLqR5oK2LXH00nSCDrAdO+zUonUDl2oBAs
eBiaSkoGK4DBukuCnKd2G9jDCLw3F5typbUxqG1I6TBPpOppEeeTV+9R9c5/yHEiVkio7HYp8KRn
ZQ3z4faHr+ywf6f3m+92ldcMPsM6YVZeTIfmzszIk8HcjQvZir8B04XM0yJMVTUDu7pLL9gQ7GaG
riKT3VecmeSdm3LQpqg9PFulBHfWk3DTTEtnOcG/Gjy+GWi8qKykEYHzSF6kg9KitAKD/fbXvz9y
2d/z3JuvZ9edNqucJvaTlh1Vklgx8H7qvoF1KTirvZ9sLMcrnarLolNZpAWhbhFLGM2CEp7gEmlI
AaNwykRkZTgmNjOsoG9/1sr6qKukpTmVLi9oF1eLgEjTqvvDyGq2sfq+P2QcPWW4mArfMDugYbpp
FpR9/iWR88+lKH5/5Nc7+nLCF6tw4BBfYDmxD7bHHkFx3whTvt8wCGD9e+m0vLQwxkymcSk9cY8z
jDr4gKbubv/wtYa5vvXNaOo88AIcFzhEM0v3jvqM08z+WqN2++lrv11bF7qBiSmfK5gHi+8mnJgT
s//gk+1/f7djwBafSjy5EwAPcHAVNgMJ708wRyd/NTlNq95v05ghAeuzIcyTdA/W8GO1ZZm31uja
HTmdaq5yCUSiB0MR1/4yjSowhNhomvfnraMHXGyL9U06TqB5NwhThe1sijlI3dy+m/kgnodFobm8
zJw2In4rnawHXqoEdVFWMmXxwuR0r9IJQlthbe2hK22lFx83fQNOcQ4GXmtYSIZQ/tgRowxZvUVb
Xvv512HwZgbYovIK3hIeVym/c9rqgPDFhpJ0rSeu3/Tm0dLiUBmAaRjPEL24lbNHeAEFaW7UM2tn
f5BoqkfIGcMdFsFcDuMNZX9ql8IFLp0rc0MIszId9EC4x6lRuLbi0AFYf6iyDkUiuoA7qOpK3e5j
Yh6k0P9tKiV6CUDpwmNU+6Na7KvH/txegt7PHzh6/DO18rqE+zWPyxkVb8L85vUV7rH12e0KUCvU
7xLnMy6ebr9trce1mQ0CrNnCmx6LdU5eYGPQg8aRQqM433ceot/KV1vOpSvdoofCDIKaw2lCgzH5
NetFzMhne07gOr111/PQ8v8fCUDp+L89kpr2NJLc5rCPHX+xZryDoi5wJ9cNSFbZQSGHo+GzrTTo
yjTXo1E5y4WVU+Avqny8d4dqRhEPvZ9bqPZv98zaC7RpnlmIpVozwM1+sufLAj3P8zJtpSLWHq5N
9FH5meIgqZ9k9W3pRpRHP/p8q2lWFqj/CygNohH2iF8uuHkZxXgqxn4jKLzWx9r+3CxAmsxza5ys
HKIA4pMsdoTMQodBEbJkg3vPspo/wfthq9x7bdhq87xyBZ1qjxsn1LbwqB3gv+kxSFzsXMqo66d8
Y1Na6xEtUoEa8mWguQ8KcZYtgSVtfqkkVfu6FNXGK9b6RZvrUKDBH4z6GWgnM2AOxZCGyBt/bNXV
QxWTIwQzWM0R/mg/L0U1RWnvHYerq9JAqo3VauUL9JgEqqXZkOdLBt/HKugnN3Q3JQErI0uPSqjK
T2TmUB4DbhmpCstvOYdA0ey9ZrkXnvkFOJ4P3RxgsPbvQtX5fuIkBBs4ydxQjNUvmi1/bi8aaw2k
zeu8m606GR0eZ8J47Pwmokj+3H70ykTQL+8Qmo+TvUgewwfwRLPfsqL71FsCumwZw6zsRX9L596c
PkbSE6excfogBMQU8WBZNkpzP3H7B7wDottfsdZA2nSeGDbXxkTbty4cs5v/8g8PIG0CezLpeZ4k
WJBseld0qgINWn4ze/af4/FHRY2zcMvn21+xslj835Xag17cF1hhnWS3KBeZpYd8kBvD8y+Q8p2N
VL9H156TT0pJEs/FYhahmTheULtmf64yy/iV13QECYfLu2SBOcVgli6i4mS+ak2X773XzCg7t8S5
8EBIm3vPvAylsqKRW18RXR/3WQ3HItH19d42W+MCHqvY3W6VlRGq38i5p1LXZTQ5oZfNs1RN9eTT
LP09j3AtL9qJbCx1Kyc0PWi9+NDRjw44251VfOOlV4STTZ7MpXs07fw/UarHGoHb6wL7oQiKY2oL
xlzgRFtf0XIuRfyEYdx+z40LL7KNSbEynPR6ZIeLzDNdlpwYyb+XBfnVt/I8T/2n2/2y9vjrXHwz
r4t+WhaECRLAGOWR8nEOVVbFzKtebj9/ZenWcSxitji1IH04sbw6uAuwYpk5/ED4MeZ1Ax5UMx1U
stVWKwuIXpVcNnUKN8rZOHHDRHLTNz6B27UVflhrKW0NcQRc7QZrSU7KfpEyDQoLMWpzY9FY++Xa
9u/nSvgtVKcnVXUmooDDlD+QxeL7273w/m8nejluZ1sFbKdUFts0IqXcW40V5pRuxPben9tEL8Yd
nLRH1gk7f9OeJije+7KGkT4uqZiGt3//SnSa6DW41uh0NLXwAYXI670jW/s5zbP20i4IqRCRwuG0
hFy3MBmHnKzhn+AJsyDv1mwRctZaUJvmVDWpv/S1ceorm5jILDKQoHK/YJHVWsvx9meuveT69zeT
sS4cs59sWJv6LvpHFLuyyMOqXzZa8f1BRnTeCRtFMbS1nZwa8AppASNF2/jgnRun+39/O59sUNZG
A/rH5QQyBXhLW17Zaz9bOxaogTSNdd06BgpCUeInCDjVdAvJ/PcQ+f87KvG1eY2EKa5zjSBx64z9
Y1IJcqz6ztx3EzEewELKL7V0jHAAFCvyPcR524z+RpLEzSKsNl4obRgHmGVtnzyWs7MAt6/AyMjo
xgazMij00jbDq+ZS2VVyqtJnt/hsW3fW1sRde/R10X4z3gpnUqVjNsnJBt0sD6mBqq3ULVA5nDPu
/3d7UK90nw4waP25KlmKoPDszNBb+yr76anM+nL76Strj17hNvRAn1awtD8tJWiVrVE+NMUEvU0y
/vZBnLv9kpVP0OurURyWFamNEUhtfifSedfwZmNOrnSBXlU9NM7QYm1LUIF7qdxmZ7YLhtpWZdhK
6+iF1Z7RGAmbsftK6YWsUJEjfdg5q105vtxumrXff70vvBlCg2ni8NNff39d75Oa5xFS4J8N0aXB
7Re8f4AgOncmNxEgghcUjwvWiD4yqZU/GV6Xw2bTaF/TZYSOA5id8UVxspXHWGk2vaZx8DzAVKhj
wGbaODcdf6rm7gC/2R+2af2+/Vkr7aabm9i5bVMTUuNT2RrgY5i/DNt8WgZY6Nx+/sqQ1S1NvKZM
JctYExt950VNZZ3MrNqytHz/kE30ekx/LMc6q9wqLhOGkk8ElL7TcvR3PViHEbcdSFpa4CuKyoQv
R5ZXW8N5bSxcG/PNYCt5Igvh4AZdjndTuac2xFAC8e+f8FEP+2Jrw1npG738vG4RGJEpgtSsnQOV
kchtYaNubYXgVkRlRK8+l/C7b0ZJrneUDtAYOZ48+B/UuJSwIgKPLI0WG/66CQA/z6RLLZza3DHy
rc6PnFm0d3VJvQdvwFn69lhZGe56qboQUA+NMDmI6Tj1B+SAvC+Do3IWVO6C7IgUAP/cftP7UQTi
aXttBlrcWJoIbTJQaoX4zVGjTQlHJPgu99ro9kvWuk87S0OaYHhirHHMqfOo86oAKf6grl5vP31t
Ymmf0IKBZg9ZUsYEaoz7IcncqHP7Yn/76WszS/vtvIasiBt2FTtZU9UBE1b9bFCU1xBlXF37u5+z
qtrITuzmq90v6UZaeKVf9ArioYPkIy96GjMHToFADg8HVMp0z+BO0wNtZgSWoHL72HDTS4mtCWSy
llo0xpkpbuFGIMY2MFtxl9Hj7VZc6SO99DVvEgN023w5d4aq7seZzwEfVLaRiFuZLrqaCBactmAA
yZ9FeTDZcpiT3yhXC91kq3J37edryxxsO0RNwR4+l12zHxO2nxO6cd1fe/T1729W0B6x964q4AzW
z+YTSt0fcxQqbWw5a+2i3QAQvJae41v42fMXjjXfZId5RBh7yzllZV7rBa0WiMayLlh1lqj6gDAy
YUY4Gb8+NmS0ae0RAcxqZ7C44+QJyNoH6o0bc3qtzbU5jQaehV3adiyNMg/81m/hMsQ2JtOK8pro
1apNI3xYa6B+XRbjfC8K3oRpZn9PG5yXoDr0+jM0uOPdmBkiKIBOPsCxc8unZaXH9VpWUS8m0MOw
y5YLlYFL/G9+nu2oknvPHLYsd9deop0wIeFNhnEAYo245Q8QlL/2IBT7cFMiw/D1Q52v17dSy+64
ukIi4TMxBqklDm4+f2zG6SWtvujmaaZNe8by2h2kyubIK9jHME8w5fl3PlNvkC6yw2Y8CnYxMw8q
YyM2J3a43TArU04vZkUha+eW/sDPZeqEqJyDwlnc5fn0sXVar1adXYB/zMKSsV8b3+oW+1qT/bn9
y1c2Ulebz8KlICFl7ozceUZDRtM/ChVeQbG0z17qSlTzwGq3nI3IyIyNFN7K6VSneySVkh5WbSAk
LBpS1A4O/WN6UiMLlTp4xVZ5+l9zgHcCFnoV63JlvS6oJsS1gXV0l9Rgh0+JL8ImUfMDouqoM6mR
VO8nMsBOzm9xdcH9JZVNeVSW9O6KeZSfVVGNAZtIeZ6oYuhYrzhOSSX/a5SpoPM2rFM/ThR+xKYU
OwsMvdjngpcBKbv0JWVuFkKjbh7lFaaIUQcKqUON3UAsGoEIzk5OlQ1HnnD30DBAI93qJ5BOcu8W
XvpIhsL8aU3FM+osGyO0HOXviTE3r2M28iOE7E1otv5SB6oz3CWyuhzFflbVH6njkH09F+rQeCZ8
GUdruSPgZEdpY/dRXhrdvsnK8SmVg3qsxs6hqBqyjB0Z5uHeMBtynyBlsrs9xlZmh154Ymed1zDG
57jtf3fFKzMfUF6wsa6vPfv69zcbdZKMXkqduTqDTQIxV885Dnxw8ALHeWr5xohdmST/Z7JSsmxp
Pcw/cyR7FFXwIPHlV1uablDx5L/ChZdGqZYdndQW/2FlNde1kxyRHwKu23iujWQKZnvmoWfB4bku
Khee+VtUp7/xn/cmyfX9b9oP/PnCt/mQnUsUZJ5by/FdVPkq+47Oabp31UyjfABxYBwdT6B0VaQ7
0ODs/ULsKRy8Rn5BmSvFhgDn79ZX8+M8GfSrBRFuHc6tl30niTc+ql6C68udxP4PJ3L+aYGW1oxS
12iihQuCW4c3RE2WWVFXVNVjVQ/WTtRg/uGShSwUb4f0a5uBduEPpN/3wB8E8FemJ5P6ViRUW+M2
PRp7LhrnRVAqfk2krnYenbGsONA6GBHK4cpLMQzeY1apPiJJPu8KK5+PU92qfS6cJipgnogidMvf
l6qwo4IZ030+ZQ7C6EW7r6T81kMTEjqF7d8z5snYG73sALaPc4JxeBWVCODBCbeWDyM8LwOGsopw
KVQOMBqZPsHViMOZby4idOzPOU3q/ejzjwltiC5XqetCCepVMoabZJSnd34/hn6+lXBeGYy69f1Q
ddK3vLw926wUlzYjHsAKYi+thp+9rJo2LgwrB8C/udy3Y5EIWTROWp8t/6ef7XHT/diJW6+gKep8
svMS5B85wpejxnySXkAkvE/nj4mRiF5G07eJNzQzUGJmJoOiH+KsK4N53rKQWVnmdD1y4WH8ovwM
K5Dvvvp8eZpc8nVKuy3nsJUe1n0JWkiSBCiJ2ZlWXYQiDWDDJDYVuDnP1u72LrC2iGrXHq8eSVqk
bDw3ONpxWC7d+8T54wjvpV2q+7rr7CC3sjayCm5vvHJlQOkF+P0Vl5TYBT/bbn9Rnnhaijq6/TVr
j9bOTVKKpErFMJ8pnUEhfBpxmvjYk7Vr0OImAnGrkp9nf36i0kcmmM4fU3ATXaacGbklmx4udO5y
xvEApVZbtskrI1QXJA9mZsNB0c7OKIN6Epwf3S69M/r66XarrD1eu92YpiOytsUARWH795kU0djC
5prVzgfj5zr4aDAyG0xhfzrDrgV0yhIkNW8MFsO/46gmlBy8DDn4W/2w9jnXv79Z6sxlsPs+h/+D
7TZfVZpim7ePbWZ/7MKgq5Ntw+zNdOqyszFb474cO4iomrb/WB5bFycbFtLiaemiL8pvDjdCsqCY
XflRJl4+1tn2v63DGwjKOvCNznX308qcnWHeu3Le3X44WTFhIbo6ORP14IJZksSmY5Q4AaB65yjc
EXRJmdHuIj3S/ilgAm6eZoV4bwBDfTdOZNt1sAs0jScyL/LVrc2SnYbUaT7BEZ2/LqM3f59rxzx7
sJX/Ujk5fc3btIyqAUWyIcymKkgiIco7UNLZd6ka5GMFHdKjbP0mzkxCXxpsgPteEJz7oZXe94iZ
htPU0x+p1XvfvBQG9WPF/SLERYE9S9OEf1U5JuD8wdSQB05Z1xeZDXlkW3l+5F1ZR36WGXvHtcWZ
Wzz/Bk05qq7TrNtRAhJ4kC/9dIfC4uKY1HWCQF2yHGcLmyWufG12l8vZf4ZhGKoafNYcln62d37v
GH/EBBOYYIaNxs98sduHzCuMNOhQyX+QzO0PCy2rU6fMflfMLfshlZ88FI3n7ht39HiQgYRxnmBd
C2eKGQSIekb5MeMlHFLgLlk+Mc9o94lI0i+glZeoo4Dm/UElnOyo2bp/Sr9GnmGunCcpfXw+rTI/
YLiyRrQTwx41i3W8TDXsI+Fj8xNSr/6TNY0J1F0gZXx3Fpvs2n6my10xWl51ZyZt9+g1/OI6SYfM
ASzMPEnrO7twaIB4QYcUt5NH5dCSPaNGeY+/VRHYuk5IAYHaeYNlhHmaFmHb2kPoIeFzB6UYKrdV
w6qQso6FsuvVToxW/0Ko6X4Z8tE9qi5bomoC2IR3I1wSSWJyRALBJYTIdQ4710JPZqkXQGhJT4tB
XNA3oDbPgACEDXOu7uq2ST4785Icm6ZVsYfJeOx6uaAajvIDSqFJ5OUNqmynxvrREdF9TRcMos43
/E+qXfw9zKrlQ50R+wd0KN5PX/H5hdUYHgYQtT8NlprhgijiEuIi4IWNspdfMJcIE6MfQt92K7Vr
uePfTSASu3I42ZmCrebsfyqXKpiV9501KQ9hfVztOgGpRkfds1u0z3bqVPumJvWup80EO2mwt8nI
+x0rc+u/Ade3XVYW05eZtd79ZKZoVGDGj3L0WJy3oO+25cR2jLdQZrj1fMzY2IEOM5Y9FA+TOBRC
FfcgLJB9giqAfZqkzefcx2/mRV5BuUV6M+wMKAQW5Jgu3EAVk9864qGyGlyTaUMeiAezKVyO56Ck
vjHtUdJrRk5psF8jIvIwhu9pG5QZ/MNbZ5lju1nUSzqhm0xIUx5doD6O1sSTc45kcmg4Cbsoi7H/
cfZlzXHjWpp/peO+swcEQRKY6NsPJHNRplZLtuR6YcgbCS4gQILrr58vfe9MWyyncsIVVY6SJTFJ
EDg4OOdbPrAFDLvOa8i+DcoU9U0JnLQcO5Gkruj3vhT9dl7g2qpajKAmukoWPVRJEHYdpgEJtqWu
gXsSAeAIse4Ad+e8aTdLDeXFA8CDzNtpL6OJKGkJwxn8at5BfMjhmNSyVGkMAmq1JdKju3Cy0I0D
8hWGpN7wKsOiKRPlLdVfXVbUx6BUzQeYb3Y7Q5r8OZiF/oJl3cSizUwsWAeVlzkLDQoJ4EAHWygp
w9Vohit0TBzW3FWmkmByuVOaRc2IanehMTZx10uyxIGrwjquTakeBuDeqk3gl/BREzRwE+Ctpk+V
P9Q3A5TH/aj1yPyBd12wKwrlPEIvgAIPRwnxAc1yYUnj+6z7XOVt+pczVdMh1dAkikvPLHdjm3Pw
otxZ3GNpwN+HQRURkYZVxRX6iXzvLz16HpOeWwibw/UFh2yQLW7HEfEJdLEl3FdhLfs7TZY+UmlX
upvOUfI1P+HOzcI95PqLM7ggzwy6SWAuWisci1yq496E88OsBgDs1BRWJzMBqX68v4Wdyx5WKaLX
o7fbmWaC3JN3l2YSeYqSn6eg0hdy0FNW9ZuqwJrnUnOdyk5U5rj07bVoIRUi+r+ctH50kXlh3V5i
zZ3Jotd0F8ic9J1lKKxMg3xgNtxmZXupzXKmzLgmt6D2QEzBUWYsAsm3pvCuBwfKHW0Q5CjfdFfO
4t+xdPwzfMqaOuBa1GqaCYZ9pnwEgHpDnbvKv9ToOnM6+xtloJm9k05ecyTQRPvBkd4dLKMG1ukW
PMzeuSThemZerfkDWdFD2KCucADPgNmEilhf/tXXw9Mfzdo1ZSDgbp1l2aLgduRvzNiNW7dtw2ih
0AN7/xPOIQbcVVptw2HQtoTrk5yG9JDTtkaBOdefRrGQSCL+XI+dOs4WNRlIrlyrysv2ehnspi7H
7K6EIsqt6uWlM+K513aa9b8k+XhNoBtkY33MjXNnQux27gJjKW4/Or5z//4j058Nkt+s1TXjwGk7
A0kCFw6k2AAf534Mb0Zr0ja2I4p1Sz2MA7rGKKjlVd/OMUBg4rOZUvrolaHwI+IP/asNmkBFZTCr
21bhDJfxrv7Acpy6ErecvddacF5j4aNwHrW6ZTCwmsMm5rpYAJTvYOiYUhxYPcY/VsHcpzETyr/K
COueNcwBbQIcvWZAGtc6jabREiQTvug2qMn0kHzyUnXfO+704LtCxjl4oU5EKzdLim6aXuCDycnG
aWv+DO2keaOHIN0Qb3IiF53IVwh38b/cBdDXnWOq9hP3eDPHbmjnR934Npmh9YeyIoSk1VCE+05L
djMMlTqWKtN3fQVohTPVxo8p7YspKXoL4Q60n0ykWipw6w05GdL2rfOck8UpIq0cu+v8pooly6DH
0wRVXkLoRqUPxPFTDHlgP7r17D45ho8RoRpHCF7c21CzPSW9iKuG028e9HKyrVFy3IZg2T5OjEAH
ryDtHkrYyJzkchih4XBTVzyPXLT2DiiQiisoQ6KWAd5bxHEQi4jVw1YaPqH2vYQ0Wfqivm8hZZ00
HMiU1JHOroaVQcRL37mxfmuSlozN53JY8u0yy/Zu9up824eu2pad81qavNnmgZf6UT7Aswo+wwaq
PyHtYgHEIFQ6RVZEIIF7986CtdxLT7+UbssBwHVleO/CGRAUs3bid31LYUaicye7nfORhnHjagwc
kjg4yFhzS5HVA4k4qesuNwo6RwwBOh66psqhCwPn4cWp6ZWfZohv5SzC7FsjO//QUSDMwWoyqIYX
Yc9iI1T6Mo+FE8FPjcWMMxM7IH3A60G4OKWIjNySiQl8/jjvoTBun2gnxn2Z03BDIcR5aEXjHuky
s62ty+6Yy6Z6JBAy3EItT15hVrHYEU23zz1TxXnKirtwnLI4mAYIeam5jyDSpSFRrsMbxijd6cax
8SwddjcFPFXbGT99tDRbYgoX0ZtRe8hj1MT2wUjaeBBl8QI8uBsjedIbO6k8gvC996DwfkGgpXdm
xDSN7NyBoVkRHcAuT3bX+ZSWmzZo2ddaD+ymJj2B6gdqaWXXBp893y/2c9sUJ8kKd454O9lb2uXO
rZihlLQN01p+KXKAD0rknp+ccPzBmrHcaThax0E7hDFlo7tV6aRvpO2nTzMX1V3j4ggSZ+PSPDpw
pkDDC/aD0HFE2X7vp3wAoQPgvEh7Dfc3Hed633DXbqvZswmZDSJxVaUf+yIdIJpT0RHNN8dFIBGu
/uYKqH/GWrByD0lI4yU9TmpPjWrQZimgfGMiJormCZnn0sKffABjYXTtcF2RZX7JBMHXAsICscuF
vHVqH19X0NOCoSotkCYO6ThD1KoTCqExq9C+gK+X++X9MHwm1K8ZFdwvIYZZoMXlnG4THRsvhSX4
CH+c5kKCce4TVgVHuWA+pjAsOpjF+jhkGhLTejgMYvrIs+lSH+FMQrZWeUEXp+1ag8SvqscPvl1g
Y2A/vD9EP3sRv9uoVk+QV4PwbY/yfvDQXst9FwXxtouuoIv9Gdwmk3gPyyE8ODu1ecwP+5Mu6/N0
Abd17rFWCbMygPM0Q6COgYVrOniQ7FIGeyZlWvPM5qLtwBdB42W25DG36cOQezdVHfx4f9DOJLFr
OhjWNT0VZfQRJua7oK/i1HU/FNpu2sqL6nb8LMglbcIzY7RmhGELEkhhMUag0nfJ3C5Z4lSMb99/
kDMnijX9a04pCUVKNPh31cF1vYQI78HSebc0X0x9qed/brhW+V8FcToXpmcjoHnsSrNaRaizPbcU
VvbF+KH01H1WdZc80c69+lV6V+Kwh619yY8cm+ZnmPrS56xtqsR02FrfH7Vzz7PqmagxyAWQ7uqI
2PWBC3JjHfGsqN3VbQmGqXkMskva9efiy2qJQPWr1jKr5oPACWwOkaDpbDP1X2V7SYzt959A1+Qq
t/MXwsZ0OgBpfZiyep9P1b5zig9upZL3x+v3s4yuGVYuqYQ3jH5x1CW0QWmV0PGQo6O9eBpymp/e
/5Cfp4m/BzK6JlkVbu14ppbk2L54L+Z2eSoPY4F+ddS/TK/d3UF8RoJM/nr/037fNqNr08NWQA6i
hWvDsVtOqoqibZQTwS2Xb+cyUwe3zMxmLIAUjapicKBf78j2Auzh9xEB9lNvzy+6KCj2WhMig1AH
GXh7vyy+vv9Uv187dE2xcjO0sHMxBgeZv3jitEyfkX9dOAaeu/hq1aAg7Y2mX4IDVfOTnNX3uXfL
KDN/Jg5FBX07Lu0wpC0dyvDQsdDuXO4F+9F4zYUu+Lk5vNomRw92rk4OLFkZBnoHBkd5n/sOilLN
oo89KPffaxleKvScm12rVa+QGPXoCAaHoE7hqP51bjock2a4beSxJ7tockw8wFPu/bd+ZkKtSTxZ
MOW8GdE4koDSR6hU558plPpe37/6mfiyJvE0orZFXrDpkLNvs7tAWdueKo+RaC6xys/d/+mV/XKg
LyUfhVYTTj28/FEz75VNl+zBzryINX0HmlSoVRKD9qkpYrbQI+rhD71Y0Lwpn4BoScIhjUZ+STrt
3FitlrYNucHJi0yHHoilsIJqN9olAk4YICJv338d5wbr9Pe/DNY4Q1cbyft8CEiADF/KBM2mS+4w
Z3p4dM0NmXnt9X4G5/CBsX6TLrMfd0PbJSaf2C3M7boEAOJmq10afIIQLSkTjlOKF/mdk98qSJDu
azX4Fc5PWftsp5RdpWmjjl3RFS+9P6pvTsX/jGNEw9Pu/stIBM7ISdi51XERRAJwNG2cStgLw3wm
XKxpgwR1znygjjqeiOkZOhnQ4Y3aPI+nxr1q9CXCxe8zEbrmDw55mhaQlO9hwOduA1/tUFqNpz67
5XlxYGT4RHwYg/7RzFnTynxVWoKqTnHs/BfjHWcQPN6/8JmNYU0m0wMUZufwVKQdiivVmI8TFfuB
59/ev/yZGb/mki3EDaZikugVSwYIHH+ipPvx/qXPwNfpmkrG/bDj9RzwAz31rTLgQWMIRVQb5chu
j9qO3IPM0UdTjfomU3O60eXk79//8HPBYrXfEa/mQzvhwjWknCKVwycD+O/7wp1JVBfLhUTnzAxb
c55atxla6df62KD2oKYG8kTDFVTENhXwsYrXBzldwC+cmQZ8temhs5G6csFBdBl8ONZ9MGzZVvnj
+4N15uJrGjLvvaX2Co71WJZ9nBooq4GU/2FeLtHifv8BwHu9jSbFUjHoO5rhmPMd4gk4EiiXlU/v
3/3vpzBZ52WiRye/9O1wlF0Reeq2rC9c+PdzCIe7t3cNMxld56apTuc/7MutzbL7rk3Jj2Zx8wfo
YVa7P3uC1WSV8KZk2sIQUZP7ssmSOvfiP7vyKjFDi62b7GDtkZO98mwEgOqFuPT7GA5X17eDA1nv
mY0CFnRZ+cg0uXL0YzYA9lDCbRbt0/dv/8y8WSdfPoAG/pTCW9Oiq+389L9so8G9pIL+++VL1kbR
1l/CpiGw/8t7EVF64xZPTgEyRN0jmSyiprgE5jwzWOtMaXQ9Bjx9Z4+9hbZfemUylsBIJV4Agy/Y
/fuDde5pVovM6oym6LN1R8Iz96rWs9yPQya2xBmag6k8+4yuOI/rXOSbP/vE04r8JUkohgFy9jVs
6ca2uG5d/tR78jrzQdgtMxR/AxfyhsGlztSZZb7Onho2D0JLxBDHaIDLg6hkFypt597OavkBOzJ7
qYPl5yvS3xC3b+PUNgPkXNGRGnJSbpGHOX+0ZZD1lgFXGDn0obFHqF5k8QKZ/6hNB3ngISqvrgqA
KPBt8eJO6tLkOxPG1ltHGcJpixUuhCzgznVLq7m+z3S3bAeV0cjAge3PZsN6u3dMa0JnyodjwBMT
9eNmAddkI+9Kc+EDzsyAn1YUv0w3mCyMeoBhwRFzO+pdE7nFt/cn8pkZEK6CGTxMgOkaMLf4WF8V
mX8lpdlLagCV165JTNpf+KDTWvx7GQZQ/7crJmO8cGiq4K0Hp13f3gP+klB/9/5TnGklw3f47dVb
UuN1Nn5/BHpoAt7FnfYetHOuS4gSXxWLoyLf4nWXvIaJ7SSCe1Oic+Z4KDqZzh03zYA+b+g1l7QE
zkj7kDVZN/ThlcAAXDimvJ2jMpW73kybKsP7g3jTZ+2YJ6euty4aL6gZCixr2Jq9PxjnRvq0Gn6Z
LJTSmUkPixrWXTHx7sH64Orq/WufmYjB6TN/ubaX5xOEwTDTu+YLl6+e/KMkj6ztaAEPHAvmpf3R
g59f0HyE5FHsjumFETl316t0BtBMqKR6ALMPbbEhzrRv0Xt9f0DOKOGTNX+XBnrucIjsj0sDAh4K
/+D+Q1D36Bn46aJdr7eL1N1GNHR+taXDsDmA/LQB1KC4mlkxxlTWIiJC95vS1nQnYQ3w5f17OxP+
1gRQF7ZlChBCGJzW0CUIyd6vytit9oy4fzYd1jTQDriupZ0cLOrq0I5JUF54YWcEAcmaAcrs7IrC
4sJ93G30VfkhOw5PbqKSaptvhyhIxm1zJQ7dE7vmx3an4ksltjOOeWRNDq1pW6UAqiIzuvbu+M5e
AQa7HW+qPIL+3Y0+dtv6Krsfr4uj2tAjlE034qm5UMJ1f0K2fhMl19zRkgdLlQ95dcxyKBzGU4qu
ufH7j1NYZLCKcJFp5GAO3dPJpB283IWaQI3x1c08dO5nJ3N8HgcDdLP5oNi1IkICi4FEEs49sj65
6QSsvB0cWkNpUdcyCuDSE42GcRhYpUpEQ7jIuCOFxtl08R6mqh6SiuVL4pA+BaB1QNM6BSDScxm0
V4w/3WU1HT416Eb9EG6a3Wh4g7yIE8fLh5bHNhhlm4RMhJEvsuHWabJqWwB6GQ3cDZ+IzYYYnhsy
qk8H1sqiBTT5U7WtCZk2chmbPVwfp4/NACXFArjejQTA6avfU55FM5yIbopZB9uwLecb3dR0w1mb
fW0BPIAXwwixGOiQwPepNFrdavRGH3HWc0hU+p7zmjpteE0N0ICZX0ObxHLaReHS599CQUQE8IDz
0WsyOAEGQGY4o5/FvU6/+HXoPns5zSKT5ss9pCw4aKUA2ixeaKLJHQpInFTzCNStWwP3ZYdkabS9
dtgCtIAbVM6Ok6H7MJOfp35m7+pgHJ8zf1H5bs4H7wVJHtxvCMWcdsr62Joc5cQGFdJpmNVzq9p0
2zTS3nJWBccQ4NkYMVlcVVPmAZygAF/poOm3mcs+RNNRyjmmgEWm0Rx4fTIrWgeRbjP8mA3NsIFx
rHfNHc991Br2lxG4yuLgdeY5GxE+EJeyuT76gOZB23wEOvf9yHQuIK8OZzlpmQsZH3GYio9T1W6K
PLuQKZ3b/Fb5DPQ+QeJ1jDhA266IGArkTRnCVubPRDjIWpigs0ROCjiG4yxHhdax/1LaTl5ADZxR
bSNr6YGizLqZWhwrYKDKEpBJs9dF2nSTGljYpDU0DrMUekezO+ZJQ1S4xZkcrp4VVAGbmjn34B23
SaGwEZFuqo/Wt/QOvbtLSn7nNpRTEvnL7m/6wTSdKIYjGK4pctFipwrO4U5vTZKnxYVXeGZyrEnu
zEE9eGnhZ8wFnHblbVp/fH/WnZkbayq7n00NHDUbaOIVWATgYH7pJKa87MIL2+G5NHRNYm9g7p2O
XesdgKirjtxrln2A80yyOBwocQV+sFvkYJ0q1MgA+uIj6k3AcN7Zqp92HrBdOyf7wzRwTYMGsKdK
3bnB3rxcSfWp0jLKggvnxjMTYc13rpEEzqD8FMdJ33lCHwWfrsbK3YHffWES/Hwpv9kJ13YxuRNO
sjnNghHr6wlgIHmt09q90ql29hyyolmU2pB9FbZbPmL3qHFwdItt5VckgqFAiD/a7qFBEShBjJRJ
PfugCjel2Veu68LTdZR70FGGnfRNAxi6ARIozxqcS/iyn7ul34Yhow+GzGOE1L3fOqEmST+02bPw
nflg2tnsSiATbzi0G28rio6r1DSPQ16ojfZyZ6N9qBs1CxfHwh14Era5Cxid627EkFbAo+H/Bqeg
exTA2occsLANmNcsFkBqXaginSmMrH1aWo6M0umRRg1JqTYAnIc3OHWDSXDxoHNmsa4Nhi14xk3m
oMwm3Q6mucFBd+GFKfATMP2bKbCmP5q8B+ZQYJahfzvYaOxdX11JWM88cthntRFMXMBMyTLmvtSe
ONjWtNFi5XPdF3sPdJgvkpQusiSnWw7S5+3WnWW4q1ztAXVmL4GwTgfY39zlmgc9LnQcLJvs0Wtn
neiqqzdyqosN8JRsXwJo/kwaIaCplH+ktuounHjPxLI1xbhoCLHQDRLYltPXqZFPbCAfZ+FfODqc
e62nv/8l0lct8Ot2QtlOZuB3PafF0/sh+Nx1VyexqoQjR16UaBZ1altn88bPigub57mYtKplwSGB
wmwMASMISKRBySKm2cC4eheYS4ClM4O+Zs3mdRfY3hntUc23A0BpDCaVqid/lhStbXxEg2SrVKdS
KTCqhbe35tv7g35mZNZk2TnN6zAkWKPAJR887X+1fb+BU3eCSPNHMAgQfd7Ol97kFu1F7ARAIQh1
4+gyJvWd005xW19qzJ57jNWcTGUJ1dXKk0e7BI/BLL9rNl2VaX/rFX+Y3a25smAZBfnYecURnzNv
ymrxNkwO/oWAdu4BVjN0Aly+cVplDlKwbFN31o0hvcs+Njz0Py2hay6shHPTdJVdF043iRk0uSOr
lw3P9hVtNvSS6Pa5h1gl2MHI1JBBSu/opsqLPD4+iWB+LqVI6IRg+/6MPfMEa0bTkNYIbgFmLG23
VvEo0Fmciof3L34mBq1pTEDawyPEJfZoQ5tGTLciwg7s7d+/+rlbX+XI1EAGWPPWHkWwJB109OBl
1bMLCeaZwf+bNo8Dc6mao4Su5224bGElOuagZWzfv/VzA3N6pF+CPuJEluH4jVcbQBolGGNzCUp0
blBWSzdDvmhzikJ8VzyT/HsKD2F7SW7rNLC/239XW8rcd3RaphJxvyc9cj1Xbvpcw08PVdBE2Ebu
s3GYk59D9L++Tv87+97c/+u63X//F77+2oBQKLPcrr7876emxr//dfqd//czb3/jv3ffm9vX+nu3
/qE3v4Pr/vtzk1f7+uaLjcJhb37ov7fzh+9dX9mf18cdnn7y//eb//H951WeZv39n//42vTKnq6W
yUb949/fuvr2z3/QE+Xuf/16/X9/8/QA//zHU/4qq1f17W+/8v21s//8h0v8/ww8kMKIR2josdPW
OH4/fUeE/+kxP6AB9/BDLDgBvVTT2hwfSf6TBSD6ExLy0PO9U7Wra/rTt3A1lxAigpBQP/QDqNX+
31t783L+52X9BzRW7xupbIe7OUXW/5kbIQ/ARYUyPD3dH4R9cbU3Mxv2XFosqFPuy0LO9z5su24c
v+R5XPeQOkpQ+nCynQVCqQellEw+qKeDX+9QRoc5bGZn7iVja3n7r1n0ZhL9el9vU8bTbXkeCSEY
y9wQxtlrNJBf6nxQJ8BECWGA9EhlDtuSAKKGU0LnOr/WVukbiKKAa90ar7xXlIyXWkpvlyQG3icA
czMfVBBKwHReDU3YoCc3gAy5y5zaC3aZl3Uo1gVVOcPGguDxf5k1/341vz7yChJz+jzfo5xwz8cb
psDVvH0VpRAzVSYPdwz2Nf1mCL2XEjtHnoCATP4aZT3eVamQ4G2NA+jLfjnQCISWtroQn38y7X6d
E7gRFvqMY2LygGIQ3t6IRuXOBzHZ31UZpMmTIpzoPUhd2bfUpu6tqDirYw/23QZUxGX6izhaPVYe
TD82vUWmCY7RkMHRvDChvDAtTkP+5s4CCqcBDtltXxDY4a3278xAAqLh5bBjXIzplkFCgO3booUr
9vsvYz3/woD61MfkE7BxDqAy93YIXKG8gGnT71ykCHyTGcLcrdWcPi9m9H9Q+JxFfQEWCEpRDCXE
1MLJcvP+PbzdyjAfEAECEgKv7ApPkDVUjRohU5Cohh0OyjOP0CQsICwwzTQZTetl12SUl3o1b3eK
f30klMHQnGACtdx1IxqQ1paiRNrvZFfpz8VY1SgPhFMJ3GPD/CP+g88Nz712utD5/vuzIpIFeKOU
C4TI9XqfZb3oZe7bnWdrAiUFTRBwSifQmGkVEI1RJtPlkl3k358WL5eCQEYYRSQmq3mumhBQdI+0
O9Ab830nWreOiqEcvylwB77RoDGxKVHIuNC6Oa3jt5PYD0MRwMgX/wix7oln0Hpze1vYXTbjmBSn
kLX5AT2yCVXuAhz4HQ7voYjnHn3SrYAPe7B7f15Rl7xdR5wBqnraOiAxgPkdiDWSE02/FBEPJR6A
gU79DfviQoTr4A0NuYFx35MeDbKoRieeFN5+gv7LgaOMKZNs9qdjC+WEyA08ldBi8h5Ya7qrzLpi
b8RUPZV56d61M9W7biy/1mjPbDzlyX2+qHFDA1vHaSrTyG8rmzjoNd/BbS9tIblQ+wenSTWKf3Yx
+3x2chUNBKxZCFRI53URkKAYIKmRmcX8oDA2AW1uOarJC686N5sPoRg6YI0yua+hanXsuMOTxqL8
lespP1le/DBL416HHsjLeYkVBfs6/lgSGPsFxs/vqgkPTrL8PvP8ux7r8UryTBxkN8DAmjhG/eWW
4sVONYMKX0CvSw0GHqgtJ33uDvSlwBuOjektimc9MvOwdrKYj4TDl6YEwiLyRPE4TAWaIVSSIQFJ
aXyZFtluCMJoUvm93E4hdoCtswxKPiqAd0zMoU8BTFA4+Bo2gX7gixaqKNaE+RY00KKcY6EaBKAB
JEdxhIEnlDVnjnq0iipeVqOIXMhaYKsusLJAUSuU1EUs1VQubNO3HRP33GnnGfCZgudAIsEAlqNR
G5oFt+PT1o+m1OjPJa4Ir3Q20hIcXHjqOjcQFkT1/dQIUXDZQoGh3YCoPJTP0NdBWK5EWaMWz+bp
vqsHNwCbNMefY6gLaCT4EE3dwckjmz5WruAnAgVryq0MJmz0tOdDAXauBwglusIEpavTh84Yb8NV
4SX/2pEnt69hMgVyK/th4dUqH9ygYcMHNJhwkUVM+nM2e4ELFmrIehK5tQ89DJRBEcSqrEOcKdKC
uEnVC9x1Bh5UnnRU4c+WFGAH5+BxdrGDOVQmac1xe0KNBDcGpq6ZqqjLWlXfLjj16ZgPaFmDeS4L
HqfBFKrD5JqBffaC2i+jlHrdnMihacAjxbZxzeYW8rcaaqf8ljU9Lj06EK7bmpa07bHL0PU7KDJg
LpO65VD4aTv92fQlR2+ReWaMPaw3DBTShSYpc3WtAFPaBqrIxjg81XcT153b+QraO9UHFH8gdyEE
TIyuayfo0+3oV+h/uIDfOo+ZSCv5IFnP7HZuy1p9lY77HVi3OYutWNg3CMBM4mYqfX2nA5/28chO
XbNgSa0Aqzybgmj2Z/LV8Sy5HjydJYZ1+Q8LyXG8Q0DOssRvmPZj0reL/6EqFtXswbrlOq5LPoQR
ZFzSl5o2ro2CQh1bhsYpisCVszHzAp0fbfxTPMoD0r32mdQEbM42BAUavdCnENQyGk0BKsfblvhQ
qTGWu8lAmyK8hzy2n0AaOMvupmaAmG0FvXK5D4sesazzYRwVFzUKYn0BhwZI1Z4kQjS0NtoGLtTB
OO2KVGCyWNHkYxz4UoG9rH2wgdN6YFC3UkZvS68HaZoKMv+1NJCF2PelcbKkLEdsYdrrsW0V0qex
ZiOB4Iifz4joviViBIlXip2CuWW67Ut4vh2zcPF8KNOkaQY/U0Y3bVhXZocySOcn7gSBFLXgnAsP
+vJG2VDtByKtuq5xXNi6Dk8/lII4W+E3CoaNTnAYpmosYuu79Q9VdTko5qK8o6jwXwPCD8IzVm7+
beAwWfnY6BQurhg0aOtk0gGreIAsZiyt7fYNqgzQZ6lgjQFtGZHGEAwVG3SwK7z6Cs2IyAlTEcRN
BwEkkzP/yzyq01oy6MuJpZ5Br05BIgeF/QgBJBbVvrwKNW1vSeGJ3aQXNLopevR7FK6gulBOabip
We597D0KXSk4SD9gHwVAnI3orA3WbIfZpNUVKXMfqEb0vBVZir2A8t2hwlEoFmHQbIdqHK+60sxf
IE/kbZkS8ghEc3aDnvEzcUtTR6Jv+1h6IFKAUbGAxVnr8XGoSxql6AqLOFcpsTs+2D6y6LpvHbdA
5tchMZoQmo0L7VhnUFeIfegilND9nhCnCPve48ASOV0QvpYefSaQsLplejFXub/wxF8ycTUZdIQW
lANN0rXMQv/BSRGiOkgxdhBfzTd8FhnbVpkn0lvJHP6oHOPfl9mCkM5KveFDysAfl2EAbFAGZ5G8
Kqv7GcS6LK6LQrxAN63LD0tTZSqGEUChYgXNg2u4MXj2ZuKd+Dp3fv9dI+3aQGQK9ckafJqNdjp3
mxpVXgFzCNheV2hoeolqvqobtwtizxlGGUnuQ36mcfTD2Bdmjz0CKlSePqQCvosRKEDFLbRLLBSS
KzTyGkC4xqHw7zGGRZLVMLjouwobdSHVI+Qz681C+uAwB5p88fxRQJ4hx9NHSBmcBD7R7r2nbPN9
1HTezAP6/hH1WlZtSqlqCo+psbgqi7J+lPlYbUep8xvIokDHixUl5DBKoDeIrUCjb7prWHVChQNh
in8PSuZddUC5IWR3FpjLqeruyrYfgbfsoYWmAwPFi6GBqapE4eRjWXnOPrMCa6MIynuoaixyk3Ys
/0RGEux9NbUbAAKynd8hT2CLl+R5921cNJw8sDrviC2mu4HTBz9owOZP1bib6gkwtxQyvaROlwTZ
zqI2QVGqWznDHTBkCqJZY02+IhnsrickPUlPEPHitA8hDT0P3h3EQw552IFCeRKgSalZIst79Iez
kEPX2eJ1x0YP5Sc2+3AvVyJvbkNalndjM0I1vGkzdJAyHzI2CoLd5WZmlaH/h7ozaa4USdf0L6KM
0YEtcCbNsxS5wRSKCObZ3XH49fdRZ3ebZS3q2jXrTS8rKjND5wjcv+8diaAAIipzh1JqxA771mlO
voqttFf6KBcL609XJlo3ZA81zrvvBM7BmswL+Sivbbu+yIgglk4PeCLrvQ6SpcyJ+9jc/co2k3cV
2Pkb6/ufWseH2Sl+UVpF+0np3ioVNmeM29WhirZbo8vPoNiH70C1DuiheK1WK0g07XwEJ++v1A7d
R3XeZfZk80LO413d++7tYgTxK7M56yBub12hXvyxKo8FiFJK1FA2bLTEOKbQR5dEij+qkVvCZHYg
kgDQ0CqXNA/rMglntz/4VkiZtZCXuBxt/rwXqV/P+121iPVYx8QXlHqv3/wu+iPJBLzMbfvDCgLr
SvYqQ0PKsBWCo2pdvrd2/0k+m5tUBILRu4k9XcTd+gZb9ZMj+JZT/aHzJjurI9UQMqOstIq/6611
Hxx3r/1dbvq9ajXZv/26YW1fbndKEQ9kpIVJKbA7dswWxzLwj32zz8AzxWmesUFzDlXnvTJfIxrm
VAAzJIrzD5ZD1ocorMmymVhEtlxmHukrmSSg5SQYggi/W4o7w4pyHmxny7C+P3dqFKlVxWcCBhFM
2XvSj4yovkXcfK4WEjqmuvkdV9aUMFZGCTgGuTq2v380CwkYkV7CWwNucQaFeDRbPl5zeHpJ3gZL
QsqP/cKZ+FpvtOmWNUr1qNnazI511CQcm+Y1mCRJiUsr0RGJHEErlYmdyK1sczo7NTL8nOI5yPaa
ErRmtHFOuiaZh/DLbdyHgOA1SklJcotIUHbXCZ6hzt9KbTt0ZzRzYoZAPBCKcvZG+2iPIamaI0dr
1S/eabeoZ8HgWCSmGK2LJ7yrjaHk7IixuVgBOXKLFK8E9Z91waXvInM8b+VOUBuBAXE2QF5l9PvE
F/ROd+FqY1RdNiba3e78xKoQriWImHXS9+V29vYQAdnyrJGh37m73q/GiVAYxTB6U++6xtLujUeC
CN+IjtvICV/nizXb3hO6p/aJHl/rqqmxuIGmNEcrMsUL2TT9c18jwCY0xPvQYz1/VbS5IeFCdZoE
hd7fA7ouT0sXMmH4/c/NNPPE1REUn10v3jpulntjY7R0kErBYkX6ukNcdVsvIkrt3XWPuC+brFDD
1NFhM8lkmouPLQjBzEPo+3FegTE2ayCurwvTci3tc+No61C484cLsXTXd874hJKIWqxyOvn9tGTd
0NXvobbJ5VxIB0QO7Hd3QEA9KYfqKCfLu2umvkhdbBRRZpe2uBh85FvaqmhI65m533Yqm0fLeczV
kPltrO7jqJ4zaTd/ZpZYoqIPa9kwAnhh2FIE48Z1Err2tBDY7oABFJ44sJ7jJJq8oiR0pSnzxNuK
fgH3qYh9UYtyX8pqufXXbjouI2ZRScJpKmcijyInnq9lWYg7g0+JOL56eS7WheuIxK6lSCyxdVSE
D8VPv5r8TKo46lKwM0Ozc98veELnEP05MGg6BDt9zdE2iBRtBwc0Xg7xPVFSqUyUUpH6TU3KkRli
whA1O5imBfavdur2JW25T3LMpA5dJDO+TQVuS/zlVQAuSSr8ZLu3divzK6r8Vh7EyqvI5l5Dxl6f
HOumVMOLtjtKffPN01OSlxFjnClDVuBoWYOTO5rgwSK0MaMptTkzPc5lWg7D6kOFRf19rsz40JBf
1KdbGcTsDzzVBxYp32Rrbk1QQcwux00LsnUaZsx6LJYrexbTx6b9CZOmLqZjzKzmnVqAiiDNvTG0
E0mr1KUlWHY95btxxySfx5W/LdqOczDpNgnjJrzZSrv4jBw9f8bKqCvTRfGB/HeAJnfaEs6v/TrX
IrrJF6u5MNbxFTQNcgXG9D9yq33K2eIlIZKjurAIsrNtKM0y0Qa7dZmr2amJWi3qmk9ir8fR0tHv
wG+qK9dU3Xfg7S+0H8snHyu6MFIZnUZFF6fOjOGeR5WHPFrsM8nNQcqDaN9LxwkeOkuGNxWg/UfU
1iimv6+ee4aX8sJq7t+uTeDyk1rWKQRHf5wDPmdCZBznZNPvlBl1WyvHhNBYLsy5s0h9shxYedPm
7VtV1OY4uKb+sdu5OXAvm+NU7HSYAPi4D7Ub7beC6OVkGHVBBpiHzV1tbfDxXaZ90+VkRGoiz54s
E62/mo3udrbIex9c63Faen3uhXQzwskwKpPHonkE/ZdmGOpnh7JA+ga84LWpwu3FNlF/WOmpTVZJ
wipgq0HbSTDqYrvdM4Z3+worfE1ccLcntU1uLz2zAclNE+hRcwhcBOzJPszUg9BHe4EGD64w50RZ
Odtizkj2mlORlywo7PyBh4q1H2lEMEWZjSvSW1d3AfHwwdeqo6fKHSnNbBw3aa1tZG+JH0aMMehX
B5BPP0YeNIsK/FPTSFtU4bNZTc4RZ08/x3xmyZ2qWpD5r9fHwMLh2nGGJGtRf1Zy3qlR0VFK9cWc
YBfcupNBvHwU8ViqQ7/t4r7cmRLCXpdo0WTvJ5Xr2i9TQPBbt086jVVIWlvsLfmvsFyW+3wM/Su0
Cz/lTCBr5hJJcPS6zjvEtb0dUUtWZ12LzkC2buXRIaqZL2LTByeK3sZlPEsV6JRK65MTB+25l66b
eKWM32mLPxQ19RccuHfGeCfbp3vRIvTMtA8zw89aKP8spfxrG3aVeqZ3r0FuV6LKUB2jUea3VSP1
SYc1KjKCUvotjWp02mXknOvJzn8u0cZxvNbOC50Uh7qrTIrsbFzTIbKL9jRVploZQ7ZwuZsLm+A5
H63pfHZ63bK/i0VKVtGFXDe/bSw7XWchSBzbeRJQlIGYP1QLI3fiDjKOr7Zi6nKi+G1JSHDhNeVp
sAmGvviGEeK+HGxKZBcCBLtruGnVXCosr38KWer1alAmT/coAOrE/ZrElJHu88we2IfXKjBLslbN
O+HNVUYk67mLaTYx/nJNBfXPhuZqmZhqsnWaKa+7KcGsNkNnl7GysTLHKgjfrLq5NPv6sexaoET0
/bRRwXKTEaS3YHqnGVRqgpsrRJDUzX1AeBBCV23hTS0xiXm2LDNcNOcoquMDvS6/Nxnfem5+zaP/
hjn1pNfyZh7I07asPj/myzCkZdAxQJunnBBv6mHtY+7Oz1630EoZuZ9NV08sKuKhG/il+cZ/Xvb4
4tDnefDG2GIIakNGnFzgUBMBGyBqV5J778pO/BzG6FSbmpje2K9PBJY+kcvwIgPFidXcrlF341I6
AjIW7xSgbJewKfJ0cWj2XPpfm5gHkJZS3QxRfGRBgmarHZdRnbhZvPo9zUrcaFM3XC8cOAd79rpk
UnPBjsAgbxc5lQvb9mFF3yHTkxiPRQQ+d+x7saxX8bh+VQ7+QMQNtX2oiAnhUo7ym7CdxVUdgP/5
kijiCqAnt/lCXUldRMgcPTrvSx0/owh3T25euG/FQiwfwPCt3gP5pAarvtaezYTfcbb0gWg+x+/w
ITpEI0vQ7EmHfNpSk2YdNNFaOxx/Vb8Dbg/bH6Icpvh1y+v8C22sLDKG1aW8Wxd2jaRRjq+vZ1Ba
IvmGmG984zLcjk7YFb9qi0jFY+gPg3rw+yqUn62n0NaTYt1a19vog1Ykeh6MPFlzzRdQBE5JnzUZ
lCKZOjtH+8XEjXVEm9d5WZ/60npwIvUGjJ8Oc+2cfbIFM4TUZcYtx88eYK0YtSB5jvZXW9XjB8NP
dCzs9Y0RsTkuM0ijHsKn0LLA7Hx7vm0tcv10ETyIdWu9E+lV2sbEOFlJ3nHNJbJQ3SMNu/XRGN+J
D8pd7XcgXN44N1791MlLUZ+LLp9v6sBvL5MXkjBYeUX9VIT99+f77rzjq6Tps4mhQ0UbyqeA0MWc
E8qPr4gssDxm+kJRhFvjUVnJCDwvLZgEgS04+fxOvEt3E9u1avLSpZGn81/tKv8N6Kzv8tCESF8p
YEtbbbvT0SkKhXiVhZ49KSzAcu31I7LHJjEchk+hp9Sx8OR4Gc0c8DtqiyPwTH23t6F+CvtZPdXr
FByXwOU9d+evrasVnexW+SPnvIdVtCycSKqZZbKMNtC03QTRye7igsB5iVV33oB3J2D9Wi6NSNt2
6O6wm3sJMVEBL4LuzkotzQ+o5f0UKkdm5b72mbNQFULe5Q/OR3OF88I+d9xYibUVRc3bLosbN9eu
wCABwaBgye77oojTuXKcq7h0gBTauaMUSG/V1R6r8ag7L7jkAb/lpCwwonVbKF7J2vHfJtXXxzHK
p8NcMvg6bcfQES19OjmAmDR0cgHS+5TW7lBlunL3JiPNHP9EUK5XHjdc5nq9fyQFHdxiDCGFrI4a
paSgZrg/1JXBkeKNmL4rLW6CXHc/TLWrZ+o0PiczSMLecwpMvBhXYb8VL4SokSig6qe2N+2NR1Dl
U90SzJ7EI8mDMyqLE1YA79dqTHvlEQ3KU8WjS4wuUHUFsruaWF+1dtUfVVUUfxZBRhotreOnxd2X
lIM2FIOoLw0A+ph31i1x+teWbzOBxbJhGByIIXj6tjoeyfNqslZC1Ucdu1IjpO0l2+CGY+IwIzsZ
Au23wpn2FdC09g61DLZTy12KKnoP3yTijkRPDSrlrcSH3kcUG0Qg8Xzq6sP0YB8bYw/QRewcnLb5
3ZWdc6gCUV78ZX3ZdmOfRzGLx8qKt5Mr9/jXmg/TuxuP1rUV9PlpaIM4pfzVA5EANB3HkIBYi7Hw
Opw98dMShXkMm9VOC5JYX2EWgmNJWG9SDAOh9mVLcniF/Xqv1PwU5xQecQH6f2Y0X4eopOK8XgI/
81xrvTAeRVnHqPIW7Hq8U9h7kmhsTVrGg38qta4yOYpvkkE2r5PQTeL0s/7A/7OfCIkcMq/zVxJ7
y+42nEp90zhz87S107OrRXlSUtRpENbiILx6SywGvL96r6vv+W2vT5GYvJd1QWXL/xPpVw2R46f2
4Frh3RwF1WGaKwAwmKhkHDQLekdsaMu1vrN5eO7wJbAOJcAALbHSOqhkJqp2Zv9jUc78umTZGLBp
Jt3mzyTwenr5siGO7NSac3G3jpMBpxmt8afxrJb8O/I9uaJ6cPmy+9om152hNGP3adT0wWR4Ex1q
N2rTANcEY31RGsgUOq84BNsqKZaYSEuzNZUU4MOH3GVWCpzFusSNoFE+JKroh3bH2MMdX6wWKvGi
6rKV2I1jaybxSLLKxgsVTqCQoXtb8bm7yzoV4loUljo1+xCSpdxH6tRvTvHKNWVlWHtaco7hXrdg
mt5gNLYnZ/H7zLZi7qoOr3BN+iqFZsq6DTy/PtZCBVjKKxUdPdejQaJbQm7T7efmbmzIoax51+P9
ZkRimtBI4p2Cdt6PXrQQfjxiMXBXf09Y0OhIoNzj0rTMUdEesG7kMKb9qJznhS89bWg1uAdL9g9h
rYlqXePq7Merl/hBCXFt5xYtDYBbau7eTVRXXzZPeZVuAwBZuY4+p2TYZGuw75cub4sHdyB3SWh6
RiYKMCHpABj73GNELBQ+cCMyw0CUslWDiuq4OlZELaW1U+uPce7Vrah8+6rdO3MCULBSl/Upi62m
OVcxO9zeN+xwRQjApfPoESXUnvqhrmjcKMvbAF9g1uZ6e19KeziZSCzfEGo0fIRaxHz3igr0Bq9G
JYaPOljolmsjeR+Nu3PHehn8qctN0pEggixCkXpGd8FDKFT0qRxCpbtNvdVrGB76qKTxceVJOLW5
J3npopc2soFiCU33MPQdt810p2oTvyCyKAthzUswiY9YMQaCYbcOWZhVvvgB3ivKaKLTTD/Wh1oK
9kmI4WuicWGvJRcO7F79UnomhlGlae/ctV73x6npNRhaltilCtrLUtsMHVTkDKwmBDmj//AIEx7c
lHFnVhez7/VrC0yyZxMh7KyZYjo7Mt8eNoWYJtlKqSc+RL0c/BGA+uCUAeTHPuJcTXXT9xeVd+Nf
Ri4dMA4CnOoQSvtWV/NeM752K/02QG03ndpRRZh15U1zyo/OV8tFLkvIlKiK/L7qJvbQWW2PAcDP
xR4X+UbVDx/S3Ve5H1jIKplAAIikmwrXzkTBkv+nrgskx7GKguK0RqPDJTvk2v9GtPxUatI+ScUr
ryUxuL9a8n0BnqbGu0Q8R3QQir0jm1tt3Eom+mPbxfY6lEGVEh/mXDm5881XS9+/VBa/lGSyavtD
IorLD5KCqc+h6QDRh8K97/3Qfiy9Lj/MMm6G6000RSaLcX+KxUqiDcowsybOWJJly6LpJl3chhyw
C0y8V628LB4uyrPhEf0Qc15+Nf46HlzY8QTy/7MMy68tdMCit6KsH0Lq7ZPFw9GTuIWyOBNVkVS1
Za7WOZIsaXiMTu62ukTGNPF321A+pCEVMT/oMIkeStnR8TWWo3+lh92/zluLjQjR/k+v6wFpuyI4
G6veWOe1krcrJwytx6Wvrt1pds92AdVKixEkhTeVZLHvg3gPJ1pTGCbWgkTAJX92plC+eF5jPdj0
9p1mlzo0eig62UOyh/tlKQuZEQpTlElj9cpJy28oyCz4EJyBShUr+jb57SH//MAheCHlhP5Eqdr4
eo6cMp3b1ZmJwnPke1XnVNPvW9jd90uxgMRvZZOKZpuLs3GGvuLNjtdrZ+z3LA+jrHfpBltALk9R
BXJyogy1c5MRVtc77I3l+cnkLs0bjSdMVcU328deE57n72SiSbj6zJxOFLkdufzaxCbwYBVaDTni
HVrkUhui8+Sr+t4uq+3Q9pHO8iJqD36OhQyMZHyOMBo2iRX1mGyXqYse97j4zkobIut6CZ1ZA7gG
3rNai+rkdt3MeF/ZKlWd6l6WvAYmDX0fW7oxJhsWNjbOmmIME27kmFoT2qHStpJiS9Dz7aAU4TQd
x8oOemYPaV51FXqaxSbYNmiKqboKXa/dTh4kIsx4T2yozGEZk67b3HRZ2vhZa5i1cnIBqWcsfnRm
7lxqI4fNktnL4MGzT5AihTtcht4X89Er+8h50spVP61+rh5rI8ItYzMMv4dAGVLRsnrV/VAxDy3N
sB8sWAPUS5aGKJ/z3l3TbaJrnnlgLA/1jqCLtFHvZMyyP1ndYs707hiZBG3Bt49PeUV8Y7unqd7E
xWVxWo+tR/VePXhThlaIt6ytabMHNqCahV6R6m7RSAXsqcpPSyP5XI3d3lIL8N6sa/CjizFmkHO7
soZZZXFmVNmvy7ij8chvy53WU2WILariXvImgJoU3u5+7M5WH3bXu40sgDUe+z5t1qC6o6BgZBPl
LgH00OF0gEpRIGyM9+kivCfRdUtGcn/xFuaiPTZQA0dkA2hOBmd77OzvLP7V+9VVQoL9yhJeaViy
0Swk8/N0emX0XEdOfjabBr/xUGMRbnmc5PwVGqINUeA8B/hXXkeG3cfag5KzHU89uX4EV182ImQa
7CarOu1Fu25XLLxQFdaghLnqClikA3sACF+iW6IQoYm0jwZjptnUP8cmQKBEvQ7SlTbSdPpUU5iv
T6tT8SdBNIX+RfWDtb6add6a97//pCs34C5naez+lWj2ST/Q5OqTL2kYN8EPpxb9kGs3/KctvSBD
tSghQrnYmPi7zUiL346fj5wZOXk+fJEdsDmBzmiinGqqqfcKeB8T08SooeyNUzlRiz+Zv3i3vemn
VRqUQSK0xh+R21jzobS60rxavCzLnQU9ZFJ6QMbgetQLJx3pwCK//ltP0sZ16J8XxUSQhWZCjaHt
lui91AnqngZXCC3BZUEUqH5y6gZ/4NpT/Zl6/0uMZBuh+1NXjCXitW953qF3IlRkXWjRpenEZlMX
C2J5uu+4k9z73ApLuDRVu+MPZQkurUnyNSBPotcBLtnw2OIGBBkvepTmCz40ysqKm1UGwdfAQA7m
4Zj4XJDLkQ5FLEP+d3jnkVQATTJKdZj3BfgP1aJ7l6vZfvrukoxRiJXrhSWhd5IxnIovp5XrC9sk
+dIcdxejGupx51m4yOSwMZy8pbc/xsqNn5ZVVncVtvIsZ2x5GaqhufgBE67GpXLnLKZKrZLxmj61
9vdofDqZpwp3e7IOjONd4diXSuM1QQ3gf64qaH4OTLavqqtY0Yk9+V49e+gReLHd/7nWbv2Q4229
90O/YOTb6uumdtc7obsNul4aUgWoEssjRyWDz+uRQH7250lZT+XQPOyWgO4PnXq6sO/sILeFHN9c
x/mQHeBw5ZvpRksQYawd3r3MLc7HzQEZqucPvAf5KdRd9LJ62s+sUDcv27qKN8hu98DS6aNICcdz
xVT5l8IMcWgFk4scnWDIODmXG1dGaJhcUV1VlTXcdobFvRrip6YMbbgDFGiRkfMPENrPVqmO6qC2
uWl5s3+UXfkYMdndIFH9WPJiLw4+M1667MQL+Y2NBMogjxPVEGb7zpBG9wPoNW450da0biHRPga6
dW9qt5vT0o4XO7MGy/ztzft/7Vm5rUjIWIY/8t9NK//wufz/5Gzx/6Oz5XX/+RuFo/z8px3m+1/6
29sSev/CpxAKTBLi/zhY/va2BMG/4hgmBll8YCNe/w7/+d/eFj/4F+J9EXKkRSj48Xf8X2+LF/7L
iZD2R0J4nvdtfvmfeFv+Ke8WcRRyFhNCKDDQ8BP+e1SjXMiDKb22PHd5NSGflyy61rSeinBrDv3i
ui9r4amH/yyu/qdx4PsvFXzo0OEvxLwSeP+mKfekjsPaR24hVIfNbdIxWWG7FISCD07zXaYRO+0t
ojCIW/agBVS1bI3z3/gk/ikx//uncFG2Bp7juz400D/tC95qVjIq7Zoq1u5SDagrXHsknJxpRYru
r87dX+LY/frPH93BGfEPafv338sEFrp4kyIbxY/9bz65at6szaJH6WQFcn39pjO2aPO2Jx3A4PJ7
8MwjPuG8JcUDlLQaxsXPpg1mInTUxnxdm+1rlmb1/9Lz6CLJDcf1TEOkJ15N2YNzxl6gxswhuHc+
lwFtKs9BI5R74xjdnuTEiupRXXen41lV0MQxqiJLoejwgrtpoZE0yR3buNnwXbd4jW9W0rCjvHda
3Mc0GLdoALWM54zf3USybhd7bUp5KMCKgh0ds34A008G0nkcEGe3eRVx2f9uSOknStby02IRl11E
waVnJP4dCyAk0Xnt2YKtZbop4hOg58MYq4d4Ld+bTfpZ2ErrcTNePiZhLp9nY6bL5rjjvb2jihGi
t/+0zJHJpjH3z6t4LvzWOucjDZ0usYSZzvlL6rB2j9QYNadw2trjYvZ7AZgYZKWlfpCR93PK8w+r
9YLD2gn3FI8e52hYzIm7NWEaSYue2AYFXBFZSMS020H0EKZ0FXit+Ck3INoOGysrFJU6u9P/HiMR
fEV6HDNfGm0/6cJ/R+k/H2LLuzbBCK6/Wjw+h2pitkkAIqqzar2ezlFmLC5BlO1IyqaTM1nbb1B8
uVzWWPgmKZVGmERJY9E+KGMtbCkNUuVaAWoAUjLdi3bCJc8/vN6vHtLWNAfr4JeyCf/DlBjSUB+q
mrD/UK3hPZTXHKeSgUyB6fWW/2M2Dpe5zFU3PbnoEefngF+UObeNLn6q2Fr07TSF6JiCPnav0AgC
UxFaQrma5EWLUtNviD93s44UXfZueGuZoS7SoEJYcF2oWL7k8aCeyqYmZcmhnQ/AI1flxUF2WRxK
146RGRFtVvJz1m5/CqlpCtA49+ET2nqyMkKYSySlui6sIwIc5ys2oXptd2KrjwUQL2Lzgc0yHVcd
2CmNsC04BbmkTn+LClPc+2uEYiHx/CqWzF4lNlvfbzb9k6rpzu1Qw3ftgT0IiL6fVAAJ2Mg5qddg
bcE+h/GJLWMMoJRr6rs4X+uU8BzE2Lk11g7Ov3J7UiKX1qUdWNJftLS39no0m9Bp1zZzmGBkZJWd
dOHCp8/43SjDshBRYjAQ1ErKeigQBItluEKbWb6ssUW+FvEBcNRdx8kCIScK9+LXlbMmgxc30zOC
hWI7euPsHQeKuaEyZetTIkWpmLoig7ezL7b0CHNz2sK6Z1kHV5k0vgNGbjpQD+hRXXnQbiSbdI6E
v/2oVSmWG5x08asRjdc+mz2O26xC+/AykVXzJgfhPccBckVEhcq0mScmiuiGEjF3trIrNj94qxHQ
FY0bFO/am/R8rHCtsCjCf8Tnjp6W27pvI5MWNfAfJz2T77O3sgr8kp7gX7W7DZ6JK9KbD37rMjvF
dM1dtItcKoHoWrtMbd+zkuhiR79Q17B9QQ+PJR4c32rTbmr7HYULvG8ybRTeQCewSNcIn6+Zdcun
AFArAEeL0KD6gP/lMQCc/NoxA9PZa+ceU5WsVJXgjFWvWx3MEa5pVz3HcioYRR3E+pc5dhuBDgL1
zzVvrpffkF1GZ1dQm/2JfA9CSqeuYIav5hJ1UTwDjadNMGjnAE7rdnBLlvod2913TxpRL/c5ugZ9
snzkMxlk2vxla181J0T28V9OX2+fYZ9X0cvoBoLGM8oQE3vMqfQS8fQ4QaPgkRbeGh7WHBAqsHfi
P5F0VpoASekiO1RLfi3YUM25WTuwFCiRSaQG3OUr9Nr4kfYvemiFHZfITZA+IZ4MzWdLtgfIz9KW
B6upJK22mPNggiPrJXB298GCZxmSEtPhdRN1IIiDV1PH6AUblp6pqkQ2mHVB+bSQzuTXbimugpY+
BOCG2qjHduaguHXGZt1vEfgjBPHHoqzOy1QhfnDFUt2HyOZb2v/CAVXVZlXN99JdNwkyTd+/a+ZR
ASQQX//QBO14b8mhA1fFotteoONibgtbNADmJKt0Wbkue82w7HrDSVVqNeCzBvcU13F+X9b2fDNr
tL8PcsNZd0DfUp1mfpC/OEyL+3iy/B71216eg84u2d7k8uEP+2UyTP8J4gSPioVZ9h9j1JiRCDs5
XQuNFCMNoMNeang6dKvsIZeY5eiuKnvrvtKuns+ydSaei5Agq1OhnOhJqhEVnOG8bz37xnWd+a6z
51G/x7Vr+hToyiqPElj5laJDi8xOW3nJXEjxoFakxzzxqM1Pq9+VfTYhWqI+cd1qN3OtbWvpdFct
QVbBpu64ZJmGmiZ01Y1dyto+TtNm+Ye1sPv45FPlsWR6zMFy8q39FbRcH1kLgI/FiBPHSns/KtD3
2o49X9vIscsrM0LTBULqdI0aNwOYsaI7SurMUzwp6muiaG7KIyE4njz6jd/uV4MvhxOC8qlM65ba
0NuhHfYdiGLGmRQzGi6Xxbg5w4LvD7+wYOsb0mE3c1bzGhOY50zBLdf4inptUeHn2MhypI9iXywe
cme377SEwsY+ZXdUGg4G+f7kBMtRoIOcjk0dFyvHhbP+rjdiNqmcK9rirHVEM6SrmGqB0J0Ai/FU
tEPiz20BV7n+7jXwi16U/gIQu0cXYV0PKpoPLir6v+LFhdxw3qWP+Ciw5JU9AmJVrmozLJXy2IiR
dmdHXq1Q/6D1i4OOcmpMIsLWUKSMQ6rAXtcHGuR2rG92YIrPiFc4WWNP/XHLOL9q1rK/jLTSn1nP
5RXWONjVaR3Rtkjnzvsv5s5ky25du7I/ZL7BGkT3lBGMOhRSSOpwqGRdgCRYfX3Oc51OK/iurtJs
eQy7Y79HMXAAENh7rbkIWvjhi7I94A2I3huyyD/Flj/EOz6Kzk2jIkIbhTnkRMQX1vc+KVVoUJMO
8Rby+aahc0LymX4WjWe+z7zmmdo0GhQsmcapjDg4oBh6XmR3zym1OqmmuI0c53NNe/9IQhorzmja
6yHvu4PW0r7COIXw1CWmWyHsOBf2HKpuMK90HIvD7JvcAYZ+vqI0kt6IHrGbQRj7Xkgu7WlgFPcE
djxwNqoPfZe1J/rJz22fcyzoRuvsx0Q72/JOSTEdoiAPPSRceRI3NGoUzR7iC3UprgbMui5dSUSV
qBQcN7qv07HfVdgr927Pdu+WXXZ0plbeleOsT9Yghiu2h5+aSPqzJ1qysyVdgSy6MoX8YCpArD4l
w8ka6oc8AuRkTUnIfyYK565tvsV2/rGO0cLjvbHP+UyWmGdftUl36mT5xKm53leG+RS1A0cp1FKU
riD++y6frcTKwmWmeWj3pr2PGwRL3lwee14C0Vvqh1ENezsts8fGogaS9DXxn0kZ7RUw2edkcSjH
KJsWHyTK6A45egTUfmzRElIdMywXLXxrndKxaR45zU8ZqqqRKpjdaw6Ehvelt5KRbkHlvzj26H/h
e5fcD7n6THfae3QIyL7VgUkMRS2K0AAkaDt6uljHXizPYKcYfODzkjLPLD6KxLxr26C84mrUf2ks
t7r2Sv9MBHxLb6T2QtBbCS3UYPk65MtZ0S9WkuggTVr4mOGYb+2z0RvHuoiaj33VsoqkkHfU8Jpz
Q3UTK0t/t0wZmqwpfUUq+AyekkDIZrqOcrM5O67M76T5PUAm3Vke3ScjuWos/dK0Ph86nhWSm5nT
TCvvfR9BThdYKNi4tO2KkdlXlZP/sW8FvcHAOk7g4jyYcme/iqejRpLIZygmpplpPsP0qn30vTbx
fU5ROs9uiTrLDtyneRHPTuLpc7nY/r0/VsFXj+zPw+jP4hQE6oY5ql/8Nr8VpnPbwFa9xd27J/f0
jjpteZR50+5zs3Sw8nrzddfn/jVicOfoDPFzQb9F9zBLWrxYprQw5ia5Qv5TxCNkwZYOifts2PM5
pwx31bk6viHSVHybYUZ8DFBLv8RO63OOlMXHuRL2fSKmojmOs3DvkwTnWdq0mItK33qitJwfjWii
qhk5yz7N0pZdrKvOxjI73yMnTT+UKWcrM06DW10N0cGQUOFJFv5QDNCFGtk0obcUYW1mzFAIzk9N
q0U4JsuLKY3gyqyV+DRZTrWjjeZSv6zpxw6Cvn45h666WNAKIw2r3HbIdgYDKsyOHM4xipHlzkn5
ZWnMd7MaXQj7fO7GgIoCcvTokCX+Syus+HnIRiQMecEh2BYF4rZ+2uPErg9zHn0gje1GmWl6QolE
l6OuRgxdvkutYJ57/xOds+huYQO/cYKSG1lD3x9tcHqHWz09Gdo5j/w0eyJ4aeAmjnkUvj7QBFC4
UY32omoxD4tTWQ+WK9nqa9r8NtTOcypzjHGa3FciIB29s+YF59Ic0b0tK2P4ImTcP2Vx4zz4qSZu
wb2AiGCQ3Lhzpk79lN1wC00P3jwZL9GSVTnXmcr7KsT0JNNefnE9xoobJ+757H5MmkDtUw7Cw0Er
fW35ZlizeDigF/31JE1zb7bKexX8zHcDkpd9TRvvLjEaXe4rEdDmc2JQ5CCjziqA4ay8uH+psuJ2
rCwYxDl9k9bK3cMycBpYlih/brVfhX7pg+pWwWvbUMvYDZQTHhxnoOltzjj7Pa4IpRFVN0mSvvZq
6n92muODTQv5mCzRkrLLjbcOUhIAvbgKaKd80z57Jfb8a9G7V5WJG6VBO1dwU6Qf2MpjJJcGlF9t
h0XFdO3IncFOVmHApMLg0IkZafbJd4k3TB0I4yZwJloZZuAQIE/Oe8ad1HQ6/zntiYdIj820JO58
5r7WIk+34tY3kF12NqpUits5Or5U0fzmGo2oL96PRPpQqV+ilOPzcSzsBJvCODfqKwhIjXRwhv6N
pGWa+sTHUrX4TXAyAaGYfMy7ekycU9bHiEm+WaMVy0e3U+/7seqGY2qn3gTqeeE/FdyNpqnt4Gh6
Q6ufZGNxFi0K2SUz96a0HsTHeLpUir/kGtRrdTU1ors4twgMDzggpW2VlqfG91xnOi+LZw3RefCd
Epuc0s48LCdbdSS4hJM/gzrTKK8H8yIlpj7vGKckkm1wR9Ve+Xjvi/pz3DWQPzB00UU0aeMERRuc
lprCtRojcrxcWrwow8+ytAHLpf1eUo9/1yInSXe1dCwIaga0Kpd++ySBwXmy/ongvjnh+Y33nVDv
rao5IkFGouHXD602QhTUxjEzIsQiyuVCu2BNkDVqNMUesIv4DT9NgdXSB2NqqrSwd6an9FXrFHRP
YG1iWNUO5gZfmh9LrytDlmJ7inG/PKUOEjb8XtwhdZFd1Vga92Xsg0mAqEjj1sOjIXv/pl1cFCWL
MllP81LuJwSS3Mf6p1R3Dn9ONzWvwZLVC4EZbezsAHf6Ryii3J0my8geZDWjUjQiBCORn5+UK2oE
g4quEZToNEVKZFvM17hDtnkwKGMuO8pLVChmlXAfXjwCJXZUITlLWLKxr0eyS85easfDoZmF85qk
VoTH1MuT0OanPWQIAOgvp5IL9Vi8N7E4IyFop1sFpuAAIPh+6tz8utftDwX8Npvtbu+1w8ktXbKe
i+CYTLO6dqpuxCWbJftoqZcndxmjqxpd9gPcl/69kVw0XgVnjYLuUW5x69hxXP1pIbMk0Hy0u9u2
H6xb9LHPKZ6Os4Hs/tCxDZ3GIrnoo41TS5gsosQqLJKiOMuBoy3mzEIcUu1R3zLqUTyb3kjSPZ6n
fWx28zvlTP4Xw4i58vqFc91h+SHDOrbOlW/osEvt1wYG7bWlx5y7+fzeL5c7TKD+stOL3Z7NTD05
Y8dnXi/OrbkMP/EsVvu+j+trmkkYC7ugu3bd+SqrCLWvxzjYpyz1hyRVwDFySUK438wIL+uau7Zw
HONOdzrCWkRh4zEaRZ/sK2bFKyWb6AgFS10ZZVXuE0TUByMTwd5xRfTCWTG79v2USW8b9aMa7Gff
NYdjYeXlUy1twYGHuNUCroNxcpCMHDy/bA5G7JcnfEq0yQ2v2AUZlPTQMIY4puyZiDs/aSD7FsMS
hTaq6HOBGmw+upC1ziPSsds4x8Zaxpn3rrELvAxmB7shHdoWk2w9op9th08mnbEPC43ns5fJOqYF
Rz3v6I35XW0IPDqa83ArB/UOETMt1NmQe5km+YkqB7ZB9gPrUJrQoF2ESJTYLOtU2uqIsfjUyr7/
qk133uEZiq4yTQtsphuP/Cka9xZXxO8ZV4ybTMcVnl8vOfe0v+7B85k73UfFycCggj5v1q/c2EF2
7RLUMKgfMcZjhbCwjuGuyy2//ZhOOJ1sKszHSDTdPTTQ9lby/i/UNqajxw3/c+9TqdzDgf5Aap2M
USL33JFQDp3I5OZbmGAzNfpkurIoTw8IWsIIuzP2S6SCH2azWhhdUR+7gpxNQcfz3E1KIUsq633v
uvp933H5dfLU+m4v7c+YRvQVJeTKO9RRObxrYg/se0ye+ZLja52Fvovqxbkee3rOmc9Rohojynxz
fEpdpzhmmfuRLkS9yxecGe3MId+iLMA5ji9wkEbirOrBvi27frmKJmyBNgaXQw93AnuuOZ1KgTEB
KryPNQ02M4U7+WGO0/RetN4PbB/Vo5O6xVn4FscQztrfmqEf0GkY7f1QIGXBibQcRYXZH45DfGVD
/3kao/7jlLVnuzAOWnKq84I4dJNg3pl6GA9R1dIwbqtnryuQoWnPQKnrcYDZtePcnrj2EGjgNSzv
CjnRc0+o5a5VojriIoFNlJfA+mmoEsIwXcsySG6pmQJraRLneoaW9kgIQb5f8D8hTFbkyBiIwORF
FrKnHc5VOhcIeQLdOl8hXxnkLlvomeraQbYVy7r7Tilq+Zbnnh8GkqJKUPJZsGa72XcJLLLI942H
DLXTtVEY+b1J+arkA98nL5QBqpNN+wE/c+NdY5C5La2yvKHuWOPNc6/gUwTUf8a71kfxdgEticSY
r3vVTY9ZlCZXhPzFrwHnDXrWdVAkeyQLDaU83xdPMxwCDqQF22k9Dymmqe4alsytmux34yiqfZS1
73WsxCmpGJ3Rnu5nbeqrXKtzCxLlmYvw02TCndhBXsDjrAuzu0usqPmq7ApEQ+4jEdw7FTIqdBYy
O/FfNz9TQeiGz/MoluLMIaS5ovAvrjEvGS1ws7LZz5zWrRuTCnHo11kVX3situyPucTpL7waBkkT
f+dgMX/RnuSbZV5aT9Kzy2PU+0eQ5q9DVnITn24pgnR7epE+CIusua0dshADz4XF0HkchGenpiQ5
FYWJWYlj8EnI5KA8S3DFsVFcdEZUcLo3v9oxMvUI4cQPVCQd3+J6OlDUrO4VIriXSEs3FDri9pQ5
yIFGZXhPUUf0ZX4BQCkqbYQoDDVHOM4Ce7It2us8YGF6OB52DlLqd8hqGqbNYj3VgDCPHUoQhAd1
5JzLwSl4SbfPnl0MgcUhTkdurRCurvJhGdHbj/S5JosqaWG69SPIy/oV2y96vIbViEYSlzGABQfw
6xAfe8vV+6p3khfqL/pUcIbbj4YT3aQzVzCUm/VrZLK902XC31XY9vNcmd7zpWL0RH3HC+2sUwhr
Cr/fFZWvr0QKY6SAO/Z0kUi81PzdCZnzWX7FcbU5yAYVPpiU6ZmE5M+dX+WfsAA3F2nNEBQ7K7gM
S4mc4vPiWy614rTis8IbcVlBpv+5H9rl1SKfZGfhFcfLubSIuf2UhtwQBMwPrqfBounlZJ1zxR0b
dXxcp26ondi4tZpChZnlImTPnOgVubkm5bsyD2ZtCi5OWT689FrUZ0mi6z6ihImYFzxYjFiVbdrI
I8rDYpnn7lj6yP2+eGl9VxPpZhhzOx2rFIn7Dcopakwgtgykx3RUCBak3lnr5ZwaOh9fzd4kh7Ok
GoimjavyTz31XG72nKapvYEs7G8mM3CHU+k00A/VYhvWTRkZqEK0Mm/w7UqaETTZ/OqGiVgS4mO1
zTvq8AsYKB1RCULIEbeOyE4+hZR7/ILVZ6exSTbj+3sx0TjKflC5+ZV+nBgOfoBUT06tDakC/doO
VCQldpG3zieliuTDCLKqdenF2DuC1632QCrSEGIjP/cwScxj30z9jwDUhfmcU3E8UL9cXtqcbJIx
u9TWbV8eRtc8y1q9G5D54Ss0j1iv7jPUO80gnxuYKMDrJSaa6iVtxWfZAiBzmrt+VFeg0HCoRMzw
Qz+5N+yNe5hSedijd/Qw9yLfpAJM8/ccUA+lspeFI92IHbEDtyDe0KXFHndejVCGs1dhewffTZ5a
W80nzJuIzpexx+nf7WFo0N2p3Z3MqkfPwH05wYiZ++Q+buqTnqAMTHpyrpAvPuOjGneqRQxoaIJP
utbf+V2GPlBWhxyMCyQkUoMRdiLTia4Cav5xmdwYA9wjIhv5//O/sqHMTX8ZYSKyecM6p5gymOqK
y3kajUf8k+Kd4BZILMn0gEN0HwUS2A5r5DDkwwEl8D36z3uMYgsfm+6nrKrHhZvE3uY0/2TQPm4H
fW172V0xeMFhTlFrwxpVzQT0YzbFYzwGN1ahEaLaDVam4ive8QdglFQo/fuoKNUBrMlPJ0PNoN3A
fc7TMn4qZ/OuKadvRdyOQFsoj4yMduOIc9no5agCCacqrZKw4NN0XKiS7cgKAeVk+elN6rkWhsY8
5uyeiAN94uQulomauFLNu64ageBFiuAdyn7xom+pVqeoKGLn2+JRes+x/VTZU+lQfWlbTrBwLOpd
yoF+H8dmubcv9gJUk6+MzxUmnRurdV4dWCLJ3nWVuGkvTh9OfBHfFLpP2TSld8HYjq8sBLmTVpXC
GRuYoYtLWobqfVwSUmFLmxIL+4YqgpilPDsP3F+RGWfuTNeHMi1MrAYcLW783DLvXQ421HwteM5l
nSGxqComgo6+AO2wj5f6BLCi4bN2tfPzsn/ttVnm31B22m0IPg4wVLxwDntMsqTt7yIaYxOFxdEf
r1t35GI3Ktt3H0Qx1xcsSZq8Q9slZw532i9TGg5sXmFX1Wl8S48oLYn8HcyfJNtbu/+A9zilgdYA
AhsOUp9suxpOaPL65uM/y1PsfxOnBNKjpuhR+ZSsPnnRC/0CcUbkCBvJRCPr9DJ5KtyiR/yJxp4r
MkbpA1Z0U+wsaGf0i7SmBq2QBfT7spfRp0rX9gMCBtcAO1IU4jy5nod1kk55t0eVYaL3j1OTHG7n
ApIZylFY3OerlOjcBHGe41c8ZHapK2lnQDISR611bPj17f8kl/6PtGz/f0K1h+ZH9a5vf/zo7740
a0nb/0YOswfu9fcc5g/pj776Ur7BMF/+G/+FYZYglaVFbQcSgkWE9X9hmDFE/os2gI+GDbUYxFfm
xf+VqtnOv5wA0Cz/Y7veG6la8C+X/5uEnCxgxHLrsv8nUrW3PE7jIqIDcuw4SOF+nZKo4HASFvUU
RpVPJxxj4Z9g67978oqUO6W+1RZNMYaUEr85ef4ND9gfmK2/e/RKXNZkk8FHtprCPmObB5HynAM3
+AMk9TcPX/PtWbiymIpsDIWXlIepLh+KPHJOv0yMv0Et/+7hF9ncLzsAbsc8GG3Mpp7QtzRbuTEV
8k9U2d89fLW9BAAF8Cjx5kHtRyf8JNWRdJPqsO3VL5vbL68+cSA2MXsMYT3jws8CaBTmTJNy29NX
ur04TbI+4EcM2Q6Ho9+0NKPzedz47pcR++Xd52hO/WjxNUfJBodKcUyk+MMv+lbw+P8WkL1C3I/0
eaYIbVMIptm0r+Cmdt15sdnrv/TDskx7PUfw6IxoMIiTd+2NP/ZfMVe//EmBJi+zlAmhIcoEy9HX
SNl0Um/7Of4CdP/ydBslj923UR/iJcfMYDu0xvW87df4iwj/y8N9sq+KOXL70B/S9LEsS3XXeu4f
chovP+l/M47/+/dYbWgThV/0cZMOoVj8SDz859QWts3R1Y5m2yVYkdIB3mM1MnrCN1xc4yGPxz8k
d/3m1f/Kq/1lXDDw4QC2Kw23Rd5FrVmHeR5Pf0hx/d3DV3tmAHRWk8LQh0Y5SWzoiX4xjPJq28is
Hi6ZKiLrGwa9N+46yz920/Cy6dHWRe78y6BYGsUDshAdKiFmGspUsB7dpR82jvlqQwZNZAqtlA51
3GTPFNvdq9miG7nt5Vc7cgzXIzFxB4VKcZbuKj/GU7s8bXv4akNumiX2l5hXb4G3q8McWc1Xejr5
l39+/OUxf7OQrNWOnAjksI3JFmDHBiALo6AACkmmfFaLpCMXeal5/c//0m+mprn6iQG6OaLzIIH5
oJZuLE7Bp3JGdLbt6atfOIXljfvVoc3XRGmK7S1NH6YUDtNh2/NXv/E4B8QKmn+1EVv7iO4XTqXS
f1C2/25oVr9xYUhBT7bsw8bx5SfDsOaPFCftP3y7fvf01U+Mc4jIjZyfGAYUvAPJ5TWt1OM/j8vl
7/+b+fMXAf6XhWsXam6wl3dh1nrjT1V49k3VLOLRADNAqUdH84Vm7XibRsqWl7/xl3/OTGzqRm3f
hsqQd07R9TvdFu//+U/5+3Gy1z4ON46pTYu5DcGgnfxoOsxqOmx79OpzBRPHdnNjasOl6l4dIelx
dH+ImvrdW68+V8gya4yjvHWfWHdlX5yz1t2030OWfjvYXkIRLkJiFFJB+z7m8y1cjU1v7Zjr85Tf
qC5w+ZTAHr9OpuTntGRy41awGuyWFi00Wg4eRYA6WQYvrt282/I7OuZqsEc9Zm3TBH0oh+Q2M4fr
uYzP2x69GmzI2pSKMDmGQDUW1E/GJw/T7qYhseVq702ErAeiLvqw12CyFgsOQz3azeuWV7flau/V
VlRMSLa6EGEUTRYEOH9KIf/d5F7tuvRrpxypdRsaGA3yjvZWKjYuydWeW1nCsVELtyFwjQdqv2TA
WZt+SqIv3q6bieKAkTULb90b9a40/RdKM9tuBMSYvH04/v/c0EXahlbu7QnNosa/cUguOVG/bq7Q
giOwbFUbxqL+Iq3+WVHM3TYDg9Uv2bQIqeq4acMpcRHUkwJ71onOj5tmYLD6MRv6WlRSGRTHU3sX
mg0O4W2bYLD6MaHEBW1Z5W3oNZWg1WV8l2L5ue21L9P+l6+ZR1MOfwbT20Lnm8z1E02DTR99O1ht
sFSmaz+HCBoyNrsIjxgI020vvdpeG8CYXXAZ68RAoe98o1iw8Vdc7a5BJ+Iqbvi4g1z4nugESujY
fd321qvtdR6nNtNO3YY2FC4axvpHZLn7Tc8WqyUZuLFIVUHpWcz2uRcWsZXDtq1kHaDjd6h7fTh5
Ic2NR2raH6OSUu8/v/Zlcfz70Y364tvZ1wQGiELB530CpIzYQxV5jHSsVD/K0vZKQFNBu+laCmfm
7T8VkK5GPo/XYpaLYU6AKZMnuliT/4c/5TffCbFa/3PllhNG0TYc5unO6+zPwvae/3mUfvfo1fon
EHaGK3HpKzTwQ+hcxZgBXGvbYhKrgYk7PJ5Tj8zFwIrnB93DPHSbyqf0YN6O+bhAyJQlH7hlphkb
lGizOpjqG0d8tQvUWLJI4jFogFvzMQYW50TFtm1ArLaBUnpWvBCBEoJdBoAhXfh8tf1h28+52gc4
COnO1+yLQRCgXn3HIeuw6cn+ahfo5GLksuXJLTAp1SB1Fnfbnrz6LsfmAFgdOCy5FT5SWF+8IFaM
/zADL/P4b3YBf7ULmIBFYx8/WRhZCiCRaBwlnyu/8uoPdJ/F+01/gruejHU7RuCwVBiUC9y6lP3d
xzq56eH+avXLVvXCzxj5bIqvYB7uVRBt/FFXq99OQI8BT0M6MajDMBGEwyF021uvln7esen2dqBC
s/veAbnMsm1T3F+NtblgTqsX3tntylvlAoK76BO3vfRq2QNxGjzy7BjqKhFovZEJ5NnG86e/WviV
S2RMhzMiFOiNrxRk5sNcZ/a2T6m/WvlaEijkSsY7qATQfgedW77tp/RWSx/64zQmNSMO7++kFfjC
KbreNODeau0zuL0pBGu/rzzASs6txT1r26NXKz/HETdOSETDAMYgYQEQLjaOx2pBWrC74fQw1CiS
D00QnKrM2Pbd8dYLEqmBAz1XhU5Jxsokkez86Tx0WXh/sxN6qwVpIpZk9/NUqIv8MNnshdAXtg31
akkq4nXIfmGCOHwbtF3cotDYOEFWKzIF91tlaNpDY8nsZ9fR865Fo7/x6asladGcE7it2EscgOtW
K146+aca0GWe/d14rxakgNa1gGfuWe4FQmVX0w+ZJ8vB1DwJ+X1AbDbtJxML4bbNy10t03aJkhzC
P2vpYoRzu6+RBYti0y/8b6G6kZrBbY/IWGA8Hhf0SrsFxvW2vetCxvn1oqg0IWttkKpwnOaQ+PHr
gnCzbS++WqtzZiF6A3V54dA/mZX9Tqb+f2KPfhuy/JsF5a7Watmm0tK5xXgvKvRh2QIvPm176/Ws
b4H1GwAbQgtnClJ4oPkCXvS2/ctdzXqSDlQE5EHhq4sgyQoPcTVxW9tefTXtXb1Mk7hYg2uQ1NCE
ICZOmHI2PdxZTXEu+7lNahUXrUIjRV9IebTOsqhxz237B1bfIw0B0c1KDnJcXTD+OMBOnI2PXk1y
I+qEv2TMRMhhezoWj70atm1jzmqSR7oB6yEzxbCom2wiscMzj9sGZDXJCRAhFa5nJnaGecCmcIqr
8mnbo1cfpMmwgISSyxmOiPmxLBcNvOjCrr5te/zqo5QhxvCiYkYqUabW85R401WHCezHtqevVmhg
R7JMMswZOOV+ZG1CagJ0t23PXq3Peel9W8N6D/Mu+uLjluhSvfXZq+WZJgUOKI9ZWLTyB9mN+8Ym
5G7Te69FR+agyY31+UHRDkf2UU6ymQ/AHYJh24yxV6uTRNIR2jcbV068Djrx8jx02bbpYq+WZ2qA
RLXA/4SEXdwvZXRNAsYmNQfF2refN/iORZyQEhu6hv3aekGohz8dzS8b398cMuzV8kwcJOlR03Ir
L0ihfLJUr7JT4BjMl1JbA/xauEUfAHkLEuq8BgNB4nTdsPEPW61g1AZOERS1CtNR/QTbv+wdobaJ
qey1JsnIMrx+3aU50st0XzXWdbK4G+9i9nr5SmOUdos5q1Tzh8oJPnA8+7htFaxWb+bYUzk0lI5k
vZg/hxT8ydLW5K5te/xqAQ9LNzud0hzjBdZPk9Nj2UP33/TwtU4lwomrcmKxwVEkj0PUfEpMMmK2
PXu1eE3UOknVMFmCwL/SUfWeSL9tFSRrtXZ9ZH1IuhM2YwenVxID/+6et731au32xpI2+VIx3A5R
llFMEtqgN9ZI1uoUALIXM9zl9Gjil+AQc8kQ2vbeq6XZAX7LciLpQjDQH+1BnPJCb1v1a1md1Lhz
DWvktB4DkvHAgMxV0m98b/vtXllQ6UaEJTg+2vEjkOG7Lg+2VenXyrTC7TrCq1k5AIUxnGs8j6ll
ft023qtlyTnGreCvsOpl/bmQCqK/hWhq3m96/FpdBMrWEzBAuGtM0VOKLSMarW2HR3O1LlOFj5XQ
d75OFiT0tgNJJdxtYgXbXK1M14p8l5Bgjo/w2nae7/0A57mxomGu1ibx4L12SOEJQSk8A8W8q5p8
21xZEzj10ltVLHj01KYh0LTHvouft/2Uq5VZBO3gU8FtiEqKPpAd+GwPzsZHr468ALucscf0QTRg
dhvp7kMVkHa27bXttwtz6gA7OppV7w3td/aAW1VW287Sa9lJR2Qstm/WfD+lZx9ISRk0p21vvVqW
ddoFYuopAvpLfhRFea/H+t2WR1tr0cm0dAShESMTmln/fWrFPWjTbd9Kay056YPJS+XCa7tEJy2x
cY+qfNPvaK3tO0YP6iwIWJEY2J5EkzxLaVxtG5HVegya2bEXhw3W0eZ74AS3i79tPUJ1eDv7ajmY
zjKUTSiU+R54B1HbNn7Hbe+9WpH9ZI9Zfvmg4V45zS0P70fYT9sevlqTnlerMoM/GuakPRxJRJEf
DTF2mw6bhBq9HReLADHhtnwXPDc6T6N8gBq0qX5uydU5lgRtBMqxasLJiD8NgfmuMopNemV8QW/f
esDd6RD6zoB7HWSCChJJPADV3DTiawmR20ygBBOb8wkG9L2uNHa9zt82x9ciIs4PFs5vrwl9Xb0L
evkCzeHTtvdefSsTtibCj7n2j4PfQXmtoNy10bZpuJYQCW1nQTwyDZsFbA7eTb3zy/647c1Xq1MY
JONVl/qtMSXHDgZTGVgbf8zV2szwMc1GS0HO68Z5R38OtzYsnk3HKmstIwI2MZKnN6swyosO07F8
VDAGNw75am1WHeDuKGY71NrBG0JaWpqa20Q54N7fLiF88c1ian7PqZtOsZu9b+Nu24ctWK/OPK/I
4eIUgZ0aapPw31nxsEm1gUvw7WtDd/B9MDk0nEfSWIoRwptrwojdNA/XcqKUHMhoqDsIXqyb0Uy+
eaO18bu5lhORM58BJUIXxhfOAu0JLZJ4ojhq/lTKuczofy/lWGuRj5xsNyKhqQmjSJ3FPLyQgbap
U4Hz4+2oj2UCrv5S1TYA2e/6RMcHYwLjsW3UV0sUVoRYIj4XYaK8W890roW/9dGrjyfKBxL+Cuxu
Uw2hUTXJ93Qok2271iVA4deuU0TMsN+LiTNFWxw7Y3icY7lt11prfMjfAivmovEZWhtgBInwAPK9
TdUOa51KsIihN4iO4uBZZLfB0t4XSbbpLkgywdshoaBNjKWSlxpNNu+KurupSTLZtjr91UUz9meN
upzNVvc6A6enHheQ8dsm4Vrn05oLkGgzw90gHIp69bNtGl82ze+1/gYImeEon30clvC0E0YKL4a2
8cYXX63NQlbLkEMCA6Xrntq8fz8I7/22F18tTK7cWKV9owlVSqRXA3pnVB+2PXq9MG34AshY4VeB
aKqsep8PwbZl6a+WJcFWQi0uHacCqjsQB9M6VWOyrS5mrUU40mjkaBZjE2rbOCO+/9Eb4nXbmKy+
m1Nb+nVpsJ9kvYVNjuSjbNo2JmsFTnGJ5Cj6mLpsL2qYFcCG4l5tmyZrDY5l1vnU28xvoq0+OaW+
dWN32+feWx1pYZEE0WxQ85VOCRalfL5Q5DaNtue/3apslSkbtRoHIJHAN0lK70gMYr7x6d7bp1tR
R+6pTdnXCRZgc0Ldz0Amtn0d1kocLOi2Ww4c9GP7SdrJ2e2KjU9eLUvhaklwKvt3rkh8IVBzhBlL
zsK2IV+tTBlb8wWez6/pE2Y7LDeTpc7bHr06zkbFqLIWgmW4eNnJs80nmcttV2RvtSzJ+/CROCPT
kFn9c5ryUyW3lfJA8L6dJWXtBZ4zsMGKrGlO/dIt57wth21XzbXmJvbsppYVXY128gBcGWFTxC+b
hnstuEllgkJQIdLwfBtacXom9WXjW6/WZWQOmYg7Vk5L3gF53UeW57ZP5Vpwwze4speJSRL7/hXV
9ZvI3LYFrgX8+AHiqiE6PpxT4IDSauA8ufHG114tSrBOdQ/3mbkN3rR2ilvX/JN88rKP/s2dwV2t
SKqEBR4v2r8gC333c4my9DO5Kl17AtPvLVcy6MzH2XTJJ/nniXM5q/3NP7huynbjUglKFDkJDGaU
7FMC3W+nuJU3y2grZC1DUT/jsQDCSCJysW0zXjdrbVXaFtA6zjHwrz+6hIBVuyVX2cYZu957nCkK
opQfH7bdI0HDd7VVb3tzd7X3JNJHXRjJJqxqMiNRMH4uvKbbth2vxVAR5CV7gcEYCj8idra4d8S8
qf1hOZef/xfnFp8/HdXkr4SwdQl8BTkIinObTIQ02rcPFwTlFF7LeANz/lkNzvteken5z/Pz8n3+
m/m5VkLFSSLHkeD5sCEeEWxh+zw4mf8azeO2D5WzOhhgZiltgqQajusgNYkh+ZIN2Z8qRr9Zzs7q
wE5tJJ1ni7J/KWymODzIH01a24QSkylKEmaujEfC2zfues5qY0qjts3qAYWUk3WvUErv/g9nX9Zj
p85t+4uQbMA0r8Bai1WVSipNpXuxkp0dDJgeN/Dr76hz78ONv33O1vFDpChSZrmMZ+PpMcdI1e7X
4XUZmXY1QqVNoU16QoKsCIZVQr1M+40V0cjx2KldWw4d8eVhNEn0W4DNHHAmAz2O//kQvW73Px0i
x2tptOI5Bz17sF+q44Vw232L1kH4ua2LkorkkkBWYMTWgI38HoLLu5iGzjx7rd2FSNlgthJ066/P
dBBZSECzWupwM379ARckdfaYRNtBT/ggtMVMF3sGfadfyHFBUjmaGQZKjGjFGgo63z0GnXCRiPNf
Mvx/IaL+4aO6SKmRRU03tvn0YNROoZUq+uMtZNHXFmz6Wm9FlqrpE/rLyweQTpOXsdttgNJoSH9l
8dA/iv2VdRMKOZAjj5vgJYsicBsy1A3v272fvvVgrV8hX0Xsrz1gwXxFot/4G4py/FEHC2zpWfNX
eDkkyfw+tRMtxmWbwUUI3YczWh7XZX7qptyvxRQ6DgZVdx0bqfM76sK/BaTypin4y2/VjnPJfBrX
vIfpOHwCTn09/VKtC10CZdWu2xV2GwudJIETJNt/KXr+m3hAnWyoOW2TDRfCO+lE9v41W33E9Wr4
7rUhLnhpnNSRNwmsQ9GgskdTze0vP8tOKU6bfpW6mbHVZCgsf8wGv3F36gKXeGfmPOFTfh+3S0Bk
mSq/8WvqMoJB7Y2EdoNlFs2XY8ugbb14nhAn3ZlohIbDBNMUBNXRdlZoLPulO5cMTMxtjPEaHL6R
qQaMpXg9zs7BXPy+o+ON7NjaJgyX/N43kCEnenzWY+bZYqeOP3ZcnWOSwngMvZmUXROw4Xst28Us
NUJGm8Xc2D0dowo68CAN/uRn2XFIdq4hk3TEl+y7ElQXoMb+5mfZqU27V5VavU3JHcLEsjx3kEXT
EdzQftYdh4QITyBT6AQBW0y2KlMgBT+FlX7J2cUsASPOmyBfk3vHGCTRGBOX8Vzaf0mg/00QdJmQ
LPRCEpnOyT3fo/4JFLP807JYzyPuEuZAKDGMN5uwe2YgkcfoFVzqft4DhtE/7jLdKg0YnjW7U6Kr
cPrerqffxdHFLbV5lpmN7sl9BznxxH8tkBzyOyiOU8ZckQi0M7C853PVxPRDRyH142OcuMAlsHxB
XpbH7N4Z/Y6f9mkzfk/HxMUtHdEJqcCGsTtZQKu+L3wozJT4lf3/wTzcjEkbs9Ow+8Cij1BRe143
9sFvTxzPpBkmQ0gP06hN7hB1eFhjr7qWuMglo7sZ1PcjQ/A+2ppuStUc0jReB4W4hGErJCMoAC7s
jrgirmlA9gpypsIL6Qvp0z9dZzu6aNMDXEfnmI5M2QMUdDy3xfFKY4BVZKNikKPMKw69lzb2ClSg
Iv5z0U28dPRsDwb572y4ZB3UwHIa++GTIdv8p/U5DXLeK1jPDJsvcmqjkqDK8vucLnQpQPN0Cw2O
IcaV3kyq+zKdsVd2IC5waY+huLsN8PpNZd0PXK9SA2mGLtj8ooqLMTggW4I58ROyKhOpBcRMdzl4
FW7EZRE5edDHK7f2Dv3YE+pA+SeMFHrFcMyC/vk9x3OlWUOVvUNuXVzmvoE6HodOhFdYcWmhesgc
gESU4nvOs7hFuCnW6079DroL6TpFlrREBOzegsuq4+NexiOUIPxWzv7cl0xqYC9CGIceaVxASQxC
HjEU6PysvxYZ/19/MV8g90Jpxu6mgZp5ES88AC7lVZ3c8wc4nxVDqCneBdf4Ppxzpc+1DMO89Ft7
+Ofa5USzhUyS3DfOS0r5PTKh30F3QV0HAOcG8yYEEkeYPoWWiAhzryoI6u9/rnoGJ54ct4bcl2D5
CKGuT8sQeKGLoJryp+lhFLKfhT7v4RB+BusHKOcg5uu12S6iK4n0vKdndtzB0g39zTb/YiBR6Wfb
qfX7YdXnMojzzjEnGqIB1OpPUIjy4xYgLp5r7DsbRl2KqKWSp2QcLltOvG4pkE//c8cxBpmDnayz
dwWpBbXLyyi4Zxh3smeSG7ohcZr7OKMphpfH/lUY7KvfjjuHcErwXETa3NwxBw0UEHuaoOfjZdpF
LkHnZBfnFqg7mtpVuol7n8Z+QdzFLalZqq3VQt/b7SjiOCwC9uy3aOcETuCasynl6t4l9tJl/Kr5
336WnXoW+iWzmKBDghNizIeEpazOIGLo55WJkxzkFA1QUIJypaZLWgmQFFwi40cgQBInN2CwPwrb
Dvo20rBqYPSp8Rx1Ii51UNLF0EiZGn2fI/V2U1MFJJpfEHRRSzpamphBLu++DBskfvseEm/Zb7+P
6fjkYuwC6bZE3QVL72YNKujI+sVAlzUoy3UGQmmcQPsqWSzHY7wKsgd+NacLW2K2o/tKqALwLNKX
IM8ZVPJ2Wnlti4tbGpYOzMDEqns7Bh/OzlzbPvnpZ9pxzBRkB5aRTt1p0N95OL7PTvnZz7TjmUeM
caeW7eoOhqlnHuafIarol+Nd8iAweGqFK4S6z728SXNAss2P64S4kKWtE4c1AVYtQ4jYQvL7sZHp
X3474tRqVHYcA2AzBK2Srw0xF4g1eW6IkyfHXe4sS3JYxiT8OUB9mv0bu8/r5/rP5yTCHJ8MRxlD
isOoezrNR35JhzVtL5qv4TeI7E5JkW5x59dnIi6Cye7Qa55yhWAetY8h2DL3OfCL5C6CqVNxLkB2
AHHnfi45RgnI+v+UlP6X9DjEhS/xM5qPEMLj9wP66S8bmds3fIAWn9ehcRFMSbKkSELBfo8GQaDV
JtPHCGLdfik/dpw0FbpTHWsRccdX3oS86pvWL+K6IKYIG2Ui0HdDlTW5Rfn2BoSNV789cTLnhHdK
kLAH2x2C80W68nruU79Lj0twePZ4BIuM2O/J90xfosnTrOOgaWK7fJbtfoeOZcnS7m4Vf/HbDMdB
87RD9EN7466CFCQtXQ1qn39Dmbxu6D84vwvriWKriZDYjTbd+aOBF9VB0m1+WdPF9Qw2mQ3Uibb7
2rGX6MiGYsyhEe+1LS6yB1pWCwFSfr83AfBZam1fZmjR+d1fXWQPcAZRDsat7Z7lw7VL07qzzK8V
6QJ7hEi7VjfDfj+p/Ag9vYpJ69kscDE9gY2g8ADpJmjihr9pR79Pinr2C11IT7Jn66ui9nYPp7+Z
7as+b/3KHxe9w6RaQr5js6HxXALOcAWliV/edNE75oBi8fp6oJthM3Wi+vXCsn37l+D6WkT9g/e4
6J08GKlKQcaA1NlFDwaI5R/LPEDY++zbJb7swdbQIlrAeux35l3Qotms6WaQ196HIFirdVpJlUg/
Vm8SOXdaCI0a4NDn7S4achZzppYS0lBeOAxwbf150R/2JQ4yLbf7GJzzdU66uUrHYfS7s7hYoT7Y
7ZCsOJvQ3CJvJE1RAqyehMHExQoJDJkLIFHXO9Q3k0oMw1e2Sz9aMuKihRiUpjMbLut9ytO3EA5t
m+SjV4B0cUKNXfYYwz7rPep1YfLoVy8mv/ZH6OTnXbR2HTuYXifMPyESF4lRfvOJxAXJGkmn9pzj
9U4p+G8kebNvk19CctFAURZlRqtpvWdHVpGUF+Pg9yJOQsd7TE5AlRQPEHWf+PWc/w4J94thLh6I
2Aw02ARckjSMKhAGlNnuec9y8UDJ2YYiAAXTfe3HQuW2yObRryBywUDHMPUYTzqX+zA1zdfM2Pb5
hPL4T6+z/Sre+UfbfRIZhx7Wcm/AwcIkLwbrWRK5iKBsP8SoepiGEPFe9YfqynSerd8JdFFBk5oC
8MDC+kK7GxS3a8Co/R6AXDYjUPc1Td7IAbku3CuIJI21UIDc+u24U+DOr/Nm0Qllewo0EEq599ns
+aDn0hm1ZmAth+A4oCoUyFo+SvN52E4oJvst3XFNhBPONwH7eje0Ws7+uwqkZwfRxQbFIotAgR+w
Wm/5w35ERQrCQK91u3xGooXyso7btJ4CVZkQ6s65BKeRn3GnMXSAg0QFc5zU8RYVJ5BHCfXzTZfM
iOxtvCxtq+ul1fE1E8152w8Igvutm/3p+QBHrmnDGl33QfImEOKS69mvie0Cg6Zso2xHE7uGiqQp
yJo/hbz1fCh0cUHSmC0EtFPX7Xp8WqFCUkBG27Pud5FBeTCgK7G9bopqoByXZneQevuu3Ll/RlC7
gqZ3ruq8ASFrFpqkxPr9mgjE8c2BCx1Im8I45x9BXfOFG5+aEALfTsW5DvO4HWOk60DOJe1ElerU
xzFhOvvzDFKxHIEwocKtUFQ6zIAP+uFxumHZ8Uq10kHHyaFrwrpvMhiupl8998NJmUiSxyomo2u2
2MdZt9f89GL/w6odn5zxjBcKsehadwO/5k1ACx1Poc+FGdadYhOyIrTDE4euV5tWC+le+Lm8+G13
9OeH1EOPvsqidL3v9ClsGpD3htTreR3rdjImymMtR6VxANnyFp96Qrd59QlVsO34ZDqSdlpEr2uz
nSV+0C1Ktec5cTxyW0nP2h4f8xxIUKThdAnY6dVKTfL/gAXpjs8LkbqeNjxzHP2ZXEAk/8vra7rA
IKg7aKYwj1xPdrmdQ1Jgk3yyDtbt+CXJ9gl9cphOWV/KrS3nxku5BKYdv+QrPZa0h2lrz2uuX0k2
cr9P6UqirWohIBaH50DIdS+msXvJyNr5FBBYt+OWC8ai2GpHXY8dKVmkLmPiVVPBtOOWHSONpvhT
54b/xuNVKZbkb78z4jhlG+fdOe5wnOiMrxOZdJGh2+65JY5XjsOxrV0ndD1M3cew/zkFqQ8sHzvi
OOUyTnm4TdjsiFjkBHZrlt2nOk5yF/RCQAc7dQab3W4gvJHihrken8sOTDt5copBAkbxlAwZ9rFI
oKiRgF/D6zu6JEYrhaf0Q6frpj2rPr3v8+SX3F20iwz1FOogULUVUCtXooBQsc+zBvbDyZNkWY+F
jIh+zatibZth2vn0ky6Bcccf86ZLetpg3Xm+/pQn+6jl0XnutuOQqSQBcPKwLaI3imYlOU9Py44/
SirOhOCiUKv5KA7+95x98Tsgji/ujUjYbnFAgKepgOQujFz8koFLW0TmRKzbmKl6sSwBGQgAeXu/
BX7WXfyPyPqkUa/l9kapqgBO+RJraf2220UAvV6wU7Ni6Vt03GZ73MzkxUCX5C5vEU3D0KbQPavx
wrsU0yt1TN54OqXLXLS1KUdzI1L1Gvd5qYZzeW9zs/1LNfVf3Zf/aORj7Y5j5vuJ69JEtpqgaUpq
cog1eCvmXPGSUS35R9nRLsMr5GrEDZwNK/RumNHrbc3t1N0kGdq4IEdu+7fitItpIYgpY6/WYpK7
3DNMIl9pI7d6phxUc5T+hhzZTy83cclndB8wPkB8sD7n4VvMmg6dYi91Kazb2VU9RbFIw36rs62t
W5m1BV28YGGw7US78xyWPgMOvLZ6Dotl0UcBMsvMz02YE+8m0rT2pO3rjvd9kabR64Ds6cX+gbU7
MU/pZdr2BXuu4ItFQ/lU7hn77fdBnbinOq5BUI2lcya+kt3cozW4+Zl2ihAdtqfQMce6w6aKbVTn
qdfEV5K76I192AeTbDgqIZ3iEpo+tDwhcui1bheHxzVLUIDYraYyemSdrcAM51csuDi8TJNs7fIN
pnMTFoYF9x5UDZ6ZwDkn7dAw3QZmq3uiLrbDDwBRsxfNHEKec06SJlJi4OtWN+M4VEwfw8Xka+RX
r7poPM5TMgAz93qJTBdcPYbYNJgp37nfzcbF43XdIHpKRqweX/bedot4k+8m8bzbuIA8lZsGWrtw
okW/gAftqVedXzPDxRIRM0vW4ojUfJ++TbZ5xjf4l1D+Glb/IYm5QCJtkrDJMomuVB6Pj2AXGh9U
Hh0Ec6Vb+t3LlVw4EcUgHNkJQ0gf06ww4/YX17NXSxpBwMkXUQu9VzmHOO+su4XbNztmfp7ksiIh
uwcYIIVlkh9N2UWkJFA28UsWLqKo2Wc6jyeMi3R54ovE08vi82qOHXEiQGL7aWKYmq6TeA6qIenf
BQ33bDy44mlDEocrMdFWy1cMAea+vw9t71nFusCiPTLn2s7xVh9d+xSvQ7nu0s+FXFQRX8Atk0YU
Z7BpWzRKBS9B5ealPZjkLqxIrNF0ThS7ks17PYqowp3e54EOpp0mUjIF3RAAVFTnrbzxZCyzIfHB
K8G000Qik22TA7RtEAYLMEehC9F6vS3AtOOVzG6ZBDkHjomlBRAbWfLDK5a4gKIwWZd+DWBYQ/np
KWjytti6xIveCMt2SrguVxmJQrXVKR9MU+3zMjbFLGbM3fkt3/HNEOyeGXgJX7/mXM5MvUSR1wwv
1u7k5pzNy9EuKFikHcIqFLY2Khd+4cqF+SxrOkN6GSXLIOOb2fNC5MTvgLsgn4BKjDhJmI5k+oAW
SiVmL9h2krsIHw5ykVNHGgc8yMVTzwfsucTTqNe3dBE+r7Bt0HuSsY6jhj6IQInrkO2Zn3O6EJ9z
iPOVLgust6IlxSS3aSjt0Cxe/BTYHNdFg2PsmJzHmo+DLBbcJ+aj8cv4LtRn2MN14f2y1Wo9C2C3
HvtWvPjtuuOiotvybaHDUkP8Ul2NYGcZEAgG+Fl3/PNAf3BfZW7rNkcDnE3PSbf7pWUXRnRGAVv7
+bS1tkFbgZlqvdiJeJb9LpIIWN9NJOth60lmnxu0fYuRWb/c6WKJeA89AxouRw0hvw0kUDq8bXnv
xcCSgA7yz+e0NYxXvLhyWw/psQ8FMB3RUObLYf72+qQupkiME2gZLT5pgCUr012S5d8wIq85+B+K
ZxdQNPVUtVbjk+LhVf/O8XnjSzOa9a9piSWYtUAo3n0OznTYLn6/i+OzpyXzkebE1sn+IdgCED35
fgW3NTIOTQwop60ZpDF2JYudeckS4AM7HhscMdjJM+ySMNu7LqU36qeLA9OOu6bHGQx7S22NKwYI
D6dTFu3q2RRxEUZNzMH+vq225nHbv6B3FKjiWMPo3zoM9P+yD/zTAXKaI92wYLC/z+d6xJxv/AnS
xOJBJzpgb8SOufwPoDaj86et6Vto8R5nv00/bGKiA9SjfJZ6KFq8eo1LgU7idD5ArQaUOvZsxPqR
DglbHukqVfuw6uXY325H0+aXnmDc976DymutRhkydT/2xGRPMVTK6GXkEWQdNGvA8lBwljdf44CF
WSlPhIBK8mVaq40lShdRHkhT7y2aUc9xqAJ27XcSN7fEAjf1bOYsLk92WHvBS+WDHsL4M4oo9TMm
0/7EPs/vx4v4gHaT2JrsugHt/JfCTztKBrGQpAYHHtiNooxkvwO8R4ISJ46TBvP9bdpco2OKp4+0
C/Xv04JODVSrwxJBFgXyEffJRmz4RccTr14skMNUiy7tzs/dLKS97lkSHNcUY6frHSNMMnsMtlwv
T2xgY/QdtOiHqiNILbRlluzdy9YcrCk5AySxVHSa5X1oTLO+HcCweXxKoDjaVv2EAb+yb/IxKaFM
wPh1pyffHl7VyEVFxv6I3+GFuTVFzsMg/3lg09c7OGoVJDFlHnVf2s5ycg8My9LKJmIfrlkyhE2Z
R3gfuCSpDd4Zdor4AiqCIyvjWPHk3dG24wcTdt10aYQa4/cT2BWwmn0cX+nIpoyUS7PJrLB7N/ZX
Asab6F0vwlWWC3jl8T51ajCainHA+E3aGwD+TayaoMzHdNqr0wKFXhKzUzCtLzwBZRONp+mW5QDY
FUucn5/NBrhW0UXZHJSG9E1cnIdK+ysIp0l+GTbVdGVmV/VFSUnBgSmIUbeIJUH69wkGq6iO+Eyb
W0QhfV6oOYLeTwD6JlXyJTAPKeEpyLsBmWnKc5nDH/gxGwh2U6kfcNGfkwJcifP2VXXZ1hdo66Z5
3bKNaBARheik2xheVOxjlKhnlccHF8UWNvosumGKjopZHoxX1WdHW24NeIQhfnOevJzGCXPTJkqz
7bLOIWCzsSS8LcNM9M1V8i22FQWY/ofpGquLgEwTdDnGTvEqI32uPy0qTr+gccBFNRuWr8XADTe3
Df8sa5VF+1m0comzd3g6SLYCtMhmuvEhw98XYVMmiiBZJHTrexD82GpVShxf6ZEL4PjAfd9Nf6dt
vuYVaQcVvZGgjfw7PFtLbkEW2L9WSKh8P5o+/ESzsU/Qs2iD9QNv+pOAYCYx5yMTBhzFZRevM73s
PEziZzMcjFxVM8jxfigeTjdh0n4pNqb0u0UrOV7hW5EqJ7bOv0wbo/PHQaGtaugHBd0tOHTzJU8w
wj0rEi+ge1yH9MWwKXjoNf6laMHqkn7Z52yQ8wW8knLqL2bTsXzfJlyOv/GaR5MLaGXCTAFLzKPk
we4RWJWLUTdMjGWPZ6E5KhIStUeJX/ZY384JifVtCeIwezOb+fUMBGmDsNTMDT4X7oX8I8bYWvqx
V0E7QrR043Qp5qVBFy3phvllpIS0v7IlGppfG1QoloqsHCV228pkeGxB323vY0JP+e5cu+SztH0Q
lT3Rhl3XSajtLaJpYMu4VVNyxctpGhagX+yHF4yPRPlLM1H+kM1418dINN+ahzmxyW+pwgHo3Tgd
zdM4jigXwkFvXxKWK6iuCdX93qXenydheVoMMzwqKLcz7IePnToDXtETNUYBhjYTVS3qpeVGZpwJ
EiQie2tz3pBbH6iluXQo1YJyydImuqSYMmuqLWuDqRDpxoJLFwTmRzJm43Kf+rOKTsSOwuC983V7
P4S5Rq7JUEAKHheCH6DiXd+dzXaZ2+19H6z5eUFISLHCpueIzmPGY3LdJSf0HsRZOtEqwoTL5+Vg
6JfRZMt/rOBBfsyiyTwla9BND3naDtGNQeMivMZwgv0JCfBhOOZyARWksu1TbpIWUyVdfD5lybi8
QVsL2T0CbiQsj3Tk3XXqUyOKI0bHuICD5t/B2Hm8zUUs0xI0yN/Cbsl/sXxpfoYzmcf3c9qeOAkt
FbRMSJtVdqE9EiLIMkG9dnBwFoZQwepl+zPW2VXHvXoYR7Jc0EAXFXhsxsu081trbR2TbqqYwNPR
lka3NaKkyOnxjg92LSJ+DkUOcrhCgOIJ57J7jzJCFRKTuKWygSlOcBL0eXpWPE1Uwad0etOF4ZOl
fcXS9Ss3gb6GpGsrBUGkCirlb850PdDK67Og2qHqVvFB56WYAp0XFDx6N9uA/wrRWaZPeSY/qWNV
iOf2Z8r5fgVfeVwlujefUt1M1dKB3hrMAutS5tD+Uzi2WYPww6x9AKNdWECE6VMf4wYRIMIjtY0v
RxYgHjZLXsT4uCUwFLSI6fFED36jnX3K9UouoL230E8dRLmnfVseG3krE/UN25hcFjA31mhk/RQx
Py9RZCrAWnk1HN1v6JG0l0DhRTmD0BkKACuvworbMfClbHKyl2RWSCuKPpMhe6eO9CGagRVsGSA+
LM3GIm3UbYiX/M0cy6dGWFMlyfFejuvcX1sbfIstEkLf9I+7Pp9ow6eC0+1lMn32sCXZemlM8rtv
9Vve47m4HLGHTE47PGGy5UKyN7hynq8ZABTmVk8IQWOwQwIr5CuqrYhF21VESV9kVugylCIo43n5
0KQ8rcOdgz98Iu9jDJGAXUmWkQjnoldr0c0E/ycdMYWgWUQvksX9Hc2KpCmowYxJj6ZzsY6SPUOv
PkWmaSr8QnysTmh6imJOz+055DT5bZJmb6pct+GndorUUS1a4tGRhl3fvaGMMvQOtKLHW6gNpZUh
Ixc3nknRl/j9aFiyYGjoNUVnyj6QKaJPCQnEVMQcs6iFXafsr+lgYzV3UZDdM9kkX+ZhYLaIjt1+
hU5kQq75ujRfjJRmQ82HudCHPIwzi5O5gsOYz+35grY9Oy8ZiEHL4RjDL5CHmdZi7dr1Szov/PfK
8fLzOAwKu6N6+BTcaUkhON12JxIIGmVvk8DK48M65nx8SDnJwusacgLE9RDs8WWm6xBXmRw50E6j
ad5urNnUTUZx/3049/4VsS7iEUBkgWMVztth8L505Kriu8RaY4zLyPdR3tK/thTici9iIlIV4Yxm
K3qkZvlK5LAoFFVZK+u2mcfP037E87dpT83vPQFqqViTCEj+FRUx3q7MSOMKBNph9qzFME2XUEnw
1PXjIfs6hULTR0Ljpr/Mk8CBXFSGcU7e7pBQFSpd3+3G8BOlybr30KGyanyel5l35aDGiCKwdGQv
0GFl2zXfxpMWa8+PpcTQM323gBa//7iAbmJ7t26ELNeZqE1cO9qgNkSDOQGXlQ0xDYzfYtyveo66
Kp4IqVE0h/lR4Sr4BjRvG/DPlD6A1mNLH8FmHqIeY+e5XiTizBcSRqf9xY4GcM9JL8F+W2dwWFeY
C+74+x7qpNF9ibK4wVZ0SVRoTYUoweUzIK4k3BYG31PWDJzU4Cq2PYbvGO+6+X0w2rF7R2kythVD
yUuLfQID0jPuLVAJj7czzi6orZ/BtdhiqolkSKWnPo6zUqlIHjsbM/GQUb4DX5OkSgAGuGVNobtz
+WhVtv6IF5Di3SRw9EGZdJBNL+NemN9TkImwEJgNfhmPADSc45JIXoPvHlVJYjFEUekdtXsRTNn6
uHdTcOmRyH/EKmKftiXoH5I0x4WiG+0DQiEVb1m0x7roe23jh1zwLsYVQIM+Oz7P371m22fc6rK0
kPPaROUakjpsuLgEvRn2SgfZEt+iOLC2nHRM7fuddvtRRpPUFWJd9vVUfQNWbagSj/CxefwakDSz
l0GiFnizIPKe73qUq4WC6OK1ScaJ/CT7Fp0lLjvdeNuDo58uZ075hziL8/ZyBoGmD6mN4/yRz+r4
BOVJ8Rs4D83LbZnG9rag3OrwnmQWWp2xfLPrwYTvZP9aGI2qgeIOuBKnX3nYxclzyuPzMh/jlpZ4
/astKD1tsUFzcyqaIH5i65njhgjhmBFSJs2xodEWR3GlkpiTUrR9j3osjdj7pZ2DD/2qBTLR3qfv
M5MK9e5k27w+G3oMP0cz2hBzxZMIikOESE/bFq1g3J3P8C0bhX5ut36G/rtpv4rusMvXhiaTLqMG
Y2ZRngVBBQcAUwCX22uEP5Y1R7TP9rW0p1nbm+nP8EFne9uBqO2MbblNuAsTcDfJryjqZFKMcdhB
TB0L+Xjmefc3E8K8R7s8emlTZqaLOHdx3yCAiyJpTw4Jh0wC8tAC+VN1lupLk+6iFnipK4Q9w+5K
RmWbx15vlr9tV8JfFs3eQSs7LqYQw7uh2MUlhQZ9VJoWEL5LEtm2f9zmyIAkTEY7KOX4gSkXPufi
stuYd29VF53BDbIo5E2YreZLY6LgaQzSeK+iRE5oIWAkKa3PFfeKC12iaH1qtlD8tN0o+oKgkjWX
lVGVPSZ0SOsj7yXQVKFegLmgiZgvM1uCz0dP4wJNhLQcMyZvKhqWV5jNX7Mmb2M1Q/MiyJITNYVM
g2pMacRvvFm2rtD8zN/nRp4/JjbxB2q4ftsL3ASL3A60e8qQw4+fUJ899OU8kANv+6jn2tKz+T6P
6pgui0lHZBthZ30dG0rmd+jJ4VKuQ5SHUB/lv3CHlh/7bf8/5H1bb+S2lvVfCfLOPhRFSRQwOQ+6
VJXvLtvtOH4R7LYtUtSFEnWjfv2s6k6+k3TOmfNlgAEGGCAw4i6XSkXxsvfaa60Npq3awkMv5vl+
wGZ5xpxfhhd0HZW+BYzfvBeiifvUSDdmrF+bcz8oEd/oYbge4wK+jjADxjZmYu4/9eBt8YTBIHDL
+3XrrkdTjUVeBkt046Gr6ngoixFpaeNo8AUr+wTW0MiRu6Ff6wkJbWwu23o1h4BN/MmCj9kgvorn
JW+8bsCswqFYJdqq+CyEjSpPXBV1JF3jfmYXhQ6KOOuj9nQk1OreU921nrmfab2dV5vrkyow9A7t
GLdLQ9d5umK+WB82nBV9XhcLJOYDjBDy3uui8MxM68rO22KKHqRF2zIMumx0is463jNGjfvnytft
RkHt71lrsetYt2bl0s+3IY+wjyqP2KOUokTHYdnEF129vIP0GW4vFvr295bNcPPlnOpES+fSlcAI
dr8UztHEUagP22i8oNuaB7z2VN40cr0qWXVYy+bWNZYvACdYdIbDH5QzmOHRNkgJ9FBvrhDeYXab
vVcem3QKxREabni1Z/sz3gj4ygvLtzuytZOXTDVnL+DO619mNvn8QBucSensB2u/qxyEULpGf4TC
seXKTvOA8Et3ZD8FwDvSZVg2eU7hLT1dOIuibMoHxswl0VRg8BdJH3RJZ3sN6lkc7RiPRX8PmnRn
02ZxzfQwqk59oMgwdhmO4BkwTFcaXGWDegduh1NQXZIV48/8NbwNuqard12/od8vnwYXHAIwSFlS
xHAtTxbl8ZtKsC5IZ2zsV7Qrlhep6ibaR9qAgIZdqILLNrwJvawqVWd28C2yv3C5osqLpnfYbUb4
bOi04x5OPvR3w1o2k2ThwUTtrM+Uwxo/gxbF3Ec69oILM6gak5p3Kptb3lZJgwNNJgjlTXzu/Il1
Ceo8EwJc2kzyZ3HqRpvhzEALlMCh/diO64bbbBiauN5FfmvVdVd2BbIeNocmn0Y5v46w46KpNzPU
GWcpJpF6vRL3MEOrirQnYaAuqQ9E4wFJQOzO/Ml33gMr0bf4LZJg6V8vQo/TeQAyDtv3c1kPt6Jp
jP++la2Wexj8FR/ziBa2Fx6y9Q0rVw/BjacAEGRyUIrclmyDRUjiSRQisNKtGHCIepD3ZpNrkE6v
Eu0VHtHMKIITzMiCax/oJmsSgl2H37Kgpee0raI5W6K+8ZOJYjAuKohj/H3F4l7veIMRfFwabVm+
lqvj2RyhN0eql7Fpn6bRYXdDiatfbzzggS+ohPQuKYSmZQrz9LHIYHg63zc+Ol1lXdGGYOwsSKcT
HCLy53Cq0P5qKgiQg2mcDILd0HrmWqPtG8uKJYrU/dpSYtLRCbqkZtjW8Taaqj5v2glpI1KQRu8K
obz4AyhSsORtVAc9qlYItBMLPMrcgd06GzhG4g1ntaAh00nZTXLeFRFwzKfeKyX3EsAXEHdgkfnk
pu8INtrGSgEPHdLGyiURb+x8qRFkyTUJZ8aKl9KPY5nElOshGdE36kVq/D8ipCpYkqbZ8D1gqz+8
APQO0aoetdAxLasBD6hpo204LPiAOutWCtFehVg6fKEd+sAcahPY4C5emqXIwxJzPGEu6m5pTUf9
RQwEpk+mrsoqqxyVERgFDJIPmzW8XfmzDTYSf/HnzgB4mPupysH8JUifGj3yNOosjZMVobj777Hg
vtcGj77UlSo6c7Dop3lo40HcACvj/81qzPf64MEzXkebwRzESNesbnWXbK38tTPG3/5ge2X//h/4
/QscvgZVyvG7X//+0DX47z9O7/l/f/PHd/x9/95dvzTv9vs/+sN7cN1fPzd7GV/+8Evejmp0x+l9
cHfvdqrHr9cv37vTX/7/vvjD+9erPDjz/tOPX7qpHU9Xw47Y/vjrS2dvP/3oBYyi7ve333/Cry+f
vsJPP97YEaqoH85GrBLzw99+yMdu6MbphzNbv7Rv/+RS7y92xHW5+CRiFnkBD7hHvROZenn/9kr4
CeZaHC3BAxb5wAh+/KHthlH+9CMPPgVBEKFSQX2ONuInvr/tsEHiJf6JA7aNQF6JgzgOMX9+u+Xb
byWnb88Jg/Tr7z+0U3PbqXa0P/0YfjXd/UdpCpcJkBHisyhF2Yqz7+kZxjXt0JE6/Izo762da3QF
osBphkrqq26LWc7C6kP2bXGmRXS9ec22K2RzOQJLSJQ3X2HD4G8L78s2UVtcp+i1elwK1h8tGuld
N06sZ9E6jHdFxdo99+vghlZNcIPOLUCbtubSoj1wEtWrzbbJlXkZx+5i2oovNfWPEfDVrGn7p0Z6
eseikWcRLd+cp0pEF4VIYmHuG1ee2Ur84s3+0RiuDtgQTb60c5M28NZNgsY/lnX1OnX1c9EgM3VC
Vah9iIehi2zieaRNwKbvk6LegKVQoJBweXrG4fHI+vIzk81zV8IFIzICFsDkRXqolkz1B1rIIf6i
/Fpt5Y4RH5Yq3Qh4kNmf3WCwBQGCf0Ll4lV54sE6fsCBRhIK8890teF1wck5nSKSo/OcnyAKvwDo
fDpOmciKHh4+0BYECLm2dk/H2ewmiburPDjMrSt9LErcJhoRPkwhEhSPQJHe+hisvq0/YBZLszGm
j9gG3N7NFpm+80YAePix8Ootgrw1gXqnTSCyMTcFK8MU5RiRDUF7a1GETtxIayAvnXwrfUqTVbXT
gc+2eF5MUDyVVSR3E5wYb+u5lrdzDRSz7JBneaZJurVesnhC1GOHEonxuMEip+eow/Ta5OjJHaSV
wudHGzWvYdB5TxOazSeo/G2Ik2qz67fBZsBv30jNj3FEkCzgS0cwPkhJJz9aIj+UX34oszCEde1l
51aRaYMhKgFKoz48FWd0deSgZrLmmCYqHeOSHsrF3EUamjNrvODgUKJKJtC0MWs5Gg+jMUqGtSAT
qCqu0FvJoXbW8gyqrz4pmXuchUTAAhAhmb15OEOurs9FS9Fu1Sr/59oBWcbR9VyUhd1vdHlEKxSX
RnaWWeBFR8sLeIMWgb8vaXhN7BxcgwfZf2kJ8gUDtjiwGn5Eoc/kNPKOuqvelmp9rHrct0Zh9coA
TvncTH2VoGUGSUogwCmMNx5CHKz5VBN1iEJcBe30btvBP8JparXJisJmwv3RZjHUQklbFg9FX72C
r3PfTnj6XYUx0MbG6dcxb42dE2xgR+K1c9KLsUpAob5YtLmly3w1h/Wlp7wu27YWTkoVVlLURUGq
W0x2O2J2Bmuw56yTSdVh6gYneT0KEeVl3IizuKWY3F172/uROm5VeM3wNJPBmSeysjohcwjMsQsO
3QjoDAjNAcnWc2+3xzJy9Sl/eCxGzBO3tBMa7okxU2N7WQ8t36lyUnujWkw7jjwdxSKsCCXsg6U6
ygVKjQ9mxP5SncI1LoK8JgOYrfjuA52uSlFfbgb3G8F43zJz282YT+jOcd1v+E4UXnWJlGCW2YVu
B68clyxi44xqWfVBzHTVo4185rOygaM5m9OKFqhLDgRAaNgXz1/3v85CdswBPOco0cMngWIW1cX2
SELHUjoWXQ4oyaZhL1FN8fCMe/BZUo5mG2mIYoVl/EgJIFkmwu4G/lg8FVu0okaI8oMSPskpoRaW
YrA0QJUsSLvBWzGjZqB0iSgwJJ2H18turM+2EYB6E2PziPrhqfWGp5NLRBJN2PJd3KNm4tr7aDB9
4q/c3gHTCNImCHcBXVlOVCMy7KmPGiFe0lrxgATATyhuBkj38DRJnBSmeOGh/GiCBe5VNVL/yMxj
/vXarc90Bq7I2YwUqNBbmQ8ThWfcpl/dXNMMDDib2RLyW8jyzE4urUzGxd+30j0CKf5gVkXphirU
OfLnq94jXbqUWLJ1G6i0k/Vl7/Rl3+D9OPauY7tc+UWx5tuAY0nw6rnlw9MwNex8FNJLKNkejQ2h
2p4xEVkggL4tUy/TNgzjAW2USYWMMSKtS221DVfxpDHXKJLZBaIXlArEtW/847xg3dHS3MdN+9yT
6nPVI3srJeaC7lGXQ9NJJIAFGAwAPVQabCjW6Dq89mAscKghO773tYlyNlYGdU08S4bjYJ3sE6pm
+hzNAt8MFCpAkEeWLhNxKRj9/nkNEcihZHzN0aXHe4DODmni4gfpuPHj4usYtTeC1lQiziGGsGiF
YfBsi/ABzv5ollYbjPHJAsOO8gNMgfuNd7cwQ39ecVupK/HH8Ad9LYHvwfygvax690jG8Hru+h5Z
zhwdFFooJD7HAx3L4anZarQ4qTASoyDvyER0VpfRWRvXz5gHT+2KSR3x6CFu4i8FkW9URGvO2Ibd
Wy0UtYatuCvW9rbW7hFs/6fCIl82azVc+W0PeMfC4SYOyTtOGpto5NgElle7vkGP0rppnj1SnDsT
1ukiyzdSnoa+C7EDwSQ8US0jybLap3UxVaJK3KOHYZ5dEZ+RyD2u3VKca/Swybu1qY5ElzhK4TEW
ovfEA2q9Oh/4gFsI9BssGT/cWgLkK9/0hF0G4P50IKbuDs4UAYo/uDux4KxblER1G0WSPbhRLO8B
KGF94sHiwJKYLQvPGgAPWU1QIFNYbQPBs/MWnIHoxYc7nNTr7JPzBs7madyQhynAVj5NsUiAFuBu
QF9JJuhdEs8oACLNkpQLdoPWCZFQcKiTZTiNoESCPo9liPkNKsOQ8qBwV8Ps8UdPYjTKEZtusAAI
Q4FAvQY+Tt6R1LemBVRLqZcOPr56XAHC98kKPHvqAbXh803LsB3p4kFyehxBzEjibTCwksXC2GBd
ux/qDbkc7BuToZbypo6Bmp92ynSy66NCQfllmEN8mdo+neI7qxqbKr20+2pDzZYitkpFi6DGMGw5
TPXxLlIdzTqLfbagRZsQBII5q+tL23gvndNBVs3dc9OpaYe4eT8uI8vntnxT2mL6YbvSGrs/BYkA
xUpEjj7Iw4fAhQOAlcjfARVmuURSuCdgqiTVjB/MYGpGfK2TCiXnnMzDfL30ZkRBjx5pFe38knmX
KsKqASiYhG3hwD80t/OC+3O0lmAudRpA1ozDwGKPVBLDDZLD69Bg26kbHLzrGKC+4vBOMWI7A3Rt
kzqS9zNh084NmKgabqxo74HvHfrlW2f0c7nELp1PIbasm/Bq9EE1x5alM4m8Oy3WZslkIR7AHUQ4
jcIAGGPeWTmYIQ3m/fYKE+cZvB5HXksoATNugOFagoVeF6BEfN0MFQys8rJg540MPgDELnnVcZci
6HmcTTEegG3ZfVz4OlcoO2dxUMe7ecQMZqgaX5QtzrfTxgJne9Sd1xIWVS562Czi5XWTQIxVyDPF
VtSqB5xE6EqHYdShf06lHL/JEv9Sonqlvgyd7T7G79PQP2Su//Kv/jcmqxE/qQr/bbJ6MbUvVqoB
6epv/6v+WcL67XK/JazhpyCmApQeGnIenIQGvyWswScgNNRnARJaZKwgkf6WsPJPiGN9P4rwOkTd
Jy32bwmr/ynERTzhQeuA6hKsG/9Cwoq0+A9k3ChmsX/Ken2OQyJiyKjx+u+a6/SdCBnxquFzMFd3
ekSxqfdCkodB9Yp03WAVKySNU29ex2qMdxqEtwxHN5qUMGNeNLUuH/t22+EEC67BP9tQ70cU3gKS
veJIUMFK2x65j3gH/ofTbhpG7PFyQOTTlG4/r746bIC88oAW/MLFS3fpuVXtgbTE+w2O4Flp+dHZ
Ldwtnn7xo9YBF1P4FMDTu2bGMd+ERmYdelRlEalq8KKRRmx2sdky4FzWyKeAe8Ow3BjsC1snLxAT
i8yLweRzp+y0RKBhEeXEm1LXQgcDzvn61XP+UbTNpRqqt2ZTrypChHv6h7igj1xi1yYW3MNu+8XW
2LCt7u+nuL4kVCB2rDYFaifi3Zl0z1IgEZ87CIa2wJjdgiQs33ioYeqJIARI5QcTxTnAs+I8GskG
Yp5+lW6KUyu7+zKar1ZzSvAUcmo1I3MGwHDa+KvX6HSSSjSK2wuJ+zcDrR56hDdnqlHyRozbiFpx
t7mLIhjdHpg5wmMEJl8zW1QKEDitkdg3MR4SqHDe5WrC60n3SHLDFQX0Zzri02zdgimEFIUvp8Nw
wSic/qkL6+fFDfetKy+KbTQ5a/HHQdCih19f4fCeyZev6Y1AI0WoI8cr6bC3oTF2lIM7XSdChg9T
i7Q0xFFsh/oZZBqzi2q3ntsadcSNrTRA5gyWTzetYz4PCNZs0WPTUxTHDB4PixErrVTiXAOXLB10
9XGCAbQ73eNUP8cxOKVx6dWoIXW3X/MPVclph9ZG5tlUMbIjD7Fqv/nepd+C/LqIgF+709RZfXsF
Dy6SxGCDXKIcO11GIZrFQZ2BaCaxUcPuaoRWr55H+6PapifwF/dMTSLbYv/Q9erVeDiRg7W7l+G4
Xpu1fbbFcF/wqkn9qr23uNuqx2lKm1vPjqjQLKvc2YHovGLNazTpN1eh6QjntcwU92EThQap521X
8x0/YRyxxCHWSHIuB0TLDlOBnTi0Y6vfUOVADOsdEZ60+wAuoTvobFEW0zjprNOoI1CkBh3aoqZA
r4PHSVUISotoWpNC49ysXH3LhuCAptZl5pft/eCwzkCr/Aicd5xPDJBlqjHtVPsRmJAkoPHUKVB9
TMKQtntFuNsVDbI2W6FoGzfLVaXk8xYCSSElIoW6wtCuJprbFNA3RO7j0qGvnysvwy0Ax6IIwnws
t6slwJxZAzxPqhBW1HCowFiM3qVZ1XqjGJqWb9YiIddFDX2YLfMuHlhalTg8F3QMS6nGBQK/XzLQ
GLbdtiH9bGX/BAqFSScXon8yBcTQd6V8Gzvg1vBVPC+I+igE338NeL0I7C+O2Kmc++A2wrboM+qf
oUUTz2oLOAntmCEHFLXNIA0O0j4GznFKhjCSYc5jelUD1Tp0KEhkM3cAQgK2JdTKt1ktV0DFP8Ra
z491hZiHAeNP0d5MJErh1mwsm3SpxnY/lQy4X12BQMWGJy3KVxAgXgSd64z4vdqjqoGAsADxywNs
lXAN6AGFJ5YKhxhGQHm+n8FWyTslSFIJhH7GoXn6BN+ngwZidiOEvx3EWvRPEzK/HG7M7WUzt8Or
6cC5mxXyrQL10K/zJhiRWGOxoRwnsMXFw8ZQgx3cgXqYZIhP1IEI5HVcKeRNfPomCPo/HoKwk8z7
XwcgnweYSr6438PiX9/xLcYggf/pVEaNwkgwRAtBCGXHtyCDBOITB0spjnzK8BZ6svb7NcogPv1E
RYAYJGRRKILgJGf/NcwgPv+E9wiBVmTfLhr+lTjjpLT5Bywe8iCKgdaDrw41B4UB93eqpS5EQZwv
hOVb09KvJ+Zu2sr+AUUVOfwbMdrpWn/6LI9yH984+rNTogNR2Ve9BpO3jWymi1DdziwSO1/zCSuJ
TPe66kCGHORfk6n++i3xmR5DuCfE95o1sfo9mgIoP0djyC7pAiSUBmnS7x78P6kx/NOhBEWWC2Bt
0dfQ8PcBW8PR8go5u5+rQNzD1xwEkvkKtOT/+lO+ynX+NIq/+5jvnpg3d9aZGB+zDLO6ntoSVgT9
QB4MJ1olBqTYfbdGHPtZPXVA/PXPanNHuU7lvynsfZWd/vlOOHhVAvFz+H3/OniVL1IseJ5LSlM/
s2l3RVK1n9Ng7+GnN6TLzktRkk/rdMzEcUlF2rxWqT2HUfDZX7Or+fUZI1b/7W6wnH4//GA4I90i
tZ/PICpkfRCAgrD+u94D3z/jiGKpwrvsFPzDjPN7K0TOHQiN4C7mCLKDHUFifg0yuQ/aytod/usH
fbrf349uFCKZiL2Q00AECP+/04RxHxgA0LItB/7pJb1meKLjGP2b6YRedH/+HOQ4kYc5G3g+luUf
x41OwMlJhc/Rw1oVCSdObgfWTc4mXMoCxawZHc4BPPscJ+wSg2sQFr55HktkT6D+wh5yPospBU4e
LAuFcAuECbOnIJHro557dFQDKkP5DZA6XabKN55Kh1gCe6ccpsOpYyyyF0OtVpxStqtDBde5sDvC
m28MUpzMiEO7agbrOCI1E1cwGiybs0obYPKqc9dCRscmDsA93+DghMYo0PMQ3UephWevt1vaaObZ
Iib3OVrQ0ymFjIwDJORkBAP29HNvtLLxQQ6rqe59hpC6HRb0D0hE33dxRkwbPxb9VBQ3kz+V8X4C
iQQUS6gCSMKIItWXpt04TQCKeL9sDdrDY+0ZqgEtBBAkkcaQR+EB1M5kbCGGKVtb7UfO1ZC2DTjr
iH4CiRSgGfjekghSsLWSkFUZr/F2PiwIEArLwn9apbeozBdotLM2NQQYJciOV/UWdRpA4CjeeLca
7yauS3SviMdyZMk6Fx1wffCQpjyYKLlSHH1P94uws8uXsBZvMa1WX+yjeBUXJXH4vnHkbLEDPtTT
XK9j/eJXfjDlQzNvbteqlRlwi2yPLhlD3+bNYluSmqL0EJkyVSQgrYvbvrXtLTDt6Dh4aOcWYI10
aQ1B0F08Sw+grIzHIFHaN0ByXLjNmU+c/ZCrP0wZ+t7HoPOvTdOAxC+XB42aM+qZEP4ECfIUpDvS
6wf47KID6hecn2iXu3hz/ws0PWOD7IzJh6YkgLZwivIvpCjVdckbUiRYsGWfSACBUW4iINMoM5X1
LzxuazCqfETV6UKE+dCQIF/1oPB8KcFrupXNtgFqVGuJDrQR5ESLM+3PrqbYYCHUKW8UEmWJ2oAW
Rwu3oQ36DgvJSKTIfL/OY/8GXFqZM1cssNu0cL/ikFEQ+fPWrwWoqPSU5Qq1DIgQIXUE9w4thpMV
panLyZ9Vnc6hnY9goNRDAtnXcu2XYEqmfFbT/cA0BHMlo/azqHV8Nkzh0CSsRlaULJQGOBcQ9CbK
NVynRM306GQzBclWDaZIVdmCRbJtxPdSjYl+w8igNhRmInKgpAbAyiflT8iiYVQbeXymF13c0CvI
Y7ZnIPi9t8c0Ezcgz4FHNY7AI9MJjonPIQR44FtOKjLwXjX8DhQrrMvC8O6jW0n4Mm6uUIhRu4pC
PuZVN21h3GdMqfpNltKrs6V0C7QnSHBQfsZGeV2VHoapQkJ8h9KmgnRjw2NAXO+wqLfOhldF0HBo
E0J/fHKzaKDFcWOQKcyYu6YFoRK2WkPz3vpSGJD2fY156wSfMDjU4Nxqe3DG0He8uQg8jmbDqKXU
wUEzLO4k6EyvM4+1fpNzHW08d8Nim3RiE0TGaqx7CVWT01PKYLPx7EPsgF3AC+bb1YMEK6uF6N8p
JRNI2D4Dc80Rb70MJigjgAn2I+BQCWoo4N9o0zvblzHPlyBWNO/DAnTJdg5AS4NnfbAeDdjGOoFg
C944qNj1RcY6G4jzAmTi4QScI+UswpXyPd+APF56A4keoXicWLqVar6XllO5b61PZVoo9LxMe88P
6lyiUIoSbFnNtxuRjCUop6MkA47kTVBOlckDD/DuoSkAreabseDzsQK1WlgGun5J/aFe/QPvoIQA
X2AE0awMOerjG/Y+zOZYxvdBpGyZQRiIP29pS8N9OCwVtsEhJMCHG2+d9wAPtijho18saek6EMJA
gZNjjk4g0Iw1/YYTyEYG5Xo3hC2FyNs0Zid0FC25VnTqDxqW3A9cQ27iwKNC39TBKJCxi4D5FxuU
LRDWAM0A92OWtTi0fPqqHVuD25UBmUpNBPFtLqlulnRrVd9nXoeb3zVBx8iFN7EAcsiqmzcwVrGj
Vt5gPiPALHku5DxfU48ivyx1VYucAnk0WSf8mOb1SCGO0x4kh2k5jl4P8VYVsssAxccBotigbtOO
gv8KLUXFxgcYmtIF1Qnu/wxO5xodoP9Z4zuIDjBgpG37dScZhRnjjFrkSZYL0nqKlTNtqIeAsng2
QWxNcvTc8FGynjwwXb14rJDZNmADiMGEZxyd/Q7UlNs9mgYpMNaQ38PtUfMxGU7tMqHW7NGiazJx
CG2DDACneWhcWF0KMS8fKEBHNYCjqgfUh/Pcg/CsteM+UgO357UHBVt22nZMAh4ikEcH3ubPEt/z
xmn0iBzH1jg0MSC2w05GDHpfgDp/2fsWciQ0fhj1big0/+bk8T+QpN7M74A8h/cfrl6M/WE3tW8v
oLW232Pr/wtR85PHyr/OWGGxgkoMbIq+0cVOnLDTG35LWKNPPEBoG3seB8TNTsZEvyasYfwJFGkI
InGgfsXLEZH+lrDipVAAsEZg/I3+9Q9cnDAGYphgJ2dR/wTBIJL9C8A4w3u+i1jZSe3l+wjEwekC
pey7SB9djAaG0ILm8zSsJTScW9dAJMyGab5qS8WWB8K0o+dRvRAAVLILN7QL87h7DdzIX3GkF9Hz
6I1VmduYQBztI2ZB5Bhy+ALiSNh0AHiWtHcAnqTaUWM0DskRuGSJws66ygTYbQuFUi2gztlWs2wJ
oLCgv0SDTy6wGvwIUUvrmeBqqRZ43xTzEHTITHSwrZCLjKD55uOMMv4jJAu9PuMwJGh2HJqrj6Ux
43NVDizaibHF0eKiMG8XXWVFrK5X6q8PqO23aSG7KFdVd0MmbnPdTAv+VD2G09R9IQsLMjsPXRaV
7hUSUex7KzkvaVmkMpopEgldgS4JdTTCkha5sMf3W0UuqCfgcaMDm0alHndeaIozN8cXoJ3WNyDN
l+gAFvkpSiZHC/VCpsGgwBpfAKPX43y9aSDWyI/DrIvkEdZTYSKq4RpaSHk2SoDS02zCXMylOAMU
wVLPAVP0g/G9xc6fQSl3Az7scNbP5NyI7sMj7ugHGlKfriS7YVWf62me9stcbqgQVN3Rq9lrXFUc
6UTNM16Y/rNp1JBr1rR5RfUrKcVzu4K7gXnZ7UO6ffFDSW6oj/oJCGqIbkAbzlAVB8QHe5V7HU9P
Dovgzhh81UHAKaMGnegzki/9rDADDsqA4U0stGfjIJbUg9y8B4N4mdYH+HdI+rZsvX5kM4XMBlKO
KbzvW+XOwrgp/HM7o3r4VgCnjTAhOwJRtA8CCbuukFzFO4OGwuO+AvB+adhJH4ZIvpfnchLRPVnH
Fg5TCBtmqNM83itvyfzZE266EiOXUCq5MRZdLqzXBuLD0HJ07rKMJhuzW8lLEJQQEI7UU+d2QI/h
jG/R3O970AZlztFJ6q6kpnMXwCC9ISvJ4N2DBMdeoi0SKRlhezJVsj96EFmBCwJbOMWCKAWze3PJ
PMK1JFRj+IRp66cbmQTi1BBk55E240Hqob8aisp8IG4dwc9qoZINYxqeL23prqdSR9bmnSlqYh+t
KtySRpUuUj23LC3LRV17q39bRp2f9SFMdcC9mBE6NiEOGF1UmMVimcx8gSTQF+fMq52JwDwn63aw
DoI8Xq7kYvFqehDxuEJTFPgpJ8TlsQRzSKqit5cWkvrhgACqAj8HFZ8BMJF28Wss++IAFopBZxlZ
jGPCy7I4gJeOCK63n+XQBc9kQbFCNDNYGOCvLTs3GXnLu9DtI0K8PCZevOtAotvxHpLKJS5NKgoR
JgzRaiI79bSZ/2TvTJbkRpIt+0VIwWgG2zrgs3vMA8kNJMgIYp4HA/D17zi7Wl5ldXc9eYtetEhv
qhaZSXp4AGaqeu89ytQ9IlNztKCohh05F6IlXbRRVZo/kh1dTz0BECzksetk/n2f2um5i5rq2MQd
L6yHc9w3O73zY6w/5EENpDSi9Zqm8OqvOvuIY+AB+cxjH8OaOWvn5kr1bv/KmlQbrd1i7+fa3/cE
/uJNzhbkM6lXf2/Wnb/3bfavFrYwg2z0KL7SRl3yVfl3dUVGp1YZ0Gg3zc460cbZJ/72Cs5lIPWZ
IL+hIG2XNTuyg6p9NnlPNn/+ynxY2md4FihXmCj5VOotJmZbYzpSqQj5dfD3pkP37c9vsO4bk8UW
q0Pw9fYnGEJ/dWzhOzDJ+yDXkp5njcAE0EAf46SaX/yFr4SzN7ofBgdfqOyLADkmPVbTMOx6V/Dz
tVrvNLzuvUcBiH1LOce0u5Wb82LftxI3gF/w9JDaTfDoiO9A0rKPP39/rUTyrqUo9jmVaGBSrd/9
+Q6Jgcwv5sx+U78joHKNCy95N3n1PmMK9Cudh/M5Z4P52Bcy++hlUYV9t2Yf+ejgHqqi9edcTiXe
s3i0Nz5RoAACofieW8Z8HGJDvch+np67tTLe0gaHAQ0f7BLLBwJdVP5FQyQKCHrq36k24mve+/Ks
rFUFFnlj4PKO5ylDHgngzvjR+I6FbfOqr4QxT8jCuJCD3DOtmNi0bSFakVgYh5OLfNCR1Pbyo1HV
+Uufes5plsuM+0TcR7X5PLT50yKqw1w5K9Wu3iae3tu3fZdy3NnjciA78bPx/Tows5h4c9xXpI9a
Hv6G1tFpedB968GP1/cpVXXg5G0XNMJFLS4tbKbGYIQMoXiYFiYQaYf7WMU9AZTRa7YR1XWwzBig
fSPFCJIqkwxg4p6ZOPR7oAhjIKaU7QvE9IjYe/GhEzzivRalRbh/+JAt6fF5vPVMenljYJ/y/dcv
uR39GLvol9eqOrQq49liJnTHXQKBXS+kPS273Gaj5umWHMXjmqjttPoFklkuXufam2EXrv23JUGD
lZM0zh1G3X1fk2esMC7uRZ8cLfhgHNyu/3s2GQMtEqnmlrErNFdWuj71QzSejW7e9xGxXS0c5CEr
v7dzQ14bj/1Lvh7ioJepf16KygzyfCBvRlqlaZLXqGIcZpBLYz7cn9ohe2+Hdd8ILE0wT8V+QFra
gI74lbq3GIuwKshTdvd7MH13Y7i9Gao+mjZdyn60wloO62i029GT5dZUcxUy4Q8MtOcdwC06ickO
lwzrLNorxC1dzmFdaX9bFQnHIM3waSIStzG78cj7Cm1lXsR2tJrjoG5ndQ1tARfeR7akBFOdwXnU
OEP2sSa160Wteii9oX2yekGbyXghrPzCf647ae/janEOOX53umNGiGGMCSHsTQssRSHdCr6mpR6j
+LbdQ/tZmIKqPhJ41pqHL0nv1r4smJhZ5Y6zmhCYtRjmY+dH3Xu3uALDGjOWo0+8MaQg9bGSYSw8
4GcdTlJFn+nkL3eRbemryZb6oM5dK/SbpnxMzbbGIdayMZBLehuVHTooFfIQRu6IbUzmPK/ulNxF
ZtXu8Ad0L2WTux1HW42NA2vGj0pVxl6OXnfTWemi11gfp4kc/+JkE0CI1jjjU82PXtVbZ0dkEpW8
kJ+gmxseycy4z+pu4jGN84uFFLjjXLSOk3CXhBi4nmkSYfcRgOaQScBwLqE9LDbDsVQig2ZDs4Rx
ajCBsUWiLukqsXg2cqRWrJtrDfYgzPKcWN+C7bCaTQwHGofe4lAxCnwVAUvLlx8T6KFNVjDvCGI2
1z3RHWAr9qZ1W806+QJM6JFgGLN92yb4+wGN8FAsFqmpsvHwD8ZNGK16ecADrx6RNm4l9LzrRW7c
afyMv/iD8welh2J7W7HLIzasrxOLHURECyuYzB5XrU6OJpsm8mX5iu1SfPqNhDMkCHQ3cR4yg3QP
KSyRjRdBOJqtTHMhCpmGSR0N1MfcSX4W/VZlmW5FIeWGO/nbkOv+anVp/eiSSAt0Vb+1aQcGgbTd
qery5EVRMuKg9lLyrvBoHIIkbAIcxTZb+IPInP3mRn9a7Y7YO1cZaTH/blLjE6nQZAMRi9Cr1jY7
HzpukwjB+dEl0LGhquFUYxzwXqjhJaO0P8UemUE1/jILQe3lGU5Y5Y0bFNriMiMFKAaOy6rbTXb2
U+hMhSCtPmSxcvutxH+tsb3veMc2rBQglsuU+FAzdQ0oNTDFYkLaiBxwmBmZ63Ya5LWsKvtCL1Lu
q3kl44EB8M10XUgijYJEFoMICeomHiiVbZKuvJcjm9d2c8U52rk2+QCjajAYw8LK4HVTcFUfEE04
FFWBu5XmH26HusHqmse5khpkWdGeQZ5X/JrsKARrOSGQz1hIzeV5qfzbzK41N6kDumjqNVSZwr2r
PPGB9P+aEWrfmTJft8swYj3F0s10LWI4ahY5L/3aPBmSmtKP/dsv9cu5oQzSVowPca3n7ZC3X5qZ
POlNpqrdbe7WO/iI7USOj5NRgQEAHWKfVoOpuIeVgYdtjN76tjGICHsacxTV0mZpCOnnzEX2SiKr
zoX6NY02U3sxVpDQ+D31UECOE1fdoXCMl7x2jnBKcDy42jzgfBT3U94ydbXWvZGU8clSbhwWdcUg
x8WC28eYphryf0Ex9uue8TQjFNNyqi2qcnyMPZfHmQo8HNLVfIoSx3jXAwPbKZofl2r8sNameAX4
yNjNbZ56w8leYjJU+4n0wHf6qn43++ZnaypxUo7mLJTtvQnQbTXru1JW6AlUWlVMGrNpsuqYi3I5
WrVDjl0lP/P5lnVN/XcwL96Gcp3fo6UxK6XqlIsJ62zUW8HgxfDMir7YkpnN995g21gYMEJftDvA
iHN9jNBY1YMlsspNbufmblLrcMiLNdq6VazOUxRTnhk/ZJWMV6mmOXRKY/qKMr97c1KrDP0yVTuX
ZOeB8yvmsmyiN6x81V2Rmnq/Ci+6asvgCot8k1yzX4ROSs0T8WUKU8cPmqxvuILLu0/rBJuKqPF7
kUfTV+8W2agYol49hxQ2A/bhLuNwDhKD7RnrUrZ3qb2U+66ZgX9YdPFBYq6fFQA6yAnJ9DgvhbGf
b30oxYrYLO7g0Xi3gAYZHlO+2UtYWJD66HoAic3G8BMoGJWSxGC7oEbtReqNl5oXmxiL9d1bdRl4
fmadUq91ef4Xap3B/bboIg5arD8M42bzHW5Ct9dtJF+KXpqP8TS4l0wxU49mTYRLqTWYYnxkaZU/
Ti1wbYzUzq6yi3cfj+/BdxsvbCZfBgx0p6OecNj5SQs+JxZpuxPLHD3w06VbXHx3ZOAY344Mxp/X
zP3eCXcFV5UnI9A8Vz1AEVu3qbL7n7Uo3aDKEL2o0MA3eiaVyDgyQIw0lpdVkyfwBsM8VyIDVzfS
Q1FtKNhExYTsbsf07Flmhw1KyVNSx9aWXjg/AB1AoYmz8UKLOmxriW8fKaoPx07nL4ga9ZNTLVwD
aLz+tXWK9VAWQ3cmq5PfjZE/fS5zzjletvZB5kX8XHrMVYvVr8Dfusa3wRFAa9WIU7/Dt1OiQH43
W7c5paORNBvmwfPOAmS2GQC7vPVJ9piY9dWl+Y8T8weLkNFvGGcFuS0Ba2hqVxBBbPKbvde0Lbxt
7i3lt9Yu2ktObGHjIAW+t40sLqADc7aFrx/4neHSselyP3beenG96stUk3WOdbJeIg33xnLH+eCg
6VFNjHID4WAJVRb3Bxfv3NZjgzf+gfgX8Ml+S/Dp59RiJii68trRfvUYm+87OVePUizidyR8MGZx
PF4GKr5Ho4tSJr/jmm7MKW5+VJVXXPjq0lAWOLbkYgP7M5P+UVKMPzBRdg5+HZnnhqFDQJQV/c1r
RxGSFcKnzXcUEW5RNunraK0Y5LsKVglbrUKM1UsKPaLNnnTSQyFOK7nXTPMC5ZV6ryoJ/LFrjW+q
idzAhDgZ1m1UPq+aPVJxEjd8MUl7aiiHdj0rgNUmsxGtcrKrPITO7G0snP/JFqLbtIehmZDnj9q7
HDYiZLoc+3iylCFwH/dHvfCh+inOeuYcrTjYTVs+rZTV2yqxjFcx0J4gKg/haMt8X92mBGY8mjsj
47ZdcpO8oInJvGA6hvoKFiJpiysJtm4fu0P6u1hTErmyQcLOkaolqaH9BPXye38zzZqxAg7Bwef+
EnbrBKTn/A/fg0mIOjQecOv5B9FX9W5hbPMNqXLZZqkbk0AcB+tTjWb1NoBwBxCQjurJanzzvl0z
81elwH54k98FmA3cr5FxUhjnSxzWGZaWccmqnRqZ0NgRDyU8x+aNEVT0c6yy+i7KhiGo4Dte4maA
eqYr/Qsp992J3fxOx2l7ICREYeOxOOoHUFX3CS+p3rhzNn/302bgCHH9nxObds6NYbLQl4sblI1e
xFPvGdkzyUwO4Rq9QZe3Rpv43An41xr2LVwdt+ESqhO65k2MmYkMXG35V+Dm6bnJCJo4uUY/5doh
+TLZZfYwdKsMi8nJmo3oUxKPfSfvHGHky1mvxFX2iXAIWpZia4BXIEEgcXpYScqlk1nTeTQUK9gX
Nf12uSP2Dly5+2rO5BMTt/xqNXn8Udhtk25YZQtVS6MoQoKY3ksrNsNooQbomLu9uLGIzkqMRlgs
hr1D/tKnOiXrMN4yNK1hGF9jUyPpmukDuuD0YJdyPtVRyQwNu9EeHiTnY75elaXi/cTM8ZLJPHo0
+NVRmC7qwQY9w5BT+MEyFs21IVhy4nwt71gj42xLVuLe84oMG7nEw6eiGGrqGKuH+ml45rPLgPWC
3PTOcujnFFgWg2tzCk0weyEQBzQv+xO2C7qno35AbdgWBbpuB47yzICxeBks16YSskNCiq9Co/f7
PoNDc4l3ljU44P1Mhwxw1G6dxQ49illUziQOkgIBMp6zXZVhRycMxDHfAMBrluY01fHw3Bk+j06f
X6cktjnyinU3ZZUOEsu2T61jT2FBjgN9+1vdQsFJsDD01bRjlSldXmROV8tiihhF5YGXHIGccBWC
8WCHK4PuszQrCZanIOlra0o2x4/DWCUysLMhOwohhgMSIo7sbilIUeanuouGK61SBvhudn+CwgAi
hkzP+2Y/OnWrD60ydu7kgPUk17sHWOF+CbPpnkXe4zvPQYxph2YKJ2yGlmqJg05mf2MMWR4IvKlb
+itgifiPrxqawiEth0JvWq+ik8yybyQMy1CSU3rIsgGfR0t2YJOtI6rk2Kl7IRnzqnR6KdPCCq0e
NJ+x6HLTDoMVtJ5T7NCZk8dpYIJgaqhGPUZr9jMCkSgY4Y5jFx8VJIdrxTxpJztNL+XQaHc1371v
ekEnLOPk/PnJeBxe5mp5UtVNpp5y4JsdueCsbeEF0l3ZKpnIipkySL35FI32HPayau50Vh/tOntn
mfd1aozPZsqM0EjtaWsuMr0z4/6RWCIMNAlBLIase1gVOwjN2KcC9Pyfvug7OpbqG2OeFpqM4OmC
d3gEi+TjULnV7qW9q2dmwOtYbomgE2tsHB4AgEYEI8ygp6UIstVog8LA3JMrpwY9rP37hJcbH3WT
bqcsL49+KS/D0O96u/6mISJtANDQCrd+kLvpe5+lsIgE3EEYuP6uddd+5+UCHbldzRCB4upm9csM
CWYjO+ay0H0vlYIV4nSoBhXUrS3pYQKd5ZxuM7/ZCVg/WICaHirwbJO4z50Xwu3fR3YMbmwov0Fs
yJlb0zxHNRaEbPF1WCZ+f3Z9/drfrMaMBcxd2ZjfMt+JOVpYAitG9VILyq52cOarncAXC+hH94q4
56nxxicpUPLJhU13BdNxjADCaLaKbSs7r1p2yp5+TDdNP2IswhbVPaf9CLnZjjh/YQiMc26+UEJm
+1T9WnG7MsMjlZ6b6oVa8j3GJ06zgYHGqZPnFPl1QdO5y/GpkbmX1dU1rE/gkwybGiLA68bqhmav
2rU6aLZ3nQBA7bk1C840HgkJtWi/3FoBBee3cJvPaSiPSW2/Rm1EvD03n9bIrU9ZXGYXsg4QOa0s
tFX1IRDtN11J7wM8B3krcvtj7kBSXiKuEAO47GXNshOdUnzS0mz2hHJ+FVbzAsz8A0uLdYrBeB5y
fUu4qAI1iaL1DMvS2zuUaxfwmNh6cl8f+lpNW7xO6n5x7E+nnKB4mdjHa6MFGJ40zSOWK3xAVVKH
wLATjPJp9xiv9rKvqvE7CNAyvehYY2h54UjXx6LUzcYpxmVvl4g7k6iBiOEAC8e64hE3+yyg9joO
Osv4aYws7AnGkac4Fnr9Xo7WpY/H3erMM+G18VTk431N4AAiaYRdvci+Ayh/5Ps+zo679YCSOTx3
ZFixhTF53fd5+jz3UchuNrKGYxU9pAn/0jSW567tl9DomyfUtidnhuNjJ8fGI1pk4xjkrtmy6Z1P
SMjw7EYAs8bkAVPdmxHzqjfzMc+dhH86fubgiokfWD/70jx6vA0Tj8Zej9m1Mf2jYUOrEg72KLc8
zbCJPZJ60nU2q8rthzmrrQ0a27hRTClDYZongpmKnrIVb0lXffOygRK4ar63s/Hg5UngWv2z2yZE
MQgSatRIUKnpFq23+Wau2V2CwxFMf8gVFc5F82omY0rzonaVcO4cq+m31rLYx1FFyx10VhL+aRR0
fupugZ9FqLPoXdgFMTbNP1fXYUlM5+enydAjpVb0DUSTs/EMqihRjKEYa71pRmDFWFW+l1DHt/Ma
XaH2U5yZ5pa9JJwNvEeFkqi4tbqPERF2fitPMQzhc9tbKV2eU8l3hmLehtYQW2U06HvMy+d2pZYT
tJvbUgzpjnFD883tluEB43B2MrI0vSpsoUwTZMZEVXSbwhF7Zi3pMekNsRvsYuLNlWPzhl9K/3Tb
W7hyZvbCQ14VH6nw6NiprQmEIx0QwtyaPcHZmXKOyNcnOAc3KIHxIMqYYzirFea16NF18cKh6TF+
Ytmi3OLIewBHmW0r5XB7U5rg/gpl32FmZJocM9FIJ/mcAi0/THKetm4//nLznOkDQhVzi804pkd+
g0SHCYiWy1iFkMo7Dg3PO9m6fGK/wISsYeyScXlzYbKCVBtusKsHyJP51pZNEUDwfSuS8YE8/Cty
aL4RDR4AQ0CRbK24O1ZrB67W8391Meix2TDH/ZSJ+mWsJ3nCRPY0rOLoR8rZja0TBc5sLZvRXR/t
Zm22ZTfVpw4zEZ6kAk3e+j4NPkH2tskCjwE9Xq380eM3KiVJ7DL1KF5juV8QR4GML6GDpzQoC+hj
sx/d5WX8JCsGF70kgTYkw4bb54DPydyA7NjVo/ej960f4zQXoG9WJnoNRrouG94AX/1S5hC2kUJO
Ed52cmNsk5HzkOBr3YE4QA4qzF8iT8uDIfwShjIancwTSelACNlf2xBG/rkbpjAetTjWMvtu1AgS
eWFTKg53nQHkgISeRQqwffIji7bbe4Ju2t3HM6AHdkiIS1e7N5gtI+6p5Fbm+HQAkMhA3lzd6NDJ
aZhSd7eyWvugckp3JHQG6hGNqAQ0FXSx/2aprL+rmty7JkN67qt+JHIQH6xovr8R4yknuGgimowu
y7dl3W9RL1MYpE7HFAgVN7eze20C0Kp7095kcqlIuqc5GUkAuIlLoZAD4OWtW9Jj4TO4NoUtQ4PW
ALjOdPEK93laJ7GdPf3YAl3cmNJ863ucjh78E/6nTo7pZH84M6OMurwOcVVuFzY5XE0SeBSggBws
l2ZFLoTja2AXpPfIMNV4tHTG7NN5m5wGWNcD2D0LJpzdRG0YQVGhk1mLegLRww6D8zwD5Ns0bV84
V3RZDPkYEvPu2PuGZV3apkuMhnFFixoFP9HIdl6vdBcyS+8+bpsmmNUP/fqeMK6bH3vGSc0mZSCp
9/xD7V0HetAajK5Ykgfu96i774x6+b3mM4Y25PaGmX0ppXkAtNzBsI7g4GNJRi6pAxZAEXbKvM4g
4kdwadqKRSbf20bHzt1AIKZ5shHGqKZ57vP0wm6DenyaukhRuMY2LMQRn1J1quJEjTuF5M0AH/y8
CDClTua+hu6E3pyvdW6cY+avy52eI364KKoZa3mO2w9h5md0C9jeJiuF+T2w/P1b1erVPKnFWh3K
mtmFJUTdI/z7FAMFz7EujRuIyF9CmBXptLFKXz3gqPDvXGn9nImi+eCFNu40iaAA/rtn+4V+8h0X
PwhW1kMfRfCPdTrGP8pMNw9Gbkw5hOxhtQNg6Zp1FZXlHzF7PK2T9DAy59/iTu5EljAEt6LALsdp
F+fOg6/LTycaQyJedCnZ0rmPiOf1Cedz4wechuP6Btbf939PHduJ+PsncVZV/6qbQXDAJDv2Kf5K
3NHal4Xcq6zbwzcNEOwvi5daYZRhXsfoCFJfJEDe15TJo7ShS5bFsZ/4h1U2rEcLumPYtbewqhzm
NzCPh6ab63M0QIBle0N7ZjPDDcYy2+cSmGMob19S5VWsIRDdHiJEfexnxTZup/lJpP4usVVJj9Se
dEONR3eEVbPEKc1r6cEVjjlHSV90gQlCD0eLtF6jHsY2eB1xLVzTZSl5tWBnyKIjLAP3fSH6gg66
vjdD/llTdITD3O2BoUcHrKoZZkxVBenqZe/wHz/txc+OYz3e1bLL9/WkXwBNzueJ6ddj2/rFFiJq
t8tS80c1VOyvSXpuGcdgJt2tTbzLaNBY5TJl9Yf0aWjVuu7cGa18TvpjNCTztsK/RlPVIka0ywnh
zjmwCmkM1WI3W9fSy578qqBKkDfQDJ1y1c+P7EkWYKvLOBC2yhgh42nH1aCuvuye3MpvXkDB5Bu2
K4hHfH3qoNtYhggs7a9IFznedRVvFWx89JneOvQTPq+u6+klMtTapLNjLOsIFdyzZCbx9R9525m9
+v45xVDzyX4fHNoxzPtK6/Xetxc2q+bKY7mOwerfKP8Oh7MM+5SrrbYzglzTHJT+7G+RYp9XPKdX
oqBIu6qlGpTjoEKvhPxUu05JMYNP6oToPbK3oeG73zAaXbwNVJf1A4uY/bNQhVc/Dorm0Gayb+1w
jM84BpY663eDmZgnj10YP9dJMRPcTPygF7co1zqArfWep1BYUeiaV9xt3hnj4xgYDiLnuHan9XZk
bYY+yq8u2UokMWhLWAYh5jNzaVRDWv1W3Fg9AXBqjuyN4EmC7ynRJ7uP5hMHGIW1HxV50DU8B+we
6nQSdKNF1dVXujFPlm3y9jnDOPufNH0gKKbRU1tSndWlg2dRu60+zXHtPhme6E8+6B52bhniQZXz
skOXyO6GJamekqb6ZXexfeUlZpsIiOzHOi8fidA1x64z3GekkT3j4y+vy/zQwKcrQHjs69V1H5vR
GieIm5ERriLOIPsS8xnOvoh/OEX9ivo4hku6bsfWNI5ZRItsp+nTnCPmuWzvCLmHDywZMb6qFp9B
rUjXLDWInKoO5nbVR06InceSk1tmxt+yLGIhNFDAALI8AuxSiPwaS/N5Uuh7ZmHtUb8aYrX63LiD
fbQdo4d3oiCdpXq3+jnfvdZ9+iBN0OMrUC2q6URuWsiloYdJ4NVuBnkXi/JGtuv6IcC6bgbkJYej
leTLhgxI97pm+Zvj21zeYwtc1xiesOHhdKj1c8Kxu+K9mucvId0XBkTpbkRzQa1/isubL75Tkvpb
v1CCAog1OSfaMde7fGzeV/A+jGgLjePe5FdjDejiGgIJ3YXuNEz/zTJjtb7EnkfIxdDy1cmFewX+
WuwwM6T7Gd5ghhdoUeW6vY3z+buZb5GEZhY+inpbEtocLsCI4X7ZlvFzNH2xZU4Emo+U/R1hJpe3
jicssvCq6M7HnubEJjtEPXEA358BuSf8EFhrbt2t9fAj91p9HXMr3xcZZIhijF2WGXb9nTO37mYy
q8+K5zFsRgDcbYd1dVNW8ZdIUtxC7VYP846p/mWxedNU+6ynGksbwsWhbKeLNCTUhik5lA6mDmdg
R8YkAcHWjpnyqNs99Y/CniHqHcucDj3uH+T3kxqtw4gsZy9DEZb9GEwdrghwxM8qHu5k2VxKIp1M
xupp17CxasWt6cEScuW4jVd401nWGVh4yDt7uJXCrmpRVIGxhOLPLoLUjw595zaHkcEbPy/mr1Qt
b6U1EEWSCSN9viWI1DHW3qzcjHP2xC46+E85MSdbNRvFeqXNoEHya4v9FeWUn0FwoWuhmqdR2Z9h
3Fc7DKEH5Lo5JNcEa65mUOnkoBWa3P9eJCa09dn45VjL89oQwBgYwZO0my5aZ8bOmLy1ZkkN7aHn
u1+3AfRRr/ILRr4LMVhAFMspFUg3resR6nN5jarxFqz5YwD//6b4f/K4WzbBx/+zK/70UWH0X77+
zkq9/Tf/MMbLv9i7ijNeOgoPGBlicrf/MMYrMt4SoiPROUxAf1Cl/9MYL62/LGHyHypA2VT5DhQX
JPcb4FSaf/k8v46Qli+9/44lXv4dFeO5JvRUiKeWJXHnmc6N7/rP0VdkHUAkhrGy1GAFFd/XoEKz
yXJxysj8kBSR9KEkpPW07dhDd9fG3phCKGcWSS+ZoacaRooFjGYPj9zANDimd9QlK0/dmwsVGE76
PnkG4LGaRXk/ChoduUuGaEbCzcy02MyWWcQIaahbG8ebaKDr1QRq1TgPEC7n3xYTB85Eq6BUYuSn
RixrgEQsDFaV22D7WoeVSifKxufBW8JBLiAqCGWarxpGernHFlietWGuHf0uq+/6tcWqZFS5Rr/o
+uSkuSR/2Xo9kl3oS7IATOua2QUptYhmfBNAN0rG8VDd+lTPOxi5VoHAOrzgsC2LndN0YTGPvGNp
aQumO2LYu0uV7NbEsD7szlLLphxJMeH5tT+IiQ4/Kh9uf60hj3hDWf6P7O//jRey+aqeh+7rayCm
8v9ANsUy/204BRn+c+w++n9Op/z5T/7xFvrOXxavmGV6dEy3N+0/4ym++svxTBJVN5yBBWmBd/cf
8RSLUIslXWp/y3VtX94y9f94Cy37L3WLX/Fn3fZk857+d97EP5tS/zO0zXVuW5JiRtm3zyf4OH9/
E13fGVlJJMRuXvSCotXgsq68M3sqHylxbqnPOWTvIYMAvFxV+x7pVpxWgt7HaYbWSVkfrlXp7Eor
ffqn4+x/Qyf4l7Q+H82hqZWSe8QVqD3qXw8J2Wt7cKd4v2or+l5EFXx6o2QtFh2zk+8bzQLBrfT6
8ih5eQtILgrFBFB9coT1yfWVLg26xNi/GMnUU9vWPZkLw6oPjaXXBxsh6aKR1dOHrF4H5jJd5JK4
rEv7J1t9mSyNdRR92ZZSHbVPx5XHoirrYrhud/z3P6p1+1H+9lvAJyjYSkDEgNw8qNO//xb6BPkx
iedolxDFQ4oaB72DkElV11ryINIxfUbu47CgCqQBHdPvpdcYdGULpH4KH5leDbrX+5T89p7Bnf/J
zWAF7IbZ/hef9PZJ/uWTkrq3eDr//N/tevjnkzvxW6IiKk32mV7nh6yU5St3ybZLeCw84ej7qVv8
1zlhhr52k3tP2eMfMxLfLOwcWPJwE8+OkFXTMzkMvfsvPt3taf3bp2MmBH4M2IFJlp+w8N8/nahn
EuJz5u2aph+e66GdQ8GmIoSJomT5SD69mUt+7xZtdOrhol28XluXf/8ZyIn9rx/CUTYqMHE0Cfjk
X16piomyK1gttJO9MIprNccxnsfSx+viMhrJCFguDhDivsi6MPF6qLFshcDq87qO3S2iVFnnvIVO
2UttXgxvxD6psRFPVF59PNVPBNgxm9bGchB1ke9EhROEpQR4QTE1Bk32Y+k7EJG1mb3h5ISJhQvw
rYclD3d72hfaJn9kMCYQSXNtWYewIVa5Ms4GbvmSOJp9PgJUZwVVWX5kXmwlYZHbNAKGTWBTTFMV
imhMXukxir3ZmZfUznGzY4VYdyCLLJiUSzwdazpFDFgQq4Os9/z3MUpZFESn5vAx8PdtWGWgdmoy
tyhbLwzNEFXpcq1Nbri/MLsXP3yMLYcU3WDTW4NgXU5s4m9e2da56dtCbzW4NBIsiS6/DKNAFbby
/6DuvJbj1rIt+ysV/Q41PLAf+iUTaZCO3ogvCJKS4L3HU/9G/15/yR2gdEoUryjeUxFtKqIi6jgR
TCSw99przTkmYG5maU7fzFVAEUk0STkp3coQEuknm/2Wk335IMxKP0lpAhKxsMdNo7beqvAqZgVQ
traSXtaPHi3tKA0znKMTOr6xS3dtjKE50mA+5EZSwY7LT0M29xBoDx2ypovo4SXmpcLJHpEZk8fR
7IJNMCrZwdLV4KtoEvrzTMxcRSqu6CFyiKi6+0zVqrVtIeVF8jLdWwly6DQ3xVlSisoJ+44e6lQL
8dD03mfb7s+nUe6YFreGdg2q1Eee0F1TIxSJAx9OXEcAAb4haqf9NkjCPGlaOixFrWAmUDN8bxLg
HMQ83PuxDocTVmWsJigx0ytzLDoHn6C5MSp0GsPQXI1pka9jC8ODUgMiMEwdSxeZZNdknAjHR2Xf
Lkeb0RiJvxLjer7EAdD0mg6t4nociL8q9QgpVc6SVd7bn8eJ3NYk7zloCOmrFNT9Mh3q4NzQ8gdo
ERkSRW7yFDM9IiLM24AtfJbGZlV6g3CHpK/OvLF5UkoVB4SAp2FbmrTMwdHlEaM4QwqASJtNuZqi
rHaAhz2nNV08ZKoXQRldJJ5Rn2MycfTKbN0knjQCWQsPX4bXMLozzg3FQ4xaBqe08Pt1kIT2V1LE
n6Wu4VzYQ9JXPNugl0Y6TysY4AKNB7DA3Iz8I08B5lqrewgWwTetGusTaw0RFRLJLp/7CS5bjph3
rXh5tw2nhAy1fKoUB6fb6FZ9ZaykQnxlq8Y1YvjNkmeyPyvGeFqTStFcjwmxrD7x5nC6jVU2Tti0
IiLJisqYD3cwBg/Y6ON0QbAbFnxw9A8QBMQT8j+d0jow7yVT04ls0pBMCz08cBxE1NmiKcaHiVBk
a9TTZa6K6TQodrpJDM0kKzd7Hovxzq/rccF6Z+A6U/ytapG2LBW5fltpU32Fd5vU5WSi75+SQDdY
06FJicjCdLRVJhirEcAMwIAkI25jEUl06SI7xPIBpPdbzDv6oMomZFIvUdOzxB/8rdBla500tJa1
MXLHnDGd4jOXbyqNbjokuOIO+ZbmRmnP65bouzYZ229I5/pTrlfM2qYKlUDuJZhkfTOOzkVNZrtl
qvcRDu6KMBamgixjtoauTTascheYacfcR4uJF5Likz355h1UJAtaQz9k+xyI29rWw8+1iJZxJQWX
UmGXJ6x1yXbqEsy2aZ/tFKskB8HuxXWfTQbijUK5rFUih2S1rtcmUbFoDQdPkB06BAXSofCMsbm2
zq3wLtdNJXQUqasLJ6URfhHpdbpofHizaOYU2r9TaW5yq6l2soZhBI8s7peKxjNgzpx2MS1YTBDJ
RRnWKT7/NHBTiOX3faSEN3Kcyd9wzfdHARAQJ1y4twxRuLonGddDlCQOcmQVLx/QYxP6ZCKQXuIs
JeabigoJYrYO0rQ8+ojpSFI0LcyShXUsLaWFIdl5Z4RnXZD2eBvpyE80xbxim0LxwOAQ6FM7uIkQ
a1nNix30hENk1mfWaEBhGjVgREJZ4Kif0TgVvMwiZbqql+gTcHDskZvtPAggWUsmZGijHshNWjuL
qmqki86g+xKb4zygxEcjV2GwnkWgiGItJ6hheqckCW7RA6Mf6Yq7qvTzR6Usi5tQjRJA88BQhNZV
TtzqxgYXyZzhpkfIdFEwa3qgbc0YTnhAhb4a6Ba5TAKtCx1GuRNMZbImt3nEEtmmiwTz3FkLV4CQ
b6BWC3a+bisR5bSfTaU3o8iuoiDF6qJKx6oJb9pIQSM9eudlhwK2ipPo26in7THTzfQIPTEEoGdk
S9RqPSqJITS+EmaQfMNk15/KrvSdqgAznZEnvuiUTEY5QNt3FUuEozlqKfuYA6Uisph5eCinI79h
+VJoLJLy7INHP5BG21ZrqYUUP5u8MokeP0Bi5i2jrK9ir5OUTdMNMPoWbT0k2tUIsxQPWkhqtLfB
JRQ4PeHOKpSGpiJN3VAEmXMIk54zNqfkWHZRb+3NFD3JUrGzqf6CwTwqHLTdssx8wLRy8nUK3AUF
1sP4qsis9KB4Scv6JEhH70yD6Wtjabm59cta4ixLS9p3ZXkozTVW+qq/aLOxLBZSSHgcAIwawziE
gKOi9/63tpoFRDRu+ys1p7468Zi3HGCqYlMPQXYwgBrRrhu4H+qISHqBHlTrZ601rUH8I5iM1LG+
0wkyu2kJs90wGwObBaNQWY3YXcl8Eo9y3GjbCovvCuk3Td2AgQtaab8I4lVmtExwOhzNC2bg4RL5
j75q0cnNfg9me+C7rQEdZDoAlJW7QXMqNZ+Y1AKKgoeSM7NDYdFEN1asJ9I5oDZC3lvTP28JaFx3
yOBWrDLyfmpl7Qg9Rjkkfe59hmPBUaVBu1uQbNXl4yoIQtYmUUX10R9I6cWzW3g7KUVPiWwbGaap
13hyM7O/0jp4lSqyOQPhZofWmki3baW34xN3gDoNvUxBDRqZl3lJUGAQdtRmEwLmRoVZhea5eypq
NdwRl83YFnF1eE6ylHaXF7L2QK2trfhPpidJswixtnyMILmUW1+1jDb5EsqKfmWl/RXjUgTueXab
lsAAMO3codAeQdui/lCZgUvGXT0F9hI5CgVr15FsaqjDSo3ry67stEOejc1h6i3a0mGJm5sgEJzy
ZpldkvYcRluQW3bBIVbJs23h4dVTSj9xIinpYLoYXginn/wI8NqNF63o23bpoUimZrZaBc1WiVtF
OuKqrlVIrSIASYCH6ksvQPLIlJdfGEqXe9nuWifDbelW4J7uA4Z1uVlDKZ2sEAGhWVxLuSkRR++j
6u4E67slizOpi0KXutVCDDfzGUgRxDisVABmTA3tIcHFOuoIuKOEB6pq9tgzb3iyRT3eE68IGsWa
TeFxNX7BTPB5iLt6lyvT7I/LEayHdRU8mCEQZDhBsU/YQ6M+RkQquljo/GNj8mWHXnfjl5Vxo2Hx
Xfetf8RXXtwrjEC22UC14NCZyh+lJjA9ztGJfJMxjgZfZQbo0cPKjKZFZgYkXGhqAuq4SAn6kqIT
7y9ko0GNomXLrw8mjL4G4oOUefXkG9Q2pv0tjYXppH2z64puk8YxWW7weIn8qgbtGFMiY9Etm7NS
STGxAhVKHJ1mBdG9WTJBcKvt4ksIBw+3H+I5nLSLVMslgYwt6x9EksqObDcX5NfxR4BeIQeOMu8u
1vU8Ak1jN9BFeWmsoU3PRhLAMoZtXmLNDj8LPVCOSQF3cyctffp6Bxu370CAqVNqvoLXhdwXvSAD
oWsHol8jl32XVc7Lmm/hoAxY8qzOFtvW1IHhVaQ1oBDHh7VtdFInUR/3QiHjJC43vtJMtVuAIDpy
z7/BB0THIUZjizGY6SVsHGZmmPtS8hRqLXAlQzQXQk4v+iZMiJ607+gXEtZTlxSTWvXo136/kBjw
Lg3o8NfekFzEUawA1LGyG1udSiQxRjzeY5vUcMwK3Vu0pUhRbybDEyvKtOnq2EE7Ly84L3I9VITL
qOgNIh84o9YtUlVUkVhEA+ov8L42jSMd8MdsLKLwkthfYeos8AvgSo+s6DbpA0RCJSUnxXd3yPM0
2FLSxXu9YhZUNkN/bRq6mwzNoVLK5Go0iTVVCasnUdXkMBdVeXZTTDmzi8HqYGsFNfKiRJe0Kzi8
4V0PMooAYR0y3WKo1GofMAtcqCWrOQIJ40SSK4AGqE+rWtX8z+w4YJ2jTt3gc2pAG3cyeQum9Si3
1W2RmNbJBNfwlMaMTtJe9CujjANK1tolt+pKl+z4sxcA890QwIzauNKi54Za+Q4ZdL8Ozd6/pbAF
bcDg6FCkXf/YTnV1Rjxo7eAvY8PlN4sRGjbQNGa1GOXDlKvPcu+/GHsLe51WptUtZTYDl6gD5WBC
KnUsoeR7rIXR15fWxd9q4hIcx//e9mX/azz+X/6rf6OEOUET6/1By6b6mj1+eXzd4J3/wI/+rql8
Qq4MQFUhrE1hNgL758eUhX9lQ9/UGZqo9KNkiwHMX/1d9ZMBBkgVhi2Dd6XL+bO/q9Df5WeRzK5r
0G5l7e/0d9+264TKvEaY/IoqfH+4nL82xPD7oBe1EB9pkQTHVC+xhihdvTWGD8Gc/6lfO1+LX1c1
+NAyf/XmWgovszIQLISyUEB5bNGje55uYsofH9Q4qJdqnASrYFDX8HeK8yTU5nPHWDj2OHSsRD5H
qwbUI2SCvRpn+spM0aGPYHY3uGcg9OeRU8Qcg0cVr2pmxzW7oa4vtaRgeBwU6TIRJHJlCWb8V1/4
b1rRfFG/tBX5ZLSgcUKqYi6T9TfEUaR4pHh4XJ7aJlk3dOfRU9REyxtViZQGF3LSQhxDo2980NGc
yVCvG5rfr8y4bX7EGOy/IUdB/u9IPs4A6Cj0bowuxc8p6+P3cSrv4+/DBtW3/WcuQ+MZtPIMdjbk
lyzCV9ENOVsQpipAEj3ZzRVxc3KxAiHVOjL2NG+RVlrlqBGakSX2fO+Z4sj/jETtruyjEasxfPIr
S5p27GLqpkAFWYHxzbVvQW+HF2hlSQ+gMAeUGWKEwb/WttF+sJXoIaoGy0EOkgOoy01tr5Vx47a9
Mdz9/ZXt3RiRX5atf1+ImsIk1bTEH6dV548gJaTnIHyU6rp9vaT9/NPfFzYLQJoKIU1YilB55udH
4vu6xr/hSrS9CSRgEMV05p/LmqZ9YiKlz4hwU+OPzBOtH2Mr7WXFQ+DF8BiWhcFi+DeYaor564sh
qYpuMZvS5+Hc6/mDUMcCu6AUbfNcx0pmCiIhpLCHyTtVD8LvPOSaAn2F1KdbOQ+RF82OSG8M5f2o
Jmrh5i21XWzb4aMFvWdXyYN/a+i5sSO48T7q64ehLetTgaNoTwTFtVmhC+PoSDYXq9fCCNDjqF5R
AInEPK4EUbKBabMLgsS6hKksKeCFBmOT1/aZ5LX9AehBfGvEsX5fkQ9H6NOIOqLjlz+SCEkqITnL
9oRpr/bmPqQq6Q5jsSvFeKTqwX6nECeIz8VDK4vHWCVPQkGWe7Q1rLiZF4yQDxCpKRUexZy80HQx
8l/TypP6ZyPMvKsgqhSJJoHvHzAlmg8+wt+dH0/QZEurdAjVxLtdj8SG4s33HUqQ0NFY6r5qtHK2
EclG21yyqn0xZtnzpHreukKNde0x2b+1GsWE1CKHBE7F1U7i/L2FZqddlPlIgWWq0zrBo7GjrYvc
BmWwDzOCv4w9H+krz9fStDJxZVYAnziYMnAH3KkvTF34eC+zmKwPvXM9w8scrS/a51qTsJdFPFtw
eGxGAcAk+13JzaTzKJsrjvWotSHqQg0YkghHVlYcR8nMzmMP8hKHO7jMSdzI68CM241GLXnUG1Pd
FpEcnUzwUXdtCAQ3lzzrEvUqtpchkQ6Zn3c3Y54k0JqMdhkEECYB/SZnU5HHJzFgZfVMPT/oACg5
ISkdovfGQ4fjYzPCQhscsVwQdRl12iI1pcZBEEn0k0G2IkxaZSXLGNVXcUAEMrQZGTUgrWEA8Dfw
f6tVLezxtsfy+eSDgzoaYXdhg2dmSSaTIRShfWZVXkBPtPE2jFb8raaGMEjG+quRevjAddz3VqD2
/8fm/b8vKOea9Dkv/plf/KNG/X+ZM0xbch6zv18IXhXVY5OMP2Kafpn4//iz35dORTE/6fPcT6aK
Y8WbM4K/L50IXj4J4AYmshod9Y3O9f6qCJVPuqnOkQYgC4HlGz+XTvOThuyGn8NyJ7D42X+rIlR+
nZF+XzkZ+L/V3FRBr3Wj3lquVu1qI3v20I2kqneTKcpGqkCaFvlO9Gfwwp1Xd+k31dOv89CfF3yz
VKc5ocUMRAZ3onVQdmKjtry09hTeMph/+vM1lF8VRT8v8qbolH2Q/onMCCVuL/uJ9kbWUMSYju8z
6hqePKgMXajuGVTMvRq6aijdPfODT/iCtv9Zpv28+rxLvaqbEjNVxlCPJRcd/CZP0fp5jKMqvH80
4S3iWaE784EX0DaW0pAesh+6m3crt/kJfVUg/rzyfD9eXVkTUiiyEsydBKzAhtTD9NLolIXvk9Is
d+e4wfb0Huk3lMAxog8KxncfIk47ry8bEyeNb6jM3ZGAy7P2lJw1dwHJnLdkXgcfXOTXqvvnR5s/
8quPhitFxcSRe6DvwIfpAqkmVkksNwIpCrj3AJHuv/j0vBnVAwKVBQOewe1NezONZA7bhGd6NLb9
8JwR2MJmHkh8DRlu14ZGMH1arT649O+/QAqtXz+lOUlDMCn9fK4ne0KGPW8xdvW3aMiIclQXUNxz
oHAlbNLAVD64tfMP/8/PK5DbXy9qi0HKZWtq3BhWTTFzceRhI3VQfnhl9IEtZFIXYa9v/sUPOZ87
Xn2VnSGPdtnYtlvcF1fhVxiUcLzoqnl31dFLQbp/8LneeR3ITPn1Qmzw2IRjrXTBBTKcuk5fVAji
5fGZWNF8bVlK7VqJtBs8QB8+Pr9f4mzxZvUxenRGPehNt1mD5wpvlfvsmAdH7MGlvQ7OM1fd9XBL
IMJ2TvfsmTsycU/ZkQP4sCd54NmL9grVqbrrDjHU2WV9G50b0mN3kBbSgrXS147lY37KL5N2pTnx
qtwYxpE5+7JeV/zjiyhym6NdKHcJo6fhjvTUxbO9KFUYPY5dbxsIrvpSqKQRf24uu8vaPiorZZkf
7GYJxM6NVuPWcKW9N7rDenA4SnvrcVPt8hVFku6MbratsrVXPwfH6lRj4N812+okLk1+YgKGd7hO
L1Eqn5Xn5UwZu9C9p+hOO/gbu9uUW39PBclJeTXh+/ySXKBjkCune9IxS2YnaUc0BDauTbaxon27
rb9XKH93ZbRnwd3rZ07pU+EnEr5WErMw+AiH3Ncto7SSeUF0bs2BfbAJSddZ2Pw1/vmPnsH5S//d
y/VmSZa0HjLyIGOonV9ffHgcrThKqwtPfQgQseSMG+rqIUSJ4bGsdE1xnobqZoQ0QP/9g9/Cem9d
UX/9+LE5sHiqnefa+l6mDy6n8B9H2+lFtMNBNC2g4Ph1cpf0eO/TUlvlhr+bAmPJidExdI9Ek0KR
6UbOWRz9YsDIHxBIFoKvRyIoEXvUCbcMy8sodCpfxAsSxbpdbyvhmnCzFVA5hz2xdbCSn0mSjJNH
YoyoorVLe4iYBggHowYbVdnLKPHvrDHkYRtvyEpwh9AO1oamaIhbxs9hFpwxrlsy1GbE6OvkEhjH
MTNeTEJrLbVwbkzIVTgRWJBBGOdLCG/IK7zKg3rrKyj+0J9vIbKUIGXmCU1onLJcPRMwN5riCdKy
0nyQMPROGWLPDcLXD12k44DUS1CCXriNynsh/Cdbkp0hbM+tgjs4rRqzuBxnuO0IPsxYsA5/sAq9
t6a/2cPawJeZhGeeq3jlU6ApdMY0J9QoARiDh761z3kUUU58tKb/vuKy7Tcbl17ZQ2jKqeeW2YaP
ZuDzKnjI510TM8ElOJtFHV4CPWJ597eW9VEA0Du1Bw2xX+8xvn81HXwJXOMcPRkjPcCHkiSaE5CK
LaJir0/7zrjI8ssPdq/3Pumb3QunV1drWJN2jEiF2CV1dcPwazt/qVHuM28/dlWCZoid2lT3k78T
7p+v/PsKyLbf7GajlLVxXZhAHGyM8eBo5LDbQ36nEhjxH6kvZdCfL/XuXX2zheVyDxQ+CVU3H+Xz
wJN3tnGtRyavdX1jmxmVEQibhrM5YX4fXHJein6zUNpvVuiBIUimaQK4p9fsJUgZHn5TMQIAiVeN
ouxDVkNvtM5ekhP5VWJAGx8sj6r93sXfrNJ6PQJgCCn5hm4f92AbE7I42ByivEnR5aAv0nJiWROW
KOC0hyyI92kizhgoKWV1yqZhPyWQLErvc6HlB01d1kG80aAalxqjxGarmmu7XuMBL+t1nu/HiaVo
E6O24NtT1lID0L7taGFvR44kCCeXtsQqKxMcQzYK36znLYFbkHUfzBv3EqXJor/Upn1fPOkEgFMk
Bpuu21TCzeytL2/J2ZiqrTWs5WGVb1kVpXBjUtAR7zN6+zG+19RTn+49/d7QL1v1Wgx3hf6t0W/T
7ErpNrG26axvXbO1arerXdlYy7hr462cbpRh/qXrYA3OV0HP0m2DmczoGgHR6muiRReYkAqPUFSp
UA+AZTmIdNGwtDJpG2naWVy115FaHTQa5603nQC77kVRwptAWTOWK19FZhN2ONSE26Gz6aAVj7E7
RRo9oWbTjug9ppMOBdq86XKyQMdxmxAIUPO6N4W+J+tmHeBNC+zhiwI5GPvqlUiATNea/U3KlMux
tm/05qTklasl5rXQMoDW6XMjgr0VDpe0pBekZ7pjba5w5oKNgPsTxEtFSIAx6md0lGucuYu0rhwg
kY+TLBpCj4KLEM0oYGfWHP0mTSIEMdhxZ0eWVJN/ENnyQQ7i66i0XPRnRvI1CKHSoFStS4Jbv4UA
nUmOFYC8Rjy4Wn+El7/CWA673JhWSdYv8t7cIlbaNANB5FPmIHTagVpy4VWuUnU6h2iytAnm7Iq+
RWG7McxdGSZ7XNQXSlBts2aAb6I5KF/huxKhw3YTqNuuzq+SITuLus6JmKtaigynFWqHtfGGcr41
Z5wpr5v4TgOftpiwLDgWMbREI1+iEnwusE76QOHFVLiWjn6SObWZyKsxgkWgW8NpRC6pq8NVi6xY
78mG4aXJ4wo4Pmno3bgFCLbrff0yHvRjO5pXOIafbKgYU9w4gGXw/STr0TAOhM6Y43kZS9SNxkUn
9wcVJ0sGk6KHVIE6faOlylbyctdgnItXaGsG5+kor/AU7O2m3EdtvEJ0KRUe7+9wEfigqii3vQir
mw4FRxc1dGE6AnW70OR7VtYFaTzLLDxXzPCjffK9hWb+56/OPsooKnJT29YtR3eC+4fw10mwTISB
7RjzcfNbGnlLstc2rTnt4Nz9eXV9GUr9bnV9U4pYKDF19FCda0MfgaFx9Bte8BSQWCSftJZAMvS+
wAQWbXGqDVID0iuv9xyfgk82r0p80jZ8JssvHSbgS7lAytC0jpURnAzBLfe2EflRvjKgsIBYbTO0
w96nZ9d19hkIiYUOo1dXwjPWvYKWDDWcZUsbD9DFLBwf2nrVEgzYC+Cd50V2GeNEFXa5tK7Tflr+
+Ra8UeL/1UEgM+3XWz+hxYq7zo9dDX+vmu29ZJeo18SFssMsDE6d9tCubCIMOn9YDuN5LZAoU7My
rV/I4wWCRTmD4ofEzizY/EKHEcmByu2EoHB1EaCf+fMv+nI8/c13Zb2tpRQ9mJBgICYfNTdgE7bo
D8t+v8mq+0a/lMWpmmLUUQTYqReVqhyIDUeA2RxUr1mnvbWcaVxtcR6qQOX2PQ+Zuk/kclciB2yB
wOHxbtGOVcm91vC4PbVlsSwTb1NDoIpLCxQS5jtYc348a/pRefKK113gTOiN8tJntLKqIUvhVQPa
ry/KHLoD0NNpmWp4ZLXnJP02HwEMkhbCJljVw+xntRbKGMP2Sslskpce61TRPEr9g+L3y149FIax
VAlKaWaCdywDB7tg6JcELv4Vnaa4OcW0z3gKJQYbWXjI74YCbYZqr23UmGSgIMmF+IKPPuPHV/CZ
By9Z+QTqiOZz1gDTt651dm99eLJYdPHMf/BYGXPd97tv600BCtTE1+Ja4dx8ADawybNJ3pAycT42
+cZnGl3DNm+u2ujW73MIVZ/L4MJIO6iSHKXNdjUx60ma+lpv/bWd7CNimWOCJfH0csja9dZ4ZeBX
GUpYX1V11Lx41WKgsEj4GYW3ieLqTMSEa4dQZTz0TabqpkBHVcRM6P4dDSV+TbezbxicxACuugnM
dLyMQBhPSbqLhUUyXOlEkI5lI1tNZQ5f018xV0YFaEFl+yjD9o3L85+v3yxueL3y6V4FnZOIctdI
Pnu1uoxL88jmvZc7HNFwtrHonMpQkA+ofymk8LqVN4ElH8FEXsd+ctKqEuw7yS0VAuUGegfYZowu
iyq+qQP9Tk1r1/SbVduoDnKoJaP5pZHNh+jO50zyGaYe0LFhb0s5wxAd8/5jiwRPsJdO4NOHUdrY
kbwKeBrHTDqTkvKsAP7jF73DaAfTfLtVxgc9p9s3QQcb8hWp60dI8u4YFtuQOUuaQofi/0uGTl1l
ktnQOtEts/CVOZ+Y8yuSYxZdZWAZWMBlX01yvImBiQ0VIncMc39ePN5Y+H7e5jenhNxXGRow3dxB
/3ZsUVGn1xctDUzb6/ZjczZI/OPE3hS+4ZS1uCHQB7o6Vg2lOS9HASz0o6aD9k7rA3fwL9/4NHZw
v21FAsIh4ABX2l4ez+AtKLQzMSDFU/ukJckhsXrEfpqrTVeN68f23sjBT43SQpTNBfAgmbw/tCXL
cSSr8mZC4xyYtBX69CnF6kpbf6eKxRKOq2vYzeWU59DLS/Sd0EMMt4lPH9zYd8591pvziYW80Gp6
NJWQ+OiNBffQL+3CdABP6rqDBHafNf6tKmv7fNibGoCKpi0/2L7f6yS8vFSvyoZ4KpWQUSRjGhrC
o6I6ZWbv80I8ogLeB6W6yMZuj8FqNX+NWECI1YH6pxsfXf/3YyJ71jO9fnkT7D8SzA4Lc4V1VhUe
mgzDIQ/+3Ivo8ed0K+feVW+c4+S5/fMNf6eD8dLKevWRq1gSsjKMwCzo7sPBdWz7fD7Xz52ThNKk
D+BWG//qt/umOJBDubHx6eIeMcsbk7XZ8OBXG19UkGWGDW6U/EPDcjCSn0vGuLeCaW9wDvrzR33n
ZD+PBl/f3a7MFLhDquGaEP761NxM7WkEEk3wD7uBt1HLD3vv89P6m93qbVC62k0zMIVzYjmeKQQn
RXYKAVDs5zsrtdhIv9XgP4mPYKusiWAgxMgkZtiIPooZf68pb77ZB7KsqRpNm2wX+vAmVXUnGjXE
QvTKuZ8l9xgHLqk72DMpPWJ+rT/f43ev+2ZhTJJOqXqg6G4NEyO27ud3tyTjgIS6IJv2ygxXzCRn
KOLzMv/wfr/31b5ZA0WIlRvyATY1Eu2IKd3WGaTpOe6I/ptkWPgrtwkJBowfotbfZbZ+Mfj3vdc8
kBt97tOP1ird8b2PhlvvvFUvCppXb1VSamGLD0G4RaI+eh3RgbqxD2VjExOwg2BiX0njXvGMj847
7ywc5pvGSkl2QZVj6XTJAnmyGT1CYdyhwZ/XKxuWrxoaTp7fhRyG/8Xv+c1ShU3ONySbJ9zgzQl1
2VGNAqnIvefbTqDW5/1Is7i4L62NLPn/2lplvjldpUFrEDUgJCr2bu9Pxj5iWtbyBs/LIti/vcyw
UmHX/eAzvndX36xWLTKRpIp1yfVp/c0LRs57Sq4Yu/e4VysoieBD9VpxDMP7fs3/a3Lg/w81Higv
Xt33WW3yA7hyeky//o//tqp7IlOz8LUw7uWPfBd2oGGbWQ6qMA2TfFDyRP4SdmjyJ0TXSDMstLwC
ugkv4Q9hB6boT2jeSCi1TcNSEVqyHP0QxUmq9UlDDAe8Q4e6MjMg/pYqTptX1J9rvYF0UxYQWvgd
FEUVsnjztGh+p6nFQJw7yZmbsiiuQfl04zLD4sVcz5iY/mBqXJGuowMajbKzos7CfR+V8X0ix+Jh
UO3xWQoq0JmlUCPMjHFJZ7gIz7oWiiDhxvWS46e07KPgzjZDfM4hFGtVWxuRvuPwFTIHgKaFhjRq
jGuuhRQui1x1BKKGadxpM7GP1PYeYtt562sm5mEAe/owe3i69FprYTzA36U7KZklkcYRsHLsayDX
mLQSpanRrA6uI3QrX4j5grMX6ijXrnB1JSogdZNVVI/npK0UqbGRcNSXJXJalmkvlycfm9lyII6N
jR02EuavIVXBJfRdzazLKKnpci1rrxWJUJ5lWFbzbKqHkvRFL0tmV1LddY1TQYHNlhprAP2DwVMw
ehaKwoxsbHqF6a9SHhrTk/isiRkjKcOnIjAzW+YmjFUaUCR1ytlKrQY1BDvd+heBbtADrOOAs6+d
W4uq0KgGVG2001VBFvz1pIiyhXuVtRvVs0BI5bLtH3Xifm5VrxMrjLbpsUdGwLUvWiPH/pfDI/ZH
eNC9LNVbtc99ol7Fqo+Z1qCgBEWDPd8F/ErxCBVuW9rhsu89AIlEs7fBloA1fR1YRQxMztL3Ao5h
ESeLUo72TRVfox30C2KgroTUEI3UTdOFpcTxUpbCu8kQAXDuINpUoRASLnrGxU4z6jK9hzGolDu7
IsjrJpAJ/puDs4g8IfZVNKMjEc/IkfXlFf5by9jZvxl0xoKOBo7lT2vV8TF5HB//sQcJkfzv//m/
6nj+u001YlX4x3//x/bxKU8fw99p1f75s3+o1XTUajI4kDlLcbYbsKP9UKvpxifb1BVBgrKlwXem
ovmxqOnaJ9YaLAzCgOv2sm79tabxrzRT5ifOlgMDicnf4tP8WrygRxc4fGYVMmJkwlPe4mlGIPOJ
msnVjUm0DO7RfYqhoKjJ6wVAyR9ex2mxifLxoznum+PX9wuTKW2q6JvFrH/+tVA3We1JGtCamyIY
wT2SpqyTEirilYTDYSEr0Pj7mlCUqTsiieoWpNIn0Hd7hOyasdSFAV2exEpyxfUBy2qQPmDoWwV0
EDK1u4T9t0oi8ublwu3L4rzPn5TU2IzEJJu+cZEmBPwUT/Dw12aZHvR8WtWpeR2N3RF/dgTnbVrF
Q+6aGYfSadhokfnZ4kVaGLq4lhvZWmilTJZVHz0FerGR6+QkcMmNevio+UbrdpV97ac0zariM8fY
G13nuFk2ThKGX4LMI8rVvzCr4bIzW/ru1HTLqLJPfWJdh9V4Of/IuqncrudXQWnsxhWhmESxLzLV
CxAxE4pDFTs03Ky4Zt03aPtKu4gDQIPRYkWD75DJHmSBDhR1n22Rc38JgjZaxzHFlNUX98IDyKFN
D8PYwPoIpIDplrQGUrLCg3IjM/8ddPKVLI3FsNHNU1vSaiHFDmkHGXaMFudENIJ86l1B7Z/puItt
aTXTllnYIES0Hxw1XoQ+Pzfel8dFlS0En9CKeFbF2+K3LtN2UKTqRrbxdg3GPjDqtShH9BDGxei1
eCLN/kyNwuvO9P+Du/NakiNJuvOr0Hify9TigrxIXaoV0FA3aZCptc6n55c9s/+iCz1oztKMtkaD
zaBRXVWREeHh7uHinFNiFZ7agYhZGDcp2Zghad4ADwnMCPh9W9p/oEXtXTGwXjWcLoIWEu51M7gC
sEWulqqhUcr3QBYFaWQdVjxvuieoK9LbO+gW3pV9RB6Lbc90kIq7DxJ2F4tCRnc5tVXlCBhve9+d
DSkmhuJ2E/DNizQ+AKrDnkEHlMZAFRTJ5BQF94WE2rCk+GQQXQQk49z28+RMQvlpnkqnHDXSpgbW
bm0+Fhr4pFN+Y8gaDKrxPXbpDkjEc1Yst7Gy3DZtC1Ri5BaFcGpz9TFJCdFZ8uPUwa0CHeUalXcG
x2RJ1Jtc7nxDXS5T/JVWAFcvy7u44VmxvQUQpK2EhEiQcdPCalbjEQE9J1t0/Eml3v2xgf+tGoGd
hvWs/5//HSSuZx7VHxsr7Qh6dP+oNOtfbSzg09Ttz3r/2EED0ejAq4gFNLsmnMndh06sYPaRltt0
0Txa8i/DTL6gqx8imJhUWMk08LvXNuja7JyalifWsd9kMGA08qXZ8TOr5g5X4S1Nim5aGOeddG9U
IAgpiIEL0gIvQQuLgBaoxnQpl+qwapMzGLPXN8P7vbWqj+BuU9Sg4rxlxnoC4chp9DqIiu5I1aer
dNkXmjPP86QTCE1ozarmdx2sos2o8ERkjNPS0/udBWPwLfBRlRhltcTOKsr+NE5OO4B/v+xL39yR
vwlhW7w09FwsDQwgIuQFaKF6qKinocNcmW5LhVAoEX8Yf7idbB4ILz5g3JfSkoOqSTZnkEqn7aiJ
GjNug9ZN0r5T9ek2msGmy7/RGWdvgFELi2GLwNPjgsIwc2QTjmPfhKSr7rKknuyh1g+NguaPhLvf
77iyBweuT7JEkRFtLxLNKnsLy88RGvy0EggxyM1Y68sIi5IEMUYMhk0PN2tLLMWatdCM4vvCiEjH
W56QNcGAuycsLCPCQZr0o5qVHiArcHUXoI1tOqQVnd+pakingNPPAIzsMBf1+L43qRFUlEdAjr7u
p0Tm3Mao/U6fnGi1oOI0bzoAQ34/yZfmCOiiQY069eQ6JvrZHFVYngw934bHJDNaR2HMWQZNF145
cinZK7pR2lfsekXpZNQUDhGRU+X6CAmdIjQzplSthyNoNb5hG64yNOQYT2A3PkbGfFon7dxRhL5U
YM+PJSjloOjYRlR5r8z8+jzTnrRP2JSowxdV5bp6SdHITynzND/OOjhDWXsQaMAvdqPaVjpFDDqE
kHgZhRp0hhpOTRPOg+aQs/JLzpOYQ3RR6zfZAOY77UDoa9jujXMNY9lSVXdZFZ9aNCroWQe6fi/y
VN8B0XmXat17dYtP9AqTZZZp7Zge9IFpVuv4vhyzG1pb3nWFcu7AtwDg8htoK8FE3B6qsotYaPTk
pN97rLasL7d9xiC4QKVZvclXaKDbeO3s1Wh7WNrXdxLvsduo+RiXCmSv/Eoo0POy8LYX9fOiJKcG
HpZXNnmXmJ/3GPw6mX4suj9FiT7CpxzFT8GmRoL9NElYVl0AFQMrrhTRH1v3t/z4/7Mevr98139g
RMKiXUneg/y/6Tv5XuWf8/Gfvvz/cNPP9ToOePf3kAx9rn+OVvzX1/3p3MvqP9gZzJps4Ecj7//l
3MvKP54Oo67KNOM96bk/nXsCFvjdInEMjd/o0n5g/wxYPMUyiGSIMo1/ALgSVPwbXXx40s/E5o/U
1d7Fd6WAAGpSjXTKlEt2SE/tsb8hDxcqdkOdjW1e5OP+T/XGvNE9g0ya3ztGuB6lNx1sdrfRfXoz
+ZFXXcgShZG3+CBC3M5BepSdzu2P2Tn/XBwgT1Esbvg2KEfBeMq82F183QGpxMld2dU9/Tgdcm8K
VWfkZ7jPg8bNH6KjTJH1ckqc1WnD9gTThkNV9Ykiw4MQrs7mktIKu8PqDb4YqMc2yIPMXT3Br0P9
2LyJj3DDuflNH8DPMF4ktzk0fuOjPW7iGxhoJF9xh1B1hcueIk5t85xfjLC9kY/GrR60N+slccHy
cLdjcZMeprDxy7APCl/1hHA8msf6ProTbuBhOlo39aUM270i2wPdh3mSN/aEixYYDsW/VPUYdnlJ
bgtyjqQhqWZ7jO5GSp6WL5RxHyjN8DK+VvF7+/vB693If5valiMFupt6shf90B3W1W9C/ekxVA9I
psfIbQPFJbFsQ4Hge+JddF6OaVAHuI1Oz8zGoHITf/bbA8j7QXcaXSnoQv1jdyKd6kNq7yrH/Gx4
s28EkIAG8x2E53xqfijvAa8NrHsoivoDxfP3cHk4eQDsnmrnweSgOIPVnZzUiezsmByzo+krP6Rj
fpd/k7+CjhfWPEfvdvb41omd2QV7xwES7tifZ1+/hfHdj+zJAzc0hFfMTULoV+6j2/UME44r+qKr
OAAgufpt9iCey2/bO1JteBrx5EDr105OdyO6IIvdKDfWBcKtN81j5bWH5YfoD452MNySL0nvktMU
yGEWaNTWD57k5X52US+aWwQRBR6jC5lK+sa4Mw7AzbDaaQCnhL/ld9UxdckCBQB7vVfD5iif5vfE
mF1KJHhY0xu+pvy8umKoPpQn5TCGFhRZkgOJx4N0hyQGkZf6hddyTkRe+zaeikfpLv3C+eGd2T21
aEHa2/pRDQQ/vc3fZJfsLB+Ls36pT+ZDdqEPO+jO2SE5Vkf11J9+0lgvONLKU9L/XxbiX0f9yvrP
9NvWet1Kl9WZPUpLFn9waVB0+nC0gWvhGTr3x48hSH2DU1kcmsPmqh5VZc7gCm/JFdu9V35O7mYH
Sm9bcAd/9mQHQhv7XeqCgW/D7OlQcGTaaSi53YET5uehRMW/nX1NPcNDipzEbR3JBZHTzz2T/VaQ
cpi84mMZ5A4lQM5gQ/PolgGMuPcwLoRcFt04iIM0SL9DplAYR613+u/bl/JxCocT+fxHujuXMA3W
2ybECXTy2plOD6DMOcI71e14bQijj4mvH4qTesidyK0fzY/xBZi1mzg9QzijXfRbBPIQH+S324P2
YHi9Px3hKzfC+DAd43Nx2m4iv/fVW6jZ6juTd0d27GQ2EC4BbByI97KfB39yTFvi9R8wCTufPxb2
Vxo3vJmzsNqa23vicXAV+9uPjM/PLmeS90YOBfgOyFou3+T1B+0IMls4BVBXXcybNhxoCNH8iSo/
W3JnD44+J/UJG6+hhTxCUfMeiXMb5zNkQofU2Ry6eni4b+jwsxqwKRfhBBOdP7mjRy2gN56su8LR
+Fd+s/mDb3rmA2UnRUCTDqInB5pLubpLC51XeJWj2dVBuF2P+7jFZf0S3+qxDQBjzJCZV/uw3Iak
NsPaU4M4FD1o7OzGkd3uBigit3B0r3NnR3WAUvUIKdtwhvmzPdsdDS4jpqb36KG1R/tHjEWYXLS+
vbjVQXPpFQIx65DxrjYUH9owozbN+AjmGuKXfuj4dtyxg4AFEhDjjKlRLedGD8aBYkJbDoSw4UuS
Y/MYu6Pz+2MEmO1zT+tf5+gq2TUbRI8VHPpL6+mXDVNGpVYg2PBfheB5CuxJ525+55oOM2ApR8c4
J+wEl0YWB65eV3DfUFnlj57Gjymr8Q5AT3/1Svtb5VTOaNc2gMPBxEoabhPAbR+OJ6jeOHLwGTDX
kdEW95MZ6MHkY5rpUcp88opYxd7r/J3cE7HZjSS/cGOPJ8S4TnxaDyS/O5hHAD0DwE5R5ZFXcITF
T9D4HfYv7EMdGROd8mbxW35KUJqt1/Nn9DqKeQIaoGzT2V9Cgj7v8kyfu1vzb4rADvmDyhe1VEBb
iITMMNlhdhYmu39560mHDGEZ3D8mkuEoEEhBGSSu6cJfhVSSpAjUC7loB9aOd/Bv2TLiozMZROuG
RcOIKz7ai5lzNvz6c/aW72ddZbtzIk/3xGDwN9ZTcksv5Y/u4FUc+T6WG5kS7opH2Ge9lkdaf7At
TuNyAL/QWBO/iQCwf+xPLbKjBlCrsXKFKzj6oWSfqa5Fdy5+xXZaiKnl064j0a4lO2ZAuyu+CoLu
ih7orRyc1dm7x/bf7WtGeSWbGftgfoVE/DCMGoIMjwSKU0OUjQNxKH8X5doDrJTDXjNIxRxKOnXO
kl24oA8c9unsrtLgj6c1RBOwe+CyBSwQ74AEFtGrw33xqsP2wbzMR3B1/Z6nNtl7/IkgCppzcuiP
7S6orh4It/tOG+4aVugAuH+82O+CwuucN/QLMYcVgaucH0RCbIC87AStkHNm97WAm5WHBgbraZEB
oMKpi5AeGcOh+JSNbAgsjxPKpyHQQz0csMqpC9lmCKyDO56EO+gtwxU53sdS8fL2MxK7mZc8CaaE
qZh50Mxpgk53hAN9vIwme/BaPYlEdUY3hcUuyWgXERFLUB6R1wUDS4zf4UBG6PTe9mH7kByoIVvd
hJ64OuxjdJCBqTeQbzUAOrZA8kSscvuFTPah84mU8EoSzKHAKd4lNb0xA3oEfSHs/DBy5pN16MMk
2I8DKOWc3cRW0MCQdeKGJLi6qGhHCJPD8FVFDVvnXVeB0MiSyoj0PlXgNN2KFSVDxBAGUiWzlqvH
igYcqXvzcb5Xb9Bp7HXpSpfS3dcbXEHELg9xf12+zSY9xI4oGBN8JB+oCrsKin09nJT3AHHNgUTV
BzP7Mt9IfHpX/OAg4K6OnASIuznIqzNhKDgXuNFiYF60rzrHV7yHEwsTA/eh23wWAjhGOe7oBq9+
hwTg9YMBjOKZ0cEmIk21KyNbtuHL7FRxwH91cNvCyK3cxofoxqHsEkVgepYLJCvfW7DIg8/CuuJR
edJt4pOEw3uPxtotz35aV0fa1RAAbAEn1QHtwW6YOqX7554iZ+xIwpoCyGxHrmTLnuRTCTvzsSer
x6NM5wTfYrJB87Pzh+RbfbMvdXvUeNCCZUB78nuIanHJzSB7G+FiN7dl0OKoJK6CfmqD7bTpl+q2
vF+/L+HuKAx4NkA0h12I5uCoR4HE26wbC4aME7cSr+AcQ2F0LGiQ86k8cetj5VMGeoyPdVCsZ3px
k1sCwpf+0n9P8JZX3wrotXFwgqihfSx8rlQhz+ILNuAAtugjYHbizkHrwBFNF+pkFzYpDLxuUoAh
hNS8C2/EzbhSpDbEhnhFu9slcD+Bznr/48OP+A0UPe4MltN4u9/SeGyQv17Gm+WsO5lPbwcNo1Yw
4KgtIR1ePV8v0/2aetEBMkrrpgmVAA5gXHYSjofmpN1EbzU4cfhBfGM8tvrj2nn6GUfMS4ja2GVg
cpXQgFF0uAXYKctCv5inv51QJofhFB3qR9YXQVFd+RaC2aA6yXezAFulnT6qBxkPTvmkfjPfqndp
wPLw3uxNzOPoH9PvlGif9LsyoCDPL2GPzu3YA3A2vhc88PrCMsBE4mbufqi02ZoXB4LXMk+Ae52Y
lyPuSyBX2ZMDi6T9Fap2PCkt4AW7dXr7Dt/0c/WZQuZh9fJzeoZA2XBGXwlmv/Fw88K++Ky2IUS2
6cH6pGl2wsc+yG8i0dWQE36o3/JmfL59e2mp8MEk0OhmQpJN1rA+7Pcw62nfLL6QeO1ndTkJn3BP
EUChP0NK5ELH8hb8FvmQdoctSPzaqdzso4Q8fF3YxOjr7M7+4n0mJIZS6GwovjmJPKPhGB6YLraO
dPVug+wO/AsuQtxQYtm2+uQ1EnBmCMLDJY0e3Lm4XoougBE+vR68ugqDPfzoUatD66w15HA8jvy1
PKQHcCFvNs1ffqx+50UMt3u3NNvC+u61jADkqQ0tO8/49BQ2PFhmKNzLvu7TFspjDPjJWW/H34qH
4maNA9WvMW67W4cThFqDB9dpQi6iF8ND2lHrcOZ5pUtMl7FEX+I9DboBm8PGIbvO58FRMLQ8vLMf
mobRG9zu3emGiBpnexfu7bg5jz+yYPdn9+XaryCDzRWaQVZMdOOI7wV0FOSpR+oCbIgDsXm40Q5/
o4Bg7LIzFBLeORcBOD/5e2bJBuyigf6nxAtPevfqhFPmYNS4jFYoO5emBswo9OJcklcGqILKA23c
H92NB2mcCCW/u4P0J+HqZp7pt28hb/CtQxHQrv3Uzk3xIO/E/DrLrcYE1NA6Ikdv2wPrhVEiQfEO
3HJ8j84xsb2ZNwVm2HDbwJAGe/xlCJJdDXv7KnMFQCnjFpyht69/9HiMgg+2kpd5M7YFx8XmAzww
jpSfHMRjepMddh+bZEHqyzY3ENVdmAx9tl7znas2Fma/LoLU+1qYU96vqy9dY6/qvmhGSEuQQaUL
TiqeZrk5FYEl7Lr3DT/Fo1sPakQbikguAGyAgWc1c6/g0sn5NtFULe4T0HX4Z7ubu7lxWNzt/tZy
kHa7ECQoOOJTxJLwTO3tNnqMLtGlO1u33QGy2gNVZUQ4LDzW3iHGhFM9HzViRv274u3qxeFwiPD3
ZkdHY5Nc3gM1YXnsL4U/nWgJ4z8SorvRuAwnyH3RiKNvvpn2axtPOL1f3i/2HaVBXhn0jwC53vaX
7E3/fTcD0tvdvpUEb3JPCyW7xgT098Zpsb9CYIymJ96MqrJsjT/iruexdirinLhaSN5549dkyFHB
BW/O3IR0EX7mbldMtztRIuJLrnnUf0CEhl5J3AYaT/QmuE+MiKEJd5OycbGccVEZ3yFy4qx+wRBQ
Ge5Oq78bpYXzNruoCd6zu+3R/eLv3g3EjLvXbMvvNnf3Dfbwnew1fo8i2xcCWxoIge7X7vY0HbBa
cApb1BQ70mNGVKxzfdiOlXIPrBVnriaUNaHRB0j/MJkGEYSsCkYCRGTs3zB11ACZXG96J9xvHDTF
WzzlmHLV17DaU4hhDlb0peJxOLhnpT7gjBj/Bf+n83c/kkJoPMTdx+a2wBwUbvbacGvdNRfxfXZf
0okg4upll5njvSsRakxjxylxwsBaBfABEezcXSaB93c7rlon2C78RxLRznjobFK56IjiftGd5AiH
gZ2F+9WWyzVndmYfccxtDuDt7iKO+D+7i6d4LbgQ8AgfC4+SbGd3DBcWbjxgWtElDVpjd+ka3DIi
OTh1jXLeLyUG5xEOWbQUeuwcfS1u4rvZXdBJe8ihRM2Q1cWffeW2rP3Vab2qgyvzRgOtzTQu0Xfp
Vj2Ct0UYYvf3HsWH7Y1O6ddl8jd3d2RNVOPuWkLReSfczkSZh4/aIX0Df96JqNr99rU48/oPstq+
EmLjPfNIT4Wf3EbEj3fvIbqjmvfNdGpOUqActx818U26pJzNk4lyrn560HEMhzMXaNwYrsaHCZeY
S5zfhettga+h33Un43E7Et9z+wNG08uPNSKSnsszNIPW5SPGEdXvijc5Cm/zvIqgi3wnfxyO5Rkr
hEMrY8sifyTI2RKa0MP+YN2bsTt/pR+/PbQ+UDInOEUO6He0OOFzIm/KrXzTn4wDV29vv+BngRU+
bcHfStq8/b+AlP2PzNjoJDPJZPx1xsYlVV1ThfX2c/69T9Ly8/MUzZ+f/zNFowATayiwSIH/BXMR
JaD/rL/af0P9FWSr0PRRSEUo6M8UjWL8g2oEA3gxCLz22izyOv8EWuRXikGlviiJsgYUqf53UjRX
yFYGyRkNAFsVnFqDCjHwybCHPyX2ZNHaagEwz/u4/EG78yJ29GH1LhVjzlJUXt3FTg26swGzcUKQ
Ay7ZV3LV15VYvzzBleUFbT1XrI4nAF7DLmgX7ulYq6lhmC/rAZpu12zv0/FTqQ/ODqNiCd/+vgj/
ZUbxZxi7//X/maBT2LcDiiJ1fy3pp89j2qX5z/L9r4/9IeCG+Q/DNCB6BAqZeOYTzd2fSKImKUhq
BYEKNkG8U/dumH8KuIyAAydsUZgoQ0Upcyr+KeD7edEpLaTSSkQwAbH6GzlIIJpf8OgAFb8G9Y2M
zJjrfo2CuJgvvQ7IP6Wyk5NMxZd8KgK664IJ8Jt2Gp00NQ4piFKjXh7r/E0rcBWKpfs5pnUtm3Qu
HmL0OZZpdzMKmbiKmcM6oElVsMEfKc8lpEAFcI384Cl99SHXZd+y7oept7vEPBuwu+St8HZTx0cp
32izLe42qMtsCXh9x8hvZ6GidBCOZlNdHcV8gFX820K7rq0ZI6/1j3lWfW1L5RDDpAURcwbAkybf
6FJ/HrIOMmCz2/s+oaaHps2PFYMGeYG2exjU3CzWKWvgVMEYaTp04HvWsJf1xf13oWserGIGVpLb
XJPT+91QKz4P76cY93QFoiD5BtEm+PkicTfReLOjCw3ZB+iPxr4Mtsr8MCea7BgLLA7SLbxF0IWP
02ctGrgZ1Y+dKsMuDSAYpVf3krh5K+B8Vt1nb/PSlC9Q54rHRVtv17ijDTkucPsq8mfmOnySQGo/
pEMteas8vysb7WajquMIhnPzwYDSw1nKbAqGsus+QavgTPKyUuLUdTjAad03NDTrVGfFOizXiwmz
cdQl8FC3Kq741pt3EA62N6Pe8kapf1vmM1WcmerDKNGeRtoOv69R2lDEIaePer1loVSLMHAUhltP
60RLaOT/v1VB/4FWdM8P/rVa8dOq+FyhqL9XQzqsh2+wz/KBPxQKZlEzdTgxqAqmOBmj+U+LKYv/
wB4qChiaVDk/s5iQ18LGDX6mKgPhDYUtH/pToWjWP3a8dQuFIioUsCjS31EoV9VOokjX7W5/KVWj
vgij/txgKkqWwvhBvbwOTtCOg23Ox0GPk0erVobDT4vyQlZ1L0L+12XUYCxD5yRbEkaadXgynT8Z
50yLgbMd0tQDe179Mo5lDxlCqat0FkoGaWmBdv5tMwCg1Koiv/wbg+scKRwTSYdH+PlERTq5KXcC
vg7Ko/RUCTl+pdUqrjpF3AVKhh7MqDzqc7a85hKg/H+dN62phkp5Nk+wt8H8NG+ln4RWoMWBGuF0
dTJBSr21o687q5v5Zpnh27B1CoRPUNYlFFVDgRPnhnyQ61x3xnIGLPn3S3HVafjnRlAys7tcFJdd
N83CeCPmUmxyH6ui6VyokF9tmTaEiOQGN05b/6AAku5vUxx7t05zvHgtxz+HG/YV+klpX/YrmTB2
r3CnHqB2VrqSvy2SuhIVRefKKpDjryqdy3LSUkpImzoBWyEp7yhdB2kNnsP6IzIjfo/kZoTSHTg3
au7EtTvriSTSpmhBn/JvLJUBKB8dT7q0n7grhzLS41RO1oUQmgC8pULRYKCK0+JtJTw/emdqXlcl
lLzAV3nqKmpf+ygi2qibr9Vsv7Rpe5+UhE4AIgSN8VyKTMgCkygySfmo3XLbpo3qKltH3c3YCwej
aLkBazGw/tif/JwnOZUpi15Nnw04Rt3fC9CvSgNKakXbXR6cfePaF4FIFIiCPoY5qs/kb12h5v6S
GUMwxN2fXX1/iYv43N15EtWfh9KuZt1AVAiEawoTpdj2E2WDwnhshSj6pJXrejcWkvGH8fo7A+6r
i77WcdtohXu+zKkE5R9QQZmnJPAmmHUxBph38EXEoXetRnpNOzzvgXuaIOeGOxCVpjAka1fjVVop
C/RAZF47N5HL5QGs9k1bbfhTVKBmtM+Qar0WF3zp1DEorK9wriPYytWqZgL830uMVMNbWvrRai4f
y0IYPqntCKRhs1Q+RwEgRnNraLSKOVZzLhp3eVnLgTRk1DbIo6U9bhO0Eq+cuF9lC1Vg7AYRfhKu
g1frgcYq2nSsC6+vB1KLbUNepUjnQGnh+/m9GP8qWxQUU0rInW2/tupXuqdG5c1dre5bTaG60KTw
YvJgb+MWpsrNMOJX2nRemhrF/6pC1yNz3DGzf7YD5VJv8P9YmZerQ+JXra4F0SguB72h1+33U3tp
KEqYuW9QPsxCXq3imHfo0zqm9n+yyGh0sK0CvVH4y7wYr4atflHhJjciLvW4KiCLm1fmLVd7IxWT
liOawyXglKpArlk0G9nJ5gY+I5POyR3VbD3Xmi75dPLBgVfWK5eUUbXuWmCNPxS93HiLVEFa1A3i
Fv5+NX49Y0j7U98XPghxAfn5whsztfNiBEJN1Ei1Pw86mD9jXEBjqyqgKA0UxUFW8Mq6vLQFusi6
QDS697niwf2821teRtC2rblH+b78Y5kmihyb1UhuckURvvx+gq+MdR32aGHHohlthxGzBvUEKvR9
kRR6KGyL+cqZeXEkmX1SqEnfwzzPZ2Xqay5F/M+Ll5yUDZSinjBNq0/LafPKUNJrY12t4Kw1aSeZ
Xe7lUVsck1Zo7ViJqZuLRckzlWwcnNaod0bfUXjfaJFGUndZSgr11Dw5AmrX3gtLRSXbPDZnbV6N
u9+v+kv6g3pk7BOkSJoiXoV6JgNkvSmpKcvFsQ2VcYnpqjH1N2Ni1e/nWY5eEeMX1DZyTNs0oTRT
MU3lSo5rsRn0rZJohdJa48tAQ/X3dQJ2xJmWQdNhWbPmD8OUVHfVrJn35qACDZZIqUrk3Mo32jvk
SPw8T5su2nqqav0rbsFL6/HUfMixIQinXsnGHFvIWzKVHjyb85t1m2k51upWeId6zeEpXetXLhQv
nGtcWBrYUKZQEVz79OM8KMZsLBT+xlJGc5eExUjhk3w/GPw0ZNbSOdlUWfe/3/dd7p77rCZkMnB7
qzTK89+VXOaJJM1rOZQecXuI9oQ18lpopH2xM+tbDTwce5MluIeUeLHr2JBeEYMXjgXDc4940mjq
ztP1s2KBhK0t+7KmoMSsKL+2QKkumyZ3CoVIwu9n+tJQIBghcVDgIXBXFhK8I9OE2BhjbNRga9ZT
f8qGnkrtZoYg+vdjvbSZQAFgQGhdMyEUez4tY4z0etTzwpsJz9lGURi+IJoUlWnm7EhptAQjVEt/
f4IEnTHKGu012N6rQScFjOmpAVcs6cbkoY+MCArzbT2Nudj5v5/fvi1XUqPTxMPVHSognUD58/nl
JtT0s4y+pJdMOSw7nCcU0qOrJfBkFtxwXLgJy8OW5D/+/sDaPiCeDrRqey7gZ3lBXOcIfS64sh4v
Hwp6/z9UiZwECm6P3Y8jASXTzB93p/e169MLGgHfQNy7EXG1fmmcKFQVUMm0wUaoFrX9bfxj61MS
cCulsVmtzN7vZ/rScIxGQANtgAd/tcRTNRLymiWqrnnXfSytxvt825p3LXgLDy1Ajl/+jfEscW8i
4naPmX++sq0utPT7zYILHWN/rjBWdq/iT8bTlnhiObyCAfWrBMFrwPEgtwGxOlGM58NlhgbR4jgl
3haBL8fNdzgOeV94WwHOKDAYd3kivqkgHn1lWa+o8vY7CgMbGuQwEK7Ra6M8Hzgt82oZLRHERCmT
J1cvyvE2p6dyAQt/se5rsB4qb4k51bZpCmnt5JCo5qfG0JeDkeH5Ob0mJicZ8ipqLBKx+1bU0BC4
s5JZ74xMgZoj3prVpiGPWpk1HtaVuqBKBCsx18S7dYYB2YHfGBSkNFbET1ITZVQTJisFco0Vq69o
ohccD0uzYL35AzRAuaZn6FRwbKptBh5+EAunaJbGkwy1cYuFprrclCjB3obJq0SxgCErI+1vCsDp
1mrhy0UrOUJerqdEkGAvlIXX8BxfCATwbMi4JmN60JhXYiCnc5bOVgJY7pbIzqBt8kMtjbQYyJIW
ilKi2/TUZfYAQ6ojz/MYwMwrALKoW6+E1H61DjvcgUYgSVcsMEWvxL9UpFVNUi32dGmmOmwBDmCo
t/hQTo36is17aUu4JBMJZco0RV77Wr01FIM0SbHXr5PQ29IKLdCkNNTg56lGGk2GflrrF9Gy2zae
vgpColDtsMxgZ+kbxRotpVjFVor+RIebn8Vlnb4iNb/aL4K7RFINlYQpF9irQzJtTZE0Q0ztUsa2
1K2cu1OSdgCINqYnC2Qb87J7zRd4cdB9VXDJDSJoV4PGvTmJ6hzF3rhwNgmXNUmYixZlfd1W5R8g
NCSkWhqv7fxuFp/bsj2Q/a9hr8ymLojzIiQ5Si6bs0NhKrQxddXq/169vjQ5RQVwyKQZkLbAK8MV
qzK52h61k9aKftC2vHPGfJ48M6KgvMsqzVsW8dVbxy6113Ojg162SAIS87s+/PKWbIVUqwn4wVZ9
L69xE0YZmAW6JmwP1pRybdxdexg/0QX1AmUFV+LXxP2lBUbvEBMySA8oZMWf2WwLmrwq2h+Cjnfl
VlUXqAniorvRiwHoSajJ3xvdnBw1NM1hSOPyUBdafZ7zSjhCdShfcqXMP6qGHLu/35JfXV8Lw0MO
FKcbZr9rCyvpXDU7gyg6znjj9UtXnQTLgD14oboNqsOBFF5ZUiY+m95IWPaV4V/UfSp8Y+g9DCGx
6+frMkpLPAkR4/c6gPXArK9+aVnaeZr7+aOg9PPgxFKRfekBrLlUUNxTvB/BZl8LjfKKNX5J+6nY
RJ5FIlF8DQMpkXic2q5LvCFO11CaRipKY/OdGYNA/G8s+s6Ku8cjaVq+EgYueKWyigvnIM+1cKUx
/+NE6CzoZwCnoBvYU6LjrIRSJSU30bTIH38//gt+Bwkii65bWH4lWb5yqyQlbfSkwO8odlj4tY2+
KxW4U0s3j6HRJLSi6CnlUl0Xf/79wC8tMWhjpE3gLJa48Tzf7TaqCemXPUtsbvgCAFn541TBiz6+
1mj/0hRJxVG/sifpzD1//7OPDG7BHvBgpLGpRC8V4VxJeo3+XDlWbC1dJXu1ptpTuqp8pdXwpRO1
oxKpBNOh4hN3JfhTckjYerLD+xy3VKZpeB4GIK3J7Jp1Tce+YFiAJy/gj11weQpfLDNKV/7+Kuus
LjhIGkju16tsjUWtcwWidtYYNDcRVvFWn9Mf6rr8Gw6sjtGgPoh4IeNdKfREMCIz5gbgqds2u+YW
6bisq0FpNYmh91aiG0BtS+Z9X3avHqKXZIkyDKapaooJrsPzdU4Ns8oNK089M6tKdyxrBUCPDj53
Skpe0Qz7eby2ID8PdWUdq6pYymksU7BpwEww9R1amYoqZygpae5h5n5FK75kJ3WSLtRk4YBQnvJ8
asRcYNeTYE+ICtzibjPNSxPJFE4uLd2FuQgj8kphxN+XGobaNRLXOwKdzwdtcwxgt1SpV/ft6sbQ
QPp9bfT2OE2vMa/s63W9nqhZdCxwhpKpXa1nPma5hRdFjpCImy/HJCnXBnn9/YSeMju/DGPu6GAG
yo6wwPMZ5UPeDipL6BWdMoSp1dEfXi50vQtp24ACHp8nMes+SobZPBhqLQGY1Aw/IIIF565v2xCf
cHaVqVGgEZDIUslR6kLKM3vgCzWvqOSXtpxsIEl7QwbI8amS9CetYWzl/+bszHbjRpoo/UQEuC+3
VaxSSZaXtttu2zeE7XaTyX1Jrk8/X+ofDFQUURz5ohfAgLMyGRkZy4lzUHvJm/S0+DqQlgadqbp1
rFOrC/841NVyZxeu9en2CW04SUACMJtBpQCz5DrdnSevKuG2EYh6BOAxzf4fS4rlyxxpy1GbMXBN
g3/Ja8vy9bulVw1qAIl5yCqfooJnu9U6NLVkSQPdFGV/svWJmeupFZcAMfMQ6WVxpy/VtLPoVqxB
pcakzAZawTXMlWfuLKTG4P8jtnbgL9KjmMxq8BLvSA2WydJ8YBTesIu3hpTDO80oRySkGpGeBW3a
PVLiDe/Fb3EgdoIPhkNYPcG9jZZUgS7IqXRjMM0GFHLeEFuhZc3DTpdKmfnqGtCaQlcd0jiLzH91
sfu8CDrNQjCK+rbenIpIJt+sAunQU0OP5a6Mk+y3luTpQ52UQiMsNqHyv21oG9btUQjkyxHk2fAQ
X9/Eya5jOfWQd9Nyst+UfWWh69SL+zw2/ms0xzoMydDvJBsbTpvaGPsm7Fa0p6uvbUwkyWmSZSdh
CBSS0ni410Tv38Oill/6Oku+3N7jxmUKePZ1H7141dBfvUfeZEd16ZSsB4LhFMP4dXaloTGM0P3q
a3t6zBa93HkoNqyIJ4IbpLjfgFus9hg42pRO8M6deIMhDLFHRhwsXZytycn+ur29F8dJ2oLeOixK
TzSy66UaGm0LuTysHZrdqzytQy8IJ1nakGlrkd7sbO3lbcVWeY8M4sQArPE6gjP03CyaPEO2yu5R
XDBGZtcsYBCHNB2C9yIz5nuYBoNTp5clMuRt8k+SBsWpUdLYr946DWxT51WEcxdw17X1dqPTDLqk
VoVcOcNGegfzBnMptKyqttix2hdPo9o1jDgQ6aiCkL+6KWmD24KfVQsLPRr0g+EWM2OxdQ2f6u1N
bS8E1EMtBHGw+t7PXHAhiWLysWdwH79zHxkDQ9e5Me9cfOPFzX/iZKKvCJ0PNdU1I3ClG7KfadWG
dt/WCMz6dejMtvmYDHH0HRYphvgzt78Pyjn+Al5MvreTyf5W6LVzjruBAYYymFBMTgjVg6LzD1ml
Vb+Hoe13zPvF7VW/k8iHxjcdIADn18cRxFMeRLVgDl1M5YOpWcnPLoujf/xIDxjCdtr2WzWX9clv
C23njF5cYrW0pdNxxEGTHa1SFadohrH0aVRUQIIv7RS4nydp2Pc97JV/v/qjgzAk9FLUqJCKrj76
tASZO9qa6qDO8UOfo5YWGZr48vpV6GI99fBA8K8RMEs0Qj5opZhWZFb3wdJA41DXe+34DQOmuUTj
BQY5rsxawHip+3TRvDlCTKBxLzNZz6EHa3L/6r1A1ka1inRd57FePZ4iACvje/AhB7H0LyheMyE8
lO1OgrFhAuRQJMZAzWk+r9lekUPoqV1J1asSxX2cSOs8OH4etnW/p5HyYinK4GAWVXfDAcSwVrF0
a8+HITZwwnie2tNkW+KfLFlKym9F/Ov22b24Uwpbz33SqZ5atMpWZzfaNcyv8chSbWo8tIYNPUGG
el+Oy0e2sEveoz2L7pY0w9sLb+wRIlQyGXJ8LrW9ehZb2WcyBQoZjpkv3uclmjc2CMNTupj+jn1s
LOWqbgqJPjeLAP7ab8ClHftxZwSho08Q2sihwsGRAr/pgzSbT7f3tXGg9PVo+IHU8x28xvVig+s2
sZOMUKlQaWRMLvP9N+6czp+SyGbOvi+7+h8nztJjb+dx/lo35YJqI2fzCQrpGK3DyCyyyrowsihs
pf9dRBQri7hgbDoCnPL6bTIRQUWPZ9d9ES0uXdDp/jADAE21ZDh0EvQ81bnko90vsdKwMvw3CC0W
/+A5h6+31976nqTegD+oApKfqD9/9iwKZ9DSYHCZPlZyRUXreSdroIpiGckeaO+FA+NAgY0FLh19
+vFrzt4InKlV5lEQdiNapJO+DA+Q3Hc7WY9y6VfRv2otgTK1KCXY0CRa1xvyJ2TPCkAeYRAU5YOb
zzGKR1b5DoCWeYmnzn29mXiE+SCHdTJ7c43Bc0AStFVrQmYlatC8CcBLuuTaJahqZ+ed2doaKHvw
cHSHX2LishEkr66hEKlRX36QVVqg911IeLBNovTQHuUgLrfNYz0NpgM7I01XTVM1AsT/Xx9nX1IF
U3DA0JPUfQ7DXBUQ0My5carmePhYGO4IOUw+owzdWNDLR4XmP2jBYhwzK7NPgVtZEN7q4vPt37Vh
tvysAMgSaQDM6Cs3NMBx2rF/n4c9Kb/rPPFDGMcDOqH+tOygpDbWovevzp0iMlTTqy6hU9nRDE9q
QKeuAm9QWZDPlQWcz1Zhnm9va8PhPQH9mI8AP2oyGXF1G9vEi+JCRkxpd0NxTlKjP+DDDea29RJW
Nasdvvj98lcXFNXv2ytvbpJvCcYC3BO+9nrlvjLT2p/Z5JJKgyGsCGokkL0HJxuaPZt60aCi2AZf
PQgA1iMOWO0yS33bMWOXK1qAqWzszrhv7WK8g43cuHf9pjjP1oDcGzTNB9NL53Mc2OXr3zGfRFlh
H/BK/hrKmi4GlN041nBGRfUwQJAJc4uBrEs52F9vH+3WRwU2Q0GOzM4Fm319tPEYjHIWjR+atqe9
HwRzXz1d53NkI0mop6lDNmuWBzvNsldjkTlpB4QZAunqmqyHY1pTAjALWj+MHfvfzmzHc+ynKBBP
5rIzB7FlP8TylFMBCIEWVc7/2TvS2JCvx730CTyC/LC4NBiHrPrpjuOeSPdLL0j3X1FFUwRXZMqr
oGAEkDfRIfOZsAM4WAkPvd6xZU6NLsCjnIe9iPjlzliPTqNyNQQ8a7Ra71bZXLca6llj97uN/Pwy
9OL91NjT3W072VqIUoprc4oUccyVq62a0nNkjQiwAQLmosf41BKERth4ew/J5krkXk+XXaelcP2x
yjmwJvRLECDLDUg8hONc4qaYjmPZan+wKd4sknyPcBGFh+ulUqNOZyNvXeSm8/mepkIGrHEokC8N
9opuW7siIFUPAu8xZZvrpRjEUqVQ9AesKE3CrLOT46Rp0FMkpnt69adifIBsDLUisph1llRrDQXm
JXdDp0lbDWmfyLjUZlm972dn/Hl7rQ17V2U2OvlqW0DRrrfV65HTMReEDMfgfQUyO70fYgP2GG0o
aWJbzo53fhmlgQoF48e+VM/SWdlG7pUxonmjGwZeF51SfQhOqZeL15aYcPx8KrrPILK4WatNBYVt
zVSdXcoPdCpRUFBYk7a7j1JZXYABMvtz+xRf1GVWC662Zdtlx3fEDo1sTg6Grfknihzo8sjFfidG
S5w6pl13zlLd2OtYFLfL88Iwjq5u9CpyWKYomtqAs+xLFLklo67npJFw80wJ5LGUT4/NMnn3DB3Z
90U5j19u73nLchjOpO5BKAGF9Monkwb2TSqQLdCmJaK3YdgoU43Tp6YpfwD1NV6LpuKIIXgHbgt8
kWmUtWOuBi6eNXP/9Nb5lkYSBSutGZ0Hv/CrvXKeMpAXRxsw++kyDcEM18qAGvLTzOrY21TmNG8Q
oL3PvWq+6JGR7jS4t0yHK+Ex8OmyPX3ll0uvH4tkQd9k1IU8FbllqngB2ZHcbz/yfqcf8qb6g1dO
zdmod4dnh/ro9a2XsTZ0fsoFaeYuu9AdkmEwxQxwTS08tDLVX53GKLlEiiQ0DqnKrINc28c1m0rE
pZZFfR5cdAo6Bxm8QK+Sv26b5ctKN4ZCKQvtI1gKaMOt7mJpNfnYCgzFtbVgOg5Gn9vHdkBNxKaN
/87zGu3z1BIX6cA1LpPRylMrXPtuJsHY2faWt8N4+Dlg3nxiiutjJl3NomFAAqSu55TOrDNSlUys
neBoy4Kgdn+CO5K1BKuboTVd4iztAC21F/shCVWG5I8FZxNajWc3coawE6W38/K+DDsVtJEuML0Z
Ys81VsFu/BZ0v0sqX0/w4c3IezdCcy9LSpNGzvUYxoi23wdJtudrt/yOSiQgsweCRr39+lDngqex
hX4gdPykeA9ZQmOTOAoPXlWrGOCjo8iY7fj3rQ9Jhkp3l1TNxcCu16zsWSs6a3ZCkEbxeTYrmKFz
qe/o02x5neerrLxOBCAbeo6FCl+p96cZ/oqDHJBnF/GwJyO6tRTVeQADxBkmDb3rDY0oSvmLMJxQ
lxYYMD1ajkkMzr+sHXHauZAvEzI6lTz1fDHmKY01hGeZ8jz2pe6ErZv0ejhNmQkBoRP5XzNLICc4
p3b+nymd8uMM1k8chswbv/lqxvH2D9n6iDS+mLBX1AAECNd7FqXVV4ymYDgWgxKDlN7bpPCXf26v
svUqqwCRZilkPgSm16uMcgI8W1MRLmZvLJG7Etq/TVdYP4N21JIDD7QpT+RmUMWKvighL/aGP3ma
iQrUGD9D9ShYXv+GnEnDoJqVaGsgYYJyykBR3+dZg0KJP6QHTSvjYueKbHkhsED/YzAAgrw63byf
iibz2bcPtd6x6rvla7MYf8kpTx9jU//YARjf06TfcgWA0QAT67yeAD2u91lW5iRc0aMJVunuh07X
oEKu8OKx3UcnKZjw3NnklgkpLDGjY6hpkPteL6hpQ4SCn3RDclzYnu24ejcGU/T9tgltXU5f+RnK
GMyJrRXLU4Ph0MnltZz1IA6H2IX4ztJgXYs95/PtpbZOkHJlAFIddgGi5usNWWZVWMOIG3eTiMFb
RzMZt9WQ7aiB7bcTX/L2emsGKpVpKAW+/7fg6rGqzMSYGTlzQtlkwxvDb4LQ6m3YCHs/PzZNE6C2
N2Zn3ej8t02dfffHFnWPIIqPruzFziO29Wt4nanCg5yhFLnWtHZbrS0Dl0xracrmewqErDsqXzYf
BaKiv5fU7fCJTdtZp8UrDTQhANI/zvYUIUJaaVjZvMju1WgWujugeQjpVQRq2Osz6qze8CcC+5l5
xtMkKYTK1n2cp8p7vUu8Wml9gbwp0UXFSobZm7T+1PQoHBI76diGPbMKEYpqBrOj1WNjzNGiW/lE
OkaT/GK3M9FmHsHtGIu9iGtzKWCMKNoodW5z9VCjNlYNfa/zQctUHjJ6LA9wHf29WFO9E3Vt3Bwc
PI0VoDi4hHX2NaYBYnsO9QCvtSVs+ciR66DbLojseqem87XX5wnAb2hw4OhorNurT9Wnml9b4AzC
0WPURnSedZyNUr8kqd8kx7zKss+enoC3v31hN7fJvBikdiTG/1PUe1Z5M8ZAelNJNI0Qrf8InGX+
QHGC1DJbonc2IsQ7V3Lj+aTZSONe1XOYx1t9wLSZ29KOFzIvI4WQVkMs02l7qHe4EuURbcDiro1n
GOmF3R1RXux31t94xq7WVwb2bL/p0Mt6wSOGo20vFzPTslOXm/6DbIHxW0DIj84MwfDtQ94Ipmnq
MktBdELTYR0z+Ho8lfYE41QKndUl8TwTARIdNEETJJcu6vJ7y8hqHtXS3HEAW9slJiKMx9fwAqg/
f7bdOa3bHNU/L2QkPEGYEBIJqxfWUcxV+27J+gaMZ/NqnBX+jfCEchndTz72yr8B38h4pbmkqU9Z
kFyhCGVepo940j26ki1/QIFEYXKoVJDNX++vmJFhG2aqnosbM3c8OBLGaZGdB3oIO0e5dVOeL7Xy
cvPgGoOTe4jZLhyl36TQtBsRyPjaBiNvJMH5ttG8HHdXIAAO6+k9pQa6Cka8ONEQHHTJLqNI+92M
rv3gN1EA8fiSFDBOtx2EcqjMDm8qS2PQK5sF0UQ6wuQu7PYfEUzZu6Hr3XfWqHlfb/+4jUAJi9It
isCUahhMvD5335qbHNIFL4yLqH9sCyjFY9Qvby+y8XF5UXi+n8pPFOuvF7H1pq+9sUeuZWSgL3K0
9G7K6uFQC29vOnnrsK/WWlVMxCynoI9gEXLn1oO7rl08OI/dcv5lJkH3WzSAjN5rwvCQisxE9s0d
Oxum8LjJEBNKXM0/ePQVvFMxwc0ka81tL689DMU3RBeIAjVv39qHeIGS/wYOE7qpJh9GrZ2OOaLq
MA02/k6e+vLjkljwGDHfRD2HiP/63LV+yXQ/Rcdw0CAmHFN3ua8DGBdvb+ilU6S8TMCg8nwVpKxC
U82VVrJoKSkqAdrZn+rqPnFjKjpZPs3MOdbl3904WqFJq+G1ACIyJ5I3Qi96svQQVzerlcyi0MKD
uVnyCHSGWcM81EznWeZZeHuXL22YpeiS4flJ2Egsrs8yaqLcSvMG5ZagzN9mSapflqgvjmQvX/5g
JbIJNaQEA+26bqKw15PoKr4aMu8ApXtFp9TBzT4Z1k6U//JV4e8nNCJcIFh5MSqgVxWQ8RwVWyQ/
00vciW+4Mnn2phQFWGYUD3mT7c0nvHS/V2vaq2/WzBokHh1rjo6GBIgfQxTpms1RTHVyFtlY7Oxx
6xI82+PaPJcpkCNNHNaDvI7swISLM7H+L+Py/z/dlrJEHmhVYifnXFPRLa23WGXkAOMfxuw4Bg2A
nXpwD1W2TBfN9eO720ayeYpUaZhmI6Rlpu7aHMcxdweYl+ww0dP8ozHTU/DNyTk0BbXL2On2qgab
l5x+JOUYwkuA19fr9bLIBRVSLIVJtrPudHBMwSf3nqHy5GiaPcI3mpvfma2V7jweWztVs5qEW7S+
XiQlbtulY5cGduhkMr606UQOqkkkOCYd2blZ+3b7YJ9KA9ctBYZV6ZXzWuNRyIOud9q0g9mAJndC
M9Gie3A21UPkyAX89Qj5lJP3pwiCwwNvt/bTt8qvRqbvFf22tgxaVY3EuIrbbOW3eUnn1vAmcu/a
y06Nk3rxQfiac9/BOHE/a9kevmfLuVH1JtqjlU5usNqzNgfjUDGeE2pm3LwZek+plxtnTRRy5zZu
bo0DphKk+IbW2VGTC7dvauoYcIfVJ32AM3/w4PLq3Sl/UxlmvGM9G10GViNH96lpmg4EF9ef0zLb
aazgTcFvK0xWPCBDWbhoc8S9eTADUd/nWowCxDza7+E06+6KIEG5zs2CnQdELfTCrqh9qWIRFM/r
hMkEFSppMyI3Cej54vsx/5I64kyNQvY0jHFfmNTR5M6y2/asyro+UCni0JUx5VmfZ7HZI7/VyoAS
ctuZH0fHyu+lKYpfVq9p/zozxAq5J+wPphf1d9OoDXsFuU0LA9aght+gWFjP3rqis6Ylrp1wCrL+
UlRZ8i3K+09xvhjn2xd4cyVVWQCz5jO4sPrgTKFSCIgIRwrpWx+juQ8ee1vr7hdqGztnu7UU8by6
oZQaaZNf21aju1BR6yxlzjZqEvAHHL0+RetQ5Hsv9eZSyvuCDiVQXw/Sx7Vmd6PAK6UkYMeEWeqv
C3TXYeQO4tftA9x6MBXyhNgDxAu8vte7ynPpt4tj2GEcBO0Psxe8L3ayN+y54Qjg0QHmCg5UgZNW
Z9cuhjR6mvFhOiboRvWt982f2uFRc82Pso/nnU1tnB/8TwrCy/AZ1drVcmY+ToOh2XaYzzXDX5mL
8h1TvD+0qoeq5fYBbq7F5AdIXpZ8wQBld91oF6XALBj+OBmV6T1Ix/5pBUv2+fZKG68y7zHpG7m5
giSuPpUs6Rx6HrFU3teWfe4dK/7LNeIMbGa/tBaExD5qrVmgPTC9O+5Y/5ZnscFlq4osn5E27rWh
dE5m1t1MTDDqXnoeU7t92wnJQx0H9SdvMvuz9NIuPcT4pYcyHdBaqyA1u30EW4etLgVWBFESrCrX
P2KqYP1sJ6JlqdlSPzamqB9Sn+kS8Ad1t+NbtoxWcar+r7BHifR6MVrS5qhHBalOFhBmpfQVDqMz
ynPLuHAWOkujzX9gTM+XVCbwrPAzJfPgy7lDIdUe5H1nFNNJGon/PjLEHgPmpjUxzAd7q0duugZk
WlOlJ3lDujhVJXyppFvN3cRw0snJfA9hSOkiRT157RfNHY2dsGtrbXgL0D3H4fBgr7ZJd2OsGhxG
WBXCeAyIR06xaRTHwG2tE2VNpHDj4oeI63znk27ZD8bD00SHlcJasDrfRS4DpVk7LFtPv/NEkh/q
qnEeGbOp7l5vqsyPMw/2NHXsrnxQaUNzsrhUot1K/lt6mfOhcPPujokXZ2dTW3aqVB/AajNPT/B8
vSnNclIo7yr6ijjXcOgG+8MwtQwszrqi2PF+3t7YVpAF9Swtfia56dquCzwTmOE0V9gY6lrJjxy3
d580qfNmiszyZ0Cd9u+ZgbxQq5g0E9ro/FXMMfquldjrYGyUfxi0xR2qar/a/ModiGAwe7clvvTJ
Fg5aq82PdQVufWmNb3W91FTlXfGmsdv4voxAcwZ6oWNkLippdQYlWJz3R4hO90CJyjGsgj9cJGMI
TB+BqltPoEWV4/TRyPOdafCrBMwNhroOJUcXEzMME1NpcE52O9WRjYf8atGVt6pzeA4jyrtqSGc4
Vp7Z3UVAzneegS1bU/gdywDYAnJI/YpnDqqIgkiMo0C/vja/9J5w7hYZoJqlp49GpJd/3TY1dR3X
B0m9QhXBWZDyzvVqs2aOzMYZbqhHlXHQRYwMcOGO74QxFJdYr6dTnI76wUqo/Y1RIT7cXn7LWzgO
BgBaiCGPNQrYCdLBAzkDHkvAWRl1aLv3rRkfHZGUf+At6HAQtTDmoXSKrne6gE7obIXOratkukCa
Xp7I+Jv3qWHvBeebn5BxEipOwdNA5vVSTpTVBSSjbtiOgl5OGZvvm35E2pg6WujW1R5KZ/MUn623
Mkz4Gutu7OhVBbWWnxfGTo6kcMiPav5ex2ZzazSxFccSzcZ19uP7s5g6Cnph3I3RG+oU+XRImzqP
D3nZDG8dW7yaaxReA4ppjODhhpiVUZt/dh/cgoJdIqn2M8btHYteIGYTucshSKNXT02vllKbf7ZU
0wWiZ0ugHJbRPQij78OuKYedKvLWlaPAROedKjJVkZUhdt1gtCkXKrS0oFN08n5/yCIjeMjNWL9z
EgLAvA6iN5VY6h9mMHV76JHNH6BgkKrOC/Xo6jVDiWDuILFHB1Ei63FIM9s6WsMQ/C4qG2XVkvvu
WoN21rQ4Dw1f7HEAbJkr7Kz0wXhKYd1ZvSmVDREyAZ7ycH05H4K6LsaDn/jWp2kRaXS87WI2d6tG
jDhtmCvWsEhmRvPSiVjN7CDp96Kxf7/ApRkmEpoqV4gCbkYtfvRqA0F6Z9rr1WwFYnQKKHXTsqIg
tLIpOoFG2Tu4cyNIivSgj+W3Xk+1Twb6QWdz5ONmQy2PbdF1Ow5vM59QZP5UvkieAJ5fm/Pkdb3e
TqCEAqNffg32hOi7q1cXvxqCSwNl2qOnVUjoUuoAlcqsB9WUeq+boax5/cAoCQO+NN/cXU8EWVrH
RPxMX5ka1vsmjyDEjKN97ZItv0S3E5JXxV/BXOn1XvMUWpBUB4ju6N1/dt4Z56SukUXKbUQsF31v
2H5zV08PCcBIejVrEy5zX0RydsLObtPjMtF5cpd5r/SyZboqAqDWxkQ3weD1prS4C7KpJ/FtzHiy
jpps57dtDrHleR6XVhw6aMgQowIk5hxIkY047L18+gMcI88zQHeaNLD8wN5x/TNgAfZHYVBpi4wl
/qrz0hyGcSwftMpDjzuekCV1+/qs+5V1sIu8ulh1H+2g4Le+7/PfsHaaetqIrAO3KWaazNqStI9G
V5iXrDcQBQUKf7ntNbY+MB7KY5aNAaUXY8puP9muF1MytqtqvFSONC8BggSfbq+y5QkpNUDeqxQS
GYe6PtkxoWpJwxGRXQQ1fkWysYuDX+QICAdDNOxBWrZckVKbg7CBIhtd3evVjN6Tc7kQv2pW2jJe
6gTmQy3GHEW2xEJzSRqCgYLSlUisSRij9yq2m7slboCPFGcAa+H1+nY7DrnWtZQWnNE/10U3Xxbg
SgwyTOMO8kod3NrrYJZqjghCDNBk10tl4+yWC72bcHH0Ij4YmQyOnjaXoQTJeRJQsYbZXOxNT2yu
+tQZNumvvDAa+IjTHjghXkEG033lZn9XjJvd6bAxvNFGKAKltPU/qGdQhKMQ/IQtWbe/K5tk9Kk4
llRT/7aN9eWzMQh5YdR0VyBq61KogJYGsWVQh1t/QJP5ttiDUyxv0+pc1Xr2djSqeOfqbZmpytiA
QSk22fWOhry1exiEoRykhfKfU3blGLawzd/NokTaXjfEg4RdDaRQPu5gzbYsFFcLvJ5/uHirx9ru
YzNxmHgLpz4Z7rskRwic03iI23iPd2R7KYYXiIDg01rzSgVGA2QP6rAQtrjiNHvyRzdFwwlGhL0W
0cZK5JPIQ0HWz0u8djLtOKEdlYH19HphHyGJiR6G0Xfyg+321t2rHRoU6nS/GQGmeLh2MV1sDJNV
pW4o51iE0jaQPHT9+W2SkV3eXmrjRWAp4E2YCH229RAuooeRtFJqJHHVa79T5B0Olmkm3/u28QDU
Fnvg1K2iDP0u5UBhuCWuUnb7LDvw/Niyy5HKIciq0j2Phab/3RBlfJWpVT7KOHLc+1TUuX+e/NZm
ZnHx8oM2jfNXWUTFXgVk4y4+CSFRFAcoQjJ2/Wv8PLaImykC9babfh6Cfjl1jGr+vn3IW7ZDjZ8R
T2osdBdWT3+7kMiabeSEczEHj8xkBN/zNP1Va8W4c+u3VmJWiAoEWTPebHW6eRV0aA5OdugHSXux
/Mb9UMbEOK6+S+m2uRRvgw9zLv2sdU1r1qkzTwyJhd5QL6c4iJL7rGeau/disRO2bHwl1bEIUDfm
SoDZuv5Krtv2TJSiJjRYYjonIvfuBOzLx9tfaSNOJCzjEaCXpYh/Vgmd3fuASxRiiGRZnsa68k/z
OJPsTBk6JMNY/Aq07qcdZc5970SvhxoCdkHqgFoHIyYEFtd7bH0vjypqrnCddPV7BJPGuzLox5Np
jHsRzNZxQkKielzoZRlrfBKvknSMha6TaE3j4jdDf2rizN45zu1VbGZ1A4IVEtXrDUVNJmt6uzYh
QlVeiFXMR59hutcbPPk3CFTlxBgoW4cogURkraHREqOwBjRgWEj7B/3t4KU/bpvHhr1DuaOaLLzb
0OSv9lPqbSXhoaEk39n2O72czcs0J+KYubQ+by+1ZYkwpMNUAEc62dhqqaIsafJ0hJilkRsHK66t
gxFpyUVLvK+Wlif2AWUV/dL2k7gbnI5A9/b6W1uFYZCZS3y06llff7pCS5nFQm4xZDJYv2Oq83Nl
V9Q0E2uZv9xeastKWAMhVuiZKSuuKqd6VGZFAYlAaDMmoWjnZ8gmmsDMd7a0daTP1zGvt5TV5tgw
G8flnrv+myctcb/MfsPQY5qfG2+RdwPKwadEq6LDNHZ7Ih+bJ6qSIFDLFKTXvkWmtTvKjhdgGcv8
0UTR4pOnL/PBiYy/bx/o1koIaar4koGUFwR207LQThEmnbk+yy4obAcfk470Hb5cd+dMNwJ19gNx
CEGmwgSqb/vsKZ+CCQHHjqccDor836C39QdH6tmPGKTDA3xnxTtnsoY/uPB0K2jsBkqsa90Z68BP
5CmUmuGcZtYhkXRLhjKSlwAIQnj7KLf2p1DtlFwgf8REV/uzjLpdLIYnW5GY3lG4bRwmlhedW+nU
H+CN1/4L9Gyv1LMRkaFMAAkwCyqpxtWqrWnWg5Yk9Dsz07wrYA8/lt6SHXgerBP8mu1OsKkellWS
B0KWgg+0TfxnXVrThCtnl4AdDL/p3A/Q/BzMKWrD0oq7u2qazUMly/YkEtmfbp/v1t1n1pHOiCJt
g3/3+nwHxhOahVsXsl5zDKYpKQ56UDY7jntrGeJbVb+jCPeC2qsp7FQUterFZ4X9o0Jg4a6GXHMn
RtkyFoIHRclKx4IdXW+mTZgriSPIyRa7+VAVmXNXd4V259VaCYLbqY9ppFU7d2FzZ7xEmCjMPS/0
tWRtdaYt2BmdwjwcTWbRhyX49/ZX2toY7xDkbzC7U6Nbf6VKSwK6S1DMmDptmGqUBxg7u2OQz91B
5EV96CvR77iWjZ2pd08hgBnDf8HfC9+1XumzxjSE0/fDwUv1+k07ien1vUiWURBjYn9Qhqu9iSRG
Ozqnhu8bnfa7np38s1F7y+vtXOEmwbsrTwKO4do0ksKiUZExx+/VrnZxY21OD03f2zsWuFWphshb
afZRagNjttpNwWCkUKRkIXqhH0tT5JfS0H4W/ZS8DUTymAPVei/b4TvoBXFxina5v20pG08PLI80
mRRjPeSEq30aNWiJIooVHVscvCm7Bn5ZO3OnQ2tMtrdjIZuLQcmrZr14g9Yt1wbG6tYWqv9DTvVB
j6R3Mp2CPrLe19V0+oOdcaJ8QsZ3iQCvv+DQxfEM+NILq6b+jYdsPiFAis7BIvbSgC3DZ8SV/WCX
IIhWK7lZnGbmGGArvNyfgjKroCewdhvWG9R5Ft4QLg1VFFccDNc7ykedml7Dt9JbKCzr2Uweh7rs
TmL2hkteMdIX5uNCxuVRFzvCXud9HqDmPwtq9vGxHfOG+UgXIu/w9klvvEYe/FnAt7iYwLhWbtSA
619beiZ/TJ7X71mb9A/BkINsltroB2+VUBYMcJaeiaObFXWzE3lvPL7gYLisT8Vdht+vj6VKm2bM
sxYEBinA22IsemBGtX5IW6ao29HcDbU3vCv4fJhUwGtSL1uH2oZwot6ixkE1N/HvK1lpd7PTt0cX
i/sH+sDpaMai+wNzJmNX4DQC+RfsGzpzyZ5WADbMOnf+Yo7o2AZG3n8vyGf+4JpSp6Yy5yPiBoTq
+kBbwM85VNL4BBOC7kNkRt5/mZkX5V3ftLp9vm09W7cHxl5mXJWUDiCF69UGO57TOMZ6EkDb2Yfc
r6Guthtv/oPxDfJN6BkAFmEla4fQQwijkUAxO7bU773W8H81EP78d3s3W8YII4IaeX6qS692E0s3
aKMIF6dTI34Dm73xIWJC8JgIs0czfBJ7SZL6GKtQEFJlWhKUH6jcrImv0HCOA8CEECIErXu2CuB1
aSb7c19G2c5F21yKgg5xNY1RygPXX4qW9WCgoQG4w63N+7JYSpgK4uhc+clejU/d2Re7erbU6k5b
rY0vbXCpxO7ZSbr0L9xJfpPIakLxPAWHcTGWU2K38lCkXr3TQ9kySUB8kKOBE8ThrnLpSqaO6dAG
C+3Odv7KmEQ541bkTiS4dZykYoRL1DH5hMrNPE/FclLoMQVzkc1xe5mjGcV1oIuP8IuP59tW+TRq
sj5P5ozVcN1TRrv6dGlcgaVvYjfsdGhWj2YzRu8DurjTRUQR4IAyYorskDgZoNDBnyMTUStgSVNM
mfmdu8RoqCC3UTUHd3aNbyD/pzuzbMZ/R2lr1c6P3Tp9xt4BDTD/RFa1+vYdw065Yan+gF3Un+cK
LAhg4D8A1yDqQUUNSJRKF63r04+TOvIzg+H6vjWik2d3Pyq90S6xsfyJO1WjkwSTIJWool+vRJQ+
OaMJhBKCYtQt3KKFAyHXDRRLM6pXOyQFm1ZF5c4woN4iU1N//syqzKGcaiNTvHROk3wPqBpe0lw3
/86i3N2B82y9g4oShUICHAVwr14vpTN/kchCoWmYOD2ZZMEhQjTdX1Prfxi9cXrQ3ET7fNuS1d/5
wpB56dEIUSKA6wqlMZeJzbwNV7OVyePk1N4BT1uXhwbO67Duhj3w3OaCRCjkUk9IktV5Rogv+EU1
wXmHyDocIUbws/GY/xk6C8GMytrrI20e6hMzMoah1r0+1HZotWDWacTFCBu+yy3pfDa0oj8Pi5VD
i9II/ShhxdsD0m1eumfLrhyEwwCsRLwJhzvq5rEVeU2/rN6b/ds+TJ4qUDF0PNZNgcJyNTNRVA8l
aQdJqGOga+vAQX1kAkYMR9JF+NFvW8zWhVBs2sZTGodDuT7QrM26ATAQnc3Edt91c2Gd4tH23sL9
LnYeyK1DBDLK9ABxEy3c1VKxjuTIRGsqdHqRJYdCB+51gE3B/4N2OyACGr5gYwif14O9c9P/H87O
q0luI4nWvwgR8OYVpnt6ZmiGTpReEKIowXuPX3+/4sa9dxqNaMRQu8F90Aazq1CVleack1KpFNDg
u7FiAkhl9uspVKamDma1pPGRO3bgDE3//f5W7r3KFlBZCwwD40i2hKgB6E+UkWn5MYyXc2r3/d9r
mwLZiBPtydAk82QCr/BUODjQY3XnwN/sJkAWYZVQLqWEsk3KEXkzS3J1YO/qNBgePJzqoxGvcuoy
fV1pfVMbzC9AiqTV1YcJfOYEgn5y68HWS88cjaR1mZ0ygOaW1eLgNd+7t8DW8Uwi/GP03PUxQ1Sb
75yLOKzKtWcQ4NGJXDrznV4uU3e1GsXXkKc62JJdq6A9+AdnCCz12iq8/HEaesLNVJNFvbHS/k2z
OX1C7HF9XyUU52pnOlIh3esH434VIYsnCyrkxkfRomLkFPp7fgxG7ISiW+d1ZRt/RCrG8mLQxn86
oPqeS549RkbIJlFDmPxhd4h13T+QexdOEJY4FIC09G2ooFqxyWAhSk7lGIdnsgikm2TtKMHctwJZ
H7lhiq1bbpQ054B9h5BjN63pRVOn/NlMDenATwkPu33ZhPoNZ4gOOyiQ6085p5KmtSJzcKa8oxxj
mud0zubzlKrrpR+syq1CVPLNtJbP93dxRxNLdNKhXZG1AOrbJrTWoCBaW2c2VrPho2pLshfmxfIN
6fhpCCT44cM5yzS1dkfDnp6Zfpqh6Sc+eDEbH/VGSY+AunvnmiSKBJsIhirfJrSowgYhiM6yiGLC
5Yc2y2oCPMxmmItao4L7CDRifkC59EiLaM8uySE1U8rbdP83t1gq2yhjJDt6+UWTFB8ah7l2g2QZ
H0gClshFdWWwPlKa6Y+GLO8aJuFQZYo7Yobk9dcnzEqMbmLBUxg6xrtcL6zzmKpm90mdG/VjtvRt
0BmNdpDp7DyOcALwWOB0BadXHP1X0aJet0sKDQ0EgB3l71UG5/7XtdIfqzGWB5Z23g6GHpCkMkZD
EQLC15aWrMqaRMk5Y4NmfsyXNvRnaKh/mWGpLd4yOvoT0jbKF6cUI+RX6UiGeif0wE3+j5bAEd/q
eS55G0lqrtuiPxvWrjQicuBms5P/tbaDIyIre/15cK9Enri50uTkYASEDppxc6/aYkGepe0tf+7q
+FvXjOrZmrLoI1wd82eSDYW7mH1duYkh/dAWrfdR8FcPXOSOW+E3gNxB9Bcs+LYF3pkpQxjmhTKo
Va5nMneUCGCvPYSrxQRvE6Ie3HWrOGVtkR54tL3DpUG5+KX0AM13c6aHwjCBVWN6KZLlU9PX9jd4
rvZFWR37v4OtFn/XzVaDtKbXITo5WxBNoVEIiZFC8UenTt8TDTj/hq2YxFDk0uq4rWX1+tck4ue4
pZx2VZDQXdK8vCtivFqr1kf7Lm7O7Q/iw1M/4I3cdo9NaYiLIUtQ5w2tJWcQTl88U0HWDsKOPTPU
zAQqhP8yweD6WjVGVchVwhFTwjiu/CWpgNI1+Zp/vr/Be9eHzQX9BcKA3HITaBhDlfaOhl7ZhNRR
5ClD2nyROzV0e1IURF+iT/ft7a4L3gvyDky55hW4XpeiZeiW2oTSib2U30EcyD8tczjCu+yuSmCh
QCKzpq0odleXurxYSDwV6zq916uUvgfK3H4jWf3LUDtHN2LHyyNcoHMNqW0AndjciMqm+Zems+XX
DA7MPT2nWnwycjONvXgdiuhcKSDbA11O4j/u7+euZYrVZLGW+GPzsJm1bSxOR8ZgS1n6ZdHD6Auv
AgdTrU2e+EKhbFhJy4EH2HP69HqErgwNwZuK4dgQekspEtX16GgD4Ki1e1dnavQBdh+UXCXVpOaU
JFr8b9wmTuzRg11+o/yCWjXQAyHPC+Rts+fmqpTof1M41zuloeEkl9Gf9GicxdXn5ohys3egqF0B
AwJGy2iFzTXpHGMgXiOS6vM4OzF3M3NDc2meyyj8sZLGH+zv3ldF+otqM1ESHajNo2pr06TS3bUh
wGrPa6i1D+UgfzCWsjk7C4j2dmiOwKD7Jslw0Qog9N+yWnT+ShTOGT4Tm8k6uiSdUOV7e0G9EYik
3Tvljyiid/D24yskg8BWsK3c1Wt3oOY2w+BimRaTRlGikGIpkIyov0Rr6vwwmXHiMS3qUPFl72u+
srqNi020hlE6ozUhLZ380UEe7NTao41CLSfAI9KZVHcYVKoXZmK+l9RBPzXoOfpKP60mqk0AH81Y
1r6yjd3nKK2W98wW6D/e35o9T4nwlph/xJBAnvjrrdGkJeoqEPJ+PEfruXLK8H03zPX5vpW9txw5
b3GZbZ6abQ7ULqGcGTSCfAYjAG8uSt2TM1P2Cdn609tNQdWgrEiPjeK4+CqvYlKlwu3rCzFptvb5
uVojtBszBE8ZRn6Uc+3tHVgFgXZE6PRmnkZhEpOVmQ1tIc2zE0OqpFOuWuPbsfW8Y0JvGOcLlED8
ilcLmtOMydiaqK0Vy7+A8qIHtV3/ogB8hC3Z+0hkjgRRKhEQgn3XhmpZGeq8AbEmtXTPwkybPL1E
7CmLyMvf/JEYXcRy6NuRJm2baeWapfko4I4VjNEnhPKzQAWU7sFjbA8i2J1VEdIR3rCF5ChbsQNd
zXQI7iDr1yQJkasfslNFPf3Hiqz8b5gi+QYXR+eB3sDmS0UjkgITLF+iHKs+U82PAytB8qBLlaM6
714xi0xPkHQEiAWVnOuPRdoTK1laW36eytVZURvJSxg6GSxjNLgllWVvzqwm6Bjk6IZLBNeuUJpz
vM6lG8vDculKIz+A1uz4O7pezDYV2uB0gDfPyWKXeauWLF8eksbvqZj5U6UQH6tm4hnTcCRFu2sP
KA8EHhPm9DZ45clmbFoDRCOe0Kd3dcVYg6WdtW+LFmoPYdyqB1Hs3lFyKCfoTDWHwr2dmzF0GpqI
iJL50lRP/6ZpFV0mIoGAAY/NAbLnV1tnkwBQL9JFKVgRie9mM7MpD0Hv8WRJSjWaXtWzte8lpe2Q
6KLB/pJmkvlfonbt4Eu409BdiayRgkHQqoFMmM6juxjkhz5jVOAlT51VfyIWVqwgXttCdjvDWT/W
U0NnrF7V8WsKL6J01yiH/g6ZJ27dnFg+9gpdKt+nuZAjkeWhV90oYnrIz0qZZcONckQuTjFBfQQb
txkp3zVN+5Kv9fCvOre55Pa1icbZspRy48ltXy2eFjfZy7RWQ31GZ0+Tg7TuVMk326L9nKaq8c/a
VOanuIicT20ctqvfoUV21Em4jSxF404hNQUUwZ8iTHnlU/UBZRJDGcEo2Gr9vWsWBukkRn9uDKM8
OxainbVDdNunocJzKH+57/1uD66wzutECCRUWDZP1MAgpLDOxN3twujd7NR955J9Gu9MY+x0b4pV
++dvWARdxGgwVI15ga/Xmy2cG8WC0WzjkN+bQEG8xdSqj4oV10FX9/aBJ7wN8yipkqggLctKqWFc
26scI1aXkd5ez9Q3BE7i/qSpdu9VsPzIoJXllEKqOtjW2+uJUfpCKI/D/QWrcW3UydKo0PB6vtmZ
+bd+TVTKjqPxPgQ9fPAmC09+fTsxhTgQNUbqxkBAr01F6SBNS0h+GXMZvSKRwg9RKhsH5fm9c/La
ivgVr05psmhzUpoUyutVsh7zphye0XXKPcY6I1+sIY70O5+NzhOQPrg3PJvXBkNbyaUJD08G2/dB
pa65B7h8PudpC/ATCuwlZT7lm2MB9lKgMQUATnSGro2WKM8YsHzoRvVx98nUk9AdwrH4ODWHBJW9
E4JOGDwL9EqpRmySuaoZ+k4yuPaDXiJloo+NN3Sp6SIdcyR5vHcDmJ8sVFOAl/FUX6+KzEKoYoDy
inomKZej4Xi04sKvSLfX78x1MlzTLo5473sH5hflnCIpjYBtWJWsjdauKluZLGs9nWclaV/G3FYD
hASa3mu0ErGC+55ld51CYoRXEbkue+NJZcQ++s4GVdg0iXphLuzoQ2RsnosF4o/GZI4zogVHAlb7
RknJBXuX0ujm+um9nSCQBPaly+UKZn//1+AQd8eS1HvSkk1eVipHC93uLZRoQY4htIMGjtvenB0U
aCq7zLI1COUq9E2jyn09LGOvLurZVwtnPSjNbSuvv+wRtMIJwH8Su14foLImtZzsmNd4sYXTzNal
Ru5kaR5BD9rnOo3kl6HUdC+r5+Xv+x91b60sl5dRSPHceFKrHuJSNec1yKz4Lytt55cEvrlr6tOl
0OLp3/vWto+xWCkFHiZk4rsBE292tiYtXWN6SEEUqjrDnJv4Ma1LuTzV3dJ8lqW6DxRlaf8Mhzl/
7mdb/eu+/d3V0hWGeAs1juj9eqeZBiiNbTeuQY4+MpoURubrcZ+/MwdFcaVliA7c+g1q+9eCKW0z
odqm67h9/ydnZiyQDoUy60vlYZ1W66dIyM7d0CsBuevkS7WkBsPSyE+6ksWfY0BrBxHB1hXyG7g3
FhAA9G/BoW4ey5kGRsdHXgM9dxZ/AjjhpUaaeykcpeD+/u6a4iSRGwDJokR/vb/rFBVqRX8kQDRl
eK/HuXzqS7n+Os7lEc9xxxRXhQtKbkljeQtnXPvEsLuOESDgGs1PplaQFkxZ+lRk0sH+bV0Q+0e1
BKkq3hGQRNtBsmOUSgA2IjlQczP2JXlFGHBepB8RIf37FA1KzS31ojs4OnvrM0nQCUv5hyfzeis1
qp9qyQiywOpkywuRp6Gp2MSXJj0cRbh3SsEQcS/AS8BJ3K4w7FmioUhrMDqC8jFb80JRIDUfCpoe
fy5alv+z2ouFSq+hnpS1tmVUcpBqfOMDw0YLoVTB0gUVc0PYYBrIYLe9JAd9Nn2TIl16NErm2aRT
uZzidayRg4SzdWB0Z5+JXUUBCYVESCni37+KvNbCyFU5j5SA1EQ5K1EknWJjTj7NZL3n+7djx/uR
SNFDABlA3XdLqStKqu6KmSlBqDR2YPPH2VZQo04KdQkaFGGeHRvtRCZ0lH41MIHjvvnblQrFDViD
zDgXfmBzOTWpmmXJKJWgZd6JPxdR/D1y8tZfovWILHLrZwXbmYRLjJugZiH+/atNTYo2bRkuogQF
ACTPKvLhcZDV9bGundrV2q7/en9ptzuryEwuUClucpB3JNda2IQoqAczZDC3lafxobP6f7Shzj4a
SlU/SZ2jPMp8aXety9y/b31nY4XuJZEm1HxK3ZtXTQ3zMKr0cQqQjC+fpCT+rzCa6KPVZfLpvqWd
dRKZIFNFhYM5YFu5qsUcFnuxcUVzq85B5ajZJ1T5l0tklBS7l757qiKGXUpqWvl6OjkHpYpfBI3X
yRDNL3wtqi2cVECqW+jJ0NCE78pxCcxMjbWzZoaZ7JLtqaiZm1H8rqMQ4XiM7lL/sWulm06iHZh6
idynLzlpU/GhZUBn6sYqer1ebyTM+BF0k+WpJ06vnwaz6KlfoWKVXPIuDVu3aWyqXJk1hOe8mMr6
4NPd+nYaEzSDaWGxNjoV1weVRnijRH3F7Q/t6qy39hwotSw2j5pJHtUJ3jCszH/vf8Z9q9xAVegs
3gw5KtocsWsZq0kxqGeodtO5X4b5vbOU/X/tTMoO3Ss+iPR2TingYluIgSKxTVHieqm6ESNzCwc+
GCb2Xksc82IZ5RwY5VIF99e3a8qijWajRyhTtbw2BaJPa83ekoOkq/VzDeTZwwdLHgKTxcEHvI2d
6Vig2wLoCrYGUymuTaHAXJRVnMlBYdoZq0qXsxnaiStLtvnBCR0pMJP2idp9+xtrJJ4DDw6cjqB2
E1VNTFZbauB9gTzDKQQDPz9p5ojEl2JEB9du533mtvFAiyeK3s12OEONRwcnkxKBwKq5gKL7c1md
9lSUSG1n8tw89G3fPs4aMHi3bNPGA2HZH6x3x6Vz48ncAcGTE20hlYkVmXApWzkwZMZep0MxPCZj
Gv/Tgvx6rhqzMA4e5h2DQlNFKPyCBQIVf/1lNTuKVK1plmDQ5+pLVKVUt2kYXhKmwwUS6eeBvdtL
KZiNNJOIXOiTbodwZCa1OLrucmCbSfQklfYAak0LkWOIze5U5fP4Zeks9cv9q3J7fgl2xAA9i7iH
rqXw+K9eSn3oNTuu2NYBbJEnilrMpJfKb3HZlk+wSn6UFSAzyZAOmoG3VxRfQIeJzeVzknpe29Uy
grql5cVUjc55yfqM5myW5I9JlscHV3RnY69Mba5oNA96mlV4A8dOC2BryFfmkWF/kFttOq1hXXuK
tvaX+/u6uz4QRTKUbaE0toGFGIwLbpSBrzlpY/gVrHXx0zJ4T8gotINH+dYU+SROTgjGQWjeRs9T
bUZG3y1tMBD3eQtFonerGn/Sa0v6DUtEqrD6RFsdfPL1R0NAIzG7dgXgF7a5VyDZeao6W3etRJI+
3d+/20hDwDDwNdx5IWuxeS3qBK1EiGuYstThUk9j70pWW5yUGQhKzXl0l5KBeQjnwIBf3j59Fekh
WUfMlqoPEBjoeNdLnYZirZhy3QXymjSXvpzNb/FoaS6FIuV9pfalR5DUPZR5PbzwiK6nHialPzLm
LPeimW7HgXfY+8ig2RUR1wr09sYb2Sg+tyHS6UFRrxOCLYX8lcYIHS/FPprWdntfbIV3k5QWp0C5
dHN0zdEMC20NyyAytNJD4fLnZNbOYzr2XVCN2vopXvojqbVbNyRsElmK+FXEl9fbLedW2OQEd0Em
hZGfO5LqmtK4vFuyfPATMSKwWRb15HTx0ZjZWzePGAb6+3xtuG00b68tr8AZo6JUq6DKY4PIVVEu
dWrPZwboKu5KoPRy/2Dv7S7pJb6ekEGgWa/t5WkZVr2iV4FRTHaQyFbmIQyWBPba6Q9pm/1BJfOo
3b63RgqKkMuFViaO99pmRtBOyCdXQVjNqpdaTQzGKOYyyXPqRZVtvtn5cXNe2dv4icmwOqdKlCqY
9Tpx1aa23lVLX55luzYPYpPdpVHVY3gDDye5wfXSKinr6rCbqkBvdAaJzzRmx7KWgEFHQrbYeXsF
j6WR/qDWSyACQeja3lJ1eUyOwlbOWfRgZ9W/Y1aV57lFs7IdDOdgJ/fuxS9EATMiiJu3HrdTzVbL
7KEM0D0zvkV0+z3HShK/YiiY3zWK9c7o2szLUq0I7p9TsZDrVIsGHeL9LAa9N9oK1wvVITrnOSSd
IA7j7gPk9OXZLMbsoMp0Ay7Az74yAxrk2kxU19qiLEYZ0NJPkHnuI1/T2+7ZDqOX0C71x9gq4iAG
D+21EUysOGW39WmYnhkw1xPWz/oBL3HvRNEbIvSj74bm/uYLt3ZNrt1bSM+vyxQ0ad8Ea1cUntys
08mO+6Oa5a49hxABZrQolW5OcDeYzDiFexO0qp39LOTR+l6r6iR749IVmRsn1fjP/U+7b5GkhRdc
FBY3LshMu540nU87N53uttT2giEJm5OiLxGoc/uIz77zdqE0ZIiyGtIhpLnX37hfdLC/pl4GSmGr
PoORbc9enfJS101/cJ72vKsok/KY0ChCCvnalD1UM0IkNh/Pjp13+rRMflNW1uewK6Zn5L/wecsA
8O3+hu5YRXeLlhSSq0LMabOhI8VIax61KkA+t7tU8yg9FGMfeRUBvzdUpuKldKoOjO64BiFkgWzh
r+7UVvcxBZmbrk7eBL1ijVQ09PBdVuo/jVEbfOarTI8ZOnyfuknJDy7IzmoRcqLWxENCMr+VtexQ
I1onDRUzZQoHr2xgB0xOhEi6OmZfLLNVvERXj4Y/3lC5eKBRl6H+owld25s9LkuKaqZW2z744NoM
aKLA6u+b0fhBWKxfol4Ll6BgnNyHYgYu/LSkffjdqaKk9mdTkg6ene0eiF8jHCPyUiD/VG1zpBed
LmeRqbaYO7lc0m4YgrVt0sDo2y6YMpRNw6p4KwgQo4Td8Nsp2oAE2OqHoBArGXGWh74Vx+U3drv8
Y2kPWeDCsb92/L+sgDsCqEv19Aabp4QO5a+xCNG+KbRnre/mv1Dn13y9jlaYTGN+6rTacPskqZ7K
0T7wTVtfIaxTzBTlYV1oDoiNf5WPasNgMCled/xoqNfnuNQetUgeH+uJOvX9S7tniWCIkg34A0F7
ubY0t5U2IUgB5JuEZ3KNkmqUa9tN86dcruUBimPXGBAcwZT+xWLaGGscY1pXFVS7sWadp4dm6000
RVNPU9fly/2ViRdq+wUF1/b/Gts83YXmjKXeAySfw8z6K+ti9aFfFvP8G1ZEIkhfhIho200ozUVT
wlEAbeHPnNSkMx5iu7c+3beyu3HgQGhM80Rw/q83zppqZq4Cl/dROCxewin6CgxuOC1M6T1Yz02V
Sxw9oYsJpIfc86YLhcqFpaa1BkUVcCq1UC3/q9FLx+P9GJ7qNla8JkRJG0Ha7qy1o/2RGOmtoPVf
v+EXjANIE+XSTTAw1U2R2B2wfKQik8dZzRRXVhrzgtj14iuRtD5KvT4dPJrbeACjBF7wPMCt49K3
bOneTPVYTlKcmVkPMEwmuXL7uSi/FuPSfJDIZg8+6p5BomfRV6RmiiLD9UeFzRImGYpPNJ9DaE4N
5FG2W/Xt1ZQelfRwDunOIcIa6Ck0QImytloMY5TX6aA7kAd7pXqw6mJ8jPXFPFkE7Ad7uWuKF4rC
D66FaZzXSyvDMXfKybb9UJ1KX9Fq2W2oRJ8aHS7fm68GpVAh4i3YZCA0r011s0kCkI+sKm2mS1xH
P2o4AC9KRw5039LOkwB1GZUblKQYj7KNb/pUGhXmwSAX0ObmyzKq7R+0ghPPiY3yCxms+VSGa+TJ
0RRS7p6iA/M7/owp09xKOiVo0G2xVOoYJUmpAHBqljD9omVL9zTZ2VEQt2eF9jplD15XqnAbTxMz
q8iaZ/yZU8BebnTJ+VPNnPrgIdg7+qDPuG+wdgWg6Pqj1WZpGi3SK37fTsXnvi3iSxKlo6d3g/2g
0LHz3v7pAH6K5gSsaWQ6ru0NDBy1VoN+a96Nw7mwzfpnY9TqRxTg1dgF65ydzNEu34Xm0PxRWl10
NIblJsMT3kVoYwpGK5fvpsKcIDhHfdfxIdjL0Wky2tALmyH/AZpc/trGdXlKlWjq/L429ZkBN10f
MPzQ+UwXt0Ag20msb4kTjQeHau+iWmTUDBIQadCNDEJIX68vVwep11U7QZlZXFsLjUtDI/Dgou4E
i1wdoLBMjBODSzffXI9kO0V+wvHXBmUBvFztvCzxYCuuERnD+zrttGBojPnH/U+/u/OgnIA2i44/
QI7rb4+P1ewORrWfV3HyNW3U+AGxqvpDE0fmmYSomlxtVsXs9FqO3Eg2yq9Jz/R2gP7jSlVXHqof
slGER9CZnf3golHLBBbEy7MtauSRng9D2Di+3Sq8NOzbw9phMF6ob9ZKXyVuy5TX0/3t2Png+GUm
joi6pijeXO+GUTdZREpk+xApVzIFDRl2wxgZLDyv/n1TO/6SmgmgDpO5MZx/8VNeBbGTAUBdKXjf
pkRqA8ZuA3cwuxr6dNZ7PSnCxczLr3pT5EGxImF53/qOI+OYwZzEj5GPbhtXVdT1qenEjg9GUXto
melOijjFB45lbzsZ6omUh5CRISe4XqM+mqsWZrypkOP/Lo0y+hpxBp8Ym5oc7OaOy6QrItCBQv+W
IO3aUpM00VwW7OEIYM2rGqRqKpRVPWvtxGzvJn24v3979qDC83iTZsJA3byrctIUrax1DhCVvoCN
nn3puqg5S01VenWeH3WQbyTPOCCMfxWNP9T5qTdt1teNUcZHah1/KCHZJnEyIsdsdV6jqvXj0knr
Q9zYo9syXtIVY3/dBMHcd7nGsXWmznwYDPMnwnqqN5vUzpnF99a5D//7gQCjKFcz5G8baKgDcFTH
yR2/HRKN4xyZL22h5y54xTC4v/d7pwpP9f9MbfYi59XsihJTUy4Xl1SxCnp1WvLRUGGO3ze1c02I
8wl3YQrS5t16oTiKh3RC18Nv9Cw662tJp3eVqoNrsnOYyI9QjEQlDlmurVxGBMq3rxkYirirxHct
VztyrahTglqfoCr1tvnf/WVty0LC3QB7+FVnk0FAbJI/Gq5raJqIU4VM3v2q2JShrDB/J9XJ8n2h
6vceOYXeLdckP1jpzqcjQqO69wuYA5Po+pqiG1eozmSwUoQ+GVelFq5DD/29HjXFQQVqd41CWAmD
YmCg2PRX/jVeFiqmahT6I5I6/8K5QFYtluSyQUG6Sb8vRqS+t1opvLRN357u7+/uMhkwLNhwgEu2
/BYx7EazUAEhwE/Vb80CvGixjTB3nWo84g7t2cLvCcwFksdAeK/XWaWWtpiziWewC9VlMqr9mGbZ
o73CaHr7qii6iCyQVjKh2rUl5jHM5Jl1iN5Z0kiBFg0gEoexqAYvzsZkOXii9nJtsA5goMGXQuHb
AvRkI2EwsR2H/jRWauQ6hdH/aarpwAQwW3alNYPFE5rf1r7JGclS6F5ZdvXBgd1xAPwGgbSAlS7q
79drjsNIh/tVsmYF0ScEn5uvTdceNW53gh2K+nSFKdz9ovNdW+HhlCqzsijajYWcBnYRV5DpDCHS
rfg60kHGSVI65a1zUnEDFEw4o5QziDi36oqyWmVZosuhvyqt8achT+aXdIq+vPnUXBnZ3EMnjcu1
VjAya10Iy4TLplZxdCqaaTpwa3vBLLYErRbVdhQON+4l6wqKWdoQ+gaCu49ZNDutO1h9/lVVs/Vv
RTKTx0Was3Mzaem3SE1nD2RdHT92dlsVbi+DgR/HpTo6RGKJm1obgQKVE4rAQMG3vQ1pirVBX5XQ
H2IlPVO+nU8MzavcsAkbN2+OVFT2TpPQDyNHFQ36bdZiL8poMF4Ac2oUh5nbwjIa3Brwbnvpm1D5
F5mcMHwGOdEdxSk7zgjcHoE794WqzU0TudRnB4KG5NuhDh4J2fvPSZM3zM/KFv0gBNuzJdrjSIcL
uMm26idJVj5NGix6KVcqr8samVJw0gSTUiSX+2d47wO+NrXxAgp8ervqJsmPy0Lz89kZTsiQjidH
GnqvJEk7sLe/NHw5T4eI9jZxs+I04dQYi4QCTkODPFT0n2oy/1Eog/nt/sp2r4wooyOmy7N/Ay0f
rTjqFZUvtjjV8veqIQTqanL799AgSTyrpvpZpO1o+eaxaxaRdUHmRHcbGVBsRxWJGqTe+Pd/095u
C5wrdTgNZup2mLgW9lJuSbLkd5YDawuy4fihQUjBLZF0uMDUHd46q104QktAecg2yfe3+I4lrxtJ
XirJb/usJ5K2mLI1jHXAEKz3q2MUv+ESqXYgPEQBl2rS5vMmQ0gzQUnZc7ssHtJiYIyMDe0lEfOw
7+/l3kmyTFTs4bkABN32OgnJs2xK8YjwxMOveVp9B7finBQr+p0zC/QSTgQdOOKtje9VnHQtEnOW
/HVWre/LGL+0ejv5SaIe8ZXF37R1p4AqwNADBgJyKtb8KrJbrDirF4fzkc1q59eZ3rmhNB/t3N4p
pAwMI4mNs29040kxV6o83EHdXNqz3U3TH6ACQ1fK++wUZXCk73+p3VVRD4Z5AVbY2mbkkmwNyySE
GIeskv3ZSpuXYUnBod83c3sgSGQAEYBkgsN1U1eRV7QIS1SMAiM2qz/yFtywV4Oufsnite4Ooqcd
Y0RN8J94jPif7ZmYe3VmDGcVBatSrJ7WO85ZZnCdN1rqdBDui+Dz+lCgSsboBTAZQtJ9ixGpURiA
eKFzpybN+gFpLTqX9SR3LnMkh0sMfPdBaYzBcFdDd2Y31Jbp4FbffkB+geDMQF35RWa7PpZMOlHj
qXEkX5mn/GnuC+UxLRHLv//9bo+lsCJYtYLOfkNl18Z+6dI2j4DcRGhOSUnxJ6KheRrETS19kZQy
Uf37Fnc/InEpOscCCrItVIVLzUimrI8oQ7XOJV2TEPmHRg9i+htvftJZ3CtTYvGvbvawRFPl6G0U
tFWW+71R9s91SNqkRmb46f6qdr+WiVQ9h0YlBt4UERgtoNppPERBN9sMola67rMcOUc6unt7R1dJ
+HpRFNnSmYZGd0ozRsi1SlrnHBv1P1ERjaeEmSZvv9fIiIsWq4h9bwAXbaitmjaHETTNJLqYSih/
KuukqFw5oYR7f+/2VgXAXzBxeTV5w64/k2InqTz3kuQ3pjz4MVi6h27p5sAE0PfmVhliKiLp5Buh
ALAVfNQLrY4XqY9FKaR4WCMtemiVhlFTxnyEldk7ETzIYHl/FSi2g19kc4qUalDjACZqHwBpUISA
XXO6v3e7Vihrizo/YOwt+7Sy+8S24jYOQsfsmR43Ne+y1l4PrOx4CQEcpbpMeVlwQ6+/0Dg78dT2
dRKs3KnnnkE6J02arKApivwMDsn8+OZVQf2giEXvD/bFFpqbhkzSDWMz5ghk5oNapsPneCiPPNFt
SUewkZhiAXlOQLc2RdcBaH5dzk7CdOU68oZWGz07lTo/meU4mCK9PKlplASZrUQHtMSd/byyvPEW
UVY00RhbSWC2VQWwoBw/ll03XLpEayLXruf+wODOMUE+Gb4F7xm96O3QjmFSO1WNcOtF12ke39O5
IOh4NOtop8QilPbEzA6U6Dj3m3OSVkJqAontQMqsBt2wDGF5qw2DCnfimamkXsayjM7oVSVPraPD
blGzKbh/dna8CaRvkg8LaVUx1/T6rDr/m40XIblVyo5nynXrS5mUvSDU7Hx/uynSa5wxDzRYhs1n
zDv6b/ACUkQTivZSz1Lirkq9el1r2wfv9M5ZJdEXxU7YpbQOxb9/9ZRB5lOLKs6ZkMEEkkeLt/OF
iSPZuec5/dDIovYwVnnCdhfVW3UbWR22QQbxHyYebb8q+riWEhlFFkiRZAbaOlcuAvKKpzW84mo9
HQmB7n3B1/ZEQeLVWpsoLBZDxx5E4c6rbbP0HKntHlEsOAIU3dY2hLKzwKAAaSSeU69N2VPRy7nm
pIG6xvLfc0GHf9bz9KVJdKt0c0qBf5HeFeffODdkiPQFcT035NmBS2+kyG0EjQFmkv9f/gBaRHl0
miF+c+pvEJ0bQqeIljN51PUC5U5kI43Dt5uSyQ+jNPmmSm1zblFYPjC1t5cEP7CtqY4D0hI+6NVn
q9oibzvajQEjHUoYsk11imRmn8TLqH9Yp6w6m5AUDuKuHU8KwOD/GxVn6ZVRqzc0idkf3AtLrh/N
PlK8Osmrx2oYkkd77N8qfCPugnCgJFQQ56HsX9vTY2R8sjDOAwh674pi4lEf4jPxl3kO4SZ7lWMf
BRJ7S+SRop8u3gzSuWuTaTJUeWFNSTDQgUxcVDJDb0CIPfLGJDYu6nqob7V3AYG9CRCFmMuzvfBm
JkeSoy5J0JfdEIwt4xokx+qf+8H4+fabAPhS0AGFRPN2MLSUVuARQzkJYMobDyky1V4ya4NXV1L3
G5cO8XoAYMBCbrGX6hC2o9V0SZC3SfTBiMr8Anx8eVhG7ajtf/vakjsCJyUeE9glc/PFhtSmH75a
aQAQrfwI5LV61vvmaJrv7blg1zQqeoDodIG1uD4XSEqM4SA4UxqzbuH/DyfTHv4Pc+fRHTeSpuu/
0qf2qIE3c6Z6ASQyk14S5Tc4okQFbMBEwP76+6Sqe24xxRFvzepuuo+KTEYiEOYzr4GJ3poP/Vo4
u1+/qZ8TYprF6KSTflB2Rrb76WjK2jDj7EBgBzJvDv1Wh/tOGHfeWPVxkE/zUUW6RjJPZwfHXV5q
3vx8toAEowCPKOCJV3leic9HjAutBTJYlWUe2n3TeonLRHvvRqNGRLhXICaj4fWvH/nnbYAEpU25
C1wyQlfnTfKwKgNXhpFKSX+mpKqUOmCPbCQ4yP1d13d6bfA/SIAYD0j/uZ7WkkX5ZERTk8KDxB62
HAXq4ULJqI1tPyhfQJL/HEww2g/6x0kEgKP67F1GnGH+UCGnmTn95QzkbLch55DYAYChJpRvmsxx
LgCpHH89oc+NC+j5pPkP7w0PrqfjygH6prZBoDhlE9xMZl3ezT6GR2I27vPG1gdZ2jzwylL+9cDP
vElQVye6C5paNHLOBi7MYTtpbNepGIb5wpqq7cIOxrEEe12bL/muPPuUIUUVuJPIs58rvmln6f1R
LXWqoErQqRgtFQeqMffVuN5V/dy/lVGzJtXkv4R7e+4x6ZL86ZHCHXX2Xt1lsim9G1XaeSahYDM5
hz7blgs5mM0LS+jZoSBkwAXh/GKLPH2VmAByihbqNKOhQxcMuphnDOLO7Tv5wjZ8bj4BFsH9BSIJ
xuD85OnLqC6NtiYRgx4Jc1AdOmNqIQTb1vvJ6ezDanvjDirIS9bspJun+OisDkjQS4JNlYww6lye
WE2zElW24FSAa9DkxKQdlojnDse4WOVWgzZbZmZ5kjnLyiHEauh3o+hbd2cspb0TGF4tsaO3xY/7
0ujvLXoRWVz6Tt/G8zy7F40x+n0ioaJ2cQB55/tgcP+mcnXFwxpAK0qCaImaWLVR38NSxYEk7txA
Yz2Ki+WcrAVmhCi05QXjFPkyHyExyI7QUjufp7rqm4tlysJ5Z+vR0cnY8ZsMVCEpmzcglON56Kqj
ibmhSppO2B8LVLqHndb5eouMhCgPoxiNz97qRUfpi0rF1lIU4UHw1Kk9FpDkdLuMdkIlKlepezpb
dhEum7vOKBV8SDVYwIWYwgtTtaKJETdBA3GOkEmJFUJhN6rI3e8lIqtDIpGCfgzmtawuqqbVd5kr
ZnfnuqvzNmjK0rwwwM+A8ZhI8uK1pVx5yNawvp+EhdjhEpjF1RYWlrt3bUN9BVNVnWp/ur4cSx24
V10fFnk82/40J5lrTBdV5/TWbbj65nXlm7NzlS+beE/sb7+etmL+Ipui/oQo9fAF5EwHlqaoh8/C
sKrmsjRnt9hJmatvlgF4IDGLWl6tdcZVYQ4kE8oy1zsulqE7jGOfvyr7yhCxo5rooQODae5cXfh1
MtlT0++mHinq2ET3II+3ZjC+9gZFj3jK1LBeRYgWdIkxmvYr7QAfOm5bVs+JrkcnSBcnkBT58crE
pMBdQPYpVIHCGI0c/d7KVXZrrZUudkPn6o9lbiwneGsViCRcpvqmJxN5tEuCvbjoIAEcJxCcD+Y4
51XSt4vj3NgjBs4x2svIcXphJcedVbTNh2mIsjZZo226HJTQ3Q61gfZicqTvYiCWQcHttlG+qyeB
ZJbqs0Unme6ZfVH3uI6BjXAfXWIwYEGwhIfYH8Xywc+Qz79sGOwrNBmnSXB9AEtENsylD7hmfZgR
brqqZO9/QziLy6qKsq1Lm6akjFChh1SlTjC2r1TkGEGszGgwY+HrfK+oZAdxmXnj96IuIWktTngo
gm009nY/rh8Gu96KxGilr5iTzCQAxRZtz1rNNNMqijUJujoSKNobhdqLfFqG3dw0VrFfzUm2CAnb
VZMgXtaur7ei3Py0noXfIOTV+tdDPY9h7BqG+UXMpqSFDoL2Ynbsituuq6qvU4/dZrw2jXGVO5N4
QMNlvfe0TdXELZfVSiprETeltQ1tAje3cL+aQREFr9YKXb+OMvu0c4NeQ9J3u6VPtmxzSrlbqrbL
9yug65y3QVKdSDGBchlHHy9osDDRJ7czLPd1Zi8O5h5KAwSMdTDP9cVkWx3KfIbqcx1DRvG+NKMO
gn0X+HX7HVQQ6N0BCQsz7Qjh70arHE2JZ0eeuQlfImsv2SZDFReBzudbUVnbFAN8ma+DoTJchJNb
UISzMQzlR89wwVAslpRzMgRGcIFizjDFo2UqlQRsKPV2WlxnPbSDGKt4NjbvEetOcYPWnp87SDZb
6ytREekk/azYY2E3L4KotG6qLxGcsSFGJXos7zT2FuEQt32QW2+qkGQ/2fyyeNeNlhHFgVtMFW59
1jTGNFRNlIo6YwYDqRbd7nJRO04crvlaHCJnGj94nsj8OKhEaB+XzSBQ42oP8n2zFou13zZ0M/Yr
Kvb29YpCT/M4bZbI7p0hl+pNm7Xu/QYCHbuGyNXtrVfadnGjw2oev9VGZskrpAui/DYwl9r+iFSd
Hd6EU1dZO2poxpuuy7uaA0G4PthN5dSJ4y+2k7hrVRYHBcD+MaqD8dqbq1kfe4szZh90KMMeo6Dt
id6LMe8RoerbLZF+6fMSC0M5seXP+uDk2VzuMQlHW6LJgvExtwrTuZn9pvm+FK23waDxdZ9UmRzt
m7LZ6nedsejs0hewmHedX4RvgtG0mpR2WTPs8RRsv/tjIH0wVvn6ztDjVCcjMV9xneti8fcR38fZ
bWOEgZy7Wp24NP1sCuOlJt891oaLiD4WXByWm1DqynELT3xZ9dSWu0F627Zz67rrYlOryn6j+kLm
r1iAfZX42qmNPmlMltttQMCFlHwRwCSp19qODn5X+X1cDq6jYSSLIHgDdMEw+8RXY4Nzsy6MZTeh
74q8mKqGVe1rHqa/6ZQA9GoWY6WbBIWK2YmLYfSvKIhOzTGatiDaF2azcmwaywgR1+DuCPaYD3XL
azQl2I7F5g0sOXvNwrQdPeddHZjzcI2qOI4Ose2U5gdf9Fu5k66PA0w8UGqYrkVmuG2bGP0WbAt6
RJHaiEXCnLvzZgq6xoBUgKt2JFDby5fou+XUuXlX15Y5fbAyQ+RpSfGg3y80Fj1n7+NSHe4H5c/1
CYbqDynSq6hgKC2AUeznxlr7j6ZAwdOIc0BH1d5QxoRml3RxlT/osqy62AVZXz4SIiJuyq28zQ89
xnj9gbbzrN/6hjmsier6nMMRTVBrNweyBQ+fbxX3nbOOETvfap19GY5BDyhvGLq4BXk1x8EWdObn
qAjLNj4JUjlIhy9dRI0eHnnCISbnWITO0iULZgcqWTCTChLTrjgItIm/Fiaj2DhfQ3hBg2edsvxu
nPxmTfMxW/Mbe+naq8Go63JXDH19bUWV0RwbhLvNxJpr8TCVvEp03MKqBkUP9Ckpi96mKFLrEdMs
I/PWXT420XKpXc66eLPFvCVLvaiPK5old5NcI7DRQ7BQr5HFaMYZbKULCjfENKoqNGfcZOsP45RH
I14hvnDictHrnZy0Z5BqmrZIVk7W99E8YL6EaU59h6Q5J28DEirfWZwIVeyNrl28KkxNImO5VdPE
ldBFtIMMMXo9R5m23WRw7a3Zawyuq502Zmnv16wmda4QCat3jrOud2qRg5NY1M2KuM39xUXJXNdT
QnHZt+Mo2CZxKyDF5N9UU+qlTtopq0CnU36TiVeHhL9WiXhmzL4Iy33dLt56jbOSci+Umzv2sZZL
sRw9ZenuIIxM890BkTQrvhhDE/lv+271+4rwZ1RZBBy9D0Tslp6Mbnq3rfVNV+buyHfrILHGdrCt
bhivbmD0HwlO++5D0Hdtdpc1keAoNInaZ7xMvWrsrqbZ3qhZ24vWRyvzm1sBSEPsgr7K9YWbhUoM
O/7HKB6HXDQeJW6ppt2EZqRMfQN3w7gsQyIzzojGjcVg0SpH9UMV8Ro1SPUt0xi2R8ownbFDWN+Z
3+CK7L6z+GvbYQOFIeLFsIcBaci86fa2uYZfWn/rstjS4DSPvRIYEJA4Fip1IiLIq9mN1Ntgo56Z
usEcwJeRAluD0lN6uOt0bZjx4gc/cPkao5mAYyKPy9pTHEgGktw3S5EbaA5yw0w7a8iKr94ShCv7
pfQ+23Pm9ckcROK1IjSxd+At3KPhm8iNrXVUOwnJTK6xFLHwOte1q65Zf5lB3wauahzRibhTTtQu
B6n4mQxzt9pVoKO/Y3yCF2VHV/RN4c7LJz035W1fO9SDiwqG/HXV1S5hSJ8JL26jeeyPuakEtJEW
/qmd5dm0863KyVNkx9w6jbrJeudVeTDE2l3BrkEFl3f4cKg5MWp3iBKoCvarfoHLEMOpivSBhKv/
tm26uYrGMOyOS1PPHw2ASzflGpUuWw60OkGExSf8KVrVsaiCvaoc4066cuQgzp3wYsRX9FuFM6t8
Hc6jfcfCdAZyBmHcg2wIciK9uroE3JC9cxujUXFFIvEmqzJBXF8M7Vsey82vglwKhilC824x1shK
pGHpm8hfTJu4V23Zld8u7gdlEszyKNmqj+Xqt85OOR5qHORq2wfsMNjxTjSu7oFsYMgu+rCvg3hp
eD+7sM2Gu3LthyCuxlKgjdBOzLbJlXdlzrb5Vbqi4rpFcPEBwy37m9EKVB9XHZU3i+654MJxMou4
njh+UraC+7Gsey3THgo8vvba8+qkiFoU3deiHA9sOr3Fliisi3CwTzWjORQomjm1SqLFnOzEcfUY
pJUzWddtwRpFV9vLmrhU9dYklGAzeYxm15UoCiCNnXp2aVySVhhi77eD/zUfDRA92zQ0BdnzVlfc
MB13yObISN0SkI0yFlJ51l5xA8Ckp9vwqNd2wUZwQunoUHlV9qC3sSRlGEvHS0Hm+37c2oCSHLJa
Aacnt4c4Wg1/vXdUaBF2oqZx1dmKvw2+zawRN5bSTxAlrw/bmM1LLIvGKd+Mk2V+xWDRHxPRB5Xc
Nx6GqNzOnSjZv4WvuBd862sVRLXYtZ5FrF9lvrRI3z1wEy1VyiXRfm3XuxKT7Cq2oMnNcb7IyU3q
FkQxpSIMnWJ/noGiG9KFcNMr/8uUj8OScm0LxcVc91ZsRWbvHtrSs6tULn05paMXIHBStDpKDDll
Ky+YosoxL/22jK1hGMPEd0U+3C5Z3d02CGDpGDGcKLzJyHOPU904H4BfZWPczqpV2KVEzn2Zg2Om
tlNsu7w+3Q3OaONJapoD0b1dUgVLljEY3/iugtw5+rlbXsqeTmIMxdt9i+WiWo+qK6MPG2HkdTkI
6zMOD7K+3grkxbhTt75LZlk7r22JBfqrUvrdl9I1arnfCG4fl43LOKn5it9bqDOcJOsW3MwNraWY
YFEXx9VuR+bTMYo2Br5sa+bW8wggvGG78USwsUoLl7BFbv5nOv6TuKyVxKjRn0N3SqDVebTGXK8J
UG9aFGsVM2/uMV/V0e0o5zWggkOF5Q6R1mqMYRao17Zosm0/m0v72FTLCnLAWyJCqiXzKANZbv5w
yk644Ti25z2p7/SN28AqkDWUBUJy9cis+OFS7L1+wSl8Wedt14jWiK5cndt3YJ2te9lFZp6Y0zpe
0L/MyaCCoHwtXW+d4s5GrCz2UYd249Cr1Tsrc4sH2xncR73oiE501rWHRaM0lpC+kZa7ZMIe+zDq
L6twm1SsZYhuZtF2dcahbq2PXABhm1TDOH92WtOoeQGjoMWrq/CuOSlIgpzKm6+tO+v54DaR6imA
bMj3+8K332Rba1vxsmxOExst6u4HpyYgiJnj4UtnlnKMy8kfF8LbsH0bhK2+9uAHtLFkOdwNbVl/
KBBce6SplR0JZ40ZHdqmJABR/kU1b/3HeYIXAvI8omAgnb6hRI61KX3aQBsNUWNlXeqiLoqD09iC
ctpAVTvGvnFBLCsSnHXlPMzFhY8VeZfQCurztNUmWYHZtPatboIVS598nAYe3LWOTIYUGPQ4bpfy
N6Z7/Oo8rtnG6audWOeWpR/lw0IsoLsHii+BSUAiljdlKWyJcRAaRHE5++Y3j0a2iPOurEMISrV6
aCCA+XE3DOSvy7CEt8MwtCjGNqV17xim9Tmq89lKFj3YX3Udta9LVv2WeL09XYar6ILE0IQhF/6I
7jDlSK+9xIUuChOj1O4+X8lxY+QggzmurHDx06DLZoMobW5WTqiu+OiBBvnQR1b1UZUmZQhlrsLb
66ybH9SUt2+isqVkqSJf2Tuv8/xPWb7UTBqFp402smM+FG7lXM+g3ubEzA2MsLZgEt/CuSUoHMmj
OAxsz/zkO3lHTUtMgvhp7tW1j0ibQdJebdc2rNg8maINGJYdtf5bS5XuhV1N1UfpIb2V5srzH4m5
Vnaj0fv3KkB/cJeba/WBqm35QLtZGXuWp3cxZ4EukkZsBEI+5vI5/IsRUBe25O3DagHIjismeo4z
6o3eHs8gBx5wb3TiKLrWIobKGhK5Ti3TocnspkCcz3OPfVAIM66rdqVAEo5Gvquy4XRuY5d7Z0Wh
xFWqNftvS96rxwkmmIplGGLt4mgK5EmAKtEbSKtBnayq77+airM3ZV15jyuH83tg4e17HsKmFFF4
xBGZ0XKM1nXfDUlQVMacbo6FQVQblI1mayozpCJBhw7ZwGgydkvk96cLMewuumnmLJhHp7iLDIFk
pR/oeVdNCEQmk1twFc2kRY+WJpSCxSm9i2ZssPYl2XHf6xKczq1XkR4mXNs6YH/oBqF0ndcLGq0I
UV6YRbHYryJrq9dTVGh3bL8uXMH5hByazpgX4XGgxEuS1/pufulQcqxTnZf1Zecs07RvTENHsdWY
3pKMCAdbSYj/Be2KxfWn2FZ+8AWwxUBRZJksIk++FGrx1JUPUWnNTiJoZqCaU+XVVY0JmnHjlOT8
u8mJjC4OtUMVJxKe2x+CssgKNOYnj0K4Kvv7eTKrYje27qJj3URjfkfBXnzWNqrcUGYq/Uo3nqVj
f5P+3VyM3vwmMObymxWqrNjn9DapXHLX43Vjte6QYA1gHbQayzrt16m5H3RAljouAXF8RsAxgMbx
o5sWdWu0QrWeb0vHx2K6AHlFzFN7wKMqw9mqU2HOBVVpFdsbW85GfoxUWX4iCCL5M7IuQCY8oiAD
gbNR9y0rU2CfugTjruzK9kJIp/1UhG72blyX2T9VkNvuStOFCJO5JKNJNqW8y0BW3cTmQAIhjSTu
p/FCgNYclsYLl4uWgt0nTJDc18IIqiLpue0jHrfz6p05W9YYu2M23ghnCdC4ogZjxSiLUGiToWd8
Wkgv7vLN02/7aa1etVVHcCXDNnzLhuLtdGFWXbVszz4WuRWWlwGFqyExI8MoLrC7dcDj6k6esgt/
4jeN6UoJeiyrVSPNoLRLZuiSSpQTsdzqkVvusnAK3AQj4K5M6A15B1dMNj5OsmIqm8BvX3N8yFet
rJeSawHC1G7IPCt1vF46FLUm64YgbmIrQaDywuuho2B6PZC5If2HfNfRm5fptTdb6+dRjrq4jLTi
HBSjso+q8fMgmU8OJ0mbeeGj0XvWneCsYQt3QldpHSzRO0R1LIqyhQw+rVkPsnCOdMj6ysbgvlKD
LDGb8GHkyWbogriI0KaJQ0zT8kMx26O1N0OqAuyvXoCylHWTUdzzKA05QzCqUzAbHuqWWt5uKXvr
7ei69TtPjO4tjrMr5lkDCtlJK5b1ABbBpffkyLJD9NOIUNGK8vzjoMdMHcG/CsxvovrrWkCCiCks
kRbBHTCbfThktZn6MvLupB7ZG/nCruKqdxeqnESc5m7y8+51QCvsu2v3UxlTnyEyEYKiaxyKBjBC
vQnvoXZ1+YBXHdDGDVGco8Cmsbpu5Ui+aXMHkMD4wXJJHQ5B7UEEqngtnROhzZND+wKy9GfQBODf
E2iCXiKA1nOr7szshx7lblrQo0vsFeXmvjOVhX9k7r0thVre/brz/AwkkgHdHyb3qGmiM/a0Uapq
jcgAbht4Zcr11snUklSq5yxTGGdlVkVRjdTioqnVvMuNKdqPTfmShvIP7trTLiZfAijkCaB+Elk7
A6Sw2DV8/rwBzZ0NVxtr5H6MdPWt2LpAp8inE0rmAjHseNpy7h/C517sPMT2LlFQoVz760n5GR8D
iAr8FFZl1AXh4z6dE21bbZP32HnCp5bXJPLt295pihcoHM+9akR2aRuTtCAffTbz2yrDSkxmk9Zk
wEeIsu0+oFmzr4EE7pQvX5K9+fmpgPxA7XdB5RALny+tnK5oX4tIplE9RfGYd/MVfQ/zhcb7M0iY
ExUVUQJQOFgsnp76L4C3ttGbEy5Nk5pq4CBogvqx3frhrZf50E83/OsGo1/uf/3Cnun2Q4k0UR88
UQKgxT0dlAL1DGAqbNIt7+ekDRfn6EZttld5K19AET67YYDYndjnQDZ+Yh4YGJ9twOZl6ubifTe2
08GZJpXQ25PXmG5kRxuFxD0Cl+p962xDUtd2+5J66HOv8q/f4WyBCtsQzqwjnndBMYiYqpbXuVHb
fx/ZwDIBRXii26Occg7ODLA+XimLpIzlx+QCo4i9jPK43ib3gf4MUUJZTfkn0DQv6SU/tzuY4ZNm
Hw7PqM4+faVQITdOpVKmsnbH6yLoAU6u+QCeoOs+a4Oe8q+X0LPjIb7jA5ZGVMU+oTz+sm6LDka+
UQ9Izpr1mlK1nxPPqPz95NGfG08avL8e7xkmKqeLB+ACiErAAXx6x38ZEF6mMFevlmnW1F1+Ua2M
lLS2l12vs1/eDouj3yhFx05iZANafKaR7FTG5se2O4WpaBvvshkr+8Ovv9ezSws9M4Q8bV75ufDd
iKxlkaEsmS4qqD4bI0RyA13n+NejPDvbuGkD2QYyQ2r+9OHzcdEkgjZ4so1SQBEZ7V1lzTSrSfZu
sGl/SZnnmVMJWxfkMZB2olh8joTP/b73JjdoUtxPowt7HPWeTqdHBQ20l5lp7/UWDO30d5/yZHKA
nh8qPYgm2+fipFtfWS4RrEyV7LLHwCur91Ch1tvOWraL1YWG+8LF9fPh9GNEmNRYHwEJPOeK5g0S
AMWat2ng6RLVXc9969YRZbRwC5ICYHcia5b3umpKeFYAqqIBCfPrd/sTHur0HdBI9cHNgog8x1nr
YXLLcjVY2GbgI2C1hZeVe+K3TdTeZS3sfWh2YVL29fh3heQYGTYOU466A1/gbFXRUnN0ViqEyLHX
Po66FynYFBV364wR1OS+pAf+0yo+jQdNC/95zqmfYieu0FWsW9NidGOXX8Lc7+pdQF71sKGw2if2
NrxkofHTOmbEE+H45IcCkutcWmFpIhqCQLuhU02YzwW+upty8CoFnjtXoB2CWyAVwQtHwk+362lQ
sO8BakwgbM+Nt4txkiEScG06dqGMowh8d0sXE4RgnR9+vXaee77T/c0oJwjDzwrrhu3SMZFpEZh1
H3tG0zdHxMKsMHY2Ux9IH6rPksl9YdwfG+NJBMozIiIMbp6NiljQ2dJpJ7AlIIS61IAt9kaTxlIa
i7D+rsvZQRoNhdr3lPzKtO9E+AEksiT/nzJxnQPJoj0hyINyIB73eW5lYVzbND//F6cJ/KhTpEhL
Aqjx0zOTCNSZcj9r07Br5dGgppaCOMbpPqIClG/rdPfrd/Hc6qasCsqeeO50DT8dT0S9bty579Ju
7tfEW+t8vxi5e4VSXYXiVfkSG/bH4j1/B9yGJ64bLAb+7+mAnd/QFW10l2azS/XZzLZXBBdiucpw
q7oLVn/T6bDmzidt2MFtacrmlW9PQxY3w+a+7hRw978/5WhrnkTWTmxMzPOefqNJd/2kZNal2N02
aaTa7tjILk+R47L2wYC3+q+n/JmdZqHvEaGBgem8c66UQOXCkcKcmfLSKY7joB+81RdpiE7O/tcj
/XTNE8/BhifZQs4NEsBZaLe5We4Km85JSbSsYt8snEf08V6SNfz5LjitH7S3eKXuKS14OoFixqQF
o68+rWRn7gH9ICftOMZluNUILXpgNfoscC5IGV7SpPo5pzwRRIDlcpLACUPs8+nQWJ1HbTA7ferQ
lSSJrsBnBEG+06hYTWk3uv6FbucxtXPiHFdH3V3ej+ojKdJLDrs/v1WcEB2g7PCi2UnnqtrVTDJp
gs1AFiDMjsYyL98jaDqvZu314wsr9tmxiCtJ5an7o+v49KnpP4Ygnxkr7E0d14uDzK5VbvGyrlX6
6yX03FAwKSNcwy3Ax+eqanL0unYLvT41V+XuWGL1hZ017yqrL184nX9erKddiNYB6sHIVJ6fRHRM
HOCuEa9yqTYVUxsGJZor0YkXZu8nEglrBhV5i+nD+ov74OnsQRHrZ3cssY0a1vdK+28NeA+7bSpV
6vkYTW8ORajghEPojb56YUs+N588IgWQk8gPF+7TwVVrOmu+8ZSzUUf7gUbNBcCk4lgNW/fCUD9f
sz8sALEoZ/8TS5w9J3wDqwMpM6RB6el93Zn+q5XIKTWDrANjQ47k0XGLhhcqHs/uyYD22b/HPSMA
2H6fmxV+qmDKOBPmfhIXTRNae1t2ai+xntwhbzhcNGUUccPo4X5zh/CLxKD6pZP9mckm0aNORExI
NeScO7O5ApnhSg74fYx+AhbdvAyaLt/1Q/QSP+6Z1cuSZfmi1Ozzas8mu8EOISdBH9KV3uqOmpO+
ail1f/7bu/GkuXBiizIQhZenqwflUYv7sR9SDLrkoZvWPMWmzo4XaS0v3FI/BwYwisloyN7gjnHE
Ph2qNSNLhL3NLunrIQ1rDDmFcuTjwqaKwwVdnBe25bMD4vds8gw2LOOzazgPFwtsSDDQa0LEcYZC
vasr7xvIAngHXlW/sDueWxscnmiJIRoD0vnsbsR6mT5A0yqUEYSTFNIzqXrUZrIyqS/siOfWhodn
KxxDbgeUf59OJQjqYKkj/DEGZvu1NWP3tYt89AVeeGXPjUNUTd6AVouPgtjTcTCD6/KqEgjv6jBM
o0zfQgF5ySTtuXn7YYnJtgqgFp4NMpLQGiKbh3TOI0RiaRnsRTBuO0+yz3+92p85wPDtOrlUEFrw
YGcHibI8PQ1Lh/Wb65w8fhHYywoF3mUqlhvU5v1kLKa/LQjJsodRRIERpCxJyun5/1KxwVcr76Zy
VqnVkLlHwzwcIai86lZlvXDhPTOTnANmePJNJn461wiw4BPKOZIqDUuMPuYKP7sSrnAyh/1LWcUz
K4NpRA8oOAkSQCV8+lD0RmVF/KTSGvuWV/SigtjV3vTCOn9mB3OtWQQmlE0j79zI05dIfS2byzqv
qzUt8zY/SvpwuCvQAqSW/L8Ig6CCUg9GS5bD8Jx7amfKsep11GmbQ/Me8YONe0kYWDZ4wv5Yiv/x
dflP8di++jNBUf/8L/79te1WuuK5PvvnP2+Kr0Or2u/6v04f++9fe/qhf951j/JeD4+P+uZLd/6b
Tz7I3//X+Lsv+suTf6RSF3p9PT4O65tHReHxxyB809Nv/r/+8B+PP/7K27V7/OO3r+0o9emviaKV
v/3rRxff/viNWIhqyol9+R9/HeRfv3H7peHDb0f58I8LVX+R39Tzn338ovQfv3ne7/QCeBuw77kz
KMP99o/58V8/YVuxOk5SauhynKh6sh10/sdvtv87RGiieL6FSfnhxGZX7fjvH3FEU56mgnrS8fN/
+/d3fPLK/u8r/Iccm1dtIbX647ezNAW1M8JLh3oDMhlgE36U1f6ysy27Ie7yRncXmIAYRhTW5jb/
WDrVQzPmwyHCVnJf9y/sifOaw49RA3DnXNcUB4kMnm49/kPhryXkaFBiYD3CwItzp74s16K5BBBx
u55UOil2HMqmfiU82rp4rhVX1ZC/KyWQbBoiW2LK0v3z/vtbK/qXa/XJGv8f1/7/hyv6R1D9Py/m
z0Xz8OXhlN79uT9Om+DHR/5cw47zOzVVVl1E84cI3SQw+HMN297v3NQnw3lI6IgunKRl/7WGDcv7
HScFpOcB/8GFJgb670Vs2Pbv5PmnlN+EjE8k5fytVew8vRaRjkIynUaqRTMMhn9ondb5X9ZxH8pw
jaYZoH3re+NxbcdMy3vRyUllN8u2lf+HvTNZjpw5l+wTQYbAjC2ATORAJmcWyQ2MrAHzEBgDePo+
ybqtbl0zXTPtetEbyX6V/ipWAhmDf+7HtTjr80LcFsngcDE02zNsw/5Z4fsMhkQymXcdsb9GLMM6
yZf2iGe2P+cdCMpm7NRE3EA8rq73A/3m7A6YGoYuX2LpcV9wE1rPKIsqwlrrt3OTpfNh6bYgnXz7
p9VYbeR2mMbbxSPhpV51fXHDPsGb9eAVKXbOyZUK36C1Nj9NfaoQyHVx6J2pCy0YfpDYtuLQ8X95
6ix6KnaL2XpnA0tqbCSWCKgQNciP2fh5UVCCShdZ1FrdmyXGr8nOKAKvH3ikeoAXvg8qr0wC0Jr1
AW/KfOYPvZ8KsccO8+D23kXiJKe4PJvO7poWbsTluZExo+ck/2MqfW3IimW4HYY2EbHVKv3Y6nR0
nHq9dG7ySdifkmAuaQnsikq3nhoptOOyloRSMN+EyCL+rkFE2meVfsjdQtTBZE/uvhdrs+8Xd4gW
hopYqPJ8r7b5Z+2Ny0NnrPRUrPh5dS5IF8danMgrt2mne00WlAMem2ZcQ6frii4YW5s8U0sopMqG
+w3g+nHUTHUUejbcCZkPgRrm9qxpNkclVcpQmGN6LAg/UQ6YiufZS5o26OZm/NkvAidpPoi3rZ6t
80qm7aPqfS2uix5xls/v6I0T3rApJ27n5AZ5oG5sumik0ivwE8uIdNe+mcaFqsqy3lSwJP2+FFku
A31Z1gMu0qsdrugwLpU+K7DdzdvzQtdJ6I3tcFoL136ovUw7uF1Pbtyc7B0Js/JMpkMnVmVbcVpN
fIaOgcnFHir3J6JW+wY/qz5g668xvijjaCmzeC5mFxrx1sqgdHCEpHXZnjL8UGc/ccTR9CHISf7W
Fy/3vCAnWUkUuLtOWpUotT1AY+tmwXp6dgpfkD9LB0xN1WqLmPbn9pM5wxyvtqbHciILGRjb4hxM
6em4eEn4kirusVH7yMZmP5LxZ1rNe+3hKhrIL9NriaZvzRBptdn8CXHhS6x+7DYrHM4CHu+rX4km
wj+t4mRq/c+2GeSLZmXWEy/OxpvilthBS/VgidbeKxSFIHPH4We6WdpJL9L5sS83bJZ9/qOpLTe2
Gxsvte4NOCTxpy/bnN0skvviQNvxvtM2seMA3u/tVNd2ym4x2eg6JbmkCTL3D6QAGft+Y53dYn0g
Xp0GRtPgjbFVPCvtrp8yP+7r9jBodn1RvXPqcOzdcBQ4jItsntzN6GJegwu781PhN5+twawml/1h
ccZrdA7j0eLPH6vha7dbmz5aDJ3p7bGDqbD6OJNr1Ya+WZJZJzZIuJykdC/eXMx6r5x4i73Z6NPB
6K3D7NafZWLo6AytuKiKBEmhbT/NXpu/lrm6KxP/uW3buFtFHXmOBc45xTK2vWAhjpOhfKin9XMx
0rd1dl8SXIdDo2FAGhss/C113JyewfvEttP/IXKRnlvdfqOF6qdr4O9tJA1QirxWYsg7T9+yjxwm
S9BuZCQ2Q2W/E6d79DP3MrS1PFdK+0FN8H4jCsWsLsMIkp9rhSk40960eXHvGZCsOxS+H3OKXz63
gs4cspCxz33mypN5bTinGPIE8aDbW4agE9aOQQNgpzY7vDwpI4zVZLkgiyaHznpyRmOIqwI3buCK
LX9W0rb/dBaQec1Nn0yLqpvFWc94knUsw7iZu8a/pETKaBtXpP83ewtWd7F3lsCR25i+2m2TB9T9
l2WW3d6UOUN7J7v1KBnFPupXJxIkxolA8gUJyg06zUuCufO3Q1/ZN+6VbDtu1c/CV7/zTYttjew3
bs1bv5CnvCiaQFm4KV07+5mOxWmT6bM3NwdHJwWVWWqXe8mt2co+yhb2lLF3fycJ5MGqcR6yZXmu
K/+s+GYELiyKt4nYdTTlxV09u8NBZcII3cx4WAxzp/vLfcVA7E+JGoCnc3T22Yixtu21S5GzexYO
Dn2X32C/SejQjtnGZJ7Jc2+j2I3WRvTQzudAzo0eGZt7htg6h322vei12wV90YH3MJuaTWscnjLZ
T+Fqbh/TIOZdUnjVb2zY1aOv8dBM0k1zaLQNdsNiHGOOq/Kn14N1zXticElV9r82yj+jlr9p7Bua
jFs6A9wonZesOC+uHP2HCdth3BE80sMMtXvZw7NJLu26KXzPc27T5Fct1dc0zvlTJ/lPkD1NNVFa
MQHPmda22EvXeZgyBlDa5CP5jJkdThybmT3pzcmohiTEcT/v6rkIaTstb+ox5zK5JZCLfSvHISOb
PQ/bvhSejA2NL5zWyC0UBlIq0GF3J0alPqVeO3lUoMjtyHBgFkwHmB2Bs3aGOg2j72rRnA+zeq4d
tsFT3qZIiUbtoF8Gjpq07h4foBHAUKEX/hrdAJC+LxpzAqOYHwiYEwBsP+0p28k+jbB1R+wspOfL
dx3LfZDNOqnG0vqhimk88sHc64MdupLjdqvT/IDeveTlLpnSS0KsDHtnz7rNDhB2atZDKxdnDCRf
3bUb2vbHKFH6Q1esbZh1zr0QOfYknZ11TNKFFBHieS/JDCZl/cfTCdK7yCZM5htFyY6mY4nefBVB
SlaRrKrPwllJiCUESEkcEjRQu0L1eQB68rlvrt9N58oV2Npqby/aF6Gj4s5phz6uffOtxTASTIOf
hgbNRKFmAqpYW+cll+ttViXjwZc4zlsXblelEf6FGcgkruItpQvGD5ZyxVhPsuNIvt881DmlzCF0
4zUqgWDcwo7IzsJbygNyVhnP68qvDs07imWyhe5C0Jb61zxnmDgmN63lJRerryq6P7XidZH1dp5n
f3yaXfvDzaTcy8bTbtZ5/EOl7F5KfhSdV1IjZXzkGOZ8FINwd+Tl4FJv/TLEbQblu29jmt14jbzI
ctSPEmfrvlqujI1UAu5ax7OvOW+g+4adnq7FM3wEI+xbyhq8DN46IRQ2QVvmX5OkaXKt5UpG26Vk
Q5b9/CkLsCOuQSxixEXLxgZHeudkRkNoYs6Nzg9sl4eqjVvNB9C2k3MoU57HrtA0rcbAo1DggiZd
NfkgJKdpPOlVzW5jETzuz+2oTCei+Zs+WTJEsgLBMwLE3wKzbJW3X1RWr3sjnd5SmCrTTss0s4/q
zNPqW09r8OfO6Kfp0c1X/UEvhKYDfXCGHlc7xTb3Wrqa4mMwdXWUtm8OVYRRpG5fs4KARWiOdZld
RKdzJWWBXd3fXZMuCoZiZibdicEdyXtZDsuvdkxdfP2OURW+FcAPUz90gqh/lEhN0t4q77W64ltU
UPWQGlV+op+C3igQM/X4rFGud250PZNf3ehNS6Q0BmeHLd8ycjSttgE74Fh76ojhhCUoARkok1bF
Q1KY2JfJLJ5gHhbkPtxEnId+TmxINMOSfDhD4pzJQiu6hKplnvvLAqFxOPdllj0PgMEiC0lkN1hL
M53XFZnwNOUVTIue0eOBPjAbs3rt1/xdMd6y4bcNCRHatOZPz11LiTt9nTAIO9IplxuBTxhbCY3A
xsV21pk7CdTC+WjqSf3sl7b95Rd1imIMaQr0CBSHiew6cd6g2taBoBH9GCO/mUX/7X0xF2l2nOeC
92tRnceuBYThAxa7Y0et4+UaVdmdsA5XFdd4W9JBc09N7zisRA3giIiAmAX3ZgGU3R1S4jraY3nt
ow5rJb3hsckd6f8Q7sBSTU1Pru/1ytfGmG+XjhHambAPhpJYXkWMmFrCoDPSXIuauZda3LRtA+0B
/5tz69I0YZ6UMMALEhUbq8jAIcf5lzWj/2XOhK5aN7sqiEml7JvSTDZ2vMRPX62xEZ+jx8JLxDDp
X7y8WuuITaFeDkmfPOojWlS0wRNStwvB5UOu2k388szZG2Jd4YpNw1EILiuBXKf1zESuvWgj21/M
l8tZTu2YuIGuPK2IrQz/2Ks2EAuMikKp5l6XS8c2W69cjM0i5zAwdoMbUjSzBGi3NqU+yVtLD+Rj
rpf1Ma9qOxyvuw24yJp77IxndVZl5DSFv8PapA4DCbFQGcZ09DZTv3dxpdwbej+HFTZ6wCMdvZnk
ewz57i+JuPeVZRFQyl64MfF+ignmjJY1YJkMvnakkfya7JhT3Il8ngjUUQjB4aof58gTDoCXbFX6
p1855GIQjcxgwBXtH4j8Zj+461EJ0kvlDqeuwrAa4QSZzlKBs0gNcM4+aBsjdKQAh0M0aPRPM6mg
Cg4GzeSOSj/H0nBuc+h0e7pS/HDyrMtmzNOu4gE06XRrFKS0iqx4GFIrzDxiHScgBOTrU2rU7wAw
/VlJFUVu2pb+fu2yNFwwWe4koYhgng1iJ9gDpk/Nsqa/Q43/SKf6t+rTv2hU/6Oa9f+gTnUtBP33
MlXQwuz4bD7/b5nq+m/8VakM/x8YR64wVTwXPjUu/1SphP8PBiZYa6460ZX9yK/8U6Vy/wHYDw0K
FQu7/bet+b+kVg0ZFvlVR1eihQKoO01Y/4HWSjXGv84ckKlw06Dm4ili6MWP+d8GRYsHwKMfa4BN
/abmqDf7ofzSstIlTF0JguUWZ2teqQQk+5226ljqAt8evOl+6Yo8j2yprSJqRVpUEVE/X7/NwZQB
x0mXNNkToPftHby+arpJp7T0T5BX2KMBSg3jC+EXRz9izE5/INSo4eBsjL5v/SWtPnVCnHBA5kz4
Qa3N3qdJ3zuUAn+6hw9mfboFyf+SC+FbDttg7yxk+VjUy3drpu0xIkb+5ftU2G0q9yLPrYqLlvr5
W0KjDXerUY/syjd/aJgTP0DT4SAn73TfVzm3KCHGnaUD+A2sta8IyBTZvQcTJIdh5ZN/Xx2Ni7vn
QDTRrzFQOE/WM4gQedfXWlJHlWzTh0ml3rn2czveGLdcIJnM4bAV14WdytudyGbzIpZxIA0slfOL
8+67b0CkdfUGSuXSi/shXbhKu0vS7lvq/wAwFm1LvEqqeBvLeg6vhUon3eaaEHRO690NbpJ/CVy1
mBGrZ7trsmOTqfTZJ7gNXBBA1cEkxozjNPdecqobABbVQ7GzveRP73XvINBKICLbgsxSTKdB0M+x
rOiAZubbR7LqVVynXfnimMteW+AcEe4d8AKmYt9qFQ1FTmNDrpnkGfx7HfPAaGQxh+GlHKW4yxLB
0la+5KZdBuPKnSkyVJ6+bmAKzrC7LIOj91z/6ueMw2VfbQdhctkOtKHKbp0FOk5ggEAP3cLlTMPP
Vod4pru7gfvHaXB5WqoCpQTzw8+OAFw1cEmG9gTvKuMuJKxIWAXxwYarF6GmbS+zSYbTqtunpDIA
d3nzujdLY1fNuc+fN1yclOvvZIK5UmURp24njoO5upE3m7dNv3Huour9xpfO5RoVO1NsBYyzWrUw
G3ojHisjvaVku3tuCre+JO1Y/NosKB1sc1N9rMZ8jpUJNzexMvnqNJX+uDVckaTvZT+HAc7bAJgr
bprWjsZGB43hCF5AzTj3fGz3OdW5x6E23DDTNnlq1jLfA/652cq6OyAaysDypoIb8IKcVxhcj2Vp
YKtiM5QBhhcEUZuDq9Ojn2Z+NjzT2igepbYYMYlkroT5+mJAcOHibDrE89tsjSqvOU1EH8+blnVR
Y4iPxbSK41ib6SMOrwVkiFXZyB9OST9mp+68RmUQZ80i0rXZRmzT423T67sR88V+loV5m6AX3Q1p
s10aTaZhatrDmez/hmpZ+9avNrXMcNWH5ThIlZ9hwrl7Dk9vgjzzDmoTUBd3bYCdpWPomg69ap6j
zoTKoABgTRi9veLRn5DMzDzw5dod19R6BqAIj4A0trvn6qjexq1Ngi1fd/UqeeRZnlQfnjKqkJMu
jLO+6Xl3gNK1W8p3C/ExSnT7zsu4NORltkQNcIswATThBVdI2THpHRnRdVr9WJzJPMlFWOdSaWVI
f7Z5akWCt6f/ZczlVy46955TFCE5jcTB0JHbC4amHV5VXWxr3Pssjn7IQz0A4knTJhiZCk9fgygz
si4mtYRt1Lfu9cIEygpUUGoLqFJ681laK5fH0fJDWVjObTLPlR7RHIYgjNgrHl3O7V3Q8an15a6c
XXGDnMd6Y5hwWtBieXQPakiVB8CjgimyiJZjaLU32+lWzdkBQbND0OuOVVXeadtElpUX7mCkhF0F
TWVlvr526XySXOsc/owbPZ8xO7hf3LBOhZVBh7P2BeeyUGIw1avskhokFwHTP43mqIjzb2FbyUin
wY1fjQeh7+sl4Z/bQwW5kJvATyt/0mFrap79LjcS8KnOvXOO29m49Yx+3xRb6FX1jrhY0BZAO7gn
0At7nmvznKg2brkcJVvPLEEe16KLswGtmYi82xdhN/u7OjX3FMffrea6a5Yp9H3Oh7TLhxp3UzEi
XHWq67haDyeNEFwgTFCGpZY8moViOTAOJVsP4M2bpWojjbHGqPWBGnXrmSXNF4EmZhRtKBgE/408
C0neKuSNyVkfzGu+PJk6EzUle5BL0+xoQb+TpnnTpsVTyUW8r/q417inyFo3DrZeWZeqsrNfuLa3
7ZSXi3gQPdtrpgGqb7zEeZFG2vu7UpQvjH6zQ9UvLHuuKYilO+sYziyfDDzyem/7FZ3MZVeGJCyB
ooz+H6OBBTfXvh5ujbgBFPOzA20ROO2yBfMV5Dev28SEavlKVDHeJjBtYH305rGUWXLnqLaJpAsW
hwzySXl+E6psxO/JLHiPcnBiISSKv0gDtCThRr3vImgnpO39u9aF6DKNE2l6DV66NNOOjgiXC5d3
/e6O8y9gErciV0fXK6evjdRu3/p3tbkZhwSRf59a7ZOtJ08Y2JlISO2T+mmwWP2Mpx3sRoi3JWTV
ZP4j90uhXYTSt9vKddewqJaHmZ0QUJoZqoblo1Lpj2Ke00jN7mlah1OaDA96at7IxWBZnKuDN5lJ
4AHR/bHUbR5xblgOoyybW9ms7iesJvtU+bKJkxFeJwZ+qB4m6YtgGSfxDhCFrZxlezBzxmpu7XP4
mTvvzyA64waqXr1DEinfsknX3hd3A2soKzQn+o9RdHzrd86PRFrRoGwRyi6r3gJnloA0IaOPZDaI
KumT2MELwvI7uVUTL5n3Di/SDjU3eVoqUCzIun10bQ0vAy7TXdTC7AwW8BT3Dk3LgU5cpzDZimhI
/ZH49YL5BtV+27iC29rHuA2seiYxrd68mZetAJ/SH+dFexfMzzxdItt5wz5TsgrplX+wt9q41IV5
U0+5BXtRaLFWbKwUhvZn6BbrFqTc46aXj5ONzrl0gveX0Hrl7LWpjVTml38KKMehBpMuSsyxDNJ8
i4vZbw/QDNwo42AKA3Z1OMbBExilvr4A84DAWHH06lbAIaMw3yEH/LGTwtjLuvAOa9edHRd83FLL
H1Af7TCd26tO7IJhY+awhwZo5rCBdMnfKeu72y5R1WmrlIjcbXk2DA5NTm19Jp5AGJbDdixnXVGx
KkNtFo/Z4N0VhW2CyJBivekzd7hnBsAgbszEjjNwFcmEYWrple2vlOhKFTIrXF+EjlgcQsJJP+2h
6YPZq8wtyEn7m0GjrTetUuNDyycW+Lkl9VBT+quRKMQwbzGjYjNIOmkz/zwtctMOoryO2LTUKg/J
QPvbOLVut8t5plAsCOjrp8ohbUBxT0bEPpNOGxRNaz40UCQ/LESsm9bYvLukKPtbBn9dIBeVXFJH
bfdjV20Ik0jKC53kTnM7rIb80NUCz5BT7rF0aW8qKjUfry7UYDWAtnIW8G6o1iTXjUa/3bpaaca1
18k9R233RC3dG1wLoC6G2EQ8zBaqk0itt2GVV55Z5QQ5Ju69ypEUvSy/3zJBLFypL7VM4lB+yw/p
eJUi7G9ZQnxLFN1VrSi/hYuth98Z61c9o78qG9NflUP81TyGtnGHuPgWQ65At4Pmg1C+Fd9ySd16
jzB1kFD8bznFmlT/knk6Xxj7qrfMvsxe4VAgwmhXPYbw/re766rT1H8lm2/5ZgGNVkXrt6wD1rkw
T/pEteEtEzGkH9bqXotZxpGENCAdoCi/paLVA56Bgv2tIekrGbq4d6yCGdu30ASjA9GJFD4CVPUt
RmXfwpT6Fqmsv4qV+pavoGohZalvWWv7lrjKb7mr+5a+egr0bJpkUcTUtzjm4oHpwYZcRTP3W0Cb
v8W0+q+yBoYNmU1+S27bt/ymqDXXwRmgylH+Wz/Lb6nO+Zbt5F8Jb/DYpt1vaa/5lvn8v5qfftX/
mr9aYHLVBbNvidD8lgu3b+lwvqqIhG8QFOHCdNN5SThgmz0GyN4UFur0KhF64QRHfaNxdSna/Pd6
dUSaoyi/qqzxkWyM+SHRRvvorY1zn8EyCttpy/c8H8Q/d/DCBJaBYqDv+5FHCudeGXP1nKdeBA8O
egq0M1vbIkoNnYCKKD0qXe2lqbQ7s573RimcY2IOgPxKNzIJyN2xbXTBtastqLMeoprX7ZxJyl2L
8BmU9L26g5CP4LTGllGDfymXuWaC4H0mw+AdoKG8NgizGD3cPiIZJu6NRGZPie48VTjsEMDql20i
hlgn+KkSeQJD6AMEXe7H3IqWrhN7s9LOoiS8U2jm82BAIbWgzYqhel1wMOyh1JY7TFki1FvrYW3N
dxiMJ+4FSUhmmDps4FFGOf4eW2en2vV1WfwLXO4fCRg6+lrJl6IYFK886vcRuHXW2lzwNPlZ4fgb
y6ONr4Hk9KF21pttq+0DFv93GhuOtIUClQPZittqdhYBgEweC8iNSGDaK5VNj3JgDjqLu8nvBayW
5pT4y2/d75gLpH57Aez9ZFUb0Ce9vk+t5bHc5K2QBkP1WQPM0s23KhnOiWvcjwpGSauPf3wDKUSW
J0Du641pZpxCMVqg+u9yzeBgLOcHZjpvq+99cB9fDrigj46EcuY63In4GtIiFV83wSY/1PJPAc7O
cZL7ymMrM80dPNA9iy+MD935qMbtjB1dBdKfo2QbrL2WFPHGBYOM09e48nnY65E8z/vqZ0EzL/n7
mgGFIBN8XLfkvfKKn1bbGGehNx8oHseVevCURTKqYV/vyLq/KoJFu8ma40l3CQ9nVaRtOoxYJ1/2
s75YwWq2h55dEBzJxe2smW4oY/uEpAJGqSn4ueca4tpkHScF7EHqWFTwt0ftwI9s8DsZDJaIpLSI
pIzS6Ej41ecaPFxSAiYLemiI4qwq/cZjVlh0ogDse00uQjxJA918XNzipSnth6GYY4bd/UM+G9zx
PT5lYuyunx8NTrc0yocb/3vZ4ZTwxuqp04bDiHGmc5s4LYwnxlsXXaWXolSviiH/SzXBcshpNTe2
i+mXL6Y+R4w5TowUj22nxfnWH2BmHnpwrlE/wOV0EdIX7Pq6sZznMTn0yXry6FjOhvKFeXsICWwn
rPTY+M2T4XXgl5bqJPDACPyBNwQoT2MnYj23juagvSQYPcNuyn8ra7B2pdzMWLfGU7I2u9TwH80V
okr2dwoPV9jNrJ0UUG754ofV2t97m+bdzY68Qzk5ItK8FUP+K+FguLFFR95YJpfcJIuvL7MAhNu+
99lqnv3OaA664UZ9xopRzA0M6GxdIlqx/ftlgco+F00adEDSdtyjXpUSgKBNwwpyBmIR7cf1Q4UD
B4GgO+c9228/wm8q9equqvUnh0YXSu9oJBhuvTx5tkt7vy2+/zilGUqFxthr7fRQCYmy4cdUSoQu
us5p66wTrb+hPZc7qxy1A5KOHrSVsTMs+4lhFPayDrQeI2CiPCBHPAvmFgoSQsdDYk4n5Czu3WiS
h41SI+iiu7yYDzaurVgCHzYW6G6YrL42K3sbNP/klt0OhYkvSu6K0Cqbi1mYYa/7R0iVtGwMhLAd
9+RWG9YIn0NNdyxwgaV0a1lK1261/tK38qZeQMwuK3e6kWEh2ABm5z5o4uQXXd8BuenA7Gh7sMGf
Fsk6v/ZpB4Ax/TG0Jm/sEA9s2S13Rjzz96zXuE8YKtlF5I6c42sXJpVhl49J4u9xROzW8bHq3GMv
vRcKjqJ5qx+ZGewsvz+CuICIyxmdmQANLHvHnTCebdAmaIHwIf/bFnfzDXagx5axlJL887ZL1/S5
X7iK51Xh7EWqTWR4yy4cdHmYW+N3U2uHTWx/vD4PiZHm0K0dxkh6cv0D2ikY1fycu/NtSuAXcxMn
6Mp5JGbdB17hEaO3UQF1sus5EFU6CbDGLx9lkd1WS7IfhYqcavvRd9U7sOTQTjoOK52DFAMAf9KW
ew+EaGOP57WR8MKpCsKw2LXWq9oYspQi/1HU5d0s+tCahnMjrUteaO6tTeMMAZAr5bp0msCldNRZ
7fe1t+5Ku780q6ECYfguK341hv0ojhwkXgH073V8w8HUvqOgHZVTY9rKK3ibqXlMkuVG9wc9lCQv
A4NKDW6uxkuatNFYEz32+G0Cp1S3xTa5gdfkT55ev8Nt86Nc6fthobkC7HkdlqZ9ojhW7AWkqriQ
9WcFkCyw8ftMapq8o8gKxFRhvdO+giDXpcu+shC1m5yr4Dp3/akjQ7FrsibD9sDom0cQ5f7ixosz
HDgPvpcDo2RwtDunkknEkbQL58F/qIvqpUkmf3nzuUYxg8ut1d/G/VbhI5H8rqA1qVccXMnDPHh1
qlX6U417rBI7zevUOuG6yHvTDAFMN+V+82qji6gb6HEbaiJ5HDJvNfe51+bt2Sq2MourpLBetpo+
bp4HCY0ds2LxXHcV9O5ZZuASfaPt3nvO6tU+Z4WFe8ub8at1k2Xel+Vo/8Ef7j6227w8SsDZJTqk
pviec3qij8HrWCNSeCNomrjfcHWlffe+mKkow65fNdDmKCLsdPVSXrZi0R7lYndv9ma7MFqrVpL5
h8D/5ifDzD17AMa/LyH+bWGRsU7givHyF0MlcDcHEgq4NM2FxuRUAak8lFLyGH1VNLwRnWVTgtdk
mzscybE6IuCxm2o3lcOEhI85IlZrW38YOCAeCNlud0JhVILsyZn3/4/ZSFD8DTiIKwgJl/S/H7bd
fHZj9ln9y6xN/9//2t+Jm6f/w7CNax6OCMHV4E1i4q8v3GXidk3huh5RMv7rOqX7r4mbqf/Do1Tu
6gmn7s0BffVPWzi/ZLv4rKHDGI5gimf/R/O2b7jJ/8nVawa5QwrJ2Sv+1Q0+4N0sZ8kQ3xBChubQ
Ma7wylNT5ke6wjl+qeydAr2YToN3xbYYTPVyI1V3ZPXoAixJzCrA9wmRnodavTstBkjIIlN58oyP
jNBvXEwPRo+4PyNlJPX2jFfvLUOMGEXRXLmZEZaNJrDGjpd8yIdwMLNLm6RHxYC7ZcS190cItlQY
4R4v4wqfOobVBiYfXQaLtn5aGdO3pnWjsnf4SsLtE9jBt+qPDz05bfObZF450YpDh0WcbtNnGI0+
u3qCb8fTD87IIL+YH5t+fkxF/5YNzk81Wu+rnv+e/Oy8GhNbiWEgr22k7fVoGr0vSh1oKlqLJEiU
G+uTe4cbL8LYdvVYPinAlywUoEeR8jyjWCIAyZ9tJZ7B5ototfvfA3z1CmP4LR9WQ5Yo0PwHQ1FM
420l97q6vcWjj4yPGAkYE4+rkVHFIecLlnUwkTX47zxPf3UkSQNLB2tsiVh2OURNbQsQvbQokVpg
UE2DQ50dTjzaqkuu8NQsmJ3xwdsw85fOxddKcXQ4UMHLy15Kfwv93H8HNLjsEkC4lcvehWNmp7pr
v5pGPnyFC3NonfGQriXUWH0E8T4ue9Ir8xh2aUtdl8sZI59ydZPZkI3lUKJd1FO0+tN8t6W9/b+o
O5PluJEsi/5K/wDSAMe8DcTEeZJEUhsYSYmYAcfgmL6+D5TZVmSQzbBc9KLLclFWZUkEIgD35+/d
e+6v0UMlk6Je5ui/ZwXUNtFoanuo8RQF5BphNr7220YLpOgIScpBLXokRG2YsGWnFRrZvZV5OXLw
zHmNs2rTg0X/O2z4/0A38K0q+Of/gVVreef/9zVsTV311GRv17DlX/h79cKfYtgLcoIFBz4cIcz/
s3p5f+G2F3izMLYY/3i2/lm9bOQCLHmLbwkiCYsYxtV/5AK29Rd/TsDLgELkWwbezH+hFnjvhMQ1
A7wBBh8RqvhxLfdwDavKjJyyhI7eQDuFcZqfrEOoHBuEcdX+zXfyjynsrQmMtfhNlNqfSwFMgg7l
YvrFSn3gxc0SN5wp/MZAmEi/uJzY0trOzke3h66mR3I3ECH7PZWNt5NJfywJ1/zkVj13QY/hO16o
WAeqCDXEUwgfuKNMYCu/ph/nbcSIEYHed1+iGLJSB8lwNKiLKTWa35Hh1IxioXbfuWbvvmBUCVGH
+w1nsXzS4ddkdu2zKrJCb0PCQ/DZzynnF9dIh0W97xLf4lA1BbXH10rUSBEHKVU6vPemLl/HEI06
7fHURb3gdsZdhA8iChqrDp8jd+rv+94W3/VWKy9odmsdarQ8/v71b4Lf8JNfBQAdCX728qscAi04
3DHanNIuGBBXw2zGLvtU9jaRN5O0oXdrqWPd6/B2nvIFO7xmdwZYb+lF+5j3tv0o03DZbBi4XEU2
OpB1m0TypYXTDE29l4z/7DL1KN6jyE53eaHMF2MUGDoiNN/fwk4AZ4UQnD+jGF408b3XjHuPwJ6H
UXlmFSROON3aS5Qb/OUYwcDoaMhSfCr4lxTo7TeM622x0biJgagzFV/2Y1uL09aSsc1sXKXZFkV4
0Z7oNUZp7ofgBIJhkECuR0d0zSYbfAcqdoOwbR0XyegGflZ2TzoNpgx7ICFOJ60iJvRi9tAMr1vE
aT9Dg8SuPWo8WDJxT0FMOTy67toI/cRdl7Pq7qgYouga7uoogrD24ie3Qdy6FyDoxt3gjog9nAaL
1wqewAzApQspWGVrt90aQalVBzjJ9Gyd2uB9V6gMFm3e3FucEklCUBZu+VGvIQUOYLh7LfTds5ao
rJqQCie/TRw/0TfuqNEuIMFtUGvLyxt3nxijL164Ycc+gxfu6AGhvFFyk4WeO1yExP6GsM89mWw5
jVPk5zwUHIL0UuR0OE0ExWGftWKDfM8vr1LIJyj2ixTkvh0PubnOeXGuBKTjam2iaeVoy1DD4TSB
Qe5ZUaMnW6sz6RvwI00zvcmasTr9Biteu5lvTiugQ2QV+hlSy42lco6jNO2SrT55NHu+fvY/W4/w
8XkG83AqTpsV+62Zr0UswQSHblBUuYRBYT3CDNLWgPIE7C81dBgteq2ipYbfy8tV+Pr19d97tv+s
hz6VI3IwH2Ie49n31+8MLUpyj4QdmZIz0zWVdSZaUquFVZAqbfjpv/PD/n1B2wBxRZAmm4eNPO3t
DQMHMSp0rore34BC3nI4TRP6Q1eIxjMSpGYfitlad/aYrqmX9BMo5OZzRXL3tCWEzlkVaUgmgK2Z
Z6aWRu4RCsUBn2r5fGjmPKalCxkGPNOBX1cUuj/WNWf8WgtpI/uTvVNmam0GHRLaKhoTmtjRiLO9
L1x/VY00tU2MINuqQG3bKu0YMOu9jG75PGzXOpmfuE6JG9QP6numCeiuTKUHbWHVIgBNgE7fndJj
tNE/7vz/HCD+XIgSwWJLQh7o2fayc72xlRoyY3rrTQxRiBwTOwJPqTsLq3V/a/Te6Y6ltoMRr4np
iEN4ZaOmlYtBwVBDij+gmYaHesxpoSm941Fy0TLsCg2TGcTzgjyKf/vcwhf44zQ3+VIoQd5/Wg9y
g0u6CD6XfpbPeFzxcBHUsE1Ihr7DUmTtvr7eB+iijk6JjCmytBcTN+/q+wvCJK9UpNGu7UEF/6hD
y2cs2DioN7yItrWDlCLeFUYeXaV+ljGqaJA3ETVwDKP8/nmgaqFuQeJPeLFBHvSfQu7tzxTPtjTo
dteB5WnDTe55YqUDcP125HY/uwxkPtvWPcdzeQrf3y6aTjbFjIA+rRr9W6ZbuRGA6UM9TYrPiyJc
kSCvBvOczPtzJEpCcJQo6SNTv4CTnkFOFjs0ot6m7kZxBD/8ftFcvgNs1BSN0B88Dt2HkGPppaKF
bbakBxYkEdkexsXciHf4I75HKks3pH0YHKCy+Eyf+vbu6+/ms6sbwJtgrDh0FqyDEpKsC0TSypG4
4jrUYl1ekamTJZzbphhB6zxW2kXW0zvG8q+rTcPg/ggG6H259Pf9C2ACPPqs2cAM3/84CMBjyjue
gb5MyxkZe2igNkjr8RqJHNKjNE/2Ymr7zdc3frA2Lte1F8CbANvHOsEb9v66xAU7CLMGvNqpWSEw
xGn9PY8WzVtvRtkFVZq70drKuLILxmwBSq9h3CZ2Ahe0snMAV5Cq4nH99ad6v4P9+VAuGxd7KMZ8
kJIHCzY5ZGLJXlBBKMuS3phKFhSI+mHl1nxW6Gl85Mv/sBLwLUBKhGLxp4T/W/j8ZqE0e1qOVWUq
8qwI05pnZubU78aWWb+9iKDQjTVed1dI19sMdTQSY9po/24b/XPXHqcYVqJF6G0fwiwG4HC5XS9m
BBkX+4iJ1IXZmOTlKqP8pjj2L3vRs8JAtcUJRXRi4kbfsS3oFzSC/NO2qLKTtLHKJ7u3vSMvyNLw
enPIWj4cJGng2aQ/mSjD/eUne/MN5RUBPQmhbgHwJoMcq66SyCanRlYBk7jsJbFTeFwiTeerVIx4
ukd3SZrg6VD0O8qOFuvgRKTVQunwMHa7sfpJw5/RGFkphHbZiKVLxg1TymwhzHN15JECkPjhDjiI
YAWDwon9Uz9k1atKiXbyycRGKnQd1aZ3Qwwn/bJSR1FFfd+s3ZzBg5i7ngrx0mYo6GfF2oa9QBLm
SGeKXMqzqiH9ifwE02NmaTZsouYcMpUz8s55KQTZnkEbW1q1JrnLRFKET/rBiW0/3eQt9bkMZb7j
9Zqvrci/TyM9Ooc9hsoTvVpsckpK3Os4t+kRUVerVxu57YOljQ19/w6X+Ua3ZRsFRas35bYc5fSi
xQzwN93giZNB2QWoO2Qv4zrMRIhugSSIjedN8tGqB/1Kk+CxEA44tMC6koufZb1HeBocF9RPehcm
V4JwknjVSkOc6Iij2xOKcmbosGWdYcmRsO8G4vXInRzq1Fg11vIbl9iyNNTtTk+JMBZmsysTFI+n
0zR2W6YJRs5UPvFevVrTJtT8DhJmg/kDk2zs6+uozQBZ2l3d/Caozy0C0y4Ig5W5lpyWaUu5Hmnl
vM571X0bbbN6yCFG/WYkhAV1tIvSXtttk5ImyxnjhJeL9EZCHnpy5RoUhtSFcMBnSq5vuhUV49Yh
laLZm4QpequU+VVEQqgINcgbxnRVqtz4rTx0QJ4Rx5ccvnvzmx87yX2Cxo8zRtJaF4v5mGM3eToQ
sJOqYoQwCkKlsTLAxGYuijJe0ITLMJdXRLTRgLPxJ0qie7EqOrV3mUszeShyx5/Wwpj4QTs9xiDQ
haqp14zOfXwAbglVXEp/TYDxNAehYZsnZZO78wq9Uc7f46D4awLz/cMKWbVX/WCHJ2PdLlPzYeqI
dpZT3yyZK8BBMfmmP7xqUk9p3/kWUANdf2RiavzinDKRLG8U8yvCqeghJrqyXGf6aIwnE4AEzNla
aX5rtKx+rNSg31TC8G+0HFXgWp9MPEVVGknyPvnOA+EPuF7B/o2XXT9XbaBJRPAn3Jf7YhAmhhuk
cFEiicoyT0lccUI4AoswoGHtbTZC2lF/Flk950/NaT2xa1FaRNueoxbMhjhzwnVPvCejYzupONlm
48gwNpY2KAfN5DYUaJ5T08majJ5lpng2w9rqyK2OOfcaTlU/OXCzUXbCSxwCOg4CwqasdCPoybd+
tfIxfvIqk4wke8QMH5Be4mGMRpqFb7qnzcU3qRYNdMtSdjohnMKBl2XaST9hRQyyOMf33FFNPJOo
CzDDnWtHnnLncrxU6LWNXRZPlHeK2QHdHjmm+roLDWwmPYg8zBxsNWm7s2QLloPSngl51pGAt1Yh
8JJd0vKcIEADb7clncDnwe4q8UBHYEgDpuzmZcabh4xH75xiLxxsG+sGBSt+4FkPBVZKj8dZFVjd
XPw1lxW/EZZbN9KZ9vNyS37BpDuvSc1sQXyVvblCEO7xB4tIPESJx+AXEyoqu9lOnR9Dyz69djpS
6IO8DNMHy8wrOJuap7STzPbdn7LqtHDNIMx4GZ1O3mh93S4j3cl1dlqi+fzmRGGeEU5Mhgj9HUZ8
TpMQQY1IFThzZ/qPQjO91873w4fCLme6vjlJby4VGa+dSZjpNIGjANmNUGRjjEsOjZ1EbJGt66Ej
tSOKus7MfEqo2DavsT+SV1sDb+r28KTERRdZ0ts4M1/Nxpa5GwyyR6iZyN669W3kd2u4Mi0WfU6Q
CFgyNdwRJwsuoOqNdtpYU6r0FUSzhgdk7ovzJDFsyRPbMRLgvvUzU6/n635M8jvAOeW0kij7GCZ3
jU2fCAFFtcd7kHSBwvY1bjxbanuzw8oUtKNjXMoqNeGeuEW0N+blyS/bNPoF0jzKgzEb9dOEJ8Jf
F3ljWBfGtLjL/SWHKnDDXtNAXTiUc22OBj3K2vkGy0b5W8crcs9fsF5JBsXLm451+egVzeDjcs2w
aeG318n+MhO4msgFq7Uek1iLs0fH4jDkTXJrJL4zgyCyxVqZwiyvEIF00MVrk1ak3vjO7RjW04+U
TEQ3oG8w3vfk9srTqeVh2VutYmhh942Noamjs7Bu5ZTn+5EhKA0fy0JQYAzD/MrKaVz6aUiLoG49
YneZOEfJek7NDtEw9NMTNRBZFRhNHYLc0qt8RjHVEhXFJB33kbhSg6UGWN9Oe02EfItX1agczFVp
TqJt0xBvCRZDFj/LeXYHFm+dLhfO8owqED2BNe2SOipMdGAlGnwjJRVzHSWWq21MMSN/mmJyrgKv
lyGx3rpi2mJJI2bdMOIW44LnkArlO/1NVtlqa2SJ86MWk3Y7V8bcnczkyJMW3bITxiImkDE1lVI7
bSbqaai080GFMtlbYQaZqW1uk9AxS7AU5C7OdXtRgBn8XRBQfm/Uw3XTo3CgpjmVEUryIwfzTw4J
nJKXso8mLAkB5sFBuR4NWeQjOTA+mYkr08NrJCf05mslje6X7tZ3RKejJokRBp7Q9NFfpG2N3xJz
JGEWg4l5jGTKVT9Uc7QKLE7wpkfICOXp+3qUKMslBDVbjBYsaqe9DpRgPw6V+eRg6xGBLxNfrnOh
JT/gNUYJOoCs9gKyKtIfhW6qBCaj0d/4JQCo1YDSBPnTWDveip5Jgj3ONOLfTHlj3M45yEocQF4z
cQwT/bRccqJa1LT419A5BKSG8WCVgVCCx4nouvy5bnzsdnPpk2oDNUbbK51al3GrpnWYa6fwTiFq
qxiOoLsJeVqeoKaP5rqLlPlKF1V/JODKQkzk10hdshKmU6Cjqx+RnBLjGZAtDdIkHKjW9/PgGsmZ
ExXO9zwZsSHHodngDjCsO9PIsEQXZY+YqJyTcpd7uJ4IHe2wRFg0v7Uzs0qJgiXiCxqMg3sT9PSU
vbpeAhahkg2euoHt2F5DoMQB06IUPcdw6v70+mZ+YsZHUF0Dfhl1UevrmM8jG+VYMWh9hp2mTMO1
PRFIjip2qLaIsIi5LvQqJDpJ1feLEjNaky4Lu7jo6JkGZevnPxEfRbyKdpVvNGH3xs5z2+zVocyx
9rnqrW1HzcWbPJsyRqkPzyFISIyHmIUz5cqfXbi29G7yc3YAEEm1LqEIjBnk+xVnTXlBeQf1IwQL
qsEpihm6fn16/XhUspkFOcDc0AG4H9qNiqzVJMfDF2SoYjHcs3926UyRB+IHRz5VsujwV2Vpql86
ZSe2X1/+k8MzogTAdAA0Ydd9YJBOIkctrbUwa/zpco5DudPQPK0dpfSt4yTpkfHbx84F5GKUEqbu
mqaB3/j9myjHGXpIyw6GaDx68ORkLSf2cQvPXH73m5Sp9RzmN1/fpLEsOf9pbS4vPG8+UyVbF5il
YeG/vyqzjaYn9RVpgp/I89wHv5S2MFcn36aviQorGMI2XWuxCpn8lbT+Nc8JYl82fw+lsaF/jqD8
5PatJUYEODZ5C6xI7z+IViaAlMOYD1KlGh3dztn40MT2vWWj840NPF9Tpp98ffvmJ88YfV3xp0GC
HOVwxpBZvQuTn/gq8rH7X5CObSsw+oYleUhk2W07rcvSQKMDH+5KZySfN/Tj6SnuRIiThIKjXM9w
XEkL6uZoWxs2vhWYMerCF6WTB8JtqIGtwRu6bSYN7VE3W6owIfNv8ySRHMepFagZJGxW+eaFb/eV
gaDZ7RDrkscDmBtIHfK10hvlasJHt5lLQeYtFAJibdt6QmEWMQhrdyQItUyVdLQbg56MIcG5bmge
eSM/dj6h2C+EUAJ2kLQuONJ3zYtOcwujyQBrFIV4Ra4BHtokEvYYhn75OwcPpUsDEYoj/X2ydA6a
aRpXhoYXQlvEJ0TvEEbhQwGVfaOq6ia0BlYqikbAP6LBsvf1I/HxtXd4IdAqLUBWB8nS+3skUxuD
3Bgz/BOxsfPtcdhEVuoF0vemUw3H7ZGGyifXQ/9ESBLBTKBeD4cYet9UQN7Jjg0jf75k16sTBslj
eNXx8hOYy3xBO3KLH39G5lnEFjgmkxzHOYxlclXF/y47RsoO7kCI2AzXeZ7RMX39VX58uWgSuEt9
gQLL4OV+/1UaqmrbxmIBd6c2ueadT7cq4niBFEl7UAXnaXuJN6WN1+MX1dLrry//sVHFgY1WJD1Z
ahVOIe8vr+shYK4ePUE/YkpWyvSvUU8Rlqvr1cPXl/rkR0SxBlyCUoY0kcP0HAiCUc4KzZ2683QX
q0hA18TZu/F8Kmw7ztof//6CHkNCbo7JC3qT9/eWd5quNfAIAy+zU6JAh2Ifclb9VrsYOmpnSI9c
Tyy7z/tXEnkf8Hmd+eQyBDt4JatyclpH55lpCkr4IMN9zwisKLCYCs/dGa3hz7tsUNM36djYfPLa
t35oWTplKxs8TBo4yJQlCSiOuoxpH2prN43gXRLLrm5TzOn41eVEg3iqfKmvgfzAgfv6O/vkcYS7
sYSfUVOQQ3LwnUEybo3JpI0R0W88baB+XmGl4tRZ23oDUC+KTsdBM1FZp+ZJLsbZPvI+fNziWNQA
IDr20iNn533/o0U0bhRKdp6SFvRN4xXmDpaqfO2ImuWwGo3E0KAu+PquP3nZWUmh3i8gdVscrtkS
J5dqG79bcD047pnGnJpxOh8ZO312FbRDDB5515fW+8GtVehjBEFrgVO5801DsRSgeJD/Mt+M5rlj
IeUkLoC5LzON91dpqAGV3hIOMDZetTWmQq7BBXC4LknqlSChjvxgn6wg+AR4qXle0Lf+0ea8adYX
ttTtAZpS0IrSPvM7Lbmvhq7YGlbFIfrr38n45CQGWBkIjUM9hvrqYLlizXBpT+DtpRHwk6Zscybb
mnYyx46TRHYIWA3NBVCPdLLoaiDySSwue6hO20wHfEBfLW+OpYR8MtBBf4FEeIHxo0CyxftvvIeE
gPcZ7nEXaeGVZ5Vy701p9aMz5KSYSgwOaVxhoa/g0qSPPOA4BYT6B3T0v9aGnx2cGekwXqPuQPpy
iLMvuwgkCDpLEpJrC2Qm48/vbVaIO3DArctQqdUeScYGpKnjx/3tNb0/XedJbLxwRMBCVWWeFx1Z
Tj55m9EfMGpm4AfX+jAVru1bDz9Ji1pDC58w5094kBy8o/04b/yEQyLGpmMRth8Lo0UWwtCFThgz
Nmt5ht48kF6uebjhYxVY5ZyeROAu1oaV4QYY5zpw2ec2c9rr5zGBrC9fP56f3C34I0oGkxMKn+Dg
1Yuw6DSk0uChqzL9OmYaeoXYuYB14kR7VL/dM6fU6unri4qPV0UR6JImh+qCPfxwWakSMNN0m1hW
nKrxAs1WorukZkvkuqV2CFdt1qk5iGuf0UdI3as2qd7Oxnktyu7eHUW6qJatuAwm2BDNlmadB2/Q
W/x/9ImHlMagNC5RiJE4kHnW77izWZoRUNOfiewRr1VtFZBeqeadXTwkWF2qqJ0uijlsj9QQHxcb
BAkULMREmLzqh50Ycg3JtfPowmmqt3cNiZEbikbSnsKkOvn6e/1wqT+nalSFuHLQpy5ZBG8foyxM
CyIovDkoRPdtRu8NvXmwAxlDNP36Sh8eWCoUDpmoEch4Jm/tYP1IvGIqjIGOF73xZD0YdYiXDxKF
rhkSb4wRwpaQ7a0pynb79ZX/xGy+q1h4WD1iZRgBm6QFHsZwsjGYdhhGqL4djDelEUOVmugsN55T
7edpdq7zErGeNjMUYyRhXrYYg2+MuIYwCuPxJEvrFibxsnx8/ck+7JXEV5p0oXmHF5nwYUqn7hdm
xa1jihmd8CL2lHNGcrx5+vVVxGG8AiAmx0W8vKiHXTrp1vJyvVks7EzBya0w3o4V8rxtYvhaHHSu
xAPoMuh86Ny8etBHexFQ2WODdLBMB4aOZhXBBaT7N0FfxTYY+DF78orEiuanP2bec5VWo7GJS2w4
F4KmRLkZMl2/w17cXxVe29VbO4G2vaL6q2GmgsAL6SDqVhUYtebEJxbMEbViFN41CwJjZnZDEyom
cbeom60BoH6BHYcl0236xSs9i+ktkrquQ6BZ5GBrN8nUY2sYiDNF0SA8ItlWYZGD5vtb1SpxgirO
Y/2sifFmn0Z1RlN7aFTbc3rX9fZkgH0OYAl27XQifQ0OQs4yr63lYKp2r5gtureFByNrPUc8C68m
Nqfvfj32v2yvmss9SZmpDw0H9sypaJopXrH0SHPLeZypU4NwuFwXfd89h3kofjKOaTEMalFBxaxG
mtt2X9TXXdGFdN8B8KBIdrXoN/TUaRnd1wldd6e2XpLaEnh8u1o9ZlVovTK1BXgyCjSdWpNJf+NU
PrqOYsrLC6YoBjToNCvxPiOTQmyD5/6O6ZkdU1n7NG3ElDc4JJCiYGR0ptxEzNly6HMTh3J8HEyX
q1uyuSvtqNF3skIevLZ7uGLboSvnH6Us9e9VZ3nAPcZlYj/zHHgrRiPwrNCCYo5T7SCvImscXjxR
jvqm9JsJPEkIj7iu8cRrqnZA02WdB7ELawYUek6qxYoXRQ/Rqw0lTWR0uDE+YSPLdkpEmGvRCmEc
7kov32a1NPQ1mIW6Yz42+igD6pipfp1NY0VJ3YlXK+maNggbvHmc/FjdQIlpHgxu3cA/U9rQEfxB
VBckteBDdahrDA4y2RAFcVEugoui0uRJ3UkZbdCaDROSHkU0ShiXurUywsg1d3E+jM+Skal5TiaC
v9WVg+NYYQVPz0lk6N1VmljNQ8MCd105MbDMPK7VBdqg8j6Na/FNMeKuNm0+hmqtcD9CexGNf+sX
Iv4G+dt3goFO7LPOTO65xa0n6Eb7zkNBmeasptqYUbcjAUVPkwyTv6o9fNzAMiEjrMYW4HRj0Pxd
3hnxnSwnuWmauX7hXKNOisw0SQ0rpj5bx7HyX6iiMfi2fd1tS5B3jM9tiy+mbzvE3M3gevWWoDg6
UhYGwDwoKcxRjnuIllcl/AIG20Xt/7Irp37IZ5re0FtNuCSgyuSZMXX+72noI5YBJ+55l1snztaV
8gh+7KFnMaO1HKmtTcRL5brz7B5zZ4Sm+iyn7rzkVIMztdEqNHScB4iO+HqR/LgULx1QgYzUQdHy
J+rn7RKZgPTLk4EC34IxsM54tndSk/OxrejjLuiy3qPEpIShSXC4EnchnCBGf0xa1cDsseFx+Zlj
0lzFoead8iy11wLTPzEcctrlcVU/MrDnmalyL8h19Ftgcuv9OKE6EWhYdoxjH2Wlad8rfobmyPb0
2cbpklKE78RjLvSht4BPvO0ZkepBF1tuuY1E6X4vHY+xRYpQ6YzpGXmarjOOtyw84W3NjPakrDNE
6qmQdeCZLE0Q8syhDaYOmPX669/sk+KFw7vu2nw8MunNg+KF+jMvsW4MsGNT87ljwB1UVtk+VlV8
pPz8ePqhC0ixi7zY42SLbuv9DooWocq1sB3AJw2g0kO09VScXvqbbo9zpUa/3lVqIoUgKqKLGGbv
Wc+c9N8eevkQtMNpTlPGGCjH3n8IQkZNNkwUY/Rctd0whaAC6vHRtDvrslfAmb7+epeT+vuyictx
5mXeYvDIHt7z2NNd9Vx6vP1Cy4z0ongerTk7wTOACclPwmMvx4fOEvfHCdtBXe642HMO5h5Jn6Ni
HunLOePg7VHPym+VYTGFCp1ozRLf7UMQdvshnL3blqnURqKEP9aa+eyuOd1SKgnh8yUvC8WbWqny
ommYx8X7FDb9o9nM7pOdpr+RaNsPYg6N+6+/5I/PMPdMSUZfgXQ7DkvvL+cZOaxXqsCAvkJ7kpdL
ZsVYOHt3iu+OXOmTSxm470nC5dzmCnf5/9/cWehPZFYzeg1oZCQQxFCA4MlvLOcRZIxLwE/ct4+0
HPJoZ6WAzjYY8pPzOQT4uuLNtm4hGqv7RAP40WkR0hp8IbPa9bY0vjvY1CGUJ/YlHqXwRkerWKxq
nYCRTZ0NVblwR/SFDrekHyDU2+V0EL+X0o+fQl1ESJw4Ip8NfelfzEnvxVth9TaqpC4trr0wnQB6
jW3prqVRz7sRQh65CLkZIZxu0vJpconQ2RQkRDzbLbUtI9dhSeWwkJl0WoopJNHA9EF90WJ755pR
/0pLHWKmaOeGMSKcuuiiRwZT3/Rg5AHfijk3MLcnhbz++lf45PEyeLJICzYEP8PhWYRZSufYZs0x
aMwfi8IR52PBfZFngpIJgUR5ZA3/5HosFnRqOd0xVfsz9nrzo3umn8xIeyhdfAPE+WSFGromVxaB
xpIGws3Sj62VnzxnJrYVGlf8dRwsB8sUvipbM3iHUN3O8+XIVgY6yKwuEZq0T6Bpsm1ctaDaHGPa
0gdrNgYHaUxFzoP09WmP7MvD66qDTNOghG++/v4//XBs8QZHXr6Xw6hmrSZwqrQ4CtXGmNyD1s1W
ade7tK0cZz5yuP7Qs+DUBYSc0oSCgvXsYNMgCWpg83O5lg95Iqnr+lyqWT9DpInZuq7iXQjY9cgN
is9+cY7XcK+XMQThze9fc1WlcaLZ3GEf+1iW6gkA0lmZAbrcSkv0DqV5GCVbd8jFfVxruBv9UJKT
1qEjXMdJ0k/nvIvsb1NKF2vVEAz1Ir3QzJlspvU9CqfuzqbvNgdNa9Xjdi5q74q/abkbmnFq09tp
Vu+I3qpeUdYy9FRa33lHyrWPfUBO80IYHrYsyyFT+GCZ7nllx5C2XuA5qvmR0Iba0pEuYDEbJSyZ
sCnwy5ka6ECEX3Fu0hYG7mbhf3Ha86b2jyW+flI/8nmIDvU5aOv6oUWsMSR0fx2CdF/KLKF+ZeC0
YhYWHTnM4xk+3JUXxxVFD2Ms7MiHU8kGe6gPpHMIyO1I9srQq24zoTO9mdwSSJdTooFknJfGTzNt
n25tsJnWqLGL6CkdaVevcvgtJwnmd2J5Kqe41Skq3NMaEBFqNV5MUAfuNN7QLhrvk1zTIXXBJ4LA
08YklNoiDsHtMjU9y6JstgINpPMvzrzG70yMLsdw3S5vcdim5y7YrOssR4m7crSuDbeeThgHpWNY
3xuzRPOeucjAAmREzmse1vm8BXMYLRyC1D426fzTNH9XzSCKY7bKvk4Xn4BN8/1rEXWul4aJtAPE
wMB0HbBpD9ockpmrITxDuOca93TkxK2nLWE1I/LR4jQsI+c1hSV9nfVWGd2EcwYmLGRsqM61cCye
YOThipWZS3fC59NDDW1rv7pz3bR2N+ylSfO3qeH/wLL//w31v9i8v3LuF9VL89QlL/91+1uq55z/
Ur3+Vxf//q+gKqPqraV/+Ut/W/pN4y/WX3rypmC/xahA2/FvIIkh/sK6xRK5aG3AxS/hrv9j6f+L
1ja1PloYNiHm1Szc/1j6NcP8C5OhbuKk8WieEP79bzz91JPLc/ef59Kjk844hasv/+H4eVgQQNFB
VjoCmEumEcCyD3CCQ7lKJlm9Vnqr8A5MMi9XlVnkvMf+QKdUb4R4lI7WZivDGUibI8sr7Va2voSC
U4CRodIhZsQ7jYx1DY5kTnZI4FwsEgmCbaWiuxgjjr4xcWS5myEcFQ7fJkd+TwylYeJUkvqJbWep
GySeU4MrN2I0KDMJeSYy5iE5t6IU+FQP7AIN6TSKeywnDbtFleffWxIwAISburQC5lHMdk3aL9p2
0uYGOPzQd91KkUowB5EzOy9xHI6PfOmdd1ZlDhIyMjjzX2HDfrQlPCi+UHpKIwwMBjAMyv7mtDLT
GSDs5Mx50HhI/jZE37DeDqhWIdwn5QsDylntce0k6Woi0sOg39Dl39pqwJigWQlK9AG7/k/SZ6YF
zWSInd6JDu36JMmdHDsXgaLdDXcaBM5p1RG2Va9Kd6jva9PH8FyyFbJnthT07JxmicMNexlCxtqe
JtDWs47kpxulgsoKF2ooxZLoAAW1X3lkEP1EA1wYazxPXMfNe+t10rP5qhCka6KXtKLbMddmC8ie
L19RfxMZVWRJT2CRnLVyrzHgmLf+VEd0RnXl4W1B4jtSyTQ2qIZWy/lGRKru9LFEiK4TOfVNwkD4
mbg9osmUrtsPu4/bfidQQ/+owrZ9yWhZEGrojvoZxNv0t9lE/Y/epNXAkwEdccV0UNwQOmD9clVf
g2FKoBmvRt/C3tIgKuzWALOnFCc2PJsVoz/6U0ZvGKTNdWENYovgUy08KQYU2VmQJUPSXWS0GIyV
VUQuiuuqBsHShx6aukKXJrxriMYYI6dLHc/cHO4MMhXIt2tkNLGLEXnXmNFiMO2BrnYXXqQlFW/O
jLDawgNO501E6Ex7ZMjkSITl2Ho3IW1OYt6A0jX6OWF1XQlurC7s8LLpRB1ueh2mA1qNekp+lI3f
4Aro7Ww4cUSSWRSJHKLsn5NApL7xrcZINlXGw3g2LwOxcx12/Qx/HpH6VopaU3ziWmUbPwfcE9RE
AFSn0tPQmKGzM72gyzRcGA6pdfqFVk62eDBLy4ruZrNcxGOOsuygbbx5wKxAPOr3HsruTIHBFvwz
x1dQ/KCJKoZL4MSOPFOZltoPZZX4+VkJUHAWK6lq6T/PEUk1t4u4LQbIzwp0qxdihFowyLDe6eM4
DJdSKpeuU1YK7DKZchd1v69prAQKePEGyNqg31m12fNYp1jSVghRm6uUH5HLGK7CYxZ2pv2Ya8Mc
bVRREwlatonzXFgFmnfdnEvnEQNevBCuB8imGvanALsCcthIs6kxmmLyzpGW/Dd757Ect7Jt2395
fdyAN90CUEVSJEUnynQQMhSAhEuYhPv6N6B9bmxViZcVuq/7TkNxIhRbKACJNGvNOSYJO97gkNg1
lcZwadT98GKPReXfTF5BdRntuG2HRdcQqxloNGVp9kl72HdJZqmvS2avj4nIvSFk3hU5fgBky4jN
KzuJMWlV/YNeE1tFQc23772p8TmMBMl4j8DZLHnvGZMSO69JcDvOdI1CfJp+woAe9mYy8jUD86un
XW7xSrEFTMjqE2IZH1mfRPXokMjykBcde++iXtOLadH9ugu7MR0NMD7Omux1mjf3Rb/032E3qE92
kcnvpN7qiOzRl30r0m2PtBvAq1B9pa8/f25NqweYSEdEQDt1zT7agkjhh7s5vyQdSqTzYOPLHuV1
jmdC1XMBQJoA3CQkNI2HpSl9avdpYgwV32C7vGcMQKzKlZ0SlktX8yYzgwUorAtkjeBg06ujQJXN
e4qwuLStnWyD5aeJhbIAc+Ujz89TagIh/Ouq3PcNEIrDOOrlVSFFu+VZJHZyS52YqBKzrLsYdgeT
boDQ+a4sMHDt6nK2cg5FmqWHKSeOT0M7Wp9Lb6HHUbsG3jpX0ByYlhrXQeOWffvQ6pm8djAzwOI2
KrqIZWPWdkjzLguiks/52WgDtcTGmBE9osx8+lxDgXnUBrfrIzIwjOXGkGlxm8M5+dn0SMh3NZ70
J1pPPanNBgPvwrXGqiNIIQNT6RiqeqLCD6yKXvLc7TrWnIDACwPqiG2Mkpq3NTYHq1UBDQgglnS5
8IXkYYYWlIOt0pwJ3xioabRtpllTtscFTmYOaI54pKdEPoCjf25KIqZjw/TYtTvI2AG7J+P33Nb0
9KqdF+zx3RwEPUqlGTwAZXrvw2xloL/MxQPGbWkW4nVGr3XRaD3NghUIeb0D2zlVcSaWgT+1Rr+u
pD542M6DGoSmSWhnOAA2J5aPmLU2yqU+0qdagQ2G9tiD0qUJ6FFnwfMZob/0n8ym4B0qOgwPpY2v
cVei8vhWsjrXIZh5prSKHIC73jSSJITJY30Y5WrhTZ3K/j3jQv8iWqfvI3glwETo2Jvf2NU42n7y
hvlzWU/VN+RmAJyn3sQ1s1htsA1lS3vKejv7tBY0FkqzmLYIDrdwQ0JP+BFOu2yawqDSWToz/1K4
Hb+nKO3Wuda7jTaqDEWZnay9iq2DP62M/bkiPBQxXR1XuaE5j9QDcjIPaAuv0NhlR9Aspr/qGj4/
xpCuMrQXIpjcZi+HiYD5dKAntKb+RGCObaRu6OMZ+DQGoqEMXDgVOryN74ZTCbxKWhZ+KFiy89gk
RfMu8ZJ2ONAgxFGChJgoHgEWIIhNktYwpqXMT93QJC2xLY0imlYzSKJR5KbmsS235J4kX+lR1A2s
HCoIkr0Kjr0s2acY5a6nwPflRV9A44kmlwd9WFN6sreYr5fPYwcA++CM4/rT6pBacJ7L/ZlAgymp
rvuZJm8UDM167XaW/OHMufaRnOD0CYwpPGefEtk3WTeFvWOeXF4qnYjzaO1l+znBIVbtaQ9b112y
NVaHxe5sSG9VfgE6Zv1qdYpMdLPU0NvRJNIYo75OeG2/6PJZGR7vZzF77xY7qkTnSyItTpJychTs
pU68s+Z2MOM2bxPClsbWouI3Dve4i/IfU1pJMBt5Xz32Xdl+CcZZ/EiHOSgiIjmpBcyjlX9pp3QC
3pR39QfY6ctLIxd5J6Yc9R2H9OCp84KClJhpC2arE96fMXXfWZm7ezgBcxcixCZ4QHRSPOPSN36a
3bI+Bk27Xkxa1fCLW838Mupa9bDZWDtsr6W9QDngAGP3Q8PerE+Db205ph8Xr3S+eiqlUTGrvv4m
145wAVUswfVgueyxkizJipAdpv+5YqTcYMUybFrYohSQ5BCcEZFbrsSY6Lgm2QtL/3ryFihJZLPP
Lbms2kQuE6m639y2neh0FtKzsE8q+ZRq83QBkXyGlJTO/l1nU6zZeo2A/2DHB49LXRKC4/Xrcgkz
lj6k8IvpI/OarrH8lHh1aiZv4lJXy2PTZKFHjwWJQ10st9Fi4nyGUO3mZUFyBoRr2IAdkNpukcOL
NPuOzALR16E7NYmIp6xtNvPIoH3kGD19dxtXfxLMGBIVMuq6Xc5G/8NCtgFl5lWoBj6iu16sHNjZ
MJQN2a0WmPwEDsvsLrHjUMPbFTLDqJIketdcSGe1g505LYS45ijV6xhCMlGBg+gsNs2kH5FpiVCM
WEZRgGxxGluKMFmw0u/YI2tPSZ8MU2hoW15OZyXPLQTckuoGHL/Ir+ulwVm6UXRTFHj2DUyXurro
ghV5RIuXly0mwoKPlCF7Y2c5I9E0/siuPRwJezN3hV+zwI+VaF7meXSDOJnY80am36FpA/PH6qK5
lvg6MEoA81ozC5AcRv3LrEGUJfJF9i6zQ9U7Oz/xqK5JnYvG1GmsT7xneYczzvnc+ZqVhkp1061G
2vQnEF6KfJ01GPyYBmf2nFVp6+89AqXWd5wvG7z5AZiesC6S6WXVRWLzkwwku+gPh3TP56IuaGAS
Op+YJeXztaYnRaKEDpq947hHgPCMMZ1tsoN+ARoKuOCyLd1sjxCgWqKRwA0yG80KgzZJCyYSQr3q
iOx2Bn0A8kv3A/kAc82+d0qBFD1HbYZoOtWyqHSMSh76ZYasYxjIuIWwlxl5xDBz8kgXCrm+rbXm
rjRX1d1qEM7aQxn01Y03i9Hci9Q3mrCdARbt8L02RTSoxZt35TgbwDBqmz2nB0irjzFFb5ju0s1h
+FtUfyJLSzmWetOapxeNBUsshFw7EIjSuKM4VGuR4JBpGoRMo1W59eXgE9YVpnXBMUGMizWBi3ZK
9uNrEqjIYWWxdo411/WBDU3/RNe/Ka4SV/cRJpUSO7ddGNKNSonzIRpTx7kN1sry8YIB2p0rtreH
vlPkSS6uKoIbIqmXOTRSn1sDkRb8EJ0mqfx625mYpjcYGsmJowwzx+0X2PpGm1+U9jB+aMtCaQfp
ymAEDNeb5hW2ySD9oAftoMcyL6Z2hz6kZBObOQJKcmnkfcT3kkHT6xe/jbwZfVoYpCxDu77Ng+bQ
lgytfeeOuBXK0RdsPa2S8WtbWWZEfWmQVcexEI3ICJfaphM+jpRNs1L5hwp/V3KVEePOyacqC3lR
0uDNLk0vS72LlIW5uQX83omL1U9ldYNkJs8vWP/zlO97cMEeB+YyXEq9bJCwJLiioWFsf0uedp3t
8afzmk1k6cMdW+1J7nAgteYPLA8kLUgXptltmqJ9QJaWlu3tnNFJg0RRreIgnKnKLiTpE0bMDyya
fdGlnRWvTsVhf1DOBqjr+0RGKYdEcnEmclJAZJNqMWBgs64yftqW6N441Ms5r5e3mpcTsIAyhbyH
YcHGchk4i62itF3mPNbWxQSQQFMMgqzJ6L/vRxPtXFEWibOH7+MZkRboSXMgzCPxiOVGiU8dyWw7
fz+iX5oup7nxpveLXPTxthwaVb0DCTiX9wFGxPyJGKcSL3eejNPn0YG9XO9yA9vuw7hy4LwOrNIh
oQAr2rwf8Z58XOTYCUDjWBQBoUvH2dNdSpInJcd8o5STQMZyrIha2rccczuO6lRPYgYU8MVZcP8o
lLJVXRdDi2Ghaq21icvZTv2Qc7wUZGm5Q3YByZleNlRXibyoJB4s6rPc6GPXrQPxrUDu8Mkn+gSw
dtOvfkTdDxfnwiOu9j5Q6+G6s/plYEXNF+0wLCn5YWurJnlwrYqTpm+vgoqUhM8fbnLvFEf+VBux
LQwfesRqiizuh17SqGxnV17mRaX6SxZ4xUhzus59aC1ovA/Kq8n5s5xVVgdauK2xd6acsObRyGsz
MtaRkNjG4lEerGC2rjV/VkuEL91tQumm+bIbTat7EG4pvhIuR8Fb9pKU+UV1bH27ftWqHcHZZh65
suxvfbf27shYqIgqp1P5xR8MotPmfvRhGpca0R/d2pERxy9u4qZ22BKS9KEDkLOXx9zQE5+wNTHb
EWbGljez+vLJ1ZtgpgxgDGD5Zyy4Wz43W82OcrYfghnxm9jO1/KOEgGAA7z77iXlNzgBS0OIV7j0
AhL7PJPfp5H2e5uvDRp0IpayT3nnB8/BSGgX6WaM2jAh3eiLAc/z22Isq8Yz9xvOWtrisESM+XhF
/xKsSGHynJktqSOynFecZ2ciOmg+wPEEiY5D+kupkRYDy9Nlt2Kw2WIpIRKh3XVe0//g49e6KPC6
drlC+mwsH7uc88HlEqTzs1IVAcbS7TpOjinhMW5YjNNGohBpocQNH1NNA3ZBPT1BFFG5Kg85AVxs
pABaELQYqjpLXXoHVY5sWJMuRTZQ9sbcXaAfUtMtFS6RPlXJzNbirjPcBi0psQEo/iJV2YXck/kk
h73uKod6reakvXzU4RGXO4eikhsTglVM35W/mgbZzB4pXi8accEEaYBE195lna6xh0/ylgJFrWCJ
PRlg48iFsGYgmcD27TxKfcpHct8snZ4su95W7YLNODOlre1tN6HymSHoyPcjSSGKxQAjzgXCi6SM
RtBV8opj4biSFMFZDjOwokh+sGtEkd1BDGjxvo4l0OaHEj0IGo2M8APeu5t6D3WhL/NLP9oJm9Wu
VBww30255zQH6gQ6p5mqTeExhZyXM2aOQk6++g6NZ5xudAnS81NnefoIYLWBbIY6EQuEae2myTQL
sVMt6ZDfEtEtyZfBdAv1VCTVQC0z1xMODEQLuNTJdmQ3DgJeRo2q5RN766x/ctLVF8SXmH72w8y1
KXN2zOOz+9hQDlLghAJ7a24NAcrEPLdH8T5llDQPrE2J0+6qTki8JUZLKO0KzF9Y6fKBgI9ZHEag
p4PY+cq71but3ivQUu1shJYXVAJaFz+UpgjkTLvqEoCs214pTQ1ZNGQ0l3aE2Jcv+pK0L7LJDWwU
gsJPPrV6HVutzU4xb91MMs/OZCOmeE+zKDDqVbu0i7yuYdQO3jXWvc64KmUwkztBj7YPJwNuwG7e
bKIH38oNe5fSe88BLRiUXGh6LY+95ueIYPt2Gq4skiNRy/K82c62BerEDb1fReCMC3CnC7pa7I4U
l6gW6e2nwJAkHIrSCSgtFdqjxOpNHJAhKzNeKDihsC74xi/rucnuRpN/ibAcbbihaoRGcGonkm4m
gE4x9c3ZuavNxoRmMAwkgXephRqFPM/yR0Nw6XO/BpNGdoZPzseobTRZbeolqB5Sdn8aFEW5BY9w
RV6QM1MPgPpgRjQzUvBXjT9+b+FNMrObFqh3PxkMIxbL1H1qalA0IEJH8wGTHvkOxrAY3zmxpUAR
y+Kh2HBsgAwyDRCM237wGwFEUq1wFKNhIG2HuvrWajHGSfioaf0UOsaQEJg6+RzMZ8tA2rHK1fvS
zBMdVi81u5fRU1A4WnrqNGnhPsb+6jHMRn2VFySJTg9J7fl9vFBxf7A5qzRoW0T2glo2eKAywtMZ
h256HIJFURvUugSUnNY7dxp8l5ofNydMwIIvOWQjIfK97Hy10AnOQduUWjN9rIAkctyQ9orWNSeE
q8NijmJUkr27I0GeA+SUUQmMKhuQbQyKjsoHYFf/q0b+xczsJ6ufTVoOLyDswE5TLwI7ykRBE9Rh
Jc+7KuG4Tl2aVS1fag0ZrU8WNBvjJWpRd3Q7GPbTE/4F0oGJt0wnulI56S2mweJL/jxI2znQiLgb
hC1eOFLlDk+38a+rgnCJuCbyNRIj3s6wq6U2X5q57ZPVgw7op1Prbh6KoaZ740iHUottCbbMYjJA
xgtJC50WS2GLKLfRUscaBRMj7pj9Mqx/acNueaCWBKEERlivF6j8W+ZGwn5abWPZlyNoGpHrwz5A
0p4QrW1a9k5qKZt+WmN1sRVr6A65JLmABe40aiCcf93HZLL0Z39IgnVfIWq/tzodaSngAiF22KPy
HwXzPJWRCYYyJZ2RkzkVDVu/6qRsv2uc958Dzjv0+JIhvx4To7+VqjKx97iNdg/OIgfs5oGg2qX9
QCdMlWby1NkGauc6tYwltDpU1rs2oDFyyxbRv5dzg3x5pua4lev7gLgqasHk+riVC/K/bLNPaNtT
LaxGy71Y8VfLvY/2sg91s20p7bhLVYQDoZzVJWdB85GTnHeVpGyZ4x7N2Bzpiaw8hhe9up05is3a
gFzQDa3W6sTnfm2Gn4KkuWKnV+X4g9C6qnhwh34IIlPfisKUZWgO+X6jHga5BhpBkLV1O2C+9nat
PYhPblXq9xPnsQGmk93l1z2/77r1BVJk8C6wu2hFkbKTIbaj/lPLn7ZsyK/SJ5NdB/ktHX4f5GIP
Y9U3X/FFt0W06G3/TNce2yVQkeb7rzb1/2/Y/5/Nr/I/N+zj7+rrj6b7vS+//Qf/9OXJkaT9jiMF
q6iHpNb5tzGvBeZ/ATwx0EVijAEBv/3Vfzrzxn9hQkSLusH0bWAcKK7+uzHv/BeNaSyaLFawWP8u
J2QTZv3bk3e2SjPIgQ33gWaAf2wTkf0mmgPlq7KC8RKvnPKUVzxZlIK66mftwEuZg8umPqjya10/
lx7JamNsuB15Tc3l1vKbW/OAwSzW5+WMnOxY2LX9KnQHSAaRx6J6YsNy/KvAPSU+TZMgVjplMqYL
Su98OXFP5yvO3eCcZOaX+evoMfg6xIUNrhzYmx72VMi32mLULcONOQNAx2zd2qluKcO5CRWoQlqQ
eeyOqb2mjRm6uqIRnBa19oj/BCePQfRPvZvTtrxVGwp5V6XM4jtdOb2ATNFr90abDR/bYk66uC6o
Nu4sF4fHrp1t8xMQFHxD6ZitH2moOF805c3pgfYrx4DR9yfxCNlmNeLKdKiHkiTZJvvtTlysFIqa
W6rZTnZwJyhGOxl0uX+FkZa3Sf+OgrOzmsNDAvfTCJsF3ZGcDZx21NbTgwZi34lKTZU2RLhM7SmS
6S7kHsu9ahs6FQCsnJY9lqrFx9SpLGtn2pnhRlBm6YuWHCg+t7ZLnqHo22wvE4FCosESTRtKMnNH
NJK7alc7cyAwHiUY6YM0xcSSQQzU6Qw3wEbszWcFk2hZv/vJ1rAmR6kNropUQpTLKwAElIOhcm0V
oQW0kq9IrTQXHi9rHwyfVSsbdzdyTB7itAMvuasJ6iQ/G/qqu9P10vmg1pZk57nx3edZa+mlUXM3
yDvRpbg1tI2r/tvHf/fPsPmfMyUYvT6mPwOehk42EH40Puqjb4oWcTlXi8WJ0uovXb0MbknRQp3Q
aIatgUohbUesmbrKNFQcFPBJLjrzE/74rFHs4ANEBcQ3TevqRBnZm6n0S9T9MchRknXLnBCEcB3J
rrlaydphoFA+h+sCrZ8EdCRCZ52Ix2If5ESmjQiX1wNkhznMOfkFlMy0DsiLHk/5ZD2pou3vREbi
NvK87lqNqmZzlNb7BBociMWcQN5pnshZqyhZQ7aLsnHwwrffy7FwkZ8EgADeF3In0zZQIG2zzm9z
nae5tOTQ5UWZkZQ3iBrUeyga3Yf/xVVQOQV6YHoIMbdf8dtVUoIwhVA5EQeUPd8teV3GZbJaZ7Sv
JzaN7WZgbjPKDNNysSZ72/P/7TKtoDVJe8GIJD7vu2D0nQfVDfYLbL5Irb59GywBRsfFjqSd9iHJ
4OeyS07G2B+/4ORGqTHrlFkKI5pm46eHS56sTiT3BLfQySakZErZI4t2qd+//YA31/Vvc/Uf1z1Z
shKs+Haeb5qiTE1XK+KwK9HaX4iCw/01yJbqpkiXH0vtEnUPMGz5K137P08ecI2++XAMi+/8+Mlr
tSZkStc6YlCn+8QmTQQPsbrz5r688uhjf3v7fk9wVf9cED3xBlqhO87ieHzBvNEqMhDYtpoB+FBY
v17U69L8kJVEZZjU/C+dsgjuR6mNt6vhzC+LW3mPTpmSh/v2T/nzC0LmzjYZEbLNjuYU+dJQgaAF
5MBSF0tCb8I0H+x2Ke7fvsqxmPzX/fKFIl71eLwGNt7j+538Bn6/hNgubF08cRZcL+ti9p6cbJMl
4JNhtczK5K9oHttVbfZTJBt5PjYgdl7HV1VaAIlFMpwdSg0E/6JmWqnWnZmDtsF5PHiBS/OE4AoY
/HlKJmma1Fl4ndg5vR6NUjXjpkKKcY2KuPz89mM82UT9uqENzr6tQ4htTuXTK0ZNSNOBHq1b4akO
puZZI5GMYqNmxxC4z0V5vHZrMFcArmwLIOLj4wfIYdOp69HXI7IbW9rvGuCuYhKRmqvsHO785N6Y
lpn0sEfamBjZV9snq0vmIY3Ti9SNh7anhJcaNf5ejsTNNwJvt9Q21yzoT/vtOEZIGaYLUyfDMlrS
Vi7XNI31IR5S+PgT2goVF3LQaWzmyHJgO2ggYd9+EydPhl/Lxhrpvk2uFfQB62RDoNLBppYszBi0
3xxZw9JguxTzXkdNeeYLPWEW4QfdroULG6ICG3r+OH4LxqpWRTfOjJWr9C/TSk1tNyVO/6GrQSaG
/VL7FELQUFiHfJ5pmiLE2lJzBZJO8ql0gu6gJBOqmq/BV7q2hb+3CeKhhzFb9lOPirHeuU1v2tHq
OQn6G4NO2eVfP6/NFYdMd4M1cBQ4voeiCGaD6oYVgy7yr80SNOmKFuGdB5b54e1Lncw12+NiNmNr
b2CE2xyWx5eqW1KXO5flGTKmcVgNe71HvNazrxRdHxu1TvpwK9SZGc48mUh/XZbUr23hBuvDRuz4
sniBdYZiZcUVkawPot2M/3mwdM8ImNUUKlcUlxQ8MXR4nj1fAqs2pnCoqCGFIsmgNBcWEUYXw9oZ
3s5KVvcqd8XaHBTp7Qenq6DGjH2Q11fGZJbOu46Vo4Iegu68XEHmQM5F0rYrDEGu0dsP9LU721BT
vDwTbc12ov19X1Kjn+knneOK2aXDTaCAkHvzmp25yjaX/DaN/np+Li4H+Ci4uf7ghlB6mSoikY24
HOry2h2V+6NBSZfG+eBnV1ZStXvia9Zr8sSDJ9oCxZnF4pXrk5vnGBY5nkBk/ZM9CKJdE2Sjwzya
1tddZ72Tpn2Vee0tqpCXStmKFqH3bFvy+9tP9895j0Mqpm1yfwAC/ZF0QmfERAupO3ElLRR2a9df
UseZQgSfeQyp0Pvr5+wzbZk8ZCYTTAQn45SIIZeaWmPG4JC666Cxyke7yurLgvM0Ess8s+JAw6Fr
B8tEsO8W5v72DZ9ufnjT1AD4ShAlsOnyTs0sNL3t3PRa7jibEswm1UY1mJbB5ayL6JPzpjdSjnAN
lE9o6i0R6k2uYBxYY/2hzV1nOjOZ/znAKeJsqBrKATycU5thl7Ef1zrLjvlbJ/TJzLOoMJ+5yK/b
+neA42zaHBeYrHBLQPdwnJMp0HOwEeEZ1WO9EMmK8MR1vsueZkzkU0K39xXT/F1Os4o0Tfw+ZtQX
OIEOk15nP91Zlp+xb9FY9NSMfUCrcIDsGt3r32UBIrK9JWjcUstpaFsQolp+7ItiJTYEmze+CHiP
9WHth+XlzLs8fnS/bgoSHW+RYiOz3i/D129nloCka1nnthmPZQXxwGRHK9yJxKjK/b7OKwIYMpy1
L9hD8ApoY6sOQyPmYGes+Rz3qzRDO6+de5KOig9v/7TjFZpfZlFqCii6bD8O6NbJfiLQeNdLQYii
T9OAnAC6jIR5LPm9nxrO819eC/gQMSIYJbfim31aa1LEX/QY7LyIXomKOj8lEWsAZTV7sF7+9lIb
awfWwzYX8/GcTMZBZg/Luig/oq5kXRfzhFHLzuirAoA9cyo6QbnxCLcTCpVMl1e7GY22qeu3l7tZ
lOnycC29lrcrv4r5SI0hrGrve2BR+PItakkNKgHIIYF5lbHGke1ZEIWihNy3RWqfOSj+8VK3fTyr
O0vsdnw6JT6ZQ1dbRu9x95q97HsDkG3rTu6l32Gy/tsHfXypk72vZ3e6WZdcKs+aLl4obyAvLJkn
IeSemRqOdyzbc6ZQiYMK5yUrj36KgjB9UQW0tmFYY129G/VueW68FC48/pX7sU8NVDO1dWa9++XN
OpqPtquy4DJysU2w+hy/3W6plywYhccWevIeC10gc59tcRmsvUncUIIuD1ECmH/yj928z66Z0ps7
wk+6H1i96f2McH4faCubf/+SOd+ASNzKxTaozuMfttYj+J9i8KLJn4O9bDeVEcSRfZcnevzXL5mS
PA8enx3JiKcH/6lJG3uqXA/5eKNfIMp0bxBXA2xpvPLD25f6Y6bEU86gZVralhmqSCd3hZum4cvm
Ur3rhU6JsRQT7Lnp4biC82soYWWCP83OF4/t6VVc3CjSthJ4QrNXir0pDOez1af1u7kSIN1HM1Dv
3aZe3yHoPBfYd7Kw/3Nx89fDBA6qAxQ8vsV+s9RCWfCi1bXUFRV1hbS7td+7FboyUmmDQwoj/Zn6
RrmvkG9dcgTIv6YY0/4O2fufX0JGAQjkX9y0k7Gt12mCrgA0QV4s5U2/JsX3HkHUbTX7/YVV61gc
GlN+8CZdPcle1WdYJ6980D591O3IjHH3Dx5PkSM/xR/lRoGjze8qTbeeZ1sle0FmEbt/tQdqln16
e3wd71//c8sOjkzTYAH6YyV2SZBFpVV5W4d0DYvApHjHKfhSZr72jeV1ebfaRvU80ZQ9CEwoT29f
fnuiJ7PJhv0Df8K5axt+x+9ekYoG8AnQZ+IbkJZ8S93NVZHcDKapfrx9qRP7/H/f6r/XOpmaddkA
ASlXDw0mlhfO4s5VI3rrQFJA+25xMyhbhWdRlV/He8ebkls9nYvPAOHcG+Tq2f9iDqFAwrdNjwCv
7slGY7GXVOUTY01f2ikaWuZRPW1+shma/x+vdDoxwi0hR5sr1WWwAKY17bg2ciLgRxKSzjzj7d/6
833+e1cn+wycjQmOvZ6oYelO7+mxp/G8VOb7jBgK6eL68bsmCBG4JmXY59Z4003THovfuWPhq+Nq
OzBQpKTAb25//9seRFGxtFkOvMgaCdlYHWQ65jRYe3TP/pl7fu1SKGKZPkFrUBI9GVYQOhcU1Exf
Vjbbh7IbnL3ZksJRUue5ePvxHh/6/hnBjBcQY2CcfRoYx3cVlDgpsWewxNW0Ge3Mrb8EeqfekclY
kazpDefAC6+8TdYeJkQbThqwsOPrpQsBtzkixshoDS9UtKdCWGTnYlhem4KghfBhUsRDlXNyFQ+7
pNkaXGVdjf6qxVZza2UU7dAtYK6uizQMhty6qWyrvrWmqT+zY3tt1v398idDdrZ6z+vGbdJ3KOCX
febvsexV8E6Rkhbsl0MqRuLw9pu0X3uygNfo90PEsU4r286Y6o3GZ8CbRKRT2nV5iQ26OHOVV4cm
LCu2vWz8Kf0evz8Nh5UEYuahrdL9AxIz56Cnaud5MB/fvp9XJ1e+KeoDlM2pPJ5cqujYnxSccyIk
RYwQTAn2lZsP8wVq+6hO8iWezbHZb/7uQslPreOtX2mq60ssKeye2Rm/+p14YLy4ae769OtHI+MN
3YaPFiNnTB2L/I1dWcFNL7Z4t2lQl2/f/atv87frnZx48MfUM01/bp5okBDbCJYxrnfmGb92FWqE
YIZ8d6OtbH//25yWVMR9Wzpza19ivDI6ASBsys6Fgpy7ysnMOSC+I91M8s27a3ZAK0YImlzz+O0n
9to3z0bd2rrScN3+2PPNVDBrjW8+R5l9tRDyrmHLFWjyF/pogB/yluIdZ+YdsmbDOBARp878hFc+
DrouW0QCb46p+2TrAT3CSsaq9mF/puqdytS6JwSzCGva6c9v3+0rU0zAHovq2Ybi/aMJ7+pJp4M0
5FIQPT9Tdp13KyWjvm/kl44lbF82ib5/+5qvvEeu6YBvcTimceY/Hi39vGggEbgm+Is1yoQw8BKa
57pYr17FZDjSKsPAeroieaO7rktX+gCWEOj6ZvMT1Vt5ZuC/+vjQDvA/hBSssce3UvaWWlyDN5Vb
lYfsU/fRHzLjfV49Zb6nvFzcT2h9z1z11Vuj8gbNiuoeB73jq7ITt9xs5KottYkbyq32uyI729I1
+VdONkwB8UMcptmlcLI+mTp6c81VpRlMHeALDlAIuo/DnDd7P6vWa6kNw+YQXA9tDZNIQ9B3KKS5
XPZmWTg7rW3PlaRefdTkRqNCI3qG4ubxTeMF0xvH4xBNbTeAgJzX896aTFxlchk2wf90s9hYw848
61emA57Cv5fdntJvU1uWZ57GpsmLnGXqY1OOycuqSY9wzqCNMOxt+narC3aTTxzSMPv5meu/UrMC
dEl5CEw3nVK+1OMfkPczVIEm9Um7nYtnFjhVkQfoDBb5r/r6dfb15sfau+sCfUA3njYj/lcNnw76
0GqtmliuTqpT4vLoyLz9HZ9kJv/a9AUOlQ1KPAZbpNPFbMAeZM2kFETsX1GQKFcvdnD9tVtOy/5t
XmrGp1nZBwHrJRQAqePWQQndKXd5Wifbfum75LPnlQmWEWTqKGPFXs998T53IVnsMj8Zz5SIXvtw
6NXRlmDq2rQKx89yceD0V7bjR8heLOigXnaJV8s9s8a/NlK3GBOav7Q5Df/kjbVZ3dL6RJDelQSM
ynwi+ynwkmlvWOl8wNhDpnDaaOs5pvufywaoM30rEFO2Ze+23f1vQ7UGsSC8gFOED1shzFD5xBCb
y70YZBq9/eq3Feh4buBS5E6AetuSB07f/CQkWcAI3yIiP6u7flJ4gMQ0zuT3IUap4sLSxbUadK/6
gqMcYPnbl/8VEXR6fVRFjHZuFMHJ9tX+dquTVAua9jSJCpUoACR5W7wUmmIPherQvsUlipEMk4R7
7ZDRucbuxg7SK3qmvYWXDPBGtpJjpquKeNhuFdPO1Crsp70rly5MnEGkB+Th9td8nfFuzmA3YY6k
tXnrLykGGNPLO/KnPL17YGtu3m+Fya99OmpraKxwGPZVTcLSrqna+T1wor45s0P4cyDbukkxCAUX
w5VC9fH9B7SbzVpw3CLMcYr7xhMPHVXOv65bchWbaYdvhUXrdB8iFalpaVBQeyOUB5v1GuyddYQs
V81nxBKvjSe8y8xvwMEYwNvQ/u19Ep5BFrfiSmhX5aUnLPODrlZrjz3EgQMxq/YnXrJ40hzrXE/g
1UdJeAfQMciQ7EiOL20OhV1VDlVjDnUGxp1Z9jHran6w9MX7lExpe/BcCTTT9/r9mLMUdvSr3zGp
YWKpUI9pRXLvyGS6f3uMv3Ju2Y63nBI2CRf/52QXOPQYGOuS4PJk6R2LtlNvPrrIQp/oA9m3s0MS
KiIJo/yOp1IDXj34qChXn48wnImVbsPKVctf1wH5TTZnl+2Qv7WWjx8WAJ4scIPFixiVzW0pcGoo
Na4/IBk20dyuWOdaokHOjI7XJjayGX5pIwOLjc/xVTsz4yO0HbbkKzE8qenUe85RP4z/y9yZNVeN
Zdv6r1Tcd1WobyLOOQ/SbuQWjA0YXhQGjJqldklL3a+/n8isSrzB9s2KOBH3hQwSsLa0paU15xzj
G7PxKshyO4EnCwsJa+QcciuwKUYeenKCEltHENDpxB/kl+dArPCWWHP6juVGXebwy3A+ZZP5uRz6
6qAKRx2bmuSSsuqKd+ZatV/9zs6+tbOpv3U1/NFh2WMCfPnO+GVLsn1GbowthY9Jx2l/DoOHlrUo
6XYdHtC3ypHa10QmyUMv3BXPDEYjQgLcbP6u+Gj3i7n2x5c/wC+PzMkHONmKSfIlMseutZ1ShBWk
WfB+HbPXupC/LAnbQSjA2FjjGUau8fRLx92IKZP3zK7wtUtGeeeiBBUxb2ATZ7wYbOed08tX9ge/
/faRw1Jz0Vdiyvr0mFNnt5lLbvfOh1BTb/4fIh1rV1LNdse8TrX7ly/kiUKWHdR2kj5xRTojSarn
k3XcwX2he0Rt7DxdJbtUpfiq+mAmba2w5feZOIovdRM4qPzgpywdgkKXCICXP8QvT9f2GdgwbHIN
AklOa5iZ+yxLnQZ7H3LZMGPBYwKqO9eqVe3ty4f67Y3z06FO9l/MOFP0Mtw4dT3b54WXvVsro4xf
PsjvvkTiRkikcn4o/U4Osnj2iGmq0HawcbJkX+P/g5jd+foxqXr944zi/fvLR/xlw0c1y1UK+DbR
TWJreHrbaP2yIMfqArpJSX9h+OVy5fVeeUMkFNauVRXloYZL8Moy8NpRT5YqkQwkiy0y2I1BQPYw
+qLvZpcSdtoHIzhnp73Ulj555XX56zfI2wV14GYUAsd5KhPsxLq6M9EaRH3k3oUNvu3SMNLy7OUL
+uuzz1GQprDFIe2D4zy9oBg+Hcx4I+k0gbEQTT0iwM8g3l7m0wpCIliq9FiJZZmwApb5K/fPrxUX
mQI+CFKH1DeS7U5DzQD31XPZOMluCcziui/93gPzN3R3rtVfml1lRHXZtWdLn3m3XieCB0o0KInM
8s+lEWQXTt+9VvH/7oJsWPot8HiLejzZ77agjmS9GTEKGfhI/hoRz57lfkikAViONBrnqqvdqdqB
Si9eWx+sX+80/FcBHRto9aDST7/0yajATvljus8sqKDpJmqL0hkf377wWl2n+mf303it86ZIDQK/
qE5nYoHzqdR58EyX0HBfk+AEHFJmjrVqcwvDjF5+RO6SfWQA+7ZJrECRFIhdeZ/1mXTCTFiANoKk
6RgrN9qS77Gr2veZUkF2nKG+IMxoevm20xP8nzWI8xu8hvobZUmBEROQjYoE7YsmDABwil3X+0QL
MTZDOK0qC03SZkUF5ClH6xu2i/l7jQz/MgApHOyFJ4uPEMHgR9VMeemzz6t9a7VL80EigeF82qX7
4AhPv0pGbyaZHgcpaS+Ww691sjLMWmqvJJQF5fvXdZhxsToumcUhfiAXTKVs7Pkcf/04hIQNLVlk
NFM70wzPB/gpZedE3upX1MBuq9JL+OELenYYal8A4abpzu1W/QypivoIR0UV+wFTubVzW7/JbrTJ
BP/mF8K/E9Yixbjvpk6CUAFRPo4RcUqx3qUBGoxaSWPdtWslPfO9wayIwsjj/ICc+cgFiHZ3qhaC
a2ox4sjpM9wRLAyH96i8oawYDE4SQqBF0A/eKACRewP7vhXpCfD4neMqYn3SMmNSonW69zDMmfgs
R4ZfUQHQpiTZ2Z7JK0l8h123EhMhTEAXWS+NXPSR4eXz4+hY+k3LQPoxm4QHDxUsUxlhWIZQ72Nl
WD+Q9ZdOB7fuEhH3ro0rdl11WEDzzGBoR7IzZmSpfLZt3dKPt0Zf08oxSppZu7Z3qFpN0YHJLi05
rHsPr9p6zt4ZhCtNbvi2rb+Y5i7IrFTb56mBGmhYZ+37QnBqOGNtpb1ip5LIqFXSNBVe0oegozLt
UEBE5Va3Rvfad1bA3KXSJWFBjVOGsmWG05Ruj8Up05ZvjAO8YrdYXgrLhLUnNLLEezuiZtzc83Pd
UQFY6K40pxL3C7iwMhylWb5he+nfDEvX3iJKgPy0dk1LuxOj/9ul7eAD9YTSTNtdOY2XXdL0Lnw/
zeDnIyYYMVc3EIv55jZOjzPrn0wetvd0esZp75h0dKByuBI2ua4DXIPIJXfsj+YvDJzHByvo+UFM
A/EaapVYLSx543rrJKl+y+DT/OzQF8zCYhQN9DW1yru67J15TxN1tFEGJ667M1WugytuoUaGtEvy
x8FKlvNipNUdgm7M3ia2OUNFMKrqXGhtXx973vp+2DjZLHd6Bs4RDEFXMCYHeLTrmBKml35vz+80
qXmf11E4b53eg2EDfx0jY5kIZ1clvinCjCrlCjrICnGq9ryvkwpSkBhcKP1M01xzDdEGFpAXgGv4
UcU8c6UvnsFrV7rVK4JNLfuxGwQ0lhGqVw44s9BAVuoL5J2Sms4KPXNu8rMM1hnQ0Lb+RECV9aHX
siUN9U4C9Pd6J/jsF+kEOMpM4D4GbVqSglxNCb27HGRnRKcRUkMzOOzJpJUdJ1zod+4szLh3Mg07
Z0AKd7ueK1HmX+YFMRkYtLK4zxwdok3WCskC7DjySzWmMOfQzBvR4LvDvTGUrhET6Ll428KgQK8o
kb3XU9d9D6lY9AfSxOZ+t0x5BRBS8615N862I/YL0NibGUjRfOShSPjUuaWrr7nsyo0nhKCadKu8
9y7ydNGGs8Q2XKi9ks4UfOZ5Y1JAcoNStiSeFmHb7939ApcRAEqmSLHSh1k/d9mllqFL+1yj7yz0
z60t4EcvG6UZHJw25LS4qHLCwgU2vPN6eyE7Q7UNwP3cxE5BFpYAk9gO3meghyku9BTh19pn4DDb
UeE1W8jNBJ0F70c/azIbLF2LRd2JReVNR79wCRbHFyJUbJSu9cHURpUQvObCDuk9yIgh2e4ZqVmW
nvArzG/voHQYChemO2vHLOv176bcnIX2rAt1WTrVBOeiYEcdqd6ekvdi0Pr6rUfsr4hL16OBnA+2
gTgNiT9pelBZFkxxq7uE0O2sj8IGlBoBudD0uDBEk7+3MMNW3wCRTNOu9eecYHq3J9hLBdMxhZX2
Xu+C9R6YChYFVlB7BZOb5B9dS+LsLSY8EtdiwMO0F3ZdF18SbeOZGya2ahQJYNFqXZX0ai1j0UOx
tiqI4IFqD5Augoo+DK2JXQmTYt6tZpZ/Ru83X69VMYl33NpTs8vS1uCT5tpXadtKnVkqaR50ZiUi
wnG8Ag4FRc7aEQzBap2D9uEl0MAMAw7hBZN9mBD4OHtEmKgJhJSD2DuLu3zMq8H4oFkJMcZpLlgn
NPYhD34epJd2LqRJ8lnFq123B/sudRPtvuvtkZLdmqkHQEFYI4G5RTFEhRTZR6smESJqRF+/r5AR
mcAxRuM7aYnD42Styyd80xMPXmcXFx4AdLYM9QJ8Mlhtj6dL01vY3HSSD3XSLOmx9PLyzHF6vjPY
XfZbGinlZ1Bp5rV0ahMm1tI0w3vAC/kVqX0WXKRm7a57/lYCpbdt3b1uZuJLZhlZFuVFXTnRsoxs
50Anj4+mMfGyTvXEvQSi0X5WjVSw2XVDDPtxGTAiw91yLojd6oezPF8Bm9ot+XqRUdYmOhOFXhma
bMb6GayrIw84cOwbEljn26QmUvHotZCDr8fVnvydO9EGZRunwDjgPmIjghek6XiTomoPqYJqsp3x
jiUwbMblQQw18XRWUWk95DgNfLbXIIn2GrzjWM7LBvpdMZ8npgTmYlWP1pjNkJ86W7sqybwWu5Wx
jTMBOgpzbiHeNvSQxmM2NOIC5AxQRD2Yik8NzyOh8UojbohcDfJly8GGPkaYH0m7Q9Y/yGWZnWik
gnf20HX88xo+4JZTp2OzNJDPPdSzf9Qt0CLpyOcNie4yj0Uj9f5LNROFus+r0swjsJMJc4s52Kyp
FAgOdLQewMiweuu5VUyNvgMjO11A9Miu0Y7VIE4Hz35X5uBtXGdtIpJzOWtwKWyP7c7kVQKircQa
ODa8vhvovAMaWA1qYzK3NYRZcBcXfuHryZE8TdPYe1NqqJCVfxY7cE/evoPITt5ulnff7GpW3329
Y0dEIkZ1FWC3ccJUjqjwy6WAn9kPvlZFlE3SiiRo4YQNEU5saJw06kKjc1JIqY0m2oidL8tZwPAe
n7vj1IBvCi7NVmSZr3Wtf4wFnnbX8MEwgOHXrYl4qk6tJGrOcsm0HZaUDJsQdQyEUNm0FwtdpDBx
F+ucm3mNNQCtse8N01tnBWs4l3lym8NZOdN6b40DlXrvqjVwaEznpOnI0QmdcbSOjSqHIyRKsqWA
9LKJUIjX1wlmvgB2Erbd+5fr1N/0bzCa4m7GXqMDqTi10XfruE7JoCe7Hjzf3g286somPzBqW9u5
cgNVRKWRFNdssDM7mvFwXffKzV7RQv3awMFFT0FPfbZd3NNGsTcHkxxBq+9sKH3RpBfqHWsN2/F6
6f5+Yf7kUCd1qKYNHaRYOh19rWVxJoz+FjKjQXujksdywSixtt2dzfb448tX+jd9B/w9WKkcn0Qf
TFtPOwJuZcuJuXdAXSHNfSlEBzkIjOzLR/ntlUTOTIWN+tE/7ayuei38sihARE599bEil4SgBVxs
R7pur5p0fn8wymk6gCCvT8eEQQ7rTOb0b+xibnayYUjKzvNdsFA3vXxav9bv3CA0M/51pJOL1wB1
RX3Ot8ZAbI4zL2lif5lXxIceyt20xcyXiezu5YP+2oajKbapBzCT8rD/GG/8NNJx1JRkEBSD3bJK
A86hJ3a5fg03Hib5aw6s7bY7WVd46TBspW3v4iY+OUEJ8H/ovSrYJZ1pP05B70y7LYfxtpkHfQfQ
sL7Laqu8NxUQ0LlxzA8vn+tv7k5ap3DjbfrVDERP2riTm7DtBme3s8zJ+9CVWBs9Kx//GMf9b6CL
xkc5KPn4j6uHtv8Hr/JvJPU09X9th/oKUVvmaTb8z9Pf9n/8Pn1sdg/Dw5PfkJ8C3uNGPcrl3WPP
Gvo//8UP+vNv/r/+4T8ef/yUu6V9/O//87VR9bD9tJSP9TOTiLzJny799kn+/HfXDxX/7rapHsr8
4Zd/8QfGyDH+uekJGYg6m6WIWvJf8UK2/k/cgVjiPKoZ1BSby+hfECODP8JdS+I6Y85tEPgXxQjA
kbvJLnC/0obcXrN/J17o6V3iYf7gtcfkzAKJ4fv4+E/WsCaYeuQCCMeyRX4BOUKQj9JB4f90Rd7+
cdv/jHZ5+uD9eRj0a7By4YgwwX16GDMv+iRZ0afBMu0BnfbpmZwGUBR62u4zKr5XmvpMhJ88fujj
MXwS37bpyOjZYgt5esQEB9GUSIIeoXbB/NihO14xyoHvhXWYVdSB4Jp10BcdsMcW3prft1mHHZjm
j4jsAXx7FtXQZm+kXVf+uW2wWTnY9ohI7Ch8SLVmRIISVlKA3VqijVHOPnFwmFgEKcWgZmcUYrvZ
WxJkHSItJaEFExKFUR6H3ACLHi6rIiYikpbyPLpcrZN7bN9GsUxfDaMdRzZI3CITFnLy2oMxgrQ0
jyb952bxVgiEQeVan2RdLYQTdLlup14067qmSD3oy8DtQjohngRhi/6iCuK5hmxR0MSsreQe5dCw
fvA6o2Q3RriRpceDzPl7kRx6HaEBDtZtxzWusFGpYKyGrSaR29So0Km1GbyUnmAchopH25OemePM
JahxnQyWs3LFd7RDjwz9dJ/NpUcog5nTSQNlF+Qwfn0N+wxwd2b49o73polEyfZLTd5AyNOz80qN
GlFzghNP4PI3srqoHIPeLAWhe5YWgcj3RbsaTburoGGkn3tYo/0ZY5DFLOgXVijrlmKQd0Y11OYZ
9FdmHt2MEwYooZUZsJWMiZiLrvLNO0rcdg7TOq233rGbF9+alJgIcFWap7MxnzUjnFGzS0hNpJF+
nQSplo91s9pQRbnNDJJZi9qqLobOMjSi1HkZ2CE5PaP/RdiGKQ7gcwYA52aFVTIUddNNWuQC6wou
c3vyHIiVIkkuZpvZ2jvSm7SGbkNNantY6SP955DEO628pKpT6rYlbt29Aj1bd++WYuGAglayfl1O
+mRdNAZg/qh3co1iphQmWVErDRv88n5PfABNnWm0t6aSjmgu74PEvXABOrhv5jRrlQFRu26bC61o
ArMMc8cZhjNjETqNRKynjb2fJ+W2ck9I2FgpEj6IfIFU2JVec0glUQ6fgtEyNeDEwlb6u0qgco4G
6dviiuZWEby1ms4MrmnItGRsEa1T3WqEcalrhBCWcWfL3oUeaPo1m+oEY+2CLIMm9RYRbQwCgPdo
52kTulNS1teEwFb5FTBJeLurtTjksNMnTrsrsMr0bqNS0tKVEdlOenn0/bVdzohxgtFVuMO6XC/Y
qPxQea0LiaeHrNSGgGDXrNytHfBc45jLPvfiFmuG/BR0fT/dpKOelNZuDWQ93gKu3rqxusbmE7Kl
KsXnximq4UIjENt/D0zeJdilW0EzknVv6V3LE+8WplBRpuyqW9+hTaLtQNaJmtNmxCBua7K9XQKw
1ME1a1YjkwhdR1qqm0QL6llddK23SP/LOnREBZ1tKU8StHZja8tt18w2AM/coivmNrRzSUkavbTY
d+5KMs6uCWTX7z26SFPYe8VIn3LK3MyNYCFS/6Ihxp/6BulYPpohDCoBe0yrAtohvcDZE27Ruelh
Zd5DWd4Pnv4m8AoNLBZcHw3a+eAnO+k7iRbPQ1p2O1lotPt0TVftGd3b2nivCa2j/VxCUQ2V7yX2
uRhaeVGj7Rc7YfN1hHSCC0wF+FQWf7ck66BlxJm3dWAD1S9SMuEtyWDLC9eGzLjiU0qlL4OLkY5o
CrK89uWUXKVjlWQU71PpZeoVGd3T99ifbxVM9RYv84AX98lbxStyHzMO1GOt0wJQ19V80endWS8d
eQmRjRCBl9+bT2dsHA8eAMQbzB6bJQGWwMlbDIfqvLpMaqwVvu2a1wp9jYOuhS5Rv0MKAHjUXvQH
kbBhfvnQT0uBH4fmJfpD58M24xdrd6Mvo5sIvpTBSco9LZDyMHTElum6/Hvsiz8OhZMPdAkTf8aJ
1tOzBIVKNJ7PoTShnE+TITIyS6bXdDS/XkuUgQj0KNXYOtFifnoUtSw4rSz6+va09kBP55aT2TK7
bXuo6VSRGlEvRRaPFi77l6/l013WdoLoEdn7eTh2mOOe7sVBtKsBpfYGy3ZSuUe3wwSCpLb8439w
HH9DsrDFwih4coqcvj6UNrcnPYxuC6hox1s6SX+qM/43Nv3tY307yMfHgV3/0739/5db/U20+Tyv
9PBQCqCd3/5x1m//6X/e8m//8k9wqeP9k44S4jgd1Q7K+oDb4Y9EUc0lbNTmLghIjQcLYm7y5T/3
/BqVAu47ujYgwujbYGD+a9PvmP+EjEcxgL8MHsVWK/yr3vlz902p9Ef985vd+Fa//FSbaiwo+MfQ
MZ08aJKeNiYOUcZidt7M2dqF7SDgiDs5Xr9BWp/1XmjvPcI47nMBZbfJ1+lAgpIbLcm8RDgkgiOw
gnzPi9D4IOT4qiPyadX81yc7KRAyrdDHnn1CTPO1uiA9sQW7IGnHsSZemaTNRLpEc9Qhbw2NcSlv
B2t9D/XbOJgQgXizJs4YgV9Pd6ArzUNigqOwiCo+eg0RViWqjnc/ffO/u4ZPC4y/PumJ0IxcXzcb
SD+KFWsWAGUlIWiTzsE2OPuql3Z24dpzsx/XDFykk6C0g7XVvKI+PGny/XX0k6reAi8dEGAnmJeb
zsH12mkH49vZ+50D+DobqhiXDDEu09QyaZ7GC7dL8lfeDE8X0n8fW9++u5+6J4DRcxKTTBGvqLoJ
ISW/5SZliHWmOb0TOVOgv2MztwTh4HmvWR6evo3+OubJC3AkKNPUDLOIW6HIEKsUPBa/Lq9wAH17
5Qt97rROGjUUxVqlr5OIRyPNLugVZnu6eM1dheI/LtYkI8NKjCBYF+J/2qqOq3UcDiQDXoty+mE+
3wV2PV8Fov9Sd659aHJTEQtlJK986T8MiH+1lP66CNvj/NOFx5nU1L07FTE5B3NEaGaxd/2mP5T0
JWOLDuH5BMnwPA0CIs2Rw95hiiuAu3XBvlE6KRwJzHt8R97REnN2rk+Ged0yfbmwwLqd6X2ALIUo
oLBiXHv98lV97ns7eRNVPdmtpe/UIMLniqg7h4Y5IUvHun2t1P8BDvrdVdleuj9dFdqDaWkz94hx
ZpdApKwuzGqUJE7ZzheoFCHRyLw5MhxsYH4s8kzJrjofK2MM9VkZW6m57DNSi940AuC9lo3i41Cn
dpy2mYo9khGjEdtdlKzIrS1sGntyTGDAZAZzm14Ze1EuUYccYF8liXkYh7W+YLDXnc3tXOxah1OW
CBIu7NTuwl5Qq6qU1wSAviszVf5hIhrob4nj/7pBTtb1YnHWArdpE6Pz0aOmzeGNuKuEVb54r2xl
nlt5Tls4nYRZFiwzl9sr+gNGRJ0oq6yKhlpdI/v+SLflEzC4ejdZXhf6lbXcvnwrnYjP/zq7kxW3
1RIFKMZuYpG7ag5dp7DdaKLr+UFnJPdYjb5XM8guPRcM0SLsSLVGcOwDClvANbOjx+tgMN//Dz/O
yRKM0gxcfONwsQHRXU6rGEv0XDnV6kJkaFPb58SGlviKLLjPqiE93hBUo303x6NdvYYWPeGB/Ouq
/MLdHGtKlEo3mhjdVB4TM0O6KNVQJNPkfWdN1i6vq26/6PS5sqnz9ysqva0M/nsl0V/HP1mZ6bPb
2kjgXexPoxcZuoZ3sim7ixqROtZGmHIvX+/fryQ/gO4/P+bJ4vNkQd2Lx2Kujv3iurzs8bnpRnf3
8hG2hf7XhYTc9qcLiSyDYKWzI2IxqGKXoDPdFQKIeucY6gz1E54KtG6vbNXR7j9zuNOlcS5ILfX8
Osa3vHxDbg7MErXVcs6QVtty7WZy2emclF6oZFlekKPjF0TREcEetjYRFFAI3ZkMula6zB7FFSww
rk4+YBojTU2QNChdIiGKRf+KZip56KrEUGiTrOKTWHr1KdPHFMfigEAXe5yMWAPFFkHLYhpOg1eT
IV9ngTi6Se691X0li6gJyLchdMEb9ZAo9yv6Jcs1gUCm2q/MU87KpffZf5CWuu7LKvF8Gq0C8aDL
Fu1IF3A1cKNCK4ER2oGDx2T/JnV8nCrWlBUXeaBKg1FkVTth3ZvEiNlSfA8YF8/7IfCa6nIhc+KT
w77iIlfF7F+PAXFcjjvbVlQ4VRpgiJBmEKpiKtwoACjo7rO2Tg/WTHrv0SSZ/g5aFv26hb7ddy0p
tK9TkZOqmmi+E8Natm46f6W11AaafSkLN7hbemq5vWETZcJBlxop/FiZdlg2St47Aak1mwiYBjPY
9ZWazrekc7mArbK0gf9pNlmsrPK81CGth/WcGwS4gXceI8NUxUNBX/HOyivxRvQjnauaIbGTmqgx
CWjnm8elt8XalG22hFR7Ux6TCM0wh2wZBAsyh0W/itq4d9FrEoHUCprWk+GKNy52O+2c2Xv/2LhO
+R1bXHAhO6+lfYBcbc8modkbvkMer5bLoYs6UnlG7GWKzpshZ/+u8le+ZYNc3nd1VRMu6aDVoemW
V+69tuaNCGVvi03DFzApJxCxup+qvE7oZ+c2IWlEhLckvaRaFQek490XizvGli/ke/D3xYMhXPcr
ra6iByrTLMAGB939CuVq1Q5ULUQ1FqM5pzdubtVdZLRak8GV8NlwmqSjv8MYVX1IzaZO4Z2bQo9F
p7o2soxBPxCTXuPZHHvzTGhwag75JFeq7d5FiYTy7bJ3lsAiEXmkD5u3OWJu18e3R4KYrm7oArBn
qJWOyNTPMTYpWzPTXT6YxIQaZJ/uptZxd1VA/9iVQXDhyEbtCmtN9oaRIBX1SQLe+QXVU5ikBb3Q
xenIUCfxs47MZB5uO7Jn6tCxFw1TqWqZi9P0ONo0VTtwgsFwkxrc15FKfG72cki/O1ndEvXoTChI
UHo6e9mI1Ak9yPyxFhjVYe67tnjDJMW9JTNK3ZP+1Q57UnK4D7l10p0zW7ytXd0qbvosy4n5qtzg
S8OzxniglN5totr6u2b17lefDPJhly2j89hB4yY6rVPIQ8dOje8LraexDhM2+DKMPXnSTm/VjzTh
ivd505PmleqLpSBzIOkIGWMvNK0NVT90ADSulWGZH5dZqYMJ2/7OJQSnD3ukh6RgNkm7TxwtMaIE
UZLf+/t0xicUthBZv8+p0+Jn85krZE57npbLfDcYVUq6bVF1Dx63E7LJCg1ybDZVcRBTZpWQZHzr
00hTNdszgz2fKj0761A0IzMsjI5AUYT0GxWsmOPBLj2T4Dlj/SIC2Q4xeXXLujfTQrtM+hV4CotC
9S7pyplVc2g/oSJZqnO9TfSrXFnrWaeyAZAsDLcPdl/wxatg8S8NciSGvZAdikUNkZ0iCOiaRE0N
5LvTxU43zW44OfA2o0AgpjJKb90tJMaxUMDmjMfFJohdzkHw6DR6nuwruvtfK9qqKFPs3BFndTCr
Lx1b1vrgtyyeYcsUpIpcWyuvlqAh56h0JS1gOqwkrdVedkzaTUE8aa39SQ+Gioy2idW27E16v0HV
kUvkCsH93DN3SljDWTPJFwskHe4scy6B1vEcvvy+feaNfqq46Sa6YKolgZeT7Q9ObaVnJTKbsFmt
ZPfyIbYa4DevdP+knTCrqq8QJzWxK5CRTcNixWmxLPHLP/1EO/TvvY9/siPNV7MhfNis47n6oWkR
+tEOWjuku7dEtmj629Ipp8NqIs6lLkZmkzB3UEQ+YRDIs4MwcHL4jjLCwm7wFfAWPJA5mX9oR884
auZQIS/q87hwPGZwbcFbdhLreWf7PUFyhf3aVnb7vL+7TCdb2Rl7dEK+aBkXaiou9dXpQ4e+/a4w
7fGQr4ux71MyGOci6M869knHkqiRS2aT5iubu9+3fXAkP916eRnMZeGTNesshf4G/kxyRTZxcU97
nWHVVPU7lP5prJGqeCzWdHmlmDGf2fKd2mkWbynR9tp5nBRF9w0FMxiqfEvmzrypvVRW5aLeSlVC
kHJXTe8Hx+4fBvbTNMzUMupHtxUWsv6gJ2bFW+dqPxtTnke6jbwN+8DYfaA0JZqSCMoRlk9fpnda
WaVUnhnJ1HtIGe4njXC5i3JCkUgVSXy03dv1a3zN567rSU+jJqm6YXFFDqVmk11PtnUy2nLYq3ki
EXruEodCyiSPIQTVXX/L+qJ5zY//zON9apQimLMeXGtN46B2q09uOi975kkYSdqi/VveyH8/f1uD
9eeaQIKcl53fF+zczAgZbXWsaoONrJZ/m63Fe+XxeOZEgpOqOvXWHMtyK+J8tOzLtCcLUFabmg1i
9itL4bNV3MlCVZN8ppXWXMakxBKJPCHJK3OLxix5DZBuef1Es1Msb+s6IN9bNcHZ5JM0rKdm8vjy
YnZiMfvrYp4sZh7YlGCkhcJTNjRnbbIsRzOoMwLCh/ymS4chVHQc39cGGQguUpWrgjHqzdqJjnhX
1lQiAqvjy5/lmccyOFmPapnm3JiDiDW2zWQw6gLtg4PboGy0yKiaYu8Fy58Spme74c98vaf+Ndo1
HryytImVb0ECd8kYRpnLLFMmzbuXz+e5Q5zUyMMCp20mTZ4uWGEeOqKv2OyIEXoNLq+XD/Hcm+7k
SW+XAE8JXVjaXrMZWnnfgLQejFfknFsJ/LsXxElp7CdTtlaeW8ddRy4ykps7tBjBRV8iEp5A2r7y
GDyzXJ2aVetx8mu4VXWMqX7d64NOuG6qXeFoWy8r8qiiCQFiRCQuW5wxMV+5dD+keL87u5NlpCZG
xMj6uokJFuk+CD/nhFytoDLRSnu9z8GaZCHh9kxZlwnJA5m1SYOLRmCtipJOE5dDKXvk0kkuvtd+
03xgGNv7EDtGqSHhHkXHhm4rqLWFtXitS1Z8y+ma4wKI/21bzeO9h2+FVEdZ62emSTN9l3hE5pJN
wHbzqIue2szTuoAKAkH8jSHaNg0RnsLZm4d+vMkTJT7US8VYxK67Zn3lC3mm22eRlvdkhVU1MBI0
Cimqod46LMIVN6XwNNrj9EaF4fY7RDDZmWa335XCheXORX378h39A6Hwm6/llNxGK8Rflm7Qjnme
1ed9q+Hfa/z100K201XLbbJ3rDZYI43dA/taMyVU0oBNFlpEBX7BrSO7cKA9lO6sCSVFvSSJtZPO
ouKcgPaDRsMltqqcDEgkXe0XofvVPUj+9hgoPRsizawYKHUUg5I80IXoXwvrwZtucIPhP1vnPOvp
1Q2GiWkWVpU4afjxJV6WQ0tA56WFr5cgKFHcd1mZvvIM/36+wSD66cEg/FvEpLZ5TF7ho2UNNxs4
kuqwuC4J4j72/lR+RjsmXnmqnnulnUKxdLcgacpnRFWr7NLwlbrRm0rngH6CAY3cadVnwaEMxEOy
etp94IAyV2yG3r58+zyz5p5GuAkyylrSW0Rsk/4XFRD59jnzxINZlfkrA5lnDnGKo5SMXHyCQ7OY
UZw6S3LCywdUahelW627l8/imTfhKel39TENtUpL48GqwFlMHZbZzhGXrTTas7nDP9SRiff15YM9
dz4n75B6k6AugZ/GlOZ95E+6exbQcI6mWff2Lx/imRfJKeU+8yAerVSYMZKi5q2xov/yawvrKn7F
YzJgPXz5OD8CoX6zeLjbOf40FQqGzpk1ycJlJG59UbSLFfVuk+yMxrYPtWZpV8rvxXmvqzcG6+pb
z62qvYeS8IOqTeOhmaqSTbrxWFPBERaOV9sf9Lt0Kup4DF0taeMy6/owS8XHNc/dwzqQPU8PgqRN
DabWolJx0ORwzJqKhl9bOfsRmwZtpVG8wZ70tWBxo4GAp7qAtBGPDR5P3cs68snZX85uVt3UfL37
REh2O8huLoTqyR/qTVRubvLZG/Lu4FHiv3KjPfe4nvJFSEhvUDKYFFn+/6XuTJrcRrIt/V963SgD
HPOiNxgIkjGPCsUGJkVImOfBAfz691FVr1rJl6Gw12Zt1m1Wm8qUkiTodL9+7znfIQg7xf+Se7g2
rZNCkYDykqlB2gt13ysy3s1dqXxNhm7ydVJ2P7lOf7TWz3bDZsbJsOlash8qO8GdttUPm8CMLSZV
wzhV0PXAmz7/+PMKOYsK+Xe9ey55tjvAoGSTJ3sCQNQr2wKEpcf1tm+Hvj9IbPHRaA2CSzlx4YY9
V16GY5n4cDzCcWZBNliaJzdVXMSSRY9zsFd3hlyIN66M7dVi1HIaEeaBKUoR0OWoPCTDn7mWPnpU
Z7W6OwMOsLMp2dvLMoS6qH8lGK/YHM0v2HOzu62kf/TnB/XhyjirxtcTVaxCR7QXFa0OQ1+HSC3H
9bs9r/NFRsbbcbYKolHKNH2QRdX4W5oPKJGzzz7tB7WtedYdyAs3yxTS0Pf2COadgFhipzPAgZ98
vtPn+Jutwjyrzruhd2f4ack+0cD8bkLL9s0m+xDMASbQZbEvWmURoai2/NCbHWZhlPSf3GA/2HLN
sy1XJZoFXBJVomqWSBqmpQ5IrMkAHIv+k8/3wZZ7HttJTy83thVLlL2u4kWPxXKlDvHb4JD94NOa
+qyd94t+9HfP8WzLdVZSBuFhp/vCRvzRuct6p8utupD9OAaiiUXkkMSwkyV8B5Ivs7taTKAL0GSz
o7Y5UyJGJ96wKGs4J7Z+XE1RB4NtfZZU+NGzPivz9STRx9XhuC77Or+LBd12bRMlEylTe/7zWvro
Jc62sGwljhwTd7YfwU1EvwJcUthGN8ZkfMaO/qCMM8/KuAFwCXiVjJcY8uFoo5Lcb0rh7oRZudhq
M4HJQJtCRnLtJ2fpRx/qbLNRKvKQW2fM9nx9uDwXURxZsoNvWG31SSX1K17v79bO2R6jIxaejdKl
AWgr6SMd7iqa3V7cln3f+mui6Aj20Ubzut2BIXu6FwsmTTNxtl1v11OwGBo2bHsx/A1EVWCQZ+jT
oxmDvl8+u51+8EMyzrahye2w3mVKxu0UH7crzcJfc3vdNRZDNBtbc/TnRfTR65ztR7HVKcJO2L97
bTUZplekSTSutkvpVvpYVspPjvwPvlfjbO9x4UA2bWdmNMen7VDOmEKU2FXCXpbVJ3vPBzu3cfqI
v1VhDcPWEc9ps59nGYfb6BpXY1ev4Z8f1Ecf4PTPf/uvQwNZyBl3630PVADjiGOGseCEcFam9v9n
L3G2ZxRdM+oAAOp9ji/EM8G9XMP1voHQJD85Xj/6EGdbRuKSL9WvJR8idZ2btsCa7Tb9djvP1Wff
wkcL6mzLUFKyKF3DJaCsi8fnOFbbsF0K7WCpQ+shBR0Pf35YH1Ql5/lkvPV+mQo936OzfID4cJ3k
g+VpIPuDuY0h5Bifabk/emhn2wWRN3KTK9cIYpOhxtdkJueYmGjSpO4nS/cjfcZ5UN2YiHp02jnf
5zk6PkC58VFdMoXc9ZqgODmMfneaiAm6N2FWaFj5yYo59hV+eJKsPq3LP/jyzg1sTmrSFqi5RqdN
hz9Jus4IgcjUtNcYpk4LrSTvD7OIoWBgo/pWDY32ak5D20AjMPS3cVXk0S1Mgi8K7hxI40quEcSy
0Z/687f+6538zd597nBtlMzkeo9mV586rwBM8bAaE9IIElpFX/QhdCXDR3p4ook0jj/oq+szpp92
bjJJzyhNM0C6tQJl5muUpDowTLe7L1OiOdFoYnrAyLGEaC83CDkyCfMkh3VTpBe9HC67uRq8ZgCW
M5FrrDKMvZxxAn2xUmeOqkQvdlPSX/ANdhH+PAzNWSKuF3UItP6zPeKDE/kcPFrCMxKtxkJBXiEO
ubZwT3FzdLdqz2VxEz+VreXu3mOn/vMT/+AFz5mjOYa7Abu0G8FkGDxCad4MWQ43bk3zsEqgQwwO
74GwV/eT4/mDn9uv8dlvGy3EoqVOTy8oTKW9K5AV/WRbtw52mb39+SN91GgUZyeFVEHowXhwI3um
CKzxMQdNlRY7K9OG76Nl084e5zJoq6HfZ4gXAsDjy/dPXvyDY+rXfPe3z6eiObEUitZo1uRjgnvC
X+cU7WYhdV8k6hyI2cxC0F6ZJ3SlPMAfUy9kJx0QW0Ud6ERL7Ap1/vbnt/PR13t25mBPbKt2llak
yiYmunK2dv1WD9cu4XikSRGWGasZaV+1Zn3yih/sMefGG2aRY0HiM7pAJS+eBbLYQK+W5JjlljjQ
/v0MqfzROjo7iADJEdqJDT3C/16HaSnKK1Wb5qAVWXH354dH+PjfX+dOnunfqwJUzGnhLGm+l5ur
YgaYGuci6wiyB6eFQzVY1CmJTKe0XL8FLXSlZc2MF09htBDqZpYFtFZQw0Fh4AqWUYVqnr3gCQZx
BBuoN3WXNGVOaX4Lu7kH9wYrhH3HBzYhX6sSVpo3N0ocjYUzHLC7CkRHjH/e0zmGeJZS0d6anTLf
0EzXH0pdA5MLevA97epUI5h+Lgd/HDLrSqKAyTx3HKbUBzod31SuYjYBjlh5D/zMmoOktZpppyRv
CDTqBsJVLK7rEfoU6p6C8SfQ3yPExDYPXKyCYGxgvAf2qrLQM5QLSwjNLkm91bHL/bQtCBIUW9nK
AMxDYYfxQGaj50Cl/2HR5MTCbCpgjhd9+NrPavbNGR1ExkrXuyewhwnsCsR4/I0vdHlu1Op+tFJ5
NFekHQOOwjaZoUxt8OU9o09hTc2rpTDUHGxx2UBEUUGTYZzzYhhcbcjny96nstQu4zyJTR9ofzwF
6PP6ndU16Tdh9wOSijhHxmrCxUlDfLbaizl24ljCuA/T1Bm6SK1q2ngw2rEwF1L2mu+0cbfXFT5O
Jolo8h3KuvSWxGEdcmY85SBp9Hr50ajtON+jKu7uc0ySqHQcFxQS+jr3rYuHUvc30y33iWroePA0
K55O2MUKt6Ge9PJ6dJXyvW5786Vc6dB4igV+D2yikT+TEAv9RUJT+iKz1MSqTfAixlBIME9jMy65
P29J+z2fVrbwrSjh9fTJOh+0JdcnT0XI4yOH6sQOdeDEkt7Eyc6LAKj0WJDyZdW0hh+uNjtPrYiz
nwqqyyyqh6oqArsaYmyZdQ4PsK9RBBkrCjB8cHp+wgni7/OsZJyI48J7/shtvEY+OWVdvuO2bsLk
qCtjiQpJKpmuY/AN2zwxDN9M7exKEniu0cWQ6p1M0s0mQn50vEy46VMCfCC7crQa65Da4mU/zNum
al4BXK0Om8pFONoNSv0dzJhFjus0uq/Sdnexw8jNb5d6vXXcdS28onTtaAaRokPYMqTPMXjCMpEj
dilJ2ih2dHy7r+ucJd8Gdct2ylzmpw5vmvvCGlT3ODPJb/yOpNewlex6R5lphLvodAHvJhuO6J6r
D0N3hxOvDKceBpxHZWN8d4lXfFLioVqA9Kv2MRcaKPOCAxcsGtBNYh7N6SWeuvkCtQNII+H0Zu4z
yHYfkmxQIIu1SDFQ1bh9fs8UponqXDHfZmttA9aCUnlTXG30wYsue5rq2H5vJrOgoM2rhUfiDsMp
mxvLODJThpS70W23hIombq8SuWTFjmNpuEtM0hZ9h56g6W+FS7x87/QTqCZsQInXpJuJjGuSxaPS
LehQ6WxWT9gFAIkvRep8h7FMF6YAVblh4zlJAwe8hTebczK4NMVslUFuj3GETrdPQ8WNzW3X0Wi/
LqsFMtbCDoIT3t00tpp2VnBelQNKVmBtSrjqSqsFpY6jJmw2B6CTGreP2MmwQsyqfVnosnB2qVuN
7/NM6CGoTXvbrZmrMmHWJPNXwwBKCTuidDyRsxrccWaGpI/yajYGwAH89xxfLHGy7+MhF8dp2loj
5KOjWG7Tvnx33VlOQSW1iWymyvwK4kZl6yrGlSfUzbNz0A2kmV41mHwClu98sWxFgjlc28wblezj
xHP7UR4qkG1gx9zMvONX36FeTt0uh47oTisBr470mw2AaZQw4fpumvOVU3XPiUqYawB9w71YhJL8
qPj7rAR0hB4pPdmNUdn6W5wmCjTDvG17AILCPCRYT+ydnrJPhURPI/6AH2jftcsAlrBRTxMBuAqG
Z3UUm1AVpznmGjAyUxvqYiVxIqdmWStN6zw6l+pLvBIQsB+r+KbLdPum0mftMWsQOgAETBsPGqTF
UsxLF4kSjdEY2WdtXJYM+lnorYxvF7U0Dc8YW+2r3bhTE0IUZt0OcXczxGK8WrL1Ca30SbHl5vWj
UmxKjqQ7Hd7LxWpWf0BTCmJxKqrX0i15cw2poZqfx0Z/pPteEVLBkg3WtlGkt2SOCit7LKZ7xLDy
PiX18pUU2WGNnFFXRGgVZj8SjJjJlXsZQY0eR7rKZLxJ1H3NI/Bmt6y/L1k/P25NXV238NUMVKrJ
1np1LbssWH5BOywWzh7o6AostGhk4qv2gms8y6ZMj1rMmm8pv92vFAaA/Cqm3C0KX1gmQNOSfjtN
iQswtm7sjmi97PhgTDWNcMQk0yWSGtNDQ6pHTJYUD63sZTb3LYRMUwz3/9OdWRhUDU4013n1Bakg
bw2AZvvlzwXRRzXXWfduK2NQm63tRERO0X1xrZtyWVEQx9tn4qWPXuHsMj7klaYrDI8iy1GexlzX
b/NSq9EIrZ+lrH1Qn/4K+/mtPu+qumRmZjAAyDoRSmeoLpql0Xa4QptIm5zP0oM+aGD86k7+9jpx
rxtDm0LJTIr0hUvsAXQzUu4qfe+yZj0U1mh/4tT61WT7m0vzeYSA1YOlwPOQ7uMJx2bXlMmt7fbz
DZMmy9vGwdrrFib/fsjrKzxout/0iRaKNF0CnR/Is1u6PwF3si9nY3E5x4v2nFdSx+Ojy0BQ/YVO
gjjEAE8Nu3+sQiTnVijKzLrVIWDvMptZq0VfGkFgbR+kkvf+uBpVqDCF3HUaOdREopQ3CcjjSLfb
4ioGEuAP0yovZ6VdoPWo1aEqC8bDZcbOURtbWMucfB2cAIE9oUSh2gZ5tw3rZy2Z05r9u4d2dkns
kjJHoVgqUWfVw0HjLA1BFqZwoqchMGIyIcFFYrQtCuU4ZKN6n2oah46TfsYx+mCpn8cYTYWmuEvM
QjTxI/hNCRjQ1NdxR8372cT/hH36uw+pnzUEJ7yuqZ5uxb6HQB/w+dZdm9BrBiuQEKaBErjJN4nN
tNvCpo6Tr2RW9QAhwT4Lsa3HUlDHxU6fRJscMSVCd7mKSc3dcTfBnpi4t41RlnfF2Lz1ppvt/rzN
fDT9OQexp00MOKdk9LHB6wglAkG/Are6+6cjeRvtWzhAb4vT6Zflaph7N2NKIcAVcad3IMJoUFoR
47IKY8N9MFITSNDgap+ExHywg5w89b9fCh3wGcYGQH0fO61951rwSUkpynzhbli9etv4pJv7wQ5y
Tngo4A8ViSXsKHXXW2LJmqggPMiDkBh7fInRluCf+PMT/+AjibNxROXMUMwbEUdqv8yXKwo0n9JQ
7oSjYsHDVvLJozvLsP/3oFw7u1AXIulEH1dxNEtQkuCNt/KGybgOhRWDVgRloxOBM5KHgIB5GL7N
Yq4QgllT5ADe5mawFqB1ctO8dnNmMp98/A+u+efZSHqaDKNBkue+LzstqjMaU8jDRfDr4f7fQFz8
f8u10yy2mI9pF1ffyvHb74iLX3/+n4wLzfgHCRgn7CU0CwH8im/nn4gL/g20ExJHfkVnab+SNP9F
uNCtfxDWrgNfFAIkKMi5fwMudPMfjkpd62omsZjk3Dj/Hb4FL/WXPZT/PgGA4OYMQvVsKIzu6Wf6
24EO/Zo7ecEdxIT2ltGZF9IIJjP2mQ/e1aSnZeu3kYJFK79t6a0zPU1NNJ4cTmt6p055RCQCuvLL
CsbzMDxIFJrNsO/VZ90Qex29WlZpYdJxRc/LIN72jna3CUak5svWXkEQ808vLdtHsUQjdOn5Qmnf
mjRgxqat++TJWu5AUtn9Y1MFFebZdKkPJ7Oy3nqNmLwYuRLWla0r8Rngwkx8EguODf/ILtXAyg5O
VQU9DRW1y72s/1FWOfLGwlOH2zbhKmn8MJpbiP9e1vUPFJdB0f7cpEmL5QXdqacR4KPF682orgeF
9FGjwEDI5QlxZaFWu0zB8FG9OMV34JIAeRNGnJanTLD7MisAr9xIN+wpTNTiTbTtZWM+qIz44e+T
gPFsOkSYEytorhsXB8z5VfwML3tH+t+uatKLBLqCrSc7bdEOSjPzEMed1OYdMqhwxHlS2O1eNmug
LT8XySyY/oR9t2avRncA0OwZzdcpuUi7zGNeTFek99f+uso6X3eTkDw8X8ZvFYX6ujCz25fqD217
c7ZHxf2mMRiGcBJqcDDT9bu5CW9MslswxY+Tk5KusTd7sgmLIlKpWxb7Rc22w6p0XOBxcBsK3p6R
YI0BeG4UN2lIb2FYtMCtSz/ZimhOpht65V5mdL4Yll1BX2lK9WiduYRaU9i3c0g38VpXa7yhgQbH
WC0l7SrCGRTB3YfWVfcNQh+5kyydzPBpNM/pMUuHUyVF/ZUH85pdtKrwt+ZB7zDlvNfM1TpaJbUt
A2M8LI7h9f0rwypUF+R8mDCGqO6UmjZWokfLwPo2y7C2E/pqKRdK4evJcLCGiCo+WNw6gkZ3aVXz
hY0orY4Nv62zaGM4SUGp22GSSa8W5TGxnuf5a8t1pSqvyiHmg/Ie+CWcXjExX7Vp8puae3GN3xim
HBJXej959mYvMmx7+oUwyuBPA8OnoUPc7qz2HrgUfN3CNw1lR1bNzsi2fZ0C7ncxJYPCB7OHFXMJ
av2tKvC7VzIBab4GJUbQMV13NDbgwi0otoRf2rdWfwqAvZy1h7ZYbqrPfGW/RLP/uxL91wZjAlkS
tHkM9VwfrdsOHa4xmzxR/gS/aA/VU8FVWcbVzpLw528T3P+uguCldy6NLj+sdhVqc0r06bJTYknW
RrxbrHY36xq1GSkwxi3Ysp3lavw122+17/VyT3Td5gTjj1TkfsbfoaOBQ5T2XRmozU7m5HYUrifm
i4bUqm7XEF+Acc9fHY3mHmkO+ut6mlwA71efXaUJBb9ma0792eE3Trtru7SM95SeRl4rF9ZwgWUu
KIdDnn4jjntYmcAVkSIfS95EjSbKMS3Psm6G9L4aV99cot+Ol9t/Pr3fIaFnDpT/+lDPyvyJnkjR
GDzUrXxSx+LWaPKAwAhvW0Ah1q9rS69WfbHAvzmRtvbh2n2WX/WrHjz/Xg104o4JkBX6+Nmdtp4V
xZFDMXmFZoc6KUHk4JDjkQy3XDdy6zuhItWA0M0OzT5UHd8U94Z1qIH624clDovmhq1CFc9qdsmv
XlkP8O8TJwKEXVi0qqx9q4L+nz65Tf61FPz14FxVkOBhn965cz4Y1FgxmeaWE/PH79NYnpjK/mZf
rsVnl5O/jqb+84V0i+kBj4d09b+eq1NCpa9C4UHI7aOgckqvSug7RpmDxuCfJdiHvhznl1PsL1+G
RpGgWtw3kQiAbjuVgL+d4tIhBlzEKVpn5ZLIu3vIe4dskPukQljCHISrZ1C7tAhz/UVCPcKdFGnm
oaA5VXELlVelbXvkGhDXsOZPznBytZe7E7toLasvaqIECed8SpfeU6t9WTcPeQIUX39O+fECsHlX
+jpk//fdsjtks+qrp90cfVWbXMvhTTMy5tTrLXADRPRXi9UflxtDhSQwIc0kaGi961OGSPAkXOvn
ap5mDK6f8MNUUNs7eY8ylNSOzSVSqn2dK/3QqMvlQqV8St2QcgntvtyL5Lm0HPbY7tD2SaCkyh66
SL79rJTbpBiOfRqdwsBYFV4eL8E4XwO4EUSLJJUIMk2jVhEkXp3uV49qeSBQgVyCvV3fNfrKrt7u
ZMYsGfrPCRphf6WttZPtF8V8Ph3Ddl9E5volNSxPJ8mTVvXe5ao2Gw+QKOmSIXhWryRgimV919RL
rJyBtTHsUh7XPPO78n11sEtXoZWbx3WaaRL/dLR3m0egq6HSZTDxv00QyFL7xtbu8+pmHveTeijG
+5mT4xS+0ClfEhxTavfrBKiaLyP47o70A1XLgklp/UFc0qvR88InWo4GoOKVzuTJdI2AggZW2pJP
YKMiUL3RORYMwoYGvwj8PcWSvoGQwFD56ECrkBJ0G570rXp0oDEQK8X5mZmBMcuAVuuekD5m0SRF
NXv8o74O/MDlaNvwtSf5m+j43ZfaxaaFjab7KNpSGsHkz+QxELL1LU+7AEdQqPM7aQT7PWff1KNk
uywTbvtGCjgBqbEZ1CkhwL1xyOH/uv1zQbqDtI5iILgpGlJG5AAYYuuZ6J4Q2NDetm6Z3LCV2/vT
karL3KtO+CEKGaXu96pS+2UJE8O6NrP3eIrvliKMaUxq+QjKzd2pxa4SL9ztGCPx15AW64sRAefw
Z/NiBjxCtNKRFujBrGymYRaBaTCEt8zrmTLUw/0mTIaZTzPdbt2YPMO2jlobxcmTQ1hl5+jekNA9
gqEFFabAilrF9wCIGTjfppj+temum97kolN9SQDHjKZU0hYoCcANS3tHy+9IH4MaJg9E9XNiOL45
Vug04r42+rBs5UEjhEa0Pxt1b433bU9Qh86ls/diXfOABHnAWD03eclmyVrNg9JVQBaLQ+reUv5J
58dmVb6TUteRJrNxRGrPnXMzmVpgbnudiqvSOcQrl4NaeTSzL9PyyCDqoGBmcWX6AGLd2+bE10hG
6sVNrCqh3fb7aXhTGr4v40USBZ26RJNIeUzj5OFUUsp8CCe3pkUzw0Ced2n7Vg9f2qLdC2rNtbgx
LHU3Tl9JCHkyyNrYBtW3uiSkvtOHvRJfEQeXOM+zzUnZk8uS/BQtpSZh72pm+wrTTngdFN1gXJDy
gwg1uVtUuOgWm6V6W3ItZ5Lh6es97DAGXV9scZWwzQ7zl1hjLpixLjXDH+nsQQz3a4egGPHSqMdB
CVuMw+s8BWlzqLErx8q408Wtti/SKTAMGpXPYAmOycAe2xTPrpxDYL3wNMzwdJWYtPIGOFxodetO
r7eowyRh1mOor7WHbAkqTRkQpeLR/GKuM9x0IPYS8gFyINSlddAJ7ANdQRHCz7h/Tfp1B7vgwLfl
LfJ5yp+0+ickJGpoJlFMrYgvPMQrtVP+PNhquDVakD+Uy7vJtadrJuz7LS99T7pWNK7bMa0sZsuQ
rdP+ThnuCZY8xIKaF46v1Ru+le3hIQaaJTw6q6jPVvK3ltCpHzgaBqib5Vg+qvIi7Vml5WF2Ljrl
mwb7+vRWmPEGmnILVSWgme0nyRpagHWUBsWBOcD4eJPSRHzAz1btA53VOqJGWdpQ8HIdkgMW0i6l
qk1Akk2cQwU3W6cvw+TUMLO/mOtDhYLKGYhIK5pj7rxrUCDY8sAUXnCwRwnygBT9aufb353tOLt7
aZh+YV4ZQlzE4xMolUmeUtyiYt7P6lc5cWyOl12G79iuD6Zxo5jRgspY3vXkss4MwaM2PhojYOoH
xnJdDBkMtLd2affMNsfKJyp4P4AJG5Qfw/ISc/ei9nHNEoOqYC+4aAuTYVcku9etfm5Pr1OV11Wf
vxLh5c1m92o5LnCO2s+fO4yRTrGxvYjdsDz2dnKZrVwkWLQuKXRqTsoSxoBpuSnMNZCSrAPi5tfW
vga+5Y+y223p5vVz8+rggwOiTg7yxSjzsNx2BnfYIkzU5VFrDo11PRdfZ/tVE+WThgvG0H5WqAjW
bcccN1hT3SsX1um2S3FpbsD1tlQE2+sy936x7WJwcVyI0uygT2SEx6FDWsfUB7FRBatqelgYgamz
EzEGcu+2k+Rty3yChhEyc2qzVJeJUDCurq0FvzlYNA4ZhCROP+5Iy/NtyE2pduzZTM02qkYdaOHT
5hp3ojHDxUn5sRQRXM7d4sBEcpUvHVu9bObdyvUqbR+W4XJCrAdN3mM+dKmVD5CcvJGRmyNJ3LNf
uNxf6w59ku4pXn4oykoYVIXNU/oETXjrUPxUM9PrRjQKKRSSkK4EX8xXBY3C6LphnfHDIzBuVOsr
t4oJEmIjLqbAjLnOP0odln0FfqCawkHnvsKyhiIJ6QQ3K5/fWbkfpQkjX6ZIjGibLmF2ljOoPPnh
T4dccdx6ftaj9Ko5DvNFCS3VU+j+OS4ggJrOMwBQgDw9iz0nImrh6ep8QpP4um6rr4RogS+kYckR
U5LQA8HMzwFzNy4xpeo+rfLjqJIF2K5BkWbhWlLJNRdzzeHbwFM3KE6kv2a0uNXlWuG3nNJXGeOf
3VIFAwPWFEyUad8u7hFqODEthUdmnsf8BG9QlBhKAMyKpW9GFeoiB/QHg89LnRs/SKofBBz7TKM9
nH9Rr7cYGMtdpTrX6alK0YebPFue9FbFlLrX1mpHdmTQlqwetb0ykiZoYmAOcRMU0/MSV2S6QYmM
Wam5RxxgYOW02QvKzqK6asebqqD8qHpIl9xal/qbyLvrqU8OCDch7qcEQc0UEtM7qtKA+f9xmrVD
YiU7x5BcV3t/6W438k8HqDu5tR1gXx6ZiThtEmKoe9cZJc1s+x00o7F/HRYUoQtQM77HpjSxOHM6
EFlbCKpPnpGDr3tWAM2Go3qhq0i1cNIlSrYzrK+V8zCNhj8nHH/1C6vZiH3y3yID+Wc+ptDvrQAx
U1DGr4NGZQJ1yli5KjdbIElGFduONNCwbJ42AtVUT7TDTt3MnVFu7GG7vv2WgMWs56tqU16SvjhO
hnbR5S+J81JB7VPkHMn1CowYiqyhvIHmc01GxgFZFVIqGdGEM43yOFM6VXV2/9/vQdMC5H/n5GTu
UG//jky5yt76Zmh+jn/8U9GP5hRXMpz/ob/Er/y/kbdCmPBvjYP/krcSTeu3+q+N6dNf+E/4svUP
A+A2EVjGKTdFO9me/tmZ/gVfdgRoZhR8Js3rk5/sX61p5x8IWoTrkt2qCle4J0vv0Exj+r/+h/YP
/oKwTxx2mOH8of9Wa9p0/nqFNi3utEg3HPK5tFNAyblY3jQIli9qmjApcQ/czhjv1TD2G6P1+8Ui
NQ647vY6b5rxhNlew4TquNylzK2jGyaXcX6Q2ULzBq2e/jqkTnarMqUZvC6tuXWRevout9YVwZDU
R4KI23t8V6eMWGWRs9cgALrQWw3fYKLPyT17hqBirLfibppG8xLcnU185tKbz0uRoWdqt7rhcKDQ
Jv7XWEktoXoceMNboj7IRHURoiPVe0FtNV4jAyLyd5CxNu6w7fGJ7LgYXjTVjmlQEpHRhQJL8bfe
mJK7ro3nmdwEvfiRDClY9p4eMDrwpejJ4ZAjm3PPUKlXCRChy3uC55gWiGiuNbV90YnYBGIIMC9h
EySmxesNXiyksepogSW15Os4JNPVTBgB9yV0ZIY3J9V6l6K5MSIkisORvVVBF1TNyk0Puq7ckTdH
4SgQVXJTtVH/sAMCpqPnWC7x6XupzEO7qWKfJJCXr9G7GRsNz8X+qpkjbXoDKZlC0kzhQkYAr4Wi
xp5zDgj+T+IBkODgGLp+SKPRNd09KX6FedCl+YCDIr5XciOZIvQikwO5fdTulSpNSiJkHfvK4P0l
AXBGc/IT3d6ekh5OBIdk6hxUq4qVkw3COW1/4Fs8smcognmGVBllpbjfrX7RU/rQ5vhdWwCseHqh
tfNeqJX5YI4ZTUJHKedHGP/2zOk7nCbPU0f+TErmqJjMY0bQTShlFkPpmtz2aq4k6v1ypEXtL4qt
/XRwVldejOqx9qZOGwaeNtm25JC6Sk4/T9AXH/PeoqUwgzb0m1WB9zQZ67s+NM2PebPUn6R3qzdW
v2KoimvBMIQQu7nyW4njOiwQAUL0NZSRr6xbs++pJSkD2OBXYGfOML/OC10Uu25oRq+AuEBvrMaG
9YCcNjIT5NVGNykL1aHGRiqd3KGC32iX55Lcdc+Sgy8aMWc7zShGI0QraB2JP6FxR4KPTdJukgoj
BCqG3MoSTdt/X5W4vCaXlBqBfuBwmLKEGB+HoBQjxMJompEt5nKj6TeJLRCDeUGfqorDpG3bR0Ot
dMevsxRWZC6srvaXbK6p+BPgIlHT5/NdT6R8frANleRuq0YwTGzO5nxv6w0ee2+gYPRc0p6ta5pk
00RK5SZv0HuRLQl0r3wfNWfoL3rXTi9bC8QQN+tlUSPNajm3oaertPc3votT/GP7E8Vs+qMQZfwC
QWb7pjR89T6eKutrTceP70412q9lquDbJx1nVgJVriodD+ibOZWVm1VQptPl0UExn6OtE/P13AIc
9NCRTK8mItZvsgB8GCB9odypZF3c1ETTfLMn09Spcx33fWwXALpc94ZHGIvOeCCpB4UvPhdSDLJS
3rHGdEDWgyhUv9/QvoalsqAcJRGZRtACs/DZQSJfQ2Ng4Xp9h619N9lpRXJMI9rpYjRaVztOaiuX
a6JkFrqD0nYyP17maTxajcvjMDpig33ihkg8nQTULrD3W289kgdVMDUZ285SaQrlOZtcPFU0kwxD
my6kSozJtdmSGRP2ZO1mwTzih73KZZoYN0AL1e9KTkiEF5dpTEOYjCQmOdl/sHcmy3EjWbp+l7tH
GuDuABzbmDiJkyIoUtrARA2Y5xlPfz9EZmeJQSV5s83uos26FlWVlaVEAHC4n/OffzAXpbjTjuNt
ZesCQysKvISZGiZaWDiX9l2XGlN7XwABzKBVeeQTvM3c86OyjBDVUTjRlgOkIVKqu8x26Ekix2JY
p/pqcsaVS1mCUWltRc22mTrzwZ0HhxQkhMHGOlfuYK6hHrK+w1Bi5Cx0MNWfGKm26Y8kxSx85Sks
MncO75U010rr6SyBY8AuMaXqUYeZvmtYiw1dCn9+k43Ceg7swniGtE6oVu2XECtpVQdzY+msPQw8
G0pvVeXeLq4al2GIipZufgrDG9tMhssGD+unKM78bu3MXnw9k4rAyE33fbFCyLTAJ0NRfgvaYP5m
N0l9W1RJ/KUk++cqDB3r0eeD/kamTUhEVuuNEnBvIlkd/zwX4HHoHiTBy8jmSTBq13LhfuNv5Yfx
qiTvu8ay26dlE4nSj7IfveLKgRMMM3/O4NRUbd1sha7mjFOCLacbZhpC3ynYbTxCyOYN9pEFpgU0
pTPnpQPlD7n+njRWNZ0PTWl/KoYhhcE8dtODKFPWXp+kQQC7N6ABksOwzBBbxBK7JKtxE4FexwOs
MLSoLq2I4NWVM/tJuLN6FAarJBxdghL9qvtEiiJmuAbZNcR/WV1ELNOs6R47SN4PBIs1ej25HgZ2
LZB7y3ERc9XY85MPs5dxP+zHztZYEpDWKirEF9EpVAjkSVX0ZcRi9LuYvMkvTmBnP90AijEsKKes
d0aHrXBeFOMnW8Q2DsW+6Tyjn2sPUkgyy2GOp2A3UHo4xbEs+uYWhnfRt17zXUdTcudVXcGGQXRO
zhB7CXIuQzu9n/IoLsYzTlsvN6/yrPSBd3wg6CZoK2AvJF0/ExSyP0mQ835aqjTZnTJ1g3eaU6ww
Zmhu7ZxeADuz4hr6dvuU64oRDj6xxSFq7IqpEpaD2G6Q0EU2sVW659roIS/lUKg+pC0B6qs6ymW7
dU306hvIL+2577uy2yIez+Q6RG1KZHQoze/MHedpg1YEj3I8wH3wmzhIL8yx9wC6YyEOWnbqgLNG
gF4bd5x4RSKqj4giKKm5xlgf2sbPnXXkJTX+UmUOyUxiXPpk5k7/5Jl5KxdpRBKBuEpwHwIH5xvI
0tg6N13XXKClBxuMyjS+6VSQ9jcZsdcgmGQWP3CimMkFkWnWJ9etxLCWY+PvwsaBVT3irqAANbQI
ttLtJkmblmN0n+e189BKWO5nM5XTU+2GKfxDGSaHOTbLOxynowC41oAGPwZJ+oFNPfyKyrf/nnVJ
8J1qdnpOMVz+QssOrg55nFdHfAQYAgREka/55l3sFsuy4TN3/PYucv3wAU4z2EPQUY6B/k7kFPtG
khyGuPMTOM2W83nq4pnIqMiudrYcPPpsF/PbFblPrXXRRH6JtWscgOFmfXGHxrbIzsnDGL8TshQ2
GwIKiSP3uyHckOq3ZO8FHezn0Gd6h/c3yVetFVuXwzwzzZZN7FwSdQE1GTKw7FdN2DA6Zw1DmJgE
egSMXUv/TMuevXEGH9nOpm0Hu6BEa7EKitF6okaAh9EVFIkbXXnNY9iSTr1ufOxgmCLViUsssoe6
AGG/EZ97PtkOa0P5wiVNevY+Tvk8IZzR7nBQcRU+FpJQ7rWR5X6N07wIH3NjGn5oNyb4JE8onVa5
ZaMITRBnXiUqC+87FBYVBkKDeyDmEDsbzvjgJkIfsFiblSBOJIuNAsezkT+ty9C7mV2LgPaYzyyX
nfEkc8OV57EhZ2tddEN+aQwJ2Yi9PTFqI+/iIYa3zgZL0PW8KuzGv+2l4DcMuQ9tnTlOIFaQUyVM
xi6Eo/3vm+T/tw749n8uUUu/2RDvOzYievsXXK3lj/xXSyxJE4VvBWGLSar2/kPWMmz9h+la7BSs
fPevvvevlhiylmUy4tWoL7Vl2guD+e+WWGNnj9sfMUbEktnWvyFrwZd4QdaiI3YIxRLEciGhoxfU
J2StQIjaiYnNwqA8suh9xEzutxYEV60YXelwp620RGljAoBmGJg+Zk4+XtmBPwhyNeLYP1exFXxC
/cfh2URNPq8SRfgh6epYZGcooPivS429jWl2dnEfgkGGA9rNvK6siFpviL/ExlwthBa3YzjlNliT
KBeQb+MPdnY1Qff4qsaOvtCmKu+IYyNbbpWIunA3qAHIAkVLtCj4Y2ysV3nUlbcYQZsFEDSyhS1H
WX2Wd4sXdBE1QUzJD4K0Qd7aY8ViZK67TnWtnily8D8fiplco85xkvIiaFwoq705pdTguIUm94gs
ZqaVgT1lC7pMfrssYkgyIA7oMaAmu9/oaMJPuTEM886s22xcW+Ho3atg9H+qrgsefHtoHmpZcDu4
fsnHugvCj2IUUGiqtsu2nRTURj3nIWqfxM9vY5L1OHrrvs6ww2JIg94m8vVFGbjjVzTP8SPuWs6X
KMrLbt3H4eisiccrmXRacdRtgCN6cEk5S6A7o7725kHAFwn8j4MY3ceCdmVxnkrSAzVPmG3MJuoO
HD7LQSqkvqnCgJ5Nttp7ilKzv09bUdUbL+izs7JkDgwbCGiScFNk8R0Musu6T6mOcDGFgONjED+y
M8NWvcaOW8/riKwA5sYeeOyKoqnea6upiGo0+vyrH2vRfBDxYjgUpLRqbJ2e+hnjlBxuqjHXclNx
r5qkUDW3m2VzpaVtsNVedXOtxt1kB/m9tIiz7nmZ2RoPSZvCtR9wKcCI203WWpbRDzMooqeUGiw+
m6Yo4/xwAqOFU0G2FBKklEhJMi4LZ9U0PUFcs1Ts4maaO/6O7wgml19bnb/JG7NmBN2Sms3YqQA5
GPGJD7/mVmdElwQdjz8zrUbjojTcAGkR3j/ZfZCWJRJWJ/Xup6pu6apBrDYd6ZNPkA/wHbRUasYX
jl/7+7bvCh+O/WiO4kErFIjP5Ok48dUk5n5Pmd3rx1zZELpgCTrMQRGKj+dVbfh7AgWCdt0ZoCcr
E6P1YhWRFFp+NBwsRamADCqyNRqYeTgPbRHc9D4+KytXWQEEiIbwxrOchjn+MIhhuLYK4XYbmizm
GJSAyIxEV2D94pXB3N4xdi2dTUnaBZWt2aBHxaRmdKeVU4QqWUdNHOekF8YgC0T8Wd1lH9iyYDhe
ABwlWa5G1IQ2LDOsVPsPTUGgF7CDbVcMU4Mu347HlnN2GtrPfrL7eywlu33smQlEQO6mvRjqtDmQ
I0sD22at9z0fHCU3VF3GV4zWk1svMml7C6phg4dJN6yQl34Z/myRx2C4ASugcR6XHro8ttNmhaU9
Q1B3NqgUlpY7HAva71JU5edaWjNEQ904n7GQpFWvbHv6iq7af4IlFPzAHLD4ifCqk6sytme1Fse2
v2hRYiOiWOCAZkEGyEqq6yst/eS7bcqcp3dEEUQMoDAGTubcVEegoTiCDoiE9bN9hCJk4OppnTdp
Gl8EVLf3lefg5OfFFlaPqKkBNLIjuFG0tdCMOcE8yhFR0jZT8ippB4sZf+8y0kMNBVTSzFGKaO8I
oUwLmuIdgRWcLrIb+wi3YA0E9DIdYRgv0G67Cl3Xz7aVStzLIelqFzZl0RtbNjfIcguoYy34DqUH
/1+t6spYT0cIaAIMIoQCWCgmN/h8/BMs0mjw1t2CIaHfprUr8tGk2YJjv0oXvMnvvY4UldgGhiqO
kNSoM+Ap7whVTXE1VWe6rpmE1kVcPYojrOXk8/d8gbpwcVz2nCMCNh3RMHNsQMa6I0rW9RGImXdE
z0DmcJxJo8b6aQ82GvDuiLX5vK77lkiJL1HqTzSh8jJ1c732qgSYNoyzaTdMI8O0Bne2gzqCel3j
qL04Qn3mEfZrSa97jjoCRdfJggtGR4jQP8KFXoRQbEUcCt8mnAggxSmq9IXofQvoFO/GT/0RfpRH
KBJhmXtNbQtAOdQZHa4hhbvyjxAmZubZk+NzfxdkqHjYxRJ/fEZYwQJ/HqHQ9giL4uMTHgzs1B97
XHcBhXLKgHU0Y+Fxr0ghJ392Kj8GORbQ2CZbIfq93oHnXBRZOeH3hNL1f4vJ12n2DCT+mfS/+pFH
+a+F5MIl/LOOlH9QClpqqfq0h2WP+pvzb/7huo5DJL3LSJ9BCiXm35MVS/xBohKl5QJUUi0udot/
lZHOH0SzW5IK09EEZ9i48J+EWL4VailPPMTc5RKLGgGzEKrdRZvwki4opsSnZuFkAUEYo7PeJng6
p1eurHyHAYEDc6AbqnVP7iVUN2vAOGrb+0PxY8D8AKLQ0IzfVGZhbc10YHI3EvdGbAZGZhirRqcR
ycRGvMTA5JUXrqu5EsgptUatnWcW+7rItXVoscK7CSXJ89tkCOZ0DchTiat6rEk1Gbouya+TgbDj
FRcu3bWJAA978BCYAul1CqHfJTmiuCJfDHKdYiTbXVCNivAuxm86Iq8zThiWOjT1+EKHxLBDbAkf
BX6kHSVN5ujLBuYgw/+6wSZgaGs7WBklhACrZHJOTAFu1P6opqsxaHpSK4UDc44qLfpZuVH8sYvt
ydnyj1DNuquA/uGbjDHCQCTSB1pm5j2Vqv0HP2wi7G7sEb4yHANVI9qqmz1Vfsk2G7QTuoKyMcCi
ymL4ihAB+WzlWxDwR9MkBKeaZ5K0I8UuB9WUiU+vu0DCuYrT6owhriq2+PpjUkHBOurbLO9jRXGB
iguOtR0vSm63evYS4RLZkzRiggk9xenagJ75iSD2rDgj488sCZMmDnxrz31xkyvBOCPw7NDeGGop
EgJ8x8XaTadlR2XaJM6EnhBYS0Ohvkbx536hDR6uo1h0jOchv1/ZdVy1txGh3816FHUK08Sw0+nC
q3oX7iKx6BCi5qGONrlvwmeztZpgZnahi6gBp3nnLNed/3PysZY8G3miT5PwW/s+oiv5Utj2EAEl
9hTc4JGVOz4MKL5J7Ymx/kOhwnwK0Nhtk10SNT4U+56UchQffXZnj66Pt0rhxZ9Z7DDLGC45VKVh
P5AY1LTySwEf5mtMOwePZ5bVnbIsgp5E6+AOEHsa3qbfkeQHaw9kbZNFvfNB93YJ17zpqclIW0ph
c2g11ytOHUw0GqxPcL7oXOnfBpk/4ajg7nJQPs2IpNLfSJbIHux46PZdLwtvN+kkICEvI8oTFs2o
v8d9ox6JcBzmtahdKH9+OYXPOIkYN1XQA5B53QJ5ArBAPGLYkT9hqySfkipG2ZlWhjavKTflOd4n
/s8hSMMr1afB95xYiI8tjNivbU9psxry3H9uKUR/RtQ7nwX0KWSitXrw8Qj+bGJsijdI3AfE6NQh
ISPw5US8rQFGLk2nMaZgbTs2rgiK1CDo+L1L7jtwjDFgyVFE6OGdydiR8AS6EtWCsHWNHLBYFX3f
4QEyZKCAeEU4JdygmD+6NCEIJRyCldaWFZUTnplxeeYG9HiMtKW7iW0rvYvqXPawkWWG0NVywucC
a6snqaP2YWBr2YcdU5dNhTkvX7Seuh+kivCqW6tqboKMDou3iztIY7UXWci8qqb7zTZiVDWTiIqb
qiNAQpaGJFe9xr3YW0Mktn8Ek2zzDd0EH3hYYkFBrmBkfWll0V61oqmSTZgoGImhDnx4x1SC3hJo
A4t3cLvuEJm4DGCj30j/Qz7WoQbbnntvY8WxgyYjxKJnxRSvnW51O0qIVCPbAqYbloopwPrGjaK7
3FbyzIiL5LahQYBtnjZTtRvCpn42AcOQIzFoURujiJN6NwdBdu11hnI+NAH/8FqVkPUGh+7hIwY5
yMXtyeoRUhWh0V3gacnumBWlBcQ1VQL/hi4tknHLcIU449ZWelf3IoYlG1jOQ2aVhcfPAp+oHvSM
ndCGbHHGu3jTj9fMALzwrIzot89Y/7X1WCKnnL5hpi0+y6rGcE+k7G7n6OiKO6/Az22V6Ay6dtEa
/rxOwrS7DUuH6TcxcAbpToNBEFJuiEqCNPTt1yAwRb6d7Urm/E0fvgnnd2huYZGXDxFiuy+BH/uf
ROr4dyx1PhZfWNlPwNPwhiM3gg04kin0QYS9/We06/8PieT/sBRwa4kc+Oca6dPXvPvadr9WScc/
8WeZZLkmdY0rNCpf7TKc+rtMshwHmonlkj3vKHrixXHwv8K/LQkQJxisMcz6UwL5d5lkCP6Bi/rB
k5aUNung/y78e9EH/0dVofGsQLehEGaajtamfepeHw/CTZBeIw20R+dR+4oUW8OEVzGF+XmrofaF
wN0fGliaF1HdxVd1noivbsa8coxwsjaMprq2Y3e+DYhP2EhYG7embbm4z3Fqz/HcPv/ydH+jC3qp
bvnzB8PMsajp+BfR9i/rumA2o9IOk2bvTz6zQ4zkt4ys8YljqLRjQhxv3r6eWJT2p0+IGtL2HJ46
/3FSSMaN3ek5NZs9aU7mJ1V5txj7T9AWjWFLNfKYpKq4bPMUwJ7pHoS7gSKEk2cbty7nttFfJ22A
PVg6sBG6HlYgQ9Bs65b93ZyYLnJGuzvINO5ZrGyPMbeYzt++BertkzsQrCSwEsauEJusE+k2M3dH
JVPW7pnPM8PN8FuccITBS6BJYTW6ezOuye1uuv3b1z3xCl/eFXMO20K0syDE1mmCj0HGczbnY7sv
/Km7nAw8qERQwqLv2u7Sa6kTB5dduAC8PS8nw4CfqKH26vpd+07w7tNHwPUhbtkCeZ4+1YmnFgwS
P626vZ3bzXmcFvKDDuf+Q9RV5PwR6HXX6cratSBoF64dY0zUQH0k5e69gNyTvuT4TGhx6H08qAxo
lZdf+ouMqYTCb5l5Oe+TiX5i8omN9oZueCD0Mz7D2xc+M3Zo2MyjJ7OmvLzha0q2WWTTJPSVf9GZ
vb7nyE8xiVECxWXXf4Kvk94w+pTvafBef2yS7YlVIxw2m1cvUGaulaZtIva6GqJrggnKb2GJyMvO
o+aaoLqZ+SH89s6f8n0MyfUSjziW2DTn1g4GxLiThTPv+NuYj2HMe2vg4L5+e5Eti/fl57n0jLzX
RZ9H48k2+uvzNLqgUkEeyz28A3lGxAM8fBGRBEs7sHr7UtZvHgdtLZ+Qy16pTHXyIaUYgDHLV2Lf
VwrlpSbodF5QxQG3EQJFkPcYRnbo89ZGXBaY5kdhLyoLAmPjFHCyJoomtCLRbBXD2nHnBpXtXBmR
Zz32spLf3/61r3f25RfanC4wDG3n1KWksWt7bkMLd8Fsjs7q3oelrqh8zHYiY66PxVWVztNFZOh8
kynkN29f/pia9+LFoKdAE2sx0JG2zfHy8sV0KiWLUrneXlq9/TmFf+Jf9llAmAKp2OYeihw2S00+
LjRkXyXorVK6+A3TS6obcFv7S+alU77BZMq7sPySBA6YwP6DBD3+5hGdt3JHaFRJhlxtTbIj6vDQ
0dC+tcnUI6qxtaHfCZCgN5nurrk8tPTJQ25zUQeOD5W+q6AgE9mNzxf2vcO8aeFmzesGi6hsyWhV
h96rbEB/gG4ohWmXfK8Ky/vuiqCBzT5lAfi9TpqDa4d8Coyk5x+JdMaCMQEtz6ZUE45kgWpJhJzi
Ycb5rSzhTngtMxA8yWB2B722iHDuMfddpyLLInJspYsnI1yxegUgHyWbqWNavQvmOr4yXTI7gYFr
UHTivi3inpeqd91RtyebCMctJGNNeaC4hvNBv5RsFG22tZtqgUdI39ZYu6FkiZkBMOe6GMy2LnaV
yMLbssk1inkx2CZI7pBa75yj1svBHhufZ0GXZdNjvrhsKicbX5CrZojjzt072ehtDSijECqdaEel
q+h1RXZn1tzzTNu7R2gdfh/DVL2zKF99wJ6FMZ+lJB7dzGVOvwmrKMIsLFp3b2RVcibmclwv82zo
iUvulyuGd2761ebE9Sj6qLw9z3G0e7I5uWU8T60I9d4wooGsmDTZ2EXg7rQ3/zX6/keB7G9uDaxN
slG76H5xYzj53FA2GTZmp/u6CAmhDaEeJIZFndJAe8uEl+7e/r5/c2scYxSO1EWUjad+x3k5EmSL
sGSfzDYwRKWQqJjJj9xE5fj2lX53Z56UruRRKpMz8+WdVSqEiJyZ/n4o0eTAIQ3wPDX8c3hVJniz
P75ncfOblWqbCp63ScHnUKO/vGBWJqYbMS7cq1QU50kDTtVHabK3NF9p7nCiRW3nrhgAztsqrdS5
l+AE9/ZNL+X/y3ON0l8BXcIxV1gKHOfkv9QJvmf1TV0Y9n6KgJSYR7rYJiQVDn8bwEeNsmTMFFuZ
r+YGeWPqDWs0NwzdmCvKh7m1adjdMvXt937Yq1LKs7TJmWsvtaTNNPDl0wGB0Elc+d7eZnaAKaVP
SqSXX1iVY+1lnrhXRR+5K0/66HQNt6A6n4ab3gmddxbg68Kces5bqAJAzJiHnvq0sftVThHp5JC2
mfENa/HoyS48dVuFsv2OfagHxjbh4ruqyGL+Kgq2ubUJL9fauBozhiev8ZJPYYvCOoYF+ImoW0wc
J5f46eukKc0HKbjBTcRgKV7TqvnuypwwoADDVTJYR2WJTPHtl/56pbPGpelgUqNoGl8J6usSU7am
8/cG3l8rfH0hFc2OtWvCvNuNsn7vG/7d9XhurHNsu7EyPqlnSKR3zIwcqb0n6vO0aPxNlCQf5yi7
rVvdvbNwfvO+pIRyAvXRFg62QCedm7CGRoSNNva5Vum+kG10K/wgxKUFMCzvpuAiZIKOO4WoAZza
YSPxjsFOXnxr2Jmvg9aADTn5/Vkq7PTci52F4u41pIL6gU0IF2GLF27dzAiBq/lqcqLqSc58KP/+
HbHcWPfMFxCCnG4OlA4m4/SAMo/JHBFQX/p4/t704jlV5vbta73eY3liUnFyUMNRQ8mXn1osc1EN
jW3s5cDwPM/kl5Bxxtq15ee3L/S6U2OD9WwOKAbCXEyffNRD17TZZHvBoQir9ks1wfqWNjGXq4JA
ejD8iiRoXF1gpNFo9yjxA6t1vgwWWV2rzDLa8k846R9Ps99UC/wgioSlUKCJPCa6/bL9qcXBOivz
4EB0uXvuGsVwhyjXXg9Y352bcdNu28pMP3QqL7fa87GlyYLyHaN79WoLxnvKIhPDXWoXurWXjx9j
xhhKTRgePEy9L8rUHbZ2BEfu7Wf/m6sAGHs0FSBEjmMuH+kvd5ozKXGSaowOxMSHm5ACbBN1yX9j
2dp0LjRydHJsmidLKYOb5AkRxXBLZ8QQRrO3J+wNiqpnEDH9ePuWxOsTlN6TIxTUC12TsJd7/uWe
ptwRhq7L+MCJvUGLmwcf8IVwclTT4KJnddjaNyrtITb6qZ/F+GUJDGLr0pruhmqoEWd77fSQitK7
Y4hXPAsCPqCgrCu3OkO73kiK5dxAB9W69TtgyfL9vmxbQCwWOA4BmEYXdlKmOhbW6rM1xIfGbC5j
TFlXlds8FKm6Ipzrm7Ca7J1N//VHvlyQQaqCPU/VcVLe2HGYzGEj4wMW4BFFhRHsfFQWWxRR3jt7
1+8uBeYol+5VLG39y9eS5naQyc6CQ0tS8CoctbMZLIIWJih176zq310KLh9DYLYvh53l5aVqETu2
3XA4U//Gm7kqgjMoy8ZFKDAkeXu1HTNET18Z1wARtNiP5am/20jAXiIVVO5EVd29dmrxFMzafXZy
0/rcWZP8LvuOAGHuVa0TM28ewtpQuAgliYV3WBcZD3j1Uy/HUJtXQx0U35JkhioUGBhvr0s3rsWm
m4Ddt/08tB8WL128Zkoo/tsBiuFdntiF4jtSMX7CaVt/dmAgPde1D3w/SMJB133dzsFlbGn8MgzT
Gm6NFpZxHE5Z+iFw+vGD2SzStDlwUN1nU+3IjZvOElerOCRucJ7FwgcfxXRlBlq70N8ifV8TyTmv
SX3J210dmzGKeGh2n5mXltj++2H4BaN12eD7VTBTqVzyClZ4yw8/LRzAOLaqbhcbIKarvvAcYo67
EsexbJqKm9oomwRvg5ppxxz0mPZnToKVdxR7zQdZtQZu88hUbhKremB24SOdJ1fuKm1L88vbL1cu
G9PJy3VZs2Cv2qJuMBeY45etREjkIYlVl4csyFAQWaxVnLVhGY+QhaDXbywTFjrduIbuUo86efZR
jWFCScTCPVlEAzuGrFzyOduu3XR5a+KNychwhVtuc6Gpii7yKSg/pUGPjYzKo5ukDgt8YjrZ3vTV
0KXbFlL3feTE3rdmYFC+FtmAenJUbvKjss0IYUSWQmsawtbCERc39x9ZLHCOePtJHPuckydBO8mz
cGjvFhLuyycRY+PdKpnXB5UI7xtGGRzDzPVjTPz6EhFOAceKJRTCIsLcBC7kmWMMcOAkIL+HdUFW
7LxCppelh+qQFWTI5yFww3IxIJJ6U9QVTjSRND+3Yypj9D0qv+a+8EdkjA9hD3MC6AOJkQBkQwy0
UEdldn7T8hZWFVkVzsXbN/x6JyYxiCYIlgiKInXaYZJvH7sEGpUH2IbGDqsz/zK0+m/87nKL3sK9
Inr7vS769bYFPi4X2EqDdzIVefmM8aSsW69vioMFdL2pytonKli5W7Mepv3bt/f63Ke1W6BE6Zia
650s7LpHGwwjtjoEFsRBx2q6LTGT72V2L6fHy0XDVRbMEk6zpq47Oc5Ake3WDqvqMKok3DSmvg07
o9oGPl4HYTt9zCs6Dbtn5Pn23f2mf2U4JWmi1UIL5ye8fJITKpwIKjM8SGqPr6Y7k65amOH15CJt
KmbDuiuTNt067IC4oSX6BsDU+8Eo3z2P6sx/51T/7c/hu5E0rcdnfvIcWmKf4Ok57WEsrfFMRdlB
1PCXfbsbnqcyZI2berrXBeyg2nbxR5yn/j7zE/NSlFH+TnX7m1cP0R27QFfatDOngXhOrGpYpmZz
GKperLMKBYqZM3d/+xUcA5lO3j3lpAcEq6GkO6cNVxVoqxuwOjpEUWxdm0E/fWuTgsrZS1ULDR3H
aDTgQbU1MdO/zPit0xaGVohXl9l1cCowpSQMxEwKQFWjq/VFFcC2RSETzd+6tGmw8nAMOaydoAoJ
JIZocjWaxpRttM9fEGkBW/m8zmr7mx+11lq0Ruat56nGO+XtW301VQGJYKnxMCVUNNicyynyyynR
WbpXQTSNB48x25noG47OBFeRiyqcdy1gzlkuG6jcwsX6oY8fslyUZ4XAhAVK8LTLgngCt6iKy9HP
8R8NG3Q/wWKfMWDC9s5vPX37y28FzbLAzBBVCGf5+7/8VnJ1nKjFOekQmO70Ka3Gfo21SJriDpJi
ptrExibR5jnkJ7hYrJWPxgxnuyEu5LJCbHcrQq/9jLqufQdQOd37lt+1fBt8sgJDAvOkEC37Lmxs
J58OZBAFq7KK+qsOzTKWUFP437gU61F7uAgvxejJ6wqMQTp5K6YDuTIEMJlwqwd4omedxE/u7cd9
eoosd8XwA8IpX5zDGn75tM3WNHw7cyaMNSJ0Sm7YHKbBh/kVV/11nib62nKobN6+6CmwslxUo20B
FkJm451ClhY6xgg5BxetMEkIxCI8VfjT4Ls+bcwqfA9nfrW9cUFWPQbHbCqIe05bVYVBUdt0rXnI
Gg8zLSqUETe5CLV3X6uNSHxikJaJwjzagCLYBPWwGR9KmXnXuBHU7yzx3zxzXi0wP9gSj30hUPy6
wju8hvi2lHkAs8TwOOrGjwXAw2oYMmtX1WLc2uMwvfPMf7cHQLPgVcMK4F+n3xWSGYmHDAa/tm8Y
V7NH2mGiImQnY9Ayfqw8DDl9WtI6T3F9ScxDw/xtA6BUXnVDe42BjwWhT5n3XWm0F4ZZEiI4D8Wm
coz3Ynt/86kxHWMUAekCzdRpUTsnDEMSt5gPdRhln+KigxRIrgtco6Z851M7LQBYGVQZFNCSpQGm
fAJiFNbIBqxS66Bc8l0ZVUwX6RQsyVE1cYTwrWk0ihGb5uS9ANDlLf96/FCtM2cxLdtk1m2+qtzh
k5gA0N58cPrJvIT5P935sfH17S/t9e050mHf0tQ4TJWOONIvm+mEnpg+NzUPeZlkm56/fMxNRTCv
KohDQoNxWaP+vMmCtn+nwjlGf57c37FhX6pFaUt9somR+VL5WSQFEg01bVptqI+ZDYcQULITqMdU
lNSbmZCrr3kTUDm3BHsPm9ZzrY7svgwbyhR8cV3qHn/deQzLB4Gl4/nI/L9eF8HMP0nFGHC5RW2S
ujXNP0finft1CWNwr2HC7YfC+Gzbc3qna+gLO5ZBYK2hxMmfaraLKw9CyXzZRm4wwmyI9VMfjfos
h84fr2UWq0fythmjBk1h3BCqVRgrCW+leqcMOXHRZYFrzSQGLggbPbOiU48bnfbLOM5JHuLGrK6S
XJgdnMZi/OBOURpsQy+txC0KMcimuauy+8zNY3Nd+FlqoRLGp2A9zhnuWKqSgbHyoW4iR1PVVyPr
MGjBZACt4JxibDDmORZqOUJ9Uq6GrLiCWAh3YhoDHOGyrOo/zq7nBjtPtBiQej40VhRK7WK51jfY
/ynd36i8it8BV181bixOGDDAxRJau/IWE6Jft8PCyCC1yrZ6cGUYXpVl1p1bdlxE6zhw8oAdqMBQ
Kgu76oa2Jj4PBqxUVlXnEJSkKgOpV2EpK1zX+M1Bf51T3PbGxNumPczzlV5s9DcQ9afrxZEhWrle
UkA6JRThWTGcare6TuIdmg0Gu37u1rfJYAE0Zs6siCwxLfVOx770LS8+Cz5FwZwXQgYHH9//y7vt
anpR8rKKh76vavIpA/YZ3lx46UeeOmOVFNvM1s25iWFOi+VZUr3TN74Cs+1FeADngUEVPRzktpe/
QHVJ13Q66h88OxnOoS9X2wKW9HlrtvZmDmwSfYakOSu04DBO8XIb0LDdh242nb29OZ14WLP0PZf6
e5lSwcNYOFgvf0mP+7rM82J8mLKh/exag4Y21xLmu8aIFIJ6UNoMkUZRiqfZnGmMAjcJbnMcGvtd
OqXtPdFcyAKSKf3zJf0vXfP/LG/7n9ma2Ct2+ffoV7bm8gf+0rSYiFogE3lsu7w1d8FH/3QLE94f
JioS4Eybl+gwlPgPWRNJC/8bf5uGzqSgWWqzvzQthvpDMRpHNr1UOwtJyf03ohZ9PFL+821hU+by
wwiQ1vy7oK87KaziGqzy/7J3HjuyJGfSfRWCe2+EFovZpBaVpfXGUXVFaOXhHurp/5Ps4T/TA3DB
PXvBBohbt6uyIlzYZ3bMcttXHGvWQ9/5W8AqI5JMZp2mPjqkYFhOaaBJveA+78YPN9pXjV67zrQz
tFcE/tPgPk3uTPaz2BDLiNdOdg1P8QVcRCPxqJendp52lqpOTXXutLxpzGBWAUHSNzc5uc6jTYZR
BwdHy62rAhQ1M4jXxv7ZDvZGL+fOOTB/Xvv9N52gZ8Prfaw5fmxCW3XIdhZKZcEN0oakEeVrCZOQ
q8gvSZivtoktmz5bFxEZ5o3hrLBWLHBdcoclKN56vTmWHq6WiibQ/HaK1KO/PGYuC38bYIBnGpcM
46kbxMmL0tXVwe4PnQPlm42t0sRzTe+uLJu0DWIpttZhL1V3ACG1Vw5dVX25T33r3PW4puFHhYPa
JGO/kF0mbBkkP5sK7r3OL6N34TC7rtXRlfjLsWSvrh12pHLNqR/4/hFy8tQHAgydcxyJXNLpIUC2
ZtHGAGS1nHk76t+CCpAIiHHqbr2lAfL0AvQodan9CsCRYOR4HDz7Fv++teJgn+57+izywlzIcbws
U0AzmE0iFH2H/QxROa594INUcpr0V9pTqG0HG6LsOMzD/DUHedqB5anr/BDNUYuKCkhfOGF3Qb5s
oUUlJ1HdON5Xwf2AqPmV4CM+luqbqr2NCC9j3ByHsXC3bquJfdjOtzRLvS9pID5z+epvDeYmt/Zf
Deq+DHwI0/ySfbXqgDmmiW89d2OwCRP5ahOZsjPf2ab+G2nffdOPt5UhwkTCvj/N/nIf6yUFIX+u
G9L40GFKyOx+mfjnyZuQ63GJXdwBqNYw7jx6XKar5rp058amfTU3vzqJo3Jp1GkKaoSN9ujykJKL
+M2QgIB7tffiCo4saK+OXbfFHrUW/gRhciHIL6NLQFvoWJDCaOUGhpxXrgsl9iI0UDsxAsRWsreH
Gbw48YA6OoRMavgt4/xrtyjTG05vYOzEBqbYhny+IYTFeRAbzgJYGl6SaKOt42V3Msy3YTHsqsF+
QEJbWxEGxnGFzuisEzrCRX9hZ8PtUq9V5MN9B9YTilM2eNQAb0pwmHX/A52yJ+hqvRIUXjnedMRO
um08Gd/bcQ+lF/Q4Ofv1PItzG9k0OsbM2T+vhcJB/WD89uikmufU2s5j0JJKRRCr0/kwWeOjmfy9
vVBgQM2CTyOH64HkFbWRzOcfx+ZNZuJk076bQ/CEWr0hfQJLc7rNNaRTyL5Ms899DrR+/C2Wt8x6
d0iXlPTuPox00LZNCpjMUFMliIUctf9Y9DgBqsozoK4fbALvFu0zjj5N3vhkaMxY+oeGl5/ORA29
tL7Jp+qQpfNKhnfOQCsqw0HjJOTwwH7OxbcOicGOwQDMC4Zf1kLh4nXPgUa3kIULcd8UH0Hq/JbY
oEsPKMvwPMnsXV5dM8Tieaq+6VFZhyOPCOW+ilz8PH3rtoIIhBs35U3j6LHuUrw3zgubOyYTejro
s507gkDLLyl+1wXc7dJft/7jEDh7nT9Ap2CJuKVGPD4vrv1OIoNHm+mQnXzbMz0TJZPGgHpnSjq3
vihuKp8TUg6KmmNDl1IECH498sZ7pYq15HGp9NisRFqHq5Cq68HzODWMwwbvxbRLJQvgIleGGIgG
St4VD3p5i6OvWEDEH/mE03rX2NaW5w6CuDXsu66RfPMetG/RFVQVV8PvUC2nJRI3y/RkpccUTLzx
COS67XOvsw0oho8W5zrUMIK9YHUbYrvHEghXhWsyXm4iRm4bx0tvlZ9pRgXMnunrKb97P70XDjd0
KFT3YRV/Dry1Wa0fOI8SIgusj569hqzB9KnGKwWnju0bCg623ZDsY7ehmdUj6aSb9A6G8APMkFXt
+x7jtjE7q7y4paps/oy5R1idfZRVfxmXKxNABbtWZ8NtQyfZiiby/FQ4Ztct2jp0HlV0DWxDpnD9
Y1elNqBJzWdnheWxG7FErfN+8G9cuiHf8Ff2+yQu1YsL1dbN2GQtUk6/hjF23myrR/acGKkNQU8z
cuMU76rmoOdV7Un6cEQSyMBaknEf+l7u+2uHBj/gzmuGg0dUrmrt5Cx6CLzIdC3sxjiTpAbNqYTy
DrAj0psIKhLGWVaiJgNKmWnNAw9+AXDbKktHyHlx9tqP/ZrBwLSLw/HBL2PeyPTSTfaLBEbNnR32
CG5EjMz2K9XKTD69R+Y4Cczo5X5YovFIsfQmt7w3QkYA/juHyshJn5Ok/e1ZU7RC0K+/7a4NQbxL
C2BQYGj4kXG+rHmwAK80VsL7lNovji9PxWDOs5cepnh50woM9jL9oLaSyRPm9p2TTevZD45x2B5t
HdGugPllFRqmMHUGeT4oIAkAxQCHke3g0280BCSrHt+xjr61kJyTQjGJq4djWnX31RVG1vRvKhz3
cNLTTeBMauOQKuFG0h2a5G4i/lay9/fhct1eCFhiyQx8tPi1J8ShYvAPm5APMxP6ANqb1DvIwCmI
YGjE6ly2dU9xhIZVLkW0m+kw3nR+D9bcEKRYU8w5s6/qzNV7L+j1w3Vqhc269+6oIcGKXVD7nW0s
LWGbEDPYenmWfAZel0I6rZWyKSuml3vVBz4Gc04NrZPg+W1nFu0WgBvA7zlkRtk691QzcSDK8v5S
j0W4V0RJHrjygTxpKa99lW3gpccA2OGDBHMxU12ds/nPgwv7nHpMEO71vlgABwCDSkIwzUuEKABb
kGYUKZr4FApyxvwmxrhcmb6oTkXHe8SFVYRn3ur+roij8AOcI1nVvtI3pKYnatpDHNw1dcIh1ZtL
9o3b4lrbLsx7w8OwBbGorU1KChgoY9wSPVXsr6do0OWNZzwycTmCFGuivyWzO+/wSLjVSsOnxXE9
7ysqhc9g2ZIHB/DqWpOUuAgNKKzwfqj4uQjHs8/x4tXQf3zU3tju5qvNu0kDF0K9HJ9En04fHt/9
bZCyIY25dDdxHlOY2vcBhMU5usT91Dzwrchjlk+PYYmhsaI0PatzijhmTOl5TAu1XxmP0K09MxIZ
CbiUdoghEq59XEWSkk1pYd9z+00+uZLzoHUuWlfcGrupv+vMql/TsGlu/FEHvHrIFGaO+O9dQV+b
pm8NyBha7QlDvhCFHG+yttvHdktvhbstoFHucjdEtfGj7kSOWm2EX7wkpXqbbSH3CBwBr6RI1rna
9n5uf4bt0pyoIcm2inauZ0E3wBfWYP+V6LWE3s5tubc4KZdXPJo0M8NPxuovIbU6OzE2ziEOyAl0
3SjgWpCaPEJgTHcxvemgPsCXk2W+eKoz58Yd8kevDH7QKn1StX4bYaniWFi6/iNNnrtmGbfgXItL
kbbHMc8ajnB2eABFdJSJTO+0jIutNw7PWSSTFeNqJk1lnN54ePIRdcb1YnUXirO4AEmoiUTBV/WQ
Zb+68WpTy2YLpm1443QTbugJRYwDCWfDQ1jw4ba26m+ya4lYmf0Aw0uBTx682yZ8zQeY62rSOzC9
99IDChwM3k1e/C75XW7mMnuUGM/urZydWOYZiMJMFNs8Wd584bzV/sTRNk/ys06pdHA01v8hfiyj
ZM0yeJ5jmodKd3xAh3mrB32vGUidEO25HXSIcHbt7OOuf5kH74NJlEO9OVjmsDjZTqfwPQrIeGNx
GYKJa0hcc2GKvWnapCEPShCfoj4sn1hMORQre9mhOc1IY8bfKeG8JtmkLlXmOUet0zi/D+O+3Sw8
t79yZsMbN5XyqIQIt6MtostEmifbCb/pjmyy/rXcJR53vPT9pSiNuS0YJ+7JttNkX3VNwZtRxZts
6upNokIqeJuScpiySxjOE0Ie1h1Z7W2ls4V7VFQ5N/OiG4fPpFc/h3EiN122NM5VPN+4uZv0u9cd
n7abnoiEMbPT4JtWSw0OGdKKOrRCSbPDou1nlJRBRVgOvtsu7wJJfwu1aR/M9i+whHtluhBuPwRc
8tIfXIpx3izTV9KUw3oUSfyn6vQfReXvV8H2Xysq6/Tr5/+WU65/+k85xYE0xz+oYEA4sDhc7at/
yinkW6+uDrRBpBOkEb7kv6OvfA2hoStMDv8gRhfrf8SU8A/QuYyz+f/IUjA8DP4dLYUv/YtO+Q+J
Em8J5nqbURVGk/9j9WiWwHidHZyMKDpCNZEtq5G3II3bI/Qf+MqFUwkLmrSuimeXOuaHTLLBLFEM
bgDKagGzvVji59hOfO8QBH0b7LIK8tt5MdCCzpQedo9OuCzX+TjmnV3udaxTJZxjTZ9NUWXtrle1
o15S28Qas1nGUY01IwebnlD2zMqkS2pzAT6brDn7uRr7/uiP9HJyB1zoXWHCwoExS+C2r8uuYDTf
etxY0qip79OshTJXWXA/Js/a9xnAzj3tkvWKk0SwwjhLH1bRXRtAWZ5uJyVq69Zjyi7haKPR39SB
KN4hZcTVoQBAHrxHdZl+Jbpd6Eu5eo+srnbuA8frt/Gs4kbdtqG/bFQpXwy3yDai3Qk7NueZxbfF
m8tfsSlCMbuPo6kWdcsdoRHvSgWSRowkTh7zqu4jBZDNbadiXWvTlTdWE1Z+upb4Fu9qlUbpI/4C
44CokHbd/pwyP//VEVhmX46Gwps2UA685ClhRO4/+gKu5wdgzWbezZwf1q07jT85A9qweQvVfKdd
OP/WFFF3UMMN6v1WtWVw582ldeglw5FVwFQ62/VkgC9RVS/5HXE7uitE7zh3eJ6kOAAoEpQBJrU9
v0SNNf7KHbtoH0oZpKpYJVek9NbhxPzcZTF7oQAlQ+w3OFjekD3Uy1gcxhnRxNfzDIYr76dtJp3U
fZrHqreIcDARmXYZM5w64/4MXAfyCRf1+BJ3aSzzVQ1RoodgXDu95HJVTpVmN0npqWQXJlk6rLmr
JLAHweTN1Iy4+HIh/S1tjGZgCVcDrgtr2fL5JhVBE0OFRbidvMaJzjoZU9qhPHeaj/i9wn4LvyUQ
Z4bbVbmfZBDdgysJzGmZ8jw9EaoDE99JbYZNnxqtdjIKTXmgN66rj30z+q/B2BGdYB2m03bqCaTF
FidJbhDD1mqD9mauqvRWVGgJsBdg95pYVbfGTa4quVzERXLoVLuhdOenWcEC3zb+rA6wNoaHJG3n
uxzrHOPueRK3Ud+Zh7Gp7XBNBqouNhV8kldbiPrgpNcSrLTmlYCDXYm9NxiYfZ5U5ZPTxIZXiD38
2HaO9zA5IbUgdQJbjUeLfia4Z7S9liNw2dlasKRTOioInZIpbo++W3OajLIi5VjmxoD+s54e+pvc
FPotkH76PM2ddxsVfNKAJTrZc8glFVHhozQchKafqTPlEnaj1B4TCQGDUfA2jWvey04PP1gVPKjD
cu66MMYd6nK2pPSArZ7nE5BwEZecI1Q9RfbetTo9oQ9h91w+HdvpR+ec9p6ln+I+Hyhj4UgVMIDE
5uosW9p5lqY60lRem+Z3q0bOcHgDC4m0sOkrw/HTmuqcs+2qbaKBMsSa6p0+o56Lu3F1lhGof9hq
AfU3xCrtSXs7VSurw8Tqjt6ujcca7PMU8uEDKbSKZ5lwibQvLhGHcXyl8DSiSNiLFE4fkpJpae2z
uhcOUkLrJR0FgI4kMRpSl/HSJKVuMNs6wZh+eTENY6+xNnXwsZDGL54jpxyRvG3TwJcsdKYugQQq
t42LVFGi0VBnZe5VCgFqleNGUitdjHT+KJuLs1R+8GUQLimqLbrwUMWZt+eqQW61sapPOjYKaByT
oJwCJQ48dXtyh1I8RXNNmjAtKRoKqrzYBRPrwozGUawc/qIL2A51ioogekzrjqkfEzmaiQj1rKYo
MmIfG6s+UIrbf7guImClHIC5cHbNZhg56WdmiKMVhQX2fiIY+5rClr5L9FwjGjZWTJtrb21cnYRc
zELvWOtS3JmAuspRORTeB3Wwn9uEgogWWvOqmyf/c5g5fBJDZRgIu3xjcXs7oJM1NzHLOePUbpmf
C+WnE9dZX2+5/LgbOhjKceU48Iqcug/VypudeOe5KqcCh4u+X1SPi0XZWJNU5tQa63fgCfs5bHFE
MXVAauN26x7jtK1fyzkPwKnyWe+lG34zq+3UJxA5457ALw/dT1nSB3FpAVfa2yIP+YUHOApfJ2cA
cshcz50/MiBXDXiluqnhQ/kEmS+TKj2o03Aev3zy4uI9mMBQ3yAm1dFO5rmQG14QZwMxWlNzlzgh
qFbqjCNY5339ACmy3WfKonSuIbJwC8lwsigs8exuRYKjnncZ1FXUI5zYlzJb+nqDgZP4cjXrfe70
ADSUpoIuibmLdHE13yN7UZ4HEd+KNwCc8vgYdLBsiy23THcnqqZaCZuJwRIP3b502+jTN4u16UYQ
VdQ3iPyh6rvwRuZF8KjVEgLOK2IAnq5XT98lBrybjP7JL87SC61nSCo7Kca5BRQzF0x7IvpfjUz1
1xBY/O4pUmabufpNiuUHhgNQ+7JIqFeEENFFe5ll85lgmHNTtVdnL6AIAv2hSH/Pi5fMsBlrxUuf
amOq+38cHP9zhP677TP5/ddn6MtX+ZeR5D/++J+HaO8PEjtM/fBO+O41hsRZ+c9DtACmRz4VV4WN
kB8QHGGQ+c9jtH+dV+I9CwL8rhaevv8/k7StP2wvjAgkA+fgf7CR/xucPUagfzlG4xIM+M5itmmX
fzMy/T/mhojwV2KKfuf1k+UfmjznfSgnK9PvLlFyFggq5KN6m5EUi64RBnvciIJpxjlGh473ftC1
w6M7tU54qSCm5EcrkXr4nXYsaOdwlMM2rsLWHHuIY/3RyY1b7xKgpdPRi5IWbPlipXIHHaA2r2EB
jWY9QVyzD92iaCtDiUpj6pjRIVIyAlk9grIAT/UzGukKQWlmOwow33Li+EkQJ7ur3J7CwrQpx+wn
xwYaXhXt4Wg9M8OmuzRTGf0uxbV10cq98CFLMe5w+FpK9kg/teWzFY6x2hu8Phsu7c96jH808XgZ
oJNuXFU8SE/cKDdz5doVJRts5HuaKa3RNhxOxJeWwU8TR6+WpT4RxuzkOHnStWC2FulqscIXL0vf
vE7HpwWEfL3FSEoNpcgXRltGGjisS+ty4a4TWnwFelf06pHsvFagion5QNvq5DzGRXei6yTtXz0B
7HofgLOHJQcF4XVB/UUP5SdQ9bGYGveuEaG8MRFL764pxIS+L5KGeW1bHXsnKHsEDGU/970XT+uU
IhaoCIaE8nGh3KFZS4T1RxeGX7y2s6lh6ms36fSdk3aado2U1NBMM4na+0V0kmBXEvffTm/LW1fm
S/igaNVIKmZiGGSrYnY+nI5KsIKbwsOYgbSDoXYBAhhs+sIV0SqLuuAxFgM2X+0c58x2f5W0cS77
PF1GSMntROPfrp4c1/vhXWGvay9lSd4zO5jMpc0n4hSCCMB7hnUP1MLcV3vAXKr85HDWzXvZ2VJv
mHK1jCCpkpSP1ARGqMm2xWnAHpIi/JUZv7R/UTESTFBedDceZ9XH6pazOdTA1dCWLqMqy+bCpvfA
w2F/rJreXgr30IdN3i4UaueFdWyxjzg/gpAWroSBo0VDpWUAbr+17CjhR2jNVnaPu1qaX5mAmYra
h392WQ1UW9YDBKYYZ1GwYlX3mo1TusnFLA53Msb7vJTbuXbiHE9k3zffsRxNcvSHqQuf2kmr7MVN
+t4aGQ3DacZltDCoRX7tdH/fW3FW3uqoDMtuk1r0HB+AtkX2NoT7AKksMzaKD/S/PIkEgE0oMs4x
aOBYFmR294U/qL0z9vUtlsxq3fXuJfWHay23yecnYlLhZ1t0yVnmtrNLQn/4LOqgh64RFt8VVNtV
1hURbjrLtGv7ervmO4t3SwGvinqIak+NSc2UHe8l7UAF5N7rbNZZy3Fazs4QlRRQzDVHROJQ7G6z
4fEtjHmdjVFn1rj8EOglONXw5jboXsC+PW7HrXwulR09NgUxLqsM+dypeQGGZ/D+rCA6NSuFdHFX
EbiiMNoJaW/G97C3WAlPY+TT+4ihYdzNYph3iT0FL5avloe4nftTiaJ5o2aFDbxXgMbjSOx16XLs
Ivc+vHnEuYbt0LnUdGYxi+luXBTcZoebvu7d6GxFV7P+0M31Pi+i4bC0c/NBYhLnrZN5W5zx7S5M
I9xFXuZglmDKvbE1VwrdWtXKciDzOtjnLmbo73GG8XmZ3mJMMjZgHbjfDBI+8grOD+1fDJmhnbQG
rVybM8NubGjAiFbLlfSMz/PCzWv69gcxHgBmq0fdT9lBWBlnK8+m4mRgGOV4zBYFp8Kzl0X6NKdj
+p7MBc1zzUgg1ArULpwMKnjVPRUhCZwAKumKtulkv/hUiHJAzG8hnTQ3uVDqMRNtdhyyYP6olCU1
V3Yhnru0/b6GeXbZNBr6G0OY1JrRvEnI1NvdXPKJUNhYeOnZqnNnG1UW7bKiGo5BXn4ly5A1K5s/
fH3k7UuyVPyRyFlWfkACepqMQz8lJz1PURYrYjc+pNxEjmYKncuUCu/dyZ3gjJ+wPQ4qa0/M+s6D
o/rNEhDIYsvytw1GpYPXxz1jo2G8mCBxT9Pgy0vSpHLvCt85TG2jvvAnq619jTLg1pSb3sE9GC/6
O+RXSBzZcR67ERtBVaY3BWX2BzuY3bO3yOijtAIGPVYVgxfDIlStPambNWKYdd8Cm3qGUeN9ONS2
U+MXUa6qM78+YpRz722KpKijkZF1pBHAMNROxvrVK/2Hhh6ntRKW8yjAq+BSSLsdlaPzhmta+TCE
1tOg/PCAuzT4VABq4H6P7i5jILqeCZmdRor/3kBb+5vcUWAv/emHKA1LCxchh79Pwy9cB7FAoUKW
wesqITtZRQCZNJqIq3AaMo+aNxfThVIrlq4I4AWD205yQwQsLi46iQwjA2vB3qwafZva110cc1ad
UgUtS7WrFzd86JKgu3GKKf89Lonb3xgrzTOMeZL22gxBJmxMxvu4m6GOcNjdkwbnaE7LXsS2k7yb
KFF2ApYThQUKLmPcQGwZg+ddCfzCx/o75uuhVLJkrBhd4eRUALtRnroc7FkBU+sJW7HTW9NxNAH1
VkNhpeaWcU1f/QJJEsgvJzBzYa2ixNefugd9AmQYrtS1LGsqGTgXlf6Egz6vQ6BGh7z3s/uoFylz
grR8LiCzR3uRLa61IzPLZSMeVLKr6zGnDTaqmkct+C3UBbSLPA70VimflmGEhHnnkxE/FIsBbkwt
JCBPANtzCHjWG3oQ5MQh1dHmPnqkETi7WeiRfq3NVBXoU2HzY3QkByu/oTHtSgjcSBoad25XvtR+
EK8yT4Qn5uXVWvlFfqGIIP9qu8p9IX06iq3WvsEhNupTCZiJaEi7RLz68fzW0zRwqJqi2k3j4v/K
55kObicT+2QJv0amnBsrCe0HGvcYhlAB+RiSH2R6rxGImJ2H5khxJqoM9uia4xndQ30RPLV9FNGM
lBO+8mcR/aDJAu8Tot0LAsC7lLN+qjnXIOOkefjQO4OLkYpFyxJOh7XLyHKHWdfX57bpce1MiXKe
Rmg1HZtOWef7xa3di+mW9HOa4ie7SqP7ltPvLoDXigsrze+7XMBpnQb0xk0lW+zXXBTzTaCCih5p
rwI3HDgHqEjtxZ0TAMN+x5AxDctDkw6OswpVZJ4jGpSYaYUap9ni+Ctb+MMxyk2DB6wL2DCWbxEz
WtbDVVqpvfpdY76mkHOIW0ZlzYQi4zQT7eaZ7c8H3Wc46DqmjA/BElnvxu3Qe3u7pTzZgF1/GwmH
/lgqq39hZyTerIH58wGa4jatU9bwybWPOfz253SOnIsvxuS1InvxTSlRgvvB4IgdHKtD7qiuW3lF
3TRgfOcyJ2V/SYPJulR2hWOAv4LkqmitG6qRg+fa1t3Zm11m83A/PCLXC+eY1p/TlxAZ/uL12bTs
Flfop8EesdzAQCMHtkAXvt7EZf9J1ppESOE03vhrquroke/0jX4KjEx4X6hBVrTOON9R12n/orpe
zXeztKbkrQOm5NBRaQ8RtRpBtEx0jbujeUY+z9qLEI2kZo+QQI8pxvSoMhk3GC9egZPNh1Ncdezn
Rk3Cv9iDtfRbFG0LdEnZTvbJ4/pd70IKwqLV4MBFPkQ+AMmrZoUyUCKaITUflF0dI7djQ+ZesM77
7o2fC9/DOPR827xRqWADvPZqtMfKHbsbMYr5PBr/u4AFe4GeEeMZ9fJzVfQpfnhg3Xoc0VQM1/wq
9KZ1aTNq07ZIsBfk5xQACL6isj1oUirHIEyCo+9XH3TUPRAM6zalx6YfzsMHJFqaOXmrN1NRYpbz
x+Ag+Ll/84K6TwlL99rTo/Ohxyl9sbu4OMWjLfdZ2AUXFlO8gsJnaClcK/vq0UbOkxzcLwtnkb4d
rWb6MfVBuBw81HPQuqQo7OMwcx3c2NBBaDnzk+DTt3GcnMbBrsTay0vd3dmUeJVvFanAX4kNHmB9
ZSqWh4qmge6YlpLvrG5D59ANY/hpkqyqmbTLmE6VKjPW0aLnFQEP/NBxbBM+D5E1XGEXIMBqa40z
AdqyyJkQGSr/uoPlRq27jcImM9y9Uh5hGoMiczQ5p4yTM/ljfzdHczd9eQmVXtvUGPkjC5SrEdoa
MPMgkoVL51ZYRTemnsP0K9SVd5W8o7B6ECGqpx2Rv1zHBTW52HeCdDot8VWpIxYzpeumzWRIn0jr
divfNUnIEELaJfahvk0ebL8Mmc4PqvU3PRWHC1SBjAG64If6NQR+3dxSz0bHfVQwsNmZYenlocjL
yNssQvDbFmHq3aQNH9/KBkDGPrB0ZXNYQEWBUjCzOYjcvPpZX56k58VbdzZyBzDAumvTJsNjJb0D
7cDqh7Xo9BMGeLoKlzJ4Ezpftu1i13tcSe0+rxHNOZxHgDecMCZNU03l9zxIzEoI9uXBgzB2hvMX
bzsreC+VT+1GaoXVKVW9OCWUCG0RITEfiQJ2Nj29Kxw/zffgkAAh0rq4P64wc7Q8h7RlRfy4wadU
qoPwlf45lzgkrNGX3y0KCmug37rxpsCbv5vttmYeE1mU19V4VJctnca0OeHH3jN8nncBOgglqElj
Qzl18O5LW54pPBv2oYid+9kCF0abkw33Ub+GzTzvwjKw8UEU6jw0aGp6qZ0bkPPOJUHtzFd9q6L3
q7FyuziW/nYbYc6lpdIdMwmWjiJyfmLNUecUjeYxmTGOM5PDAUDxLt4dm92GaY4pKZJJkaZxmXJ/
54XfEYfkQ1msiE9YPrgzEnSFO+U8Yh3acL0ujiFTBb3F/RrfaD3nG+lL/6mhPPBFJwmObvpHPSb2
0hx9uvzQSR37OM9dvinpTDmnxF02DmOwAwV6iLLMDLftkOmLVUaRpDexaz9yZMoCX99Qm/jO6sta
n7QQ1AjjCkymk2CmH961jLj8PfQHD8wQMbVY3/1HcdTz8ed//f0aqf3XguPjr9Z8Y2/5W/P7bzr9
9bc16njzlyk+X/6nAGlHfwSwF+x/6Im2RVTrnwKkTRk6CKxrzpPiLfJ3SH//rT+6f4RXYRCmWOwR
VHCvQYV/ZiKQJlEtwQIRkI0wF8X/jv74JwfvfyIR6I/X8AXLAc8TtgASh3+N2NBKTEZatVwSZ0op
Ex7SS+zMIKsZX3T1zcBlBZ/kQm/CdowXlswJJ+B76pkMaqgLFY5aARF5xNJHHvRRGg5fyeKXFo6i
Jmg2iBIzFYpxUz3NFUaH1US7T7Mt+jkDtI4pDsWKQ/O2cUbKytwilb9rv7C4OMCDeaaPA5WBvgdz
AZlPZd1iuYt7MBGI633oNfOw9SYdEv8MlwT3eJxMr10WxtWR27g9v0Wh6uYTGDuhNoNokmDTZTbr
qE1h2vqK7M7WbS5sRkyLkp8U/SztZkwN+l3eVqolGKcaCreyhsL0yadOjamnn11iMeO9DRyDG3rB
ukapHDaIb4Sa8NNizmYhovoYGHMVxa8LGtB7x3UV5WKK9S3Nei028Li0fzfYTrkdhqoZ1yQug+M4
jRqbXdaU92ljE/VyW4crmtsmmM4WTzQz5xVbW6usySQR5SVqn3HXKcWPlLH6BC49DiuIqQvF9hnD
ybr25W4ZfVDjo+KH2dh2KYKtO2Um2lutUcwIXf1JRR/FsnFQh/f4CdT/Y+88luNmsjZ9KxO9HnQk
TMIsZlNAGZLFohfNBiFSIrx3CVz9PFB3dEv8NFR8s/43WlAkUQQSmee85zWncqD0CJqOOL2NGlqq
3LwjFoo2sCbnLYHkT1Id4EFl4xqwgQZpV36bTyPxbeBxR7IWlmEvFtJC/EFPGBbpsTsoEoK9Vt+1
wmmKvdHYTIQa107TW9WOEPgWnBySQzKKsTubBw0iK+4sDZGCloHDRzSQnhok+lzBhvJaeG1GPUIe
7mpyixnSc/74I/hIDSaeWPT2Ub+stRQRCkeMAYb+iAWNVuxi265VgDePcAPXMEvSKzKGXPSdWvrq
zin2wjGfowkGzavTjaHbjb5t9GyMD1FqskcXyopIG2/MpdpSJ+E/W5imGI4z7saGD1Gk8bChyhkg
NXWrOBiRL3JWjSnZNiP7OKmM5BVG2n0FGUCCZtUZab5wtdJzOjftEdymh36eOBKljc38CNoi/o23
eG13w4PMjTQmHhcA6rkg2bn243zsk/tci6f0MivD7lxNzlhcJElPbnikcLbEjpCeDBI2IqddvZQr
3DVkZvjUG15GHl+M3nzvzYmrBwAlmtx186wngVORFXYjp7Es/UjMRrKLmXsmWzUTpRXUcdQnZ3rq
1vDqMfpekETOTX6SbeG4VzmJq+Rgl0ozz80lqlBkwNzW92g55LuD+c4UWBlk8a2QhQBuzFK4v21C
NbFrMLtkXikZrB6U2YsUwnoeV767FNDwcF4ReP0SrlKcDPrFeke0RG98q9JSIRoW4dBfeyhkmOQp
VcY72RBhu+050+0NjnfAmXGXi/6s0no73tbl+r+GWWXJAQVqU1wy+e7SwyTarjoZOjvPyo7I47MO
T9/6kPcluVsG6wguCuQ85MBLPel0E7KxfGfQ2zDIEmroQKJV1eGgWiBueZUn1h0pXMCYdWIpKkg1
M1dAaVr6PH1+qHQ69zxUJYUi9KP0mSye9r2ZQ/k+ZwrGatnN1SNqFq5edCZfIAEMAEiJUJi8YgXO
XK4VorlpSEGvAwQTbDcxRQJPAs998B03z3cWzKMrQ/bgMzBYnFM8LuJbbUFVPBRztubOhmmMqcnk
JN/hTTonTNYphXLiAR9ju2rfe7GI8NBZVvsOUinfIeuU3iYjwEcy0OgsXtY4rx5dvUOpKauu+hZW
Bssnl3h+sRmR00a9X7cpOlyZwIRY5mdvwrxlE1e2mEFclWImgeI4DxIJErsR5uASnDaIySLHTbbJ
GSlRRBYtZai+TMKKm6NeJNl9jZYh20+S7JUVM1SVz4GhkagQWuaTFJLpxiEyKmk6JFHruOUV0DSO
K0JETnGpBkIOUxYbpXAxElTimt+TycoIKPGG+XZ0OkikjFqiyY/CQdzHsZQY6hkkJ0eVFnoHS+/C
y5Ea8Vs7rK4vmJTMJLbrfUesdZiqOQitoSLGxsz7o4FIpfR1wk/LHY6e1WmYqAA3EkvBe5gZLTnm
pkF0ZYmxo+FbZdEyTA6Tyh/MYr5pV29m0EYPCMRpwoy9aFbk3OjKNMsLnGVxsWKCaNwzVUJ/YRel
jHfLMBsXYcSAalPaHio7vK1pVoVWLPc1efY3APv2Ix6ucMNMr0WRgBl2z9BrjJ+yUscyqmlV9GKw
l/O8oQgwCpoaewXPmqUANO7z+0W02dGmhE53Wpu2z73pRkjfJjyBzDzMToT6lcxeiumRWGwDxqmi
PYF7V1wPdtNFvl15OsdNM4TOln5lbLYGVkYPgBapuTH1DKVx6xZOF2ShFp+1aVo1UI9mTWiWb42p
yDco8ggGG2tjjmiJCqljjQSS7DdkjHzD560SoF/2CNBadvdkOdKQUABlK9G2ZnCVupN7RRHQtwfR
gQ75dD4cb3hiMDvMhU6Gkm4MzmlQFUSMQiUA9EZYvWZEURHyA7WYg9k0oTbCRIAvW6+gDevKUQpY
INEfrals3/JyfZRWayXXtgVJcB/1VUcMGRllt45piVcjmpOHPPESeBlu0sC7UwkjDEyvDXNP6m91
qtZh1ETOahfURlYgompk++ImwntdGJ7dG1ElL8ipNb9UHrbrNLV59Q0jjQLP8DyJCTSrFF2uwS8G
S/MYSG5oBK3Hhn24CdwyWh+yresHrBMIix1coyPsaD04/BSt/1vCLDP2DVV5iU8Yg6fwyHNt64C5
UDNve9uiKXREr+40MqKI882LdCQlLB2vGwOV1Zb1FH2Xcojm8xzj+ecygtOIj5owgKyppCgEZ7zf
A9kzL9gMwo3fyFdDbxhjPHgNDCJY+lEFSuShtMqArBRmtvpopeiIwMDSLdRSJJULh9E5oDbZ8moC
Cg10UhW2OtpE6xASR3Bd1b0x7UhSnTiD1uN0I0qJqznmEdNzInP7AvzBhNHpaehrWlLu3T2WeBax
4Uwa1S4rRhWie4waZydbRuyBScbXpYYferYjNnS6JejAISUky8LrAr4YZM9yiayNW9ldQxWSIMrj
rI2eNC0y31sRKxJ7Beo8FmbKx1GRVjxQ+E1XJWUBgZRZP18y9mqtTQ+Qx7eFJszGOSalzQdlxJul
A8fAl6mYcXuAhlZ+TfKhKc6sAUwrGPPOxRwBxclLjUM/3ikpakuwe8KtUu7oECgojlsvLqt8Zfxl
k9/1HcypVlfzd4ZWyE1RUpHehxXpbSXz7g3vbLJO50qNT07VcXyQvYPgbvYSJ1uLZurUxDZUs1E1
IfYIhe3iGqgheXOtQj7rbgpu2lEzWEHGBkudHYm0xlBFxt2G5W8ZFxW15k1E9PSymYoG0uYAKcfy
c7Oxb6Iudp6NeQSBBs+Iv4kY0nLQpOPyoKOeeVi6CJUrpDQ6aRF3OFZh/19Db4JZuaWI4hDyxgpw
XuWRC8VqHginxxV7fkkLJwc+cdEXcbahkNxKWRa3oK/oNiMhRiBwR2QnhVFVysVj5rzkEubouOaC
gj6MIuutVrJCPCGr8alnVBuSHKPXb1PfwiiYmgzdbss4Ztm2HHD6ZtEGpJAdPhSxP6u6KP2wndnR
XCk0UqH7EJWL7OLX1ivGl3mZomu3n7PlhrFaMW5gw06oZcOKJwpXaqBcl315M3s9Tlx5UiJFjUXr
CQSpVnhsk6o0N8Zgi/NOQv7dhwSMadzapR0CVxrRDTJCKTfMZoFA9GlK35Jaie+xMedg/J6yo4Dh
jDr22sC+0mWTQk46m9Nl79pGvrPNrLtL7Tl5S0pkERu0tdMXu26HR4Vr36sxKk2DhmyxRw2tQZgP
Cvs70oJJ8vJKjooNoHn2mMJDIHMxZen4A4XqjVV6xmlmVP5cZLbChxGpv9wbvTs+O5DHp42qmjwC
c4vI/hsbCpemWeBDw6CLX72KnmGjQTCAMj2vuu8R+sjXokuSVzzD01emJP0TSjiI6rmmu5k/kGZz
1Ns1mo8vl7eYt9cvtDeIIEp3Gq4wPOqeyOzODYGshFfjifjZqOcYoH3DHq9gyqZZRfaQKY+hdVlp
r8IbzZp0uEQ+LYYbaTTABst+Vu6S7iIrHm6ZijKcLil3LqExF+/LpNSjGqPl1VEdqb909N33IUZs
t2NhFedOWSoUtPlI7qubhm2MJ80qtp46MT7lpLa9CIHjFrMPACXCmePB3bl6MWL4KfOcqllx3G5x
VbIfesNspxORSniKp7gPuecD0pMuwPNLvk+aiqOtSDT9G31YTRyaGVk4fyyJ5vi4o8p1AyvGXQzT
W26KxOYL5USCCBzKXD8Bo80FBUNfPVpyoFqv9dAjXkSY0VuXjXq7t7o4u6IoNozTwMwX+fGQCBMg
ra+WO2uim9p4Ud/k7D59ywox5g6bPLZtVN6M6qgi7TrsON3wCLrgULW34SrH2yRD5eDp0lAobgtj
qUJS00vcDOD8W+4t4oZu/SYVi2fFsJNaCg2ipo9+1Of5AgPUrXBrWJbIeEwIQ72OahdiKjcPBsq/
rL/+h8P3D8MA+fp/Q2rwzZOvP0NoP77/3yQ+PEKIo13tQ8DFoJ7A1PsXic+U/3Rwa1vzHQyMrADT
/ouhOf809dW6kZ/ULYGFzH8wNJPfp68GNx7TSjgpkPL+BocPEI+/5CfPHgfzOAvmLDldcCIEl1tJ
fm9fb5My6v7PP/T/3Q2yVWmvGYgvNOKdFpOTqo9pzb6Xq6Ac4L0wUr9OYB981ZFpCN/q6GGoj9Nq
l0sdla+s+4npuZ1V7sbs3UJti0oN65Qadh12VnyAiymDOeBjOeu+uYpWf6cADJZ6Mwy9q52DwyVM
6iEDJfLMFGH4YGCxy1B1bAUdSQ9WxGaU2DEmzdUgbCoND/iiSbYzJXb5RqNgkPMNaB57xU4HMijL
k85ga7hLnF5RqLhzr/qt0ds2Q3qq1qh4x/RgGk2CsxEcNlj+qkORI2K7VeTPA4tj5GEGa14tBY3X
447xburDiKTP6NHVXw6easW1q+nha+oICR4kZ5hl8ExgyvdfmrwYyjO7VI2xn3uHTVlHt4JWh1k8
cfcawXIhMhltTl+iSM33eWp3V82AEmFAZ2lgNnxwSp3aUbO/VKF56tlmx0jJI25/+1kIGk3z+5DE
N9R/DsYjJbt8SarRpmx0gUMz9Co3rS41o5ge8BjHjsPt2iM5ReaW+TxTG0878rEeAfq5p4hLL5mq
no9pdBH1/Vc1nWCMQxmICVlCu9PggSHckMioVRnTIk+4tXt59CJs3Q33aOXzdumtg0Pl2HRoepas
/jIvzSU13GhcQnNuzqe2u1rm2BqDeabdcab4ZiK8axflCy1SRSqcUt1poS/ddQ5xzdizDgCkM0Ik
q1JIdaV1Gkb9KPrBw6RhDJ35EGfyjkxXmKBD9AVynwmHXctuCmb1G9LPDZTwIZ5abbsHpo22kO25
tZb1AKRa++M6ZykMGDdjjagVw5vzPE1bfrAzLjOV294hgX15RH6z8jUCoy2+4FsbBZ7XwFhrB4l7
GEdBA7pTxw9ja1TnNrbZzPabdYQewS/yvmPcGAUlNnYFFCxSoLOpPU4aItEFJ2+oBNspPK/c+RSR
eQ4zCBNb2mhPowcUHNqBPo2rwYtOHVXUBzCE22SN3YVTUu7GVp2oU20G4msFvFSn0cQygGcfxNh9
VHhZH6QNAtBUB6dO+mBa+nKPiugBtxJ8TzWS1hG+4SgB25HhHuqimIItSSTGEhKih8zqETeUYh4u
cyB/vjifE1S6XISlbe66gX+czkHYVtn29aDh2nOG5cLJLDEM8OYoVbA+61e97EnEbpLXVmU0H16c
foPUm9V+by1fkVeZx34C1WTKYJ4nXpZccH5bl3YyiY2VqUMdQiBZA7s6xpMLRNk5tAC366nddWtT
txTmJTG59gaENLzsBgtjI/IsAv4q79pIIgsWMaGt1cpS/prp+bfJpKmnlddPFloRiFiVNh+rsdb3
aV6qxJ+RV2A8UDvBNAltSx5uZJw7TPXgoNkY5OKxTmVZ9mep0U/bEvQj2hkmGOCaB76fC+LGN005
kPhL74mcFeiX093IonE4TiaN0VXRaO+6Nlx1cf0OZG1QCSaabV7PVX/fqdEN4lihY68hOcIcivv+
QTRV7rvstUeBm0LUWk+zAxDxWpgNoIdNi+NWZ6m+kjZdQUWrh6X5Rj1YbcDd3JPSWu/ScPVTshqp
ZImXY9VTadeWHZ/DUTuhtbEu2M832MDjUjDS/2e4/rKjofsXY29tkNkpP7KpZMFz32FIeoGdM/w1
x+Z7OxXhexs7L7mnbckQBqAzMQFZRI05ggofQ7iBeia0M3wXlgejNGCmhV5zlo7mqdIlNqFxZVUm
aHiRfa1CrbyCgBgFuiySABXfISvTa1MbT3MGxWZTZS4qbUfTd9qgs7IGZgx91hK3uVqUM3QCu5Bt
UGfThZ4ul501mlveJ/4Lbsmj3gDKW14Xazc6FqAXGJjmbDVwnuu0unP6MHAXxvp1d8gkjDB46sHg
YsNPObo3rVqeYI31iPz7LoBr5ZJd2bBl2JP2rjCyZc/BZa7jwIhWWCSZnbvQjJ9lOD05snKOs/el
Xy0oMGxUY1Nvurw7LmHoz+lyBpt0eCrSUGwICj0r26NczpS32sg0V1kzr2YNENxp0YlJa75ErcCM
gxAubIJdbxsb9QXyEmgmyRs73bAhQlleKvJ4bk0g/2/m+D2v8y1WltxBlNXZdcLmMMPmAFzHzkbt
+zA7ki6GG3XdXCULvgZ5YYsX2TW3s1ce89i8td2vsI/HIz0uWpb20C7hVdN0l6IaugPWz7D36F92
+BVCKo6GKzSh54gIL4tePycF8YYYWaEpCGwJQsFzHTqDgtCvGOzEYrqkszlGDM58Oq6HeZYnu9au
mj6G/43fVmFE39l8p+jMQc/kGzK+ShIr37VeenS191q/GRh2YeS1ozh4HD3GWpCQIDiF3tarMyCX
JNtD7siTgNb1rWafrOp7w3x1JxqpePUF+zYg64tUdUVtgJ3R5Iv2MiRNUhFvtqbRJOBmUJ3ZikiN
wlmh63RfixM4w2Qm3BVa+9gMZ4mRHqBJsSWHjBK/w+mDn5P7tkNbq5pdnk4HwNuTvbD5vCwrlsmO
4hBfMNr0OO7JcKxLXtlr6kk/Lyh5Whc5A5o65GpeyWacpAEJVXvMC847QzFlb/a28wYCduUm5nVc
MJ5sXL8wOpYR3REmodqxMK3Fx00MYXM6BMvoXWK7xa5Ifq0T2IWOp8TWsL61QFgbw0iuB/IUnSQ6
V1UN43PVqkHOl1q3dbXm6EFb2oQwj3D86b3qZukABGNoLlC2Y4P6Q3lXtRuiUyoOg33ddDH9FMSI
DE8V47KsBrlpJo+1Ioz6hqROahFqZCIUgL8xd3PbAFdl8yDC4mwx9z88EkdzH+cwfmpWSz6/1Uw0
z6eBQD0nVHuMIK/gFkH+Xen5PGy8su0Iz6il0YwzCWx5TpRacohm6lJ32E0QNi+rtOfdL/unDvnB
WUrThXLPWdDr2WHSYiyS3BbtFerH6jAWOvO0Zrky3O5Cb8cLA8Kk6c6BgQXOuMlAWlDhZbfSLOov
Cqb2AUt018+cscY1qCmCynp35uwa1OEs4kc2k+UFdMZwoywL2xs5HMYSQl4867sCOgggh72Z6vlI
luVdY+YikJx3vH9neb6v6PB635pqHDJqH2r5k1VO8fk0daxuC0crUBzKnpSkUt814q9Qk8/IMHus
opjycDJJTo63ceLtzQbgzenOrBVx5cplm9Ds2wIVG8Mdsoy9uUdzYpys/qYx1hVv5kE9wOctHZ+z
OCiI4GE2eNQTMfN8uTFQadKzmEkkJ4Zf1O4hSZgdLhFkEorjmemPRyCHnagD0WMBEk/YT5R4UwH8
HBa7WhNPZkKtqfQgnOs7VCMnZg8T0Kr50In2cf0pu82/CJXdJan2gsPnpTP2t5ou3ntUH5PXMLVY
B4ReOPp9kwEzUkldLVN5V+Nn0uTprlANTBT9XDNBHhJcnmLcfciYuNMt+IyiDMzqtct5vRyL25EW
FyK3WQH2i96pZ2+YnlGoXkb4vtkLAFSivJ1mRPsyqR9UFZ6sQR4GBvW7FO83mpFSbqNemA8T4njf
tjFekq6c+Vn4o1hBbbRRkGMUZ/nZStZ34GUJbYgbNK/2DIApV2doXGaWaEdTgDO/Ir3A8176MYH4
Ayp5CFs9qKnom2ne5nOyHfpm25v5TRSee6X57JKPmLFWehVhlhJTIsWCD2ts7bzFk6Byz6MS6Lqo
Ie166kAazpZB8PPikl0jy7k7lLX4aggzUAb2SvEcuOyOKVZfVmgHcfce99Z55VSB1nhfnU6790Ln
Psqx4aj0TVlgf4ZjyavMLkINTN6qwXYMPQ7KmBjtdFRB4RVBaC4X8MSgJEl5jjVremHjJrKxZH3w
TBiu7L/Rcoj7DEMoUz6JSexBkLeGUeycCfOpuJp2jjPfJg7z3M46LXF5XB0lQyoVdplt01UveWZv
a072SaRbgxGMgzGJK/MjcubzeLmqVqm99QRzZWv274zEtvgb3iTzSM4fviPYCULaChT3yCqvRDFs
irKvAkllHE5UVZG4WQz7ICV2DJxu2N8inO4DUaQvUMsuNVv70vVXTqnuGhlfYnW30aOvE/VkoGZv
F9k2RjgjqqLpSzWaDRNxTo8FAtt9TUJ44pvtAk8gOqVdHOH7pr3bptoabsvQpV12YRfNF7au8BzK
Y/oqmpcmf8sizxqOoSMp80hwoMMJ226mG4KE/ugMGSGzLnY6tY91Y/iWx4mGbQAch+VWU6PofZRn
driXJuSCICx0hDA/vK2dwU7Pk1pzKR7BlL/GdVu8eKIrLKYkffEe11YZB5UZJseiML35DjMFlL8i
gh52GU9eemb2oP+BhqQfgYonEdEYAg0avU2mX400cdpmlnpn+6ltthUKgL79KmgSKfNiNzchLUdQ
OLIwJCuwykeCrPQ5ilZNchG/5C6q4F1nteIcAstog8oONsc1kw0FtNhpwi+aoY92jjmQ6lKFpDDb
LQN5+PIy3qJgPtkE+D6ay2xe4jMhXmBDEPMLQkzTnxsL6nGlzXO7Jf1zG7dUydjnMHLj40u0VskA
35fv0BST8qINt6Vml/VFyd2lvIJY4waaKe2HqFsc9m4mSCeZjCQwD6ZODThBVn+yiMWt0X/nYRwY
5tDZuwxI9ogfm+qDsEmTEx9suo9gzB8nQ8MTOm0W565wHFZNgvzuPlV1dp81nnxYEHa9Q66d8PsB
Os/p7sqMmZcuiglKzNpaMIzCXUHmMi13pBVQwcFbZiSK2jdcAmwGmtgnG6kYMIpvqUjwrWAu0vSt
fRvmtbx3U2gyECnHNN/otZwwO+i8IocT7kh71zGIYiwvMIIFgcSWgMiQRMIrtk3zyrLqnNd/GJwr
t8kVOFNdDReUlgzf8YMaKj9TnJZ4Asz5upFPst9EiZ7e6b30LEjznlwo+SuYGp07Rl+TrNC+6C3+
9vvcyRJxN00yWbc9Szwj/9IRThtpOweTtrxhOke+xogNC87iJLITcogRx7/TJ/4HDv0HNimfwaE+
oT79r4Doj5/4N6nQw8zHMYAZCHnELtyGOvhfayDXo7qDyQdtEPrgfwBRy/4nnh8W9uI6wnNbX9OU
/00qtIx/kgysQ/JfLZKBRo2/A4iuLsr/pRSCxJok3PKLbDJYdTzMP7h2cxSyRyrSQmCcehu7gxdY
2NI6++l+XP/r9/2vEhE8npE9MKq5/pqPl7GxQOIW2CBA9gfmYj4Z5liFVuRThAy3IADiS2MLCOWJ
1bS3jeqT27i2q0s0JLmxKXuM7RFizXC6UoalewS0mIIliyMe4w5q7mYuR+b3OuFxFdS+XLuQWP3f
x5iHFxeZZNZESy7kyZtwT+Box0MWGFWlcPSQReIYbOraM5xl/W7Kk/TLmGVq2M+TA2MsLnrvLqls
BzQGM98gRNpyQSpbBtW+y9wrdzC9wf/89qy68Q93h/xFhl8Wlp+QSD9YXc9hVsqcfCx/YaDWlt7J
WbDILR8iCQr/H5j+N8/hVwH7j6f9y4U+PAbU3Jk+dVyoiYbHua5ODa5+NmaD3oSbI0WLq9R53+Z/
+Ps+PH3+Lg9AipVOlBuzK3eF5H+C3KMkGUazRK/RwaKBPOFNW0hD1RbyCAqEsYDZQbrl5vO/Veft
+fmu/riqYREs7RDxg/nVB6CfCTMKh4mRP27VoIPemGzp/0p/mgvjGkcm2D6dY2e7KTMW3Bn7atVm
4zfIG/OHlG3ro/8WoI4Jn4gnzBuNP9iHj9JB65lgzmobuJcSxhfzwEsyWA3F7FGhiE7orMrNjPrq
hOxhUoHV5cUlve/ax6Hyoj/vB3HUpY71qcmc+TGppvCWtMDhRhsqbz6vW12f2OKjKtxY2qzNeyhs
c00Cjd03yNhQaG2GiSld3FbySw7e8dpx3tIqpzYqzcaRr+uWg4Cu0GGcma1lz9u2SufbOhqxALBB
pzqGkhimV5XswBfGXCiUGV1KhG4m/pQqtK7En14J5sAmWSfkdrrknZjYVP26ZCQKnKWCWLqhsRpw
DrCbL3Ooza+1MuY/rM4fGecfr+VIojt0vNgYCn24VoEPAa5leKtTPuE+6jETZ+QLCdVEbnud9lSI
ygHYIJpZnLQM9+sib9obYi2WQ4v8PPdRHw1HWITV+SzaFFSbUgnwFyvRz9f0h43ix10hYcR18e0n
wtZZ//+nF8l1MgXLD/rVXGrTvgBNGH14vwQVA/Dc5lY9VdvPr/ghaYhDQZoYH1rw2wnOZkQHWf6X
S07kRjXYkvpdKsIrhDU42BtFCaWhbrGhL1INtgiECsRGs0ljM9lZ6G4T2Q1fzdZERJGbGA+MGrOU
BhuWAiQ5y8CTSXd5SBxjYD/QzLQ4fP6xPxxrPz61RyQFmXAm4Yb2B8M70bD4F4tHOtXpHRPgjP1/
XK/++WX+srFJfrlBcq6UqzXIjy3op+cxQ0axc3K3KSCt+YoxGXjMbNxh1wSVo3UnHLQwTPj8mj/M
+j4sV14Ml33NIajPkB8WgYwcUzMG7LKEgLm4WcJ5wdPBa2Tlp9VQP1v1TJFYQvGegq7qFJqe2Gln
Xx+d+e7zz/Kb28yU18LEULcJ9v2Y52xh7ER5ASMNcoG5sXtz2UXJEP5pDf72MkQHYtNsmIK9/Nc1
iFWbBZBQ0wktozjDTQjQL5uYhcRmSH3OzMN6wV4zPwuNesX7XUW3mBUxyFmdQMBzM2hIgAN4jMbG
38o3/PF+cKLhyED+CsIR98OROleQs2MCRqF0xH0gB2B/ip3o718FWYphS+KX9PVE+/UO4OunVY0H
5SdK9f7aqSbIZLVhPn7+OKlqP266vOJYTgrmt1SfH951x+1tfVHcZ92Mi51mA7I1vV4cQvjzJwX3
Et71QLuCGurs8yv/5kWiAhU2qYYe6kHzw/tq4MYi056FNGfxkFxUuT0gkFfVpQBGenJmrM55laP0
5vPL6r85ZlD8GHCKbZ036mM4Galoq8f7esxMIC+JRmJDm4J7Ly4AM+6C9lndMgfrBnM8w3vaOg/b
sD7LdFsFS+705wwW50sZzaTEut3yp7Tn32z3vFbrUYg/qKNbH9YWxsnJUCY04xgB6lc4UwxQ6Cgg
GKov49HNdZy/P78hv1sBnIDrbkbR9pcDRjEPRMWtRz6ba8EktFsurIlQ8hL/d1/XUfwmmJtdzp07
P31+5d+tAHttazAm1/FJ/bACmJ8IUAUz8s2hoQhrTVZhjb+/F1l4nWcdlL66a8L7v31VVp3LAeFQ
luLp9Ot7pYyoHXM1RH6mNe/ulPUvkKfwYeqx7GUciPI/8dW4FPvPL2v9ZkdzLV23eaNp8v6i5IIc
VUwQqfGH5JhyWXNVd+i0xtD3to3KBUpqKLdwvRO5Hxycq6HUmeO5WQza+9zPkPGmwloi5LxCvCco
TaNDARCn+1FWGHgeyCitg8Sbl1dcWhe8rEGwQ8SJI6EODiHT+ZZubJl2OiLFezeyICR2ipLnoAPp
zmcdA2Ugh2LpSr8z7ba66LK5k7u5SooDujO0PY107QfEzubgG4SrnNJpsOY9th+wiYcytYdN76Ci
2igvj4EbyfBqYc0NUm2HYuouP7+d+m9eFHph0yYmhIof85lfH6PpafkgBTOwgrwzqPPTtE11stio
Y6t4P0Tl4KcFAgGUU9NRkxZ5cbMSJ1KmLYaCTXXmzkNNRLnpnZpeGFejOdFefv4hf/fI0ZThP6Hz
bhkft3BIaDg3joCahijtbylbmo+N/Pi3Esl+HEeuw++HeUXTw8r+9U5YXqtmnj4VV1zTaBQuQj1j
YkKzcXuREFa7jjCQUtmB2yNVTzJH+P8ffydma54u8TsW7noffqqJYEZhJjLbKLUR6z3p0P781DOi
P8Ru/q5op5HCVc2xiK5lm/z1MrRvkK0IM4AsCvRm5YSD6IJZmxdaxW6W60hvLmrvrEKguZdGm+zc
Bjqg0S0eqQIZM3mi57Gkr9i1U5QymMXExHEwt9X/cEP+uqfyplvgHkA1bDHiww2ZPZGh7eFULUqH
c6LEiJU5Q/qIv2x0WmYPOXGUPqpe2H84VD9Esq2LwaI+Xct2rgzd4cPuhvN3U2ioQjejsIk5SBt5
yI1IXlX2NO3dWosO1VIxQyJZkkFg030togif9l5UR3sCDsKwXH37u6uDj4QkntNsrc1/hLv+tDrw
XJ6TpGwol4DVA6jXWFKVJM58fpUfJL5fa2R0vPR0JmQ/22Kf/bA6RlJjGCFrmxbTn93Q6lgP8WfG
G1jl5V7rdP1Mm6fbibb/edEFAfZtymA8qos56BIyoncYvZZbwFJ4Ze3YxMJH53mDxbWzh9pjwVZu
i+fPP/RfaxE+848G1EBkzAv862eeiLFAYwpIME3Vq8WJwBRUkAICjTXr/3CD/nraklduiLWlg4uJ
Mfmv14oYNmr6zP1ZQhqUYWlzEhpz86GZhf2AYw0lhpzt18//wB8P9+NTIc5NCOtHWu5fqi14am5L
avaGkIUHxwqbnQglu7SRrTJByPHxVluzaDR6KmIDF1hxJmB3DDSeYKcj7fr880/0u1tOHw3uCciw
skx/vQ2lCW1zop2CiL7agOHmiwswTKtqMyUq/ENt9ZtWGgkYZSYicRPXCPvD62jGNuiAx003Ss28
HeDgk2GWKpjO+KvEXnao1glHUONa3WwZA0EyDEVsMCrHmL0lTG1NXXANK9k7NuruJ5LY6g56ddyn
V1D0vGTXL0UBoQu7DP3w+Z36zSZmrSuFTsczMKz/sN0WWqQ72fpCObjN3DAKSmH1MI9iKtUS6Gbl
l8Y6gmSGC5Pm80uv3d2HVUMpapAsCXrOjftw6abM0IUIF9nT7IyQJsds3FI9qQehjYl2Q8J7d2zT
SMrvmNQsuPhCq//DR1g1/H/9DJYJNguCifz/w/uSWpnTT7jFoPuztZupSSWQC/7DrZIP8Ey7AxFC
MAnF/2XvTJojRbYs/Ffa3ropY3CmRW8CIjTPSg25wZRSJvPogAO/vj/0Xj9LRcoUVr1+myqzqsoi
cBzH/d5zvmP1NFO18Qm2EXCl3Jizb62SU5DZPns0f+6iA6XFT56LDXiAOpm/1vLtvTmVzd6og1xn
21y4xjOOlIw+VG0aF+moyeWo6HUfRC6KvPQEJEBVfvv62XwyLjzRtXItPAea2t4LNGsRVDekM1Su
BRYOQ6FUneNDp5JPXlPH5GDq0Q1Z8xL2Rr/y5rn3atYN5fqr/LrNIMCYGRJTrXamA5/rTy/Gp5Ni
A1nOuPr21oTS8TEa2Djn67FGj5R5L31VPilzMh7+9uBR4GTULJ0mpOPvPbucth1y8vWdqiIoPRUa
pVwv0gMz5LNvIYJ60waaS3OB49nHG3KLdJwxlLHI+Q56mWaBe9qnxXIS02Z6cVAEmydubvrhDBOJ
zFgjazaxFr+ZCkzkhpCiFw8uAE1r2/1VpjHiVN1JiX1yUoukqJr1qZ5dvbj7+4NDqcNyqAtYBHqv
q8JvGwWqijaI9JG3Hm76Nu39GQR9Iw4sa598BykQEoRqwgagDrC3NytKwAZLzFWI+3OgDbFNWmz4
QqoeMiA0iXvOdlYe+BC8L5Z7K5pD0YxnQTOM+Pa9L32bwO5lT7xOsXra5Pq4PJvmGk6zyOEoxru7
SXHinZMzjlTU6vuTBKHyFkn+giNIWSZizxQBpYJrYedeeexIkjFbD6mjz3EZu7x1LnAEyPOsRwP/
958LnGWTmaSvOJK92YQhB4u7G6FH4OC0jZ0O5uWsz9v/x1Vck+8MfSNsH+tz++3pJ32n4Y3lnFsv
0j7tFhuBntH1B67y2atuG/QZ+P7zpu9/1JY4T4WK2HHJOvLDbnIaa9P4FmgfoySQ8+tb+uxi+GpB
xBj0+pz9Jt+02Do6hxmfZ1Im56lKu5NaUlsSyN8PbPw/WZUh9pLB7bG08HXYe0bSyluk2cyvhfg8
/JCdPEGvIm6+vqHP3h2PpglVaEp2tGk+PqM8gYUyTqwriCTQ6PnAdmtwV0ElbyfA2Bn0uQPP68/7
okvDO+MZFMA59e3NClumXWMBfAnIv2iIP5uaK7vXpgMz/M8HBdoGfK/pr4E9fzTrDKMyqHbwTRsH
HXktQGj840g0toabxEdfj+FndwRVjb6vzmLAkejjGA6ZgYGDzJKAkxywTPSmmxiSy4FV7pP6CBU9
iwmB78rmELre8m+vU47EHyp4haBqlNprVzhkSZmiuQB5i1IRUOl3HaDqJRSPluwd8GaZq/U7EMbY
nrvhldg8/w7AZXUhzCV74AgV+Qd2WJ8MugOineo+7SYqsXubvGKsMUj7TCbZJ+vhsKapwpbLpx0b
mQcOWn9OXOoFpungUmMv7u0vv8KOqIqQXhZI3UUxXdHpmzWHuFOrm9ZPXxffpZ7q7QO3+Mkm8uN1
9+4Ray8wghVmpCE329qd9ZI1TbHjpyyhi6bqvqAnepSJRTtx59658sf8pcx9vPGzlte7kXAm6uOq
fvl6DjLCPP6P3yN+GK0s6md0qenYfJwesGBoKfsL9h6M0c2NBJKkfdObpShOO4JysrulGs0iYJ9p
/CIzMO1wcEZOFrpdnwGdAe3jB12n6ZeV0xT2LksGsDrUcr07OnygBnjwBedmJfSHdZHldBVZcoQA
FDvacdT4NirmrCbeU19gdiKjTVY44BqKTQAiLElEVl1+ish9sUPyNtasTM+aapSiROCG/ZSvzHjl
6D+LRTq3FMc5zeKvHm4oU2XISeKueh2JWJZn/WCTCEwvSZA6M1mTHfArZzsAt5PW5wWMzoUv7Nq4
JbcNZAGKkPkRy3iRbKEh4TtDJ1ZDMELLDdQ/A49ngrCuwnzJ1etktry/HkITDEso0s7JVI5tghQp
PKHq9ZMHF1tSupGoqxXCa994aPH8e2e2any5ZZNGSysFoz1uVVWTi9MMhvGj14zqh099smKDluhi
lzMmJJjAXkbQoGnini5w7AQS5u3W8NDeBqU/maR9sFdOthh0rWe3rcSblE2BCNMeBcCQkVjZwh7H
o6qpCNcy9MbdUCAkazeWbk4yjOyX19YamkendwieY4RVVIE8T9K2vhlNNqsbYnMkoPvScsudXa1J
gSjO8M6UqAdQKhqRR4GFjg+npKRR5Fxjhgu0FNsaOaVpcVuqbHoiQlU9TXN5Y7VDdtJBiTS2XlR2
P1tpGq85Xq7HyNeWa1IHasDK6NjXPIPJCjTqV/W1AGnRBa6wGsSJZQLRADa4S3CjIGMqlAgQ6ZDH
cX9vjIPbbwpXGg/UPKzllDhAz9oWLulAITEyeRNCDJiPPCj/aqeSWaFIHHsbYtTYmNfw/6YbvQM4
jSfb0x77dPZes6YTdFq9OLkjC2lGXo1NBFFzpIQTNFi2vkuDuvhGVpr+rWiz8sLunYLsZ8g55jbv
DFTZhG5idcA0R44K0zx2sLk7EZFYhUnY+hgb58pxsHpkk95fjnNa/MizUl0Wwu1XxCwSdFcZ2Ulb
sPtDc+gwOQ1D3hFOkRigoekgEKg4z6Bhrck4m5H3ulvbGUwCVq26SXaIaXVnC6ktzrY+ErSG1OdI
Q33lDwm65D7VExwkTfQipkVbUaoCnckyE/kV6COq76RskiNA6Kstz13sO3vUMLqAWW7wGHkDgU2C
+HoStLx4eqssDblIK408XBp96ILaqKh+UN9qHuCOVKAPWjm2uK90+weND1wnTZV2Q9DEwlsCibHD
OZpoBqE2V37VbYHCzeCz9JZFpfWNpTzWRjtfX8LZesw7CYakNICE83tNlE5mMf7KDbe6NwYOm5vB
tBWU4V6qU4sOrxtit1Pkraky/QnfBiOuq2vRkwNQ8LyavQxLior87zqJA0+i9ggHchfq3RuKWsrd
UFKDJpNy1rMDiA7lFaGlNfHSidnf65a1gBamPDF0jiE3iajIiJh7s0jCpF/6B71VVoUxx8Y0aqDm
3USLbT4DQo2uU5bsARJWOtxSCACkDzm4YtYJjkRpu1jzEdIE1NqRBUX8tPVEShrv3OFBSAA+XVVw
Gl57ciFGkl/JIrWbTEDeTzV1s3Sp/aMFM3KlK9yTm0aM+g/VDrhkNJ/sPQrjELlQfuDM87o0/zV0
tv44ZzoevFzI+AYp1xpYjdrDCXiPbYa48QhDrkkcFKFJW+ZWefhEAmMapyzIUumeTs3Sd6FoBSZL
wAFOaIuxVWjmh3IKdSIY7mNLEc5DcUvcwzMHKeG0eXare23yg/MaNfQoEt6LSRX/MZ2H/k6Y47Qc
Q/42GyoEvN0b5FT9I5nf0fsCRD6BytrLziVbkLg4HXuRZ2nRL1DQ82PvxlZ+51hL8cTK7XvnuuCc
DN67qV97J8qTY3fQ2oncg5mUJF7fb14BRWnX6nysCKVOx7tOpzG35bRKV6WdEXWfadDAXCpBCQgH
T1lYleU4dBOvJijUTYP89zyNenVu9VFyQRSI/iIxXMAeUcX8BkQMm3FGSsxygrsvrQLCj5xlI/zE
/54Tpthu0HbgiOCjXZyChG1BNuL4xHRqmZd9AcZh0yNmN47N2YlYOawov6KDHXUhqiL0YX4LngT8
gutkCIlYSwHUz6oO60WwH8q1GVeTj6OKDgp4xhcuQBZZ70BS3iVeb9Rbt7OSb8pbOvMokuZRl8Fx
gHKUQKTlhZu1jsZmHmWwjgYvbUza55oGX40pOB/H3qJdSodgyUDaIn5dxFySFSCUeWlg7zC2tLBq
EgltJDukvatXsQigPjlrZU2rwF8bm3o3edso1oQKUq9zSFZvxLtLY/B+OHVVPhRO42P+joG1IHpe
2VltmTwtC/EQwUCq4RR2pdBvzHKh+gyMkrjIvrdoUbI4QH4m/Mf8nlogNLEI8eGA+jO715NhNNoW
ihv/P61qE6yZkaufd81Ua2Gja/VVPAsgS+lk9/qROXcqPoahTSRP7MWoJlIycIcZFyWa1m66YGnW
4ZRhko4ui8oow9LsCZctC1MyXQCXX034jUBzkBitNjFauDowSe52Njm8ei+MDNvDdwkWAKuP0FJi
q5OJMJxYegVmCJ7cm9256pliJpbPOYvcOx9qyQg9KkNhbrVt+cKeELltqYh/3oyjwN5l2Mp6oR9U
ohRkz6cFyBb11Ss22QYuQI+VNxp8swkdPzMvHQnRljSW/raJyNbC6BNfgdJz59NK8vbCJsWoXVrG
RLx9B1l+Gqmkkl6JpjHIZjl/Z/PnwRaxcxPwrq46zElGmo+bpp1mwJz2KG/iuTCfc2hXLFrLnEMe
Ghz3spCEd/hiUPS2Ez0cmtb/lUlHexlMOpw6xnuk7lprEZjMNzQCFRVXOxOP9bizrNk4tkkY7bGR
amhc6BGZO5dOdXvrEFKQgbIyx/iW9yNpgqmPQZnWvIfFJo8171khUSlOmwwK01khBLZALx3m7Mwt
AV7dZIVedKFMiiw/yW1dXAxVWZNw7raDHWjAoyB5oTfoLuyhjcCKt2Veblsb/HzYDm3VH5lkfnpH
ronH6hRQVs4+Qc9IM9Ai3YauOHYC7dMw99C0KIEXnZbd1anpT9uOrgLpFlITNrytqvum11aOn2Cx
R4M9S17CPerxd2wnO8vncIDA/ogwSpibyK/1B7t043u7nkrz1HSn5LSeXIO0+Lwpd33uIwvvmSrX
nUuqIApULzuGrKAyQswHdUEep0GzakJYQBiCNVQ472Egb8bJLYatdCSuGBey4XjCbJ+OqxzKd2j5
K+ButjX3HJaUUW7dArLUOdGSK8FKLAPbl0TzyWRQ0r+FbaG8HQzZ6G0cSf7bLTCgCjimtknG5WCj
aa5qL/k1ulnEb2OzclFUs35pR+ayXhxZA4nknvnK13MiAEezIZwiF7+pLWVTHWnKa7IvEiKzzah7
1hu/ukKnnUfbUsfEV6sxR8Vgluu2ujFGrOEgKQFBxfTUR0OT50IM/RjYjT6X590ywDMAvmgA7O+n
5th16kyGQrEp2OAeNJddITEj7jqnxHFUI00j+R6fEvy5PDaGMCvnbNg2QJ6CjjqcY5O9U1TtRqhk
eUA8317aqNit42SZNYJzyQcob3KV5M3W09fo9tgY2xbPUlvCyUssMR/b1syf/+946XIrHtD31Dab
qw2bRMgM/Qifgb6LNA8UOj9p+FHUcD13tRigdHH3CjZ5UfhQKRRfg9luUCT3b0MiOOfNCdIpUogZ
B88mBj2GWZ6X+Wmij2QENVP0E2dS8vfrOmAndBfKATgZZ/V0/F4EmdF6VV3ZYW2yzeQIBIb86QJm
IeReYFI7cKb+7ERNzjKyMpRSYl/sYVuEzNZWz/Y1pulcGjGb6CVrf1Ugv/GAleaBM/wnQjbbwWDh
0NR9l+vujTQcQzNviEcOhEOzWO9HMG+LtvhAporpLUpKdQ/HkiXQKNtvueY1Vy24/+1gY4Fuo4Wg
lCTyG6DxGqZL4rxocX89Ip8VXRw07RR0EafAr/44+ig1dTB6DdLlmF85jSt7zZ+yJlhGT7smaRkI
bIV/9uur/tk75FPtoOzSfS5Ld/3jVXWhDOKV0HdlXYsD1Pf7M3L6xM+8z3xwoy2whVGVDvUMj6KC
cvwDRd91Tn2srPACrJJViDjQHvcrsSY8FhDSXL9bsvkUVJh3LMdSPhPS+8LOOLqe4ORupKb9bcuF
7a7qH4uOGe1tWoQfb3xKNd+qYfvz/1YDUG1OmmCGWnIyfcIIqrl4oi2eHRjt9Rnu3S2NdBvmEoMN
32mvwKV1hk/k96ribCxWpzRpv2sJ57uFfvE9/6I4+vrpfjLrWVzIdaQxjWaCqsvHuyRsC8hAg0BS
anW9wyxeEFQQwTqb2HHyXXMiI3QnwdfS9CNqlrk28FlB4Jnc+kR67xb0uqfMENRKIvVp+2BRPyS1
+GRQ+BSyCiJFofa/D21X2eg1mJdjNiINRndSvnboa5LM2umt8XZgQNZK3d4TYJatsx3lC4LhtdL3
W6FXaXpRTpWLKmqsybat3U47zoTmQxFPXNsMyLzDxdGUoOKWSYuPrIT+8Eb3vMo7UKv/RKbOc6FQ
71NQtDlY7P0UNHe2E68Sk9SP7f680oBcsk/DYr+MwJPJuB4XsJVeA+qDeJ05p6KTem+apgMBOTAs
fxY4Pbj5tAzg8KNsNtdn9NuwpJZHeMSMiWHMOnPbYn9Bsc42o1ly76ZMasrcZYILvm691WA6k+1g
tTvgtuMx6NrxeaQiuB0aGBdf/7A/58b6u2g9IYrC47IvuO5MeJRwulieirIIpwXYmJvOuKNIEzwu
1gisr6/353KE1JV+Ax4SZK+0Vz+OA9QAvWUq0j0H9fc406bapH0viY7y14NBPLPHzvIB2Y3tmerA
xT95CCgLsQkwGxxaiHsPgTWnlpW/xEEL3CfsR6LXiQ89ZFj5ZEiZdRgSsMkIx/tDbUeA3mKs8sOE
g+N9jrT6usPKDDtpkSdesZKevx7TPzsXfFdot/GSoFymlfNxTHOKFYR58GEb2i6+sjFPh1UGNIIU
IHlgunxyKZdeG8bP1dWmW3uL+liaUKJXL84KpQqXfmXnopzZLC1ckK/v6hPVAFdgsrDLpUHNjX28
rdjFfTZCiyD4R0SnBDpivRREONFTrLyLBDSb2hC9jIPM1/RjtZi/TIIEQ4SWpKz31JEHt65PBYHc
m3bQli11G9INB4GlM89ddVqghT3wmz8dHujQqIARn9Jm/fiTRx8sAGw5Nl2Do6iHRb131rIOkcm3
LCcHxueP2UxXmocN5pAKtsuGcu9iWObywiNnjy61Xl515AJ7YV+3E9m6XQUN1xmL58oxsu40g0hE
Y8lMk/EFfFUOT2XpWnh1JZKw0KKLYd40iR/7x1//xneNxIevAcoJjxV4be2gVNy3HYJIlxEpQDDD
6AvOj3E6xUagMHMQ5EEBm3QyIjqLI8eoEnXUT6Y/f2v0QqIbzt0oxNOuk/I+wCDZIJURu7Zpa4x/
TUvB2uNlJhhDSu2SeHqz2415C1mpJS7cBE8wIKRj41Wp0xIE08VQpjLf9kU8bZFyJdOJNkQ6vQgt
n+ZLSbPCPPCmvH/o9m4dq9Da/GYEBO77j48nikpOrXXExssaliMAdNoUFrqXkzOXWXW4eEOZbSkj
unmYz6JoAEDblMCQCMLu0vVpPm/TWgP5oxz3Tg5uZsFbUNOdlWbzK4QZaoiZL5Y6AG465Bs2YAMQ
4tqk0jCCgdiunmpJgzFN7r5+qJ/MOxCW3JfAIyFobHy8sTaOwHsIi3xHnfOe34GKbbpZHRBG/tkx
RjzAMYkInNUczgr38TKMlJeCF0oDH2DFaUNYp3skQaQkYVEKgkgWT1u+IWcDbIGetzxGdCeHIAUp
FY4NTU5KdbavceihyUP6vGvLgLIHWWCjN2XLAYnTn2OCEQ7NLA1MeGf2vopH1T77PzRKQZ9F9JYa
YPg9TckDy8tnVwEgJjycXuv7tDelKJDYGa8sFaXEjSmQox8IxiVLmwNzdx3aj1MXkYiLZZqFDAKZ
s7eMafxzExwuuKGmSUI7dYxNRNlkO5d9VR9l8eScjWvrKJCTkKcd+Zv27us59sc2AQcB44lXG1WU
/ofGZ814sNqFXyDMWoMwokOIx30GP3MCu1Fa/bQVmuEfmXQNr7++9B+fby7tI43iwIRIlub8x3k3
0YMfgBbTaFUtNF9MKRc0HKNblh7jZory8sAB7ZOHuh5JiXYS3CzO2o/Xi3jXq4xsu6BvSKGeCvE2
Y74/8ETdP6+yurk5Eq1+zXVnvncVjsU98PwMuHppP+bUrPNd4gtK+x2bh2SbyTzO6VYCZEZEOlTj
dsFOCpG02igKTYgyamu8qlM5vGrCKPqNmGkbu4OoV5hWVTwiLpl+kLQwsBrUkmK7NNVyi7DNvCxc
t3d3EL7cYTMttSXX2EX3+9QY0AuHPB8JveOdcgLX0FQUtPBtOCPZZMJe1XOjkYiCUpLmf6Vpdyni
wOgnZJp2PMZQ48S7Uk2Wv6VLG5UbhXC4CInUq8awF2W/bKlClyL0c+jqO773gK9RYjmPZoThOuya
xrzhbKLq+5pa0Hw2mfmC8HwaoTqhxJ7MoJdTAVoJeCUA0jGWTwvqLIPUycaewixJaphFzlCTfpkv
PhuLxaqvNC1y+xCoKV0syctyE6O7suBmF9E9Icrji2wccgEB9yv53NCNPrHdBqgNh8Kl277P5v8g
Uf6x0hT+TZ4IX/qX//pZEbYxX76UP//nHwF/7eq6+p0Rvf6JfxFRnL9YXlxwz6xxyOAd9/+IKN5f
SDGdd3UcDggHXsi/iSiG9RenN3SgSLLQTCIW+jcRxfgL3yhVAGAoPlvV9dT7NxDRe7tIi+oF7+ha
OEH/hQ1yb+Nb59KIrKYIR97D4zWW9Ky11LjNNGIPfxuT638u6b9TUfbWun9diQsxGibHdobh91Np
b6jMI789LCrQdUHS2hnMXD3Nd6Wr/3DQe+cHjip76/r7BdkbIDpdT53ufgV0GSKVCB/GSZKnR10/
EYeV9dP8aybnmc5BykYPmp4gsooMjYevb/azYaX+h3YelRfDuzeskTKQ9TikpOipXoR0hzoQFYbs
qxCYYFwcGNrPrgahlwmENJ7Nl/lxaKck6ivBXqQxvMp81CCkpWGsvIaA5WZoxwMfrc/GlQMgtwbd
h0PB3p4sJdxY1UUddm5WHtGi18I+d59EnlHbrl02+k1mXdPisg5cd50gv+0U1ueJvcldz9Ik/3Eg
+XiXJJnmTe6x43Ko6C9tCyCxf2eJvUZdIbEXksf99VP87IoudTaTQwVbQ3tvXM0Ks4PXlWGsV8rB
UkgQiF8645ndmMkdobRLaMZqOGDvRBu9f6NYL3SDBj5yVqRdKx7+9zfFtexaTLmJBE6D2jJPVFM3
PHkEGgOCtjflmtFF8p7t5L7nPBl94pwka/iT9p4Dpdw1E6pd4dBEL4OYrKjF/DT6ZfxmvydJNWk3
LgH5HCRMFWvYlCUlKLTcGKofCuGAvyGOQlxTSOumo4l2V/lNFIQcbbxK0SeXcorrre21REU5FLbc
cMb8eiUo/t0mfd1PITlY1Q0dHhvYLk2raIu8oTnVzDq1QpJnI4PgQpc+d0G/bt5OnYzMcMld3PZE
8eLyGVujrs+8OM0Jnpi6uS93Zm/bCclvpZ8jPapnClVHcyMc8JJWCZJymrIRXtpQOSS8U+V+Qxow
PWWdljpHKV3WWxsKjHNDLLa9U6JrK2LiHPqrCYf5oMBPRHuyLEbS/IiDZ8vRZC4irsGHJphZJe0k
1Ko58VGFu3wfaxuGlCtY0jcqa6znepTg8pNIK2zkMXVOGrXDIgNWhnMfZiXjG1nzojrypYTmnEOO
K3YZygprK80RYMiix/0ltBmT6BjpiRP63v3PRI49kUWen71ZNdRxOheSQF206s6pY2djdJzVYhQP
VgJDbzNMcV6dlL5s8PNTqZifszqdER8CLTaeKIMjMEPmJ93y0s5jOaNnwxNXc3STVfKAwbSGlcm3
IuIo3JOKfAPXTdfOiH4taB4mg8zKiF2JyNsnLY+Vu+sTmyY4jgiyfVdDQZurS8I+BDxjc6RtiulO
ZLukB8NGxAvc5cCoJ0exDlaDjv1C7738VrfTNDml6ziLiyQZa3BveH9qNCx07FyxQZBTxsSoNbb2
xHaxh2enTxqZACixHK/G4jujH3o247QAqeoS5nHOiV9yvs/GsX1r65TAxCCZcj1egKf2gJl4QDyX
S4Oze/yqozMw7oQ3RdbOK2AOo1dpNdcOSdSc1NOiE4iGSF7v2tC0OxE984IRVZAP2JDC2aXysyn7
2v01FAKdZkbyLTonY1G8j75HI0TvXaA1saPG+9Jt+wVcoiVhXaYx/FVOtvNTMvrqfp5oU6+E7EhR
r14Sb5NGlXYXe0o9kb7d3g6Cr3RgLBKZW+ePDRWXIo8uCrdznq1YRkdItgFa6wObWCQpGd7eqfTF
pd7IQSflbwIMJpZuZcI7tZOcx7A+ef2y2bhL8IR8Ky3Iu5oxGS9oT4tnizi515Y++7Bp+U39tibD
7DquEv1HJz3/LZ+j5kWZ2BkDBABDv5u8dnQ3xUCkOmxQR7tx2gQZTc2Z+zWmnkSVJKrEHfhWum64
/xjPsnbb+9ToB9Q06LpozMs8/2WZyUp8wJL04vaE+OCx02oJmpBW8/c2Bf0IJxJepV6djKLKno1B
UZygZMVRZrLiZtNSEU22eR2loZ/QYA7yiiynBRVQErRDTsIYEt9Io2miNw8NZJCZogZ/wyubRLTy
06Z8gCuFn02RR0osVWui7Usqp/I2cYyYi9CcaIGWb8Gv3HhmzoNDPmSgaI2s+hSdXs/DMYz0XrMr
zlaRSJaBjttoPzVebugbn/O0E3ZEYjPZW9+97dN4IvvRayPmuxDldzkiAd7quZGWO5yx8UC7PNH6
rW0txGpB8irrsyibiYQkeG09iXASijadEc8XEUdpkglNN76V+UDWR8ltnXguZ+ur1IO6vyWPEZQ/
fSJT0C6LS3O+brqB8EJkd013OpWDuQD4mShaijUS/Iizle/sJt62KISjTwOl00xLbMy2SC+sHlzn
fScR8O4cwvhKlncyiO5K6N3kBLUQOPnPZxZUOAgW6shMwebRWmcqtmlii36rCs2TJEuRlxj/RPwT
+9/ixo3jc+RQREqTD0e5TfiaZp3R8FooLDZTkbxB9B27864l0AqMrCfmE6NtGyJFrFm113nTN+KM
NRdubOLXjceHGmjvcY4VqUEU0eTnGuuato3YCyqie5BgVmezaEpxwX0ty5McvEkHTBnFqBPZk6T9
bZ5FA7AEF7LBtkCAnf3ophKbXkQ7lUAlruyet5qfDpLjvNXGP5zKRKHEQiAwN8thttXJSCQJycOj
BH7f4Iq5qxEQWscNSx9ltdH8FpNeDGqVlh0QmPSsd7tUbYZa095kC4fd8EhEQqBVJ9lRNiXCDaj+
r2+eIJ19gybaRaPtcKkdgHsNBacXd2c1dBPwgQb6zI1cclsFY9ROEig8+tjQSIX7OnqUO4Mp9uWR
kfaazYnU7p8JFhUPqVNF1N9U573KuapZf1LZ/lAkv1vb3JetBTnQiMtjTKu92Kmpih6cYsZ6sanj
aCVyZ9H0hFWD47BBpuCZlQ3YdKSuluKk0ZNGXs1LsZzy+U8byL5O5E0huc/DuU+c2XKhsgpwoTUl
3gPnW4Lbvcb1li3Zap4MyBUbza1YMof4CztV9d2ICsk7WQS2VlSfE+IqaIZEyI8u5L2LmiRQezO0
dl8+pl28OE8s3hQ0cwpqRLg0kddRhfHdt5g661O79P4LGmaKviRF8iR7Z42/EMVTRD4aMhM9bch9
7qzK2Sa2U1u7Pq4V3Gtn6lsovyW08yrSUiyDfJiWwNLg3WOAM8AfC1Z5sLy8PmqzFPM6rJo3od52
WvJ44nqMv6PLmy9AYS88WKTZNm2qRPtuNo55IQuDQC2IwwTS9DWxVIiUnOVNLKU8r/OkNC+IqEhV
kBPlou0cuwcRRfyP1z2CbuspcqXScn5MWJqrI1cj/wzoEQ/nqB+WxUcFKNv+VHrg104nzWPhZIOB
7g7gpESa1YsEVX80k6/QdtKp71O05cN5lyNzONPTiWVmIxwkIdsSFgl7soStRBCLmBcD6BHHoo2p
sjX9BLTAE+yQOKJegUQBiRIkQHYGZGBuFXFiCTs1GZ8Sm+daQe8nzQ9UWrMbxK45syP154tlxmMP
wJ5PETsd7CM7Q81zElIPZxmmLJ0aHaV5a0aziCHFeVNOahCjk9f0agLXteLoFxVyXN3kR/BOUsFO
s0esOQ25miQQJ96rTzhzsSXAp39AcFP/0FCpcjsE+3VoW8jEWYPe9JeaHOIFIWDvpmutxvw1koRw
2aPIeJYt4XxLghZB3aZlSiKCqfmlT6pPytkJp7W9Iw94PlpAiWrHLizoyyrNs++YRatH23A7N0AV
PTjhkI58tREUpt/nEZpPEImCcINYt5pL0m+8Xw6qgxtfI7d559dd99yacyYChBgsU46gSnW+mNl8
Bd2YDSDrb4x4gdwNugLNxOsuaQ1sTORU8xaRX94fjV1Nc4e9scCZWkvzhcTwBVS7Z1aBNrvpm0ec
IaGZ2O94hrqtLhL07i5XbL2XIfHbO1+Q2rzh0euEGdQgSXti9K7TstIdPvidfrzoNYUAuuaqD2Rk
aD8SZbcnY1P5UzAp2roBJWIac/zO4mVAgXmNeNYmV5XA2ZGUVb7lyQksa0+G5nsQq/4eymqk5LMu
Vararc+O0aUjN5glut4WniDC8vI6eg95RcxrPdVr8mszt9WjWNNg2ZGRIcNGNL6Iuqx7nt0B8YiF
qhDqYV/cO+/BsoZQ9hyQcE7grNlQH0d3rcXfnXVjsfWNRv8+TBCVN5aRemfUeFGRSzNyHo1skDdS
Lct9/x50S214bTzE7/rANQvXhp+Z7JpujchNELTdN+/BuY3gvHWWJZMg1eE9XFe+B+22lJUFEYnz
fFO8R/Gi0uzOS0r7ZjBYZk9Y73twr1gzfHs1cAwgzLa51N9Dfo33wN8Kwvc5tfmq5sVeI4Hfz9H/
KQz+w+bs/kVhsC7rrpa/1wXXP/DPuqAQf9nWavZ1WR/ocqxywn+SkoX1F3IkeGREw1GjB8Lw77qg
Zhh/UdGiU82E4lNm+RQH/oVK1gxYyeba+PRXOoJYq05/ozIoPtZ5UFNRqwQVh+N1BflQgftYhuiw
JFGeczAJx0PnbHTyoXiHveV2WFL9FrmfvYsUWlS4Me34qlc6JjMEtHdmJe1+m3X6clJX1XNB7BKV
vrhDdoiEOaHUWJGZniwOZxJFdu4160CZBL6duBcVrHQ+qZ4DJMeW8XCvbDt6KAyVEp7Mu/ed2IXy
vK66eggrFiVsFN0Sxq6YLnxb+EuYNVFzUeT68jQnrrgjRkQQCCfrMC2Tb22s14+asvC06QDOB4Ty
bHB1ZjwSUeVtc09F5CjW1evkdyBQf3v2nxRAzY91nXVA6YuA+1stvbpvmXsVULLrDIjNiNwBlBv3
rj2yUQFMM0DrjdqLepbGW5+rggQJschA9WrSA8787e1SjGzWXWuoCXsW/hD2xoLKnXgv3ABiSe86
s5xUWFc4YrKksK1jwvfiAz//Y/32/dcDGxNUwdy18rxflSoorxW4zdiGEGePlsWOjipznraOlnpb
2PX6gTbSHvPqzwuuP+g3GRMSyiRxFRUVTvqkdehXJRUIg4RbaxA3s8h3nWs3G/xWpzrJJRwXzoul
uCwK87SLZrou41aynZtydfz1c/zY3vrn7yJfFoUb9V2fKv3H32V2clJMeZvtRQQLNSrrUzr70YEy
4KdXoTNqY2DFr/q/7J3Hjt1alm1/JZF9CvSmgOqQPP6Et1KHiAhF0LtNz995rdd4X5E/9gZ181ZG
HCkVuNVOoBqJkq72odtmrTnHPBUTV1LDQgrty40l9GRCoK7GoNh/8lBPUOU/Loaa6lL6p7KKavPk
I9fIgyToGWUU6FaJdbjUkQGQfhoe1GwI7qMuWjyqaj09yJzl7oVhkljdmXJC2Br+F45GO6vraYQt
oDwk1u0cUSPN01dFzRqOBnOgrOZuNCPi+cbSJ4/QRiFO8HJU9dtKdboLRRsRJyRUCG/wZhWPNXW5
/WTkovGMAIVjrJY/EteGhsCapmDTr2Q7XKN4+pRknHcQHDGZ/GfBaqfd9//+OzCmd2/7T62sm3/8
n/Jvt2X+j//7t6fi+98uxT/+X0F48uv7JezHP/HHGmZ9oTUFxRIxNntwpgVWqj/WMJM/YcJjKVJQ
q+osSP+zhtHAAtIAfXp5sw0aXPzRn0uY/IW2lkb8KV5llBh0qcGA/oVF7FTYRdMA7QgNMxZRWFGI
FD5+rJTlRrwABL3EOgFFbbWTUcaN3qCTQZXF4iwN1CXqqE2oLGDfCHZWjsLG1eZI2/eR1KPZTK38
Th7D+hJVCIqiNpzmb1PdS37o2OWtboat+sfr9zL+V/ha/mKl+AFY+tDqgKHHGgE2A8ruIiv9+KtT
vZwyYX3tjSqlLtYrymUUhxNt+7RJrnDwJW5k98WVrgUK/loRhBcZzPA3GxbXmZZp+l5r1PFegs59
kY0mvIqOxjvWWr30aSwWjzF/tKT+dfMdMaST8JxKmR4UVpWbhQkF/SbOICcExvAqx311PeCbWxtg
YZ8TtrRnUojfr4963XSFKJLjVKrrrO/wsMnUGAvPmtOGrHFiut4M+NjEy5bGUcskw0NVirHr3Rv6
i7v1sUuzSErZQVmKwTQJch+14Meb1bKHouvPzaIRDvztHD9+7KWi1IkDaifqHniF/zM9/DE9GNzc
3+xnn6rXv92/iu8f5oPlv/ljOpBU9QubG8ty2Nii20R7++d8gNODjatMrDEwkwVnwn9UlKKNSCG2
vmCQYAIBSARVGzXj/8wHiv4FqAtKFcsBYYGrQPkrk8EP4cm/PiuOifBUeBv4AcxWBvvaj29KmJvq
YFBRcKHyGbtUz/mfQeOYX42qJB0XQcW3CvM4/SChqasKXKJHZKmmrYvQzp+IrNjTZTPrlQSIyx+T
rMFNiAPuwqxa/Um3S/XQ2TJaQDseCM8MQDfM0O8m+xH4gXSRdGSno78r8weye7qjNNJqKckrrnuE
9FvsBNIDEb/2AjafNlGnG8+JrEtPOqj5gDV5WOlyOnuGicUrIx5pR8t78FNTje/ePdRffFDqch8+
3CdqBfiGIEXRPsfGsexN3u28aK5ldVpobwaF+ztNRvXWZPU4bIxOBJ4eLsmFWDijbWhAh8Ra270Q
Jeos7TxLIVwWVeoNDk1q3Yml9veymea0m/pReIkUndE6JqsykeSe+qoQFH+UjmiyItXnTyxQv7wO
dmg62oYFb7Nk0by/Dq1vQgud4xtbiug6D4LXCBPcJquSzs1MZiMss98xtOqeVYTaJuwj89ohSpjO
aENhxCIeMWhD5TnAZbYPDFgPTi4f+2RQd0AQxCEtev1SK6JkF8Ku/kST+HG7vcgVYMpCS/7h9AC2
v5zO3j0DockZvInwrWCXfywAzx7Jymgx0ffqcalzfLbb/ng4WcaDao8KhGfKU/0RV/5+vJlomIkj
6WunZTT4jDscS8oK93y7bcl8OATDQC+XQBx0eiXv/pivf//SaT+/dI6yNNvBsrDwo4f5eMF50oyI
NMpXYpRlhf2+QY4VXcf6Oygf9W3Oglr2gqbfmVJrxKuahtBzrqt4VufYmJ4GpY4AJYrcPmajemEU
sAzcbs7qb33QZ6s5nazI1+W2Qj9OuOGhh3xRrErFku6NsoKAkVmZH6t9CceQ2vJXJ5ktt096u1xb
CUjqPGrrWymwSePpMrv6RNKpfjxrc/eBCaK0RNrgKGgNTtWWeL7JcIzaF60Hv+qWqjntJ8kaHsVY
g2iY5Ri/jxbLb5E8YmHTg5HzILv05jxD5E8LL4oiypwNNw5iznTetUWCrXSqugdTgqQRmfo8r0fD
vjLtxrgf6W2e8/8SXhTVOkF3XbkrqkicKUYZ31JJvKKfZu1+/4B/eqEXcT3VBD5FdJaIPj8+Xz4R
gj2F8VzV9HXZ2c+rLAWxoYQKgWoJva/fD/fDafRhEmM8/k9hGsMhYVgnKsQ6YeOgTfVz1zrjoxGE
xopcjNQvYIMluw509pOWOta2l+ZD1AbVhIe/uVZ7ACsufujApS7dH8tKSLlvOYW5bZQiRcan69Im
yx1rJ4Fo0DwEHG3ndSlO+HlSmyucdf0tOGxwZDWxZrfKWGFyj5YeZWlpAAaLVvWEpOHENxyxd7S4
e5OjEnDFHFwWlkg/2x39/GahPAP9BHGRaFEk3h9ve67H+jjm88tAbKZPxLJM29qw3DER0YFWsduw
vHxy65cN18mdZ+9OG4M5zMTBcXJAjmIIaUY1vtAatndO2iKTydAQsxV0Ppu1lod4MtQyS/KEl3oY
DMuPV8danUscyF8mp3+E3A4XpGqb7KuC0TWZHWrzZjjM25QDwpKdbWXfIFymZ5Nukjr0+/dNXa7q
40/58a7JnGj4QfYi83s/gaZObtmR6jyj3ZG/ptOct27n6OISShCIirGvEAJE42TdJcEga3SRQyQN
RTM8qomZekU21BdSnpiyN0lOcCORhtWOPXGEJDkx6bRR9VIohZjJ0izqYsW2BRVn2NU6Y+WW+OQR
/uB+frwaBNF8qRzE2Fzzvn68GhnJe51J5lOWqrCTTE4R3+WF9kOKsHPRTy3Z44VdsL+hGaCsKr6Y
15FIdreJkZT75F+SuiUUkpnhlgznYBTblUJvhZBAruJp4DTztjQuaSNLM7yoaFZv6P005ylUicd5
1Pp7RLYq8tauJydV2aZBHV+lqIvgh0KBXSoVdsJ5A3M8rbOgxBY/ddPXNIN+vcKScCdXZACbRkSk
A9GDRyWzsIcrfTIibjISgtRCRU+ulDxDlAG3Q9rFZIPWn9zGk5LfMq9D86SCjzcLxSNvxsfbqPXQ
dppQfcKJB5gc72X9apPk3aCByJGr4TEQlq84Y35AljHuYFpIkKCTbJ9g3U58ubfatzFrSDUVLOBu
YvTBGaFXxVurxY0vC3gKnjOGXehKbVNe/Xil/1O2/7vJ6/zvjzl+Ej+XXRu/L3os/8U/6/baF12h
1iFjYySthOXlzzOOrnxBWa8tOzf2bUtJ/19nHPULcngCAck5JFKX0si/zjjyF/xbbLh+JDhRQvlL
et7lhfrXd2tpHLvYRi1lQ2q0VGlP6h1OKYVd0lqqWysAWbC6tD7kYGfz7n5c/vHvvdfy/nIUcmtY
xn8Y3E/mOqq9szNMjGKn+nQEox9Ro//zmP1vyyDsD06uRud6mIWWBRwzMYl6Hz8f5HixhtJiQnDV
6iqToJiIRKZNf2l3nd1sptTS/RqHAcmsNJK9sEL35Tt6315WjtkgeOu74raYhthc0Z5UyrM+CFVt
X6eyTuwb8FlrXaQoEVdxUcbo+NvAQSdWdGMDOk7tdnqiBPF2xmG9UaxZjzI/bBXodMg9Souf0jeA
6uQuMK5jIq/rQ+hUWkCjP5lj+FJ6eMXMZBRbueND9q0Yh9zKRCnyQquisbf62CobK8AE4mKuExPt
jDS5COhNI51iiToMaEGvDfQt8YVcjvL9pKoBAC4zSe/6PnfkFcqh8hxpaJuhPai7Yk2qNcqOug3y
fDV0MnEPOmAdNDuUTuAKBb1h+wk9V4t+i02jUohI0WuyrpnCtmMQBffF0Pa2Z9BRtzeL3rZaxZkT
JJsuxxq3coK46A8krpMu1kIxL7yimMKdwIDRHgcj1zkIlwbRz2bDueG+EHp1EMms11tRWtNlEGNP
cBVYehhwCSGPwYxMQNsIV6vhQwYOfgVnvCuAwr/1uQZ/R4R0fUKqvd+wihgvEKi0NxIXjOIrqNK5
9ha8lEIHGsv81oEuarhGInXxVpkVclFam0g06sySSK4ds61GLizriT6o7aY+yHRvbXgVhOr6qCo7
9RskXr3wS3WkW9uqrR6uMKCM6kZ26mpYcciVEwhKIIE83ILJuBNm0Mdrtr2yBVuR8Dy0JKEyPNpo
XJCUEeFebevKTC6I+e7/ON7+Z3r++7J3+vfT8yqcqvbD3Mxf/2Nu1swvy4l5MR4puBqYaf+cm1Wd
qjPWyKVpw6QiL1DYf9afNArSlA/JRIDUsUi9/zU3q8oXh9kH3i9H04WdbP2V+tPHrbilcq6lgUY3
HjMIqu7Tlo4tIfNBegrjx9bJHtW2eQlaqV4IWfSxsmZdx7fvbszn8/QfI7IFWbbIbEROwwSqPLIj
MQNISC37oMnlJido/vdDnFbY/zmGyeZ7cdtTX/s4R5vq3PYBOjOv8pMdUkeom+ZbsI+3sXsxuq9c
Kf2iF+HuK+8z8vNP1AXuKIcbetM8PbpXy6r6fs8Nwr0CAIfvNRAvUXORITmNzOqA5QmtpsR5/zxX
Sy+f3j655o/FEp6kDS+Bl4gF0KJvdmo1jrtuilKZcYsWQXtQboCBnJehfTA1VJrhCtLLlZoZG9v8
JPBoWVjfLe8MjAWCHSXkR4vHeXqzSTYtyVtXU6/UQduNvUD5ZVWrrO9vS00bfEsJjE8e8E9vLUMu
KgRuMUswHYmP9zhmxcjDjiGbanpuxrHf0yoEqNdJl71s3Qm2IddNnvxF985ypeyh6ARRFWGXoZ4M
K499bZXxEn0Aq1NBjKs+p0HXrIIx3Q3p4GvOXh8s6eX3T/Zkw/HPUSl70nnC5H36YGtgp3VKQBE+
d73RvA4j48OUIbr8pNr1sRiyvEBYv5hsCBmhu2P9aMu+q+6ZYWYKZGEUGJFtYvZc4waE41gchukz
E8vH0/gylIEzyKDATul9sZR9fH5m2CMUWUSFhdW6McmGcCPhuP7V+7YMQhd5STNcpoGPgyzw5FKR
JCyfRE/FLdTKZhj71e8H+eWV0D5Ql74iIeIng+T0iUXXa4knojJYSz2UgXGunrQEaOtfH4lzKisJ
Znrw3CcjhQm4P75xXoNI9pi30S0Se29Ln1zQz28bEh4Df/Xi22IFOpm+rDKxdbUq0XuqEXoQcVNn
1SdD/ICcfJwxGIOviKBBHg1WtI9PRhqQdSOAS7y+UQQ1Lk29pJRabpH23cwy3qZicFJ/Urre1yRS
eQSxLdhfO/laFb0CQ6dFzDMGOEV+f4t/ce18ZNxeGErUfE9v8RhXzSzLIGTTGYKP22IzWOdw0K9/
P8wv3hnwTLyXKk4qGlAn00guKdgjQpuwcQPZKRKkBmygjoXj98P8vArahNprNss7Zz8snSfjtHKl
tA3BZ542Ds/CscZ12Ca3spPhvU0Rmqty+epYJa2mPARVW5oxZca6a/axIafHOqzjrZ6Mxq5emJ1W
p721HdXCIdMif5Y7+fvvf+7y0E9eikWJRH0Hjxl9+JMXj7hp1LO6xV2ZbgCmWTA5PfVq0u5+P8yP
9fencdj9ck5Eu8pn+/HlUwjudNJRSz2jN/dd1YOarvPxHCsBtPNCAD/2RIM73p3UEYedNoptl6rd
StBD2iwYeFjNWf3J3PvzgrYYXul2sOmD+nC6suQVurapa1hDAS7bYgovR6d/StttZ+wQgkrbolY+
03794jXk8O/wDsrsMSmrfbwRppRzSkqUFFK3tUJqlkEWL/ZB2X7SNTr9qtAlsUYzRbJyojE73RAl
iqQqXc6DraZQunDg0PndoDafjHK6ep2OsvyKd6vXjLsGS1zEt1vWKv670PIyGMgHFZDCiu5g98kT
O717p+Mtf/5uPKhdcdj3XJUhznTlMNf3yl+dJ34MAR6JvjC7fXOxb78fwizlTrQOQzjZ0Szwzdhk
aOufJWgryzTw/oNgGFAmJt/DoqBjffk4jArMFIMMQTeGEQ7HRpPMTRZU49feivpzWRbNU9OQzRbT
L4CVd9kozFpz2c2fpYydTgA/fge0B1r1Ct/l6eWO2aQUpNou/Pto0xeGcO2gY16SjVWrQuRPnPKT
d+ZEzgfZY7l0NiLMkrRjcbZ+vHTbGDQD1Ebq6VY3brDaBFd5BxktMDViiOI+uaGmbfhTGlDS0Xrf
JPd7PabRJUKzypOTc+reW826oiJV34IB/iRz+hfvGEIhCvfMe4sZ/uQdwx3K2Ugf+HnB0LxItpau
Aa2wFAbBaH6yWnw21vJ9vXufa1srDfzRAP5Rqkyy9t2cnDWRDJ9c0vLO/vSyvbukkzsum/mwuFtT
b0CpdAyLap/GgYcK6GJy4utJhenclt2TJQCU/X7i/8U0RA1mOTmzV2PvfjLyHKetIWlgsZALwuEA
AHIQqv3ZZPfz18SyQmOfcE3OgbS2Tu4jiyP1/1hlW4Nb043zfDtx7APKK8OmNdfE5N2ROrp1gmLf
d9Emc6JPJqafDqBs3Xmx6VqjUCFT+RTgEkq5GGdbR2Yaht+tVj/PtOxGLmFId3l0QYbTrQztqYlJ
fRSfpYj/9BadjH3yxrZlT9YqLjigTy9Dn9FJIVsAJ9rvH+VPVNvTSzy5yUo1lPVAGcGrh2llWd3W
kuKnlhKLa6rV3szDVYoWpc66nWZJRIUWReQrTb/5/c9Y3pgP7/JysVTUbRSBNgLBkzcqtWroUg2P
uk2TS1r9+1iSVpKS3GhZsApK4Ot/fbxlHrDZHslUbU5urm0FExESBh1yM0W2bm3GsfBN3ikTsw5J
eb8f7Zc3mRI3V0fMr8pB6uOMgNCwx4LPs6wHZxtV8T4y+qvGifeFXl8piXNWmaJyldk6VnGgutVk
q+4kPpujT3dGy6NGBYziyqLBT8X9469IY2sgU1GpvTkq9O62bVTmqFlqrAsprXVxX2jdUN1kulbW
6zHrK+P697fhp2mDg/CCSqF4x/mYAKeP4xfNKM1ty6YwnYcjd5nAPTP6ixWU5bDNAmQgCUAN9hOc
qEzInVVHWXjYSL8aRkfPILq0W+falMvHNpi8/8UlvRtO/XhJQxohJQ2TRfoUd3gC6/3Ydze/H2P5
Ak++jQ+XdHLbRlvHY6qg5mBlBa09CH8o0GcGfI2LuPX3gykIdE/H42AMKo35ljoUq/rJtxEYkh1l
OcFVwkSTMzaTqvhGp0jirZvNCVk2ll7JB08PUJwYqPKm5Ohp4L3qDMwkM1oL2sZNAoQJTkR1YYdB
Fz1EoW1k56jGCmtfAY9KSredjPlGna3xPBsU6XEqZOugzfKcfmuaOoh8s9XLiwHBXODGVYA3AihE
wvCN3W1TUYtL2yIU+7WwY/UikHuR3pGZEipMG918xOZ5bSWJvWosybqD6Z1fDeSh2MdYbeAWmz2d
BiADmRVtaeGWVwLAvEfWjBm45tyP9/Kg9uxJZhvwhZznu5HY+xW80eAtZmV9DNGzn6noi86TxaUg
pS2eT/zthtHM+q5JR+RyFcLeiXS3OawRAhIx0wpdTlcTWEdzQywFSLKCDX2NuUvjiCSclHa8LdYx
spd9QWF2WGF3jah+NlH/CMVdxVcbFMdANUPbNexqFvu+jYGxtMk6U9voACI52NdK2q/xxTQcQIX5
IEvpLLbGpMhHWSn0K5rRmj8l842Zlu15HRftbpihR/ipsNdNF62DOimCndI4lheoZbQahiJqt1IZ
lMNzY2RT7rVdOaz7Tm99AHLWhehb9bLFG9StciPX1h2P1FfgtXQ3IdquO6Mdm2HxsQCqGm2aR7ve
LuaDklaym9Zqzo3LV3T+O5IoBOEkWiNHl0M+7QcY695cACmw5XqTV2BoCA9q3oTcaiv8mWcKvfcF
qOBH8lRf5mNFhqpNAWDMxjfCHdjiR4DYacYXUgDpYFMZ016VofjOmW5+Jx47SjzycNw0Ad4rxYO5
smYLPomqh9p5navpJQIy+Yrn1V7gNZWVM6yBzwZkGFfmoZFsGWbcZwJNsJyypdac4k3rURjKiX1Z
LoWlksjrcAmTGkr8ekUt6w9op58tLTa/ElFdHJVmqFZBsfzAOK12fWlWu7i0ZgVpi7RTK/Wt0nRh
eBDxazdP4xUMdrezcPFm6R3GJiBHVbmze2miZKtfB9GrMzU2GI1wkh5Ho7yYSp4xMxMBBBgEZ02U
3jBP1R5uMuSKSZK2uQVxUSwrvjQH9qHirxpBhRc+drCRziVZZnMXlatilJV1ovQXcNtVrzEJnhhy
DvfZcMhGYNyZTOZbjTGcz44MwHCpe/UYtLUx/lY07F4aI++8MahfNJTrqzrOqjMHUfqevVO6CNlh
34z0ND0MH/o+EN9IyTpQmSOiifzP0Hm0xomwtfwCTcddDm8hoAWqDHdwjuXiSrWjsVzZA03SIou7
bdQ4asGHWaQ3g0THxpWVWr3p5Dd9VjNftjvfjBzfzqKvs6o+hRBO3FGRyTqTGpn0krS9TaltHZqk
ye4agk18pU7MFUXyKN23zG11j2eNMJ11J5nqSxNL5jquG2eXh8wKNG4JR0iVM1HpK5CiLkwl7OCO
8Wr18aHJjH0RhethqlZz2/ABpfoqsnEor/rMICJIVufe05QS2FJb3pMvQkIJ6iRXgf0NZ0us4rxB
GIJQcTUP8wbY21a3m1UxO7so18FuOd+MTl2j8/VbVohsjtfQNOBFdw8jjFByiRhuCQbNyDDIsc9x
SkEARyqrXq3MsdtWhCZqo4te0B3kwW36wGclIB8X//sW8rf2UON89ouieWQe8x0zk/u9PIV7TruC
Y+b8ZtqkaMYEW1aZdU9jtj9PTKaFELKNW8/pCKOUKtuzIg8DuwCUQLwXAHb1+UxONbNex4k2oD+Y
OTn12ItfUIq+2KFxNctZtrUTM6Q/HeT1RaW3waqXiJ5cgfC40XD2857pEXLsWYJohBF3jay5viaW
a+Z5A0Nzy0mVL1Ulyzwdn9nzPFvBrp+C73ZDwlEe9uY9ASvZdtaiM70IjmQ43heG/pgA6KvsZHJD
277Euz2urEbbYhfBOpL29TVgGc11HBKIpkICS0MCO5wmi3aysjNqReR7MY36Ve5QIVTGgIgqHNQ6
QmTWB/SvDwAxVQ+kAnZ0gETDuA842RCSEm5IdZ3Qm0vdm55XnbxKpniKbou2mC41OR03kpRLx9DM
AnMzN7l1aIs0kvzJnm0vbmBeYJPZ88mFR9sm3QdRtlc1FLyjZHSH1s7dWVFemm58kHsCDfd0FMhS
6IfgxbGmkeiNUZ43UBUvM8KvOLLnqT+k1XmsIWNnX+sTsuBzYPDtdNoj1iaSp1q1ReGpca57/RQt
rpBxS3iiTM4LphPqfx0qeOxD8kOSFUjz5QwhwXUTatqrWJx3ZjV0uDuslSzMM02OzqiRbJqgWc0W
cW2I+uvzuD+PG2p66EDgjUflLst0LGUDhRcEZWZ9LSbR7bNIDIYrk8bJd2Mnj+i6SZlq0Okprr7E
jEX5mCCkdcaMD5pP1AhqVeyEsUtCTdw7Y2rsUYFpbicXau3Z0Cmdwxgas1dTonB5mUkUaxtkAcVE
KYdCqelCXtxGQzjfkiZTcoFV3d7NYugpOglG8xobZbITWvM2CDvLZ+/zEspa8dKUc9+QIVc9MlM9
UYUmDCVv9cZ3Rme6ClVp2M5mXp9nUp8Ag8TfHuOon7RzSSOaDaHtOAmmGBymvpjwFY0J4g5YIgG+
nVEqz0Zrkv3S0JI7CffM4OaI5baZA2SzpJKAwkY2iD9WawuOgwid8BwssP2tFoQdjo4BN0IOjTH0
1cbGqrcAMzq/j53aIIGkfHBId0kS87GxKiDQGdpmVLbjsVWlnVHVN6OtlN9iy2g3IMHqdWVKisXd
WxQc8TCc52Y+XUYFEeix7DxoSVufVZa0RfxCbuEYGfnGwinl8bfCC4XU0dizmKkldDhI/gJSLtVy
rtYygfCNkdDuqIcKHWztJGfgqUo3IVL+MVRLNihBbDOH5vW2ahH2u6oxfyVbEbBVQwiQGZLzYFee
pMGbooPfl5ftYLfHIB2TF1waSIEKZ7CpGY1XgR5siCU4KEZbX5dRGMO1SBu/hUm0zbsoOhb2sGsj
WVOoNZKfM+dfRdLthiIT0apOr/LAviWtsrlwAusBxXrohoVGhEPVUBokyTMQVCclPe3zxxA/tnPI
mj7dVKwPHnNacN5gfN7qc3/h5NGNnRqln5Mex0yd4ruoCjO/1hT2uECoqgFOk2RJrpPp10mNr1JC
NL7Xp1IcQDU2j9k0XoeZcqUF44M0aZvBytpwmxEQF2QLlQjpFP9iaD7hOtb6VSA07QfmJLnUCFZh
/t2JWe8vY+hjARJGKSCaArkTDJmifmhhrlxXbHwv6qZovaGZq9turg6T1OfCL4fqOo6d3lfbdqOl
reWXZZW+zZG86QL4blVl5eQWIpBya1g1kZGMviGrT1YXv+b5PB6XLApwDLER7IXVgVNRh40ychEk
hcoQTeJ7TSthGaZd7g+jhGunJ7+uG7JDaJTGRZgl6sYw0s7Ve7bjzRSfh7J8bMlVcGZC6ByrGW7q
mTTzJB7H1JUqy4e79mSKyDP7ynqDpke1AKDaRd7ZezNOV5VtrjmdeibNbB2yD6gy9gOw4MrjoGjF
ti+dfm3aUbM1wTmyDkORcSQrCd2BacCXqnn5Hj3wkpcTYtY+VeszKzOJASGiPHGNMW83TsoBd6gy
Fm6V3m9/0IwejMsogo05mvibFGSlSUnFV57w+btoy/JNqrXTEqXBXN+FVuAOxqB6eh0N30TATsiI
IRqp0Ic6EozYODfXjlN+K+opWvXQ1fJjLQQRkZNMwoUaROlOdEp3VldssqK2HS8cUYS+jS68JJmG
SGazk/vUjyGz0SGjYOg6AQ6OSjHJd6MPpGM69qxRCLBEM4JXVYukHYnF4HeTOtFZNq0IyoDGrJo7
gsoUBPOVmgI6GmfiK4i/fS4mOp5tED+kaN/JuWRHNcGDI9ks6qs13DKyei3gJ3QyOOuV6Xhf6OCt
9BLgz5i+lWonrsC+wOrTBie7iGOWyW3LNEpubTewD1Va6jC+OdRl6PPhFE/z4Dj1nmMz/ul+Vqvi
OOKRh5te1BrY8NSInWsnWDQanDHD0e8Um2w4whHzdOsMHZmJGuG1tQWQahzbszRvLfpUwei0vlOl
/LZJcVLzWlC+0da0XAhzjSfZ2fHZT9FhtEh8ukTIhvodO3wzbHsdN6srklbyIwvtYZdN2gT5SAc0
GBoDPyCRnAYhJB3YqiUjNG0LUk5D4rWDB7XM+5i0zYhIMIVsR5LQOqt6qs2A4LokTQu2R7CS76am
t7LVME7THQX+VNvU1eS8hmraAybWrQrHlBZdWk3W3jhm2H0lhzQoVuE8ReOxSvphz99UpG8DuYH5
hjgB+x5tdD95U5mN2nMcV84lx46SWRmwqHbBhsQaMKariODD2MEfG0uTfU8QaxFc4Cpv4LRVoxUf
4ayY4XmpTbLhMz2R9bh481iS2mNVRsp2FAPG1nLeEW9ocC3iVbQpxnRjIbhVOQctl+a30PZ5WtTO
AzGoXXegHp3Bvqk0Z5OmhrOJ2Y+123GO0dlKnKPUyiB0jsU7MHkbnfNJb4czmvAYlJJDISmtHwDL
aVxFKkDJMbOlL+QAirtYGaIjaPuMI5eCyarp9IhCdquPdygejaHfVMGt5NzEsdjHZslBnNBmpoLK
DDxWkjULX9VH5yU+oER/JXjvRoCsCfagetQjR/MQZORAVhrRiYO8UeQrYKqzP4ZyNuKaItN4S8qy
YXhhPHBgkxrFDyJVsAR3MnTt2D4GE46AddEqq97WZuiZPeajODhosbGq5OmgiQfd+jYRtjALJV4T
z1qeh7HQsishVBNWZe6RPjvPvHfnoCPLq6owfGu+ZMDycVAVPFh98i1N2O6Hs8JR62wOHoTtS2bl
6eNharrAjxKDEl0i6nWU6M8UPCRv6Ccd0JwojlUTH6Nabs9aTnUQIyqJu2QObeeStBl70khgQxrL
G9JT5deGtkEHh2MO0G1qtrjNOAsYJEE7ECaDXpCb5WjXOFPr+0Gt76oDVA9xtLoyY7Ws+NcF+a6c
t4FhHVWtrTKZkJnGD3N5larKuVknYcF0bjrSugJDrKwzOQ0uYhMpsxrDQOHEviA7Ey+SnlXwBSbk
TNdsSVNesHFz5yZF5U1p4bZkhA59YTK7Z5UX97EnD+wOuUOWBiwc32q+M5y5BqdHvp5EXy12lujG
uBZeYUZXk5xr0loXZdSe5Ya0j1T1mzNP44sVZilCV6lKyWHVbAhvBTnguVWYT0UqUXQpSooygoJ8
cbTTuBVrCe7eSuWb83uHzNRSzqbmPEwBg3WzFqD4iWR+MBu3bNXh8bptp/GQdiEwS6uovoLg3Fki
GNjC6d04rMqQN/5cImvUrbvotkZlBlXE0l8bXdvkVvPQ1pzCtnneRhYlK6JDLPqV50pRaACNjHIF
Bra4ZU8aXrdOtTYyE7Eu+mVjpyqUoOZB1i7sqWnEOpNQ+7panfcjbn0YeJS+ao9c62DwG6tZwV69
Hc2iMp87RQ6OCXmNVEBiwtJZmT2VZGJNh7rIfFesIwug264zpLM0bZR1GYn9UPbnPdptKm/OvpOq
6ryT9VVRygpYXLtJfaOd+4owKMlQMPKUxK92vDhGekTNP7d+G8Lpq+bCOKtqsp8jtg1PSkBYuDex
095bBRmVrZEiuVuSeSWCSrPxoi9SZkU7njmHWeVblhHBeVUAWb1xAhpDntLMDe6YTHoo0yQ6AsCS
i4u0kCd2ee0Y7Dq7FiC7hAoYwLWC/8/ceTU3jqz9/RPhLeRQ5fIFQFKkZpQ18QY1aZFjI396/5q7
Pq8I0aK1vnHVqZN2Z5vd6PCEf2j75XqwhPpRanFgNhviXUS0ELPL8mjZZAMB7i6jeoFV7pKVz3Hm
jYcF2uEXzOvT8qOIsU4I3Cxv9G1k69l4hwBglF4t+ow7qlZHz4RPs7L1FGDiINIn8y8V2tK4FRn5
Ibr96aanYHrwSr37FcLOehY8+r9ztc1g21Vg3i0PprFiAv/n1uvucgxJDyUcn9tU6bRdxq/8GDaK
q249LY324QLePgizrjIwNwYEc3DxM9rO6HJa7i4VzoQdGmXrurAe686JQ7jJ4+Lx0vlVX5OHfhsT
BJZK/Acmgdm2Jhxud1/tIwBAGkK/C/8IWrYY0vdXix3S0I7rmpKAVSbxPdGT+Yly+L0hFiz3CgNH
blVYd1NBSqT1hrLh9cRNFGR7/pwO7CkqEhoqp+gYuyaZWZFaW72ZKcDvp1ytR+afYevUKD/GEeCM
ouL6VvjDNFp55nP25/3bNf51Q4GNdwQzIf+EQjGUzdOmBTyNBbeBsQ0E3tUJha+Z29v2nsPpQsNn
3XCSA9HPQ88KszLwlqveoj41HWQNOhc0FLrASfU6KLT0SxbbX0hXxw19qA7skHmJFLluNB3HtYCK
06FWcTaSv+tFAz4GCx4pOUC3oSjyK7WNsttiruoLkId1z1KOgkkLtGoUbvm31TJGHXqPMd7VQWza
gVFquAvrzQ6Vvx0SucOhQwjrQh9x3RI+jijblg7q7KDrVg28DstpA/dWrn782OcPnjADO7YuDHJu
d9AThSlOy11igk8Xj5iyBEwnUYLJgYIz+RYcRVxnec3evw3RfYBUQVXIQMjldKA6181ClxgMk+px
pIRXaZm1txi2NY9JmB7ePZgFVoH2J9IrJjSA08HSSYGTnncMNpAXEnQQYQuEwji9F9bvFWyBrwTR
G7QJHACpXblaQNVJ5wh0ObvvK7xffMLaT2GB3ERPHEOlPNnhEot3+vtXk0uOKYJyghCwnmCCI3Uk
TXpRGI8RTReN+mUK9TEoM7T8wypVLizomTMGFhKeg22RToD6OV3QmPJsm89sEwxR8IVfVPzRTW37
9lc7PwgeGjjtsZzq6qtZKpGCVPANEJ5I/K7JrI0RI+L99ihndjwuPaA8wO9BaF4TN3qaq2I0WLrS
vSuGx3L8bcaPbf757VGOB+dlH5d9wTDcghBRUK1Y91VVOyyyOp1wJ85pkqXZZ5GMP3IestHOr400
vQfPs0MXokJoGzm41t1nqf1Rd3qUjdxPeskyKwLDYa/y7p1RvH//cBDBikoyPSjD1d2CkDsKxMQL
VJ60Yl+XFOuHuS4PLQCdwABitH97OeSnO10NU0UoAEalBlaeb3u6fzS4bxUO8LwNAifwaA5y171N
W48sdN6Pc7eb4/Znl+Vf3x729bfGXQsgr2Q6cOLXTncJr3+TOS0Hvy6ueDk2UxcHlrAf8de7sHnP
DmUi+iBVVjxrfb9NJTbGg6xRFBSE4dMhlAI1jgT7wjskT9rpSvIgAArlofMQYJB6PS9fu5JGF7YA
3KNGg9t7Pm+6vqazvGzHNt7M8NSIjS+cmFfIXyQHVIQXJFwH/zYugtMx3dE2WsXhZe/Rl/HnSbvq
Yi2TyQ9NcvWT0LJvohL7iI4GGv87I6NeZ3SP0qL7wk95NXvkvzCOgwsG98F+9YoMiibmTAI+8GzY
zMZDNaoBTULfaEnQ8n15iS/zat/K8SxuCRgkqCCtFfUsOlxqW+n0C7b5ffdh8ZsNQL8v3dXb+/RV
cCFVzbhdJeZcUvRXx7G0KR3YZAwBhfDSh+HhBGCWHjFKeCYITQJXHzb/byPqp5/UKw230GnfBXb+
G9HbYMgVOie0H5RulxYXX8kVygTkIAqmPFgQvDDkwwXwdDhQSghouLzA0PevNTu8NUSxqclOKYxU
0V5fvF1UK7u4/kc55F28SiTw+Nf/kH/mV1XPbRLF3VGG7r//19WfSto/ifXfdPJnxP88/mVk36TU
3sn/2B4dpB76P+38+Ef0+d///H/+zv/bv/iPD9XzXOND9avqKRrxT4uSUzMquTne4FO2ZO9/frxk
VMo/8B+2OzQlHGZREUYoEmrD/2ZUwrWEnm3Y8qokgsfB6j+MSs1Fxg+XWKT90PnjxeAP/aPwh0Yt
cGMiVEnYO0ao71D3W73+DKlpklhgoo/lSuza6RZJLEXCkCBTQs3Rd2NEgzrDHeTCSVtd0/LWkP+S
BAYeZ6DLp6PEIqv0Dt0wyO5587Xz8mnvlNVwHdPGwRugG4sLB20Vxf9zTcGNAYxMaGPJab/ITqbF
aQok9Cx/akSNbbxTH+iCdddZaacXhnq1gvJGpGYJEY0FfIVfnWc8FUqlkpr4WfkdOYo6iJQ6fn6x
n+7/fmpeygWs4Y1yRrymcCWhLno6ZbPTGWn2HMWIX6Adm3k1MjchwZo+Ku2TrigN/r5V9Yca+BD7
Zq8bu0lz+l2uoQUqYOTuTG3JL4AAz6wwe5fMz2CBiU5XG0cYFB29nt+TwgMckPrBEKQSnfgB0fFS
FnN2LJ54ejrc12RNp3NHAb8oypQus4A2d1c3Y/9cO8SpiZMr2oW3bm1kelxohDWlaDTBGqrNp4ON
STvP9MxoMovUuNZaL3y2rcjdthUNXmugYZktVnMNbhoNzFYLYxx28EVLaF77gCRsWYIIUcvU0+FD
ionjzsTl5ILY1Zk9ByaczUZAwr2+TgwwcxoWLStsAFcKNXwDtEOto+f89p47N4rNKkjtFWoM68xA
LZPeid0MYdvGniIf8YbnzEHJ/8KKr6ILueDsIG4zGzUMHqnV5ZB4RTsWWWQDhl66nb300SGF+PkL
Db32YBSz4voILHhbqW/49PYMz50qHL9d0hIuaAxM5c57cU/oZj2mXRSbvgohskZ713b2Hv6Pzm5w
Qu3OSiMNuaBBR3aTfiKwFK8V+xJaFJmYPVZ/qPhdkpE7s+rsOoewnbV3uP5Pf1KEJJBdZRl3ZWGF
D/i1TZtauMXz2zM/cyPDGiR3JnYmRzDlr3gxcYXckk4dTcBOUwowZgvQJ5WuloNUtLXsTM7zr7dH
PDcvSh2SykA+wjNwOmLYIO5RJRFOBi2Vf9YxCgYi+837R0GuloqRpOaZUgjz5bxGPUFkJPLQGcxs
dQuptvXnSnF3/2IUQn7UiOTDtuY4LwVyk1MBiiYR9XCvVXmydZuluXt7lDPXHkL0gF6lBaNDoeh0
Loq+aDlNNAsPVOwJtHgEsjAr1WZUFOf9E4JR5OicBEjIry49FGzBi3QFQuHOHG7cKQuxXVkuYfRX
cb086Z5MaSw2nEf0uZqQOrX0ItSOUYTdc0+OuHJo2RbjlU3V6k/xTNCdG+79EHsXLswzSynJfCQx
FoBrfX2VuVabN0qNSoo5prFfW6Kg4zLYgd6Wl3iK8jF6kSoeJ0mqDbJAZjBo/Z5+NQex427iKUf6
sNrlvY2YjoE3lRr1WLzp143oL9VWzpwsj7dAJUejTkTl43REy6vcrsvR1jRoTfuzKMRG4Hp7oXhx
bgkh3EmSLtc19cTTUXRwUYtOd8m3MHveV5hy7fquaG/HvjcuHOJz+wQyvEn9hicY/M7pUJFZjIM9
gr2fVDs6eJGrHwq1H6+kVuFHrASVQFey/LlFEGan1uYl2fxzMwWb70l+LxvVXs20omVc2p0utUpt
nj3FzG9sr+1ucsmie/uIn9ss8EyRFaCcSDC/CjZKIBCUNQY+XTveTWH5OCdhC0wccGeYIlfaZxcG
fL1XHGQMeV0MUkJVXZe3+5Ib0h3o4JG/G7sU7e4PSdJY27endW4UTM8pbSPlRc5jnH7AifZgH4al
6Sf0hzaO6PRdlYfOBXHa198JyVVUU6jLqFBu3NUoFkXYJYpIXlEttJ+QMPB+gZrvfmOPs1y9PaGj
jsDpqXYQGKX+gboY3OCjYfeL91LP4papksEQGzoqgAm37jdGYizGJtEG684bhx7ggzsCVSqswRBb
sAKQArVmVLuNguT39yXkn+LbSCpi0i0GUwksb+r+StQhR1h0bBwRpDCPdR/sV/ENMHpEu8zOuwEW
ZZvczLTTM0Bcw2j4WFo1v724zI0gidUB3XWOrPSx0q3ncO5Mml1ln6EvmJgFslZJYv0MbQBLBo/i
nWWV6ZeK8pKULx/62m9Hu+8PorXAacalRUzf5V4pdhG/+FsMx6DY6mViffQcJWKOdhNdh44bZxv2
tZP7oyeUhX65iQtnb1gTFlB5YboXKnBnthRVTGTZ6JsgPy3Fh14+7PmUOkkMessfhKXfFH39Hd/K
d/IBubsJTWgrcCRJVl/VwrM6xt1Tg2KDEer8ITX0cu/WHq6HRS4u7Sh+72pD0UaQDyKmVZzF1SWT
NgklLgtw3zLRP8vszAYFPFvRphhmDDve3r5n4lz86g3adaTgZAzrilqZ6zQjczKo0qmdXyOWM8AW
c2BBwMHAExCcgYt1vCIMtFb1QHq5+vwbw9PkChhX+tBYXne48JPOnF5WEk0NizcSLpS8Gl+cqB7O
RVcR44Ka0vPrrraFCEKgMHsl9UrHV8vcvcGejWUxrNRxA0Qgp1sx2B7CbvSvdT9KLGfyJ6MkEYNj
FD40k6teIp+9vqD53sjoQKaTvHZjdUFXrk4fHwwTS1ToP0UDIj+rFesvsn79zzhr9i1mt/2ft9fm
3NIQ/ZOOoCvz2nHBifMEQVtcbmqwxB+LtDc3hZpo+6XLlAsE53Pzc6koqBSmaBGsVRUyLU1JsLCk
sWIyWdVdbB/ljYc2qf7MVnrrjNVy4QU6Nzka1ZSbkNVB43W18Y0QAlMayXpJPzZ7UVv655z/E/7L
hIrp+xeSehN69UQTFO5XkVGJMTNRGH6FvEP9QRsVO4BDX39UGvBB/2IotjKFZKpznLXT7ezy3C1D
RcyyYNO+dwqV3ZGTunUXW2nnFlDuRcwLOT8ILZ2ONC7FnM4DiZQ5q8au4mGFsaK56a4iO72kIXXu
2v1bwBYMvrwaTweL8Y2wypALaQQefgO3YsGNsrN/vr14Z0aBKktChfILAfo608H7UhtgaVl+3GjF
XYaEM6Z2AlrZvxhGKspKKSe6Rasrx1PHVODrTFWQusahjHXjo41s4/79oxCWEJWAIdDUdXOfi4wS
mGpwpDoxPEyePm+ixtMvHFx58azeD536DxZ0VJUp3q7mYo1qZXX4gfik8jyKZvFXqPX3WuJ8RJPl
nWoL8l2EVS1RHuS6urGGYaQLrsSTwWA8MMZXrQJ/4anxeNXG+vtLWwxF9q6Sasi+l8wNXjwLk6mg
zTnalo9joftRLJO7A8g9XMh3z6yeAVCBDI1gTp6k01EsoUUV8vQUWXLV2btK2x8QCzGfGqg6QUTf
/UK1dK1yIFeQEpqNeiGa6aSiq3dk8oQzs1oUmuoSAUGnzPQvlmZ21woV6Yel1pbfOLVrT9qMYo8P
HWvYj/y+q7e35rlpG/J8sS9Bnqxz08XAaz4kxPObpF72DWChLags/XMHTymYw+6Sz9e58biq4ONz
HF438grOCCr1zDpqcZtukd3ZeWMcf+oWnJu5sJWHt+d35mqkJYI4sJSToPO9uoTbYaIafiwUK6Lf
ubDCNtoQ2ThX2l//xUiUz8Cf2AhwHa0YXmzTJDXV0MknQmU11qFEaVhhpEP5Ie+H8d21C4QEQCMh
poaswavec4QgsYb1K8Ve1bwXRul8Bo253NjudKlNI0sTqzuFhwu/KZpLR62Z1amIdUTbQkZq9SG7
R0DuycXadgPriy4N6PdiM8AW2wOmdd5/M1PjoshlUObH0XF16nGtGMGMcmcO8eR+Yg0wD0Dy/8L2
OLMdUdfjyaJcQlLqrk49NQ3PVbAY9F1ngnykLF+dhug30uI/Ihzff0FTwOCypIKASdy6iNEgWqAO
OnemHaU1b4GHokqMmfqcquO2ppxyYZuceUNJXGhC8SxQs1g3iHDcVmROZ4FzbKbHPHLyq7GPL53o
c6M4PF5IpQO7Ap1wukUItnLoKOz7fIk/ZaHdb8f0Ym5wdhBdpQdDjMhluYpwsJmpUCcgD63yeL6x
6966bQFkbd9/hCn7U15lNuiirPZcWRmIlDWu5c9ks1dmYpvXU2OmG0yKlH+xvSmGgI7j7pVvzumq
xWZnE5sR0C91mJIqTx7UCsW6UC+WP3h9fIniKe7QjqPIuop229bNiGvZAeggJfuotaKtK5xqNxjL
coBhA1lAqT+26sgmrOyLJZIzoxO9ER7wbnF/rOYYJdoc9erAES4y9XNei+hHgsrzXekh5/3eLwe8
UOrAyaseIvzqy6lpHyWzsAgXB3cOoL0PT3HV51d4HkQXXszXVyJD0X/HmA+lO+Z2+uXGRo/BsS+U
rJWhiQMEuEqc4BrrR6JMTudDad64SAHInuHu7UmeGZm8hYCYC4RNeoRAvnhh2mZZbMUVho/pTQiz
zEqfsspyP5GDutCa8bKBoYVT9jLrtHHeHvv1O0pCSABGn0aa/zmrWXtlns4F2YXfJXoSyMRsj2hQ
dJhRTbgw1OuzDmCPYATPMgMV4iMK6sU0Q7iLVmVS03KU3rnPkE4/hN3w/veF5IKeE63Sowz16tqi
ygoqMGdC5hx5gTVbCmBs7RLq4MxcpDcakCJ5r9ChPd0s2LzPXMyE43qudHu7gTVrdPBZ3v1x2Prc
IvRNSdvXXRTLrgpDq13Dh5Wrbo1uwI5jhm8uhLkc3h5KPoinN4pnqKD46Nc4siCxulHmWB+LkUK5
n2tW+SPvS8qQcdf/MMNkvoOgnu+GWNfe/ZAxKF1JHjM6NVzOp6sYRo6XR+1ElTMKo+/TjA9ACTXt
59tTO/OtpG4n9cSj2rmz+lZop5jQ5fGBM0mjd2KZzQ1doX9su8E0/R9sKM8toLySSZ/I+daj1JWd
KRi6GhgipOGWzwaGociXzdtzOXNcuaBkaiZbqzRnTldMsDxx1umGT99kgdCpo+/huZArXWO8cPUe
O+LrLSETQVw6KN6hInw61kjbbJ4plPloSzclHjJquVWcrBc+ZQRNuspa35LRRMYD+sZmHPXiN6mq
5/nNZLZXuRLnW82KlrtRncrdaM3mu+vE8rZG10K6HUqF6NPf19rVbE7Ey74x9sjeVI7KL0ku3Vqv
I0lG4TxQ8KFfymKejhK1YYitIWcQ2qf9Bfua8hrNGXRfclxpAh7I5MInPrNdkQOkUioH5VlYfeIZ
ea2obvjENczSG0Rtlx1M7flCR+XcKARDsqBA1oYQ9em0dKXrcCa3DR/DVuMTP+NrH/aXTt6ZYrS8
iAHr0tymhrWWNpzYMrPVyTZGVZs3sKXsg72U9ZNoEdWAiR6VX4osq4O2KKsbyM357yWLexQxhlTc
WE5cXLjlzhwfKg0SKkbtiRLvasvMrWtlyCTyMUkuH83CSa4qu+mezG7RLzzqZ4YC903tTl4HCHCv
PqOJiZfa6oA7Ukh5dxj2IZU6Y1uA3EB74SCcG4oyFFgUYIKkVKuhjMop/+7B4YfZ/EQQA6+XNGw2
w5An6YVH/MxxsGScTjGQoIwyx+m+6UdlDkHCUN2AKLpvlim9jRXH2ySDrexg/F/q0J7ZpzRNKbRy
58m0cPXFPJMMxNUKfPea0NqiFpDsbWj4F+669QqyZhYJt8qDLkHPxmpWY2c1ndMyygxTet90EChV
N0qe01x5L4gQPokq4QmU+/lU+noL2jN9P5HldLxp2wVKpqbbSXT1hc+krddNDkMpWKoao5kPCOf0
O8HKXhCvYBg3i3yrsK4yONBGkm+wCwv61tku2LJMMChwgNF2nhl+WtQIt5YWtaZLZJrXq8tvkdh2
OkCcq3UFRc/nYVEdurdWmVc4v5g6z3znXlWe0W3efh9fT5tiEBsT+1t4clyfp9Me7bLLigRIBgTZ
9NqzY/FB6HCB3z8KvQY6rccWu7mKKIw8b4qEo+83wp6+a9YsvjRm+fXdg7Al0bjBIpjDvV61GaJv
3QsVNq3nQEHKdIGCQPLesIVSnca97ME6oErKYKcLZtdjV04jC5YZbrO1iWs/WCWiLxfmYq7vDTkO
KARk1IFbkOLID/ci+NfFUIx0tQ3fBu38qwLS+H0osBhc7AqhmkV36r86aWaUSVsjY0Szx0iqlL7Y
mKJkF4NfG/xQK0rc7aU1Ehee1ezVMXeu82FSnWdcc2sMDMvaaZEZKJRDtFR1tHeSurvvtcGZ0G6i
H3QgBi4/lmVa0J+fBuPXjK/mssVhDyXzoUJ3SVlmow9KjoqgOKbqYjsViKFsMG1qPsbWiPtMY8fd
N6MNifOKfOqjfT0OIP15Q9x93grlh+g9uKaYTqVmMOl2Yu1KNc/Q089dHJP3bqiodlARlEZ3k9dn
tznE38+DqVV90EkhFVjLpkB1sEyxCi9a3NY1dV7ag2rm6CRNVVF8qboepZo5wYrTs5fkpmgb41nF
R+lHPeqo6DnSg9gXuVYUVxOhS7h1LUQyCAiy76jwNEjux5Op7Vpv0rybJg259+JEr9JDmsU5rptE
dkhlualZ7wx38hSI4DpKfYpWl8WmgwLuburUiocrHbxV9CluxqkLWrsuHKCTQ/6hQDYw3QDrR00p
bPoqRWNAaevAtpvxR63W2mdjHpshyOLQa/ylLL1n05pscYiRbvoVo1pGAO1NPeZRttY+WHGe3ZtD
i+CYCKfiK2FLkvmot1VhMLcWSlFdVjsNvJV2VNEUy5sbXTHMzzpKA5U/WXb2WeW/s8+7AXtSJUOv
wZvcpt8hgDK0m8ELuf5TYM2ovBVLRmCwgMP2EU0aBUJKNdTvpNHtn2Fa6p+HMGmrfdSX/B1QylHS
axyr+V1GbRzeAK1aMqiQivEcqZk6bfUiDb84zTyEe0er40dn6N37OsyMQzr33iGJzRa5N4ioBrg5
fwSM/X1WQvszJXxh+2BQoTspRgdxL1yMlBYQuixNYKQDMgzg0orpSlDZ+K2iRpds6mKc2Oyum2BM
X7TKT9627Cv+O14dpD3Kw4EL5GMKPAjcj601LPWmqYk4feE0TXFN9SyafVuT5TGy30z152hwPg+i
SjV/4c//GoYpL64QGZk+lp7bCh9acrqHeZ2jgqObSJEiOqF5OF420+9uyp2fYwe0Z5tOatjujDqN
v0wUG8pNONrVPQ71WGDmatVCfNImNyz9vKxNHKXTuo+3tCuWj62bFNMdOAr7R9wmVr4ZvdJqdl1m
d9226mwQDmZTuvbHVHfT8c4SrWE8W7m2ICvkzhGHoUGDKShNiDeb3PZG1K7szCkfwEmIb7FsUV3B
nUh0ADl4Rn5L0cwsbpIlHodgUNrsa2u6LiZJU4NUGSbe85dczE2V+2WGKcn3ZlEW9PeSqfqIUlQ2
7mugh2g70Mv61sZLXLE55pz7oSsHLcisOha+wI3oa49vz2OELODke6zFoTRSpJmQYXCT6xrJwWXT
aZFjI+WSm6OvmoTP4HXyieALtse4cdsocfFMbztAFAvWzR+tWC20fZr05ceqaTGPG7qUj4dA5/ei
sNUn7n/xve4KuiWu0Vgw8Ida4pfq+ls9zMLbobHfeFsjhoFOWtVmbRB5Y3eXzilyJ5MqkPcEO8pf
tGB2fI6TLLofZjtBkrHTl96PaFHn1L2lLJgyttZfuVftItPJf2iJGd3jS2rpSI+raN2FU86aRGpa
ev5MepAHdRib06ZZ3CoKCm9qwi165cZdVzS6vunyZawCb9ZLPKkx3x43HWjfCLlNkc94SHVIbB6o
i+YIZS5eOT7PbTg8RFqfwTpBJsf83JjD7KKo1WnfQ83Uvrc9V8F1r1mT8cO2SxgQhyE0aHXWrhfe
zJzfMRjLVv+mIP1Vcv8neCYC+cysrZit7J56GnuzMVqR7DAtsVlszS1QRvVynI2dOMW31M1690oX
ZDcobnletkXYZr5tcfpAP2YgHEWhTm2mbTOV5q2ShPVzsjjo34GEc6xrO+6HP2C4MO5TE2N8yuYJ
tMaXvsyb+NCgf/upgORVt7iFqEbx1xy1NSpjsbVcZ9kwLn7phfA1ZKNJ33I0BNbL5PMYSGso9qMg
pbpJMBhadm3E4NOCptTdg9UpaHGU0A6/jwu3AEI9s/tTiYHuM78p/1Obod75iNfp005Q7F64ZUyg
vUk1zD8Ur4o/oWDXIdFquDlqnRwoauF5nrTI2dQpG7jI8ZcEe+w8Lgldc6fHdGYDJj+8NhQ1w/RD
RZLNN6N09raWbdc/Exy3+ysXLA6i4mZD7rEUfXJIsCuE4dsUguKsGQ+UZlF6wdlbwZbeH6cwu2rG
LHnotGRctjxhGEd27mztB6/xnlw1Q4xdzPYEL4/+k7XRIq6MrcmV91BPCYzyOOtrJBcrQ+Hsew4i
otDhlQ+obQ4KGiRNj4JFGnsPSzhMZqBmTXPb51OLn7hjxoEZL+FWBQjvBU0l7Hs2+jLh/8gD/0sz
4jhEQ8nNhtt5AuZ3IyZsQu6WUBunxe/60PnLzC1F2fVT7ap3GrjYdCvgmJjfp9zu8iu2tdPdqb2Z
cHfgdKzfIIyT6sDg7dh+TEzB3ZfYdj/v4gSJkK9Cz6YZBTWlb65gmoOpSsRipTdKrs/ao+eNln6F
AnWsH0h5qv4QL06OqGicjNYuTEU0BoqXjz/auhv7uzntjUekqcNwxngjNt094lP4SoZHj0kyYvwm
e4SY/no7iHyVRuCZ5VASoffFf7ziRRmIyHCdzxAZ5rHaxnqBjq8ZZXeOPUb3bw8ls6OXpS+iVdlc
kUkLyH86D6fRqmJo4EaMBeE0YKa8S7a9sVuDvW7ij46sfdhfJ5HQDwjYLlsh+nL79vhnpwpoQZox
AYRcYwjGTI2zuBCkMXjH7prOMj41oTEhsNs2F9oerzImpko3npQe6QGXgPZ0qnGGTioe0aZfhTSA
Fc2ckSTrpneWKFhQl2qTCvuH9gpgt9NRFFstQ2fk5dJFlW1Th+ir75G8rjv1EoX5zLcDzynrBcCY
6DasqiGL6uZLt4DfRbVb9fXCAB1rJcnsu7Ft3HKRJbt0qeObPnXqazS+3V9vf7tzC3ps5gB5gBK/
Hr9JFackhANT7obN1TyHKDVZtFHfHuXcDoH3QtUC7hAQpFV+X/fFQiY1AuxtMZ01JwV9RIfAYh7D
9/sXU5ynmUEHAijVqxSx7cw+a0sXaEfipduFrsCNLSz3z9sTer1schSIDbxsVJeOZL0XCSIm0kQw
VJxgvQOs1gd3QmIy7S4s2+u6CDoFwLtNUDGwcCmin27EJHFBH0QMo4h8vCP/drapJbW7UdpHzFfU
7u0kJkQi5mG6tQtN2VZzlmGTAtjk4IphoNCMqJejeOWFZsi6A2Pwy6iySx43qAwKyae/rJgbYVYE
0Gi72+qPaLCUHdK15q4PCdFdSGponvXxJSDIuWXXgAdJqBCVWnOV/4fe3Fc8qfKmQ0lPFNgDjFNs
XLjPzo4C6Y6WHL1+JDtO5zZl/dhxc5p+Xxbo4hfjF1WdLjUsXpcYIKdKlSKqrVS1XXlkXuwgHrTE
jWzeBwD8HjKaWv8VWTbV10TmPFQYF/89qXdR32+SX20lqr+6NbH9hAt/h2/CE7TxP93Nj3r9d/7/
SIGnG/AGBb6LiceTHycceP7EPxx45794T8AZU3kkZsZI8z8ceB1/YMAXaLZQA5Jd5//mwJtYEYPU
AVQCDR7nKzbQPxx44794iqU/EgRJegmQot/jKkyxn13w8mmX/efjRSapkDxL/PCXuyRFn1ft7Cn2
owx04zW6udY9OpSNwr7Ro/Ya/c+oByxYohuLCCauSc5myBblm2hbkt02NfX2axO32BiVKHTqcUA6
r7cfYCin34zRG+LreDJirgiCdcrIOVHeVotr2z10TZon121fhVIqO9XMK4CJ4TcsL8J7ih5ZEWB5
ptUbxZqbgZqYVvzu6jL7jka45gQiE210lZLWPlGIaOZN0lJoDpDkr/H/cmukb/JpTB6MxujuwyjH
csSyidPRZWmjCtenzIrRPxux7067uv2ge11kXaczkZ6f06uwrprSqrVPIknH+sAzxpOZz15OHyEr
I1zLq84LN4PZRtFuKtSItEFtPPWuNGelvSosp4l2WVjiLbVEJBuB7bSlh6S00sKh5FLh0r9LKzqk
5AaumtjIbTfzWPt2CgrU535oxba2FzWuN6VD+rS1qra2EcktNZkWTqlV+/3cZ9Hy5KRVJJ6HjKrz
gr+DFQv3p66iKdx/KJE0UPuHwRFxHqJCrsSpd4v+rC3GRx1jQXKpQgAhwYNkmLAXWfykN+G7PS52
qmc9+ZDaUGPKRNmS/A9w371A9OgvQlNoPWeX4Z7UbxGcQv6ysBuj/lBbdHg+JH2efQdkVKU4Hzhx
496Pc6zh1TbFc++r6PkOT1HOedmaKUGlT/6klY9V0xjZjUHVKbty8mEcAyNPW2VDdW3BGKrpSbVc
eOk2guQLqB6DHFQ/LB0CrzaKfWON3PjYeMl+tnR4PWU/iU3fhd6CJGaVDJs2tfRxa9Jjd3bIClBD
hUinGtf6HKvVTTWPpGJYcZTPXlkIqSOadfeRNHPZaAZ7DqMLx9xgAuqIqy5a3PtYiEnbCEpUOsYu
mLTzhdK75Ojc7h1d3DMjmb46TjqSxcI8kvv26PpuHx3gKSOFOolJjzWAi6n8CKZsmPWryeqAMJlp
YpC/5ahobkarnfTvtCmbbOMm2O/5lTH0zQdvwknGnxFXgbCnhVHdPmhe6zx6Wj0m+2lQwXw3f6cm
Q6u22ifM7JFr1o+ZDMk1WU12zHCiXGY7oZcPOQKix2TImh0xpn5yzJhUcMNlFOCeQVqVdqYbf6Wh
QtI1HxOw7piMdUuk1olvHXO1pEN5Ogm6v1O5Y1pnHVO8uCmiEMnTY+p3TAObKCYjbIbSCwyZJ/Z4
VsQBSMH2VpN5pNJooxmAlHcfIBuTaObHpNOshPIhPqai4zEtTTKZojbHdBXhbfVBPyaxqhLP1saN
0PcAXC0TXYd63VMvs1/070mE+2NSDP0ofoiwHL1iVJJmcUygEdMlmTaPibXdm0O8U2W+7RxT7yyj
v7hJR5mSQ/avf+JMQqKehDJxXVQvzQIFmeRr95jWw9obHmyZ68dpEtsUljj41BEEDmlmlVEaiBw6
stviWDJwKjf6hC/E/EOAUM+2blGQco2J0KZdcyw7tFmSI+giixGZrEtMxxJFJasV9rFw0WihezCP
5YxRVjbCY5ED9B8Fj+FY/EBotemlCZCrb6tjgSQ/FkvIn9Vr+l+UUDghxV8IBeUfWllkGY71FnUp
wrhCHbsZn+xjTQZ56eEPoTmVmsRAo8mPUlnAiWfztj5WdexjhYdmRo94sCz82JPLY6D3KjVx17WF
exUf60Q0T9uHBcp0SJLSUUlqj1UlXjIqTBl33n15rDshJcyBinRZj8KTVvsGk3vinjD7+aG16kjZ
0l4ITaxiar1371CFT4bGz/MQ1Qicq/A5WmzhdVVQe+pkTRsnM/gELRztGuvYwuSlc+3R+1KnEXbR
Ycfl5Tu6gu+k1rnUMVPAR9MQNKOHjrwZtzF1P8W2H5LUSzpjZ9o5tMdMtRZXWlapX1oFdNS1PafY
Bth6p0Pt8tzCCbzS1H7raouiBU1+UV7X9ArgJMGTqje4VyDQa3Zgg2AgGtrvUqhLS9UCcwWf4kvX
Q/THm7HbGf+LvfNYrlvJtu2vvDh9KAAkbKM6APamp+hFqYMgKQneJEzCfP0dYFXdErd0yTjxutUW
teHTrDXnmHPZAeHQ6piYHQIvg6nyxiyqi0JcABhPCzizrdWonQaGGxkLgOXxfvKt8TZe0XXRHSnl
FZ8A14pImpKl32nqpMpiLtsnMOYL2TaUD5M5JVzN6KuRnauZ+OOZM64FpHYbO23xs04z1zvh3WjJ
pGBhXwQtcW/bSS4dWBrq7HUdIlUrH9yiX/qAcMUxudNSW2sv9Wyw5HPe6zl312yaqomKmBgMazes
XeFRsPcgKUToiHJ936ZDYu56r52rsM9bDdZ0zjANEM2grlZO6PvxHMQdNXEWv8QMwRy+Krh5RVA1
WyaCFg9GHNrKT4tdga36ib9bHlxFntuSa6SomuW83E26ci+nvvR0qtJSPtrGZFJLnGdXnK6T6TXB
2k3+T63P1yQiorW+xG2T3fqLNVyZftx6EIf99QtZZtY3TlV9zbVuvaBS3FCJ7bL2unTS7k6oluiR
RLA12FcW02MwZjivt1esIf+DTSBnnTa+Q0pjhoAk9Qn4C3o2qSxlwHbOWGqTpg/KubJI1apmkLb9
1oIy6io5ZkYdyDZxVLF3MgkpPXUwYNRcCt7HouhuNHsGsJ2MMj8X8CMoJ3l280AYR3epktiE+UGx
8obAtf771Pf2TVHQHooM2lYJYFzEFYFDtgkhZCmkzRKR7BCqeqqP1mqa3BM2WvbIE4HPH2SzXdV7
XZQNwPesPdUAmHfkfkzt92FNbRqi6dw9skKj01WTQfzCADszFVtIyFFSFcNCGTnuPqduW6chlWM5
h7wnIG0NP9bIv07H6XjAaQIynJ3O+SJakwWn1+ovjkzZuapsggPY2b6WBJTPdLjV0qnvaPeL+myu
ktxFouKx5qnrZiCbxemc/shPvUVjI6Wcr7pR0EEDlerU5ykfKCkofpcz2GsjoTvVYJBytJLOVEej
RW9w5xpS47lYdD9G2kGPuTAkP1ulC4Pe6lDh1VnA9JRUx4rQExwPAyHeq/a9G71MD3Jra+whnnDK
oMtwqkRV3SPycogPuN+ODwd5jvFNBsRjDTp+0Dqm/9HGWGKZMeQoiH6gXs0YJ6Rx3CTTXO3BtzuY
7ulrRGTSlPRTl1IQrdRU2sXoNp1xpLEazI4cf2Vt3tInB0+ejjqhKfHaR01febum7GJvX1UaIPzY
6oncxvyt02Sjfef0Af0PUYZ1Pto/Gi5Jv53mfoxa2rD1Q7NRmfwgtqzMP6IrzD4C8tOq32yaM/eu
6y0/i0DB9OdxUyotrIahvdYGw6+4vKn74ssSA/hR5ntJv19WrWNEztxGs/3AmdpsvpCT2UK6nOqY
BeBS8MkTADBmq70vPOlfd6vvfU66mnckS8f5JnY2TnMjWmMOasqgeqCzjKT3bSI4ZWTXrS5m+K9Y
LUirUpFV9f64T1S7PHhJmbVnQM+NdFelBLAETuUQbJbTbX9qhbfWwdxtMX++p57JKS+cqCDcJqcv
2SX/qub8dwf+F9W297bgd03xo3waf92Bv/6Pf27BocYbn6i1gANEOoVEeZNGTj/64R9/8U/mJ/wC
kJY9PiH710245n2iqi4QGxv4WjcmJUXFf+3CNf8TnnIUtARiICrC5vV3duGvBJH/bMJhHplUttFc
cdJUgy2x1Yt+KdWwifGX1Wn1W9Ngv/qZrJN4n9fXi3nWmGdTciL0mzY5X6DXx3NYOZdtRfdjv55a
DGRffGJW0/MSfnx9BIY6cfpdPAfJT0J7+tC+6/ZTE0mDfLYrwjCTPhxLkhw+VyS6GGeDc6XGC386
SpbdLM6lT73RQpNoBF4esl7Q2AvE92n3Vc9gmobyqJnDQXl3BCtEA/nTRn5q11dZ9k1j8VV/nvUL
fz3u5ecS9wPVV71oA8+5MIqHxCIZjX3YYhGzfF4mt2oO0PIH8nMvT/GQfVTX3Mr0v91RmEs8cjQ2
v4t1dROLfVrpt31mP9qKEuVM35UEUPebO4+oHvyokdp++kK0g33hikVti/i/KTvbHiy1GgQZPpV3
KjyHdgIi7LxWoE6/LVLzwRgN78ZO9OysEWd2lj9OXvPktLQtddD8pseiTm/Rd4hyuQWpHJHQcv/L
V3H1z+v/laW31RXf3BUKPLxeFMq97XxeVUm/vGcNpv5kEd5025mdvh+Je0D/bT0OYjmqcueU9aZ2
go/gX36j/45Lf22Cuv+7MniX/vh/R0/V89va4PZ//j0wiU8UBq1NYslifqO9/2dgcj5xowHDUcPl
33ho/6kOik/Yn2nqMOxsxcBNM/lvQqb49Mqaxn9NFxuxiP13xiXY/AcvDIbnrQ1h0f0ToHoY5t4M
TETrGQvChGtzzihNaSgZvtVUCK8FWjVSs+w8rtvPlsFW/85Vfh8T6Cv9O4pn0/e1JeIjSHQvP11b
r9rEV175hUAdOhlam/snBEyJLyiHTP1ISN2K/DRbb3BnUffTkYykpxIIsHYuIQrkMJvH7H6kO/at
MyZPEQ4xT8Pe7uJeXmRaqqNxqspEhp3teUNQ62yzi5j09FkSM+dnXlOz8EuQCWVuKygigUcwYJ2Q
eUeQ5MRA6VTor+izANsg4im2do5Pem3odVonwmVUKIcXzycvnLSNbtjzk6zXWynA8HeSZpDX6PFL
v5aAOSazIEJ1za002SW10cRRLsbNqoKWCJGVRUqMs5Aosu+dAXlInExI+uyiJ7tagzPVMsKqHG9B
Mau7VicXfmA9iLhSsksLmlFZxORYPpvNjoAhtgWGnJfIGKSWnwgrXXaavulNxOBXX4p8ALU9VZb8
QqETaI7hSy3bOQSSEzfZ5ZmxW1uzrCMhFIGFrte5l5nGyi0A1ovGR59IAjxe3Lwww2VCdx8mXlfM
x1qJMjKMyXIJFZGn320jtRJks2z1IoJ7ljkgkozNL2KwXA+XdqIfR96EOaGO0N0klMWI9tYjsvtu
gOmgGw89JSmWxW0ByFOtdjEcGyRNrUHnKJRWkzuW5yW5JsPeBXSehEXrkwBimpV1iaqkP0WEY5To
ptiPs0/yV6KZm4ENiTUX6CEyLf43YeO/g9pfW4/g/x7Ujp6e3wKCtz//53hmWKylfOi9G68UvY/5
v8OZ94l2BSMZYxJDE11ahqy66Yb0H3/B9DVoQOLqQqe8hV7872CmiU/wKl5DDrCQ4itj3fb/AfyF
WAhCaet2sJ6i537QdOstVVZ+uW2N/OaWl9G7UI0pP/A+c7a/zLAedgNq1kz3EJTouYH9eztgDi1K
HsIcA89oYR3IGnkqWW7kM8Td7pe7/oe5/O3Q/K8jMfzjHd9Wp4d2JC+jjDqzXzZTGUdmbjEczMsc
vX+QP1zOxvZFDs0SFZDMgXggsT2i0BnM7MyVx/jxk8/9wuhHsiMC1g8O9eqx+c/qhCvCPoF1cFM4
skBhBnt772JBikVib1RELLDB2BCCSiQ221/0YKQRR1SCfPpUa+/sSmJkxzPf8mL0ltkqtmBBp6rD
Vc2DGRHY1svASwZZhqj2EJH6pPmst/6Y6WJHqikN7pwMRxOEUV98LiZhdkeDLpIX6qV+sqNaQQ1M
a1yiR+2YQCg2zbVBFXriH81EOj+zekWMTZQ4o7holP0zWzPNDfkJK79eKsmBjUwzvlvanFHIFyZF
HG2aEA1iHfS90zh3SQmBV9xNlwRfOUxtit8W7FQpvhkVydYdMsYXFyBUGSozpkEwF35Jf6twl69z
r6vHtLdccKL5lvXblSpnVqu3JLDBFdWpSm057WNX73/UxVTFu1Kfl2cVk8I5T1X1E9WZfSGbYiIY
iUypm3n2VlKaEjNRXLiVaqG/rZy9qrHacK0b7bknl+s+tqriPh7sjvg5KyYN2RzZ3CPJB9X06OV5
aeqRkVbDY+UhjEK6yJ2uvaL9hqynvjE7ku0Dc5jy80ozvCKcLBeP40AN9rHji3yu+yx75qsZn9LF
J+QsXxs0gTFRDmrTePZP4GdXwioNnoyukVNGp46iOOLNpWDyHuT0daNj2EcVlZ0+XF3hfaWsIy5N
0bPt7xIFed4UhGCbUhVfZtNbJFjp+fPaTmkDiGkobuuxIzwS8LL1YKhZ0wJjXORz5vsDkSfl9CAL
LfaCzFmyF4qb/W0Ps63cmwtRfV1BkCEBq05J9vyazOeePztJZDDw9EHazvoPnQymF4UsNKe7gRU0
0FWX0KUw5Ui5iBxz5nSPKNa4zo1TQinZ8flDpp2XZhnrYZHVrRES6BiDQq3s+nrQAVGTwN2JOBq7
xXQDo0lqRV1prdbreUUIVleG+lZMbvpM1ytxbzxw9Y+jgyATofJWimX1QoDboiFJCOSoT0S5DyTe
7pQsaCmpoYs70n6N9qWXvUANkbnjI2zDZgxMd6I81wz1FGIBKFdqgLNMef8aNw/0XCsutVXflFSD
Q8WsnNfqhhiAlMRbC3KIj7amCYSHGhToWrF8U3lGQ67E5C1gm9lFyUhd8pWVHBHrZNy134201+H+
kH+HEn3UJosomrG571jI3ReM+H7U6U76fbTKCcVDn7pfKyGda7NDbBI2pQuCgJMpKN92fnetY5ow
z/BvsVMdCqNod+Ws8/7rLfv+qF0FjgHfquyvPUb7F693qqulHfMmWqD+y8DvEw1lea67W8KYqEya
Y3HakWk/q0cKn83AskXvX2ZeoBuRm4+0V3haxTBOl7Rwlh+eIgAyGCWNyxA2DcxEv4i9HZXheowo
WFJMQlA9apGMZ+uhY8gkTBXURWCPYpIRA05XnfhOXD9lZBdrQe+ImDcqWUhvpBZMk1vEosYtkrY5
pDuSCiwW4WK5aCo5cJmWRtRaolX3RB3zB4aekyvPmDZXUZKk4udq8KrMRI7ngd84vYzmLNYI0Cv9
tN9l5cK2YLXLcmei07lJuIBiTw96Db0W9KvTlWYRWbRaXNa51hRjQmjyeU/mqk2AyILu6EgRqDxT
mDDFFDg0fc6QO0xfDdruc2hUGefEan5CCd0OJoNZ2RRXdmxoJK/qqOb8rNU9+j5zguzfJgAdLbje
YK00ujbKKOyBwKdeDFeX8dmN6dULebKMXid2ynBrNiTTrPuUPqV91akKqny8dtmLxdua0eYZqUGW
qVdWBK6NQoVUTscqSEc//Vq2UBhO59pOfsB+sJH12rm6ssoqJySTTG4z9GCk346ORRESAadcdpvX
0zouahLcAzE3fhZmYiEcpjBU/xKDTU8B5Y6iIt66ZfDtqXYe+3Vi+kE21ZmM8PFYX2qL5HiMCa6K
0kzTf4xxI/HoGZZOoBt5b8JbUmDirkmQrbUO4lhbTXlSWLWH6NZw0nPVpdDnRGydLaNd3ulF6T9r
0u6+Gd6Mv8fS+qSPpm5ILuzK6y8HobcC9iytil3jZVLAcUkz+i9dmd1rbqs/T00231jG1FUhs7tW
HDX9kF1VlN+b0FrM7qUtJuNLkip2BMOkxTl7BpnngcRjUkAWd+Wzzti2K0ePAOzRjJvnGhfCddOR
VmxVnXHFtOBe9i3sjlCbzb2puVAc+f2FDlSqABA5w9gdF95Ef29ytvc86ZhkZG7XLd9f3d/FfZXe
+JU9L/sOoc73gtapExpt6RiRSzIe067L+BVYRtudahkc5TBxYHCx4dkU6Z05eBS9jLQ7GXj5niV3
Y8BkBPs6UIKgddfMHHKEk45Wm78l9Rk1acIpXjX8BMT1Qvbx5S2uEfcpk7J3ca2o6aK1HIrKmmUO
NiSDvDph7u2PKrbgNer2fP3Cu2k8NRScNUQTBhNIPi4FOdaG4nXS64qqvdfmw1eSm4khXpaMESDr
FLXn2rfmz641WNU5KMWVOcVccF610pdfbV6+Yu+uTXm9AKH5SYY4mZNMFLxHfH1J6FMr+2YO2/eR
W2J0aPIkHfEwjqi/UFjNvjl5T/Tmih7v2GoTe5+JKu4jdsl06GfgsCXqDsXsAD3BuU+m3hpCvXZH
9Kd0xBCJdPPY7l2MpVUAgZHrmlhN+gHSge586cRGkdXwujESgTbknmLMHoqdGkhYNEgbZWdfo6gv
rtECluqsN6TEOCQT27o2XUkALBY1nh2t4p4tp52UZAHjjXtW+D5LbSU1gUxsckPntVR0F1WaEWag
m15xBtx5ck463F4YqdzGELthytRVnphmc0QYp9DO5oVeYTBPrkZlQCbrFIB87+7ajHUnJX9qKOzj
cdgNU1WndF+8jqwrcy7wzAH5DOBKYoTpxq2dgEdgfq61yXSiBRnyKVxbArgnopyy0CrGVHwWOV8c
E4lmXpu9OSR7iI5Lh1WGqMOrwXRYE/UEaFNlXU0P5Ynuqn02IB+K8oTa3yUdMuKalrlnYTfOhlNe
0uian7q8kWZgMy+WUaEJN43y3FPfO9NCUUm7ffZQdQsU8amFJotJfjvnkdA5yYulnBRpKD4Ra276
7xsRgcqF02BDLBLNqEL27Ew4Sd/1U0i2lyLuvnecPpwHxmBsLvrJVJbQESpi4D0sQXYrr9d57vuL
QYmcpIM+Fj72EV0dl6pKN9yL1pL0XSoK6LAeHfHs0tZzdyb9YGsXl77ZUyOwCaz4nA2luR994PEn
1aIKPozUYQYiXbk+FT4Zfd2uGPWh2mcgDAyGHFNZx7GTDHEb9Ylfj6GLpL2KSCcfnScjZfkfxDGb
EOZlPamd5751abGDA/OYDlRS+NYFlR+N84rL9tGIiUzYLTqN/od4aub2KUMHIK+2wFj3qjUtWtp6
mzAHs65zih+vu6f/ViP+2ggT71QjUJG+cK9+vAYinXz/x+vf/7McYfqfoH4ZPrBIc0t62Nou/2z7
GLRvoOFTXKX3A4fBZ9/7r3KEZXyChwBIbGMFg0XYEFz/ll6iykRCtyUTQEQCzv63mj6HYESyL7f6
rEuVABYETMJt7/1LMR68TFVX8HhwrNHrmVhjnPu6TI81Fvjb+z1eWu6krttEaEfDOGbHE/uN/S83
6w9FhO0Y/9lyu6/n4G5Agc2CDCd5KzL8cg6zg5YAqyxzHfGKx82qy0sXheJZu+BCfP9Q208dHsrb
Yj2oI3BbnYNSwlxpPRYvjLMdIOZoMKU7BbXsi4/qCK/MlzcHeiXnU1bnYTm/o3uKIWYxoHNNzQwi
YWQ5fkw3RGZHAMWdy8nFhRzQ9c5RwNSZx+y0VI52It1xebHtJb9Qc6Ldk23uiIjc7laGdOn9OxKj
Z2MDANoGgp9BEI7SsB0JhlhhSnVcVRQ7XZMINJZJZNTGCVj7OmemvWtat852c2mARk/kMH0nJtul
aT8l1KRzxATA0106/eYy28tu9cZYIW902rOuHoDOdhp2WeLZWqAIuSX17oYd3YdYl9+ejs9yAkY2
FB0iU6nGHbwIgg2mqzFxpsmMUGJO9rHSig9cL4cIHZPvkK+RPgdJmHQT7IOjSDkC4dco37pJbxxr
iTWx/cIstvCi3pMD2+0MxL5MQ1qTk0ZjGJ/5SJIw62DDF8YwRvCfjHDwWirCipfpgxLUVpz79c0x
TVgJG1LfM8GE/la8A0/CFqLl9NbexM7dO9h90RWpvZSdviMlW7t7/5sw37YpXW4IH8M2bdHfgSCn
H5S8IK/amSDaBLGTyu6NqqDtmiKtI9uwlC9JYSGiqi1VfXHNFIkCpP/1hRLNDCRD2uOd5XEvdoax
qK91uawiQFAYZ4EiIMkOy87SCJov2+XJi1czPUIIsxSB3vcst/S2Jdf8/av5w+2zMDRtNVD81Thk
3r5D41rnA7oz3iG9ul9x1R1hcs0Q4FoXLX7s9w92OHJx53w69q9UC5bkh+VPLevqchWuFliFiC9i
a7WOKu7B51qLxUdsoD88JcJoKB+zgKPMZB9cWFrHheaMWgymI9MbIAetn+0V3/rOLgxtOZYeDrgg
9o2eJpFtJT9Wu/Ov5mQhDL6iZMOmHEW53M+OlnsnRpoW91j53Ssnd1M7tAuJfFgfFLleEA1EGun+
Ul7Wypx/6Gp2K5YfRndi4fBnqZopddXYLcsIJWaQUso0B40lbg8AfqoUtnwqQKwPLSf2P/OPzvW0
LvYz1Bj2otagtaes1jTJfqVn3BqcZqWnQ5TCZc+Lkh6rVGL5ff9RveIXD74rPns68QKLAXUdiv+/
zjKF50tzdTqeFbZWGRom4pfAM+c0DbxZ2feUPrrHpAK0g3RYxOuuFeAPOn/Jv7MttRH3jKJ77qif
PFItcq4cmTtXrqMsNIf5VACFUNPyfabixs5SesXT++dvbF/h4fkzNtJPZZsDj/Zgph7KDnSMXTKj
1E1e7e2lVmdCowiXUCRld5NiGUBa4h1t3Jyot5ARGfHiR25ZCUrSNcFhMlHOKduM8V44rSDIiAko
qqg6pR98hIcD+fZd/HquBw0IoILGthFPwrwQU2TkNBhtAuh3H9ySbaR+e0uQYtlEDmBRAeZ0CBvr
u0WplDpIOCBke5aOIMo7bZdLZHrJfZOMJbBIBmsmw5JMYk1QB4+Q4YxX75/HgbmR8ZPTwAHLeM2p
+Ie4FrReThJLDPJGG7thSSnyplu75KRlj3YObn8KyTnSo1YkwqUQ7XQfHP/3IY91ICkCTGiohwi7
fPtmu0CYtNFiUaOl67gnN0+e2w1IFHq8ZJ3oiMnC9y/4TweERb+JlTyER4d+vXmtMWHoJIhhWRii
Gprp8eDILmjmza8wuNUHM9Tvr5PJXhGyrmCopa934KsceHXScYEWMZVSRa2hMMVhNf3bLy1HsZH5
AAlnpD1cCpez73ewJ5g5Ot867ie928Y89/j9e/fHa3FwbAqbZcJv4bqTV7vegsuH0rNcQlsrZKTp
HOrvH8UlP2mDfzviN5JcFTNCKyujRS21NbIwX+zsISk/+AD/dC1Y+lhB4MoG0XYwJNlJRVDVxJDk
tmOpgCyL8nga0DK+fzFbT/TtZw44i6dC7KbDK3Boq9XRfdhOxYOZimnaN2IW+5Y/PSrywjnhc1oe
IBGNoVHUH1kkD1l5fNmIlfisiUXEvQx1+e2nxRcsZBczkC2SH9eHtblD4kC2Z7rUu2b1l7AphjVc
h7Hej9ZLX/p3eWbHIZv7vwns2k6FRit8020TCcz4YP6yZ7MHSjPS0G3H9imBuESxzGqPfWuZP3C9
bqa/gzuOpJCOLjhy7Hi/2bWdjDaNbuF8aLC6Pwwr9tGg81PKiOwjLAukUza5+2zS9VMb+4eLNS+P
zyvRxIJdw5g+gC7KjJM+qwrKLtaIjYWlOOZZAmeLki7RiLgPsuhQhb7oKe1YCtQOHKOCVmqPYQpp
f6dvFU6p28mR5akp+eBr/8MlelhSbeB8TBy/kbzmrk2nJaa0jfdK7etEGKGWDOMxkP6PuLS/D5cs
Gli5mbxBmLX1gyfHlgE8jDFQaK1ackmaZTjXBsqlg+n/BOL5kXv49yuD7Ygc2GQDwXy0KSN+Xej4
dlWJdeJwy4LnI9dahMnDQBVN6w39I7LvKwf57cfJRcEAJEB5CzPedGW/Hq3CA20VfR4HpdmtAfW/
+hQheYvcqoz38Vrre2iZ7kNVeubN2PvwskShR4VhFyd/d5RwSLdEg0AFQeBlNd+eiFBepvBHxYGr
lvaLSdH3KEP1DOQFChfmKpZ0J/RmbLDNlf3B4vz3W74N5yY0YHauKNUOnnCxWCC98PgFQ1tYYY7q
KuizjlxgKNUfvLeHY+72PYK5oy+JigUs28GINMZVWvRaTn5jPr4YtaVFMciyDxbLh9eDFsAhJ5Ln
KtiCMsW/vZcYY1p8jkjBclKcL5M1V/tlTrVzJezmg0O9bsh+fYF4WnAuOApAROgMhw7xvLAbs2r0
NmzJ9UwDuJXx0RILSlL0a2h+OoKmKnk0M7ZSt0j9mEdZQ8XAKmrYdLo82lhlJb0S2kvvGwjKanku
B2Kag3SalXvNaGOPUY0fUA+HWsu+KFhbYBU74EVXCbHR7b5sKhyD77+Pvz8orgt1Kz4TEIu/Od9z
i8ZEtWIG0fpqOKaHj9hXYT59/yh/un0Wyk0PURHoSoaXt49qSSnkjGU3hGCj5Ne5TGlsUXvScjZ6
9vRZAVLwQpoh4+3Q47zfWM4MBTwO47HAbkkN2bLw8/kZKwQ7zndlZqQkIBLmBasjRak9575RQl5H
RvC5HWOQYJMg9CvocDpUgWmQRLB7/5p+K0rySgCgdqnPMDQznxxckz9lw0qDDjpXmd9huOie+ml0
WM9m7qnVW8y8s23ezG2V3cWpkueO2YoPYP6/Pz0+ND4wji/Ybx3i38eqdFWJGCicYlVuxXoqHBne
qvev9A9HYRW4LWmsV9b7wZiVQALLJzyooSFT2MKmaYO7Uh8Ry18h7m8/MZQtPsJvXbBKI/Lu7TtS
QLaCcjZ3cA/76QtaVv/niDX+OJOxdzdm5Bp2IGDmXSuTMtLjRpzHFRUAV9neRe4uyzdjWOTt+5f+
h5PaZkNmDTTCOvq6AyVcalT+mtf2HArzpogDSI3k7oQsJpcPPpE/vE4MZJukizX9JsU/mKLaxVVV
opUqdP3GHs9Xy16rwKltCo19l7oogFKVoEFxrXrZYdIko94ZK9e80sfEvHv/sn974q80W4c1OVEN
pK9t//5LrVsXHQzUrC8Bz8XZucPsH1G7/Shf6TVt5M0T5wDMEogMKXJT2ju4ueib/cZFuRN6myey
Req2p7LSfbcr0wwpw/kX9Vy74dohFYnBpF8ApkSFVSFlLegKztoeECdOwtlojhZ9IP9vjbX1LMUM
d1puzvN+9uxby1kmaGKlE71/k7b38bezR7yIYAWhlH5Iesoas/egndWhbS0WpetUD0TcpGFvYzl/
/1AbxOLwWBCQTHYXLGIAYxy8HMls9ToYpxrVswDMFtsqq8Okn3xsXEk2/uxdu5+PmI9K9Bx6Zp7R
HTHk3nLb6ryXmyl7Fnr2YKOwAJZo2urh/RMktPPwDAXJCZQ5EK2yduT7ffvKYMgzhgRhOc8NFObO
xCdLEdAvV2M/kymZ7dgGeNeihvAYWAz9X/MB4G6ARk/7WmWLfj+MjfmFTN38tiqWbjeTL3FP43Et
iTW0sqd2ab0FtlvmGTvRLcYF0T+CriOl6QzLo9DurLjXkqumLxbiRisNt6e0wCKe2tNsX5jc2G9F
Zmg/K9GVEmmbjVIKzlL8AA1wLgKzrd2T3hiIhy1n5NyVsmaBt3O1PPTyjRCh56cupA9WPjQxUPE9
s2xHnkivgzxlszFY02Hm/5GZcrpdsf3HO0tPVvgV0iY1HrjB8Dj5U7Luazetv0m7nzb9FIndwUhe
zhqYTkdb2pCL/SJxMA80u71sjHLKgc6+thedwn7jl1aEXWfWec2qYToHW1BmJx7NsW92Ok1bcS2t
HywaEigdE0dXp35SFjJQ5vbl5IoO7pGpUi8/zqWPIH9WReeHlcmGH9Go69/3db1oR1metzejaLp7
0O6yCFbabV3AfpKlQRPDnS3mbHgQTAMtxu+++NGa0/DNS5f8vMEgP0FnHL00cqq1ftEhvu7MiqyQ
E3ASmIn9EYkUgAnZnZF6veEDm0b7IQcNf2qHXPQBDEAJUFMlGpw026SZUdSlIu0JX0S2H1SDUENa
k/vc2Ot8vXGrrm13nKYdaa+mosI7jk8wfJDEE9OzonAYuvIJESAG/Txf1wsUi/16pOhwX1IRqh/h
tYlvDlk/fFNLZ3QhjCyt32/JTWzYHa2htz5kZFlTIcu/YxGALuoSR3nRdNAmo3k2nZFKdKwSKOBV
delXsvd2ay1YBOhlMwL2Q69ERlZBZkUIBj2vI9sdZomaT0rYt3HP9erO6hs7s5GpHjVYi2tMaaP7
o1ltDX5gQ8oGRdWimwMClRwYHhZV9M9lPeUu00RvWMfKqx1Mz4tWoDSQHXquhTJ/JIvcYL86LbTf
TS92/HBcrRojMRd8WcF02O5gvYJDNQY9ym19hQm6ZBOCgLrvz7TGt+ReA185A2+JByQcGhRDyLTp
I5iVwQ2ndVXfqhhcDeQWZI17xErxxRSzATqP1zy9V+aQdg+j0hfijAVc5p1fWGMfSuwJCY0Yrx53
pdvmdDnRLTvgEw1qFmomUPuMqnV7TzYxyVgGelQ+zNXECE6UKyKsJVt+zMpzz4oWVvcRShwFzrnu
+lBrWU5zOlX9dVBGCnt0dvvzBBhrwe8AeTYy2/1a4tR9hJMo5mBbSkGstcmtDBxjsKvAXf3ibtRJ
azkrFgeVRzt49bmayPo9KouRZkCWWxjkFsJBoC/3qGkiYx7nr1BlliVwW7VcZbOlYw1xEbKcti2S
31MTWsJwpieJTR81H8nmnD1UgwWknJuMx9OcTK02Aw1kFhNnfu27DRI5D3JJ3EEBi2Q/+EeDViiQ
AXPZTigGZ8i8qRSgiEEENxckitLmmIncwpTYj5URZXmsb9o0w92neTstoYf67ftMQFyyq9GF7zVH
uqdO7WvnpqDsh8Q1bp/ZvyBOjSmwXqEhb/2I1g2r3QKAykuSEggUCrjMXpRCv7YZP7dRNq+7vZbY
qQjlrHJvlySoN+leEmyyHz03haKdIg2Dpqmq9ljXq+x+IEQ9jWy8UpDEYlEgYu61qQiEjyY9UP68
0ieuMlzrS8oGLbKGomZm8wnxYPSXJBzN7dh/zxCeNKFpTpiz+8oZMGDLQpc7SRjTjbvK5UdZu1m5
d4dBPFrDkspwTAQzyNTDpgv72fSrHQnLfVQ23aqiqloaneGRgAQEVzAForEvrPWq9rr0eUSSM53b
mw39ePD0XoU2OiaE3j7bQzzx+YiRadQRTenKG1BCZutP9NnTLdGDbBZBrSR+gPa5QVK5RomGvhPA
8u2q5/aedNOLBjIRiWPqzO2QA8tK5zvNSFBJnrXWfa5s7ahO2nSXx3NU8bnDJP4fzs5st3Fki7Jf
RIDBKchXkZQs2/LsdDpfCDudyXme+fW9aPTDlexOoRq3cFFAVaUkDhEnztl7bcpi1G952j8Vsbyb
uuLJxhkFi6AAkH0b19VrZqR7DoH+mKZ/UM1tKXf35qC6tEtuS9O6CSyV+aOD1YjII4IGPLAG/caa
nJ2MCE6v8xdCaVyjaq+I1E5wXcY34zxcmVb2nkimUU15WMRr2T+lYe7b+m/RIXYXcm/wJ5DusM26
yI+Jk2d7lVsJTM+LjUZwVS34rnpDTlfHz9iERaD/CmFYboqK/nMVqLe9kqHajATa+6CQyA8pyaYL
JgZX9EP5d/UaVI2JYSwDvnwXBti41LrexbJ96od8iyjPIzK9PARjxrIbcZekvDembN8pHCqtKX/s
muaFguMJuDddwi4af6HDay7UWe7KefllRaZft84h1Mwr7v+DruXPplJemPEw44/VHuwqvE8s6A3p
sx0edDNvvJ5zGwq+OLziKev8avybEokuOcoEOdnZedg9iyo8IO9GqzCNy44owH076TYjxvERpNJu
BHAAUEDuG1V/DtrkTTSFi+DcROJV7YpR2waMioi/K7YMXX5OinYnIlppETMWtVQftbjzHCco3Mom
wwGTrORnWhuErruujB6xMmyixNY9ZQgBO0SLXytZyNe4s3Lz5yDGF6X+qY/CDZXkN8iiD9IP883U
Frzl03WYoCoeI4qi/DaAZO9mitij6tJ/2TE3fpoLFwrydCmiwguD+WqEYBstiTdq6kfJA+TXGWGm
+q+RYTsBP7djaL5kvE8b9PYeFEMI6Wb9MArbHuhPWVBUAnBUql1+oAa8gHx7I4twZxKyttHDZIQG
2rxqSlt6ZZzegQy+KE2eCtR9ICP6d17829Kes305F6XfS5a4upwe+mYkT13vfqdAcXusbwnwA5E3
VEqTbOD3Foexq1TS8AK5ZWO2XyAoSWOvjuZBl8aFPbcXKpm35L831ym8nFza1/Wq1e/KbqVMKDdW
goQ+sHQGovF0gYi+2+Gj+ShA5btL3vxJtPxptMWrbKLJbdu3YbBgBrdVJdH/EaseMK8gRdQtyjK4
TlHm/oA3rfzSUHx85FoWzi7eqhUTRg0SbvI2YcyfidC5d+xKI6GDczOFJFWW43XtXD9MTlQ7+7aL
iOpQ1XmWbtRqAk8nrELk720W626qdcvPZMkhvszRHBfeEFRO65Lvmd5Iu7aQ7uGMfMn0dW9ptRCO
vkrxjhtCm6QCXb6Efu40pbrrktBg7lApwjMIWLoNHMLs3ZzXAu+DBTGc22CxT5uzU9yi+IzYK9VV
qN3pmK1RhQ6oOBHHhClujZjSRw00kM+jptcIf2xR7mssPdLHytTw8XU5x75kDscf0Nn9GweH4h7W
Crpri1wgPDsR/fuuSJqRQxt5ERtNqUrHqxvb/oj6JPrVGQPSzkkv63s58Hp5Nea32IXFNbKAdYrp
jpUOC3ygwXNJ/EXd8vwsReZVM9J3Egm6BgoYyCwYGUFa1i6gIEwhRgMg353YXgDDQMFhJ4xcVXFa
n7gAbCRFCina62trQNAz9ia0AGOiEDEngS68NaC6QL+0HhyzLvINggWLzhYbyrSp5hL3hxwqAa95
rEYyP9AU/Z0DA4H8qDUrJ6vOcJZUikMUhT4SEchGMlLk4r3NZ1bdLBmuarkg8prFoD/o5MqXNzVL
LLgVqjTpM14Kr5ykiYWnq2OLgF7pzb9JUWPjKus+fDEGuhobU2bRu3CIefCttGt+oMsfUFW3mJ5Q
M82MEYOedER1adVu02ptcpA2KFoofp2yimIl4OkyAVbnjuaIP7mSZONBZK/au4VhZO3Hk1ieswSZ
k8fgMvgh67Z4N5UVvg/gW7xpQeTwt72Kz5o+9yGddZHv82HJKcw4/5tuDJmMyWnRO8mWcnMIL8s6
d2bP7kHK8IjWaAxUgueuiTXt7As6PyvGHnvzA9r8/Eqps/JFAk28oRvAj5+VjqvMPFFZe7bjaG/a
EoYweg1llb4tjJjMspBUGmmg/WL51hw3END4MFUPFHBw8Wh7lqmK5boOqnCf5EP8M5wKffCUJJaD
a+cWArlJ0/t31QjLO7VJdF5tA0W7pSX5jzHNcBcm2TqlRTZjThuIXYBYs7CwfyYOmpvNAvGucElG
GPetLkjRQSeQX6F+jlVX73HMe1jT43slbHvHG4OZ+SuUveQ2AOcFqieZLf3CXJrhptFzO9yMTTG+
c9KIkaXoS9dt0RyXByHrCHtYrkTvFf/BTyvVEeOota3VXg3as3exQdlUES3BE5Kr3d2hBC7eFnx6
K9dK0d5KKygPCBd6gbBeQVCsUHr/xrjT38ciRz9eyFzYO9DWScaJyaZR2PRx1XtBomHVsEcOY9tu
6WEPNgTQ6lulxFW7AXskoEMug2lehBWixDvGkbhe5Lj0v2mHqJ1n57rzaIVjcccfO7xmouREn6Is
eowcCl2v4zyZbmAOdn8FNtUHSI3ta9dgAfDnNmmyTULvgGNQZUTWRuM0OhySsYsumqaIsm2ozmHl
N8RXpri+Vs+2A/IsZe7VzpU3xvgeN4lGlIhPzk78IsIoewlA/LBqyIl/RjhNw2DKym9homUjb39G
SalUJL3hzZKkYFb50swbvcvH67gh5M8nrUAz3aHj5E5mEqAmb6AQ2OPyNHMOExWZAgzb1Q88VzHg
NlNtXkpoZx2tx0yqLvD36HIByIlLQRk725MJD8AGCxcEx1TLrV0uzaukzWmjNENC4GlcKFcq51Qm
MTRjM7WPe15c0f+Op6EoAAWZJqTQgtqxVRXMihk0eYwnrKQVRlDt898GrQUGi0OAXYwBtW069T+o
aXHDCyOgzgoXE4CcE5nR3TwXIQEpVvtctlXEFhbmo+HTuOCZqLHxNy6oQprEnTLLbhtZlqG7o5ic
Pc9cOoEdmirYdWMKdKE0zUjszNJWL0WHXMibWilGN7EiG3vP4oR3kZzL1tWSGX/j0KWzs2kHk9NI
65QDVDxD6a6QL+iGn+UcR7wqGuSBwA0lRGxYy9e6sHA2I/RU32bWM21L3o/6Cipr+aPNQ/UeQN1r
98tUy0M3WpHc6GMY3M9R7Gi7DAPxo0ItUbtZG/OIBY1VZV5iyLDecYxeG126mvwRWS94GCLyRTzw
awylyAfs38krAcXAmjXHnjHB+kS7j9WGiqLHHJMNjeqO7dK3vg2VbvatPq/osyo489i8iuSehoCh
XnZOKxuvk4FodrVMFy9tjfCWeJG89G01oLyJcBgDuyZcwuS5Yv/yyj4M78ym4mGwaFxC9nNiPXYh
xvbapleWpQQQJrKfedebH0Jlk2F/AoXr9XrFOUeRNWveEi87g5CnX0nq5LovpyF3Z3wp9UWfz+lv
mvXWAQhcd0NGAs9USlVs0Wtsxjd7TOvDEDr0mnLV/hzrG0r+HyUybDGQiE0a2AwhmT6eKB21ZAFX
kcQp7t8igYY2TgeOx2c0Dt/0fR2UHQKFKJ/BrOe4qyoGh7EwLFyXw2fsDzatmTgrlTM/RXwR1zIA
BClgqxp2fOzk+kn3llzrvkNEkbtWV+QfUSKcK1zfDoeRWjENL8QzDK6MiApt0xap+tE4odFe55Ud
4tGjARK5ZhgSE5Erlf1iiaSYOMs3LWV2LjmE2yoRAaxTs+AclxgcSoMmi37LOMqxhscFHDg6Gqb9
CL44fdWjTJEbIya05ACtkSMR1aVBOR9XzYS8G5MZEDTMpF6fVkqMemjqDlEna8MfsO8+As3ELshk
GAyzPheaesWtXJdC8sxMaGsq5SjUxvBHT/T032UMOLwlkfHSxnVMb71P2r9tsbTvOR/SXzCHmSbI
kOji3bzJrT8o/7GYO0Rb1Z7Bcuu8DE1XMlDHnwagUi1NWCqkjNX0Ysf4tdOK+pV9trtL2QdnT5pG
9hJh1MJJXCYV2hKKS21btswTrxcdRyr9ATikrshoXHlBYXaOm2VG9rOJUxQMZWPiZVcXFveLkZMM
8VqcjBUXY1VHqoTtfBiyKR/CmeGpX4lieWU2qqKr6ECAblXAvRFOJaLT0dUPMYcz1i14LfRaNzMS
/heSEcZnfKrA5AxcqP2mHixRe5Le+bAZGU2Fm2ZSiLPO4OBzO4pY3BhZwWR2JqYk9BAZYdke+qh4
TKm8qDAph6/5dcnfuBqoOLs5HxS/JYDkr9Ln9R4pFh75DlbmUxLqi9ikox1exQMuy7RqaN01gcHh
vsPfR/QDJv93XE2LG3fm8PTvKcZnmvvxSId8T4fgBZM3gdf6RCGBxz+xEz1mGj51gekWIA1ebKQj
ga8NxYJDItVF72qGNbV3YulJUCEDiFwicswQDEmguWwD1VDfaAsNs02DuPxWm23raWgTDOsWYcwA
wpHN/1gAvJ6j2H+O5Y6+PhK6VZVvacTJoMA9madFHRmXXP3OzeXEqSO0Ry5/J9Pm0WCa8SrHdrht
7Kl9qGQ83XAGnZ6rydLHXVM5FSMQBCsxhgKUZDSK1fGiHeyq2g1Zpf6th6U5BEuQWUCQAUBuMZLn
v4JmAKeJDRCPqaOAEXYtLQ1+QmMeEm+uAjCloUpK09DAp4gj0b3QrQjjDWVm1jK/mqbDkjaG7cbT
bDHnHIfsNWmZlOzNSYVVGhT18J5X+vI7K8mrhy9g0P5pBqd4zkIa5GxCFIr/fgi+WXIZ6iMMRquA
Qv8US8LRpVDEjObLUJz6T4uF+z2qRHdGnPpFkcSKi+IR9AnpCWSiypOhuoOrvmkdcjydPlmmrZh5
gabE7v+aVVpme1lPAOYmaY/1rulJFd3YdBJ73xCBcqWlI9KQf//sL4aT9Qvxe4m4RaixbmjHW40G
2wJHYkuibhJWB4JrJKeBFif1xDxCizJxBYkKqyVRTzxfGtClLH/SeripMz2SyxqijTe3LQ0/IwjO
fLkvw8XP78bXwnkDUOB0uDgVpQ1lvKrc2YzxWRZNtDXL4KGwk/+bzPD/zOIW6zty9A7xUesAEx0v
shj0jMeXAdlbojXAwSkhxy4jUq2Rf53S4PSalyBEMN165nrILxOr21o8SG4HWP51IVAVMyfjfezl
nXrdhvrs91NaXNqdytQjofVcNlrwfOaurRvz6dfFeIdaQscwhFXo+OtOqI4yNgriYI0ov4iTutsQ
xdJup4aMoT6Omi2baewlFJ2XFl/e50DZX8Zq8OLkoeOlHGEfGFSEtLd09WC3IenRyzrgKisbbc0k
6jMP/lqxfPnCGHnApaFpBM12/IWrMRNjN+LkqpZSbss4DMmJK7mzmvW77NXYP3OB1iX75POQ3aOp
WDXgEIdO7mevKjT3xFS6lhkMNwmluk9mSQ3312z2KO/Mbd0v6sMoNVALkFE9XQ7NjoUz/4/6d94v
5uMszBJxh4lG9viHq2LOJ8nsyjVF3/1RkjbAwDYWW4ue+z6fCuuMZG29kCc/HIU4Qj+av/x646Q+
nQLVjJqZborTN8WtZbTFz9wa5PVopMmZKvW7j0JfzboBXYmbeqLltDEn90ht6SiGIRlrYOo6Nw0o
CzcFMJjtv+/o1/WZ9hbkT9JgsBlxU4+vY0rDUQ1rXlCVbEYYyQ72LTNdzpTE3/wk1kIguoTq4Dz9
FLT9jwJGqWL42kNUuUIS8KZNk3ITF6K4DkRvndFOfH0jgJnSUEJFgmEW68zxD6qHAJO9veRuNabD
RdSky14ROTkaOlP+lNRL798X8LvPW1c27KXYdr98XhKUQdXTUnH7YDZ3Yx9C/0Bj4KtObt/GC866
M6v31zUK1Bnq+/UMg17mE2b1P9dy6MQoRcuOmmFZ4FCtBY+JZtcH2Qi5S9uUPnUfdo+zgKu0yYs0
O6N7/eYHoy1xELcwKBUozI4vcAV40eBMkLt5XJg3+piEXqHVzWUIkdALdQrdf1/gL3p8Azoupyic
fWwkGgLV4w8cw1KNbINFDS7yw3Jh/sy2+S64WP5ml5CD5vzM9f2mbOXz+G04Cu01KfvklSiTYui1
vqhc79f+4c/Dfr/b+O7FuPHux82ZV/3zxHm8rBx91qk3eQ45kanrZ11tn7Z80G63+/t4dX/mY76+
5MefclKIM77K1WbgU6b2ZQI3QyPuzEX75si7fgTGdhRc6LBPi+VyVMOWswqkXr99nq5rd74bLsyr
bAs22C3d1iP+xiv3jMBDb7lTts7rv5+SryvMKhwF6Ae9Ci/tKWOPlkWDlRn0nUGDbjMFg713tLja
Nt1i/+eryUc5ONB4QJDcWSfPRxX0utLUXYw/RAtfWnZJtj/nvyr6WZZVNjkT+CnuMozyx0+9VudM
L+cm5vAUZ091WJgPs0HQdU0q9Jmb91UsudpciB5bIdUGKtz1+fmfJWWxRtigJlRlzg395bRiLpuB
Nn+NOCNjJKOGvzJw616C5QE8tBb1XqxV1uG/30KH/oyG7G31Op5+i0phleVG0ogWHcGk/bg3kuKH
00Tqmc386/vAXo6FDQ8vnhc2pePfiykqKQGR4VFW4nGPDnfBt7fo5xaur8UvxHbOkHwYrwbCxuOP
QQJja4NsUxfaiUP+zqCV9zXHO80j/TP/rU9a7mv93PwouzQUyDZz9XVFSz3meRU9RqGhXTMLATtH
J6RFx5Otsg2TmVMHoGx0QG3V3bmT1DeXhjYkhwI88jgcTy9NC+tnRqWztshaeq6rh1KW1bmsy3XJ
Pl72YDFwcRgqrorP01vdq04rZkYuDLGH/DqwCnkf6UPrcw5PnhuAxTpCgKn97w+YsDRaSTzscrWu
HN8PAbs2QQrGbZcxogz4Op5tY9ao7MU5U/B890ppeBuwVLBQsJucPMyxQErGoC91E9KuNZfZM8Cx
0KgTOhYgeRwq9CrS/EAPc+xT5YIW2U7ACjkVIJcz7/c3a6OmAzSlC+PAlT+NFlTitBWfmmfqx8Sz
NbqsSDnnna01kffvd/ibxwfY6npbWYf538kjX08amUBxhPXXnFof/aDmW0Auz/ygb3Yb7uPqsdCQ
orDgnxR55Nqv4Ec0Y4Q1Nl5LiPjbTE+s2eQIl/Y0+2NyW7LKn8DvrkHhxMrjE8KQUZUAFht5ldjt
dOgQqbsVQq0YpFeoXuOVR3/ZOBDm86a7ZAxAJLtS1l4+MIz594X65p5wxGQHoW9IpXHqb9RRrU4i
ErGrtVJuiwb1IiqrK+aG/10Kj/KcQEvUO5LzEm/b8WOPaXcw6eeyuusLhf5ClpqPabm6VTgv3ieD
Ee61JWru02ax9gj3mVgqhXMGT3sC9JZ08dgrCfOR6+puyE9N9v/sMZVFCl9o01+eiIuHSIVG92CW
s0GfKmiJ2rOjv82adxmGqbqDRh3fsxAZH5M9pauCRfB/teO1cD09lhpj3yy4QQUylnoXDDp7PvoS
EMyKZEidEHPtD+qqFczr5Mc0i+LME/jNAqavrgLMtrhwIHccX9NA1JxMxcyLVOrzDyYmNNttIJI6
TRRfqKPzDBEhOnMNv3lmcMSq2AohmPHXyVOflSSv0MGKXcAcSEDIbrtu+xpRnh2pZ4p87XOhP1mi
Yc3RwLI/1finHTWG2AQfR4kCyxCtzsYUgzICdKRfPSQZ0jV1KJnNt3gSoSvkafoUp4vjk2VT3xPA
4CA10L3Z6ZXrpi9iXtQ4VwOvEEvytFgYURibZShE+6pMe79OxqzdYQQGlrlaUczLEGTMm5aW4o0k
Qv29pJmV+0o3azcDknmFiYBpYT4OmF1i/mpzYB+ihNBpaGP4Bpe3iPGN21a6kbqm3HWRGBNX9E52
g8PV+qmkhbwq08pEig1m/CatF1qHg12LG/TmYecZg6aQJ9nV1Z/e6suSdG2tRLE9y7ZBKqzAmoPH
aT31nSleBjK6fup0W2sXp2w1PyjSLoItkTta78m8Vi67sWK4yUqWXJJCNTONYXT8ADPcImTWUfQA
NdDYDFBQF8W8LVPIIn5odODgBjNEskIr+pI5H9PcOpzrQ8RxuvbQ9FQB+D275W2yR7ij0Oj51uuZ
06a3qytymwc5OkEnR4Xl4uxHBmg5BY0/UwsTFUNYPgdwQmR8a4cQ6zakYik5eNFxvumtOdW3RLar
r8ylRnikWZj8aII8nD2m282bVeZQNBq2uMSXmRLFGysr+EOdYlo0jyKvuUZ7ZSsekFiVeKKg6OAO
K50Wb5XMYHDBw1UhpDaqYXLtqVu6HfwENIqI5ZfSE3hmLok3C2avquzhGSYLui2FpkntEUdc7TMz
kPl1Pg3lZUCEBENRmjIfjICWxa1bFch72lnRYehjQqVwB/SHrHZIOGxReaGmm1T01ahb7T8RIzRu
LT/tGrCkVvlG1pOvWcBvBwHbDgP6y6lWM+h7SokmAtS8AW0ttT/oFE3pZaPNDdkZeOg8s69mxUOW
Ppm+rYzLazWFPQhHdRhjL6a3iAqhoMbeRJA1Id1PSD9RK9g0QEdStG7VbtZRbhpYU/AxNjOqHY1x
qF+qVvabBYXeAuTkAi7juF7q0hJDtyNQrMt9kWpTtV1wP9Z+X7V1fQEKroCoRxM5cRlX18s2t0aD
6M6iHKyLhSkD07hWVDoPfoQYjOeQMLk5IiJkGRQiwWsVNm7TiGC4NDXS3lwltTLp95/9+wLyXLVZ
oB1ica4Lgxlik9E8qqMwXXZkNjfWxYD2o7qxe+T0OweJdnKR5sGITqZSpIbfMJbFfqkGlMIhb+/s
Jw0BIaEsQ+OCTcpgONvE43WJPJ+0Blm9RUpagtJjj0TRlWMT99CWVsJXQqvXb50+BbUVT1qIGSMO
P+JOLZ7GMuXcIlthltdGO7JONmrPw5JYTPF80tZ79OBNELwb89z9aGWq2WhfRvmnpj5jejO06egX
yFyvRxGX6itp2BiThEp/GHNC4LyiiQyQBpFxY6LUeVYo6h+ifKRFoY6EziFMhXSskISOYsPsxGXS
52BgU9UKP2Yyqp4RWJQ//l1afNMwkbTbsfKirVIhIp3UuYikDLNvwdcOQ5OoDziYSNBpeyFKxDJm
YBDZGEZ3I1PyVyXSrUtlwOm8c4yw9iv8JtT+4RKf2bu+8VzRwcH4CG+OBjtdwOMds4zsvpmgXCEG
aY1niMAFGhFTNa+AOBIA0eaG8Xvss0pHzgJhCyOWIKlLi0dUKD05kG9mpM4/DQt6rTvPUfH274v2
TeGKa555PZN7Toan/QvT6CIzX+gf4JKwXVC42k2uqOnHvz/l6w6ONW+9OYQBUI6fnnviOURDOPEp
iuw2Wn0dwqyqk+2/P+SbYdjxp5xeaqaoY7zGAOSb94fN/tX17+/PfMS5H3JSijSV7Jtw/Qh22E3m
/UF95/8ZNsXmMd3GHh6sM/XWJw/wuBw5/k0nTUDLDiEbdHwgsCl/8TqvcrODvodE4+lesa0Pzg3Z
cQ/pxXQRbcFSbZ1duQXe7Zdb08cetSkO84XtN5565sH++uDAkjCobleYIm/dSSUoIJbSm6fCqXAv
+rIeWIV1pz9Tj31zvZFLYavjEXVo0Zzc0qRFpBhBV6KVkDV7szPVrQU0+66tytL7971dG0snV1oT
iB45ZNPfAiN7/KKmZsHBCyoOwuUSYVfYoPWoBqt8H4PFusyJ50MHsoztU02C4nhhJqFy5mZ/jgNO
vgJDd4f0H9zLvJLrNf+fswLz9lmKAX2+SM2kuC7p/iJsaVc3WgEIlwpAi02E4HYgm009t92HOQV2
5lsd55pNP5UGUHE20LthaJdVR67NBSVjV2EdF8uyA7Sr53iQTVxwsq6VeqeA191bdmDXm6iC0O/V
fV21Z67sF5zXmgMCQgnTKZ1lTkEnPb1iWcJebadijRfH1Zp25KMWQQsDd27GO8rqKnCHXHN6zudz
9btoeeAhD1bGoxJNVodWTJ98fXRsZW+KtH+ILHrwG7uGF+gWmC0M/9+PwjddDEB3tFTpvDPCtp2T
G0Gvse4nh+FGts5etc5ZHm09791aFuljO/Qz4lxV/F7SJf4V0VPYzumg5efWs/UVOnkcOLwy1tE4
+kCKPHn4+wogTwhQhl7K6ChXpHbj8iPZlbIy06m+XPIp5l9TV6akfFbLNPo5Lau3dinS9zMX5GtL
j/MQDBmDYxjj/VNs4pBB+UvRcrlm0yUH/HqkxQaTdRVqxnSZ6JXcC7tW/bSI57suiaZnnghsPiJV
bmUBCX4EPOAzupovOEqlW0cE1g5xjHHoGPOdedzWNfj0srHf0oBaVw0akMdvkQofbKZTzXft43AL
7T/3+kbRt4haQjeYm/bMxVkfhpPPY2TOQGpNoWGAfvJ5Q493Mg+mzLXoAd2g/a0uakKe/3tnDSki
UD/6qVARCbo7/lkLKbJOEsaZG8cZ3R2CNhHbiNAkVbUm1ilENNlaxUZaHaa0TB2KmRCZuHsNF9U6
s/Z/vcJrtt46LOKwz7c5eZ8JMYfLbdPG7Hqn/xmLkvCnrJt/mIupX6L3jJ/PPH7rJTy+xByB6Tt8
ahNQVZyszdgzSr0p6CjLwVH+ZC1kB9ZqcV8nHK5pLRsH09JrjAbG4HWJmewDW44r2T8GFDcr+d0i
svkC8BE9lSWQZ/qr2ld1AFQlTvzrFIHp5Onk2ukLpGw6bbmisdtgy9F7daakivo3sUeQIXnjWL8t
HTI5B9uuuTMxZ/y10rzBvWb1qBSlXhoHFFZjgzBRh1yyoIll6S9XoxmzkvotzIgtMZZZvjejpU4E
tkN5OLP/fN0BEXSzbnFX6bewTh8/YXPSOFoY0cRs0xKhayGEDJDudyy+MuuYOeqkOERuQ9MWHX2j
aAeHsOTpzLf45l5Dc8KJSwXPZP60x9lqAL2nWaP7z1D+gnxjCzdXZ1wxqDgnCPpmY7IZZNHrQXaw
brgn75SmxzMeFoiNINutrTrZZDQvVvaYjVOIUzfNrBtKhXDHVkCEpS3a20w3w6tWWNWFLJphj76g
uEmdztmkcV3uFSVZLgSnrvRM2/Tr+muvEmFzVeath4mTaquLkJ52EDHdWR/VV31qOwyJandVJgC2
ZKtEuHOHau9AmPmvCGEDDh0FCSuproEWOd0LezXQm0UvERbIZph9RQuV1DfzQfi9htfvIkiWDkWl
rJ33IRnGZ0cdWtUfUGIT2qMU7XURk3rjLW0uCQkfZuS0VtgI/cyq/3UVhgrJUUtnWEZBeroKy3ZY
FqIyyJ9K7eyaxkXoWaKZ/z/uA41PFj3TFKv26PgVcWpO5f2Ap8kmlOIxzSXOXaZtHxN1yl3X1hPn
36AlD5Fi8gyl5ytEBqkK6WwmkBOw3mw5x59tIZbPlJEQp8CB3WZCA7pqrWRwOzxcfxEigSh2ymDa
YmaebzOSbeAUBHr9jP3B2sV5G9zX6ULO+Zm1eR1tnKzNJihzqjoio9G6nLxDoeY0TDDLzK0rG6Ph
qI42OM4ioP2QOjqaPy15NxoTx1BOPg1fQDz1qZpOPEO23Ad1XuHlC9tzwvpvlhFT8MIwJGHX4N05
vlrAyLQqjTD5LEm/POb0XHxag+Y+tSmS/30JvvkozkAALlfho8OqePxR1iz0ALdJ65YOIIsG7IOn
xXF6KEfr3PjkEzd6fLWxC9ifjYTPkf/J1Y6Cvg3qiIiPqcqM+RaPYe47zFuTfSTC6gYzeQ8IM6pw
fSllx0inIa7oMLaOTjRlQ0+mzJfoqUZ6LDax2kd3ul2GhGhI/qEHuG7eBxYZa8j/kvllgZRA74Tq
xsTUk6vyxh463dp2TJ5+IX8TL1Ba2pcMd+cPoYjfmlOpPzoxqL8IJL9kBJptiYtPB39xhhgASrGo
7tLVRke2d1aHuzKRrboN4k6/bx2CplDoq8jDu5oXgM5p4ixeIgg72SgZKlqXYArJoErJo2EzVU7w
R4y4K3dk6kxiGzGC64mFAvK4KQtyBzcl0VITDfwiXdwh0zo6vMjlfsRBo9W4osLpPQjQVm+ENhKW
U8TD8mLOa/aSyDF48Z/HCltwZ9Uom0Z9+ptpLCg7A+HPjC/Vyp700LLOnULXZ+Xk/qLu1MhIYFjL
5OhkD8Ytj7nLoAPK9Qz2NK8Mz2iccVulpnYB/CTEEDm1Z1a1b+Q4DiojZoqAPw0VENjxE5yOU7+0
DRWUM+PFM5H0X5u47O+WRLVoxk7S8lpsoBtzVoaLkXmWx6C332VkcN03qrNsMQIY+xCHF0c4tXau
C9p0Z4rOb9a/TzG9hGhNoqXQTx593Qxypad37kqs/L5UndSj/5j4BajgX3EohxtE9DbmEQYNOpXo
bUnpd50N1rRbcpJJU1EyDvj3q//J0zq5XwBuiZOAn4aw4vR+pdWoanG0mjpM4mg8GmhD4dm8gH/6
scIIVdeG2fnRpOoPM+6ep9kuY823RUHyT4vh4S2tS3g7mP1jxNlZDHTFqcrkKYqDedn0hClQ1g6i
PehiSCT8qkZRPGFC58A+zamT4aY+mp5R97FzgdVfWoRgAkpw7djRP+JlxCC6pGly28wWcbld0ffb
0LHmW6g09SVbc0QAeaArf7oOYfaZ2uGbh5lZGrJHTivgv04nsNhTQkgxdesai9J7dal3H3Rghdfk
YbBJGK0xw4rOCRO/rMaSDjCqk3VGyd+eai4DEg2TGoKJ22RKvg9k0l7i76N8qUgK/vfd/1o/8gHM
CdfhJMc/1v7j94bdlSkKK4xrFyCoSIFX6g/mFOIpDqLkl2L0PUtSCBceVtv4iPuJ1AkareYh0hbx
0Wjir9X06ob80uXJrOX8J7La7p55wPJy5pt+KY/o7VId0dJYS3s0jMfflJK/k21VV66uIIjaLUR1
jm4/zqO5NUQ9xweRQFHzKlEVsBCaJRhBJUwjQ027j2jywXRc3JKG/rzpk7gvb/Oh0s+do748L5Kj
HWdb8lxRj7CZHn/JgmeQu6djlp6N9G2iOfV3NnPcVk6uBS/SXAZysSZr/h1WSfJjIOuQBrrWUujQ
9o2Em5VFkbiZzGoMTmLMwz2BSGilxx5y4h4gJaW7sx7IDKcbbpG0AzqiUJOYSIwKIxiAmnTwwCiR
8aAZGUMjW0HiuXP0cjHO1Ktfu9WglvFs4Gm3uR1oZY5/rCG7Qo4pOqN2yI09mcvMWvTa2NqRHOiw
ZLaHqWXwe/F/ODuvJbmVa9v+imK/QwfeRGjrASjbju1pXhAkuwnvkUgAX38H+uiew6rq6Lq8ihAl
BsmGz1xmrjGBhsWC3oHHDO66xYPh/+tMEITxgS7F5mPhZ88mauQle04siq8u/U9ft7ptrCsXURJp
W30YN+h49s5UylUzF7TS8nMrxdvifbCOLneD2BaDHlTF9N8P70bIclV1znIOeidvJOLsBY6s21/t
CM9Zv4sKLUAxQhDhqDSZIggzUtUwTUHocLsoSlZdXM57jOqcXRfF6rVn0nsMqZVdtdISm6QMG5g8
47jNGwP/k5BqHk00FQZARgG1MtsN6p5oXeC+G1BZbTZuCUyhUnuY5ZWrX7rYwz5//FGerlRcKIVe
JgsW6dlbP+u3ci82X3nfeRaBTeeFj1Bfh3VfCWeTT2pz/+eHIr3lRYOsTYlq+fJ+OxQgnKztE8Yw
hClpMuf2uKl7hsiZSqx2Hx/KOKmGOGRg1FuWsiVX9rZl/nas3lGmCGs19q1yBl3byGkVxWG5HdH5
rZhpdlZV5eGzmkNr8gfKOCumv0f8evgwpbbwxhRMXelDOoxRGqkVqHUu9hjoMYAuq+YzHr64gLo8
TzfSzNsiLpRPFLy124j2W5CnSb0zmyHacDyRA3Io1b2B/fu+xFbkqpmq+kyP4rT84+jasr8t0RPS
8OPkXJugblIeLAKcgu1XNS6xd4fepNxmIRqSDVrMQdnmYyeYV6ZuluxIkWF/MoNcLmP3CVadbtUk
ewiDjRmQAmq7sRdR7GPMadWrUZrqrsYwEo4ItrIFXPLcetb72vj58ZM7XX7ZyjSNEubyFZLtH74k
hse6H88ZeKB0SG40EY5AcB2592Y9Q5fqUSGZk3Orz/sHhZDA3DBCqeMYAV8OmHhYLqHBlf0t2Vy5
6sJIrHrY09/nbJwfzd6tz0iZT1vFPDLHXJrFxLzMRR/FkkkFQpEKWokUIqt2WCFou7olsmfYligI
v1y8ifmFPEMBaTgtVBypLhbcQmsZS02Vc8X+0/15aT6xP/MmUYA7TlcNE46lzLGitBKO1dDl3+JI
oZ75Nt+7bhYBm5Yazt9LV+3wEeNxkWW0spCmT617BbM+epr0xTsb0sSeGX1rFeLDfFNBOrudTCSa
YF3GK7sdug3sp+nrxy/cOwsg50FfjyFJmnzGUUVDzImUkNVwMUxE+hUvUWjYkR1+UyOPSOXjY532
dBZV6m8HO4rVJib7ec34SiMvHNdxYl8wm7OhpCqhpnQldeLkK08Y1pIL0KHIt2eOv7xShzvcEn1x
AgadFA/rlMNbb+QZYlRYMEEzpcVDajWEIUBhUJyzz9RzKj9PdDs/Yewi1glwrI3UmW6NlUJ/7KQ1
nYm13nnfWLKQvJO5LG/c0a1X2qHRSiMuyYrQtkS2Yu0wuzv7vr13GKZfPUJP0ku4AIcX7ZhzrMeD
h/qBHBIvIbe713Gp/RJLJJF8TG4l9lVRlFvGKY0Ec2rOaJRqF/udkeX8XZM9IivVKKU6W+TN+uOH
8s7pvW2HDAAsnZVjXUIsWJNKh2cSWRTteriol3bWWPuPj/LOa04tGyIzpHGd/3O0rjIbNDlmgkHP
5EJjmocE07k8RQRus/d9fKj3LoiAkszHXOD8x+moW3n0Wj2WEcwIvEsTkl0EcqacHz4+zOl8K0nd
W5+c6jBx47HM24qSGtNbiEAjZiEPYTgVGJCHqYsVKvKViymWqJ6KsZuGTVzNMaPZQywxS6frgFNW
PDwY3piUWwBcIl4rom4Sf47cCU5ZhQ2XL/u5cBYbbaq4H5/5ezcIxR96H0TIxsmkK/YUUOD46UE1
o5V1O9O7hHNzzoDrnSdOOZQaMdMEjIwdK8+ruNLdPqHmmWpRCVFO7daGYhYNMt1ZO/Mln45cL5Mj
CFmZB2UA0D7uPrUW+KCYHjrqHUm+sCQ1+DiXn8oCLGqOOfe9MRvzyi0r51o38FvMqlIJwsj0PtFU
VFZCHYiPW6+/G1F/nSkBvHd2zCSyvIMUMCiOHu20Wo1wgem2ErZoi2cb7Tf1FQto+wfBvOZeT6Hq
2PsUCsJNnRpmte7zcri3DZcWp8OnEoKDUvEsdp0RDouh8875LSLkc9qLd94LVyc+XGw9sBY4zj+q
KKGIiHQioJLR7oXOLO9snNvkT0tY9Jlw9XFZD8FwY2B1uByaFYOs5SjaoFRbiP/DCGi3nsVKxzoQ
ZS1O3w5gsJu0wvG5gr0Ltdqb46+gdz/PmmKs0FjV50KCd8J1DCh1JsuXd4f0+/CcwK62SFpNKEyV
I+9qs2fuXm2yX4Ch540pJ7FDFLNW0uK1J+Fem6NXbyWltDNL8Zt0/HB/pLdlEpng5ktifLxVABot
G3i4TWC7tUnRWbG2RkKPF6hRubYbLbvqYez/MOtc9Qc3jZ/TYZoQxsuXzNXvdAnyh9HtxbYSx8Cq
t/Vd3A/DaiRvW/fmqGNMmp1bTU6DV1rSmo6+X0fdZlpHLzcAXc+qSx6loqCI7bvKvYbS6l3mxohH
EnN5WyXHJ/1PlzDUIHwdbzeKotNRICFltGCVRUOVRO2vp8oyb1Akmf7HRzmtCePXyywxOwlDCzrR
+eF70UfJ4GZDh5Yg9PIfdW/o9xVary9uLc0boJEgM8DIed9tO4ZTG9EY0oLSgp4FeCbMn+24j390
IAJuGthUiHa7Ef4iVknO549PdLnco/eGZIXUC3khbb/jZ1DlolN6tW6IZLRwlzNDtlHiwniSZWd8
Q8N+znvnnaIfjh1MIBOw46lEX/TwxgC2zRNCaHLpushxEBiQW7OtYC+Ya+b8hemiqGBv14sftZlO
t5oSjZ8nIHp9kAhby9cwJI01tWzD2lXEPum6ZaO7aMM0e3U1izDh4/tzuhct2xyiMnJTlajgKOTP
GbFDvEIZX1NUSbwbxTdRT5FDuCCZPj7U6SKKY72H5yQ9Kiqix9veYBHGo1NlKQFctM6mtMJNRJ5D
qywnfPTAWTyZHqIRygOwl7P4rb6gd/Y0Mn7SoD4xcxSls36f8+X9mA09ulA8dQIjDEab+CrNlS81
j/DMUvXOHUXKRii3xFg2J3F4AhDBcniJKqQHrW3WUTd4q9IsM98zh+hM6HgqCXRAwHKgJf6FiWAf
xY5umaLqMZdjhVnpBjU67NeyZcpwcT/tez8bDXJnsNmztxmd0JJrh2Vo3tW5DZdfUeBo+gSfGNDa
jacAyKWdFtiFG0cBUL1W30c4HMLrjkSz9iK9CVeKJ8NvtQ2D2x8Q1Hv4LJAtnHkp31k46RbTQkd8
zCTx8RxR3XioJ4qwDrLRip9xmxSXBpvDlYUn4T2qEnVVzGl698evJ55BSFUJXWmuHbPW3IjaHtSh
OkCqEa5r6pG+kUr1z+OxNw7DIpdj8gxfksPXY9SEzDrNY+o8mXQGFyb7zh5nhviZUJmpVEf1Hjan
tffMurmoVavhpU2TNTx5E90SjJGaWMqfki7calKnCP3xXXhnYcepkL64xqtFxeX4+1Gw1JiwLmgD
PXbVAUNY9HkM5qIhQYKZNrzGTvOcxhKpf4z5q4pdhuFshCaa2dfmDgAlI/WglMsud77FapF9SsJO
wKAU+ZkC6enSbiJ1o2dF08Kgd3eUPbq5SUOrVhk9wtDhm53HTEyAXVlNNgRbv8/teHvm3hgnawvv
GrsddTAEQY5ztLdmzPkMvYK9aVE1xhpKkQ3hHI0FWZBxX0ObSxhBbt21hjH4hZWPctN22DEOoxHd
I3G1L+lQn1W/LRvK4YLHmBdfC/Uam77W8RpQKKUGw1iH/AWnqmZy0nV+ZnWcfg356l89WUz5xjMR
Oq6zmvmT9VAJ8UDhqqg2fVvJuzBr4A0VoC8/K21vvKDb7syV282aGowzKmKNNsTPM3fyNKyk9cby
SFBN2YXnePgVyAaRntqqCiS8Ad+SocvpN03WuNdpW65NYzKZZ4xBVrW2vGk8p7dWg1obL1CV7c3H
53K6XluGjRiEgjTaPIqbh6dSQ/Ul8IZn2UX1d0fxtEtPGD+ZGOrPlBVP9z8OhOaUTRYxGZLWwwMp
MfPVvF0cqJVhoGlZSq+V7sXHl/PeUZZExUSNRWf1ZFRdD9O46cmAsi7mnRhKdz1WIKQ/PsrpTWOh
5JVj4HBZn4+HLvWhAtBha1mQxFUbLErEDTDN6KLTrZePj3R6PVQSbNpY3JqlP3F01xqS5YVfj0ts
VpaXVAsp7MvuLMLpnQsiNKFHT9hAyO4up/Fb2NB7Yja0JmQQV2bedVKP8jWiHL1qO1A1klfzc5T3
qc8wLsbFYh6CXBPDCoArgXbZ0vwEm3iZRwlw+Uw4Z/b505Mje9DQV5NNkB4eG4SxVGthmOdMnZrN
S5jlOvy0zrhP3az/9vHdfqfvuNQ/2HZp91l8oUcfpgHWkRUkU3ysuXo+v1nL/FTTuwtUn+lapiNe
9cSmdoDMVF+hBuoeRddGz0Sw+h8DKcAtLLNaLjLiRVB39EzSkpqBpF3Elof8wVTncW/rUXYuxV1S
lcMF1IPYY7F28vYw53R0yZEiJtZAjMhKvc2ePAIBP3Fp0kBvRsliqillCbj7WT+IF4OMcgUhZ/jx
8X0/fcKU90mm+A/j6PDxDl8/5peZdGSLBPSazqu5FuWeioYA9N+cu6vvlBkWgg9mxYTgWM0ej7Lg
5seaW/R54MYVnkJWlS/1tSTvtUtMVkp4v7Fl/cqr2Ul8qljm9TQREwQhDlnCN/Go1VE/DXRD5s5N
neDjG/He2eFbStgHhI9c/xgBMOcSQpqRF4iyXCiTAxi3rc7Q72PPEP4jZPj2IlUHNQkigxEcNDHR
FtT3vVu6zI5Mbjrg/jLjP/rxaZ2uQtQE+Sj0RcMN0+fo+eBekcdKnxVBN4ochZtZ7G2I3n+6FS16
RCZhqD6SQSK6OnwLtDHtVTLWMqAtpfyo86S6pKE+0/S31DOVt5ML4lDI9F2VOSKOd/wSADY16xKh
UeBJ/A3JOaMtOfsfF5yh/VrMLLHXM3bJbw4vqAwVoJsSHjyTCfUOhRP479Z1Vh8/nJOUjzo8FSrq
VHzBaE2PPuAkd+YxBJ0Y5G45PjVZYjwZwGafHaNT92igbT+y1XY3QngHjDdXf/7UqBUvHpl8wyon
cXiRSTh4VWmTZ6FbWSqsXrmtXYHLTIUb1MdXepIY8bzcRV68CAKWT/jwUCjNiljpIJXoegXjq/BL
XcPn6iK2PNjsf+4IuDBhFtH/m4QN5NLh4TowNF49kCsXDJAzO+KVKxuL2n1jS5fe52yv9CwdtmD5
jMBw8fth7I2syUUVodEW9tk8kzXI7+H+49tA4Z8jH6zZb2dGcwEtAe2p423Klew+boPjCc46eGJI
AeA5UJtWRSFT6tILrGzEH2MsjOgTJ4BP34T6/HveUqmjnW6YL0mEZHEbW5H8PvfGdElvW2wb+Cp6
UMDLQdBflOx9UW1N4Ajozs8+c1Zzzy6RFyiVI03co8ywe0ZaGtV6wC5DmH4F9aAIqNLiLRZrU/sY
hxCbAzOSYDDCXsJWdlo5FRdEoqhIS1bigAFxCpNqpOAa3UtMcdZlb2bJKuZe33SKF6bQSYbuUsC8
Au9fxu5rEU/Dzq7HXMHKKZ0B/SN7ZX57sNsbWlpuCkFblhIhqjDiAJ2B8j11EnnpxYgAmc1PDF7U
KMLfW0hH+VZB5P4cOaGO7V87fRFOZ7xEaaV8q9XEKn3G7+PKF3rmeGwIQrnBzlfBA96UNYxqQqXm
alhoRat66EEXI94CAp2pMxgmpDipsp/VONmOJgClbRHZ8YyJSw2Qz61q+APY5KkrpdO9bwVeClwg
02tfahx6TV8VKlZdysRY2ac+NlmtmDnpEQwWI6ZPIp9sey2sBietPJ3hk8Lh5DGNlAHTDa3p+utQ
VIUO0L2bQa316fiIsFg3V86otk94TBTlSng9ZiyIg1vHr9DKNyumiWiAWNoEfKrzHLX25VSL5xkH
x0dI73Sr0rrpy03OWxIhVqzHau1hE1ldzPUyglfPZUF3QrDD4b9AqX81QJQdfN4y21pheEqXD48k
PLzGsgYOSBatjyt7mZ9bZc6cv6RzN/J1UxfV/WjEt8fQUMT4kWfhoYTCSzwLr5hVaNYD4SYl6Aw5
9CirF6qfYnzwVNE8Z4DE0B2i0uINIRu9ol2gakGvdYi+EyKpGMGWMdyWeYv3a1aMgBPIXyMHtWGM
Zw1WfHAt+J5iPwql8wRzJK0CI/bcm3puhyuDu6kFwqG8hneJKcf1zNQlxr0NM7BBlS8GDLyIzqIH
zNz1VFXW6IuuYS3+eCk43cfYMYmZWP0Xec1x8BbOY9qmGfVdL8ITQFV79hoPR4uPj3JaFVlGuFBf
8O2AmCQROVwJURs5iV4thjEyAYE7xhlTQLqNtwHS1TA28x3FAe9OGw0I0qXFPIyu9DGs4tq6dbQ8
fRopodT0ql3v0cg9myJJK8+c5Ok2yETDwp+lrGRR+9QPz9GkvzqLnIREaxhYCpKFYOyh6rxqksSk
UWJNTzKvochgK+kXFOT3H9+k00eBPo9UnnEP5jepyxweH2XXjMjCBGCs1u6nqszHh65TvTNXeRog
svS7bLhkKfYSWxzt9hR79EKN0yJQZL5O5bwJTQ+vaPXRiqyNU1rPaKuuUneGgoVz7YSFJ3wY9VNb
DGdKeScxOzwvrIuZRaOFS1J/tDtqeu32UmeYKzSm8IeHxcaqrObusrHDaf2ntxZkHlU5FyQW+793
1G2RZiNzQvHFB6J2trWRh7/qzvljIwjam0uWSRrCgCxyhMMHaHqT5XTYyWBH2mcbaUbmY5J00Zky
yDu3jXCQGggdKmSAx+IAuPa4XtRUqtpwyHA+aecNdnEL2d85k8yevpCMASxUCSSUsGiPYZGtgbbB
wa88sFxClSxxpk1YI1T++NmcqqZ4InSwEbIssRKVwcPbJqwu7tIEe3tI6y3eUyUlrGBWs9ldi7AM
a79q+Pqh00D49pV0kp8bw5ZVMFoyXTynG7EXhsiHMx/KO1dPrkLrFlAs5a23TP+3ikYXN7kJOh/O
Slva605Id51p0I8+vvp3jkLV0aW1TPdJRcNzePGZ3nQ4fFIudnINXzpPyBs1z7Uz9/idd4b+O0V5
ymckSMcaZEtk9iBTbcG0hcVWpl29sZkw31CyP5fpnVZAluF8yrx0Hxbp2bFesw6rim2zIZtwBvU2
xnzmOZ296UkkVrzTcSe4FULL7qIwSiCg6/Znc8isx2YgW/741r4pKg+DXM7EYFFFGeEx7nq0oMc0
p9QwQUZjAxVLLqZwVr/Emeh/IF1MUKoxK9/5spGlewkOzHjWZJPGF4OdTHlQuL35ENKtedKyChfB
MmOSINcRVE29M8brHLDpT2a4kZTqFHkvc2+qu808S/Ul6+VoQLuJnAjXqaL45Yay1VdVVFFQTMzZ
fvr4Ok8fLiw1miIE8rCwWdMPX6E+tcdaQyMUwP1NV2QZJnDCVP/ChKV75lCnW+RS5DVpaTLAgpry
qGVgUUJm9gdK9GQYiU61Utjrgj058+u0Mm+aArvrdYW16xdKEzVacWk15+D0pzkcmE02DXQ5S9Hp
+BzstpmAtuBUNOqyfy5T/E2wme82htMY3/Q4Gzdm2GTPH9/j03yJlYDRDp4ole4TQR+OJx3vEhRZ
d+5QkIbSsj6rem1dd2Eys5Nm50aST0l5y4gNyw4PlE6Jd9ztzUgy1NxkvCLLtOahACZqB9pc4JnW
RK4w9lNkRC2mb4ZyH+seI4RuVucPjlcK/M36PL5F+Ex6UdUKZK8c/t2j0xfmilELvQnGFvzunp5T
87PqyvY+ZnGlKWjFyVfsnzw4qfiO3HYMQeNqWdLHwltLEb4hlDRf11GVZVdjmNmKj7tkw9yUqHGH
aVyl0Fa2iZZmRd5j/lKcqSt3KfbSpk9MBXi3afE9TeZs+tIqrRMvwsxQ7MaIXdIvWbfEn657ENv5
8GlHIr4h11g+nd/W8NbC4xQ3RIzO5q67omomGF/Aj9lkcmH18Rty0kaiePEWWjAKxHd43HONmL9y
1WQQVLed/DrTmaVbOF0tPqhRv1vEVoxUOPpNWGUAAj8+9skmwrEXxw0WAGqn/PfwMhkCU9CTzBBU
aJtcIEloAv6BsX87yn8d+G50//4Xv/9Z1UCgo7g/+u2/P9Wv5UPfvr7219/rfy3/9H/+6uE//Pd1
8hM70upXf/y3Dv4RP/8/x199778f/IYsPemnO/HaTvevncj7twNEr9XyN/9f//Afr28/5XGqX//+
C2+Ksl9+WpRU5V//+aP9y99/vcUc//X7z//PH958L/h3t+TNIvqen/yT1+9d//dfiv1PnEjoK7A8
kEghI+D+y9e3PzK0f9LkeSPbo55jWu+vf5T8tPjvv0z9nxr7I84Fy8sCvYy1tKtwifn7L0P9p0ra
Sa2E4Uc8jsiW/u+53f73/vbfj4V78Z/f/6MUxW2VlH3391+HazZHoNClL3UoML3gFI61yPD68pki
vIOVT+bcxOmc3A1MOW/cIUouijKpoE5iB+M3ZZZc05SKHz5+OY+kZ5yAyUDxwjanTMppnPQq6ygp
Y8p/AWeqPCkdbli90FHkQS3cDy26zRq34QF8ZZfcWIXi1NTGWg/njcHFOpnRuMvRsuvnYrK/hknd
1X4zGvIR2OQwb4FmWsOmLZ11Odrd9uNTP1K1L6fO17SMHpKOkZq9pbW/rR+NPVVUzasJu0XmS3eT
mmj2pktqU1Ka0J0vsNopZ3ujQr+wD2c92VfGqGWX08jc3Jm17HCB4VxQkhtvzA42PnrVR+khYriO
4ss4Evda8DSjUmj2zq5yG90KcM+K5Dii1KihtZSrLFaBEp+5G4c779vdWKJ0A0kygTqyvMNlhn23
K3DyljTrMMNmMF6g5TcneAMb1J3pj9TtySA1EullzoE6cQnnMty1XtGrW+p6SXxRWdUwbbBepSEC
hZzdJMdG1tuaSZd0l7rKxMKZdfkIEbjcN5ogy/gLI0QL8cQ4POthTjNb61MZNFYcYm03zICKitEb
/Qx/xYXvU3mEfWpoDsptYU6eiaO9qFi1fYHf6X2m57JD48g84xpvVhcnd0iQ/ZkA473T5HWzia+W
CjVEr8PTdL0Es9eQNZwvCf/LsnPFg9pW2aYWKiUmVacpHbS6qPRdOit6TB1pjNPtGNWLRbI6N+O6
mxfwh102eI8mnSH1M5nn28TI/wbUy61EbWDRHV8kLtzLowSX1xwuVoUrtVdBkP3ErF/dBikcWc8X
k7TnlYXV8aYYPBOL56lgbtt282FjKqgtd6Wo8e+OcG+7mKtQ/Ohi2WzMeszkZWPhT9+k2M7aY9be
V1bfuAH0yEFZYWCsmKtWkaG6nhZHw7VgkgWLNGmF1rYlSA2pDXXyCXUW1pYqtdduRcXaPSdGPUpT
ufhlxtfj06O7TZX7OO+msqiXE3t7QDOrTgPT1QGnFirumgwvFZQWq7ChsyylSZ930tXPsTsYV23f
RuFqqDAYDRo91c/1blAV8WL8/lAYxV/KALw81CfpwR89lMbrpXDNCalkW+WQwirZ7CWErHTlMc9X
/sC9vKVqHialuMyLfl8yX5xS+KGINfXurVeSI/naMMq9UxNLD4OywTC3fRaqYKDe8L54pWXs8zDB
cd0qhBYHfVE7665txysPR2U/wUgSBFD5KdFM0eEs1JcXrVtgX4oT8trFtvWxGsqXssTm3nByXOFm
+2ZqF39xzM1xug7Bm1iqxEqukTBwMazWzP6hdgz0P/n0a2jsxhd1+Y2q85StdDBsl1Jp8WYCbqLu
wM3nK91pi8vWBTjrKqq6KZt+zgJel/gla7Ey9YeG8+VVdWBpqSOlfiVpLABLebeZZjrkSOTExTSO
9zPOAtuIqstursf6QbOjB4jIGoOxurrLx3S+Nse8aXw3LDMGZZt6W4+2+x3XaS3AGTG+DguQvbiT
2d9YSi86o6VcTud8NwHM2FmlXl6MDQiqIXJw8Bt7EGBYI0VDwXi0bn1u7Ghk0FF5mFO0gV3al/uc
SvpW69ViA2alXTVTLgKnl/K+rvQnj1TnE9XVxteSlnq5gsd0W7Tge8urKVKcL20xKt9aaOzAktUU
XZeaIjS/sKQtrQvPzsQrtZXmpSCnW9j6rtFlwIzH/FZx+xEGeFg8AIr+lujeuMFS5tUYqVisvWaE
UgHL2LD8SbXnO4XBvR9qq9Uzmqd+sKjzhumvru+cF2JS6xYBlf25Baf4Wrdz2QeqLQcflppyY6Z2
sq27a+IOxg/E3nbmchdXlfQttbxUrc7b15peDoHDc1iTlhqrWWUmYpUiJcFIPUruZN/LfTS34R5e
S1FR36jam2FI4VU7NtJ/+Chb6h/V3ugYoVGmumTq2o6fKTtuoaYYlyk1+rXnSfMiymLF9WWRm1sx
xOW+H6J8N0/4Z2NfPlRPdTP8HLKoFTy0sv1OTaf9oWNFwAsqTRrNiV4+WD1+CL2eW7YviWyoZVER
+e6V0bQVsRL7SY/jr9vV/WcFskPAZp6orOAa+47LMAvIcDuVt64ncOii3ugC8M5rsE6ZKVK+pKxk
WnC0maOIuzHZihQLL1FgSa5YxoPbt+FaGabmBwsr3qMke99iWeW3zSBlAPas9TU6eStuOqIFqBgY
syrKY4NrhQ8e087WsWvGK3XWKa0peqY/0XqB0N5SurftkU/WyyCnFI3IriYA59ewpmJfWCot1Ti5
xtZY+F5sejtI6uqlMThlkIyquW2k+FGrs3jSdN7YxYRvvJCJ3W4GFzJwUZj5RR7KW9AwX2kDDptR
ddu9N9G4Dxyi5PWsa/JrNWfJnTeEIU33TLtz0VDeR92g7HXKdMgWp3Lb4gdL1SFuH8fGUrtV4WTm
jqDmlt8lz6laQot2BgumLPbl+ygxosfcccYfg2KnX/opD/Wg7Ji2Kpy6upkGDd5Y1vPLGGMh3oI3
fNGqrEPXwXj5V4ymh92k6DkowGHahe3YZugmQ5sebtnmT9k83hl5WnwaFXv64UGFYDqx/1GY1qvX
NCg9a0OJL41WzR8KeKg3Qk+HX2PSqMS+RlpdKWbkbcNUiXcdBVhqZwaPz8ikK1fhSGEyZJ97ov33
0mIp+gWT6+oeJrv0zdxwLxKFOe54Xm7CyH38WVDq3ztFAamFYWFv5ZSw70cAZ0znhd2ye5jTNtJi
7FnoGew0KHvjMk0nsV6iXfesZ67xKbNoPtJEH6/A6Nk7TY2zCz2sv2t9ONyV/ZheWF09bmEnOhvb
UrKbdrTVdS0hhYmy7Z5x+Qqvcqphe5Qm0zOGSv1tk3fZp67naJK/Ha0xkqB3zPQ8TONp7aDb2kad
BrDOzOXnJCv7m4xehLW1o6q1NmHe2TOA0KT5hLgXr7lWwksrcDp+VZO6H/xF4JpmRXJjdyQS0u69
tUIMxf8i6Z7zV6qmw3XhluU6Kez2VqQ4WMeD6wbQv7CVaqbnuuxLVD5oYpiysL8wKuZRYuJ79jNG
W30RIsIPOjU10AxOlkZiNdxFrZ5dW0Mc3yMybvcp3CGcUXGIrwITWtPeGS31uSExuworxb6qGna9
OIz1hOEbF1PxpBDr1kqcnVaNys/WGV4hOOj7MNHdCyL+CYP0gV+ckBXNDzXZrjz8EHbdRB7QNnW1
zrq+pbzq6o/1qCn03nG9UDrDu3LjQkA97MXwKRH6ZkpqP1Vq8dTRrt9ag2o/1pgjb/qxhgqQVfo3
0FQbNLG05eN+1l6tGmMTZ9LL29CM2i1B6Ph1FPV8U2O7d5NY0eQj4+v2di3RPDR1pgZlXo+XRjJP
n8jOm90Ao2oFwohBxMQ2LpNiiJ7AV38eZs+7UIyIPp/Ez/2qZrBF+HGeOb6bZJdJTtY1855s21SW
F2ZpDMxADtCLwxwXhUTXX2s6qQ/KACcds+yWB1FQsGtG9xFxINa17ZDbWznq2qaA/fvAl51fzk1L
Q7xtMadyicCR4xuT3ygzMP7KUp57a1Jvkipzvo5G4eyiJtSStRGGOO2Eo6n5eFnP60Yb3EcqbO0z
jTLjiyJHVnkH8furRmJ6a5fzIigoRMR4V4/6ma/5uz6YFPWSLqjZhEan9x7CbGy/CdAFDwNdwF9y
rrLXyKvjuyQJMxwoFXsH/jJ3/bCLW1yX3UGnIJig6QNQDKE2funtOd5nmdVyhqjukoReNR2V7Lpf
npluRspE35S9KkvqZJdil0Wdj0/EgIjxUCVVR2aBTUEwmq6xTRHVB8YwMuFgDDi66Hpb9XxYWYIZ
vKdf6ngIkLmXivUTlcP8EBpDb657XIOfJXjCu7gmwF8pcyE1HzWH9WWWwCaKqcgeBsNqPjdVMgEA
K9yXmDK9uwKTyApgxh08sFKdbq2Kejoj9LVxMRm5+wm/Ia69L+MxCviw8pXn8dVvxDjFV8WQVfdC
oUO/8tTpRaDCS9Cu4KCwsZLG+apHMnF8FZ2y4xP+uU849Dqqn+DaxGxVwiENq037jacU43gRyzR1
nxmVLTdguDx2TICefO0StvRS6W4LU25Ix72GgHXiD1oEwt7dkNTThDFrb9fxrokGtnOEI7W9C+18
uuXtyKIrD1a73KQNk/RUA6fB2qDMZMGJdLfaia73nrAJL150o693A8ner6ixCVaFLPprIGLRbbHo
Sd1B0A9r03kSrDueCIPYsRd6Qllex3CMmQbVvJdS7d3BT42BkCdymq/svPFV7WjqTk1SL2JmPDGH
rVBNzDDUrmffoPJvb5GcQb7tjTq+wpitUZDKCjPIeuKbFTtP9bVoImdcwyoNn2yArGKjuvPMBI2e
I+0cZg2mqqPYjY44e8hfemm4T3nTKTejbPnBUJbtgZ9ZKd/pRAOUJMSskMi6TvSYjWb4XZ0ZRkUy
oxRb0KHMa+Ru4z7JBDvlrWAm4itOS1kXjIrR91vNm7x2lRCWt4GaxM53L+1bQHuPRIT2NztREMcX
Tq/SVay67EYRsRERJAMj98uRAY2NLbFhHwm2iUkYLS0Q58ZoSmQDRsmvEz2+yjFZv0HXSVt32a5h
hEq4ChdZWLpPWmOM1nbOaM1cKkLUSoCPrZd+Kw0RX/Epl8qFCjC53xIeiHmbTlaFcxWHEUEft21+
KZFapkEjpRsHog3VZ7eDgwprXHcxLI8U3le9pJVC7N4w70w/XVnMPmq8JgziloSxnsJ5BtTVpytl
5Imu3VpYcuNg3uOgtypipjsAFRKVq7lzZ9ZacjNJ+v42nmVyledq6gFitYAZ6015rYjR/Yprh/J/
2DuT5riRbEv/lbbeIw3zsAUQEQxGBGeJwwZGSSQmx+SY8evfB2Z2lUjpiVZv1W3WVbWpzFQiAuFw
XL/3nO9MsH1cY1PapX1TLdM5oiP7qlEj/RzdkfKsJxqm4Y5RVuFnImuVYKwZBlTJmOyGOJ9urUjy
aiiAu/qaNL17Ym0s5Ep2U2yqaZYHMIrG88TmfVERxf6KHhjdG9etzvSEzIRrMpHN1s+KgjNnL3Gf
7nLkYbBrQDyQU+KiJ9/y0YElTuZQM6JtmXKENWEL7ebPTa8PvB06RjjDOFTAxAMcSCf3Q28dWPnQ
DpHW+k5Te0qwJJx+0ljiDcuw6pIXNhHBvCjMTEqye56HbDHUANiInHlF6x6CTdHF3WUVLeTOa64V
IznSmKFtRktPeKGlXf/Y65OwCUIZi4M6x7XD6kC361csf9O3FeS7waA2BJMKPDs7thZv5qTWi9hH
q+t1ftN12FOoF3IrSAvRZp/MF35pTkEuobVN05F1hxve/jD3a9bQZZUztL9UWfwd3BJD1SFqq5d5
dOJrPsoYqEatXTNSpeDnhZ4TnLMQyN5ZuXYS9pxdaiLF8mSk5vQZufC9/pxfiAY5Uw+66asMHZXR
+86Z2rhjh6JM8jJpsi9xpHHwk+riZazAphiOY+xmO2FO5FZ3S2ZVOwhmQ0sY96oz+PNqeT8mXNuL
KmkKEO0dPg5t4w+9xrjW9SQj24dD1kzK2yAPhddPAECMbrvkmfXJ4lzHV+9aP1wOvhldQ1BQTLo/
fHOzJFQpTdXCx3P03ClT/bWzW7wUne09//mL/fZKKKpxd2Dc+wWPXsSVklXxXNA38QiDmj31vCmS
Mei8wfwfjJnuqoL/fZwcvZs2/b80X1qVM//9eGmXPK+5Mn9PqtZx1PqP/z1a0v5CF2Xj4WBExKGM
8Mx/T5b+Wnlj/Bo4gT0b8yo//j+jJY0/tuKX0PXye6nGqgj4Z7Rk/oU4aRVooM4AT0N+438yWsK6
934FOussfJ0wMVrlk7JHvn/2rLweROI9J3VFiQtQBIWOXdk6ZA4jVb5IhLNHsC8gDgc7HnGwtyrE
zNlriAWbYYXti8SwxhCN8qAGQ9rqz9G4cLYzvSlPzsuqFe2+aegUbiyjSIdLeHTWcM5BziNGqcj6
SUO2nWblAaj5REeCHLPUB3SQD4do0EUa1nbfhXisKi/ovbqsOJhnmboXqOOGcwMuTTDxV7o7OjHa
dZLwnIZtB0LDruv4qMxdr1HjrX12b+oaGL8GKhBcRk530JOqzs8WiKnWs6CHqF4sDcnxZ643KC0M
7rqALaYZJEFluja8ulJ18ABn6bBK6unOn/VRMtWhU6Hs8LN+cJUzO8qtXUU47kDLUJo7EG1Dv3EX
hzyIRnB+PsvA8MUbS4gafrrWpw00gME+TulotD65I9YL+efKgXLV1sH6GjNDN0yno++oi/XFJQ5J
x3Wi1ee8innzuzXS+zMrbyaQ4n3SPC3oYp7VTB8wt7iNvYtRwKyMzbm48ZZx4ZQlPEQsc2LmX4xM
y17MmK0BhF+dnmrVLa4dp+7JR1xUqt90Dbc/TkusNNu4nKMXPJTUkxzYmQJGXRLzb3PVlmaOStRZ
BvPA2iWQ2kDSeREtTOxx2raMaHFu7M5EtZOZEcmaYI1vVS2bePmleqSEUTyVNhMJnUi1xSmc6GyY
aeJDNnG70DLbEvl5bMpvXWHonb/wu3SB7ik5SoeqeKodBd5xY3R4KZt0JrZMmSb4+2qScNqJJcLt
svSGLdjRcR9NGbg9o7RMooohkV7qllwUnMjpGt/FyjqMeZzSD0KvzUmsNlODIqDno2YKwxnSYxQF
z3JfDYLmZ5tTTuRlgRUHCujVwhvrG0ctzs4x4qqXgdfMEsyW3n1DEFk+SMPu243igV/g7ICuajMl
zXio26X6hnM1MzYdw9xrNV1NRWi+05feru0Lw5WxQLlWTHhbC3Nawnlw5RCacBR+KJ2TzAEAJZ2+
vSggrxsGamUnMhlBCTG0iN9zt6sOtD+0e2E54oLQxKXyO80kcEYyhMyZe/T5LXGJdNVSNPf1zuij
gz1Y7TeDoLQkiHMzelCzeLRDCE1wdwnaS+OAPo3xqhJHQNaMyrHFzxczNX1iCZC253bWJ7tRTeWP
1BtyPp1HO4goQRHJYMi7zlnrj7j2NbuPX6VKgFEQ47RgZresAOtUbZtjFFmLSjMfyMueA0SUBy3W
dH4STiZz6OUM4HeVHOQtDdq+892k1d1tNJhqSkWFhHNj5gv009xLf4ispNaVZj5WW9nVLjlG0hw3
sqkmJGQgPs81cyxf0bRFoMHzUv8R0QDIbzmTjK8U6uNr0qgt0KVcoe6GJ4FTssc/9ODmpvNg9SPq
e5lr7leZysHaoBQRTybM4yu7wjKJ9lHLXtMkI+aQKbP3PGM44JhVlAntVuTMJxs53YvRMk67iWqd
+2KzJME3gH87Lxp1WbArTLiFFX6Wvc4pZc+UoJ47f7Q85Yl8SOW6RjIyf40L032QMwkn4TJImxxH
k927XSLIxwjaRiPoOg83AlRwBuJlUdvyBniJPT+KARfg+Yr/2bNrMFOyKmewA6tCGONXS+XcY5Bw
xYXh9KqzVUTkvtKk4suVPV0Wv+4W46TlHNl2bp563zR9dMstB4+ZnrMc5aVW4/DzpZeV2yipIYvz
+YCRm0bCnoZknGC/pVoD9Galu3KXKDZoHS90NmOro8uZ0ykoQ9XK3emslUM9hi3QtDurwucS0JKK
L9MhGt3AmCJ5UyqEcvqLbKxlkxHWWwQLpfd1nZX4N4fU0vW1Gda4YJaRyIapqzr4UEoBBzsa9WLN
FJLdHYfa3Atcu81Nf261+IJ0yfHtd6+Ove22KUupaH7wMnBKkN8cDbhbWc5hLF6PuDobzbIlHWDu
NzXtPs/vaoepNHDBxA49pUKZqxspRxOhtZnzoLtKwy7p0Ag+0WYZkz0pW9W4b2uCoIOxKjKDbj/J
QSGdG/NrEynEUvbZqOeH0ZyHe0efDLCtgyrcLbQXMtqFWmffbYjklQZbhscNnwpo+6+wP0mfnooq
teh3J8ZyXQNYUUOUfyYc2HTo7pdsnsZd4VXLGPsQCLAUOAxxaSbBjT/GOeGOGBzi5CkrEsidQqv1
67gb59fJJbklMJMCGbg/LE3xhHdQP9M0mfYXJdz2/GHiYxl3grZmzqog0SMsramfN6D2jZemnizf
GS1CGewpu7YXZzEJX7T6NuRZOxb3ZWdAfaD93d+BxGVTIdJiSo+SPbcOPdEkJUYjN/JgHC/TayQM
PrpJ8zzhZpND5PcUWN6esQXBJloZJfcM9gTTbBBteByfHHcur5j6OuQUZULeRklTK0eFk3cccO4o
H2qutOCnYgJIgIMG3GF8zfRlfvSMxvpRxEVV7sbGtI/4pw3o1QRJl1xURv+Igv8jPdd/W0W/q7X/
qPr6v1HPtYqc/lBw92n58q7iflNF/aPmcv6CX8IR1uZACV8BePS/am7N+gteGjRNPBo6+STU1f+n
5Nb/WjOoQYc44PpWZ/+/Sm5nreH5q/wHbgF/x/hPSu6PMgQ287WqVwGiv8HOPkoas47wV6NITgp7
4vMkBsQsqesOL4x1axvdZWFeWVqrVyShqlG/aQtnqA4ptck3y+2LeZ93LcOyn27fbyRmH6RJb5+J
DjqSYIf/IYN7fwqAMNmotDBOC6fe2wLz0mM9zsJDCxrlTx7Ooi/eKLwHyyIt9D87cf99aQ9LBy8W
uCIfU9wwESnR4GSnss4UOo6ldRwL3j0K6tmrbtaSb3/+ph8O+G+X4/TkQN6gEeK8dYt+EoQZxYTb
XmQnghPJC0gSWXxHDFQ+RSCGw4Hq88efr/fh3P3L9VhxPwtYjUyxZc/1NLLUN26u1nuA/+rOzfi/
f77Sx5Pcuq74Thzh1JWm+SaF++mbJalkVr3kJ0WU3SlTcvLOMUl+Alf73UJBiwsQdAWF0Gt+/3WU
NvN6u01PldtXxPlm2qtsUnmcs1bs9ahrvvVYY0MpbP2Tb7d26X7qlPx9H12eXYhrhAq4H+5jmy9q
WcbJKaafYhCqaRpbBqnxjbtY7g3MwOEwCW8ICjTNN1FWoWn+H9xd9LksUZyDqJLef3HPQbliqVw/
r5iHEkC8i8fms7iM3yxOzVxVQDjgaYbZHw7jueV25P4mp9RNre+9Ois7TV2ya4QAyUmvZXf15+/0
wekBbYEARzTTeO65HOLnD9fTeVVDEItP2SSrg5xq5YH0jfSqUo3oGiXD9OjNRbubbUJfVESC7Rai
gnACdSzn7Z8/ym8eEx7H9b8sYeOXn3coB1Z3FJ8AkGLSJLuH/jXQ4d6rPkNr/eZKWBhp8a0KXexB
62P002PSS4r7InKOg97FD8aUZvuJOLqt6wp59ufv9FF8ut5eRsn0fOg6a0guP9zeomEnczLjSNKy
dtdxK5+cOne/1V6+9Of0Xe2vDjkYxJ8nRf4cKb03YdKux09MYL95coh34tua5NHy5vvw5EwWDuba
1o563c8IHSiZgjrpzVO95PWm4GRxmrW4+LrMotgjm2k/0Rz+Zk2bqKNXcPdq+vgYN0mcUuYMhnGs
4tw902ev2+YicUKqZLmNtPIzItzvbjqFHtC0tbOm8pr98Pt6JjxVTz/i0aS8J0MQfnbvePThKZ37
h3EwpqMkdfo+VVztTIlK457J4WfBxL+76T9/ig+rjI0+cvpaP5JtXV/q8xxfMKnEyZ3p9jWSKPW6
zOZhN1dMIDrC0j9Zeb95FdC8Vi2cf2/Uxw+7tF3mSTou2rGbiuU873TrTBtipAl/Xt+/eZLMvxuR
9Nb+7l/+/CR1I/OuutaOSqR2m8ga9F2XFGrQamX3CavjAyX3baNCZKajoKZCWxuV739UJyZ63hq0
o1cSRBgMyUzAr0ODZ6sYg4t9JYnlaVYxqKT6rEMbbPOjlSmN6peF1dw5Y1VdWGZjXExizBKfpo87
f3Iz1mf5w/uJ4aq+IqdcxJy/8BhKYFOmNR21Ws7HUbaMikpPXBFUbgNtT9AlOjJ+iSqn3v/5V3iT
P7+/Mh3clb+h8mJkbPFhwXtJpwyNYh8AtOeXkUgzBuJmv7EH1PSqBVYscQA48BQqHGrT+ZrPUOxp
L1ZbtHVl5NP2Gz+pEn7zEGLXXTlf5FsYlJQfdj5j6scKoPhhQNG6BafXn+Ii9W4RA+hAepP4RjpE
A3raTJNCGzWyZ63h6yf3hfb5h18E38Tq2aCeNZj/fbgvQMAWsCTOQTHS9sRR0DkCXo0urFYqobSc
8kYxa3M3ZZl+zgxS0igxSro142d2t98s3rc7gQ2EmwFP8MPTSJPbGLTePERFm/2IbCIrYjhvWl7a
YT/Mog7mYup2cSebM6NR09faiIwHUs36QONkvk+Aj6F2M+WFO86fxleud+HD6tF5Qa0npZW9/vHJ
0vCScwONg6WnsRJ4fWKF/Tybe0AK/akpniN1EXSwrTI0pwGPMjtuEPdRdWAqnTR+ZQwzB7V/HeWu
/r72z3aX3xyQcEEaKDt5aVoOk5H3D3tsdpOSz+qhqw0byspkiqslbWVYd9QeqOXFzezht+379jnR
AUW4YN330VDN16gcE+OTyuR3a5mPAwOGmQupkh9NE/WItzlxjEM85/EOuy1UCzkBGO0nyMlL1dV3
pjmjQRgUGYIUulAIq/2PNxfuCLR0DUQXO+BHhTjtNdNpcQOoQ+ds0VzQ6tQgg4RdY+SP/WzL/ai1
jwR9m5+8SH63uTAyxBu1etPW8+r73yItMdphvD9kZduc0ZdKkQdUztaxhHotpKc9aZMrX7wCF7uf
q2m0nzyxdzLQoTq3JywKr/tkb/l1o2XstaLKLGCCVOIfthYkGfT3luyQVtXyjGCZpYr+G+NBHptt
YNCfpq9KiccwRvbhn5fmr+/V1aK77iYrhYCh2fu7oSSjmTOOObhand10YzLv6Bh+Gib+63uVqxCD
oa3Ig9WD/f4qVtrVerMkh4bY5BeSRm7zev4hC3RygxxSvqJjbgUrYpeh6ceoM5moumojmJ3EmELR
G8tj1Zlm5pduE2/+fAd+c/d524DmonbGj/lxPi4iwLmk4By4QfrZVGnFRWF69LQnHflduep+KkwC
aR99spt/8EhQSkNZpIRlMcK48t48FD9V7XlnEH1RKOeuTXxtOFWuhDNDDGW5oflYp6EYAfb7+hhP
nx383hbU+x2S4y7TVocynnfsx6/sYsmhmZ4cnEbzzumUFAGili6wMu1rW5Ew2NlasylQCsf4HA7j
iKbVUuZ2qzTIT2tF5leyYURE67i7dczm0tPK5XpBd34qmmEIiGL6LtX+rh8zhHJZRGAj+F8Eja2y
mQyIKpV6JDpC+WQp/1qWYzvBrrS6q1ROtetS/+mGOjIVfdo756iGeFSElOSpJZGxk1bjVRsDlOX1
n1fOr8/OekHA9eyhHMA+UlpZNoW+mPb55HjxJu7dZpvTQw7+fJHffCseUIze5Bath50PDyi6uHpR
Muu8IB30anDMYnVFxlkwawSc+7SAlds/X/DXZxU3Ee5TpvRwceBuv7+NZT5KChB53jG3Dj2CQTci
wWGIQE3/5Kv9nX7w80KkXUX1+8b4oUegGh/24qYU/ZQJe6MTvdRhIsfXGLSxWt6rJcp51K+Dxdgo
KpZ7vWYTY1KqSH3jjMZQ7u02sk86QygyzVARn6ljvuiojfHeBCQIJP2mf9P4ABYtwqx0bWB43oRP
oJ0r5JhL8aJMTORuZ1MnLtbsa0YXbSOMr6MU+XEwOu9727RzEjpagpp8Mh3yYnQbmICJBWDcjJEr
vsu6dwoAwUmPxN3WMiItavxyPS5mb6v3eoHjZyqsDWNTJQ7QDojvXawvRyzqI2gZl/wtH5GrGvHu
BT+POUPkVwzGcfTZtdF/ZxOQr2iyp0PO5IoZYjXmRG+LXry2dTl1YcI8/aVC+n/DYVV9bZEQXhvp
iAwrqaUzouLUtG9lRxBiqORoIn2HTtZzhh5i8AdFjZ7MQkO0jSFXGGE0qtmhzM38uhcC9KLD3OaO
foCe7JC816iy07KdDnjnqzGQpq6lhDFCAIQnxUh+UqKMm1eJ1O/qvtpnvVfi0W+UF8k56EvHICzy
Sc32WME15tqNQxqetsP2TRK7SOS93vflEHpahwkvS+Km2TRmhLhfNzJvwBgG7izQ7dWjVfSR9Wok
qjwnV81+kCV8i9DgnYkalwHkgip+ATmhpjN6Xq2LiWVVXGM8VIq5pGFP47cNOlUMS8CEsAnRhtY9
Z6gS8VtSEl8Cao23YtiS4XnWtoVR+B25n0pYGSlIQquxostCDkbio1FLmzBXUv3KBPCfoAMfxvMu
k0hK0Fs1wOxQ07pIoyWfh3GriDeRHaOb9LxUiw6Dl4tq0yOh2CVK7n63GKeCyig7VlVrpNPge6Sj
fOUxwIg4qdYMnM2SbbfBwzXjHTKKR2orHQoVuv9vvZWsP0kJ/hQfzZzve92RX9kUcejGBB3foadP
HpK2mSRi/Mn4YZe8b30racwbCaLNCaOuSntI7DN5fCxLMjCjvoQNwKDSuh1VU3l0E4PL9zmMuqC2
xXhACyus3ZBydPZlR/jzWTxILz2HQF+lDJczJ/OVtsfwFoGTQvLs5PP32k7bxm8KAXhUY5QHbzCH
hVs7C/FFQuIXDuNqqVUiDBKEsS2Lpz+YWVqluzhzqNI9HR/hbqyIw/ZnaY0CYjiyD78YPTBSNZgi
EZAM0RNCO3dRyQ+A5scv43z4RoK6o/qq6SRPDqHBHT8Ur8Mtw/z4aI7qsoNECjFVMUkcZSHDrojL
WFzW1IXIzCpIguhyE/MI8wtn8FhacYPD0TLOJjnblR/h6nE3C/Q+lLtTKQ9ocsg4qfiRhw1T2eib
aePW3JC95eZhLAEth2NTKN2ZXtXdY+S6WXfpdPF4Y026jhg5YnbpG9zImN6AG30t6zzFOZxXjQlb
EC5XKMyUjSYa+yYPZWNQQonFRQOa1q5ahB0EiHW2rlaGP7S2U2x4VXrf65lO6kYsketsvNop3GM+
14rhz8xnyZEXGnX/gnAQ+0HtfosbM6EUoj/+fXFy/Rzxr3tnZGbu+QggJWkfeY48WkMKIJEg2IgZ
8zzWnUDr6xaQYopNUEh6Bcg03MygY4ZOYCOaftUM1GutnaZ6/yXtIVEEGoAAHFjkz6l+r5XzxVIo
yxfQT2w78aAXZ4AMF5ej3ai8OqlpzcFo2qnm29akXGfR1Ee+PVNtBxnO6cXP9XY49ZiiSjaeqrq2
jVbiF5m88V7VhvHR0qV+4k5Zum8nbvaFH2C4iVHj3+qpUIzALcphBntYrjEzRYWX1iUzsCGqcmo9
xCFaUm71OHVuPQ62jOgrBgpBa2T6Eb/w8ohpDjlV5wnCkIzB04g3g1iq+q5cw66qdGxAxw3uUoSz
yTsFt25k/LDcMT0ZWYk/YeYb1meWsqxuRKO+b9NF/zao1fR9cgpgN3aiFF+cPmILyqT3VbHN8SI2
IhTacVFiEEfgZvd+ZsYLSGCBMChUQU/n2y4d1Ws1sWrBwNzjl/FwANmBrE38BSn+pgUhm6NckYVK
7ETXifEs9YzsXjcH7YWubHQlmKghrlMnFNmRBdOyWRaHERu19lFk/HIoepbU2VHe164/jAtvSdu1
ohi7pNq8orFSe/ynyVD5o6712QYRC/TiFBkSOaEsyiqse5lX561ljQ/e2OK6G9LBEXuVptADcjHC
e3mu+m6PycmWB0xlyt2sONZGaaBk7gSJwB1SaA9hmV6W2N801GV+0kT2pYo/VgR9AfjSzyYVJzuw
fbcPCrfIWPT9rB2xN68WWkSsMhiR6LP1Ix9DX6AQI++b8BlfJqY3RDiS6B0H82JiwnSk5Q17rI7l
OTb/46Cx4V2mI/OVFwvh1ZnGu6ZHzKWW/fmETCUPktQg89vUKvdSEhiFVMuI2dKNvDaeTKiNTUgx
xHi+KQ28xnlmD4+5tEkPxe6y6sSMsiTaQ1NuSoERwp91Pf8B7LqbA4xQXr8lVcFBfmxqEnKOUfQ3
HLyXDHimIZQAbX7xvbXxWm9NRw7taZyt2djHAA3PSnxwqBmBNRpsaML6niBhuegWu/4+pjJvcO70
+bVZOMq3yvDiga5KaRZhq6zona73aAThIDVXjTxUH3LBslvD7qaLgl2ewRb1Oi+FvpP46qK4RUTf
CPVclUhkzqPIGZX7AsRkvlOjxOv30Vhj7ilLib8No71injT2H2pCbNvtFYAo5JqGIioszGj18PlM
rKghQMslDGISOlX39Yql6U8iQzuS9LTQN4m39F/tKqKmGJq0pp/GZGojbEs+tI22OnEchyRC6djJ
fapK+4eNWqYMSKybYH1Oqf7D7J3xGvCWdP1EF5gLTEva10PkaOyARZzXvpxBjCLy5A4GkUsdTQbv
yOvcxcNLsJUTaxRErmE9JExt0Iva7i2RfvPtTPf1ztAS09orZe3xFmXBYy9WI4KvcELjaI6ToT50
aiaJETNo+2O5n18sifY87HA03U1tMt1BP8e+SEeT/Q8onzOgvKyjy4QRzrj1ir6LbhpLxiPbktWt
FZYVNcFoLFhK4xY5ZkBeoqdt18L6pFArEHOSIdYhPFEO1844J08FIp8QR4d5QqrfbmpNdMmOWp49
ZRwBivukOekXgMsGyI6Nh/0u56886RVCsjDBVzttMrbfk9UPwx320KLZZ6rZolYZ5+JaoKPascmQ
HpjNtblsYtysGeKfxCx9szKjlyhRi5taOMkGfkvTQ1F18zFUR9JGA4PtcwzaVCnsgHAmEk0yaC7e
dik6Jdni39S0ja7m+UKJ23uvWtvUbjBFRASEBcbm2p9BhWgnLzf1eFt7BHgGJRw2ZA39QgLQvETW
bSkG8aVO+FMgcqfSRLDZdo9Dkq3OmNZpioMbxfMSEMg8Q1iFHfsjm6vsGeNgkdI95jcJbc1FnJix
dQKEHONyi0CM7s9QIyYOxExsZuh16PIqJaUtoMCavVObApEawk3RbhDaErKh2lF8X6ejdmKGvDxN
7pR/JWfWOHdFj+2m1sf5xiukOwTV0PY7yBbO6GOQbyh/5mHe2fROozOiO+6GKvN2hiIJ4U5ziq2d
IXVlU1J6GaeJm3PdOxnmzjq13CPvW/NN3+hQXCdt11MLYVlFRrf602/qRQ53pRmrts9BGmqvO+ar
47gaHmdCyG8KFpUIS69DdalMWMVCryk7+4ztNaL0mzWM3EsmmgOzmEghGb6lCxHNNWyBbDKnH1J0
LIfEbKcTBOd62dRtOzwaa9ovMQex/mMCQseKnox6WzfEDwae0UW3yFFhPMTtnF8wlhavzpKpY+gh
zXqodNx8GyXVUJTFWlVa5ylabpyDNQKyM+ngh+Jg1ZBZSmSfJwO3bvIBbfPU0FFElW2HBrEsZqD0
FgrNJFHnI2nIPSsKOXS+BSC5xLyKoyK0cLm/0NRyBhA6mCZDgWXiwV79bTtnVKNXoQ363oIKQO+L
/ehxnUxcJN08p3t+hXHD/o76OtH16asnebRRpxeXbix6rKWLmYxHw1XEbRRz9j3DgTUloeEN9mnJ
SQgLqP3aMRia2QxgEMbfEgleLTCBOKDlS1B1+K256tE9PIeBO5ZZ7xNyplxBSlpw+MScZ0KON+Mr
ufVKv5WzhuQVVcg40aPwsMXxV04zwTA37SC0KxFxa8Cbkzfso6TzHtqeTWJbt52Da3UigdfHRVag
QI575QHR0tzwqmYivR3xlL3mTrlSAdw1paB3UkG55Hn8myyRrkWo5oJSBac8oRcWiwicjFptU4xj
P2yVwirPLdIVk620eipmZIJzyxnJkWvNZ1JmA0m1hpOsrWwkHJ6YnaDrE+/J1GXZbui64BNU0Tde
xjL20MU2bjr6mSrri4U9nhSPHthZgDF6fkRD3BiB6Ca32o5V5t7B3pKEzSd6/OWtVfP/1XL/m0iG
n7pWK13tHf0Mg12els//a/vcVj+7VN7+2N+aOf0vgEC0WNc2P52lN4T/PwA06y+81ToLnKQb+q6Q
8f6tmUNNRxjlanBh6skf4m/9Y1Px/jLpYaOwo4W9Roo4zn+kmQP/QSPt380vNCrEea9UJXptNBFh
9L5vtIk8KbS+0QNmuag2OTkvF0bhGS+dgl11EC1F6MLpyC49e4ebWH+k7bdthuRMYRtFN0/DyG9m
bZNE3cZzqFVGZZVeuxz+0SU7hyVKZj8W+Ubqs7nlQJSSEQeivJp5gXQRiWtdCwC8NL9I2Z3zmCIX
BpixEa7TYPz17EPVZreJsuBPb4caU0N0mVYTKaZrLrxsKWyQt9SK3myYHoyX7kAuVuUpiq8pZB/z
G3Y3nPjiEDv5NXzM+4juDi/foGucbZFE49bWeF15Ke11rLtHlHF2WKCKCsfF1h/IEk52NVkZgd6Y
abi0xgRdogG5r7ZfiiGzLsdON/aCrcF37OK1YIvbQOtpr1Q7W14tJX3S3RkMz6KhLibLZw8iv90U
XPQSyZd5KHkPXTMY0FbHDwGtXjt8SZ0CyksfTdo5xxR12aCetG5wlCgB3clrXq3hXIPRYTv7QeeS
liAun2IMSzS/1/NUDnHYtGZ0dHX4p1zVXE5gf4wTHMiy2owxna64QGXeJJq1SRKjzzdW57gS5H4R
P1ZuqxN5C6jtKs515140ETr1HkrBVdWI4sLgqaBWLupVju0Y+5ZTYnPVLlN5SqXz6nX4Gf2IWzhs
dHTLHIo8Z4fE3J7pCr1J5O34TS+/tkODvh3SLDDKEUNOn2lDSFSg96Bnpjt9a1sIUUrbqJd1gYQ/
6Aaha3cN8M2LQTrXRGOYDAi0FAKLEHkHfozOR7fK+XtYKscqXeQG+0fZQaCfivNJF/blANooTPD5
b+IuXS4j9k6GI0XCCaacLgQaBCrcYj5fYuerM/KaOE91s9wBXjobGIhQL0czph39qRBJWOE0C7pp
Se/TCGT/UpU4ljBSI73eNXR1wkh39q4XLZeztJPzedE3Mf+IEV/XqyGs6MuLaDSPZq4eM2AOnCr9
rJsfnCY7xQuhc256KHvdDWkkbWIAJH3BXCSNUWaXylkyayEqJ792Hcy30iI30WpOBPleQpfZiWIA
fBqFU9HeORlkAFUXu0nVGScO0wVgUeYr+864Gapb6u5dTW8h1r/nxrKZZqh+Qn1Qray9IXPqMhoi
n3yoHdsRr1f6jdidD2tysDpHp9goGRuJyYebCetWx2tTDBtvcc/SNCMXlTwd3AL8qop3cEnv3vNT
bQcxHUBf4ABw9B2QY8rRiZp0tI09M+H2fDCt5cpKuG4CbpXMgNjZNI6ob3lsjlp2NQPlcdWnNHe/
YEoPIO/uZjcNmt7bG8Xie0sJjDi7hB0QAFwJZrkcTPL7kvTVZFdxYPLt177mlxHrEPAR/ExZszMr
xwycSG6iBKMPLckgbwuLfa59ipj0HxOURcGUp6+VEFcCe5u/ZI4b9GrzUDfjDwU/1gZhu7PX6RLi
AQn7SVyUTfss0nSnKdNy1hnat7nMp/hEw8sguZDqd87KSFxX6Jpo4FZmikWsCkav2TnqjEmKrupF
N3VBlVVpvCdRXRrbrMbclQ15cmiJ61D8QmQy/oJ1x8BJ4G1j0ou6JA8Vdd7MrbiF3PTyX+ydya7k
RrZlf6VQk5o8JmjsOagJvXe//b1xuwlxuzD2jbHnd70/qB+rRZfqpSIkKKDhAwqJBFIpKdxJJ83s
nLP32rGmvxcTt0pEXnqbzwO863RThf2Mld3ihOp22p01hc2nOas7nZb8nUItTEyEoV0ltEZIjkUG
Sq2t+/3lEuS4NpiC7ME4uU7gdtlByko8gmbHnJ035bNGnvrKQJu/0YrZv0NlTSGXivktVY1/aZnx
VpJfAq7LmDeqor7HA58ESyYUo5r7KFS0M2LvOdM8WvpZMh4GoIpB1usXKk7iY2RW/tHDHbayjKS6
CI2JwjfzNwllU1PlDyIbbvAUrKO2YvYxt9lFHRbJdVi0rP3RN3fizSj19qkmq9BK3+LSXNmRvHeX
5EwM3V8QT/bSCY9FU+77OIUyFrOrmM54YhhZbbS0/iDs7dJLu498hFUSNla5Ssv0VgnxUWuK/pmV
ZIEUPXOSFFdhAl0nHFNB4pdVberU1zfE+UYrGsuETk8FVnnoByyBBroitHNBPlcfIUXHNgMaN+p+
8gm9xdsB3/j0VXlkAKNvXZmucttaVflC19WjTRLmV1MeX9c18RqJmvCCFdEmRZkY1tW6ojworEcx
Ps7zS2ObdG9pjXOXCSwh99MMGrd88vvhgugOZg10GNtupOX3EmvFzkyBdjvG/OR66S7RXhxMl109
XLrW+CC1QQWFqnERMSKZSSgitg+ARnGrFshhOR4IXuc1INbCcvsbiXSP4NdTXDGfwKP67rpYamKv
uTRm/dA1qC4KwjaL7NKvrW9hHT2HlnbE8XlMeXgJuQ9ky4TIwblaiH5lSv01VNGVk1cHi/o2dy9n
FxnipB0NzXzQCDxi3qRdQYD+mvv7unGjrcCSxZiLaPd+sr47ob0xE3sXGm9LfeQlmiA1R67C0b5H
Pvc8Nd9zN9v3ubx0WpYXBdfP1BMQDWJPLCdYaS++oVgKDNyKPrCQlReBZLEnndfboLlC4J3nRZeR
eQIumPDLf6BHOpAAtDGaap1USFUnGp0t+BR/fMW1sDL52RlT2eZmMqj7w35Hc1474Ao9nEGbVGKJ
mGDWZUHUPIF+OZnT0wRlwsvldhynlWaIjNJgqI76ouWJZX/X1/6+Z57eR32xmv1i04X+Jy8r1bJJ
3wHStO6G08Gu4TTEg/bpVNUhAunEDVvxaJB2Ex3KfGIL9HYUVZsECqXuPEDeeFORvkOSv55ZLqTO
MCpq1VUIpEgv2jtDEVxkkoKn1Qda9ys391chdiggIfGqJDzGSNJLr3FpDGX5S9p80X+9Govm2RDT
tqunvZUy+q9Ir4uYsGRFudaz3dAmB+n2jB1mPccVpfwdwyN+Xp2qMSV8zo5YoqwLEBYXk07KjS4k
7YLuWzmY2jofXuacEZOTlTQacvc0NlrChfrTsc0/+SkPqcE9KfP12OWXvFrB2CTrPrWODHztAOPl
lap1HLCDewumhpACZAYbs7MvKxdiCu3mTRMZd7IKR36J5g4kQNC3/Y0WsR2OYm1HwwG5hx74S/E6
NDsx2mtn6ALsyvejadjrsh0K3gm80njSurWFSmw/N9az7/fFQ0/u88a0G//kazx+Tq8z+hg1Gypl
/CzKB38er1B53ZfluEY/uu209jby6hNatQu3HYKhgeYGs4fOeMOInZmFrG8tZdwx696PRvw66N5N
2+Vbzb8wBm0d4RY1YsbD3HuUzBf54D1YJjS6WW8/l4V8m1s5+0DZ7zLbz2kxfasL46CTH7WcSbdp
xexBZ7f2I2gciJgGAqLcvt2605PF6BwRbLYtYrvbNVC8SnyvdbzHdx1tdDcWm8mmw7SMmOwkx+dr
fEj1XkRTvOOIjq9waQznRvdIV/lFTN6rkY3hEUfuxvMNlgDBemEkT/SnN7HvHNDH8bul7BULpWou
/BWJN+wYIEIC0w3fWrunOYYbsyRxkxfJLZAGQU8JgW42qROM+WVuhleWvArj16LkIGJdZ2mz6wvt
YDf1S9Mb7MiMWSHUa5X+asqMflxCrRMFg5w3KfMbmxExaU4Yq3W1LXNv3YZGCo8ne6udBTAFxCTm
B7E1JLYzXNKKIWe8o+7cY0RcS8Pn4RmqFarPXVFo4Y6BPKnj1oYZqLNhRh/uWpx8zK3v3BofoTfR
LSzc7WzdmV5ubux6QTmmWHpdkwYKPufYFjQ76ci57gWF3TYEQxBjhiUGMX2se0gBk0s4kX9lTwBo
tezdp7FsibfGtW4my30X8iPTnXHnRLUI6uTYiSezNN7sdOaZMR9o00fbfHbZrYnVSLSp4EDJ6LUs
avM1CkX4QjYmG2jhMahnCjPtZlo5kMtK/P1K3Ssixh+jMqT1ExtyumzGymZyRJdNOW15gFHOhsm0
PDCglK2hFzBSL5yTaaXvsB+fB9bnQMI/CSTOyKAgTK+R8Y0xme/56MZryIL3YnS3sDXnIwOeJ6OO
7gbbUk+Jnn4my14aphcabGlDDDuGSbf21Oobo4qvwk7/bGrtqOLcXAEFCuwUDX6oPmv6vROPkD96
l+hbrjLL2jQZxna/wZCr6+WOnX9Dd/BCspXeJD5lniG09LLoawQcvgKM2tgGp1LkgPGmZ5Ll02pM
cgCeVqdt+wKMPYnf9n3WGs3W94rouXXc9DVkRBdkBb2n2DKaCyfjON8STvOqyZb+IxTbjYNj5bIH
zbMnz7OEnmRUPV22kATkFmLPhYkbGSWD1uki0FzEBmsCDq3vfRVVtO2TYrhaeA/X0sbzsbJndKJB
Ab1qplPfyZpTj4riteig/22aGM3MRcn5dqh3Rap1pb9PyrEDhN2mkkglHbbgyrN7iHk0NrVLdAnx
jidt4XjPfYCPhHMHntn+BlkaA7mJJXcVdWF85cfmQNGttYdWdeABG1RrAc01cfQMha+3zSQjegUa
s4Wjbok1NwuYusaso9z0tD2WobKlPRGzAwSOlFlK0IVlvZ9Nj8ExMWnDuMrmJknJvC/oIwtpTdM6
yixnO6QcNgaxICSzpN07CeTzKzhIGbDQhKHY3GiRFzRykvtJEafkd5kP14WdoDEdreBIhvSHWEHJ
E00jkp5zMZbuFRF02ip2IBngMK7lvuPUG/QqKi47OXPxHVEWt7SO6MRvhkYbkmtPaLazxRQ9zw+2
FcfpehptjcrRRz8y+SKGSEqZtrY08HN1USLjxXv4GCnM1Bw7YRI6iV41JznrbGAuQwDUIrg2NfHh
sS3rhxaAArhCaO8qpaFOy7Y2A1vUorrUerOQAo83N+oQFn6RXSTDqI8bXwlyjPVkFsAqa3d01VU2
tfVwyGbXGe+TjoHmF4Vb5H7Fhc/yMzSFRdRk6IzPeTwPFy0Erb0uFhxYSMubVA4vhvJZOuKutsCB
rVgJxCnE/MjKFI81etEW0ebObj1m6oPFyTqoWU1Yz8givUzgJKHgao2OsO8RVEVQ8n9xJPCBdDCT
ZoyxcuYE1C4dYgnIVYOa1sMLfEdQYclV0fptdwzHwi62+jyFB2WbUbgya6Zf5A4u6MGpRbcYlAzZ
r6vRQ4qOj0a7c5rM/GJq1r0bSF9vJ9JYvsqWE0rmp/a6VVW0G4upOVZ6X75UQixwPpxj8wEEnm4A
ZgnJ/smzydgUNrDNXWHM9V2EGO/YJ6FEZBCG0dqrgZMEzijV1olH41DAbkYdFMXPMQSyUz9mZEk0
utpYOvTIIGIZgDA8h9QPBGJ8tfTAD3af+vdVi+Wvjr3y0mB6cou40aZmKwZyHRsm4Bsnt/0nkibt
27oYjKXcTtIB/WUD84s2/URDY0qmo5PnjOv0ZKBFzmTGv6FussHSJckBq38e1JGLkNsOkVVvR1f3
nkY7ar/rCj5MAMx8WsVmVNwXrmleF7HStnU6GafcktQLAssX9JGG2QfaXFGRlTtPrHSj0rHS2YCi
71OWy2dSQapjIkp5H7ZA9lfW0Pi0sJA9HGwO41c51Gb6/hO7dx6Hib+GWSnfGM1DacupiZOmER+p
m8FqaXuRP2KqsmkvSoQpSRWVVyR6qy8hi2ueowx9QpV81xJP8KAC6VlShRll01+qna3jxcRW6TRH
C9YXDu2y6u6SOhdDYDbSeoEWC7oWcKnjXbSV5zyJseI0I90mmCrsDbR8BOUb2TSgLMsOfxajhnGm
19dGwzd6rahkjEHv98JXYFdLi0OydW06KctVZkLKwXLoEk9DGEM3Ns0eQoV5sEdp3yjhhRRrJvDn
+TVSd4NCz4leQ7+g4zm57niPvSw+1ryFR5MUqG0MbccOOoBXa2Sg8ZdA6cgUloClo4FY6kZKz7of
zIICwZoblA5x8zDqEWgsWs/NVnb2eMlEyKJsre6QWk5Xwq7RAiBBPtnIKfbc7/bWZIXh2KGKzTA+
mCmdAYPWwj7zawM2a6kxbbahCClakfwWOpJEIszBcat+m5kJKHkz5+keCqhJdkgntb3qhuhSz9hO
7WTHa5WtdZU+1yjJlM5JuNxpo38ac/lZWBmAb6aaHG1cbLe5P+073+JQgWQmnsPNEkJwMYAaDcqY
jMrKKg0ezqKC8U6jWTCIvkSSGB4tNdkUPynKNsa7Twv8PN/q5eA8pqgSB1NseuMmrNv42WkS1CK1
eh9hs1zmiOO+DxwckmCy9P5UV0b6nJXT9JVZZvYC+t06hpO2Zn6GuqkIU0jg4eSqfR95lX9oM1zE
nAnTYtzxfObRoUf7/Zy5RfJptnZ0zXjZ/LBmAEcsyhpBBKmVfVsgVi8Ofrkrs0HxsRqSRnsDj+F2
CBLHQ8RI7kHMIHzgx/v99WTI+XZwW9BDnt467wnklyOWciZLs9h19gBEc7ScT6bv7kXECUlsBiPt
31Rr0Z4Y2vraRB+y92pb38UzoXENSZ+7AomVZha3aBl4TsITRpk5YHwP3S8ao+eJAfBuiAhcJYK0
WOXMv9gC1ygQSIv3JalTSPUOemhuGxZToC7oHzJOawgGeCXHuN1Gc33ZD3mDUwvzIkPZE+0sELim
dDZWhve+l/R25853Hod53IyFua8MDXCsS9yoVTanloTcTdh17b5k7r9OZ9taj5p7gQES4ant3+ek
J8OXa3rEv+xBAqw8rOYNfmR4lSVEUPIrdySBJheI+/VgrFo0U/jKb9ymfBlj9ZX04zoBHslIN6HI
KoojsEtYJ4wk16mQx77NH7VMg2Bbm2/u1BmbitH+1uk4FtTdTnpFeKi8hEbM4HwTDg++Qv9x3TEv
PaE7UGSOlJupaznSgUNZ0dhV105l3/eDXKaKRMyyrobvhlecGEKsB7udd3qpvYANmfflCOoj5zH2
KxxdGlOhtjPdjdd/JvZAcYFpoQIPvpra/jaUTg2Kk/vSZ7m76bz+aZSp4j22r2jaJI8cP9NdafcI
EZW2C2NINCMRPPwx051nJmvmQVuZReW2Rya1QZE07bFD2QeU4uLg0+TdT4VibE9cMkdrRbMCNPJN
Zj/bXrlrOnWUtHQ301LcmM50K1K8sURTnLrJlPt2Hs058FAhB7oClkTKs1wD0F2mzMa1qRzaw4j4
RMq7hBtiodmjjYgZPH9482DT8EClMI/VQaBAQ4oIq9lNxV0WtZtWR9UIdmzcaDgXmMK8IpiY6LJV
nJi69smCdqPXfr2FhMMMzbIHsgQY/Wacw1ZQjNMV5lbeQDEemrHdo6fsCGaI1e0w8MSk2XjFKKFl
rXMIIc677AITbnXvh/ql7zfi0Gn5QyOmRT30OY7usa7qk4c7j0yOR//c6hvae07wkFMYct9Wwh0/
JY07I4nUVQNm7TWJU/fa0dOMHoXq9qy73YJUy05oDxMOH1zMgGb91sGb03ZEKywKgoip4poROFLC
BlZ018irXEXfLJr3OsNv+vYGJ/vu4OrmCujQLaPBfe65+yhKSAzx8JVwjCfTJN+njdqQentdwACt
Rqjz/ezeTnW3MtVU3CZNbb+VY+/dEZ2aIdlipeO0pGcnv5UcK0bDehipBFYLnWszwLZRTllsTZM+
Zs50Zde3WXsxuOYR+fy86vXhqgEx8+j7aXQdas0Wnlh8h4eEllvrjauuwv8jeqhcke+91TXjxFVd
TsblMAi6Ok0fHvTSoiEm1m2mv05zLfYFyisv9tF4dcNuMKXYlp35gF9ZW49yVMeuyNt30PIuh1FE
PXZX3JnQb/RivvCEc6c14t0wJRaBeUdo64pf9GiCoTb8e0yNh1Yy7W8HEPGhdpIpBq2C87lfvlbT
QChvT/YHKSYhgCX8cmVK6g3tRGx9tNRZ2P0MiFlT6R/YFtZVxtUkSf0pTPOuUukJTfk16vf1lICb
p7Xv7KiWpr0T6dEWXuDjRPOxjxDQd7l/7Gjk4dCA+ANejbYgL8IYGc3jCK7iacy1TVozbYEaRhQr
gS+IDmb75Kr6JZHRySoThgRMtudV3Y7d1h0xU7EvxytdH57dxn1q8vKecjb7xuUgQLdxjlbeAVNC
kFp0jAn2WXeJvDDt4xBVp4QG0s3Q6RCvJ/s6iT9JJUriIGnoy9RTv3UXXSIF4UuMXO5dqdG+ht3f
LjHtyFabBGvXOHZLJz2u/XCl8QqStq7RJA0W//RtXoQtx2Bv9B/xTJTaicm4dm1OXvFSStt+05ee
W8a3dPiHlvfJq3SlIekUqtng5qrXVa5l+ZqMnJYjTJEB1e51iPLGQNc5bPprXIJQvqtIvxSOk85r
5TKIsjJ9/nAjjhj0Y/IvDqOS+SFSwtZdBIseIj95kqguGY+FX8Bxg4ZzUNyWww4nyULhcpIX8LPT
cBla5kRzk+wajcHhSKxKiSrz/4tA2ukcgSeQTPyXz/ZPIpDV//nP9ut/fP6vQ1+ySf9RBoKr9f/R
SjV0ICRtuSg6sFHBrVxkGL/rQLx/ObqwkHz6JpmdJpvYv3UgOlBSHYMs/jzXsFAB/JcOxPoXnn1U
I/yrAoGIa/6jJDwm7j/IQHADY+0yPGvRqGCHAhXyowwkyaC7ZUTkdHko24cxlD6Cv46Ku3tAGKXn
MeWIo6kXR8fr/tqh9DfuGtmRenWgM9Uvc7XK1KT3OdZaGobbqKrs8nPuGIw1ZOfl2rc5VIyh/TP0
Ky5GdV+fUWBgLIub3ugR91N8v+sLNwxENwix/owT62Lk3QF6KDBjIWUGPLyFPuafQWR8ZaBkzRlQ
Zp1hZamVo/vyFoZZ30EvD/JaUPXPQ85q7kNdvNXNSB2qBYg2S72fNpEi6G7NTRHp9XTmp5Vnlppx
5qrJ0hd7DnH5q/0beA3IH+3+CGHD96gQ2JyyGUrbDKfy1aq1Bam5YNy8M9HNYWeagjCltURtFjk2
yGU4y0w+HEAW67GJ7fl2+g0W16C1YBzqdeLR6GJEwHFF0okIAJqa0UbAFoDJbtD+ZWWQw1MX43o4
TWnENFGH2/aY1S78ulLI1EQ8f+baSbsaDvOZd8dKBvsOFR4cvPzMxCOmFj5eVUfESzO6R/RilxjG
kMT18PRAgMHWY3WBs+ecmXuiMmkZJWcW3yIlLta9KWpgjrJj5TWz6iI/M/yAqMor/0z2MzPMKStN
mO2Ddmb/mdQe6QoRdDlfYWyZHhgeIj+kxaNbH64xSmtlMmv2sBstq1vkR3AWbeyN6bpTCUxXl8Zs
s0u6pdU7W6A+ArftEu45DSlOT23UXfOjD7DUUz0PVymFMumretdiurEK4WwS0RUvyiOwbOXOlNuB
2xiYAho99R+J4WKhF7gSDoP0Z41m8bIVdEPnLQll/GbISFor3RmCh4J5cUNEnuNq3idOLh66zM+U
yz4cddNaIciOAw6FoYvygPxBZO2zfxPKYX6rxqGhvaiH9HOHEqUq5WS8ODYqa3z1NGO8E0p334iL
0fCj0w6lt5kaodyyySHbnkwTmHkv+/AtET7sVAeF4GNct+aSbUqPamVJ/oyalu5zouXFLaU1JZIP
5v8rqY2sXpf4bN8lIQf3E7kF1MC9GvccmjSOTI2f8PrYlrlrYugge+5O9Z008YIrI036mxYl+SP/
pHtTgSCNNm7ftfdQUcyLHP4kYkQBdZKBXgFRFh8jNPTRsmS3rjDPvSQm0MpgFqoaua1ZhzA7qozv
ojbKu8Lk5V7B9zAGJkUzbpQpHdonOSGjWtkN7bVtJlLK826qsysNsFIZdEnbfKSzq18zvHTc9VTj
olz1GSlqwwhWdUt2kK4jUaW9yGEKa3MIZ+ANT3GibVC3QqKvLUbJBvkzDGtGQkQCireB3wKtS7gy
5NLOcovpRR+a9t0cXUQMJsiJq9lqmewXHiEpKz3FiIkJQc+/zSKpLE4sReYhiFDtRaohvMj8AmnG
2Lluvabxn9/yoVayylSB/t4uhXtt6GP8ZISezUMn2vrUVK7zXk41fWFqO9cN2jSaHpvOj66aOqzu
Ua8vjIjJLb7JXm/vwNKap5GWCGxjAzZw6caQd1wAks8xszpCbuRU1MeqiOtmmzeN/ULX2k0OUIc5
ykotzG+7NNdGrjifQEHXXg2/pNaRE/lOVa4LPdOuatNNy7VEq3+fI54Z1gY74n1XVIvpgOjrE9dd
kjmhRbii+CicboAMNKrspFb5pe3mMBWUVzzWVKNilTf9oJPE5+gDY5CMgDtbJPEFtFNcZMSvReQv
OaVJe63UKYt105DvmolhCzF75LprN9TUB4FHyXThdq42MJZPsq8xj2wigGaAJJjDWEvnGNVO3HXD
jSkZohGzwbcODFJBOElGUfRhuCNOmyHt4eRH1VR0K6ejux0g/3WMtYH/x92YRejtDDp1bTANSY3B
TxnpdwOG9gtTb0meid0QqyelTvRJ6djmMh1FGAPKuXMDreqNS/ybdb/KKAgN+hKm/a1NQ/OOJwXr
I9YS89MPy0FhAmCOI2WGS3LUmT+ENB8es8VFmboNfSgjhdYfJIvPMh8YMQbG4r4cMntyd8IqcWZ2
v7k0Y6d7VGfvZkLTHTkHFAOLnxp7Z7sYPbuz55NwTfyfOR6PcsV+kEsUNItHlP9tI2Ag3IhQnrOP
lOp+OJaT5keoPzCaQlljzM/8BD2YtVhRi7MrtTk7VNXZrZpq+rBvzx5W32Qxp1zQ5bA0evC52hX7
4Girbl61Zyfs4HkT1IXFIFsx1OMcjXuQNJKzh5YMJvy07Zjp5NS0JSi8ebHcuo1Sx2yx4eK7oudf
iCzEDnD265pWWC6a0MXHm5Oh2K9T6r5x5539vq3ncjDpzm7gwq/Mb2KxCKOvSh5QoaGLmf2MK2vP
xmIWJRyt/IHFgEQWi8sJJzNyBZTfmJKLotEe8rznNRin3OZlO9uYhyrC0twt7mbNyDE6F4z138Kz
/RkvB1bockqNd1zBGKTBGTF44J4btygjxHfMLskdoiP3S50N1nkTpt+js+06OVuw0dCOp0p06ru7
OLS9s1l7qJzkpj9buDnOzCFiowRrd5e3fYPIo5kvZGOkH7RnsYH3ZmNvxNkcHjJV9LfQKCdq7cU/
3kJ9BvUtPB6cfnGYW65mDpuOynnYGGcTurf40ZtmQMs/LC51OLLpRbs419n13OTEkx/SGcvn9jKS
VVvtshJlAIMwz+p2ih7l7eD586dPlfTQVz4OFOyuzrVpVJyVSpDuxUqqBnuvazfWVwX13QnQHo7X
wqoaVA2se9isp8U35yQF8opITPTCyUDV79uOseaxixAg70qtbU8xQbH22p4yolmVmgiF4hliXsv8
4yrBRnVZxbPDWpu7DKXR5s5GEPceApqJKNaasDi3fTFgNJ9UmSDPrVxwyBp91V2BlA7pFU8Mx9De
rW7IMvLnNQse5HX+ejg1ndG9YEXzatZLOZwMzhQup6wCe6Mz+CgUQQUlxU7Sq33Kh4lXo/M77SIZ
DQ0gAFkAb8rnoo4KJcWBfgfNv1apO1mMobHuWwsNU6M3HirOCQo0BWOjYD9rkcN7peheyLGytoOr
2fYJEMDwTSjL/87oTxWBHwNV2pgjHKmdZXU9ky5MQK920lFrz62G4qMKW+PoCm94kdNE/VjrVfFA
GyQhzLHFaOMRTo9NK0OykA1Vsie6eONqBdDyydGcg07a45dZyeShS0NN36cmDfERI/4TCVD+iXkb
psYWYDGu/rYBma5LZ9Bxgs7DUXZWwaV0Mj+JMXE5SUpP+0oqh7NBBfXfX6eesglwjbIo2korVrvI
SSeo8zDD5NYfBJZxXFvdHdnMLmN/7EoXHmOOkTCmsNERz/aoLvxu1nsmMGFImlteq60Z1a2ztZuy
shdBa3qjQCgQ1zMUvRuAc+K479fxSM5NLx1tldcee8Y/r6b/26GFjb+tk09fxQKs+neWh1j++d9c
Epb411LDWv5SeFKsLdXpb9WxafJ3oCPhhMAgAZuIuvR3sDAeCXEmwvkuREJCPfhbv5skNGupmx3+
POpjxwL14/8jlwR2ix88EpYNYNH2bNPAv0Okzk/0kxBL5AS04N0ei1AYzyMZC5wksHYX2tM8Daq+
oy87aIeoKREzWCkm31tcY4YHOCCX1SeJUbnSj32Be+DlD82Gv4B6LRyUP9o3lq/mOct/XViQjGR/
rNsN6ZZVmHafY+QI8DJaaIFKB2jQrwTZg+7u7z/tR9aMB5jJAcaCUcQUjg9J6SdGFOJBRWWTkqAn
hVxbzZw9YjGu/hHR5rdPoQ+iE25HbDPsvR+vKYqmlCKCiROhJRL7aoLmsXD7X6Qj/Uhc+v1TBPRQ
Aw4bBp3lR/94u4sL2fzv/yn+w9NLX1JPghISebLtq0G/8seo2xeOLU+E3fobPaq+LDQcv7i8H3+y
3z/YhLIF2IbWjveT46au/b4Z6IJylJTZbmLbOqhGS7diUr9C5P2I7fn9owDeWgC9ULHpP93JuUAn
Vc+K0bhIilXXzm3AJOxt0ObvupmL4O+fjj9dmEczyqCPZTnISwQtqR/uKHt4JhKd1Nt0kk+tVesb
z2q+JrbT35ZHyOryq/yLh3752v9+6Lks9El8hMWL79KgNpcv8oefDlFWqiwEDuR7CjSnuaEHjk12
r5NY6thnaX/0SaT9BR/tT88+Ri39N1gcVEgezB8/NLTwqYxI+YN0UMx50N913/F2R+kv7uJffo7D
B7kCSp/Qf6L09QB42O/5HIyT5bMdghaRcZW8//1vJf70aHA5YoFU8Z8FKfnTx9hJMhmt4XF4XyCt
lOGM04ms2sUyfaiUdZmRXpMl1q5BbVPXas/jsk+d/jDr5eXkM3QUqrxCF3Dz99/rr66e3CaDoAho
VhABfrzLCBHRKC36pwQ04kHYtHjSPvzVA/QXTyrUM0BrPEmIhH5Ge8J+zvGJcY/zQQ0e0uCS7qDd
kAexIhoo/RW09q/utWGB9zbdZSP5GTBl+WGqeQn6Ty2R2nawvFfRe6fGs48weOQv1ui//jB6xb6L
To8r/PEOcuARrlUvYlMrL/Y5Ct1bEZecnlPNNDahUde/epT+/DoavIXCNdki2ZJ/JgeG9pioQfA6
9v5Q4xbxnhvhHRmMD6sUvQosG619jv0JDbWxnkOE3LQSV27PyRqjcUMIEd92KpLHSKPs+6fPE8Iq
IJPU3PQ4hf/TYouuBsauRyXX0awO+Ep4Fk1g/3//KX9+nvgUikATP6Wt4wX+8Z4LyA0en4ToDMrJ
dBqraDlkokiDZh6SKfqLi/qJL74sgHyegxkfQw1r4M8LoIlMqob4EweMmpoca4QDaMh2JnUhLUZi
TtW27wku5GSlqUZ6m5rO75OOQthbK1SZl39/9X9+Zw3TNMRy0tJNOBzLE/mH5bjF++3liqvPU79r
9vAVsI2MDNuNX1z3rz7op+2sJPnIHiI+qMBntS85JWxIP/nV4vCngwE3l72Z6cJC6DStnx4Zgwmr
5fTc3KLoI7EO5zaE1lra4GHGpIv3LcX6dKBvqEZybEvcrn9/O//qYQJcgzdY0FEVP/+4JcqZKQYL
weiCxmmo2e2+csC0GtJKf/Hcmkswx49b6bIJ8JuhVuAz+Ysffzu9MbUiMYloKeQAiRSjP00mGLlN
ztpYSH3dxZ7/YFgj8v6wbCAEGDj1UOTScvc/RSi8b3EeFujJTeojxCURs4cF5ab1XvnOwb4uPtTS
BbvyodSdMV/ANAOOW7Japclchy9tNXXiSGQTAsqxiA1t1QzGmN5qg8hAjKts0u+iMWbfKTDxK4TB
7RwWO11Vi7ZG4p/V1mKy53Ydlvp8FVXLHKFL+E4rjSQkwouNrm43/ei0uEvVaO5yD38wzBmGxVJj
0rWmgyORi5ck0a89xCP4XYY2TXcNnSGgQ3lR4vExJxNZY1yGat3qY0sKr++pGiVmZr9yHjLzi1Rl
ytjlyEVgLIHFcKfAMrFtYRoAC7IkCOXUEkgmiEIbwktUla7MbiOtn5R/0ktpqeQlqRARuMGQRWlP
olKU9761R8g7atEqgiY5MSrWpEJPUYbtm0U+202Fk+zW9Sq3XTXMzrE3K9rXqzq2qglpi5jvUz+t
5U5HL+eiayjSV8RE+adSdCYB/KQCk8nkQizrh9C/oaEevsR5Itj8uzKUQcfbFh+NqHK8g8iUl268
UcUO6cImOm8LjXJ0dEIzfuk1R1cnIqdoDiEFmvAz9xwD1bM+WGAcEplpL42ZIUpZe9y2pblE/hE3
OLLqYwhuhAkEbV3rRpLsg4AlVws3iVleskaNkTjrxAuzHQSbknYBZCHoRMKUb3UKTTEIQd9lAMA0
EW18mcXVCSzN9GjZudfBe7FoAHZjaJFUDiQukNg76C2L/8veeSzJrZ1Z91UUmoMBewBE/NGDBNJn
lrecIKqKRXhvDoCn/xfysiWSaunGnWugjpCa5TKRx+xv77XBUmt+k+YapcYGcLVV7wgmC0nUj3dR
U8Q586vJuU4ceqzzBU1FWymxFurBzHBs/UbqVVaubKJk4zmxS8VyEd2UZiw4TTlhyw+m/IonzpbN
c9hreFGLrqtulTIbFG8yRHNqW0CvPschzX4ojHlU72SeNGAhqEp2txWVSJm7YpA4FE/j2DJJ0cJO
vWfYKZo1MB1Fo4GR1sbwYJqlUjjHAj65Eu8Tdqp4z4WmELtcQRr3ZNRn+XZMHPXGVtTkHWhlF53L
kQI5vxgyiE90xYH10NqMWkTuCOEqhPOdeCz9NWiKcMbqaE0S+gnYiugTOS2AIha1o7smbYHBdhwt
ZJVET1DOLMucaYoilBqsWB8E8Vb6iC3P1Tu138AQt2egAsWIczl0lm+pLZOfpEx46dDfu4APHFwV
v2Jym+6E0+mmr9MPfwKE1ZIKoR8i8gfTteBXz257zVWudNekr3D+J1SKE0OxGeugjYXZSeQFamhX
hCYAgSqrUkJVBup6msca2Uhoi7onxtghSxt38xtjNes5mzR67MZoyPZxaOhobTTppL6mKtVrJKV0
X5lSze2zGSQkwTs9SD/qzNH4FMyN0LcipIT2WDY4yA8OnVc2xeA2LryG0WjCIDE3vg4Bytemrmb2
GsNlcO4HjNc/IsfNhm0+ReoOi1lcrCvivYtlMxVgJE2dorW2SWpsZCozXy9CUWGOyQcadxZVFNHK
SZDfl8RQfdVqpfmSuX3ynerbAKUOBGLvhXWNN44ERP5CEBUYg8z1KvJyo2CVMEArRuueoAhlgwGZ
VU/pyrzbllFq3YU9Iq2XoXdaOOarZGmmTwjPDqD4syPKOlRluL2prsGr62pzS+1vQbxRAT6ibVpC
q826J8vCXirH+FqZbS1E5y3iOX2SWDmddMeZnzPsuo57WtFBgttG33WfkCWs5jWPKqurcWU1GoNE
a2r4hPUc5fubkR6GPVWS5VfwBhh4x8AqEt+2aDw9RKVlFqw4i0hJEaRKnKoRRBxGrzFyKSyfe4gM
za2rT2pa/7HF/peO8nfd4LDw740xD/3wlvU/K36XL/jRJYbI98XVKVVSuaVwcl6kpD8kPzSmLyhZ
tNa4lkNrmIOk9UPyU6wvgoogXDRoGfxfdTnO/6/mp2GWWQ4zFLHwZcv9/H/+3y+KQvvbf/+Zla//
egizENNQoOiZcfjl0CR/19XItZGG4GF77DOsKPnUi+NIyd29lffmLu5bZw+DNudT3pQ3+mBUBxNy
7yabuBAj8g3HPsVFmTFnC8Mo8pwSHIXrdvWDpo3FyS5Umlu1MdyRv5yPMRzGzK+sNjjV0S7VO0ri
/0Qx+fXPcbhQX1rbbJxk3PZxZP52zDMbSzAjNu8tCEs+REZnnTjOB5kf5U+OlL+dnv/4SQ5irUPn
Afa2335Sn+MgYBmy7vU8W+Aio7OfxyHeEmDJjzU8p3PVL/WaWDzmv3ZwXn40P1FYFrc6F7H4t5sv
JvhydADT3Vs0o66LuQ2PGeFQ6gLFtP7pUf4/FKh/eT15yDi8qvyN9MEYv7+eRCX1wR3yGmOLwF0+
ibccqyQWAs36k3fuUiP0k9hFtwWqMxxxPhBIoRd72M+3K2gEIszFVD+ktrrJw3YPGGjjzN2Jarl1
PeYbzF4ry9hDleW09VyrCmhzWoOTY4jVwf7knuM1SruLJHid/EZt2DapJiewu8mze6uPHkeafIzc
3mVVe0zy+AiC9gbvPbNyXfsTeec3cYI/xlR5uVRdEOk1eRB/fQ4dHKICQGH6oKVS2dhqW7JSQ9/N
p44BtKkUm//8Pv3L0wg/CRHEYnBgM1ywfrveVHK002RqzAfkZrGdA6zsrjJmRwqkCuiY0r1N4XR6
evOnT8hvd1X+UvpqLFrHdEYbBhLDr38p81sY0xTGPPS2kOuwKgK/1YP8Tz5t2r8+iI7OHRUCPNu8
q9q/XVa1SisTRRn1hz7Qyh1si5S0PLCkNAd7ooH01y06grHzWasQWue6DSLmqGRvPWa+8VVFOnet
TFtuSG9/8ZVHc2aew9kQfQXDI6v4z49tNdZZXxJSe4yDsMS51/XXtqaYXlBhnNGMUV8PWnSHldb+
E3n9t+Z11jqcFewNNK+oTIVAOP76kzXIoCpeu+axM9cz3DTC9hERc1ncklF7bozhIVkysXboqqsp
M947+LfSaHw7N7kXVP1NJA3SV5P2RgfJNu31zxALGyc0870Us28683as6vWoDn/ysP7WiMJvvtgv
HZ5YAS6buddyWf9JSFEq5lzhPEyPtaWfgxkPdlb5peNeta6kKcT0LKAQsWI+a/1/TynxD/uuyav4
708pp/j9s4l5tn8aTC5f8eOYYmOztRFtWa0sh1d/mWn88O1qGp5eShFx4C5POWv0P84pzhcL6wdz
QtY6ZFFWoH8cU/DtWhbHG3R9iyvQ0rj127HkPx1TMA3xSPxzd8C3C7WZ7+daHFH4VS///58eGdBi
Zs8Tj3HOsCmeUgRMedIszKWDy4y601Xm1fpldq1QMx2SzmekzYrJdNu8TLpx3DSb/DL/Di6zcO5J
BnSUy4w8nSGK+jaX3hMtkUzRxTJQj/RcQB39Y85ONFmhT5vx+xCUNP61xLKCVaakpesPztAgHC2D
+xGYrovowji/jBqE3n4Z8quyH1XEErsD737xAdgXT0Cuw4uSi1EgWywD3CUibWcuRgIkgPxTFCVg
rYvPIMdxkC/Wg/HiQnAXQ4K4eBOmKkgI+WFYkHEF2Jepknzt0kw/QFTF20CTOj6HcrE8sFDDqjQv
Tojg4oqgWB6HRNWW7vegNYbH8eKgKGtpbvqLr6IkdSsgsS9+i+bivegWGwZxLhwZ0cWdoeRGczct
lo0CJWkPzA4fh7VYOtKLuyOHNn8qLp6PaLF/jFSHFNu4xSUGb1sDyGZc3CJ9YgzHsF48JN1iJ0l0
jCTpxWOC2uHMYHaxnjCRIoZYXhwpAHCSbXLxqQBX8oHbyDuETIecN1aWWjMqNoCLw6V1QJ6vAqdz
IOFfXDBGxepjLdaY2o1twEiTi9JiLuYZYcz0WFGo0h2NVEtfbL1oMt/KCIkfhovzxsxHTJUdPbwY
NRdzDm3ZmgOXYTHtkPMerzO+hcBiiqtHjO5bMRnofmGadFhyhYX5B1SyuJYXS1CwuIPGxSc0qNN4
G1zMQ+CYMRLFF1ORDlobnEFYewbdoRoZtTgz7gKLmuNiadiIlE4G5CDZ/IFdRWDolzYORZRhv24u
JR0td1h9l6WZsQuKbGGRLI0exszOuIdET9FHn4WUfkzSmqAEDlSBOFVMLYiq5cXz5ISUhei1AgJF
X9CaLRfdZhNS2viQdwt7s7LGhsv4guSk3Bq3m3ohdabIl1cGDkqy6HnJ+60WWnltXQifYVHDG7Gw
UX6d1BYlj+ccyCpgZDGcqaxYUDoXZmifavBDh7qvHV9cuKL2LItDIRfaqHMhj9q1Sz4a6Q4i6eJu
SL1YHyJ3NSVzQBrtQjCtU4JbKzW3g4dxQZxqaqLTAmsv5FN1gaAunnfFk+PCRq2JA2ik/xZm6qRI
96XUF5JqhHGSUY8mNZ7Dur0rF+hqs+BXocNQJV64Lvco9UJoDYJq/N5cuK35nDGThr+i3LQgkXom
ukBeuwvvtSqApyEkl5rwu1lD19E6RXlLEDy8okam59vhHfFmKxNn50KVDQIyFruKEoAC2ndmW/h7
+x3YILD2GMjKaqPIGTzOBBJ/PZlt1R6MRku+I6+DY+TuZGLnCYIJAgJWwztXD6M3J9BZfaBl4wha
wm6Il4JDD5TYIY3bu6FLMcB3pcPBgUOzeVWj6tm3jkjjxnObCfYKLnd4DYPZBptuXgb/KVkoddVG
GUP52mmblzwPG8hCkgh9XRbyeupr9SpuigaJT4kwfc+uE78HfdW9Yu9r+bz25AZ510qJq5H8PL43
qX44A9R5ctOTW9/Fup42fhKp8xOBOPUlTzJMVqj7LsA/La3jjg9aWiXXUnbGdE3zQzZtMllnMXwZ
iP4+RSfavGlhdUKiBs1/3QSKTRGAUYZVu2bkU8S3hlLSduFObRyBxrQRGQGGYsidF0Ic476mOldt
IWi240P2tS15rXylQ985oEBWT9UUFTVqlFUNG0MxWl6ZsiZJ4RlMEkDIz42We7ql5CTOyaZOK60F
GLAHHtmbm7LJWr+1py7dU/xavjb0HtwG2RSrxyIeC9iILc3NKydw9IcpGUS+S1i3ztOEkHlTzBjB
tpTgpttwDKGvIbuz56l52oSbpkzHOzGitgLIH4glsJzTs3NkAqaPlGJ0gbpXSYlSi0wSobq25rmR
mygrTMYlTtreKLyRmScGlrSpSmCiRpD++i0komF3Oaz8V136+6LI/PtjG7UvRfz2t7fi2992n838
GZYIob+c4pav/+MQp7lfoNtiR2HwLWDuLg1ZP6Qm64tNJTR1VlgNuClYfM0Pqcm0vui2hcyEOmVT
s7vcX34oTab+hQJYHWEKjMQf0tVfOsItp/p/HuFoP1sG53xDoOoMrIS13GF/OsKNOOitfCAQYA6o
Qat4NJHDmWU4Z0qqCTy4RdW+kpQMybwAXLWo7Jh7wUIVwnWDDSmTTYJSxs2k7eVb2EntEYP8kPjB
xCjGK/OmSdYkYexw3Q2WFq5Hp0Nkt/SsdvaVyGTvEzJ3iUG2sC9Wowja5sqCIB9QvDWp31Vgihlf
KoJx0W4zYMAMCp4Uq6Xk1BIAAbzCSmyYr6ZrHGz0fQvQlu4+uYoZP9McmZ7o3CTsomUO9T0yEvx5
VkrfQjmP+T7Iql5Sc2tL/geKonYaQc3EB92tHph2yebM7sOdC3hOc3QG6G2rAUDcOrT75hibmXuv
5q52jqcg8xmZ820NwC9Xsg+Sq5hOHaLuyVDlkC6GHK9wP9fbLlX1Nb99+hKQ0jhmeQkuuBYTGfQ4
pdUBy8IUl6uy1ph4KEZS3zWK7L5jm8+DY8bgp/TrVHFJL1C+GvuGZCi2rofWNXazSY0Wg8A0HrzJ
UoO1VsOeABnMEJSKGTf+Kk0VQrrsbPeaOh0rIgUrmRoxZwjPStKKr+DuHei/djF8EGOyP6hTnWHk
FCnseYt9yQ+a2N6FQeJAknXyqCbxEsC0VAwQsNIuRtsfcEhdUSHSXbV6qyor3YEC49lRwFMWOZ0E
M6tp+kmkVfBVb3pW1pjB65PeKOo+BUfInIHj3o5JpkV/qzP3nTenywav5Wb8iH6fIcLD1HlM7DwE
xSaWLDD9t86qzqlJy52G5RvnI1FgOnIvP1pV61WWFiAol6vRzTzEBKdLci7UCovMHjHwNnpwFKLH
iTTTyQBdIBAUZMJshiPTxPHixk0ibRWLqLsfGEA3HpQKfWXQ6LHPGqoM9hVp8fcsyeWVLeb0PR7V
7moUosxW+RBqp1lmuk5AQgT3HbgUCm8KQC+rwbR7Sd+TZuTg4nqpr0UnMuYhdZKfO9gUnOrsjlDw
TId4S9WK8Gb2NtzZRQ61dnba6B4qHViBPp6cjxgu4rPDCgB+oE/GW70MtBtuOTSQmAmHLx/tMgM7
zRdvQSCllZ/bycAh3Q2EAWQkMebDGArtyWK8s7iM2+7B0fGfeQ128NEnDG9rHjSGiD6xCTyTb6mE
cNhHlbC8IYk2UlmJE+abypwFGr2rzDdp6hbP8ZjpH26QN5+FNGqNqEfOCzelty0nxpfc0uRLpurp
nSEjY9oOrVoQcx+jSm7ZJx11pWuBcxcMGKpWAcUipOMByRC81yaRbxjrNi54DZW8eqYFxa0UE70o
EO9UYo2Ld7+vnimkmD8i8D32isB2k/J7qpW9KquCHR4gxDaibjZcdWiHh66FpgXcqDC/ySo1Xzs3
rKK1PgUaKRhHotqZRuPC38oDk1hpNz02EDGBjDhpNPu43sCNOxPTbppgtOI9m3LtnXAk55JIRbtZ
j2bPSYNWLoeukEYyObVI5D01fT0TfWgF7jAurNFTDvWVIWUArcyH1ipOdklDLZC6WqlxqaXyg31C
KYhP1tW0YJaro+LOJVCzRrtUxTEeXFOJPj63pU5CzrXihQY4AVJYoU/G5Skpo4nB6GiMFgrywiZP
cG3RAMpg7ANVItG5fcj+dnSXvst0bsWdbtfqZzumkDrNmdSZLxyD3WDuZr0mPzDPlh+3bpMeoLVG
IxQsii5p+AH/xZFm1oAWVgk0B7dyLdZ0bOy7ITBaSjNH4l44P0z1Cekis7eRrQtzVxihc69kaeOS
jqgya6MwgrniwcpdTzRdUt3WcSCYt7WcuTyym9r3iVgFtWFhbiX3czVn2YEwgqI8Ajfjn0dsWK5n
E0fV1rZO7PWIQkmuX1aaq5AzceyvLqiGFtd9TJYgtW0KepVe0a9UEvJ3Zcl76mMT7G2PxsHxvSdz
8yx6s+x3JRf6Y2DS/rKCQNR/dFS2Xw9KJ+qjVdhhsRpcWmfo+Fs3Cu6KFfiRMKVgLoq+/nQi+T9m
BMu+/eu+bmJLx1+5VLpS1u3+uq+bhbRYyWNK9rqkvcmVMNqzb9u+Qq3amsiH5WeDWxw5m/6oVv3v
qfDvBOV/ehP+JYx/+uQOEf1SxnD5ij8OgjrlCdyR4eMJJoXMijiJ/XEQ1G3CBNhtyd0tPn/qVP9x
EFR01DwbexTmX9pqOUT+8ySoGOoXYTP/weq/DCo5c/6FkyAjskWa/ucjg/5ExAAlD2+4gVlUt3+T
rrnNOLUK65L79TD4dcKUvS+gCYXS8VOjV6+qvLnTTFBu05CdWKyBzpT9QTXqr3U+7AMx7Gqg+StL
jfqtlQ4bvQFeWephz1Y5Rh4dJX7vurcxVWqpSwbnraRvNKRFChLhYUINy3rxTBIS5cvsrqggfJiI
kl7D4N/YnZF4rv3NqY2PYbFcN5IK+ry7aeJsP3TJ19Ak+ZQGwD3QJMenooN0z4ikoQmleYIt6Uc2
h7M4cFEDBgkHKjoiFEFlN8tTkcVbobQ3giogT0RQnYsa8ClWv3LA+FGZaYS7S6Ngp28/LYBlE5Sd
NMG+3MZyUyvDd1YuuaEelIa8+T1Js2uR8mcpFQuPSS+UZSdfhXB7NoZmY0fFd1oFS68s+5emyW96
4h2wpRiUWO6HFZ9MK9zH0dOo1MPXRLXqJZjPumrNpAVkqHvZxK85dBMXXiA5ykMBhrlA5RiBHK6k
Zt85qYi9qk0gl+CagcY3v4iMdqpsNLeqXfiZYeS+MdL33JLCN/oW1J28NQcIRMiXM2R0nBvnlEIN
YD3FKxfhjHKG8eCmIc0VanG2ljporWni9aiU1dpJdRVtI0i2s53f0gqwRtHaDg4WRXhdZpCdjSan
+8o4tA2GRVup7ps+uQsJ/hOrUsoNPBpPmgqnzTG4UeylTthpCVTzj53MQIikiHerZPSqDdgIESTy
VjnyWVn1zEdXsyh3bZ5dAWr30Bb7m6Ix7hUnVu7ZMsJVQYkFK7lbMGeanxRQfmaKCtHMoJKxI8fZ
qHrWaGjflaDifDYJuRsICXktjUNPMdw9vzBIdBGTN/b6JA99kszrbATBmGd1DN6/pWTRGqlAxcUh
RHvTNMF3RM6z4MxRpEXjN6UpV6NFBV5c6zTqRRt9sO0NysW0UTAwe0nt0l4x7abYpQ+psw9RvlTs
Tf3VZKs41KpB3ZShptwCJb0zMQlt6symY6SkD7OEUJ4iaDMzDrGrx5hiEG1OALZemsx9VJXsbGfR
hOlJhScV6+MVB0dYmFbvT33yKnuN/aeph7VqVE9Ad/k06uWVrACdKpja1pjZ6OTqz0AgUEdtkaxj
Q925yRnwDgwmmsX2HcZyL+9rHO2mZHs3x/KoJHWOIVBMW4IEuR9jPlvZYzYgYmUfUotz9semBLOm
gKIEEgbvgt05HPxO5rscvF4jI3qHQ2x6djJ+uAU1gl3frqLAUjfo6UxN8wP0nhXzx3pJMb6z5ZOS
jlOv7rPCz2MaayPH2rnx2PhpP1HNka2j7Drm5rnGngRF47YIlI3rfk20euRRSD5CeRp6Sm8ZJ9xE
ZgfNiSPzyjSb4tQPE0JjDw/23tCHaocCXZ8IGQK7dKt8DRG53egquyyS874JhuFrJiq5mTCpvki3
YdQ90Ws3Bcj8/QIoA0dWdS7NlqNVfBAzZN7NFceXuZHsTeoaPKoa6NWUFArmbuEXdnmNPe+czuGh
1pxxxxA1PQxaseZBqG6kqxynaji2mftttpkxJvIpyy0PDl/p5xTOx2Jw1zH2hLVKhU0oKk5u+sEc
piMTA+YqFuFbIYCOTY7BDyqVXcs9dTVZUm7b0gB1NhmcmKg8iCnvoCBmh8f2JnL6K075rAX43ODF
EoIOGQ70lnNoU0X3Kxf/30wTJgiWlxoE6kqvB/Uzcah0cRzWr0p3kve00PMD3TBczsbRd+ZmPKlZ
QUh8Ka4EzC79pMX6yJhmMw3FPWxtuh/vysnYFVLBg5swYwKWiUhAvntOs+khyPacgVm/e23oniah
t2cl1JGm5/XcF4dokq26QpZpaWcb55W0QN/3sW6xPzC5lhrtB2rK8jmlIj2nIrpWsPVy0e0gAXBU
W1c0W21UO7yW+ZueFupCLyErnE6QZk3xNvQVgKeu3WIUMzyzs3agCHZRSfqiU/0yWM7eLTCtSBy4
oXi2Fl8pcfw0W7FY49I9pEq6j0H/5VZT+fTo8f6QUXCm7nOyndGvw+yInS7Y64I2yDGcE8oY8TMP
xbpQ2WPq/hx3zmMj2A3AGYpUflO1mkYx10utzmsCygCqUP1s2uxRs4N5XWLQ2WCRK9alleUbEY3c
c6OCFlKKCjZ0B29QgajPaQ18jWPdQ09z443R9PCgenlnDioMwRnuQxF5btm8parSeYXGAiCNVGxa
zu5A4tiBhlm+xnZQUcHdatq2bmNU+46i79EJmg1FKdYmUXp8cq3Aflgo88s4z8+O6OEwyI6TRQWL
wQBSsi46q9qNVjl4DLsSqO1R8h4nIX0Ps1LwD20mRTYgoVUdpKUXibh/VyMj3xOYTHet2oGm0cra
B1I9PS0zsdfJLfJbNaWmfBpsv7GurXAzWRbSuzt6rL/3BpPvvEjbh0QdKDCxnxHOun2Jt3cTdTDI
QpkVbOmstEpqd5DrwL60MvjqtggTdgWZI1Rl7pMc27RueRhhcZAk+KTQ1ThhZIcpoMAkoBfxLaF2
cChsa59rinpfh92zPgk2NPsusPst+onxbIZl7FmNcibmUCzQxuIgNQRfLtaDX7VsmVladXvmx4xJ
GkB14IvK8LorkkPk0nIxkkah1rDUNULKRb2LAwvwV+vb1exBhz7lUIoTJolmZj3ZcX0KgqW0Dita
ze1b0uvORbjdZENseNRj7qZUe8hdEyZKjo6GCZbk9iivaXbdRrQ4s0PTgJXbRPNqsNOAcJYa86k8
qb2yHsOICDufCDe4dqL+HoXj6wR6yJ1GNthmL2N1E5vmY5vRaqfhH51penBBTQj6I+lC4DLvZmvA
21ca0akikJ6VUVBDFDY39U+9zbalfipUx18yQFMPVy3F+WbdhEX8kXFd5kLrg9LAfj5yaAKRD+zI
t5Vwmwf9LohpT6n1LYRGj7PXphfiQKTf2QK85S0vCE7GU0hnuDnfAckD20+PbwobA2F/fmR2hCFZ
SMYWVK3u6l4+AdrTfRPJgt1dgMfk77bU99AWR3DeZA+m+fswyHNcl8nGknAGi5ZYRLg3Yv2aJ5tz
H1c6PN4gj12a9cQ6y6mGaoMzhtX3pr0DenFf0cyZtoFfLRUM2etQhc8F9eJV52wGt9nPCuzGUNlz
ib+qLTomlKTxywS5Y5S4eyHrbMa2BmnfTN/L1HmxkNuWBSIV9WtpN5+mGhwtyiKQ3E5tTBeGznAh
NrdRqq+sGM+KJb9BO11TingYzOF1rneuGm7LOuRIT8A9d09GeuXO8usw6ac2PKnmXSjm2xISbp8h
rJjtxiET0kTNSaDb1cGAaqKxmlG8dmzoolhNYX/u0/hNcOBNx5TKB9fh4FQV73qt73Cg+1V67uYq
YN5ZW77rpPxdBd9mUsX3IuXB5khtnibuw93snuu6vC6N5nZQrA2LyFkI/kHq3FgjScvmzmiVkeHM
SPoku4aGQtVXrZ/VeIKhrVOkpLCjUMfhEaiM9u70OnJaC0T2HMfZ2eS0arXaEZnhKTajx6qgZAnL
dbietM7LaIfI4v6m1NTXOLQyfygNqlvJAU+9cW1PH4MBYZuqTxS/yS9wiDeju+8L96kTnGDqrj9M
NPGMutFse0O5BYr1WFcv9ihO+L8+eJJiP+/SOx0r/WoQEUSFLAvXMpLIprO7dqp0o9MNcC6mytgW
Vb6bR/0qSdQbKeY1uQaa1lrsFAGofwoiPkUMk7vpp6dYcZdrxeIthfGwPJaD+zpyYErYz9RCORGZ
RqZ8pPpvWyngoC2XniJhDndFPPjMla9rSICh3h9TNsJIoajdHNgH+tHaB5jlQRG+DsM17clXU9ic
DcW5d3tM/I3xYga01bPssXE0jdfr1WM/v6fiLbGUz9kANmvdqMBta0aDLHuU7lm7du7PZd0btwA0
vo1lfC5V2P8a5eiWOa1TpFHJbxcFypUl43XqdAes7+sprr67Wnk7UupcVpTC2Z+Y03d5UhzDWB2v
Qs1aRTK4rvDGg98wDuzcXNnmFSTPiIpq/jMGmxi3lBbbIJzFt6JGESWmv1dKQ/dkZuueIttzVinb
mCaqEP9t0zRfU+JyTSW8dErGjaV2JF4agOeUtb5ludwrMryyGs6ls8JiY3BXR0WSdHRHqeMBiVkr
KiyrVA4gdKIKNDgFBHrQ8DapdyRBnbWtsZrHNr0adieNvSaxesSgNBFRH4Iqeq3o/U3aoT9hJLiq
6vppoBnHG2nJO1Q4dbxgsp7MnKlAnw6kKY3kvavM+1IxSkD46RvezZTRQFlvOZ4+DsNkw7Cu90qO
WwAM1ssQ1K95WjDCJvfk0c5MP49MPnJurpRljeohKEvaQnq6t2JHvIeyvFNb9Cqtd24aqKF8N+il
U9kCruqpuxVXqamSeEkIIlD2xieqna01w3gBhtNtV4SPXhXBMqC0Zr6znUhuE+x7ftmOMIbxMG3i
oaRPu8qpWnXh/WOUKQ5Zq5JfnOLgWdPCh6gGuMMleVy+W3/NhF/Sdc4pmULoDW/OsGqUZXKjB8x8
e/wMBi1sdL3ORCDDW3BX3ij1u4IeAKw2a6DD1Sqz5Not60/DphW2oRQ6KzVvAj2IDIJJY9PIoDjb
sc6Nok4MSvhIaIzDhN8XXrYnyti+jwew1rykI+vDfqINk48fp5WxHG+6AIpQKIbgFNOIlq+MStGP
JkLlpsorlGNXFl5sV9peTxOOS3WdfQ0c5mFCiVvuaR8hgS9HTTaTybORLpXLzkkq3JZa/SCs/LvD
XmtMOfUpqrMrpzJlnU6kvRr14Wsey6cgKfaKKbi/h8ZhbtnaZtekVsI46QOP+VjoR86nGQS7UfjN
IixXw6pSzJOwWOFsWoR6rVLdNY3rPOOQ5vdsLTniNOwHvFNYFDkPlw58VS1+07JRW4/pkG1dLtjb
sEOIIXsELqlqJncvCZXkaxVmk9dgXV6pfPpYPYJjEgbnqTWMVUOJgUc+rOFcpz/1QfQOoMrXRu04
2MWVyZPIlOUt5FErbOWBrjDb1yqI3Al1oU2xiQro93LWcM1Q9hhMFBZ2bMtJTtNAGqSNZwX9ujCZ
HPThTmjySIIuBE82bSqa+fweJphXWgUjfuMq4aiW68WhkfGn6abr2IQnEBvUfwGvrd8hxTyOrXMz
yMHDtL3pHQA5DUzXnoxUTwd0PFAY6MZem+XvTSqv6iw6ZtMr80qvLKZbCiWu8Zm90KZ+qtJ6Z3Fo
E6Xl5W58IBBx65TUYcbTqkWe9gtFnnCM3Bgw0aq2vwmHZ5XGAK/MxDFhWDxzEfWHlrOiDpyBl1MG
6zmpyOxpzJx4rT1asck8gUzgmDQf5mE5HROC1jA8g1gj98ktg0dkVjZZNaVUoOrvLZO5OsH+pZgb
rITnAQOb0+Xr1jC/dbJa9QS3FR3NI86LjQaKuSkd7umc+WZjqS13cJhzybuKJdu8ntr1xgz4sBcA
+jL4zIbB5w8ljZnwqU7q26hKtqXsXUzs6Rrmoien+MGtp+MMpQ3al0H9iqrCKaBsTe0ZAbu7wmTp
jIZwO8fxJgZzthaE5HKNVusqPahmcNtM8ec85ffaKCO/V+fvFLzeOVH85hbNS2ofUoMmTBjEG5Ut
XVfsO1XPSYnr2h19j/SlN9mTXtarbq7ROHDhzkrvblKqnfDFYQYLo+9t2pT7QJXuGX7YhFaUGP0m
SZ1dE6c3GHzZchn6ADhuS+cJW++j7rIqU2EzHYPZ3hthdEZ5wtyVR4JNx6Dz2gaAt9VVDlA6UTPY
22G4j+aIG6hp3wN8uk/i7GWoOa7/10Xyw/2Lv/Y/2EjObw2rRpb9bd9meEnaX2zAy5f+cJDYAIoc
0kqmKUgTXPqYfzhIhPrFNcWSRMLt+4dN5IeDRDO/YDfA4QuqxMS9ucwU/tdBwkSBERa9z4wMXEwp
4q/MDZYMw09DA5g/QADIKjkWbjcMLswnfvaPSFKOuVTj/K4Z0Rc1Crhm1bkfwNhRIFg7259eoD+d
ajmXn4b1DyAT/n4Mx78lKgRLzIiTLL+zGZxt8lt9RoOhfKXEW1WSB17hUY53f/lngkEW4v9Tdl7L
bWNZFP0iVCGHVxIAs5gU/YKyLAk5Z3z9LPjJorqkmhlXe8Z2GyCIm87Ze21MIwa2cnHutP2jkElB
Z8gtNtALO5kjuqt8PTTDqqhDR+xyg51bvAshsn5/0f94rCo4Ayz4ooyZ6faxdnpntXjxk4s8adO6
a8xNM1hPjWDuklCXnO8vJmk3rR8Iz7SlZraSNj9X8A6fP6NuoFqJElG/WEcN8aZGBdQ24zdxoCQH
4S16C3F/Ztlz61+l6Bi1d2ZDC2UN4gxACw4GWgaT9NuaiCqz2+DN9N/M/GEon4L2JHabpvtQ1I0Z
OS1NiMBNonu1PuqsS+ayRK1DTlJApXJl1i8TRZ7MLxYkbGMqqTZ1YKv7iNRNZ1Texvxe7a5BdpcE
x8l40YXVVECqX3naRTHsQj5zkDQpm8EApoZNNEJxbkRhRfOmJT5uhdCWLqhNHWWpXKieKStjCxwO
J+oiN47W4/RbD9ABsFVLtuGL+hS/EjATC6dJ+0OcxyGkZkoRrMxPPVkbavpuii+jedWg80feYuyo
PRRnuXylb0boNa0a+b3zfuGmQ3268JmIFSDebFNxOivlszedPbQBgYsJDhI/CPuK9vv4jIqR082T
gA9q2OqURZKpWFjSTiy2BA7UJ+IAZfY/wjInIdS3XN4FGtcg9FXPNvqXVuCQtfIFO8w3RvbDO3nr
EPn7llgayjR8BTAb5JsGYRn5lZ/2ln7pw5TUazx90FCJ9xpFlYOi5yF5qGHxAkoA2C2U9zl1sR/u
4cu4YDCITAOIXHUaorcuuxH9YxyPunppzN/NCCqh6etpSaXdIqdAle3vB8Z/XU1igmTYK/MgVD4P
Cw1hNUKJSr8krfXgBQX6bJo6VFuj/VAFzQ9XmyeST1MpVg2Dpj1XZNybt3Yxrzc6oVWG5J7zPK4E
OkpqYzygntjQE9npVvgwVnDJvv+I0mcPB1MqV6V5rIi441Ra06gQ/53eyK/PRDU24vtq1F4akjHS
znywUJly+opLR5o3egC6B6eO+7VBLdNvi+A+TLszOUfAq8HLbagx5M7AyV4fosv392fMz/jTUyG8
A3mkzBsHkwpX7uf7oyovgHv3rWtWHCh/8m3jCmjMtSbblkLjB+Q59ce15A4bWL6FZ1MRDAhJfucA
BEtcZG+M1+TaYE9bRm56qHbSttxoWwOUw6KtbBRsFq06PuOSP1iRUA6Gu7dLuhGcshZgGoSt7ooE
tS2QTQtvwr7e5muE+Ppd/epfgy0nmV/J1neDFUlQjmyQNLuQjQWyGO+ivXz/NG79mCIgf54G1CCM
P/TpbxdAvxBNQjCJSzMf+nGp/MF7gEAnZwjAD8bf9mHs8gfEJ/Ip4exCXOjCE+2icqnb0iWpHiEr
E79TXosDnq73/JXPYSDM/umtsr4sKDf3Ob91/yyaFbXunu2+dUUWtydsHmRpsCFtdJevhTVBc+UH
pS/lOb7j4HvunqVjth+3rWMsQCfH8sqjXn2gmIbQcClflI0yW1LcMF9brZMntlDaUA8KZN/xPiLv
eHhoOK2g96IdgqC/JtIR888idgJYEmsEOZv+JJ2HC3HljbFAjtnP9F96HDbZRQBSlOmoDju6DxRS
rfw0er/F/KVpLujDKaXDMLgjdctV18UqOheH/AjnO79Wh2gluN9/v9a8Xbp92+Gbw5vUgACot8bF
GMIdlJbOvIaP4lY6SpvpGO3ru/SOA8paeFIfQXOcaSCiZYhj6KoLrVlM9bKzXIEKEIWsX+kAD4O6
HOK5TdXTjF4lAs0YPFpL/r2EQiEVoNAltD4gJqiwTdJbaAVHK1PDHkkXclmqDgSVeh/ttNjOfrHu
GKYjBET6MOjc5Fd5FbbtxnxC0/AkHbo7gnpPLDwKZYUzLfiUdFcmj2srLjT1anUbWjGMh5KsY9Wm
2S9Eq36y8UgnsUNzG69O9AMSSpl9p1+fIrsWshFm0NrNQjVG7HGo/ptX70Bl/LHdKpvgwVsWNkns
wZKMSIHE4twNKEmivAA2dNA3rQtCYheuSts655vBkV3VpawkP1HvTQ75D5tK4Fw39zjzPDFaMqUZ
BiyCWTH+7wghv20oJ68cz+Sqh+kql7aQukxSFBmPPih1hXC5wlvUFnl84Ny3RbhJjLPenamsiNZW
B+5bvKjWA9XKunYM/6CNS7KQRm8dURn+U5iuT05Wvm0+xmPg2XSBlHNGeWJWUi7UNwo21m//VHzI
utPmD/74bFZHaXD4fcA5CWELQHT6pck5kDMxtXcJZ4Idytcpt+vSRgeRR3eUVXBgeeEqCdzQXzcU
yRQesMSws5Rjgi1LfDDoM43R3RQfinIVRPMky+6PYNXFlN0BEF62hkU8zYOu3FmWzcDs2nduvmxW
huhEF3q07SsyWUW/xu0ukl1CNDphpY+vI3tFPVvjtLdb8MmloThw23HDWXSD+YgzIhtdxJxx1ZMt
iByHOVJBqzEsswC3RTStG5Pal62jWeqR9lbGPh0uRnDq2gPGNLczH0PjXibjJqXqaPX/51YGlyZG
n3moo8DnCHVzcvKQlOsTKdyXTAX+Dt0LBdWoOCUapuVUGj+sHLdbGdwE0AlQPHEaZNG/3VyIKUGj
dPpBN5vmG4YjdUYvRQuxpEseFPL++3lstp9+GoFcDuM75tP5eAhnY/79f+b/JhT1WqOqcI10yqqt
VE4QtrM/sMDmff4WGBzBacYm6zpl75doZ3qIrpNfrSHeb6tc8X542P9xQ1R2ZqgGW6vZrcrx+t8b
Iq1WJb0TvpFkek9oSzSXjeMiMPS9r9BeDnxSqxUWVSE9k8B6F5bGWdNJUIZCdkZFnvyfB1l2eCzk
aP3YdSHru+V5MjchXhbl6eJV/Uqlqxmo/ZxjWhLv9pcqmuNuYC/8w25vnlT+nRhx/ZqmwfYB4SyW
E+vmnDeESmOY5MReWjypjhjXBFVKPsCagjfv+1fgdjeL1pFNCrsUQ5wPzcbN600ugRr4edpemrIR
8Lk6zUCsqDah6jHjX3QNaFJK6g/rJ1vlL59QZ1zxXz4nl/27NPzz4g2VXChVUcgX0DsUBtGYB+qb
lSjLmODUBA08qZp3BnGriG8VGGcRGSaKeGeKB82KSWp+0cp7tbl4xWMmnoZhR91rLB7H+rWknx8M
1yDZ981rqO/UZs9uOc528bQ2x3VWHsZpXSDKUh2Qdhzi6kUIDvk5pceYdsuIfit0lZzJjxOeeZwq
J5zWwHGH4myEjPpT1h40aFnii4iqrFSJvJjW6niIhY+cM8cka8saKgaKJYOlV33W/UtrXYz8sTQ4
Ca0NbsQ8Cr4rK3+SHE2Dkw93NWwBfc0a1xnnRNxY2q5KbSn7QNnHfmCvW0eT3lWR2kKyEmlidMmW
mX8SHAsPQfQgT3dycOGEbei2x2ei2x8L9MbePfSd3W8pv8uUc1jeJxxv9YbI21XQUy4cNxHPigaC
CNZA2BMGQvPfdCrTsxXtMOZu+wctzNLMfksICwPtVx2ES4R6hb5KJPpj2K/O2chhh2ImdXFyJR1Z
3XB+1o37rr0P+KNhrC8R+dUj9d5HaqOS4sjKmhpF6HFwnufqunCUCA/39vu3+suqzbZMVo0Z+C3O
NNWbVbsMafwYmqeSg+wnHNj1dFkUJmLvXKEnpdFBCCU8Bd9f9MtuWgNVxJiloC+qXPZ2rxBMeA6H
TFQucxOxozM/LfPJIaN7YeZYsT9q4U6Mkd2xmPpnpdnSc4FRKHkHtXxsUpcJpR5eBNNNjEM6HOT0
LkRBG2tnk6OARjD0Lw/7uYoEw9XZNFZbHFf4vSp9O0anWo1mBzfUtW1JKCau+q1s7DMIcQ/s6qaT
5y1162x1rYPYtyfLync7xZU9W0TOYFLzR80rbjNxS/q0n7mq5jSJk795+krk2Ylb69zFh7uJJkx/
DKLnnGK2lpCbhEJQaveTei4MEHfVo6FsfbJUyFBQXAMRb7j7/iHjePsydRgsxEjmOQybVPxuzixm
XRYE1SjyJVS2cTifqLp9stFOngO+DlnGIj+QCV89q3R/iAYf0botohEfj3cWMc1QsHdTjqSDcSiC
faK+zv/HJwwwTB89HHOdjUF+KmxZQciAMcYVruNdPm0j4xBkh2NOrY0UqRa9gKpuVNZmZXwfusaJ
leeWjHsj56d9PqAKKlylA2H0ywp/j9HBouaDxytfjeE1CAnIWAuvxUmqDwZkSlL6OixOj9740CHX
wqu+kMffvnpW6Ldp9UEFj6sfC8xC7AMwlS9TOv1FdRzH32a7t3LSEIyLgDVabPednZdLr7mIAjW7
fCm028yUEYTZvragEVzpKwweqX9fazlhta9SiHBPQF9U3YvWOD+ykfNgG69ROmsV2amADjnDzwg+
UkqJzaFD8yjtW/lQKitofLp4p4aX6ndv+9KpRys40SoSDomOkqo8at6dF/Uo1FZa9aYwtwUHGfBr
2HRLr9f2WXWqtUfJ99axz3G8OMLg/K3RW9Pa13zQ9m0TbgK0FiYK0mJ4jSRsUO+ijngpLRb1FLgS
zWw4iNMsPf8jhUsj9ZjX8aXn81HIq1bjhFMLEVBHMJmg3qcF6cgkZNhFS12vpVmmjNhVXovkjUAe
eVF1tjCgil+1IXvmdTTaPpoH1GyDS+TYA1/mKvv1KL8KBXHBaI9cEenQRXhoRVt68yPX5PBSusSg
WFg6YqdCChqsWA+6MyaziSOw2zHKbRaaZBVsSFz0jBWwOWReDkLREcIXmT87yqrI1BcT/iMWnoXi
b0R7X6DhWWrEbzDqa4RETmC4+tqya4f5IXihm53/8neWm9/Fv4VTCRoW19oFO+amX9PHrI8ttVR9
Y1B3uQS/8LgMwkJcl9cw4u5GlbVsGW6IynzC8u8tx3Ol2upT9sOZ7y8r9vPWBmzaTFqWRAOc7C3/
PWcvDwE4ky9RFeF3Dwtijsk84oCIZVRRQxv+pROJmcwApa7lJ61t5dYu0SnshKV+F6jSQ02mci3G
P6wZX/bC1A8h/CuqJWlg42+tOBb5U6HgtcMlCsAL+LAL7DgDSvb9/PVlv8VHx0gMx1EHQYSZ4/MG
V2lCrzQjaLVRyK6i0NpHMRBPKl6zrJh+N+J06iPrhzkT8vPtnEmtkqIleQzzk6eHcHNV3RBkYO7S
BThDiPTHsFNxTSEqnJgJ3BJjGs1wxdFJp0VYJKwC3lOYAMyxVOGLjfkuhfYr00/RzCWLNkHVf/Hx
RgzCi0Gjd+juQo05YzcG761+mvp3qJFGvROTV7CLZXTKo8es+5hM11SoYuFJIFlvUQoLOg0x3FZt
yZ5Togq/mPvAIUQCNxuXFd6zwUGOa0TbsMLogfLNllF7kwJLRDo8TBrggR0kW0yusoskbS3vKGis
2Yica4fD5JJ6oU3paiW547J0Ord2/Dvz7P3KP7yH+KN4zh3Nznf0UfhzdI1ciHtO9xI/pa/SS7lD
dvFrPAv8rJ16bxmSXizSRiGQz+ZH5q8nycVo1glkTW8UYz/052xlKusife3iP2N6GOQdACihO4jR
ES2rUJMAT/crLNaddo3KvZg/p3ZW7hngk+yG5VaKdxZFHH+ThPjpXCtekanNgo1WVsTu4jOgxfvy
BWFN+oLqCzUQlmqaeYLKFLhIhoXxEr5+/8Jy0P368oApw+Q+V0C+nkbGBkeSSZ7sBdC1Uq4HHUjC
XlVdaXA9y2FTya+jZZTDDS24hQg4kzj0X1YJTcPpivvMeG3zO2rx5nRo2FjDO5ZWHVjywAkmF6Ua
9tA5x6NY1pfkRXgu0mV+Vy/ZXFMhQHpybTynl4g9d+Sjdx3xyCC5cuHvamf1uXuUPoJL9kj2qHL2
98WaG9qWh8DFpb20fiW9jQ0z33tHMoQd7nGTPRa/tcdulbukMQnaMr4y3X9gijZ44YCOQSyW7Jbw
J25wHRxn4N1CBM1jG2t9U0Dxke71o+4W2+BXRhAAYhmn3jQfVAJZOKVF/aIdYm7toBzQKC8FJ13F
K92uXX9PWKFNjLNbOZxgQJRQoGFAoeP4Ra1FvHp7714k1pBn9ya+yRt/FVHjmYPxFuUh3/Z3iEvW
+hv8C3RurvwqP0W7MeQhkH+k3qOwZMQRK1Y4EQar2OnHrUYNVXKmbC3Ss+reCuM8dptRId57WmnD
3grcqF7yeyFAZRaFbIHA4SV7ig/6C1bnlq/kkD6UKIZKis8OPyrPxgSq5y6iQAnNP1xZbBz5sudy
/dqqd52A8uKQIx2x0ud63PbUMJnfX7u1sTLTZTNRtUfWuAoVuzvHzVJ66N+09+4gN3QxUIgse3OR
zjZyhwqS0K1J9kz8pde5BZhtbSU3d3FyEJETqZh1lqj0iFIN3gMVhTY64+UQ2eZoQw72tK1n2VW0
UyRXk1wP9Zzkmvk26M8xJVbUPe2HGrKfuiq0iLt1WK5q9ZB7S6U+9hxNIqdpbH6xNfDArvLchiPD
ajnxusyyGpsmYk/XgvYdncgfThFfSyC4+uZODzluKlvc2yAhLOskn3vpdElbAxdWzwj3cGXj8abf
ESBLQSkqobmVcVDljkn0qS3wn2UqapR4lfiHFftLRYrbYdkg0k2W6a/dtvIqpRoQ3gTSRXq2Mmt0
RA1Ub5HT1hjMH9YpWn1fphqorewMADPTyvtSjRATT+kgjU+XwU7X5ba9G/b9o+xEruX0J4YG8a4T
qZDBth3ui3gJeEmiRPwgn1TwLQvzRJU86k5RvIyomAucRzgJuyEs5GwphyucgOaf6WEUF0vtdwrP
UlvoqHuNRZLb1DJr3u2TbDhpQ1ToEkuPkc4LVAsYI7crjmVo0k7RxzzQj+NL262V6N5X78bOUZie
T+Op2Mkv1drfpPvGmbb+KlxZl3glOM1uPKl2vKK2+sSfOzK9P2a/+31xJ7s985Jyhwm+jO4MXkkI
kJFDPqBXbccQCMVhak5DfEhV7sNWT0OEgHSplvN06Cm0vxzYiBJLDmZ/g+9m2Z+Eh3luPADwhoL/
C22b/yCe6K+Jz8qHwBwJ2JJ2i7/wXqbJpg/DgYg5Rj8pF91GgbWUFvDL9+xvXXXBemvL7vRRJQvR
WggP2asVLYsaV/0ifugZd8Ac3nnQ81Sznrb6c3ABgBTe5/cchYRtcUaUHrx3gLAIl32zTr2wVCXU
tAt+vX7tmLRoJcUcMBbtR+5kh/IYPlM22Zp37dZa65fonQTEXb+t9sm99mfcyof41VIoHC+ME0Vh
fhaGbfSANlC2bLXlCL1opJ2mzEN10vdJd669nVnf9ZYtuHG+Tbr1OOyH7tw2p1A9+CrCMNwCtqCA
THdDk0mH6cFOhJVVryzFFgBDhSt4ddjsqGKoxVL/RcFaJxQ5Aje01CLelkX8hHx8Vhag93fG5lS0
B1lGG+7K40VWDzGiZR2vJoiuvdAeEqyyDbnD2sEKHwt/66Hk/KGu+x9jlk4FIiSQ49D/xJvGitmS
Lu4NzXSZprQ4gt3Ldl0Kt97rBtUpG238v+cIC+kgISPUPoBS3janoxxgWt8L8cWjoLxsQpMZsyq3
uRi/jaag/1Qk/lIBoLjDnkMWLUkCamre1CytqFC6NjDjS1R7qO7G9FWTs/ZE9GxFosAfUWLCHDkl
BU2OTwjFRTBkS6xqLKk6y1WTytSealr1o7BqujBYFlZLAoRf//l+63T7NfDkqQbN1XWRbC1Zvqmu
l0MrRg2w3Avw+ZzWTstrquv4jFVlOeHH2Hx/ub+pPf+erebrkXZHT3KWQYAI/bzLj8HhTUWdhBcz
nPodSe37IfJMN66D2g7D6U+pc6IaI5SQoznRaAlMw6U0jB9KTapdV3Fm5PMADIlUbw2DAS2qVhj7
Akni93dqfXky0qyfQEXBqsKz0W6eTJ0KGL4qZbrKv1quJy1wnCb3wlFdaVdvZW4J5z7TLw2u/jZ/
V56Y6mmKhr8SOPMp9dpFFbqkmKq5i9mTcg1WUam9Sym4hK4QunFssyXRPNJQiGQMWf+vxDGr3dq6
pBCPpV3mYYvYscsjsiAionmk4eRCiesmRzPxviYbqXHbik2ES+vTIo5Wtcv0gBo6Ns+Cd+nZ7mOw
LR1qAmxExh3/E+RQ+Jo747nEmmssOpQHiNpRKyiUSJaQ1Gr2cqxHTw2zHxorNNJwdiK7YhOo4Vr6
4RH/Fb18ehl4xDNWlJMmcFIyOm9eBh2wSKwnImCNap+1mAUUkinAjbNQFsCAiVHAApmxfoLCW9Wp
eFQl7yOCkrahKXL64Qu/WdehUsM5Fo05FBy8+G3GHEfhQGfIZldZDol/8ZOjqvbdygv/SLi9F9nD
2AEmxtf0w1RxWwf+e13VpF5IA5fMpZuZIlOK1NLrMLt2luA2EqKuYiDTeWaPpjJIS93Q6x8aKl9f
bVpX2MM4MNHhmNmtnztYqtTUklKmV2IqwIcYO1B/Hoc8dvNRGrvfP9f/uNg8kIBBoDgx+bSfLzb4
A3p7IiavclQ+4wVlg62Y77nUPoxJ+NPO9HZzxl9PEWEO70PhyrJyI/FRSkWkuO33V2+KKbnBzrRF
mZbN9x/p72Lx+cUlrpI6Oq0hQObmX3nbP62hSFWGWir17moeKLpRel0M9/jM+jkkjOHPpm9pcugN
12Zy0mrbFx28BxqC1uyhDTd5totARlvHYtgVmhN5qxz7tpa4gObl1C4apx1sEsiU6r6obQKWpXo1
4FRU13VsN6Grebu/uJkNwRy+Cv8Rz/ja8hxLo0VtSx8cJ+la44Zg54hdMrxP76VHY1hiZlIwJt6x
9+L3k8e4W+AcLQmfAl7I7hMMYLPMUb8nd7niNOF6SO8iw8WHySEebKUpLDukN6VbKlDLVtGuSdei
t4r7VXfAY/3DQ76tQvFVzno5ACJMD2B4buZfVURQHiZiexXjCSNNd6THBz9SHgBWVM+tlh8Dyvnf
f7FfdIm6BIKYPjOv0fyy/t38//PFAuroswT0ypWeZMQxcLDH1AgciHtou7patYHCUxLqhnUmQL8p
CS39vz/2jNFTkGhroJiNv8vSP3cg+pMf9AS0XhNBJTAdP0ulAoiIyqx0moj4lij/aA1IYN9/8q+j
lCkYPSaUdzLD4Hd/HqV1O8ZV2BXVddSreostVUCLpwXYOSRf+KG++B9PmdABuPJMQSjQ0Jl9vpjQ
iGRqg06+jj15z6K0riHW0hL4CPoT2T+w6iRMKJNFCykpfkp5+4+rozyFY8T2g62ZYd7MfjnrfZCF
Y3UVMtGiZzGRiOMflBbPtBaGh3Hfl1FEE9B/pDP3/P8+ZuIMJaIQ4AmKnFdvri2rYeF3ZlZd67Te
lTWQK1MkS6kCSQcP9cd5iuf4eZriapTF4LHPqv7bQrbVixUSP62+Iq1o1hSy+mYzzHlIraw/KjKB
HnJWQCNVYvOH1+mLFhQJOJ+Sr5hCLqoURf78FQd8GmgSdMCI80HkVon3AXrorL22jbCDqsIolmlJ
Dw3wEYsFYYlC1HTUcAO5AwlmkYgwZkXX6FX9WtNn//5r+PucPz2ZmU8JUp+JhTeR4fb59qIiERDj
+uJlLBuorsP4EXRl7ULWrXH60N1nM2AgXaeVacUDM3PDIboMnpoQt6SmpqrbmG3upDrbvUK5yFoC
hzlF8VZEP9zql4GJXNVicy6xWJvs1G/utMumXh8yvbhaBfrtCU8TAJ1SWnpy/CcoUZR9/2S+LKCz
JhsY+5zSAWpUvpkHrLqtpYww5utoDAqScnQridcmPxzGtHln9/n5myoSGuo2NAJQ4t5M7hDFlLyW
k/BaIlYD9mLJL4o0XOpg2gQlKDldRa3mjxNNYLUkCFLjPiwhUQ5Dqx890bdOuWfhkpqQ9wyGBrQb
g1qhhcoulqgp6NOzaqa0dqtIP1oBgLt2aiV3kv+YCHmFwHu1/EDYcBtUSykKy8lwZ5Ua1e7MUjHi
jagNRDYqjSpshdjLL1aa2VB3+QKmSV0VhlifW6qjXmN258lwEk+2LsgKRq3JT0bZjHdN+MP29OvJ
SSa+iXUBAw/HWIBsn1/ZOiSGpK0TKHRNGi19k5ZwJ5a5bWD9XooTJb8warxt28YnJvN7zD9wQUTr
XWzEQyx7jjKo3RMpH8upog5QyVblqkiDf1i+ZvbYl2+WYx1yGvZhhKjeDPxSzvzWgql81XohXCkg
Jo5SkwuO3zXg/xpeJ9z+qAkKjkQ5hVOF7qJYMfaDFltqocAQEuoONSAx9lM8hZvJCvcpFuNNrLar
MKnrvSr4u4YA8/X3r/6XDQcvIn4Aa158sQboNxtxBUIZuKO+m3Vd1krh1SBxByiMiIDdtHrcwObQ
2v//NZkm513HHPYh31yzJ9UEvFpXXeSo+TMl9XsaJE+JF29S02MppPsliMEPG3Lpr+Xn8+hj18/F
ZkWdNc8rn1+lWFEq0J3NgIXeVrKDrl4Nq8Wf85hBAMEC6kvPGpyeeNeU21RHuYNCM4RAbXFS9Zd9
WTohjkgfV8+YLkWcGfhYoYBB8oajAQYGVheCDPnVaBABv+oAHXNlV1H2wwEkd8dOjimLraNsMaYX
KFIdGp8iXnvjqUlsA2ZLzImT49BjDfS2Kx4AXvalU9PEa7WNarlW8IH4NwmoD+orj7p6qj4A7jKf
MqhH2bOi7HrsNhKs1GV90kynHemHIfuhWYqdv11aYBDa4UMoAG1Q3ivtbNjExkHVj0b14FHF05/U
RIVFdoSpvaguI5UzAPj+soIbot2NhT2aC+GFuZe2VwhmwHCNWWzKX+XEGRYLFnXkkCup+GFy/roW
WBxDTewyFN/Zqd3Mmok49gR4ycyTioJ+YqDE6YV3PuLavO/iH15NZuIvQ5nLMRIs1gRSytSb1yTU
0lQMS7W/QCnv5XNOAMZ0rGEIJWK51CD7J5QLtGfD/G0VBzIAkeZdg+Y5aLe18qKo75L6PvQUuoqT
X7wnwgFoRDk5avw0tSuUb22+80Q6MQ9kr44jaa3Rk9/JywYHLQRZN6RZJkSATelrIK3oUI708cZr
Lz1hj1izzefWQihVvMk1ZmuFKgbfUN2GWILBkpYF7/OT5W3HoFpoeHp6HUJWRnWdespQN5suEByi
XpeEDSKjU/uWAkpPaY7yctzYY4dIgo6aleNqIOWvIQrWE1VUwrw6qQ9M+V3S3kKhWGTSyXoeOFJV
uL8E5PwZNQP/ucxTYkT4C6lqV/yujJGJtGOqrI9oYxYgPxagCOwops3dvWi/MBD0VOSrRfTYIVlK
lrJ5ropLFL+ptJBjGerIsDED6Hn+veWfw+ol1y8iupngGdqVpe9K+ARknFAoekiji8fNqNbGyldt
8YKICjHzAKwPDQVvLJAVsgJRp1OPLjemvJgeAehk5EcuLAsA19xNax/kD+k6BDZ9cElF4hXvZfwK
6tLghgOnJfrzTG+we1V2UBeo0oerPFtCdOyZERqisBdwsQo0bLKdo+djqRTt2Hzt5UfBcnLfoSOU
Yq/u7RavtLIsA1tvV0a0TjKc97CQtiFixh7kEYXJjWxsytGNKrefPXkjFCJhH/395WE8NhVSdFxy
9UAy9EhX7qXNXwa6uWhx8Uwbjz0cM5umXmuusBjSpq3keyveEuOQyVu/efZNGHa/jO73xJsJV6Ez
2XTMHes2cADCFLwn9EatVd46immbww5VPFMhP7JuX4EGRB8VbziZDfI2TpAP7NMWJvGdjlwkq1/j
uasM7aHeZNJZ5eaF4q2Tzl1yJYYvouVYaw6WEbPa6KzrefyQBYfMu1OkleyvgnSr+isvAsK3jZJt
2c6HfGVao5HMpqOU7XTJzlQ31S5j/4SdT+kI+nPTTZsfR3M1qG4R3lcxBsGL1J5a2v/ek8zwAPKg
WY4FiCFaphp8rLVFoxQxFEQGoBk/lJvUr3sCzMEsc7MWTmLT92UPmzc5MUfdZaINGKIwBWOxMAi+
BWonXqMogaFV6v1RJWlzUaf+Phvk0PYsL1gFIrWUspWpDscghWIZ3Rw5udLC6JSGoJUUNUPq0UhZ
tFZ3b0bZfePNXVw5B2cnooGY5WAZkq0mDYZVOcBy0bpCdAEd4Yi0xHipBU9Wo0iLwkhLNLMd7hMT
6EuzDGET9NqUr2CTyD88kq+HUHZG+A7n0yCmf+2vBumfY75QaHUkBUJylbHen/QASqqS2bLqAWPp
IENLHZYW038d2hpSHOklP53Bv3wn3MDsEpwdkPMZ/Kb2qsGzMyZNS64c4YgWLE7UBKBINOpHWCMg
bJq2xeJDibgaAZlk8fSGdZzOU8GL/v0eaP72P+1G5jsBqS/TBCLB4G+V+J9H0U9JYCVRl16nRHzx
tYm1e+TclbPhXenyHVBE/6dN6ryt+nJJXSHQDuEth8CbY3hGZHI9ySoF0LpvbJOokmUTG38UgstO
qepjn2jljV5lKarY2nM8tTpWZNMpLIbb0iRFqNbTB1+u+NfMsWILlMGvq+KFJb8bQLCWeKCHH57S
X23X53vGawAlG3Aq/RPxdmMdTl4Yj2EZI4bj/QCIE6y6QQT+47WdDV66gSU4I4N8Dk06mt3ISv1T
g9DCp+lI3C1AO9+SVqMotuBLVUgthBaSoim5vlfrrpbl1so0ZicMkdnOVAMdrKVCX4852qsgCP+M
mVHvRyld9aMs/vDp1C9fyJwMySRBdARmDuNmq1GPxeDl6hRfZawVi96s70cxWn//ns1pZTff+ueL
3Hzrnq/FhMl4yGlqkXYHhFmYSnAR//5DhfYBVlt2dT2hIJuQMajX1nPZHrMhKdzIADiWcO6Wevk4
mLiEesi9c+9pKSJosKdoRO2K1tcbcDCluorFTzDXhepjTigEEK02367y01b+6yieS+oytSxAl2jI
b0ZxAdYoIGBJuOgN8qbcCCanFDtKBKbfb4KCQwtBaovW32vDXOQlJQJzrakj04LE/P3jvY1wZDDN
/QsdyeTcyOCsyuP/Zxw3luqNHJOES1smK61RulXZ8BSFSd3khHQsJLkY3QltnhqTVCmNytEKGzYJ
uCUcX2MTpqX0W+D5/TTVzeXEm5EDJht5CLgHUZnp1p9uLCt6uMZVJVxKa5yWUAQvylRu2B8kNnMb
FuCMOCKYYMMc9pMGwk6kmrA0SE5cdIR0LxUhuObp/9g7s966cSxa/5WLfldAzdIF7ssZfDw7sZ3Y
zovguBLNEymJkn79/eSku+Njlw9Szw0UCoXKQEuiKHLvtb413r9/v57Pdvs/Fgdk3mSeG0f6vbMf
zMs0m+ImvimioLoEZn/s2f0uKgJN9Hx04kXkmTd5EK9HB66ww+9ae6rxzlyXyAPjbKyB37VbgFXG
cay6kr0CRLoQLk47VWI94o54/oH/R2P/F23I357daxp7+m16fIFUWX7/Lxa7+4EdDSYw00FVAEaE
p/gTqRJ+4H8uMiGkxPwSWof/sNht+wMfXSq7xOv+mpC/iCpk/JC4SFsJe9XPX/3nRBV0wige8MFh
DHwutXnLqvvbG6kmu1SJnIGiEvG7Cjs19tugMtKPpJXLG19644Ei1cs3DSeYoFfuQm/hEvAH2ntv
Gkk6bu4NiN3ikYK+NB2E5JbxbahkdGDls5777/99fdgn4HqjVwPDhYvDI74sjb9dHDSCIgu6DgZi
M1mxuS0a0LbipglJ4KIsYbdDVa2JfaAMsoVlhkkTu1hJchtZ9aX0YHihck26PKWWambxcY/8IKSc
EFPhrVsIh5+Ih28ufSOy1hGkvBQWh5tTvw5cGFPBaHdIb7zCPg/HtGhPkiLEWZCYTc/5xijN+mk0
ZQV1ryawaOf5M0EuK0vg7cC0rrC2VMS7F5syz6NuUzjB1K8VSTfOJWTWUn2soTJa285opvwCDtb4
1DepOpPp3PiPZTbWzkUwx/7H2E2jiwa2/VMBETslwMgsNXY/1RCwQuzH7AD/y1geXFpneVFfFZmI
Lsgrygk/Sf1cBauEjMlmYssgXTjX2oSFdu6WPmF/hrIRp7JL9XDhziMgxONlUj/F8WAWD5WRdPZa
agNL69k49QVGeL4RFqaCaCrNsyBp8QKu3LEOOAo6uTl7BXxZT7n0ZDMwp/YW6lfljLuiLgnrWaHJ
yVMCk3qUe/dtkun2wo2NqroNdD3RWq1q111sdnzgxBdfjzlqp8aiE0u1Po3sEAilBnSKSka4NSZl
bzQqzoZTZEBtg17V6hBfryDwxjnNSiNp/Kuua71SfUqNsvWX5HJXkJ4pdFRSwCkdZ0JLXieuP3/0
OzKU8k0KHMsvr2ZUj+I6UuQb3sVZmM1qOzWkJm6aGQrjY1EZNcLgkL0h0uyqIq9w02Sqd6s1EYNK
UjxpkhoBfysSCi8ry6RLc+3bvSo/ou93rqLONdSRIkAKpqozy7s2nphE7aCm8qiRFj1anqNX0aDo
OQ8i0+f84JEYyT6k87LyeMgJ7FuPIJljZGGlfIKlpuZt1xAhtZtFQ2+rl2UtiSKSlsCPNEFEj6+M
UVDfG4h3XnTHA4Igq8qombQ+JELgcqGPhrXSi0LaoAC9i8iAObZxv5YbHGQDwJ0S5rdP0g9P0yaW
D79Q2tt/adPVzalWpVtfml7BCbkYyFU+S6chwX/UCOL+2ETPmCIpsit1HLXt8luLESCTxVthXXpG
LsALjgl1nC1Fq8iimJfnAvtLMyDni32v+S7qwsmPIWhP8ZnyiNfD52jKb3hoXLSpbjqepPAlxWlj
gKNeuIlg1udT2fakOm+VzJU0lyrnTOok0jSDNKDaHV3UYvlQ4g6iPxNvOuAt5k4pQVWwI5VnXNnJ
1Bxbk8JNNHlNXuJiJ0Z1lViJC9q2Map6JdhsA5kaerHWMnOrY1zcnjiKuwqsRpPqUKDN6fLwY06S
jTpugB/f5mZsxRcRL3Kwc1urN2/i0WH6bo2icLIvxMOgcre7sSEPw3Yqt80exsowQDQ0IazyCy+o
IlzZ42ykx5OCabrpHYtKlPAWAZydJUZzXgFoTU6IDinaHZTI5K8KTsi8TmYUuyt6W9hHrTCJF3Jq
YW/GWsw3qVkMyZHrNSgk26BqMa2OwQizULvDdih7d9hYfAZKLLlpP94wKzVuLDapDo5oa4R7aXZF
jFzLIQZoqB7oIUIJ3ckmdLIZdja7S6pX5hzADCRmvf6aVMB9rQcTGDddGAz4vM24UcsmrfDjO5yU
YBfX3Rz0+q+4rSrVBuTHR1GNeLN1o9SO1/Y0UNz7a7QSVbaf/7cr+nfiNAekv48uvHj86zF+VE+P
8uXWiD/0c2vkig8OUhwQM2j+MMubfKF/bo0c9j8IvzC/0oBAHemzT/hFmzOIo+b3sgny+aYvZwq2
Tb82R4blfvColfCe4RNCpUB38g9yavbOnOwciM5ZfgSPijrkOwb6fQMRNMTwmgn2gCEpxhMOJixr
vJEHjkV71Q3AeUTuhMvR3bOobjjLr/+2TWHvIsxREZA6IOdLRLuYJ+96l7MjSOIlwX46UNzYvyyG
YvsVAnzhu4HGYWki/DbgaJdTlMVju+4Il79ibYp2oa+N1W/P+uPPfdb/QXL3sU6rTv2/f70axSL6
l2sSGImFST/i5ShZDr5ryqh98A0jX0Uoa+eog5q85RH8d48XUBIAzEWDCp0wEX3gLfZGMfKgYBdF
FHg5OjQu5arDC5Y76Tkdp9sxy576EYfv+5e23KCXgy58L2bu4pJ2QFm9HHSa47jTykBBzo4Hs6nX
HfnNZGxheE3ntfCbAzPk5aZ5uUh4Eg4j2YLGDr2Wl+NxzhRRsBQcDdu/90kfhJ0/cUqO6UO8f2Wv
HxqoCHgRePuA9Al/78qiSdZY7EZ0GG4ynk6zk6+tpi/+wSgUJHApLrRI87mt9NsEHHKdeWmAlCxp
Ewyj2dRGBpOxJTj7/ct59WphQEHphzqXhwVMbm+mZ9Qj4zkJsUcUbNsAi+e7cIBAG7DoHzVGbf1Q
HRK19wd942lxwAGAwmaQxWj/iCP8yCP+egl3tpxq6zls8aXjGEdV24QHJuL+4+IAyAsGUg2/CUeq
/dkvQtfrdWvb60zHoGVr8GgRe9MDo+xNdyYfKxRzneIrKjuijl5OP3jNyCmsmQxDnyZsHqcdcPrz
8q6MzD9EUS5D4SrllEyhD4DMvm3Incl3HMeG/Ox+OrOT0OV5hf5p0Vj1SZsnxYFH9caVLTm0HvOQ
14qS296VKe0EbW/SS/M82pUiqMCFDQkbz6EYgFz1ToFR4v3psffMuEQLWMlyDsYahZBgb07alZcp
jjE5IHLPOGmc8CZHgPXHF2Yt1SwKD5yy6SDsPbLEjFtFijeDjFqdxKJ0TtjCZtskIg2TipY88KK9
dVHLwkQBzWaa7D83J1iW+5K6Nq97etT7DSkZYWz8g6sKlkEoImKYcPfKs5VNIEJjBnjkcuSNUWUU
m1pa07rucLHArj/EKn3jqviCMRWfrQ+vrsp3jH7mZc7Xc0TjjUUz3xZmM/7Z55gJwSNie8E/yz4g
2Pv+h1NdDO7kYUJsUvLfB7VESKlftbmn8f/G3+s3Psd7q9IyCopRdM9sjxaPy94oHVXeNJgJ6w6W
fF6L/9wSD04f3D7IP3prKCAiFsAhNORUuF6+VZ1lxv6sfbroc0HTsHfGG2XiPwitKXt8/2V6ayju
3JJIiBKNsNSXQ/UzNVp8KQWxw/Ft00fj2ZBa/aqZdL99f6TXc4H8CCR21OmQw6C7fTlSJMwu7eOk
5MsYw7EZPCh0Y1r7/+CCWNWxTbLHXS7r5TCJXfu6g6e+9jJDXcxozMxLq2+j+BLhWfNnsIDnOREu
n3k+9I7Di/VyMJ1VbSB9OtiCBALokyke75pm9x/fOToQNNIA/tJKFHtvbUlMjDvxinKwbeQWxOeD
MxX+0T8YhBeJ/TMz3XH3Frx0MLMkMhnEoJG15eDnXMVdqw+pErkhv238lhsGjOe/o+w9HauJ87Qq
ZblOI50cB02BR6+j5V5Y2r95/4Jez2w0uR59zwWaigtjr2+DNm6c2sGm+6z59BIWAR8xt9zsrgh6
48ATemMstPQOM3vRfBHy+XIehHmeW9qh0w3R2DnLfb867yhnPnKKOKT+e/0aLXxVvk343haT7N4d
1JFlkODAUDXr6taVUDJzy1QHltTX3/UFEcG6jYyaM9w+2bLKfF0ElU8ACt0TnNl9Xd8TdBF0ZwMZ
EbSPLaMIDszA12Ny/KDTtlgSFrTP3gPTHKssXQNqakycnFEOkMrIXaJvFQVPx6Zw9P4E2VcoMxlp
uOMJgqMbmJxE9gaseTpmUiMEQk4ZKUi1TUgZOWwgDHbhFHwxtAd6gSIx5jSqd2rCNdeIByq/6r4z
g8FbR1lPxGdTWbg3vTDpr5w+LKGKESha7BzKycZR7xje2ezY8YHI4NdTzuWcQQ+AQy8OyH1zp8wU
0ck2nyONuROh50xFkOPAHH0ziohgpvfv1VujeZyusROy3HHLXk5wJYtmlA37PJ35aErK3LU+S6ft
5FpCFvwVMvC3n9o3ZoIpEC+jxCXGgt3sy9GsKM3Svly+f3TSiejSTTAh+ipyGnVjNYHxaWr56f0r
XP7OlysTzjRGc1ktkGbvt1YFoVaJgVNurUIizHrv+zSDvMpFsklboKoY1Q6sT29dJK8v3RF2LAgA
7ZcX2QuHoJWW7yFBNfhdYvuOLsdFW6SYggt4GO9f3hsPkLtJkQi3JUaFfdKeXQy2b0gQdzHHlHRl
dKq5NWATn0BatK/+fKzle0hh/bk3trenCBpX6mkJ2HMDNW5JwDHOyoHQ4KKkQP7+UG88NcSayyEY
KzC79b2Fl0SS2AvoEuBkaZpN2+b+Z4teCCGJgQmHrsq2xTTFBz5ir58cym+cb0sCNPXr/a5yHWBW
TFPBy+ApdUFpPtq6QpsnIbIR8O8wUf70IgNIROzalzMx0pS9dcqwDMKmAvZovR71LhhqWE19Kvvz
ItHiNIvy8aNhEZn0/qivZwzNVmE5WMiBGwt37yVUzuTUPml99J/mYje3fMnanJRIohIPTc7g1bvH
AoZwAL4ESduv2vR2FvrFQKAZdOyqR501OeXHNpQAfe1qrr4UxIQiASTBDK5d39cH1rbXc4hKA/NV
cLFLgWjvQouU7VDakIvqS0kwxZLE2joULVek3mWXBhLc28gt3UMutFcfcvqpwgsgvbLSUX7be6r5
0E5TRZIfvYQyPBmDuDgP7eSQS+itURbzx5LCYQl/f1mb0dVNICo5oJdus8EaL4E3Bv2BGfpqrlDz
4kVY7iD9Yj6mL9eyrhvlYLpsHk05JdtlR7Yy4f3T/NXzPxmKcspzSxqt4/Jy/lb6KuZedqVLAqRV
Qsu0vG7cOGjktyKD2Pb+G/DGvWOHhcmCtYzlZd+eXpppQKQX2tsRddGqFKw2hC8X9R+Wk6nicfdA
NCzTn3LX/j5EW6rPygo9f6U0ERciSoqvXkC06oE3+tVEfx4H2pi1KBbYZr28dbExSrribrkOWytF
YBdEA2DPJsSOPprGyVgbljrqrKk58IK9eR9Z9/CrIF0iOv3luDlAysyrEAxAe25PZWRkwP1sQvL+
weNiQ7Sc+vBB7+MnYjln0vcQR3MC6QmUbZ65h9TDDkyLfW/H8/OCj8XL5C983lfX4+eEwcPUQIu9
ioNp6yXxbZGQj126xUktwLCkVG8qTepZGyC5hnN34CV4647+9hP4e2tHWIzK7z0AkLo3PECRILXv
emd2r//8jv4+zN6ZEMv8ONGFJW3VHseLMgw+22U9HKhJvX0ty/Lh42hk+/9ydljDQEc/WvZaU5zL
o0CAADNKIxQHHttbs5/qAy55n+lPYeXlOBXe27xvrRJaS+thVhnNa+VYqLNtdnxoYf02OjeT6tAp
483LQ7LDoshuj2Lzy2EnXNShqBnWmdMKcvSczXcgeO0D29e3VmAbtytnGvoq+EJfDuMNk0HJkv1d
hHgIMvLkHBG/Qp3F0Tbw0z+dF4sgixd5KZ6zeu1tXa20dwbtck1Go0k0qJMmJYdOknL8D8ZhE8kp
3qaA/uoIbzdm79QsWPYcgFhVA0J9d5Tpgf3c63u30N0RibMmoq3aP0r59eg0lgOv1lZ4ZJCaTJsh
8eH7m3V54IqWyfzilOGwpbKYfTQPKSM6e3eumMbB8DhLrhMNNTSrjXbXyKm8SjyzBk9dqgMFqn0R
PCZsju/4AUx2cEuNb2/tzdzGnSyjJ2wyIzzyikRZt34sOBpLjtSh7D4lbiPuKr8L623e+IX1xc+m
3j9hz2A0N+8/zlf3GSsw+3R6mdRK6IPsvQqysrKkqYeR0OoWHpcvyp2gmvEpsf1DO0r6D3t3Gmsk
AlnawaRK0OLe3zRHyBSiLgJcWdSVwUo5VcYQXgGHd9Q9QBCRFZhldIsrfHYMBxsRR995vpJDEnQ7
h09Hti6ow94CuyW7OJuUrDZpGZM9qubavSw4aV27NBXd03wUo1rJRhPIMEnfvneyvPPOxrYMQT9I
2xvXlhzb+DPRzf5zeyTVHQXQme0eJOzOGVCEO2Nt2WDvPNgabNFGq9eXaU297zoKR6fDpNWPUfSl
FEV4rMrEGckTyfI0+uaERe+VW75SgYZROPspfDOrnmwceKnpN/a3yAKwMK0nVEvVpynJDb8lkMow
C2CbgSwpwYXSV+VZncdMgr7D3EXCQRHb9oVKs8ioSQRXSb9tbTRE5+WQR3GxDUNZjukqgzqyYCuy
uSes1zWi8RRscwFMobKn8ckG85pS4ktajYaqGgewL7HSY7qpxFxmd/ZoJw4xMOkUedf+UIfhiYxk
5X6sex36qGw9G6wiDxjP2lSH5tZrnAl4duxUZC3rOszanYNfL7zEUD6F+MyGsTmP8radrvQsC+Oz
EZPccBbBsxhug6m2SaZNTXE6xEnlQg2b5+p7a0XT96zuDevc7nVJHEuSev5p69vFjHEzz+SJJSvd
k+tRR3KrdFh595mXmKBGB+0Faz+O4r8cNlXBkhadOyBeWqeKz2w9kh29oRqYpHcGiAmcrizK9Wpw
HDk9VZNNO39lm1GSfeVty6NN1LpVdBMhUPZOTbcBzKRya7QeytFMs61dVdJ7JMtKADsamrSEhzJ1
VhtjiVRBCWZIjuIa3lUfoR6TyruqcqvV23JuBdejq/AHnmTru6wLBWISZ098bPciKdgQNiA4dO6T
CmY2jXEV2hT/yPzV6Xhr9zIy14VyUBxZ0+DK720aiQfbThTMPI+fbTVbTceHAOB6eyRxfJ4LWOsI
vS0t5jtpDC1eJJnCkhTkZgF8LNm8rEyZp/eWtArY4eg+sSWRvNriVguIph6JI4i3hVMJ5vac+/Ym
EaP9ZA4lAiU3JF0dKDe5t+S1jVnAPKyzK9Vl5pOwVJ5u6gFj+07nxngbRhXGL2SHWm0TDFQj6Q0K
l12OhMrblEXTukdVI6zvMcI40JGx5SPg4yDurpQ5j/oo0nn34GelDSkOjhl+xtnzyH1lzgYgWY2p
3sq8Nm8b7aARrJ061Kc+RnlOzklOxmgQTWI6cnQVP+maYwoAGsuuSPnxuq/+nLnd55TNcA9xztCc
eNHcYRu3vPZGVbWYML7FBPa1gFISiq9zhxpRDqRYXza1iNQRcmB3WhVlkIjNYAwlSUxNFMAyxziv
TrO2j511nGb27Zwbc3I3px65Mn4GBnhVEvIxHmWd6Xxm4U/umnCMrlm7rXxbKc/LPsMJqVhuglbM
x5o184cUTvfgDqUczygaZA/wWtLybBK6z1eRar0Rkwb7e+CbefmdfGXzczLQqV7RwsKy66L7NXZU
0VsczphRvK9DPaTi01iXprorm0lcC2l0V+ZsUjzSRujMZ6xD1dUwu31BJnVDnKMbSWA11ILam6Yb
8mJdl0bwY5iisD6ZurFvd2HWW+l5k5jiwUiEG++aicDZHaKg+LutTZPYpECF+qQER9BvuiojByJh
xxgcmSlYknMS0kPz1NHCvfMSobyVgarvPhMc2MlTC0Ad8LKPQXo6xSI4M6ephJMI1QqSuFvnBhLZ
mAQslNKk/qLTTTwNKljZH8vIAJGbt4owC4A7TrAtA637bxH9/PZClbXfrew+Gewta4mvV5FfTuNa
Gdn8qZgpqX2VQomvgRfF+WfUTrl5VijDc44xnLLkt7Frq3XYm521NvvcyHesJYN1VAaqsWIkujM+
xhhrIMkU9ljG94U55t+aobXuvKIOoiPHNEp0EHZhsjakfAPwsfR6IFpttuP2OjIKVd4WuS3DOxKv
03jnQ61g7a45iqxKUpqvbWsWztpCeJydmVFogyJOZIl3C7lvtvFbVyYANHNsIBVu0uoqroamuPOq
wrZ2eVgE87kfoxj7nHQNgSq6afhK5slQIHSkTxgwETPZrcNEgkvqhswQOzkxyx+MooesmHVDf4po
dtQnzszD24ZBipQTRU4eYbqtiZ2rynGuf0ja/RNnpqF81Invf29J4pFPY65NtE8DWoJtatR421Ea
t2wSSFF3v7BsFLZc9VEhwk+sVgho69KOx9OGd9Rep1OXoQTtx44QTisuJB7Q1mvTGyPohclkD7xp
Qwx9IHdLo3+4BrTUJDdlE3XOiVkTTz2TxNU75TYgw7q8DYBNhAlY64D8r3LO0vpCJlrnp6qRYXEc
x4RNg6kLHNKrU84z8g5WUtbl67Cby3BY5bNtDl+7kLb+o9vFKr4GPFSqJxsdKa9QGiXuZVvGwXen
jvBCaxF27mmKbiOFwWxO88nkDUa6JdvddXaRR4ojkgEv4A6vq3pM2y/sjFqmMcrbwQcFXZjOrZNP
wrySJbXEO6/PVXwzcqf73TS0uriSztyaR/QXE/xH8YSXPCDJ506DL5qup8GuFu0sMne4nl4XA82f
nJ4UcasVJ8IIZuz3VU+QhDmRLOGqdFL3DRJa8ubMrMR9Tjv+LBOzDo4rP6N4PpohcXCZGjCCs0gI
IMLTYNkbMyDx4wp/M4nwutE887VyOl7MVUKYg/G1LHND78ykjfURWIjZPXesVPtHnCsL8wK9bUVi
ezeW3qodBHTiRU5PukY8W+PHWBm59WXwbMJgZF/75wP93O6pCcWgL514qqm2+LljqpvEQkCyKpW2
uqPO8Bvzo49MONiJzgkfQTcJ9cWPNM55x2tCbF1jb/RAzOyOiqhhZLVjQCD2JshinU4C8UgShjbw
w8dLDMdUTp+f9+3/cyX96/lI+ff6288kC/31+Lv29vkP/NTe2u4H3LSL45qjHIerRUzzU3trhYQ2
c+Sg1kBVOVzUeb+kt86HpXhEu/H5WAYCiPPfv5W35gc6TzakwKUPBYXIMf9EeYvs6+UBCMEoB7/l
pAVB2UZKulfv0MWUKTon123rz9WJTDsAvWLq8Zkk8WhcoDe/wRBeUWypi0iumsa1LtzaDo3VVNTJ
g6F9snlKT8NblqaXQiG2evqKyWT68drww2kBWJoaCgHTn4+kW0P/SLJZ34uidqcTTb4B4OyY0gjt
1DS6HboOP6fVBuzXTJGUj+wRyURkMZvb89YRbRLt7ER0Wq9wspDTEs4zCi2sJ7pS5hEwrQrmdO5Z
0tklEalRJhDurp1uNBnrxRn+RiAHg1c65CzqiR9Vs0X21n6fpTcSk6gEgmORWz/ogQhNTVc52Y5I
6+MdgrwlaXAoBVjRktACymq+vYqHShABYZkGeZhWlP0QveXct17aXuZjWbHH4uSQgM2IiSnoFMSv
lTWzdV+LugbhR0IvdvpJooyDHuHH+CwEipFtqRpxHE7lQrHwsvwp80dpbGQzxwu/osM7NWhhf7Uz
q/3c9CpeJ0FcUxgjf9CH60ADhepVk+0K4XA/Wr7vIbwE07d2sgjM9KG3ovzJjTJCN4u5ndVdqrUO
HyxhNA/ZWIBFzWL84jgGhuKknExHb0dK6ndV2s2PPt5VA3xTNVnrokz5UApHjyOVnqKBp+qSk8qq
xdecgnW0yks7P5c+seKrvJZ8M1u/XY6DVluH23YO1ZWmTis3klmfbNiNg4UunYkPfYC2c9NqkrqP
bbBJ42ZozY705cQcF7Cyshc4dRCBUvZtzpmhWQUEwGWz2R/lZY4C1agMgJpNONgkLLvOHK7sdhLF
ahpdJTZlxXl4lcMsD7dmZaPo5ASffDdL7BsrGc8A8JDV0vrX0QAyPtALsi3EvaxXSuvgUkIohW0R
GhhERzPr4EXYWf7NbGCRjElflLtiNNK/AtVR5R1CDnjbQXkDSbu+da07Vm97Y+cl+WbbPOUNIOS0
j/CSApXN2+hh4qhd/IjLtnDJu9HezOEyJYU1WyUB0rz13LucK2ve8PzCKPLgiZaN9le9GB21S5hu
BHCYw0S60mx723iepHth4A4GflL3w72kiX8x4wsqrtNiVsF16A+Rv7IiFzMaGt7qyQgqU6Kqjcby
PPbpW+5Cv0EdWqEudU/mSU07u8m6b1GX+LfJTMFiDRet+ITgdICDC9kIC15gKPhFvkFIztQb47HF
RlOsZE8fFPL2eBmMqYclJ2+yY6fIic4rg3i+1Vo5PlAZK/whkANdhlE7c8oxglbBJLK8m44v7oMY
Esl61Yb9tJVg9L5owel0wwGuBJDitNtetTXclIT0snUjkua8rrK2va61Xccr28vwMGVB1Ty4nDrq
lUIJ9JCgHL1rS8Tw6xLfU7rOcw++ZRAJ7yMbESab20p/U4yNG28UeqHPcRg50WXWgIZcyVAWhB2m
RAHME3MWg6IvIZkZMAPWZpPgsDG7bvrR1HY1qnMXA9vgHfl2XjsNUktdXovEh1zfN7l+hPdWX/lg
MKtNjKPcB6eRTKS4d315kfVOnGDDUqxzdkUlI+5yoF5RL3R75Ib4h9YcglS0jtwAnGxUpRJGjpNk
6pMjEs/YypSayGqmLz6tMrp1aoNlrsyOKZjx9xD/LIevJJjjjVBDgGtz5USp/hYGmdMdeV0yPmHi
1veLLPabqErz2quS4MhWhaDsM8oZ56TbOJXkHEGGQm3UUbX2ijR8coWuCFLhuK5Pg07X/WqKFaWK
pMiAQNnR0MC7aN352AwHIkPcqOF2jGMm4xU/kudts7yfv3Z+yXvgh4k1E5BG9W5jeTP1isVp0m/H
yV5i8xRxhZuo6MHoaDeMZk7TRnc29zmCalUL/aUJuzHAFEaomb3cgpXrShiySMDVrwr//7ZH/wLX
/FuF95Vp++IR1WH3/ff90fOf+Lk/ctwPOAfQYC5tP7p/glr4L28SO6elCUmIOf+msE+z4j/eJOsD
2rZnzwG6GLT//Np/dkjWB0zPMKwRf9MNQKvzJzukV6V4bFPIDdifIYvh5176Rb81ko3W5ECQM0nY
8yS7DE/Uee8l+RGtySdOlYdMDXvbMa6TWjBO6kVwhgvgOQrzt+GI+9OUtzAwdAq3c46NcRW5qVz/
9gDeECm/rvcvwwD4oGaASIUi1curSoButgar88rkWLv1hzY+zSNqXsJI01M8HPo4Uqqi8jvZ5qU5
pcmK7sch3MzzKC/aHPwUfHSf1Xxc7n7jhmq36McGJFjZyPpbhv3h05zvZs7IP2rOlH+pfiCzgTIk
7DuLnD0zGY4yrMRyW8m8+VgN83xHl45uFnzCfFeZZv4j963muh3gMHFIz9Zz3eXnCOyIVRR1YZ6Z
BuJCAqTyVZCE4O77UTon8TCMGKgNivltIiICZQT13bIrxF+BjHIHR6/P+Oh4jthY9RghK/11ltNH
J2yiS68h4TIokvooDHCL+oZVrU1DEvkwBOVMw0ATQ/+/o9Yvq2PIm/z3R62Pj9Vj+eKoZS5/4OdS
Yvj+B9Nf3iD8HjQdYS78ey0xAvsDqn8fJRbSCXo+C0/612ISfvCQTbFc4GjFgEgP7D9rCX9f6NMN
ow0HFxIZjvMnS8keZwRQNcJIFhP+tUjRWL5evnUVGlpFTXBJ1UiSo5A348byJ33MAabdkB5sXRol
eM1hnix7HeFWvw4bz7twRZGd24bIN1avHCpYYtiiNHd3XYf9ZFVikN6EfSp2XsLfE7PQwoYbq5Pf
bvQba8Yzi/K/b+vzT09rEJULdkOMFPZeB94sDJR81Ou2heEBZ0qi9CwMSwtuWcyepKvchzpD3j5N
mZGu/LxKSBolZ4zurOuuaid1d1mQVEeDIKg+4yaMDuXgtispVwGG4e3qCY2tr11q2vc+uk8wBFX4
NVrgYWZmkwtpjVm4bscJepidDGdJKKZNNBO+VIbK23ZVUl9yOEuP6xrPfuYbw1HeB9ZRO9bZmSzL
8YAi4aUcbbkfnMNxyCz9QyJG9u+HK0WJ/Sy3t3THxtsCGS+7qb6NzyJqj6sptfN7KuKkh/Ry+Pb+
s9jTlixj01hHts5/wQzDyLA3k4qKslyvzC3tChBRWRh+7op52tRBOh41TUQqLCHu8CvkKhmGL8ZI
cvJkNk/v/xgvtRLLT8F0xrcDCYs7YNpsA37/NtLQx48/Bt0WtiyxchK0vtDFD8MPvjhWOZPfKQ91
bF82h5+HJBYCpcWi/8Zis/c5Hpok6rvW7yif453HUHxftvJagbldvX9tr58u+RMkFyzfSZMgq72O
eNUMceXOXrd1smIiXXPBz0W122Ev5Eg6+jDGlAys02zI3APJVntf558XCYaW+eVynfa+kyPiycZN
0xMTG3X1rmzaZgvnKt8EKoZwLORtU0VEMBZqQ+vpC3CBQwz6ty4eCTDZFGTDeK/usjJiL6fi24HV
iu5FVD+OLb1MuwBIyRFPd+ZRVXm379/wlzuf54teCD0BDhaHDJL9KZ0aWouqX+BpWrknYG3V2suD
5meR8m8146/nTwBol4UYpd4iO97b+PScjFXlh3Lr54A+p9ABfTt1alVhZf6zTdZyRYxFcY+NKKxo
1oqXrwciM00bx5U8Ruesb/3Prel+p2aSEQ4pAFhnctuKqSAYsthYnbp7/34+vwov12vc9NRN+Bwi
Ccbq9HJ45cwBlUWG72zrL1qP52KUX33RfbXj/tgE6lw3MX0B0imyxL8RRvhVZ+G0dunS8n/dXRuH
ZE9TukaI8fD+z/bGU3jxo+29XB3ShAEIHE/BDU+tKvwYOt03Hs3x+8O8sUxyC5DSCPbVOEW8vQ+u
Z5TBmFnEsmd443w4ekFtf6FDI1dBD2fEyI4SkVwEGj6olcfTig7MnylrnyfBAggGI0LyCuTNvfoq
JPAO0cDIJAjaeus7TbjRDcGY71/py1PKv0dhW8EZZaE37n2bBQLhUouBUTL/M+qB267oviBEPZLj
ocia14s+pzGmNjEyfH84qbycVpkDq5OOqNzacyOPQR/dp/UEq79PnN3/p+1MmutWsu38Vxye4wX6
JsL2AAc4HcnDnqI0QVAUhR5IdIkEfr0/qMrPJd6KK7+BI2qi4iUPiSZz595rfUs64I1y3/yTkuzf
/XkcilgccBttIJHfPzPosZqoYuhjW0xPKe2u0M3676PtncHW/Pj7S/lvVl/+QI+WsUeLnVz4T69t
Rw4FDVsOGbTGwUJpncKhgMSL0QyiAFHMBzHmMpxH/7UFbKN34k/883/73EIR5K+1Nzr/Z6PYNCea
3o1dH/eufROwxZMZJYv9mJDBt0wfC7fl2jCKPMIZeaBuZW5HG+wP12F7Mj+vHxy9Wf8R3bMJfbrR
ZZC2Hc30PgYc9Yoi/mExzJvFGJ+EIV4o7e7Yu8jldX7aGV1V1VK2/2dh/2/qzU/Q638804zTWaSo
sfDmfboPsi7qiZlkT8tUQhOW2nVQ6jBgkyKLR6fZD/YQSwzee7djGqEC5nNhZtFAxglBJCeamWYx
dqXtFWHSaeURd41OEmjzJ2LmXx/Oza5PC2KTBULG+PRwYmanNefoBhuX/QxkyT8XgX/wfCYfq9Tm
P+wqf1062UogudBCJbGFfsnvrwLDQHcai8oAPzzIH2WZPzpWa/0Ej/iHJeUTpHO7/rzkfJgO8GOj
SHxaU4oiMRC12XpsdOZJq8TrapU2ArnhTqXUlVgzoYj1S7Pv6uasUjIVAenNR1ETeaqXxPR6Fmnw
mYIfVHrfRteXx3EGRy2a2jyODsUEzJf7XnJ/bIQpTGcVmMURVaU10bzV1TsMmD8IHT/fKwA4Jgcw
btWvyv3zajxPTeYK7G/xxAEqdpzavwdETFrTaidRPjd/Wpc/FzX/+Dxcipw8OUh+5sRn9VhIXfQr
8fDrctUWunM/pIkb/f2r8nlJ3j7FBu8B8o2nkJr192eisnOjzvV6jc1krSLY499XlX8bbXFNUlu8
Dfv/8IHbD/zXpYEPhMaydcYw5HAA+VSF07PJyBQsl9hMvfRVdKW5hUa8mb3xbtDCh/dPIjID6D8h
fH7ZNj5/MDWxtRWJgIo/g/AdOIPF6PsqrjqSjAW7kNlaT8mmYC7nwTqbkkhjp3j215+Z6z82en4L
fes6oQJa2/qV+SeJyEH2p7Sqzy8l12PjIOGcwTuxyWh/vwGqSceh4V2IYav4UaJS+ySSNNgFYhF/
OIZ/Gtg6Dp9FEsCvAxDtUtKTfv+sctGmkWmCYg3EBNuvTbpLLRHZnknaA6eEePWAArur8ebMyZ4R
zUDUtCBKtbVJaan8sJr/lPr9bx4HDEre9uuQN0Kj/PdfacIHxWeVCtM5iJ6BWgTo4yBieH1vprW8
Yn/NUZeB4/375/4vW7X3SyS8OYFZgrdDw+8fTM+G9VwVc7wM5c8KpzPTOa8G/BaoJo9N9KbXc0O6
AXBIGg9F2XthV3fjHyqGX/TO359KCgUDlg8T/m1o/+mWAFy0ZDppMrar2frhiORrKfPbWTeByHrj
RzlP7pOktmEIbgTpQ1+I5VhVa1SDdLvXkB2WledfT7Jsj6onbNf20rQhILbtrzpbIfPT1vYeX2Z2
i9jIIX5lxUVIHFHcIvH86tSdc2ytVf82itU8JCgLD1M2Qbzr0Vl2HsyOQUFRXESNSVrWl3ZuDl3H
YNpcMOox3DdPyi6+N/TXznRprbdhJAForFt+ycmOgsJs941pvnSzpR6Wam1Cfy4lpqoBeVBLEEAu
GVPVw7gesqD24qwziohitEqidJ7VDbNM+zL6BV0RV+/9K6IoyufSawvnILzRWv9QuPx1jWdjRKm/
cc1QLnw2e65dAUAEYDoBCJPzA6Be8mwaSXOsV/3F6QMV/5cfQm481RpHLDqMf1mTsMcuhTMFc5w2
1pOT2s/cw++tJ75NQ1mGORIiZx2O6ISJUdLe//7DfxGTf3/0+GOZE5Agg06Exf/3N6DO18bP3ErG
Annxy2QIE72m50S1pyfvuTTdnEFlpwES0tSDOyfzl0ojiTqryJokXMr9KQvJg1gojQzBAYe4htER
kWnX5sRKb6tZqS/qQV8Cc4dWKt8xyOWfDM8PwmqNi03Ox+Hv/6a/ribI9B0kNIDnAt39bIWpnGUJ
+plEbbsnC9ETfX7XB7l/6wsyxBU42JMvVRqPJmrUPzw6FALb0fPTBd3CxB30q2wwbNq/X9DMSMY0
SWhDILduSIdFQRkajl+fzNbHqiiEK762eYneU6bKO/WCcJbQrbX6Fvdn8wPBZ/4lbdyRs2Sen5rB
UXdr4iR0kMrJviqw3LxCCrdOppA/q0kZlyLzhyuzNKqLPxucnLqkQeSMvyA4MuZVkozapb1TnfOV
+cZFJ2TqaJqtfSX8to/whzyvQf2G5jvlvRvbkzUM5pfeq71vKOG37PW2ummURX5f0ntH1Dsd2T6m
t6NiCR7kYovLbJuDv0u6qa5jUdvWSQuq/pj5hfkEY408e6kBiGW/PTbOJL5mo24cisQlJFlNHtZb
gfYzZ5t5zWoiZOjbBHFpl2aPphKrj+iKtNgFLf2FWFg6F6Ku+5aRTDXcKm3h30kryZ8pZvIkvEGu
b1o5aW/U2cbTMFvOm6O6qdtpQcmubQxmHaNEFl9VFRTR2s3qvizI2fCtZD3po5bfAude7g2ZtDsp
tCTUBtOjT14UxiYK8N4y8J0oEyypB2noO6sTi2ZsrWgg1fGC4mMc92VH4i/Bt+rGAV0WOZmedvsC
2QNIeU0z3QNqUq6FOw9P9Tj2aIRSXXyFYiz2Q1e3eWhYWnDBPyBuBtwYDK3z5ptvddmVk2Xjnqwt
LwpSF9ufTKBguR68qL5FOxkK2rpfqWXIuqJzigLLc8hhWTMvbvx0iher7c5LWRRHk/SBH3oqp7tl
QUi0lEHNdGzOLlWtivOCGJEEl3xmhrCiWtELazfoNY8ado8YaCr5P7pGzE5bZtEoA7cNrcHXzkaV
OR9qXEjeS10dccHKiTeN/ZE21wGSqm/vUFV1pGAnHQlrPYfifesyHkVeaZfU7laVbtIUvzvqgQqY
02faLi1kfijdxDr5dZcfbD+fLsj+83NWpP6x6of1QdfMjHwaGcg8TBGknVdvSe89wKa71RHBdWmR
/IC69dEoSuO6c0RzGEWvv/TYD65yl+DWdl6S/dCT5xPr2OfOqi+7qEPc81IWgdyr3ve+AWvojiuU
4w6PHVHLqlzqL/nUrGyvzXKTaDiOTFMbkQMQgndmDNttyQSxsfhTtCpX4yUz8ofCVOKM5T14WaQM
CEdz1ENPHh7jydbvbvqlSvatRGwiF48rMhqXsUm73Uo/7AYxZqy6YT6jG/YIf+0hA6e+EbnBmB+Q
yE/k54jWd0OkhNp5XEieJfy0f+Q1+TrBgY5cUDgREl55GHuieAJAtWfdz7Xj6ox5tDqa95SXoxer
NCEKySjUg0If8S4qbqYkaGAvWDQfSvrLN5MuxqhBNHRZ6sq98bxE3vTT6n2HW9K8Bwig8AbUxasg
quHw657OA6FdWEoBY+cK9QxHtfbKEEGmjh7S32gA2APHP5fjTYIsHkYz4sUngwkBuV3+eMS/F+wA
InRXPkrUW62s48Aa1N1EwvpDi9DmKlFFu6na3L3pJUsMDVeLq5lAHIWw8qrjNHwu6+JtdlUwhWNS
aMyrR+tYuc498Gg2I9EHsYko/S7niHrXpCXAFXqNukRxp623Y7taN8iuwBc3Bj6msCgdzFeuUaKI
dSbrxs0dCaKlmp8brYvddoWyOxfGxSt4fvmInr6pJKu7KHUr6vseIuCvXXAcG8ZdWAcw/pi52c5x
wl77tfL4Xjw34qs59cXVYGXuj1kBQ4eY1F5ZWI/ROiE9q5HPgEDvS31zPFj5a6vb/I6Gks0FhvKx
HxN57qrhJND43crA77GiON0ZrKu45GVFzHjRTFGzTN3D5Psrs+kh/+Iu9nJPDMFjQxTEh7t6NmtP
jhtJTMbFWrDSkvXS7Iplne68ZMiMk5Ya03Ijmg0cIUjFCRWuB+9WFEVvHFfZ+A80U8R5rUvCORaf
b2ZO5z1LT6o8Vnowm1EzpVskb9OTjFUBFt5jGZwirvDscEQ0GiOiS1uoyLewU8w4t+RhclNvn5Uq
ZRrIeBffXyfXk1gNsU9E09wLQPbdzu/cdtcX/XOl9HmX9b17285J+1EYmvpCbo3GRw9y3kuDZCUL
GxUiOq3N9ni92teC7ri3Q6zutnGmnGU/BH1Jukk2BijT9B8rOux4ksisS2cNLQkhBOm0czMUqvgS
6E11yBOvcMPK9P0du8x8R3NcfvPwT7yVep0/tUKle7SeDtp6hfJxjx1ryFnFtfWrZsumi+xy9JGl
Omt9dFDi3SR6dQKDjlZOGO3PtYFAZTgevmKu1/zsKmu5E5qkK5LOatfYW+ymWQjrjJSt26fI3K+Q
Qr0WJTKz2kOayfHkbQ7M8SIdSz0nCSGle+z62YU0F+tD1/PvwpMeIjGn/7GpNM1wAof3rHCmCaaz
i7oT0HHdsMRO9ryuJtPD1tEvQhTlabPK0Hgc1RPnIC8cRFldsaVWX6dVD3ZS9hgtmgEAQop5v00f
9VLiQYI2ZSngjsGQXlV9ce86sgkD2QXXCDyNi0x160TX0bdiN+GAczBGjTE3ESGIhFXzgErTPOgG
qUAZE8hvqljr/MWDarbkdqbv2aQb4nP7rbiwJTdoaHk7syw4L6R/pdThx1r1HUcOzjyHfnXuqllr
ktBzRg4wmdmxy1lI0/yNGcXW7jXMEbgmvrqb4W+TfLxVQQEouoPMhHNq5VASLp4TTWWo/OzzO95Q
rgx3LKRViIf6pXa2OqavgiukS1WoF/J+NtJ8z9ZdXKlxvdLJq4tGt/OfCqppp9aHgzdRUmuVRMyL
rHKax5oFdLNSag5hMab3pUlqwq+ZTSE1xkC3mD8Tnqnj5qcMhV47sS+8uCb+YI+0cEuGbPwwaOdX
t5i0YzUofmWwSE+FU2YvXKHye91lTVg2urcvgahfuqCjuvaDU+mguobvPtyOBN2cpq1p1HeZ+uK6
dX4eqpQVqE+WF12vxis8SPuxrdt4riBEGLPeRtOAIjdVrbfzlF+edMs6dDDuMUvPbSzaYy7UEtlp
8cTLXO3KdL2UovF3gS7KmHiMu9Gddd58w773E0PRS1R6e1JLPu3HPGtugTstd+Yqhnrf9yK7LAYr
qMPA8L4vsvaAa0m/rEtxy942qe3KUMEu1Bt1Tzk6A2WMc4yMu4CF7t5RMPR9AC7XxZB3D7OVBte+
Ub8nslmuqooGFhF4rn+tti/o/VikO2BIxOa0hFtkGolYWT748aDK/sgZaCIBrVPnbFaExqfp9MzP
uYKXKM+SadvWtTfGtxQdu5c7e+iZMzBNMEdTuVCRWSSrdWRcUieTLWdOjsuKJbiHaUK2Z1JflNMY
Fw1ITFhQY2gTCXHJkKh9NgRNmMBP5tvnd8vVmlg52XLJEmuNHIrBkz6X1rOWtN111aTLA6ba/GSN
pX6XTkl3kKbOIafFAuZGhj6rOmJgqlg+jeXaW8360PX28uzOYgyLoC0e7MJF1tGRmrDzpEnKn942
zo2VNqUVZrVnkzmJ3jdcObihyvS6K2YkeR8Gy2J5IVJTXp5pNQo0sI1e7oNMZqQNDmm5m1EHRoVm
rR+occUc1dDU+DlpsimIu9G9W5LM4tHx+/Zb4VXpo9RKcRoLpVrysmY/jWhZyPtBcM7dbeaeS0dS
5UW2ptp3Jn5Z3LQJy1Tbr/XTVBXadQXXkO1+dSkAWkPbFN2vAn1NBBtjk9tx6wG5ku0pCudNyfqn
VnSOvaeTZXHT4c0RjeVpFV0QnK8RIJTqMNuOj7RYaWdCv4q9UTYFmmqX9LjOCL6SB9R8qaWGo9Kd
80O77fkwJChfqpyLuvYLC+/otX4kTSpByL0cwgaR3pIsMVJir/lxaM2GTq4jYlVp3UXVAaQzEA7L
ZiWjEeMfCs3Pd5JZ0DLCHK2XTuyNQPOT3TCWSTznlneUWTrG7lKJ94XHK9JTz9knPpFYDlUjs/1x
KSbOn4t259TpcOCMgF56E9OMdm/E5VrDVDOSVn9rVetGbu8b56QYBZOxzEddLRCbZKO/HzbdfJGj
VOoqLxpmh6LOIsCSrJH5TS9T4rtMbk47u2ckxORQKONlFdoP3E3pi5yt/LscdX2/Tmn9Pmk18g69
BLFrj83DjDbxjH8yu140HGkIG/UoE4sVOvaMfRHvsvEY2GmudmJ1wkXbfqXBpfMiq2t/7DF1Olbf
7EgoTND7ye5a+uZhtqjpxlFox06Q49QgID7rdK8PCs3w2Vit6pBqo4iMhujM1Be8rD0TJxMH6NXE
YhUqAS8p14bghgb9akLv6NGJ0HQ9OmOgZEjFQBR20yYj+2uXjk8m3uAsdFtjM7HUGWG1c3XoaYnc
BDod2t5yzoY7j4fV6ilvU2viKlqtfZrVBEvGWlwy+Sz5xTbL+YQPuyMXB911RG6yE9Nha660OmC/
600IFU+rY2dnZI+tjlqcghHbOOMbwX5KwGZPdddYHASKp3TOk1Ni6GmEkHugA7E8pkPunheZ9lHu
B+my9ZCnU4JpcN9Ydb6r8fXtS30LrSQ5ZktHJDKQi9Ye6AyQPkPtHhfFjLI09D3yM2jYs0cVg+Fd
9+V4mRTHRbadnQws+Z4yqd9RQX8NzEFdlsqlGYVg7y61EY7TGYG94oK5lUlyHXgIztxxmPdrUgSx
pbWndUXdrtnaq+qL0+BmHw1uk91sb4e4uTWjsVjdWEEoCKkWgkM/ipM9TRnGjm59IhUJowe2kd2o
DP2UGjkKUIZXnFV2gyxxa88pscIamWWAFYpYZJ62J4JjT3+feBFGFXhOckGoZTlf+zDCdyY8kl3i
42etkuVp6UmU1L2SIEnN9W4Mi9g1JxfXVkMYapnzKDiZscT+ojM6ydVNU4B6WNPqIcHkHjp5HfCI
jdS76gDc+Jmb8DamxQsX6mVxyuNs94dFEZE51d1GBhR2LPtUdFGe+Oj/O2UFlCjrgiV88hbABbam
7qyqGM6GSRG0Qif2WClJEbEdzQ9zq1ru/LVX93ZOcFAoZKM92A6ulC4tzIvPif4jh5W2043my2a9
Iq2hHEh4SWmeBIMG3sLGm5nkyXQoVGC/8z4FYB1Y9hceFiLkLXMMBc2iXcrZsmmCEd2ee5dUboeH
TFpfpGE9+aRC7ua6FhcHUR+Bzv2XvCaLFEdZid7LWK+avqtiwd085i0mrzywOJlhNacSsuZdZaSc
53Mr+GYO63M1pBwlObWzi0K8wOr9g+YEKOggfzaVNiHGzOTOq8YfU1LsWe145GwO17Q3zTvHlGac
F4F+k3m2f2/htr3kmdFGREwVR7Rx9QVOxqnklHzZut7QBmYi7UK/yl+SZWnZvkvnMmajeVOJtLro
XY9eskv3+my9+qlBLEpD7UCOunPjqr7m5YJZ5sKIffUMpY7GNJCjsv1wSgPUfaP6HsyaeGgLxdTA
5eiSrMZ6psfN/MC16JY5yhN7d+qGI6r6+qJ1RXIzkov13Wt7w0RYCWwIz7RGN61CUNDviGvR2Cky
ImmeR5o8ePF9lZjvzuqxQVWGC3CMA7J1kbpNQUx8YST0KXvz6IlcdbwT9x734Cqdu+YKNMniR/7q
DR+Bu2R8XFYwlljG8dgQs3freWK+OOzJP4iN0B5Fb5U/E1Ev16pKxdcBr9jDOOrSCD2djpbXMbBf
Zsc4jAnGDlkO5A3RrImtNOPhaVMnsvrO51U0+9fUHJYnA6fLQQWlfB5Wu73n7o46XJQ8OyYJhU9a
6MW11wMnYVQvrmDrJVXMeQfXsLG4V4lH8NLYjfaOaJC531lZu0YmH31DRFDOBK2fTkWnKvqOBdKt
AR4A3r0CWaAcL0Hpbn7AJbubEq1+rHvZH/vcoarxy5RxaVeYKTMBzkfqITcaley7wKDRXhq985au
OY0KFJVBLKFlcBihZCiuIL/Yoel71fegZ59avVkUoYL5+kQ0GgxCqxa7tartF0AhKfwQJ/TahQSu
smvxnJmWFvldR3j2otgm6lULdmL0rJd8sGijeSp9ZI1/oKOHg48jMSN/SpPHku4jhZqz79zuoKy+
QHDsYz5jA/P9PvSMTN8ZBo8J5MdvY03zYWiVxxBC+2mVqMpwWtHhrmG6rJMd09Y+ZgwbAHmDP9Bg
GIZoHPdBV44vud+deHWn936iWdNX8xC1GdHwOlJg0eI0TxONxkCWQ9DhTw+9xXGue0NrD7CX2nhV
FaFtshxPGV3siOzU5ENP2KJHgpP2Nrm6H4sygp0zKSuaKPS2UDxiHAJ5lTetuN4EoCf69dpOS00n
6lcJuscGH7LLgoYUOb7vbHVILLh0dPpowQ6PE8aTkPaVvBEpC4WpJ8ZTOZE2p0/Y7ECfNBlVbsrB
aIBxQ3WmA24dO5eHSfn3HW2t618H7iVr5mcIM8a1ZaUysgeymPWlBXhdVA7b7uxf5YN7xuJSZaFl
7hd/pGfVoW0/mK05PRo2EbDSXuSeZnWl4Ypsi4MlQf/Y84SF1hrF16IHnd4UefnaG+PwQl/NLcM5
X9IiKsyshbiqhh8JU4KrhinXSZGXd4GJUl13qyvugrQsDs2S3i1+U0RWs2Qvfz/r+QUt/H3csknI
+BNcz0VU8FlkNDOMKjPd7GLDLmxy7kDAOEbw3JT0pCtx2ySGeHT4rZ6ZuXywPVG0mLXuIdWzKufN
3crpOfXdg9dx1Md69mzMRXseWnyaIMQz+mtO8Iff+d9M4B3WeYQklsvAl4H37yMimw4Txs0S9WZb
2M9LroJdBqGIQ4Aod5WNUGvYVhxo2D8yixdpYGhwVdSDfSN8PDWrieiT4qj/gzLgr3MzB+wydwkM
LL/VL471v1iHLL3p0tVLu9ik5T2gNGEedZ9wwAybLrMjOwFw0Q1a9SdB0jYR+3QLEbhsLnKmkIRB
fZr+e87KEz3mXby2RnUO2qQjfU1JLMCYQkVhvSFPf17QExOJUEiOCBTqDgODcCS17K5aybAoOWjR
eihvGET6lzm325PXLVa0akzbaiLEkc/q25CqNxgmKENFDDsgdBD0Rkcbc2YuWAb01HxP+u6SkKYU
GsKIm2wODvWKbM9hPH8drE39rkHZibyqNM9uUJfsC2vLsdt1n2jHZCddrvIrDuU16pN6OmjFgEE3
wFye5PVXQtBUGsrCcN9X3p2QV6+9std0+fj7l+Iv8j/YV6ivmD8ayPv/qtwlqQLF6IxcVGhENM79
ciDuN7jQiS+JaHTpBnWulz1NPvCNRZY/csPVyZFz5vIP89C/yJcQVpiwnhD5MMIBY/n7ky75isgn
vY3HxXLvQcr4zCqs+e7X3/v/wRl5+Ggvb/XH8D+2n/3eiqXP4VT9Sh77v/96amv+9/k/+e07hv/1
68skemxuxd/+ETdjPi7300e/PHwMhLX8n1yz7b/8f/3if/v49VOeFvHxP//7ezs14/bT0rxtfndB
Mnz+T0nkX32Tbd++v7d/+Y5/mp2MjSvB/SEhCyAmDkpER/8wTmqG9x80YjfsKFhmAwkp9/WfZidw
FMh0SMFFPfjPvLd/+iZN/T+2fLhNWvTLOmX+l2yTUFt/XxY21aaBGgqJPX4nbFfboP1fliN/hbvF
1vHWg7Zfr+qlpBAVNuHcO8qFrqOYaICKh+lY2yIalYXJMxSKTp1mYkounCo/VLnZ8GRPdJmm5W5W
Yy+S6xJcchfs9J5CN7Rp9P2s1bKW2Gya1B+fipnpK3P6lvMy0c0G47o0rOGUTXbodkPQfUlNUm0s
O0oMsrf6CMitghhftBp8Pj8yYZBP/hOEoNZmsQogTTQ3ga3MUe6n1ammxz5j4ny3pGRZvtJJqkza
m8pq71yyT5ECoBIL3jiy1cXZdjKIelUzKTcO6q03WnppWe0BBOr6mWKVAbWi19HhV7b7n0mmDf0B
ipTsEXX2gXhgFKCPt8Ktq69a12reyZtNhlB6Lem4Nr6bvhX1TL0PbIETHl2mwtt4CKh9nBUAFv8/
LQB71LohIhG42/taBWzDmXzO7Sh6fMzlstW7sJSiIBjdXkrtOPY1U4mWbmO/8yXkwyjr6TsxAEZm
RLnLEG+0u1HAB5lcGEJVqWWR8p3ylbil5cbaOghYRHr1kxjgYXq306lsLiJROu7LfEifCLNllFMy
sn9HXThQsqhczM/C0fMgCUUKgqGMc91f87dazyz7bNUQKz46sWTFK+65tb/1RBoMV7rkJ+Hwb6kD
M4ZQ1pmul30v50r4e/qF6ntt1jVKkSYp6WKCXHnQWgeCnW1I20TpMppJjICG/AqRZqASe8fN1C7v
jD6BZuU735wmbx7XekiZ9qlUPo28aqAKCukXjPVT784zE2WHYFC31Ae/pMbkS5Dq0pbMM8m2OJIN
IOVjbrUoIlevcWhyZ3p/23szR4KQ+fPM+N8rq0F0exhXmdglwLOWMKNobw5NvsAbo/kcnCH4LX1Y
6rk5xMPQAR0cG1/r43Xz1FDdawYTNhxz5aVABlTSya0WwCC64NRaJ8W5dgTTgCL3c45gQ05Gbopr
aghH4RrfCDuBdrvqxvpTl8K3Dvpg88LonQYiosLXYEd0GquHWsyGf5pnzXEOsiK0daen9kIchp33
+7zKCyfKCdR9qLzZW0OZaAEww7zX2r3r2ivDCNdLVpqWJboPNAKAOJxh7PtD66x+R+QPB4hDlbhs
syitliaaEmF8zXtdSG5XC+ltZzKXt05D73l1BIJOcvPMIFFDNE1TkcT6LDUKQagmQcit6fLT3DoZ
Erp+nZ8728xqNnWzvM+yVnAyWlXX7VAU0KSz4WOiXvDchkjTRM0ce+uKZrFpYQxB06D6sCtzj3HT
YloVw5l88siZEKsKu9Yznlh000f7F36Kw03vI8ZNZvuJqGd9PuSTM1eXXOPMHKVJWa80ypPJ3Jm1
oeNV1EhlfZVSSYM/QNAUylcCF1Ed1MYb13qe72i42vd4Sej2zrOpaY9BJ+WRP1yLp6bx3wzKBVpa
c20jTErqDnoLKjhvl/fA+eI0N5W1lw3C8hANNJmvhTDKFZESU5v+yDiftknujUa1N0eatjllla6b
0Vr7pvhm1m1zpdu2bd2ZmLNa8pCX2oFFOjZB2AE4eVt7x7mvpcd6bip38g7tKmYrZIjd/fTAJx8l
a734Uk+zAfcdfp5/yGk2Gdclg3NwduD20sM0mcHrQlzsk50OXK2CHoe6Jth0XWPXk5LJUqFj2elK
G6MLuekBcgJZpFoRBu60ZJdZCtu8AeLnLRpDStd8mQSSH98eyunLoDH524N46QQC3awsH51EBVbY
a7qVH2c3B2hiK+rWPexzrb00ZOw+ApTEYOs0hVucM3trSsN6N79jOkHLGZSz18bgKUvrVq+zmXun
CeBG9DPqLLIXjOAsToxS4RyOy7KjrZjpH6adBxsDnG4MwZaZWgIBiCgNfNqjelZ2y11W2FPh7ZJ6
yKdyR/M/mXhL18VTZmjmSTuZYZ+hNj37lZdmV0xWcpIC19IdvWuHOO3+u5+CGrWgCvZ9xdJQ9TMR
4rT0xQ9zZDgXLvrQ2u9u2erPg98vRRsujiwStQu0OmF5kZ7Zebd9Oi32sZ2retl7ZTfq0VzYMjsW
WADSiP2PLATcj/V0J5muL4e8YfI6RnYvJ8QLlWEmTUR9UsiFtLrSfKhdnyhKYc4EEimljI0zqJz1
UiA9UCcbNtESLp49pYd2YlfbbefGe/RCHknFEIS69KSn2mocHCMzy3DjVjkcnP1sOpAT6pevZStX
5N3IzdA97qqgRawMUpJettgFRZ2NH/lG4bwaSrT6IJISoapmn9DyHN/8tW5gPKS8YU1kyNz2m3Do
FrN5KapCWWZUr6j2oLByc8UJoJUF5UQky5wopjJjtqCxSzwCPrKslld0DQf/PGhkpR8wwubcuDUD
irnsvFpxMrfZ62jMskD4dkyQzpYL1Op0E9HMBADmmCdbhnImiG6NIQ+QmRV95nKq9PXEo0ujPjSX
wMtuqtrS3G/d6CzDjTR0Md3OTT/TRrW0POm/CNMSzvUIZMMkm6knYSjTwP/d0UeAlxJ0s+dVoQvw
RN4J93+zdx5Ldhvp1n2XnoOBhMfgTnBwTHnPMhMEq4qER8IkEubp/3VIta5YUouhwT+4ET0VSR0H
IDP3t/fajbHcd0lv6mclS5MqLKPvVhoogbvnJ4uVYiTmUV73PTxjvFkDk3QhXxgI9jmESWbrW8dF
/Hymilx22zoL/HtoY+EFX5y/xqvvNDgQmDzSHtvNhX6Z3KEK0SySdDkL8Xg4pzl7gvJ+yehQ/1Jq
Vb92jUraQ4WdSp/PHrfxSWIWU75tOPhN12Xdanej2ep6h3KUTXa2pLZTnyZGMDUHAuireuJQxydl
epv2j3NduHd9PTbPHgED68GrBbUaTbAA0GmpYs8PKYxUjQOn0R2PFIuJiqUn9D4RTLlxz2RYTrdT
CGkc6wpmtv4QOBlLgVYZE4MGU88t9Ihk+mEw/v9wPLpqvzZ3qv/6VV18af8vHICO3t6/OQB9GeHN
5ePw0xHo+G9+HIE8+xOnFaoVMF//m+nw4wTkep84QlucW49RX4QJNIvf0THmJ7ofjrzzkH8aWsfa
qH+jYzgDEXVyLfAxgtEhXdn/hPfw4RzPXQUzAk2G2RThCOtPPZor88+mLH38O6UvTo3Onx+8rgBv
yomg3qxqGnfs5MjfdgriEu40vG3m5H/rumz5R+LQ97ciXEArLKokKB0Odz+dxppwGYzAz3kUy3Q4
kCJaY5T98UCDKJy+2snUTRmkyVvH/voXIsLPfvxj+arHUZTzID+EfwzB/vzSVDfDlbJXGYdG9jlQ
Al95M39F6Nn1aWf/4sV+Viy+v5gLGhF2BvoJo5cPL4Zi4Llsndq4MpwFdt34BaNZ+QuH+l+/CKdk
MgZcY8GHF8mYF6Yg2VoOizmuOVlonm+2ffeHi/0vApDfG4X+V1jjs/i8AD8VEQa0oOAjgsDLoE7U
7B1iFV6lLTY+9hzdTebs1vRz54mIU9+R5BtjEdwjdB+K1Ir81Ynh3kWDb520YolHW8QrnOdgDM/4
WiLkyY2YWyZGr7QDnqr1KjGc+O/f+Pdf9MMbJ4pGXBdNUCBkcff98ehPY15vpMobY1oEmDd0A/Zl
jlj1+r5WlvGQBCUIscRaZ3OT4ybAu71ezIYM7zNEShtmqkzqmLKbIhZGv87xshghTss6nB8Ze7cr
G8smeHJkBvwRMYHdVGdpgioe6xVdYva9GgL+Z30GKXHUK75BaNnJSSYG7HGYK3Dfj7yTyLKgO0ay
NzC16THFBRVysMAA2Dujuwnr3PjcFPZnjn5derD7EelcqNEXW7dwEZjtdmADvHiumv/pVcx7OGYT
6LuiZI5sx4cv0G2lUaJDAChEFDXMZITWFvq/eJU/3ZhHjgsNqJSBfNdvP1zGKp+HWiihYkSGLg6x
FHMCZBfozNrcsZdqNn9/XRxTgT9fFjSPHIUqMmyBzx7r509FGr91R8SEmA6FDCtTYwN96Zw4bQvM
J1y1sVi6X+Xv/+JDkhU8Zv9dctTWx4hYGDKz9b1ExX45Xg89xdoqGzj42OF1swBf//uP+LPodbxl
WYtcYoDiWKOBEvXzR0wHCjH7EcP41K32rrYYKiM3PY1GEvzYFfxHkMX3htqfvk1S0SG/Hw9zUoAE
In9+KUXUJ594AsacSZfP3tEeSUygLTmSQR+8D3R73oNdDiNUlVDEyFuN3tAz6N/TLOJeMf/Dy/r9
0/93p/IvvOl/uBD+LNV+36l8aXIy7j+k35P3//nxj35Ta51PAaW2aKJooXT8UDvyR7UWshTzU6Rc
IowwdX7frFj+J4i9oc0KEIB24Hj++15FOJ9Ye/jPAC5w+R0fsv9Wqn9bWxC5/+PV9POKxghO8ARA
93Xpf0MT/Zj1tjyKXfSYv+R0nUSVT2plnHk6/+E7+YsF7eeb47cXwfsXoLShXH8M7zp17afmnL6g
fGUH4KRhNOSGcWq2k/eLJ9tffpwQSBIgUAKZwYfnZ+pSVR0u4bNYqvLoTw31raJFr/zVQvfTA+34
gVDXbWrzmNJASfjYFbWGZE+9DhUY3lywpYNivJfgcn9VAXhUyv/3Tv/tZTjFhDxVyP9+7LKzkOzQ
n+ynNUOgKtzEfkyDIoH0aYk4zAwcgv7SbXRdVSc0vba/+JAfxorfPySOHJR8SIEs6B92jvD0zLF3
zKcM++8GKweanWEym2MYy2y7rK24pTPmcjHy7hcFoX/1uVH9GVZwRPS5Z35+wsmcprlerE+dlari
Ya6dKdnA4FvdHRqIYR6U3cAk9Dh4VzvpWuReZNBiEfinV60lIDvwW3PlslZ+eBfewmxxba2nscic
LZvZ+641Upiw9a8qwP58e2CaYnUk8sgFZTsf1o7JMLLFz+wnQ5XdLhndDrPLAuN+TtNfHAbYfn+8
pDyeQfxnhBnfYxf7ITiN38GYIGljmbYJkS9Onqk4SWZulkC29V3eT1Ca6SWhzZMul+TUx/2HOcGr
6a4ZFm+1o8LTFtUDkOXnGNNF8Yr80eYY8j37S42mjRlcKKyWa4NTnzg6vOKt5kZBFV5WK4isPg/A
M5tp5Z3ZeHxggCc6bCNcuhnLczKIN6BGDplyvaLlOklhW5EtylRh80txhDWdjVhsUCNOcY8t1gvS
fON5vq7LvKvdMsh3Uze2XwISjc7FYNDvchNwAnm0vRKQbmXjLz9YRRoyRCoKHeLBsfVV2+GaQiye
gpk6o7CkApcWwTtP0wlBOsxR7bZFolSbGhWLIVRVy3e2O4ULlquo9EniWP09zg0zjLyWWFhUlbVB
7JJUJESAFtcMI23m0V3vth5DGonoANn8qMomy7zV7rzoe5/aD/tsbbyliOoy1y+Z0WTv9Jy6QZT0
uVUy3hHsab6Inhq8V4bXye2qXYPN7egllOKQd6N5Bl+twReLjbfIutNOWVDT7xxi2DZ4ABYb40aO
3uAVWHrnZgg5lvkoPuU1vFEozGD9jKoKKxKeiVLC2C5te/QfOQQ0BuPSIGzW989tS8usfWOtTgsK
1ZzcergtzB7H2lGDNxLvjvYlqeZ9SBQD+rk9lio/qxFNO3OH5UNbR6OGS8Ai0IhW32du9eKvKriv
K3bdmdoY7EmFuQM/zY+/YcpxHNoZ4scMzwNA0T0mWoMMiXLHHxn2VTQcMPrTrRcwCBw576t7XG7H
EaF9HBeu3yeHBZs3xoj6x1BR/xgxulZeMHAs7RbL094rFnciGFabRtM8DFlfyC522UwxqZRde4Qu
QJFG865z3JYnsB/mcoPRx6wvYROW5pnWiWfuBzvvv02LnNaj+Ti4CDMvbU+kqINHu9fUGCrHq74W
lbTSb+3MuPRyIGSfRX2XEL6yUm1cKayECaZaixP0EhBe2YigMa2938/1eg2WTt+wNrjpFcNOY8V0
3hTPs1SFv9c9NIkpUiAD+DKsaZaPmYXSuM9WL7DPFf0z3iGfsJZBSD6e/YsmFfSyNFn35DFq7aJ6
HWApCBIWxkbRl2HtjQl74WtKZAsQdGrPQInQU/irzmzOMxGfdEyf6HLR/U6FTWI8LJPS9v0R1p9c
5WpkyhAstuk+MQx27Xv4/mb2HtY4pN7IY9iEnpCcxRHGTDRQPnYSHzuWN2738KIwO6/0okQVobrQ
NJdUNqZ3NSUB3pZeFw+o4X01MvfI/OkeuxbFR5GU6TryrMFgeW4M6cpvmdF31IjCw9lE6ha8njHS
0jTp6mZwPfDuIjd56mji0kskDA0FJwdugYtubK1zBoxrtmlFX90IJobXhPsKFVGbmoaxAgRJ16yb
uBlrdS6+QYQUOIJyct40t2qn2titT88LJC/cyPWks4uaJ8uR0jGW+R6MpCILWM+AwpmlJDepXc2f
hxlq/WaGSMjMEJS2yVfksQwNKQMJqN5a3ye4+R8kXF/0zrR2iEXItScPV3g5eUqDWENEbXLewAPv
s4tU+vnzsDAs5zFfzNcChAcTA46d4N6GBGxR3qQa33bj1lccM3i0gwF2P1NXmr7AH8cw7ZZG8mxa
hXxDmNb3szuRCvEzq/iaOSuNKdmQDy+eYZoXbedWZSxUzsRzxI1Jh5gZLM+Sn4/5u1v4VNLbg4Fz
UcjwBXZ5XsaN0zdn64KMsMFnPzwO05A9L4Fbv2bWBC6UrrXuFUaFMW88HN4n7dzIfJ951sToRqz1
SUloZtwFcx3ouLDX/NX1a/dGdwseMWO0mZwbM3byYGnoelCU8AiGsC/ZLJyH0TSmN55QRUFAJg+D
mGVO5JvC7y1GxTogo7OYKwFqotnf5nSmc4BJmUav76jRxBnbM75gZttQkqFG8xYrM4UwmkEngzU2
jMge7lqBIJ4SYez40Hi06jUs1b7i5qgjqBjAo4qmBp9aj9bixMgQnYjstJwuTSjnZysb0uV6AZXz
bSS7cT4Yerqr+AUmYhk5w4umHK3qglsnuZTFanWx5wRH/nm4zgUPWsT8GCNnBrGUVTKMZBFQw9e0
TFMdwpw048BSeVsKv8G+G+Knxndp8Cy0vGPJYL+48rIaEp+GqnVqX3u0fNhbQvO74ISpv3hB33Hk
9Nhm7BjjuuRvO78ZmFXTCRWnDAeTPX+7x2AZYLDflpBUzzMiaN6mzoeGGZ+RlE/cMo3YT4BwM2Yl
AyPHvlJTufGt1r21aZ39rTT6v+fXf32np/1npf1W1h8Pr9//xY/DK0U1HDFRTxjzo61SEfLvsyt6
OeYj4QU4jfDZEXT4/ejqBPyRwzYTcDraN3rP70dXx/5Eu3SABuSwO+Pc+48qbHAU/bSZ9VHXPc7A
nusdWY8OXrefzwkBDy21kt7cwFxauzN/zUcZty1OyQMXoLdea/YbC0+XYU3rW3YuYQqDZihlFxGa
HBw8FCOJ/HccOj3Xm0GK5UQJjWuY+wcoRpjm6EdTWmRJXPWm4XDOGNzwy7xUCOpelYruyl/tTJwv
5rzioCnquSJCnfZpxvw/GY0LWY8OwAm7rqQ8d0sn7TdN7ouDLtqUVUBLKfyTjuDw3bHB46wEVH1t
j/mwnjADdh5lr1CbZ/SzdLekU31FjLEL4jH1WReijjB7/UquVYxNxKFoSs4TKtwnolGMEc0HTmtV
ctkF5tLu6QENmh3BRpCNdL6GalNkpnDj0MyaZyerE9aKCifCoUHsgkJfhFWyXTzVMmEeSQ/iSeh6
dgnGGoyE6Buv3ARGQNcCFUCpsUtTX7ZxMwxTegFePryoKZG7w9Gw6l0P+eDcrEjjYM3VPHr4CFDK
1KpuF29Cjl3yYRYbA5sClvrCo9JsMnpnR08qqFab0hom5BilxxyMkNDVhUPQ/qklNOhFbLH8fFul
fS7YNRg2BItxdL5SuLZ8JpeB54ImnbjPcbVEQ+rdVDMMktUjtxj1yksJyeQifW9qajz3RmLc1pWJ
87ICFvslqRLcupJoMxK9c56xlXpcAjPycY4gcqbtqcXQvN+AJVRnBQ5mGwBhXz1kdqlP2jaoLuDv
KDxawiK93ajxNbUhNYf5XHFmt6s3k4Qntm4gAETf4VVc+aVLqIzhcolUKkb3zCzm4qUaeq4av5hR
aNt6BebUgyv9luajZUYmhXYda6JRZXsoEOMQ26s13NVaZua2D3W7Z8owFaisNg7klOv0YjWwm0Tp
Ct6EwGbBIoCqbYrdyMkUWw7RMphdQ7qAfmkzKzKPNjK2TKU69CRBRmpva3U7KwlIROSBfGTju5Jm
y8v1wUEEZY5K4NRlc6s5Ss7Yai5lbhzf6hyM6y7IdH8PTyh/D6zcxSVlF/pxyvKsi1VrL/fj4DGb
zvqEOcfUdco4LDmW/mhI+vQdUTd7QBnwM5IZswWYmbKdIp6npf3WDWkVYODpi5uGqYGK0nYwbrqG
Xca2mB36bYLBgz2YLLp6njR5kigkBZpGliHFGby+Ab80BYjvibTUcq6ycrKiMMf+Cn0kfQD56/Qb
yoCSfZYXAMxTldhP1kI1bWQGKbkUk7TNVQUjvYxc+pK+1ZmR9qjd/Fk0IK1hWfb1RJ2OY9/nVSFv
eypgVOT4g3VSNiEVw652hkcDd78697txOWjpOAZxjCS8yGtGKpSsdiAUkJt6c+t0pWbRrj3zKjDa
JKSosyxZb5epHU+t7tgA7I/G8N5OxvRV2v1anTRgQ9Jrt+3oXl2FuSRYGHiGvcIp4joeXKt5SXkP
a9R4o72e47knGzQvRs+ezq7Lt4Dt5bwjTNl6mzE3/AdFSNbneIzJMiq07Ottp0F8CQ9wSazqsX7E
aaMFsLoieOubpbkOpkoUUeV2abo16SaTu3rMyPkZojN48cQZoiWs2ntf6SyLzCkwq52RWNk3C7A9
ccm6lU9eCnXvVAU4BUjBzMl5k0qGiq2LYWhz9B5mBMsTM9gpr8zggAx2F1BBDCom8ryZknrLCMMo
rZZ62LkCLtrxjg13mautAyQSAoepmItrOm/thQdMldwkFWlUeAFNd92R33ryLCUpBAOOnh54UZKM
i+kkycmQ2RYgZX42FWs7XPJtZ9kST1CXVHgaJ9vf9Hjo2PtyI5MmzfAM7nywA93GM1t3jmnSHG5A
+BXYzSlApVwqY+a5cQpwG5FoK+O0dWQ7b7iZ1zcfW/YDeRD1lU3oelH51lRvBqIbL0OhOZ0K6UmE
s0rw3r1jg1Xc12l5N9BIN8a9BTQlXkOhOeiXLS1pY+kW+4khakUZlt/0MWUYRbYxep27kcV5rt7Z
MmA2V5KQ+cyvpnvs9TJ5DyChz/ymq043vc0DFXaXIx8k5KizMQ9YcOjVXJhzU/mW7VtsOLc0bMFy
DOpjJrfF9nSyTL4lYw/N6ZZasKmP5qQYMAxyTn6szBHnIp2MCFZ1rdky55JMgDnL9coZJuCugZ2S
2GrEtL5XaTqdMhkxqHFdBjEz9GQrTidvrW7YE1jthnXVf+pAYz0LT+GWIqpLEVI2BT2V7mvoPI7V
Im6ZmmBGhOXB5err1j9MohmxFxeuTYCaYbq3y8i9d8TYDXz5ZmObXxgP9SIaqPIdOT/VHoMmn4WG
bgBnOF/SqrWhZjnLtVHydjY99pwxpldk+Dw6mXWz8h+oPcdumUeLnYsHlidZnroauTdye71u8yy3
jS0Ek4RCp3oYTaa9sm3pJumXLBahGPmLqJlPK2cSmF6eY1yGdUh0ZqoDrhoscBMZCPxY3zTNSXCm
OrkaBEFHqtVcA88u/w9CcaZtWs+pk+XX2Ehzeh+m1uL+ylZxSiFbBpOFICxt1IGb34WryhIueZj4
W4eNAiH5tUGYS+jmpss7bH2QWhX32yjM8pUoVXHZzRZJEEd2jmKV4FeMiSKrG9E4cjmtS4xPRUWp
8IZoa0f4N1hIXfkJ580INFkPihkj5ZOwE2rCUYWgHIwLi1iCeEQyWRk8the6qR6ZjkMWK5l3Pcgy
FOvehpTpRo0yVuwX09xXEfl7tF2H/rKFoC2vhEe3kCoanaVZD5JjEZhEbpqBSMvk3nv5KplSZ3z/
m7nIwusitHO99dsxd85ny0vnret71rh1eyMgqeRhP4mSVVuv1J81AFGCJPgylGn6ouZRdKel6w8+
a3qFCaQMBuO2EpA6Yup6j4QCdWRgiLJw0Ew7PeJcNfr0dO3QFU9qTKv6vF+D460E5TNuWRKKc0F9
PX74XHPSlBj8cEMuWtxOsBhuyW+UL5Nf+4r6d8zX7jjWxa6tg2rY5K3kaq18F4ImcuPQ7Gpq4tnK
TgpuzIUk+OrsbG8uvfM1B5ZxtQB5WLf+JO3l22SOU/N1pQVxvFvD3FpJ5ZCm9s/TdNDZZ/bERbVP
TCrOzom/22RrV0PKW0ay5LgJmUyCDTBlZLusECJ5o/SozHZAJR1Ey4mH2rlrJ4tzay/AXBGiaNb4
xbjh56ERxwgH/YffhWEHMF33O+XzD4GFpLBIG9EyFtf88YXT0w8eSr9++/txwgdm6feXCZBnTZcT
FpPn79jlP7xM2LfopwqDbuvMC0CcvJrvhK94dLKrLOyjcbI991pZFBtwbeEVYkIXk0rt77+/kf8e
dv+Fg+MPv8mfhrWXefq1/2lOe/z7P466gnhMSKXKcdpGplYcUys/LGXmJ465jBTZ5B/dVDbo2d/P
uhZGNAEvngnqUfz1HQ7Iv1nKhPjEHcWk/jtS3mSU9U/GtORmfj7rUvwaeCadJLDKHWZjH6dxed8t
eUoyLEkrS5/VBU+iTY9bE9YBM4V3yw64boYxMf2D0S5wsySRSpMIhUyMvQ1Ucd1kpV5Q+Y1QV6cJ
CUfnPQuWvLueAiqJzSKjSSsp2maNnalLHslSBFOEMbp5c2eVvQ5zgYStGhFEI92A2cbjxHM6mnCf
XieU5fTcsAijB2yN9kjsNNE0ifbPFrNhC5eI2pynOKxx2dC8bXLagSPIDuRiUb3Gl4b4+dA3PbkS
yrH7I/KqAda9DllZs8losvXbsraLf+7pRVDZUBYtYVnPB8mADTTdzl5hTGuM+98x94sfeHj2XVeb
Xxsy6l2zI62seY5iGQoIDa7gQqBELTBotxRzzwnCprVItjAUN156crTFJsHM7KHwU/lGPkL3th35
hpu8j6McH7tyYcXolqQh8oggvxu11gMzykDfLn6KVGV2C0osT8bsuhwHt4nt0TgyVYhLxLN1zKyy
aCRskk1zJPkhBxFDB7ZuW1S0nWIydMYEIYG6ulRPizBA6WCoKi7VYgQk/lDO36R2ymmj5ia7Cwd2
FqzMoRmR+9E8x9zihfpx8uJTRUFULGRec0yBVnICER/2bxlaBF6yBc4M28TEuSyrbGgxIWNPip1i
fAZQooAPBOvVYGXTtoQBtoe2YO/6zPJuIU20b44V0qbWdxz3mKE1T4sS2WHl/mrievbXz2TT3XdU
+FBsyGMCYMsD06h2tgNsbiMK2tYCDN13tT1qE+KPlGtyQGTmuwKhh+CAeymV95VWzFvAtfrjS9r1
c3lep3IKzhtHBTAq4CYtdoIR3BvsL7Tn1qGITBEO6yVKfbnsevAu7Epz9KhLw6Jw5XhflHJHzEXe
r4tbnDldD3SKlU1Lzsah+jZKACRhi7tsSTqOolVOT1y1bAAl5ACN3DE2u1BtOc2eY3+m0DSrmtfC
ZfzX0x2BBR8eS3ukjM5+8Db14Djsmf1O2LGBEVq7h3JasUC68z61vpNzKo2Db+bokhmfqZ77XDqJ
vZeOGnYrZawY3uEMmd14PlMhIiZ6DxSf+cDAf28N/ufEtLeyARQU+KBpMBVG8KUKRvX9DLnHfCfo
8bQu3mvnVWe59AjOe+nOmZzg61o570aFphMk1yBOrLumN/2NM61DlEtGITMIsqS1rNheQtakIqvi
avLfU5PwkLckApjalDKGN+OSM+U+GMXV0eG9yRICDnIeQJkokOOa3/tsTsI9dc7n4dBx0Uyu9QjB
4VHJ9JQz1IvT+XdkDKCy5NVL6Kok7pwaKJIxXrZAG59R625IrZ2shbYPhSj6TTX20EIrZmitcZVm
yQGYw2N2jITQNo2Tn0KCzUBA/6EUtQfQqX0AxvBs1OqK+S2DDoW2klYH9ogXcyLrB57qbGtHJb95
BdK8nCQsl9zlYTH783I6td4toFr6SbUmc5bOHi3BHQ3X1ag3feVYW2tlnxPljYuoZ65HuV+vm2Qm
kNC3FSw4DwpPY43toago4sl7Cg1d7z0o+vKiW83qsgn767TREyEERjMi8cJzxlp8Iz4F74s7BJdm
A0igHd3bfhCP1WTuCmmbUZg55Y0K1aEogKvY0j0ZTOA7c/Kcec5rE8JcayGYIGnNj2pOFM+JPtml
q+luPXugtzgHhlIqEgyeWRxSzaTXcCEmMLY9dVta50CpXNhEV87SzgJe5gNlYNbTbj1Yf0E53KE5
XbdGwSOkRa0b/fUNQ8ltzcb81NNVv5/86amq0vqulyAeq2nusB1WMGqUZUHVVAdLaLqA+8qm6jaH
LmqaAES7czU7W0UCaTuURvGM421PSfcr+RDnXk/OVVXDi1CjlNQWgwaGtnWoszyIM6Xbgzv1D8M8
vteevKAp46yB+8LjevxcS/t5QLfc8LAxLkHeMoDPqwq0Y3tT5WzFyEs9kLWad+jNp+a0XkCYjTog
TSQYrI0YlmPexo8y7ijsUsk+d5x9OQp58DJoWVJrVAJJqi2MKyBU8ESMaz3qd2nWp0vaXdqiOxlW
0zjRjXPD862+RLROI0WMnoSehTPAbd+XZn6AcPfNGpZTz8m2EL3SeEY/1vkCwQhv025tjBtmb0cB
Dw6xMRsndeectnpQr5meCKggKcLZSTfsfIuNU1WcwtbuTcrluq4CuUlb9ZaZ+cITP6zOSHIYzKQ6
SfmoBdcpvV3H0I79waPKMnw3ZgiqqnLIhrqn3uRfrALAPlVKSVADpRNYFTqIdKDs3yCHqO6bqczy
HrgyduSOc6bpIA6Z/AIh80Q0hJXaMumbhnybxawclhTfHjZhho79GSV62THRxJ3KXMnimtoNUnXz
m4+CBViT6Kbom+0qatzAdurbYxuHa5Af17EpoHL5PhhLYEyq7ooTnOm14W6QXt3cu8FTLUNq1w1W
HPnNEpCq6hM86vREbceK4bwJTKtArcqzdIKSwZsd2DlZNK+c5RTZry+O2SlgJ0lPZEjsZ7MMIVXa
jUHt+T6x4c41+0Gp2aCCewCN1TvaeuDHs6S+XFLDPDUXzozz0s03w5Cbr53JfcS8gj0kLE2Nv+Gu
5wgm3YNvMM+M0DrsXYc1I3Ufy6mBgcUccBbIlA7X0A0w74zCG2nYk6mIUeHvZ2o4+66x9VY81G1s
mA7m66eE3CIaiZQPpqinyrjKTQRxcULFl/k8N9WkQW0WKtisLHyIgKuS8TI6TjefA/EK6HRIckAS
t8yD6EoBe04sqzTSrti3VelCGEZ9GfZWWBzpykdoAv7vhCgr421z7CBNiYqqgriqWz/g67XXxrUj
SJv4qanlajBakPJyNzBTfJ4L5cpCA82w74frIeEQxI6Q3fXNUi8L9PKhq/czEKxqQ3RuyGGj91RC
M3t/EOkg/btjG3t6wgyjla+5w4W6ZQt13RtjwXpCv5Pf75JepRfZYNiSAsleTz7LzjpR0E1pTZs1
ej9oJG0eBRVD6Ai0WjJ+xdmz5NdTGczqScl6rk8Sbc4UjndsyzDe8KU7Ts74mtbaeb0PUtfxdnow
puIKF361BNu87wN/p7AkRk2uoT+WU41ZqvB1MT/SjDPcJrWb+mgmnujxm7UMRkBj06CQ6RnoRF4t
+bRv5ooGORUWKKA2WvMhCavO38P1LkxubwfaOVvmemuQQydHKrDJoySG0BYzdjRk9PK6hk4d4jWj
pt0K04Ep0qA6DIauFNly1S9p4+8Ssy6rE9E2lvM5m9SYYJEAVR4jW4LVnP1MSr40TaSQmQYd2xJK
ZrespJ4Jm/VPIrCPgdCsiIiGV6e1sobd6C5q3xObfbQSu30GyDiyV7Nl1YcwhBGf91NZJKAtDeSW
dq7H2M5mBYJ2cDecDozzOfTlieeVznmpR7pTnXkCluh3txL4+calHoX0A1xGxdd96q2rf77OgXXw
KzeDlc1ji0+JepaR9fd779hsnAzlwesS1rE1Lc+Caqw3flINOzv35P1QGQp6elBtcMY5F4Zuqy8Y
a8bTgizd52L2zXO0/f5bs3TsEn32+F+rxPS+9QSDIT35lvEKkrSuIou7/HL2qmIrastlt1UeVb+g
EzuBsMK+J7d2JLWZfePZfwvyssVDNicoQEl/4xGrRxmoX1lWXlsYLBHoimRjyC647oRXvnJkzbY4
zhTu77I4AMcEczSwVJ70uTnvIIO+kn2fTvqyXg5uHxY5wMIVP9U4F9s85blopCUkJOrIdkungw2g
0SdWnWoDGrh9AjKUbsMSW0jdJtnn1qxnCKrqLBwHxWiOcnhVtpxO/NETuxAXFv48DaEwZF4T90vu
xxknqA0annOYO/UVXS/dDW4mb6apu64bXZ+nOVf9etTGy4ClvFyrYiNqHxBQBY89tqbOeZhz6KqT
k50ghBvoxt7OSf2Gr1F727Q1xalgsBkVjJXe6v54jvVreVEztIrQRFGsi6G661LEWWtCIJsc3T7y
SdihLuGo97KmZ6zlPHniJ2K9nOqhPRlpTeCD63mPpE8SJQd1vvuvEPNbmfNx6P+fXQffhZgPlvnj
v/hNinE+4folNGcTJTrmrDDe/pBi6H7HvArxRlBGDB32GI34Ld0n7E+Y2D1WF5pDfAK+GF9/U2Kc
T7gDiCQhBDDZQL75R4Z5IqEflBjTxpXF45vXQ8X8kzvZrwaLE3LCUQD047xnpMp+xrakGZ6slbkE
HFlSWmlnnZfZxah8eoptRd/BCYe8oOQ44DUA0Syvv/dJ5POsK6d0uiJdmqVsvXOwJMywOzM4bZVo
ChywlmVVkn9xZM+LgXMtM2PToKLE8vvi4C9O4W5auKXehdNwIN0sqYQkjXdhAtrmDdhLQ5EF/QZS
hGwij+DBzEBSgsagqMa+AFZivKxG7rFbAzvCCNj1lwuHQdJLWeR2sbFrxjKbxqtbEcnaSabImUoe
+OQG/fbgGCqrAUFOVJ4XqPT5xqZOtI8Xb1ag2At/UnAHs87e2drj/OmZqM0boyu95eA0TvUU+qV1
6WSOFFuVVulVv6rwSyYCl5ZFFby3sI4ZTi4u4/+sxzSEFW8U3lPCoLp+ZHypeKY601xf/D/2zmxJ
UiS9wq+iF2DM2eGWILaMyH2pzLrBcqlkXx3HgafXF9WSabpHmjGTbnXTZm1d1WRGgON+/nO+s1hV
WF/pqax4xba86mPlwrw5OlWztI/2WngjHWmrtralz5CJKZUfrFsxZbiwCtgoL20rbfMRyKxar91i
UOfQSwKGciMleA1VJ2q9olSol7eSjUl1tAoFpbPzrPJkefY8Ri1ThdcmTUDc9WGQaY6Cc5O8tFkx
OTvmRFl9kEk2MBchDWpv+1z2H/TotfC9+8D/zLwmYaqI7etF1+74BqfZcLf0qo17FfRdTwdlE3zK
hP4Idqc5ey6WOpciSrNu6TzEIodtL0iHU+G6QD1N2AjuDj8FKBpKbiXgDaj7mAZVzVo7m/xYe1cC
PkDDUfLAQN/4yiYY9xEMjPxkMkd9MMZcfpuO8zzidC1B6oIf2lQA7QkUFkH+qDTSAx8QxvWqMmdo
A+tAIaW3WvYPq50xAJSQehZMZK77oCCkQSYsFPSQPMNbH02VB083sbTEbTbX8+vc0Iq8mXvVfFrA
cwHR2KNJxYnnrvd95WFoBR+Q1zuLSWQTVc3EYd4OxfArw4vxmei6ucWsZH7kgkPGLoS0wvBRkX+J
5MwzE/mV70/7bjb97dL0SR4XRV//YDihqL5dQtCvam7Wd8dwu9vJdhX2DDQnOI0TJUCxoPSDGeFl
aob2kcObs8YBy0nOPBDPhCuxy4kEiyC4BsCcrxVExM9aA9jadzUc55MbKOiAi6o7+diklpPFfhJi
uptGq7wzC9d6SJauPJvGigSSDaX46nuc0jte0zMWiKkIXjH7evejN4avLSF+Nned6edHuEZUAGUg
G257DlxlVFdW4vDcUduwCccg/cVhEr+HO+AG4j9qYMW4cBjKQjjkmJjMc/Wss/RS6Gllq3ou2ip9
U8XlSworkM5AAcTgxSUjtSLuh9R98/UCP1abffKa2UHPOmWm/XUYFPWzsLjiluKE5WXFaZrdTrUc
PG5IT5UPw+wMSWwLfBJMENf04FhZr/eXoM24TQdvrkhZajzjqm+RUG2jqnmygCiin+ROlUdhwkAO
KALJa1j9CnWwBw5UE0agBm2HexWHUdqWl98wxDIbG05LrL+upvwaxBTtoC3RVTYGa9AlcTDYOJ9A
dkxvBp1Hb7XTWypiRn8Bz5A/YTs55zSVVSrgAAuEeoS6zcH4tpKN/pDBOJxogFgpxAxdgCbl0s1d
LMlCP2A8Ws2tN1tOEuk186gJnYFMxlNJtWrc8eQ1kW2jkG0S5qbNZvGwKGxhpHbZbUI7MTs2BTt9
tfz0Ie/rCZ9xwuCysXoW597hBRQs2BLQu3pZXyer17Q0eVVFzUa8oDTI4TWkonKFDLJjXzWGtC3U
DUGvnhtD5el8aSMJ/Qc8v5B5SCVkXlyNvPK4tef8jb6WnDow2YggDnnmwNwAXo5WzrlXSW2Zclum
AdpC6nSISiyrAvFZIMtFS08iMxrR2pBATaDlcZW2SIZtYdXQR3F7xP4oXDPq+cfCGF90LxZgWmMz
KKwF0ZQLOJo0IrlUTgG92FQtDyqo1TXb9maXketiqv41h1CaI173xVvgIpY3QHAkxJyXBFu5BSI8
G8wvDaL0Rq0r4BuGE/7RldA79wlRiu9itqobd/bcZ8vI17dKWcPnpTgEpbNtvS9Tkt2MllaIl7ml
HpvOiKH9dlI328+r354qfB8/c9NS12FiopxkSWuHEaVXQxtzIEBVyzERXpjs5g/PLTgl1z5j6Ejz
t18hGWngyaG1PpTsxr9LY5yuGDPlOVK1M+51VeBbB20V3l4wIuxsBV69aBqsHlNMn7XgYrPJPLrK
555RuvRYI3locrJherIvB0zvqURyQOocLm7dKnFG4i1F2qmYYkEMvZNbgjWu+uxTzuTmcTB3trNx
K46qOM8vQjl4WERzBA0EdCMN9FJG8x8Cu0PLof3OuGHM+IvriL6LcF9TeLbWLqK85WkVnFO8JeXZ
w/4E/JFFNGmevCpH2McGQkGoDx8hOVBDMKD+h2ktzONiUA57P5AFxkLiDFUdi9/jBOC63XXAkac6
NWPGbMdfC/PTD1Ktv8wFXe3c4tUzYlZhxhw0hDHywESX2DF/E3Z3tWT2R1oZhd7YAtdPwlLk4Ozs
f49g1nkUWHcwEWQ/CJLj8pQGVuSncZmaFiWjQBdNaPNjGuSx0pub+veYKPw9MspWOSU/EUukDcHp
MlZq/5gxTX9MnNo/5k/D72FUX7KMESwidLcnOneZWE2h64w6ckkrBecwH5PlG3K8KG8kCwQxCrsO
hmvs8+1AccxlapaFQCrdbc0mg4Ha+nu6lmH5otWvLGwKK9a0Tc8WcYP0g4A7s41snAVfU+HW4yZ3
En5QK1OJPsyJcuwZxSi1nS81j6q6Sn9PCOlmF+vmIroY++b3FBGEOxNF+gBX/1AxQPJ2/e/RI7cp
Y0h7BaL0IhnM5/u099kNcyO78zO+IEpJGtfV6IMFQy//LQT49DonxmwBaFXJt1B0Hu+bsiAXUQFK
RvRKBIdKa+VmpqKMZqxd0E8+BOkKK++Rz7zEzCOmXGLMAJ9xW7DwVCdA0+qXwU76Gnq1/9NvFnpO
zGAp8505SIlKF0zhstVg3azN6ps44lvXAyGNTJDTBMPCfNPhwLC3Cz6VbtN6bspAk1+s2viGjQE1
YLc9R0Pn9/ATWBp37iQDbnUYbQ49rHoKbkef0pjIDCq7xVNSVD3bNgVBDu9Kr7ak8cR3b4uSTXwI
DpkI5dpTgaOs3oqA2JSE5Ux/rtiHTGO1Z5PgXIaYMyIJZB1WvY735rMT5mTleFT7JyZEebZTTDHd
i6uMIElNJ4EHizkvLnPE7LuxKKzaVJMHFpVX5HIaEYb7SLK3HuO28elkbgfJoEv2ng6jIcQZRM9Q
ykc8+CLDitiR0FBeWkK1JRhVA2ojqhJNfSmyO1sBijo2bpvP7HMX2laxa/RFtGT0/21WTTXVIdQt
BiBKMVaaDRXgqGtwamDv2yrorVMZtgBxU3swsu2k/ImkBc0IBrol3wJTBq90t067BtmGEUBTMU7t
8RqNODQkHLOlURuER9rWdJGh0gsZ6s/JWCFfMTduf6UdSYwtrYp98UHvkbNgu0vxem4XmXeAiTwT
WjBOb38KFMrq6A0EhqZR4addXb+j64DzR+jSh+RCiEYBm20DS/Rij+C0ezmFGLTY3u/AgOXiIRuW
xL13B8euYF1NHR/pxiG9IZ/bWRfAgtKhq8d18/8Swh8SAub+fyYhPDf5+Ovr32B1p19t/femjt9/
8T+UhL/xegggpZq8HonxmmgM/0FKDf7m8XpFSvA9E6LTJYrwn1KCJ/5Gag3+t2uTfHBd57+y907I
f8IBQj06zg4bzeIvUft/Fr3/i5BwURDARoBetSwbgDJN3n+OL6w1DV0BeuxmVzzW1110szmc7k/x
dxgfdPR3H85/k8D/i8XJgVpNiAOHC0o/wG33omn8nfeoxr2NjxtLdTXELF8Hb0gP/4sr2EQHHct1
HPLif76ClGXP9o0rYG0YeE2ItPg/XuHikPm734GJvAZ5zxVqqj34HfxR/m+uAEL78pUEFh7+P1/B
XNHeC4OdqfJjw3UObOb+xRV+s7j/K9IfwIJyBEAfFwUc3BRWsD9fAq0SJYQ6HAZZrTNfZzgFHldJ
IjRPHcM8iaHvQJjhuttYZdBcN06ebK3Or64xyJXOJuvxBp9m2rJ8IoBiWaG7T6I+9NAczT0BXjGf
hSGKOkY26Kw/Vpv/ERbx57wNPzw3jgmmwkVHu5CE/0JXQGCee6+njixczbMYv4KwvHJaQQun8y+u
dPku//QxcSUrBD2AU46H7a9uJ8MxqaSoDPTapXtKwIefJn+9b7J6jf/5bfvfX8jG+uUQ9ec7//P3
sVbIWuDirQhDZVwjOLAxf8lD/frPL/OPnxw4H5IWeMX42v/h+UP9x1xqsr0RXhXbQHw53wTM3ryD
oct/ca3LXfrnzw790/TBU3FiYA37y7Oe+yXWyRzGjgrm4yVSh++EscvGkqfM/0PC/h/viH8gnZme
zy8l0F1Bq5nir4iK0mukE8wAEufa3lTeCxJl6p9C9Mc+ePenBxyrQX22ZfMvFjTqx/+8pl3uRrTX
EOPmpexbgMf481cHdJ+umwY1jfOmevJNAq/4xQmuY33FMN7oED2KDYb/RQc2e9uxWR/Yp8E0J1QL
Fh9KFEXnzpLfFq3jWZuS4qFsk5HJpKHJVcZrp+tqP7nMPIg4GM2pMFX3TB82d4urivEpWXLzLWEg
9jMJvAI+AkW37Ajdi65kehWUaqNWabMlQ4Lt2kmZ0mywYtjnolvHIwIWf5qN1/RREa33dn5q0f/Y
BTMhAUY728qVwQNJaC0f0hGKIl0tzjpf1QLHzynttPgYuy6/q+g6XSk2pscZA5qxglWBvEpuIcwf
bJX+4tWQ4m6mMY/MwxxSMQfRgf1PQL7vUUsvt04q6CzvCt5E/0iUZ6B+r3OH3dKRHqEwYryj16I9
wjSiSt2nPsUZa/Oi7C5ZG8tusoY9+AFMIo6W06avw05sMj/A7xJMreHEI2q/2M2t2X0UOS3j+OHX
rojHpaxneu1BVCPx9vV1PSzTO8ea9tSDh2Oy2ot7emKDO3MgGtCSKTwHKwKpMXmXLXetCpopXNHe
WiBs6t00jUI9pvMFYlv0PYqiV0osXRzmUn3CHzYRm0bUJPtb0Iym9hjbmBjWpe8vsV20+rFrwKpy
7A3Kt3ANrwrWOwxCdLUgntv3ZHPCR0083t6bKe7GOvM3QhnomewYXgzPTM6ctnoIEYlKz11eNvqK
L9Payd6f4xnIxZVqUxQ3MaQkCxw870+o1vb2IoXP6DosH2fFxAlHi5X54DupRN4D0TReOmvFlhMq
BaGVfkeHu9obMBZyyIGxVlCC4xGGYxSXc0xUI85saRgFPQv2kNPGktCoosZFdLs5Yd51Ivzm3YYZ
/Ss6CXl5NA1uxqeSe8fea/53mM8zTB1kk6rehac2OjmdOVa6noax8eJZkiI4uBJVRDAkb4NdurRh
jraa650chV9d9YTbEZf76ZLua3NLWLcaKbb4nARboS2Oy0uuy6Un7NETbvEuMTe2J6I8/rFq1qaM
57DF7rDUIab7shnyM+lG2XKuhD8cc4gufoIoLSgydpQMk3jihb53gOHMm7EYK5sWiME3jvjZYNER
sRx+NCV2jB0IbR3biU1Jm7OEj5lTlzt3cSb8bGiW71blZDvHYLgMwXW4m0XovWWO02EW0c6BOIy1
y2nbOxTDoN6DXuitm1KAHiGekjU3nYqxR54zRAHvnUwHuQTGs8RebjE9p7sEQq3KvloVBg9JMuU0
z+hm/YGzVDM/hjXzHnKMbTduIhpCQZN7Ja2O2P/MqouVIBlfPTsL3pelN5vIn5UNA2UcsRchAbkM
jlZigH19lXuDabz7RJFMTu85mOiUDnVi9clcxZ0104flOSKjSpdFbtozbpVnZ11+kHbI3mlybs5M
ndbPImf2saeHC8Y6e+WeDjj6lPV+NixCQfD4cwpQhhTfqTSGvVsnpJooqHHyrahE/a1HYqpMhjVd
84zwvL2gioxAo2pm6zbzsZ9sTbvDgFS6w7ieXQdlJeqNFNgBElLYHxD/VxF5ECPvARXq/noA2oqB
S7nkwuNeVCC+4xEjaiyofbrgPixjRxRTwHGfrfmJnxseghVQPFjMU0e7Os2JnKlZOmhwz7zdOBWL
cbJJujuHjMJDjJzw3fdNb+q9laBr732/aL+81qmYXxA8uaKKjDm4WgySD1WIJj4JMhuZ8GsavWAX
PK84OJ5BfLrbpWi6q7DjLB23is6sPiCPGnS2t55NrD/X2C1n9dQPorRoxm6aOypws70iNP2hlQlr
R4VkL3dIBB26UpsF9nOFR2xDJqmjUzcd/EM7OgHJicTUw7ZslzX0onxdOo2LsygYVIk8b3f+CILg
zh8dWb+OSa/RAHNL5fee8GhMr5W4grbYgoFXmdnEAah/506zfzz3ZjXdp1genYNJPDk5YPWEYD5Z
6Y3pNN5D0ylq2lavW6xNQDd2gvdxNHjZ9aR20nfO0u5w4zuKoANxKtJ5hVrN9DBr2MovUIi7bj94
ej75BLwOrezC9JqkCvrVTKwM6rDRPkL5ReoAk59Xp9RV7hQHog3vqlRbWFCspe5o/AUWs3GohgNm
M6b4Nxjb4zDFRHIxOqSLV+0Y/dOuh7d+LU/Gb/pC0bXJAxUnQ3+YSuYOB94Nw8GdZVvfDGEr97nA
cVWnMOOhHS2zxr4+jQfQFswbEe1eVxYAfwcAptkBV12KmNV2OjKfQs52PJcgaWll5j4Vg7obCcz4
57qDLwFhYUnNXSnnoY+o6rIfHCqJ+WRnTSqOpy8dc6YcyZLkj3YpBaeBBIGooKxgVQFTtIVdxR6n
yEK2j2QwBbQUF+R0CKJFoYmaVGMhdRPFA0p6HGhSg7MeehrZHo9380CJo99tS+zWj3XmGpjVQr73
SIoh9G9ce0kfDM4nzU53q/O8ZtkDyzTmiUxMqj/0yayK17JMQ30DIKjY+PRK3IDEQrcEciQwYwwQ
EE+txQFqh/AEK3mkLHKJVjEsvExF4EV1R3V7QmnV1SRILrQrW6u5HKv6pzFXFc/dFGgnWqQuq21j
w9+61JJBymYeOH4YRm+SDF+FF6d2Jw40cCjc4Iku3ENOhAHQyFDQDoznMCT9Z4TUJtxlpit1lCTv
jbUAuDPJQr/o0cx5jVHYHNx4Jla50zAHIfWIBEA6pixNeiwSwf+CzJ37umIlLqIgJdYwcYgvWWvp
CTrg8MvdI3iZsrmS5BEoW9NjtrVr8l0P6ItqiiXgOUzFaz3EFGamVA16KzuobnkKJECYR+G6GzPP
i6sAYzvZ+SWFNWAfGItkN5BUcLHoMNulIyHDxMS0nfL0M91R+CmrlXrAWThk8wJ3WDHC0F1bmpWQ
373BjNeaJDbbPnf32JiMhndtCagGeEA93U+17sttMllleFCuP8IsasRb3c8UMpet6rbGOi0nPDAk
loMxvHBrfDEvO+1JpvWU0PkYEFoMa5FsF/NsjRImjJU701ksY2tdh6VjMaclcoErHsIYuYkwPTaQ
WIsIW7l3mift3RXJWuOFpPv2XUM8TV9C0cDVlWtY8Erz/LckTYZdZncr9Y1as5kwxJsxM8rdoObI
+9m2GsactfROdCkE6A1B0W7DUNfGpge5YzH0MmwiDtk6H7uJ7eKuJTnbXNJnCf0gzJWwYzXGG8co
tW6cvFuMR58CVAbka163EZ/9guErKZcvy2+S/sMcWjPfKZ/S7Zj+3qF+pFubJWTs8TOoIczYa821
H7dlYFJRkXfhljH1AncA/x72DWk/qaXmnFB3YrkCbZscDTNv6yhwIJefeWNMG9orqEb1nb7/bhxw
X0ETVEj35XEpyxNusogMte1cOOiZjJd1MI7l0pc7v83SQxEWye2ci+qpw4rMVl4iCkU5xZhMpWd7
rG9Xd5QU+ZZMJiP2kesKLCBNOG4ARrvXVgGUGfN/cBP0RbPllOHeKBASm9ap1Tfu6OqZRy7Y+10Z
nAh2WjsDxfzbTHmyNizNyxH6WaKv3CTrxWmdO5td49Kkn54Ddqpfafp9VnbJyKFoA8zUbWFeWu/t
ASDYml88VkzAp5cOGiKnsLAIIjhT1XYgmFqQopT4yUi4n2VliYA5aUCgcuxbCiYHBqPHC/8tPVbG
pTLdlLXY15pmRtLPky6OBq5l6zgUfdqcg8ojxOly077CjqDqT1Vzp7cjKJDmzHxbn9qMxmds9ENG
WkYBgaikLSBhFXr55G1QNBsakTE4zpmgcL6/nLtyWXNVhlM7r5p84hyMdVvRefLQMfrTD8Hs+Ohi
nlXcLQwGPnpfTtc2EiROtTKMkzakvNzqy6Q9KxwYr2IaJ8ZczayVBTTcG1k2GT37W407jnEXpj//
CkZ+UT9RBsMcfuT79Le93ZWvNoficsNeZHqYp8q+N+ZE/gxwbszbbPbWU5qJ8TS5lfM+1xZkidSp
RXO9ao1twMrHIXvwEoEVveicnDI+ZSwnY0oXve0dMd+U/tjQBjQN+nI2Aa2W9hiH8m4aPrsmV7eG
MTTyiOBYfjgpdUG4T+PRbcJuR041Ka/dPlvfXJP9eXwxT8Ak+t2EvcjiRzGaFr3xvHYBZAxZhqUU
BCDHGN4/Y5RIK4wxl9LR3no9rwDpU6RbaO0dCwrddqN02TOEqophf/KvIWV4eTmNuwV/1kNnzgAH
RO9fyj/pU9fMtfchvdg/MVS4T93SXciCuH02/Vjl94xFxMtgcmRtVlHeumhRFKZ6kuF43iZvFnMg
tDmzPwGxGG6yteWyINj6butkGvej1+XfVYvNAhdsCATPoaDdmxbO5YwZ5r1j8k6MGy8fb5fWsfal
yzCCel93ucpkluPbDXB98Mi5TL8ZvEMd9D49aRnX5dSrS8ZFNPdsSds3NZkOBhR++QuvjQ2QYyeM
/enfolZkIlxKoAKf75G0n7v36Hw8A+qoCC6R89KtU+z40ft73Gvmk3aqx6Rhm+CibtCalNOdnjqV
KeNZ9MyoOXdcFaEOnV3iZfq4sH9v8Bc0zQ85qC4jsXQJgcBS6GJifjg0ptb+DGg/3uqhb4+asZve
NJ3UZlQMnEUS3wnfAjy5h3bu0KiMWdLLDA6MV0YFGnze+k6G0cgcW4nFowheDKMMdxYnyVcvG6kK
tKTRQxHsveYqtzp8ClVChn9KvfLeyIP5jbx0/eD19Oy6YFJOlbFUZz0k0Mps0zdv2sCrD9NC7eyQ
wBAVPVzKxq/a21Hm4cErwymPAg7vkeS8V8fe6OmfSrl1PPqW9A5ARUDFcBO4apdloqQFVRjh3uaF
Qk3EzA+ABaBJnnuYE/vVtIzYGxLzmxcK+2+yNKcMzM+B/qniOMwhfo4WakkMik5SZ+XMT6G7FPeZ
aQbE99058bZ5XpMXq12DsTES/KOqqBlZJwJem9mb6mbT50t5wPiGYtE61BvRH0NhuDL1jqkaLx5/
wUlBz7uaypgeGrVxBoGnXhPv4phO9iGPGlxc94YVwN1J+uHsKLIBQUctVZIt+d7VrGuYNi4gA/z+
ViTDun6hkYV+wpL1A2SeW6U7u1vCWPNBBBty0NO5McOBMOE4uL9S6Etb3vTNT+XKzZgHxUMiTZtG
1VW58WXz/MzU1n+sFeQktq2+Kj/XIOx+LIPhTDvoQ6K64+Pg8Zm7ifiOObfEbFRwiYLBK7mFV+gV
G33RBtkHzIGgiKX1l0NejGKBFGK67y25ABZjdNF4wOPl7vLcIGbA/tXaCpqqQwwvjLE3QGjKXY/P
YpON/fQJ01FtQ4rJHfAc9IN3nKRABOrprJi2P/oG1riJZ+pOwuv85S0oU0tt0cAz4qh6hZ/hvCaA
9x4QwThLhoXbYDk3pYlcKS8Mwh4rRJwpywbLwaxmSyghf0zCtdgNdo4XGQ5MvusYXIFEpIRg3UIv
UHYU+FkPTzU3KQGafFo+A3tI771hqQDOMM1i98udF3EQm6dHWoyj7sU4EzQo6r0wO3GkESgk9FNy
UJNQmrqcxjrja1wUrqCB8/ivRHmGuTWSmhwn7Zs7NxnWkx58vKSjGYjsoJtBvvtO7exxUDm4Ktp8
OZAG5dJa2uRqDTEN95bRmbdzxRcXlkJty7DWkGxyKm1g0Sc3TpuHFI33jiWAacD6vQaI+NR26t0P
hul6DazlwZnC/LwuzsoqS8SRgNo+uy+5/Q5LMjJ2xfW+qr0/uOp1zRvfvxJjPbPatn17jSa/sD1s
OTSRxsyOJjyfhvNT771wNtRXOmj0FkvpPB1SyiG/OjaVVNKGQR1PHbcG8SKh4gB1Kl4TE3IF0+np
hSiI9UEzJ9/D4HF03JajTUwyC0AcRr7gTHbdBG0THoahyFWUdbOaIrad/TW8EVZftmyOvSnWpXkO
azMzY7yx1e2cTWEbDYrW4H3vEJKMClq//BvbrtpdMI0+8UrJ2SJqOld/WAq75r6SvjpaWSXDfcJe
/70kvrzPuql8N2yHWgyfjPZVshaz2HF4WGgm68NbHst7LFeUfsOTp29+dpNjOCjHpc49x1xILIUV
l5iRfd2VIyHWNOnCuOjS4bXLJwd7mAwpXQvr5MfAkSfcWCrQM+GuYHjxEGF9JkWFtB9svIpxMhXO
0QOXOO6Epm+KwHPAtsmesCZSHpdoyq4qB2HQ1h5ul3QJvhA0f7VWfZ9kJQwaSZzjdnHz1tytmYZT
kpLWeLRHR+3zwcq/7Qr7HfuEhI1nYNRYYqGjQFVclrA+LwVdszwKWboCDHUb5hReu7ynXVDDfW3V
/AIiijg3HRVQUO0GzIxSlWkfrbUTaq9Wg6RnoCWMI6fGxxgpR40l5LF6KHb0uC3ldoAZ129GYUzJ
0wy1i+qBPIV/lrlWshCsEsl1kOJ2hn7elXJfNpV9NvLRsqOwTpfwkNXo+zcZ7sQFt4CLD0GSz/80
EccnHBB1fsY31btx4qSLf7CXpTD2jL29d72mpsYUYmHhC9NK7bu2Wct7vNHBU4cbbiLUQSYO3BQ/
BxWKojyGujQw3LmILLRkZp1X3Fmhb/gxmr1C+ucjizik9vq9zgjAwVnq+/cJmW79GjloVXcT+95j
wxoIMY6syxjJzrLuzbS92DrLxnwyLrvdQ+rYpjxQyYVvg8q3rWMY9S1wL/moTPAnL0YvzF9rbme7
uTFnI8JFWaPBz3ZHE7iXFeeKz3032wN9j3htduxN8mtnGpN1X4HXupeppQ66xeQYwe8hp5iI/I5t
HTBQG/rIxjfxoy1S+PwpQjVfzaLEsDEKt6QaJXRTmsebgii2aGvtnGy3MQisyOSlsQMBTKwZgnMw
cYrjJIwK/6AsHuxNzk38Uq+EVy4YNYOtgZnWL4NaaHove1Vl23UyNDdQin4aKSMtXoj9S84aqPnY
lqsE9wlIIBBiLMxUrLW8dwMmQO38zsVK2gyNoH80VmN4JjUHn7XijfXLqYvirqoJsjWsFeN+IqKw
rTyPKFcdyKw+YXrtHsdldTSeydK2zoTVw+9q5OSKL1lRbpwlJKT2tliXfAc3waH3cO0gMGN0qQ5z
U8qS4LafHZu6hDxGjUS7p7++f8Py5l7DM+yOIhz1o7BFwdu1muhz/xV2nXFfG3LYFeFX7hOpcQcz
ZtCJcjCzAa02XiNaTOGlKX5JmPwg62FJEGNsYHufyqzOfhTEAYdtriqOZmLgfmamHD6jCt5OWfVE
YWvZxraX0TCtU9nxLbbrlqSl4qDRFac6W8aDbD3/2vHlok5LgxByFokTknQPF5LM3ahHMj0FpYOx
w1d9gx2ymbaNmooVQ3E5Ua1nrUZ6Er7DhLAmA3kG6IXAxzeOd5VpelndigbzdNcwGILACBSSHzJL
EegXplZR1g7dQTAzfOgvL12iC9x5XtiVmNh5un8y6DMhdDTwz3FarQ6BQHNmg9ms1pMkCXg7+Q07
wRLdkY+K09tuRhst94Vf8V5o8G1f+tsp7bsyzcl/NUsrP0FmlUT2yEEDfprt3oK0YF6lIemAuNYt
xrKSecRHCRc63w0g4PSPDpQke8AQ5N5+6DDbiyGnzXAyiFfhdVbhfaen9ZSFxVzeN4zn+M0Cchl3
5ugG93lujc1VVSytQUWNbzyvshO3IgW/GVFOu5zckmwKjQgrEKsVfCcbndCbr0nr+j9sOF6Ujxqj
Z21t4qxn7qVkxz5K7EIYXc3VPJrOBztOPiHXNbvhwKzruSV2wTwHg7sfyVr6696qA8z4RZoW1lPP
VsykZtA0W4TFVXE9WEsbBkepx5TAA8PkBQbLdeVNxkubzP2h8HmlwhCrlg++OPM692VR/iz5tSO8
tpbxyFC0YriCUXtFuPPtRz0GxkV0TGRcmhJBgHAICWFmT9NxrAGuHda064Z9Kt31CfbzdAElzATJ
wXhRkpDa5wW5+p4pevGTtjh6N9umHo5+PdJKkw2N/UHpH6kUqiswqieLP2ydShaPze9aHHpBQWQh
TISPtWA7AF/T0NXD2CaXAq+gWjkbTzAyd1gYumpH0ihESGzSSrAb8b1vSo4Iq4y6GxnWYK8koBNW
8pgp9hAfHUOc5dnwGjPDCV6XmlsW8PRmWQDvY0sd9PM0FXVOdWYOCl3PIXtkkrolhkLbMHAaI5vv
1olwy/2YjHCACcHKNztN62Mn1uzgZOTAIe1XK95v2/meYaU/Zm6HrkSSKDH47jwciOgcuLkJ8M3k
lOhyEOdR05t5U7pGJh6y7GIILLi3/JPLK/tYwwnPrwqmzJxJMz59MCyWesdyNd6Ype5XzpGhd59b
rMMAcsb6jqySfLQ59tMGTZYzv0pGr7tPU3NWZw3BcFeVbfrmsRG6pHYStMYC9BkHHLm89xRo+RuV
ypxWn4GXywbL+DifyFHikTedlBbadlb5HZ0K9nqsaKqFXo4h+6bKPcFpnO7nH43AgRAJU47/Ttp5
LceNJev6hQ4i4M0tgHL0RiIp3SAkSoL3Hk9/PnD2jIqo2oXo2d1qmaCaWcuvlfmbL42mV6ifGwpl
YL0QSPaH+ZU5lRjETZYgA9ZELl+zx4k3BFDDWCaZVLTpDQm95JHPLqDRgkik+h6PbXXdZVr1IOlc
TGS1nF6Kcgxuc002XYWSuytNSXelkzYBVatROUBioBIw7sW9qsxsBGLNKrPLJDKGJ7TMqXwaYiU/
Rlkr/1LFwgpcNOe6LQrZpvwNwWkU68QRXIRN6dHY16yXQ6VF2C8MsvEdeXnzWjFVjbR6JeIsBcUm
3vWVGEKs1UNlC3FOfOxyudvJoQ5rFmi7+tWrE3bYrmVDMpqyDfagaAeqlmkt7WVMsVtUNaym3Ey9
b200ihN/OLIkt5mKynQ9LUp+1G1VYYlJSRzKkQYpxROy3NbJ/2GWLcBAA4TcFO1TKZfyA+aqIUbc
aE4gtSS/SVUj3egDHsplwbcqqd57SPTWWroBwJ+5CaLj27HOR2aJClcdIrjebZROiMwrSj/DK5mi
bMvNWZzsdCya60oJ/FtDK4wXsdXRJq1kREz61tqHfky9E2vzmveK5JPApzCWcSel8P+LteRtQI2i
KVe1ZKoSjw/k68rWxyj4XglnZ9UC4pWbsp28tiKXe5GpuYGRhGNF48F/+uP53P1uQrTU8ivflOvA
9RL24z2X9CR2gj4SD0nvpc+RVPfflSz0MyjgPSRY37cq5SEIvaLeA+HLrqJG1fcDcODW1pIhZ0aj
mvA0zmjyvI3K6DfOpdM3GbpFZItU2qo96crxazmh/HAbUAGkL1QIw4ceewZv0yOj+lthGSIDp8IL
VpqoauwMpcknDFzJOgBkkZ56cpjcpMi62XUsd9k2ACnPs6hJZMcPFfNrOmF4sNFBCpebOgoBuXUp
NPEUkffs4OE6H7hpaxTClhtFgUQMNUJg45BzvowhZs2dkKJAx70O67aYXW6bc6RdA/lrpV2CDeyD
ZnLJQddGMcm8SjWyQbXocW+ZB27r1Vyq78lzmv73biplFkqlzcUtqgiuj3f8LarNAjpPY9Z0LzpU
wB3WKTVyvqWgDYcWpwyyziaJNJY4Uv0TjrauwTYpOHWN2ENASXdKmm6jI9bMfoFQ12DE4RW+J/FT
gNXzDamV4Rpu5vSVartf34Wi5EXkDxV/T/3T/1IIIeuqb6M7X9JJUgPU80GUcE+PtkYm8ITlUc+6
mOgwTBG4PbuIVpfIzw1B9V510CkdPW+677McMLqFZZA+oL1hDW5MfQudsSjLN3hLi9lTS9QnNBLT
a2QejTueMPp92wzVoxSOIeh9MaNiAelra3kC7xVsZztnagtrvtMnKsI1tWpsAllL963JPuzA2hWf
KJyR+EUwVYe8qmHkMXLYdFeNruNuW3bgG5OyUnyUk0ykGgYyC6kdenosg7xo8wclUuXbIRMC5Rps
XT4cFMD7rWNWYv4gNFlMcadjqVDpD3lrlNW9X6n42td9tkMxIoHvGEw/vCrun6sGIKXdTlp/U1nt
VG+KFBlpB7+mUt4WFvjOWYq1O5C5ll90bt6vghyOZOg1hbKDWko/2tyDEsay8/KHoRjijarFnckV
bVSv+jisrNdkEKsbXB2QCggYFnS11BRdrgohGkhNbUTVS0zi+6ijg7ZcEyST3FJW69RMTT17pAoR
jM8gCZIKeY+pqoGalQH8/iD+U4sixI3UUrrggae82e1a7jOuUid66oidahl2pSLkupnLuHB+dTQt
gDJo0RPbQAxyScw5P8YihV7ayF8NCeNij8TWhh4XvwHtK2b2EOef7PKS4cLPyd3ziJ000hHUTJHr
QDYGKvBWqKnpWjnlGtixgk5qnQtATKLvBs0DZBxEthIsSP3iq1L46ouqiIYbG3KANDQfZV+pQ1FT
gMjNiNeiRGaKTzzg9ovV46s1xdhbhBa8wA07LjTSjsPQf7XMyvzlo2YVH7I+J40EOhHBGC7weLRg
ryjdjlbF1QZr3/GtydToZzhkyo/S7HAySOPM/B6AbGocBYleJH913/wVUL6w2OKpv5BC7Y3SQXce
4U1fqCgTBVF6HzVwrjcSuAyoTMZYTPs4Mq1HUpjAQGQfomyXVmJxF3tij1PCGGlcWNS+6O4xYJ2u
MFAY3kXO1d9KjgOs08Uy+05uyfM8x6DhTS7wIhpLQUqosoeht5+vZ3gZBaSWtuSzdcRGZVxNbsCi
YdzgpaaEiJJsNW+IdnjXEd7R1SGHqQQlmo0aPllHMdntU+xgKSZ0ZA9g66ESVailHzuyqmjxZpo8
ct+wyOoXpR3Un0HGBd9RksDjMOFoba5Qx8/1A7Xz4bGJhTbf/b9mmLI2qzq28DBGXwUDle6P2dbI
caOaET7FbWbuICZHN+Pg9z/kCP/JShHFb5fhtqeoXsPEZAC+v84tSlQX0NC8l7o6aEcF/d6nMZRv
UxauZUwrblpngLbUIkWTQih+Wqq6wHKLReQJYxNRjcenQhSeQox2rPyOWm6hPlxu0BmsqzV7CQOv
1zTEDBYNAp9VJHVKRhfVdkcUvS9x7j1eDnGmzyxDRPLFUGgP5kCf4bQadrlDGxNCKR4L40s2bUji
Xw5xioI2RRwA8SHGKtNUPwgRRwj+OMjBwgRo+gKwdktBscN4B6eHRq25AZsnGGhT1FSJ0xzvNkmb
iR/HXIGsNBTLC3OwJIWHnwppg1DkibDXh/fUvAqtVTjyPNafQdd0GVorYERAkeM9/TlgXkxxBc5W
RVhhQswJlqZ0lVW7EOOi8Bat845yr74Cvj4dsRn2DIZNxllSF5fYddmnqIn4NJWL7knO232XNVul
3Vwesw+4+OeWoagBOIfhwtCDmtznlg2GkAMk4Q5duEjqbfRd5w6uYKNRZ4eb3OGS6VoOeUendDsH
WUQHCTuHTrdJlTiCS/lhY7ia264wBE5XBB8LW0QJ9Lehq8vpWqDWE1Y6H0uy7of2pTFvVtoN3Wgx
ogSgZ2VZgh0E5eFzu4XEJ0ttWr1dbuZ2d27nyg6ccto92X/bbTihQ4XUAR/j/qvVYC0d3/UccqnO
mifjKX9kBttD5zF0UTH/xU06nthSXySoruESYY4HJDgkNN0tO4IM+VxvpTtvL6TXut0yAl8D+/nX
Wqd/2IF+mgyL8PO6O1rBnYjKvxcRXghsD8TCo2k42eH7fe7gt0BGFZWMg7ct9u9AWezMhtM02n96
O3KileGXZhbD509iSmxUEFIAsOvs9J8/SU3a3RgqXbfVunVKSXS6/DXSdCyKMH9GWcERCpTNux9y
/VKTTyElfQgj4/byJDnZZiCnQOLhjJF1E/fUJWEoR6AosCZynop2nweF24rN0xjpSMEK0oNcRi4V
qLvLMT8oFYuWs+ZFSZdEzWThLxaknlhAdgOJ2kpk3VXla9FziazV/rEW8psxk+GD63fUcUltQ0d0
4X09DBiB10p8g6buvvb928IfnlY+1Znx4FPhKw3xZCa4zF8/mhlVPVLshPiFQ9tP9LKuRa7uWqSW
WNzcmjpMzcG0haz9asnJvaDNpSXlp6xKK9yXswOCQrIOOZnPYS4GxJAp8voDUOsyBamrCS7yhnZf
+i4Jsn1M5g7Q2Pvllp/cAuY5cBRysSTkagT3MdtYIqtZaCTKxMDuqdG2Vb/Pg5Ut/2TXWwRbjP2g
+QDje4J1gKq451H/NniFXm7RyblCEFaWockqhxmD+XkowdGOUZsh6iWO8G/9cVfEYLN5QlwOc3Ib
MGBQGpAo2b8RZ9IXK9g3hKYRGsXjsWc+jJn4Rzc1Umpp/RVSdv5yOdhpmyxV5K7GhUBX8VhdtKlI
Fbx4NMOzhVDcoXMH67h7YRav3NNO5x9hEEkWZUXRIXvNbT5aBXnjy10zWZ5tSC9NtE2BWGQASwC1
t29GoTmXG3U69bh/SnCvZqYXpK9Fo3qhCxoLTrOdEdVWw/bQed0mHtLH2Jo2XfY/bOP/le11ZsS4
U6E3xdbDr8vVFYboiMSS7OHd8LPTpbtkaJ6yMbHVzL++3LKTSNC7mBM0Cq0v7JwXi0qYi5sZykUo
DhmP/M0cZVrcp1BNmhVexZWZOK+aTzsqh7ysGPO9FMovzMbPo4ZSctUC4GQJt06tPkvanx76UCZS
NDY2afeGLO/mcvtOpuMcUTWYIhaHuLZcYm2ZprGPIziiKIhuhNWm1X57CGz84yi8SiAaKyxlKI6L
dpGdHPFt0cEmDHdD8U1DdyeOV47AMyNFDHP2MOfyK6qLfZ/6Z2GixcddXrgxyf2o1ZWRvCK1e7kp
s7TbcoxoCIVFbqDyrIP/eYy6RhlNKcGbB4CYdKOIQKVKoxwOyaBE12Or/fEUhMbQ+LPcosv28QhL
r6Lot5EReF+ZnSfrDnk5SSfFjjc7y0Gfd+mjVd7XiHoMKNghaqH24E2AaaDfoXxR1C45kDMhf6W2
2cqFlPV12gWQ8mZiMoBr5umiq0sAfhgpw3J0XffadW/d61t+t51/bLf29nCwbX653W63/M4+2LvG
Pux29tOOn/79jw6j4qf9ZO/48oFfn/h7/N3N/HV+cuYfDv+480+OY7vO46O758f1nlju/BP/OfyY
/8r8V+c/uL+uXx5frn9dI2fLn66v+fHrev5f+JzXK6v1dMYpqggHX0PgiWf+ksuutmRDqRQCWsFI
Pq7eZXHaevGNp3+5POVOR1lRFZ21A9EUJO6Sg+yPWjlVDUDYnFnXoQfVhNp1Cl6pCJ3C+nM52LlG
sUhVUVcNlbiLsU2VDhl9i2RanBQPcJ8PUIbBzfY3nSzsL4c6nUaKypYqo66k6/DQ53Yfzd7YV3DW
RuQVSazYzb2Xuixdcl4OiP5N1rxTVL8c73SvUzSOblQHkBbkqJqbfhQvkGKlUKIAjc9Ora5FL01c
qu751SCk3cq2erqREwphSNHiUq5xK/scKqx1X0XiCaYd0rQHifw5Err4/w2jnqPxJ4b6lW+M3TXI
khcDYMnKfjuv+8/niKIxU+bt0JDVkxkzYK8ByKfFUAtbcV2A6lleXe7LhYkMpyJX7OMQi84ssO4y
pKpj8EIp2+edMLramLeHCtCkU45gFxQp+xULyPWgGH2vtGK5cuk4M1PnlccLxJS5BXw8EY+GM008
L1A7PoFEmcVJO+kGmzGuOeNbYpT/fKlDMNWwUSHHxvNqcUUEZT+SCue6mzT4WwlXIr6SaE1m9f8x
znz4HLWpEjp4voh9crgAXJVuPVAhIRZjZbJyWp6bIZaE05DFi2HOHX4OhA1c7LcSSAa0wR6RdX+P
DGGlLWeWG2RVznuJZzFuq/PXj9rSBzE40YTnYQWY066VztHkobYDrVyZ7dLc+4vp/inSYi4O0MLN
IKfXWhXWWvgwMfGC3whogQJO8Y0jz9f+qMFu68Ja6DN7GKE1DgCSu/xm0ciohcMOLI2Ht/Ql9O8p
n6vivqwfenknUpxWw5u8uxKHXQHPs0Kb5wawTGttsQSf8h8rS/J8h//9LItuUKMm9MJ58vBZxnzn
N3e5+N1D4kPRbiDx6touHJ4T7xpfdEAG+CZsx3HlbnBmWnE10hEvZF/XlOWRKHW6glkg3VFUIpra
bcGBBQbpckPPLHxdUjkxEMch7bJMdrSArNEToAYCf+yPnGtb8O+/IZ5uSgSd/nGoWWJHYZuRufzP
UkDHc7j00XwuYkW3KbK+4nrwWNTaNXjJdy8u2pVYp8PHFRkpHhL4GqnbZa0Au7iyRBKHWawIu7I0
35VYhqlvffunTSIML0JZJI8vAcv83KSxA2g3aoQxmu4mGFIQHCD683HDM3wlQ/Rxgn9emPPWghiP
CMzD+JdyxtEWYKmY0RYd2nwo3hnmY0HV7ODLitC/Jg0KhVsFY91qQ3XJfFWVZogomE+cVkIY9+gx
+mN4gOisvyQIGxi3XlX0vxMRIPoN1B34JAbF7dTNU43bfjNRkMOvoU7+jB7UQFefQu1Fhmj8IFaJ
dcWUGRou5H33pQgqaGCDgvox4gdZslOVCFFTKQirr4Y++V/qsIm+UQxsDlE2tL+RD20OcH6GaGWD
PF0sXNwVC1SFYUAVFBcjIWtVV2sRUoxZ/k1RryP9v/j+PFzJhDF03EMWV7nCgmXq46sOfif/2YBu
mHrj5R9PJnR4/oaYm3g0wEIkdFBbCCHCrqIqbTPOjtHOlqsrq+PcXMKvjunEO1WZH+WfQ+FKkYlD
klK8tnP7+79y38o90GZ73HC72nVb1CLc1Pndb2EBKhvvGe75rr/u7dZ+KVzR/vPLdPyt4Y5Xayfd
mYGkJkGaT5mPOUVeHAITPIrIqHP8yJQaNAHaPcpa80/3vLns8TfEYm9vpq7vIRKa8H+FxE3jwUei
TpzNB0ZrU+fi8OXywH4UphZLl+SRxC2WyWlQJfvc3XkGcLs1M8sGNmnrSnFV4ABFyg/VExBNKESB
q/qCyMaTGg2OGcBNyrPrHGq+AetFkqPHy5/n9A2kU3BESMCAqGUZ2uICZmHcm4QGQqiYcz6pyPFm
dYUeQb1HjPXNnKSVp8Lpsf5Rs0OojFcXF+hFd2tFMiplWJpIfP0M8dWIzF+IZDtTeRdFB0NeuYyd
Nm7OZmGrR09zzHzctY9WEW9LBThgwzZpTntF8R6BpdhS292qXDKVyfvHF2cVVSbGlmodeTtzsWhF
HaULqbbMWUXbDjAJVfqtMSFJk60EWp5oHGVcLy1yJIjlUyRZbHBe4UW+l5QInMNec3w4U5sqhJYR
dNpKD55cAT9CIQvG3Zw3srjc61J4ZSHOPEhPNvptiEF3gvc0dAkxiDdR/MdAIFiAWWLI7SEXu5XZ
slz/H8FZLdg2GopEUuTzWjGlSAFURvBijBBm0Z5igMuX5//ZrjwKsViOMioLYj7VtdNybcMcYi8m
QDCCYnM5zMmzbtmU+WF7NBUVjMenpCVOlNwoAUrcgT3oj7XsxrhoIUmciG+C36zs7cvN7V9BySWR
weLVPPtaHgfNSiu16hqbP70NHT31tlkEeypHVdsMVixW10ItpmSr6cj0qoQKTH0zDABQxh6oEAwk
w/iHKfh/tcoApUeKg2vd4lSIk8HqfI2uhAqXRi9Nts06BEGMr1X6UzP9/6oP/0Zb7FiVHyOKgBkP
Cg23ugm5LjogBGDH2srDf7lXLVu1mOtclNFVGmnV6ON/FACzLv5YYn01BK+dIK1sIOdH62+jFrM+
D2AOJDmNEpoNGqq3sfGz8fr7em3az7P6+LBbNmox62U0PmExtFBDx9BCnNWLKWk1j43Rv/lyf9eO
fYiGizpdJ3qEVu3lNXc2+HwnV7kJ6rq2CN5REQC7SXAtbF2hcIfhXagPVhrChH1Oij9+tL0c8Gyv
/g2oL5JTha/0Bc4GcPekXV/+aBuIkK8prI7LYU4gAh+9ehRnsax9zSo9se5h17osAX8T7j23xXHE
Vm1t90O4Hd36ftqkrv8s3OgrG9nZ/fIo9mKddxaiSkY+x4YRrCUAT2XrkKJ+u9LGtTiLO/akSfCd
W+LEP9SNfiVvVHOjPRWbcZs9lYXNvSjYideauxJ2bQgXR7jfk6wyiznsS75JAlfYexv1tn9Rf6c7
RFagTaCc/CeqbW1lUzvbXnZpdmocqrmSft6qeSojOwBD0jHlW0uC8FG6sETWmjePzsl6PIqyGD1B
bkLYekSJUPSq7zV/dFLo4VON84VbgHCkFlziSMOBZHVfLvft2a49ir0Y0SxF/rkQiO036jWG8XYg
ljdAmndVqO8vhzq7lx6FWoximmQiFFZC4dy3E1IIRchHlSmmkDpCbKr29XK4tbGbv350tg+FV7RJ
RjjJ+lZIjzllvn5tM1vrvfnrRzE0mENVMM69B3cqLB7TZu8bUEpW1t3ZpmDBRPkJ6hRlkc9h6kZB
8T8WOYUy1BTcqngP1JXkxfmrkEktBK9alX8XMcqmK1JT5lanNa9ku6/6vqjcfvo2CfUtSbhNNxVv
0EvjLH++PE7Lx8fHvnkUeHHqhXXG95wvDhBVakiKOd4nQYN5B1ZselRsIl1bSdudnYhHERdHUKqZ
4Qh+nHNWBDkNg2YbIQrrdY9SKYCLFle6dp7XJ8v7b7jlAcRDPgi6+a4SISdTtP6PDsLcygxZi7HY
qLKKrE8a0STUWV1eBrhOj+IaQOXsbD9qyGKfGrEpUduaIC3unyHQdceTzQ36Ily/8rXL0AnS7F/z
gtlOzZ6pv7xQlnWJcC/pZgiv+3zCBRvtqm8eoon+F/DsyLW9yhrU0ociAAz+7fKcPP/AMv8GXyzs
vm8wWGoJriabWLuG4uDrrxoEIlTekueghBWCzOrKaXP2amTJEthKKgkUCj8v86ksSKugKcMGmb4O
KNmZUehCktsUGgBXNEUwZXbEVNj+N409irto7FAH5gADhQf/LPOAZ4uu+xDyx82QvxizwtL4kgUt
ehkvmJe4/8fgi32nrRPFmObXEGQVW1Bv8+zO0N5HRGZD46o1dqXn+tXeMx4vxz07l4/avNh1BH/y
raAjrCBDajIfyxaGnldupbWc4dm9+yjQYrMBkd1XTUCgAH43qr62KWRblTTo/6k9y6RK1GgR6sFz
mAEYVNkPr4GCPDHMbaldg6OeNkmbdf1B7nwgQpagLoitstirSu0MqCtBY8Q62B9+X27P+RX4t98+
vn50tAYxKem4pEGR/EcqNmhKe/7B87kxCJYz9lux3VJe61iHK4HPzwwNvD8QKFA8i600T1Nkn33e
C00FnbzzHLKPrormg4m+rVLlexlhUmBRB1WM0FXIEMcxnhOwoIn1Miq/i3StkP+/dMXfT7TYd4sq
FaaR7LnTFY8BWmTdfZc4WRlcwRayDSjT5M/0ZmOteQso89Po5OQCKfXvrlhcDmvcO7QMGgmZwG9o
zu5gkCO6q9/rI1rIKcJLgo8i5mOTjldwvBy8cA9akB4U8Rm6ypWleV9K/WdvfstqGc1mmakYXHUG
eoS9HOyaXPpdJ9XG9+O5LCvaHe4/tgayuS+Np8uDevbEP2rI4uopYzyGkgINSbqHrjn40XspS7Yq
uv4wHi6HOr+J/+2zxSZeeUWHUxqhMFpp5OfaQ+SieJSae1znBAHWlvHlcsDT1Uja8ahti93bp96s
q6hXOQWOZ2ws+1qUHH0YNpfDrM7C5UadqbnSdfO6SO9NNO8oLyCi6ItOXx3iGKRli9EzxnT9biXw
PMs+z0JNFMFcw44hFU6h9fOxWFg17uMil+wivKm9cOepVzoznidSG/1EUNwYIqfLbqjtVUBLvP5l
Jf5pBxMf2Leui7icQm/6HF/QO6VW5tenXza2hQXOiFf7NYK+rofYMhIdjpE/VKJTJZkz1U+aoLhJ
cC+O2fbyBzmdxJ8/x+LIQuylarHsY4uHg70lgQPAHy1EV82qe8hoiIjJxrgS82zbYViSDwS3JC2x
b/gVokOisdW31l2i7v0SBtT+crPmj30yvPhaAODhFS8u0a3dVEsmQCFSeXrhYHu8E7V805rgrKVA
di3vpg5gnF6OeXpd/nyCLdbMAA1Z9n2VB1XgmAJDinnW5QjnOu74jFxMmnAsE2+YOw6wTkeOfrwr
k7fLIeYPuey44xCL+YDpM+Z9AiGM7F4wWszmNrp/09T/OIf8ua8WFxjQHlhCsAScobxVhl95/+ql
j6ayUtI4PyIW8C3QFDP2+PMiS0e995FOY6LJMDX9bdz8/m966z8BjEUa0AtHcxRjAhTjc1XtUuMl
8J7lzlsZ99Ptn94CqI2QoYmfl7g4Mn0j1FVr7i2v8xHgQJWBTXEqPO0XSqHZq68J8a9JLZovE6Lp
aGthI7HyivjwLzqZF5YE4w8IB7XMxdTDb1c2xwkrm2qb35U77+B/13wbO/f0sEle0Fp09Lvr6Zfy
bLj9G+VyaELVDRpQl/tbOjuioLrBcs5795I7qZT40+EF1vCEcuWrwQ2/699aOEqend5gMp5trC9o
PV8OuhZT/jyLTHivQWkFOIGFN3r3RV5z4jm7qo/atBhdaOKRhGYSKnTKDbJDuvXVWoNJrIWYm3h0
703haKLtTQjdvBNQujZjqFYr5bWzO4cFohmUxJzwWSy2zgxR846IgbS+42c/eF5itons2crpcS4O
YEVAwwjbz4vic1vEuB2Y5XHjtB0K6ijBdwCyMGh2MOiTfw4QU/OVCXDujCRVCw4d7ITC7f1zRF70
sdJUQu1YSc5184+vi8geM+sx49TU4fWfTzeIaPCeYITq2kdJ4GisKKeXs9IGWYIhx1hR50WyxnA9
2yBSIVTUQBSB9//cIGMSIyXVOR0leUC5doOiuF3hxaW8q83z5dZ8DPty4wArTOJhpiKfDleNEktS
N8zug7Vv3uRbxR3wMHrr72IHr2753Tz02+lOt79mt/r9+DDef6uccW/tAXDajZNvLn+ec4v5+OMs
FnOJ5DwsBz7OPIiDh5ba+HI5gjxPwEstXqxnVMAV2WsIoWy1O+8234kPQGz2xl161X4T3O6quNVt
zIhoZXqTbRpv5e5zboEcN3ExXRu5RndDJL6a835MYHLceUh85TyCLrf0hMdBQRaYAGgSsFcAFZV5
2zmaqlFCIbruu8Zh1bwJ3FTjMXP1QcW3xNslqb5HVhEFkVDclMlvMtqumGNEc/lDnGutBNtH1lib
gIsXczmL1F7MVZYLQqBOWx7wTa+RZUzVw+U4Z7fQGb2MpgbJ7CV8eTDKdKwng1R28N3sOtv0EnvU
VxJI5xYm4If/BFnMTj0whLKZg6jsbIBw++eke+GpgnxlvdJv5xbCcajFLM19T0omJPYc07vRLSwa
0Ju+3GNzzy/XwXGExTz05AE9rI4IvfqWhvshvOfCKhVfkVtWo7e8Xzl/zl35ORXgO5rc9WRr0aBm
wNM50iye4/mXTIlt7MHtKvgVFO+q8T3MVqbD2e47irZsnIffEUkj8Bbjvkx+CsVKOeFs55lcXE1Y
lcgBzDPlaGnFSuz3fseZo3WvjQ9H6i4GCKxb3wz1LRqdsn+/PFhnp/fR/W6xlLMOL2UM3Bsn6tQN
akNIgEabVFl7bq6FmVfzUbMqjHvSviBMoh1QdMQ0nevqf/MQO74hLFbRVCq+AKKycbL+tSsgGny9
3Ffntpzj77+YaVMsFWmH3ImDGmrR/emxD7DGXbeK1zy3G8jkB4gFWBt558+dNUpShJoDc0AcXMSa
bU3ed+IB3VpeZStnxrlxOQ61mM5CkCWqVzIuhUL+c4pdJXgtzdC93HFrUeavH40+Zm+Njz5T45ji
VSp1DpgJHXfB/yYInGdd4kwCzPY5yNQCD2ysuSnyL6/Ee1x2miBaCXJ2CkAn+3eQxTO58kHK+QFB
wiaxJ5QhdRmgUDxjAb9cbs7ZSAbCN9BmRGifi+bIBSn3CMtXGgIt2LuPhr0nwgd2Loc5U6rlXcnj
UuGRCdfko3J2NDYDSvZySNHE6QzVKTXjJVINW1XQGLf02sZbEwc3bUf9dKvXwtvl4PPsWp4Ux7EX
s88cGyXvwbnA6J9g+lcPkyWtpALO7afQjlD/mEV3jOWV1w+mIGO+zJgrny2nzTpXRW/YjVqgqUKu
GYcGhXhXNrGXU/t2pVp7buLzZGXCYGIIyXSxkjtD9owp5LQwIm4Ofo6mvXmDlNrKK/3cXFFIcwDu
hoysGHMnHI1hmwgIDw3c63WMZhNsqtFMbHwIjuX28oCdbc/fQOYi71GOiOUW8wNCEREBxqDPa56z
tOhFMi1o/K0stvNz8yjc4slHDj8f05ybhI4hVoz6TxKJe3PgkIemZkdh5jSIWxrDfVtMa/ekc9cK
MpUYvpKpxKF0MXRKJmHEHprkXkjUqtZTUQQI85Q3AVp1qvSrQTnlct+e2/WPX5uLgAbuMWqTzbu+
1le22AS+42sh1mLoXUYdJdxyZfWd7V6ss7nFkyUjr7LYYhJPmkoVxoYTxe0VcnkHrOOx9WjRS8YP
MfFRY3uIAmyIg1+Xm3puGh0HXuyiFONLUjwEHpCvbMN9JpR2M6zc1M4tCtgbEGQpLpLyXxw66J5W
MTYSjSMYu8nbidHO1H9q01onzsOy3MNAFeCDARocDZtFmLjtVRUpTy4F/gNWf06O+yHuLPtOqg9d
3OxDbXzWi2+xVDkQdh0JAxY5C1aQpWfbCvpdAS0rAgVebACCgHEi4OPG6ZtZn3wTYTeQVhvsRC8P
3LlFYfyNs8x7DplYmyBsmDFZ9KSE0aaUiu+TJ7p4CtpF+WsM1+B65/ZvVGBENMdmSS5r0TJ1SpMO
+ffG8UIFtWZlSvdVzhMsGrwHRclvB1xKHTkXPEeW5HylW88tSQDxMLqp2YBNXyxJnAnrqBpzXvTa
z6h/6NLfU+8M9XZYo+Wd61cT2QoQ+KCAleVjNkQ1349lnu66+VrUhyj6VofvcfGtFd+9p8tDeKb0
BqdAhRIDk03hFrRoVNRn7cgOQ4+SUkaXf6TehLlMcC9pW1PamujgFfKrvPYqPJvCPY67OOyHOFbw
EKlJGqjbX4PzKOxRmze/PwkvJqrx9aZ6Wdllzo4eNGcmLCrAFNs+n4r6lFCNkVtunci5mdoNBFdF
+iFGX4NhZZ6cW36Q4/8TabGfJVqfmxjJcFdD0cCS7ULEDw9p7JW7zBkUE0N3FGexGOBtKthnECdr
QMpK+85GoOtKeWzIyLvlQ+k52pfLs2WlZR9HyNHNAl/G/+nDkGRE4yFT/5pjaWela7Py7GDx2pmZ
NTLiIIujfqqNvFPzgeTVTnekvfRlCx8dY5x76bv/PDnRrnwoeNfZ07fLDTx3FJGd/E9c+fMkaRJP
aHKzZ1bWP/3ugASwb20vh5Dn77E8Io5jLFZcJyb4QQjEgDss2/JLeeW5w8E81K73nH+RerTmFEe0
Ndf/kTjX8A+cNUTfWu8u1h7K4IICgbRxJll+iCdxW6STowO2mExMQKrD5QbP3+24vbCL0RjUZ1lD
ZE4gsH7uUz8udEFuRQFZ2tC7iWrjTz810z+8WkvmLGNHIlJUCcHT5XMQdBK93Eey3la7H2EuYoFj
bAUlX5n/y477iAKvANdQMjInr6O4wMF0CLmKFbX03hTZzsP5cxAMHMqqntO8NneX+245H+eAChRj
tHg4c5g1n5s1tdkIFwRjS4NsVoGvZ2g4kr766luu61kO0eBInUXoVESTFkOUyEOV5kISONdvqR3b
vo2azPurs3EeV7JzJ9s+kdDWo+Rg4GSiEOtzgwIenh7auxzSu8pF12a3u6ndxEZy5nLHffTM51n3
OdBijveKPL9l8ZYnCfyhcwniGMlCfaPwJ4VGzv+l/Hv99ubeWpvb+619GOaG7x7eVftGtUtX2xQb
bfNuP+DxB9UisV93m2dn//jr1/UaxePMCHzql8UI4M4W+xWwQa6nXeSEbRbuMqnAp9uPnwytl1by
iifzCmoYFwuGHBAaeqqLYRj6OSWv56FTRXK50bU83kMBDTd+v4oelOdX4KeRIBbET6KBeT0tDwSR
CbWjlkLe3FsMo21Ay5tsevES7NTjlzYZ8P24websOkg6HEicFHH3Yaen0baIxYPQ3lXeb8M4aP3K
vnRSzAZxQz4NohAiVBq/X3TCVI19XKp66EwZ5owo2ETwNq2s5iLkS3p6G495qDsYLeD3Egp62+zz
XNYegkQWNmJYtd4+DU0/uKoY2ZEcpqe4aPPLjz1GAJ1bdWOBDaowCNemGGaqI8W4fDgY30K4L9NS
eWuNEMl6BBWj1r08+88Mr2Yx/3XyXvPoLm4GshdYVd+gjt3XN9ps5TvF2MmtLLGTfX1Wa1Wp+UjI
daioun1eymVcFqKScbMx2navYRzCrrn/x+2gCbrCNWdGHCwTJu3kt0pS0Y7J614wZNzWSNSJibGy
K83d8WmGfmxKJoHoMYQEFocHh77RmCV7RWB6tuK94U6ziWso4e2wV1gQupZIth6sPWbOjNKHFpVp
KYgLUeNddODQZG2kGEhvN5YrtVcTFzfDHFfmwsnOwjDNilf/jrK40ozWJE1dRJRuxCERFdV2cJr/
T9p39kaOK13/IgFUlr4qdHI7x/EXYcbeUc6J0q9/Dr0v1mq23iZmLrAX2Atju1RksViscM4ErF+T
OH++W6hWA0YNAB/AC+WsriK5PFlVnIEYJN1LIBnQQHQYdLHgTuRfRzi2SICiOkaQxtJsvg1GbZRA
67oocwOtAZsLKOowy3yY7B50d1jIqu68vv99WbXzi5/dJt8WwoX04BJR5BF0Am7S0wPoVTakxizO
WF9T2m0AJyAwyDPLwNCZDWgGGL4FiC2FE1f1SoERgSh2wd50aGsCUtZpvKoUSZApXJGDGXk8NJHR
QvMhP4OmBTqSL8wmErSC6GCp7MkxFfWSne0XAwJdCOEMEASn05QBUMalMZyFHIK0q81cbUTrL+BZ
suB3RJvHy9t19qqFtQMsHvEmQg2NFQBOjxbmzkYQ6dAYphHfR6Oy0TDeQBvyIcvhPU3ZPUNeQTAF
dMHai7VU4BrPzAWnAHMWyDIDXwFFce4k9CBKzwZGWz2SAbms0fywC1P/Wau97MqAyvWyupieL+t8
tsxfxwJjXEAqh8nwlekuaIIpNHEs7BgwHsMxH/cYTUN2xFHzOzzSLktb8SoqzBMnnaAyiWD4dIGz
QBmoRJrErYDodaxra/aqMahcMg9kJ8ehaMBvVR5Q2GBHAII7u2zSZkYGzQC3hB1lB6X7EcbKJsQx
1ASP6rMTAX+CXUOgAucCWC9OrzgDb1wYt9Brqm9gKB9dUG9DyXr68+VjgJMI7NlMHJ+iR0QxR4jq
gAKQvMv65zBsDPWzit7+RgrrrcURZCRNp5sUx0SO+lhJ3JDsu/lzBtl8SO/i4fOymLU10wC9A5Rc
PL/gS07FJFmHCzSwY6QB434rxXp+yGstRjk0TkrBO++srQbe/wskB44RyYHzZhNAOJZmnCauEo3k
heamPThFlMj3dCJgwplAxKM4RFLIr7YYzU0BJpbnDJydOA8JMe/AUl3l7jDjEbcFGi4BMwtpg88W
jPNPcxRmH6bZ6jsw0YMraBos84eG8bOff75eAMIi8BDII2IQ5HS96h4R30iC2O21yQsiMIbZ5c4O
7D+/+NWlGC68KJQgRdIPYsApAsb0XdgRV09TcN2+XNZn7Wyi8waYt0CmRs2COzO2VivVrCG+7HMT
SNkF1TSMeab1AwBX1I/ZiBBiX5Z47t/RFMfg8GQEAV+3y+kSNnoAZuoCowEJGAXBey5H7mzsSYGd
xXx64dV95diNHxWCNV0xdcjVAOQFt6edtf/MdVQEUgXqLZAtu2qqe2UreaEp+5f1W7NyNhmDaijB
zB4AZk71M1pq63lTIGhDr2FYRQDyuretZ63xU5BEo0+vi/06OKjhdihfAAlArUdMCUTDz6q60hil
k0/7W0wtXP4sDVJP4mSsOtroAbWNRyPAsLlbFezItR6DuxDkupiUsB0Zd/hlCWdFKBzvExHsExYZ
xp7WcMotRFQfiQYISjcuneEwvY2/6A8RcuPKLa2zKBLgdygK4XVyKsuea1pnJWRZcIwTOAPb207R
gBXhtSJI5TW7QQDOhjyQpAL1xKmo0MTYI8iw8ZAJqx2Ybj1MPuytkgiWb10Mw3diz3udv71mjB2o
FoWYsERCDxMremo4liro2l9ZN5xyPJXQmIqbhQ/AWztR4UYxGQNgKxCukkG6huv8RYu2A6EjKfwR
YH+ChMWKj/kX2w04WqhQfjmEhV1IgSXVAH4Ct9SoHpN6dHMkFCcr3wVjLgiKRaI4s7BmNcESoh8g
LV8qcNqCTgwkam+RJjhNK5t1ohJ3mmJCOl0tIAfMXF7Ytr7Zxbt+1v7cJhADsy5fZAQQjHLemcSk
0RrQymHlLK+XG3SBInUeN5vLJ3fFN7BZMdaQD7h8KHZq4eqAtrukZ2TDyetoNHhNPF4WsLJcDAQY
jXBArjuf2QbkQhoZZZ+6RjT+jrt8U6qJA0oyQQC4YtwMlBxt5YgtAJDG3ZpEb61IMkJkNbLyCORD
gMaSQ198AoMYPKiTYHNWpBkWQ6MDMr7OgD5PVw1Yd7pRqmnmAvroiiDdlQ+mZ/TQDywb5iDYo5Ul
hDRcW+jARnWK160OLNCD6WDkC2frQHRAwFm6r7SCEG3l/GA4REZyFxhzeFRyOvU6eMhtCczYpDS2
7L2c5JUzgnPcKUbBZq0qtBDFPmXhFWINjK62AVFqYz9lTQVUmkqfJ68xpub9svmt2De0gk7op8G9
zFcx4qGMoTRE6bW0tybzdpJFDFciEZw2kx4NYRVARFNR+2EOmwTP/jB8uKzI+vZ8K8Id1AjwFPJs
Q4o1Ss4M160Bsu5BRafJZTmrpg2vg/QyUlsYYzjdm7ExyVyA48yNa+2RgUtjdnU3K5FfT+m1Klmi
N/fa+5d5uf8nj29GmCw1ysKgxPu3AkVn20SlWw6h6YRK/SMIrE0Yh9uoTDeXtVyVash4XmGEEz3h
KqdlFuptGNeZO5fZAUCAVfaPAi4lsMXlqoxZFIG4tfgIubVvecyGFhavjIXZSjXkhYPiTs3kSK3u
YF4LoFqPo36bI4GpT76d+JfVPOvxZ0m3pVzuUGtyFRISQa4czFs12mj1/aQ+jdq2g7aASC7bCRAP
4FZv94YoGl61pIXO3LkwAikHdTBko0oGyzF0h1DpbsrCa1lHCVjPBfHNqldZyONOiEZteKuS6aoc
Qzl36jbaGKDFvbykq+dwIYVZ1mIn5yoJ+4ZZzmTbPtW797HtQfsGFIIqnr3LsuRVYciGoYUc4TW4
Fk6FZV0WDq2GtFunYzAu6lFVrs2PgpVa4uAJICi9o03HAkhDKtkTfRslPwPDcIfwbSgF/md1dS1b
Y2ig4A7gsVcGRe7MvkJjEo3bf3ILlN89+IozKxTcDasqL+RwVqMCKBN5OKgsKTLAhhQg3ymIWN/j
vyqEwPSQMkImDE1JnA8Ia0SmFe1hn9JkO2ppg/HdLgXudG3ZWG4K0PmopZ9lNJGLozmJxgzpe1Ra
wuqoZ8Gx76yXy5aytmrIH9rICQPPFI1sp4ZiVoMUAS81c9PEKJ4MMmX7Jgj7Y4RJixc9T18vi1t7
yBs2Hl8yTIEBDXC3RDTEyA/HgFnLpNQDfAKSVeXww0Byfzr0UubU5nU2em2wuSyX/Sz3koWOcGlI
YpoYUuTOQzkW4JwOCS4nKT5aXaVt03YiDgFY1J3VHaLshfZl45giZHl+eRXUCVRAbGNYiuXjbM59
d8XUo6slA4vibLhIV5iKV3Wqjyf7Zf3Y9y/14+Uwa1o4lylpMLxd5RWuhfbGxABYXWxVEGhLVu6O
oil7fjGZMHCLYTHRHIekBScMkAGNkiGv5gLAaXBrFT3wIEWhL2XRwVVrxSeyqtO2bIbkmTS9iDxv
bUlZmh80pyqOB0+ZiSpnXOBMlAhqq8ZJwO9yB6waZPX1AhWGmYqauNeWFm4bxM847wRNiKdLO3fB
EGqgdHExCQaKe8xlHVAJlsNrNLBe3sSzy54t7EIUH9LMZa7pKE5UmAFlwbqOWcEyetPBrg024de0
b/ZEMj6mStlPRHQ9rQpH5xW2FccTBUpOz6buyqlmb0UMxAZ7oDjnG60P38w83Cc1zRzgAutuqieP
pW0fSD1VgiPKR1a88txDrGj1cCAh1jnJk7sBpZpQl2+lsnHTAVH+bCKg1EX1sDVbgh1BXXY7offm
dG+tpAYUJDg23B7/GMSVgmc5Tr0p/HV5Z1d1W8hRTuUEet0OiQo5VjB614VXFqFr13dSin5LgSdY
FQXAaBMMo2Bd4Et8oMRJexU03m6JUDyM8y1CYlRIu0be6dqVlQnyNKviUApAFR0vJZQEeM2qXJcp
rKYnYbyrZ0N2pRoIGGjcn24ATix7WRxcV5kQLpE5Gd7joccMRJU4mCitcB5drZUA90hduVV+C0fh
yNmO1Nu/2LaFDKb8wqsmaaGC7RsyaAL43CG9CmIkva3gEfH63owaR5VMQeS2tp7giEahQAEa/lmu
bQAxhzX3UeWO8pMkuXb4A5zX7fiUj8B0FtE3rjnypTDudip7NI6YSVy5wFFCMvlTSxInl0F8rP7M
GDvseBXrfxhrs1OOlkBchyzVjXnl0yWtImD9JUykJM8bKndogog3YDsVOJOz98uXHAWkICi7oJ7O
I2/NfT21NSAfXWXsHUN9DGN3sDbRtNF0TwlBEOJU+T+S5ek5FXjxtUUF5yYyzeBRZXX2Uw0TkiAm
r3DWCaW4f8F4Hz8T86VnvFUP6CcEX+DTZTNd82KMttXGCBBKizy9s9GHYdJKWFOA3Dz2pXzoc8WP
dOo2hRCJg2/u+lrXb1k6V8uyaDRoRYp11dLPaELzVoAeKszLPWM2zo+Lcq90tHYwfXFrkfDlsp5r
NzFq6xhzAl0mSt5crFr00dD2BNejnQ3wpA82Ao+C4GaSQrcQTeKKhHFnY54HnWIAr3IH9cMOt0qX
eVnyWtc+VUUsTOyneFe21IuLp5q5TdPGZKLkFyX7GdaCK2H199HqiQ5MRPkYUjm1yJB0oVXZ+P3W
zh/laPil5H/K4/FlFkiHoGKPiBDVolMRFWlUGy9ouK3Uy4wCBhAJjtVZWyEn4uvvC2dcoN2IZClC
XPMWfYzVke7T7XRXv2kb49Fwfla/ZT/wS7/1ra0E4qb9Zdtbu27QmoPSkWkhz3nWmBt0w5h0uFZN
0rngPp7AMlYMu8tC1pz/UggXJjRDplroK0YIZj/X5h4se8psuTgIbk5v84/LwlatYqERd5pKGky1
XkCYggemjDyaJsrjrK4ZukXQSgUylLP0s4SeJlNpKiBxob0SxK8oTYfZs5y0Avtel4NnHZwC40zi
7pR8bHFYe8QgFvBgAPlVtH46oBQsy8iwXF601R1ChyUqwoysl38MSCRJMzAPwQWRxu+MA0BV9e4f
vUodUjypomGdtS2Cq0N5QpUNROTcqbLnKFILEyZfTa8dJjCkXpAzWVu5bwGYHTs9tlM9W3lmQYAx
/jShBJrcItGVIZLB7U5kaCXAGCFjMjZ2cq/qNwi0L+/K2gW4VIM7NxXpSdW3EDGClytxtXZf9Zjz
Fey9SBHuwAC90lB6FVIatd3kNTjgQF6ad41/WZm1i8dW0OmCRlgUdvn3rSkpdjcyJ6DUGxDbRPZz
OlZOanwUIsLSVYUWktiyLjxqYvcTQmtIqoLOMTA+lBvbTAT5djYBwPz2Uh8uHqqVKZ2qEcs2xPO9
bkngcse1HcmeoaXPg9x5kY3BxWFy49hAB2mH9p4y3mRZctPUVBB9fr0K+Kt2+THsfC9UzkjWFprK
nisH6dZ+nO4HT3ZSUAaZjr0l+2A3eYWfPFuvlsBE/z/P6+9t5c7ypOktMOqx2NSyX8Ymv43ncoO2
QEx6RAd00KCbOtrOo+JFebK9bFFrTmuhND+2HeGN22sKlA5j9K/+QgpaHX0aod/Jm+XHP5aFtwse
L7giMVrCvwcHK4jUsukgC2ytefeB0ThsrquPW204JCLfsraqEIeWfpQ4NdY2zu1nPSY2wPDg+iPp
BkULV9M7JGbQSCuhh3YYP6cIOFekBd5Ttrus6crpORHNnZ5Ma7q2ARmfm8vXgJbP6pdCBM+x4gog
wkK5GEl8WeP7+QqjCmIqtUiJ1PeYGZA0P7E3wXDVqYIJxlVdkNQDpR5SahhFPV1GkN7KeowsPeAl
d8p0iMqXZHy6vFyruixEsLtuefJYjT2IIaKI/aS/rrXakag/050t4pRauQ3QafetDGcTczPaNK2w
MV26yePDVL3T8H5Ifl3Wh51XzpOgHwbhNF4jqHfyD9ksl4ZWSWfcOZkjD47tFj9Vvz8qjohzbO0p
y/o40AAHLGy0j3KeI40NIysjZtvX0yF8mG7i7fQh7cN9Dmm9oBN9zV0vpX3hOC/2ySztikQgM3Cz
Y7RNjtUx2sTX1pFswu281bfNtvtxeSFXghzkyAGyQPB8RU2FU89MiyYC7j9CKj1xhjRE+/RfnNRv
Cej1ODU98BPZVO4hgUh3Az1a7T4PvMtKrG/Sf1oAvedUhgXg7jEYIGO6n73pJisc47MBl03wGr1L
m794bjFQf8wnsFErlG9OpQEHSxlmtYaXzQESlOQ2eLJGIaDS2kFaSOHT0WbVq6QaEb/32lungVz8
qkheu/nPb6elLnwOVgPAtRTF0AWsNFmBdjx6BdIhKXm11Ztivr+8T2uODsTKwI/ETCca5riFA/N2
k6d1U7nR1ChIeQHjZpyryDdnSwT+vmbXyKQztGlkRjHNebpHUo8HD5LquPBDFLTm7moi9l8sHUpL
eNab6MXCEToVoVvRkCsBXt1RrSKIo0CfKLcKMlpJad9r0S+gzO8vr9+aF8e4LXjRwdOCMSZOqQ4B
8Biyp1ZNC6fDrIMiPeiACtExYBSLqAlFwriwvlbrvs9kFgkXfgnmgYkeWkwYTbLfm5vLerGV4r35
Ui/uAiylyrLSAKIGekOAhN8qpRMACS1HKRIYls2dhFD8ssg1U1yK5C7EZkyHaegQFxdFeUgL+w2I
+NeqBtrAy3JWoj9G9I7kPFjtAcTJGckw44kSSjjFtJMdJX2pzRdbc0ZzL4NVTEQSuL6O/wnjkzQl
4PtLU4GwKox2Y1Yco6nf2V2wj7UCTNDzP4pBe9BWEBGExpqvWmj51WC9uLYikoxGksKLlDrIZOtn
GirOHF8XIP65vJyyYD2/xv0XkvqgS7KBqTgq1c9I1gDWAzzkMp2OZkX9nKheQqJbav0gRgD0zWfc
pdukVZzOGG+V6imkGkpNsUP6QXAHrRoUyuooyCJWRNPAqTcoMOKvVibOJjXCXdvCYcfd73puBE5n
9VQi/wqMdQN9uXxTodySqFMluFCDPLXBY6feNsV2/gyn18sLvaqOglgESPG6jVmDU3VGux6keob/
TNEYPuFZaKMFv51+XZayqg2CDsCfgSL3rB5RZ20e1RqkECO9x7e4aZY8BDT18qw8dLLoUjjrf8Br
GPCp3/KUU63mcp7hyhAG43GrOA35nKP3kuagtNA2qAZdz/L0FJBns21cI6sFj9DVQ7IQznm5lEpD
loYDHCrJriz9MSfBYxphggIre3lZVzdvIYlzbpUqz2D3xLJi0DwztlPy3v8x6w5bSXAJIDRGfgwT
oqcrWQH6R2sLKBNHn43qWcUmbrdSJAKaXd+xbzl8FBTiuCtjhh3DmJ28CcHw46Cgc6cHfuZLx0qE
zbC6cgtxnNlXaZzrTQq1CBqQ56p0KXrfRaNCIiGcFdqdPSgYaGeQKo/1uMvahyTc/4UFLPTgbE0q
s9CKE+iBnj03x0ASgIUMU+CM1/SwCSr3Gnw/Ji04GwjztAeMEYSU9REcMg3w2Uz/sh6rKQZU1uDw
0AWMPil2qBb+Pq5QdTApQZBlffTTUxiZDgUnMljzevglCqDj5NHK/6ImhHflt1TmtxZS8cCdbDOC
VFTxy464BqBOLiu24gxYIzqaHhTM4Jy1bdfoHoAvgB/XqPKMyTGYtRr+6qmOnppOhM654mZVjCXK
qAVgUPYMwH+cjNnoWvgDSf6UCVreJ0yMF5Nn6a2jJh+XNVuxihNhnHWbNJQxLAhheXboaYNYxxlH
Qd/D6uotFOLMO6vmWQXKReXO6ESalWclewCCgBNJn5d1WQmoTnThHOnYSqSt8I8bK/S5r/WN2QE/
3K69xrKvp159DsfCNxKR+YmWkP19YX7GrNjDmLP9Qo3VQD9HXt5Oopoa+3Yu6D7RjTtZltWHctVA
t1Aq97lVO2Mnat4S6cEdoz4GqFQWQo+EqldDRx3a2lAkE1x3KzHhiSbs74vligobYS+FmNncGh0a
DDe0Udh5AkJB7pYCm1hfNyAoAuQBzzD+5utyOQfgNbx3NZWe2l7VsSjn9FVKP9+a/0Twl15WSW1B
JYjQN+pudCdfA/lwcSU935Db8QeAqV3lCe0v19U28NPGSX/lv1PRR6zdvFjV74/grkK9bawCWCnI
DEVOPzq2fKS6a5XgqHEqcKRhth6VUUMkdt1VfUvlvEdkD1Inl5Ca1UCMVe/z/EdFjwP4iEMqcCKC
jeSHCVQapy26lhFKG5iYmbaWJIpe1t3HtzLsCxaGWUpDWbU2k4AHrTU6NPTHZJuDMyWsvAQk1sXu
sr8SrR7nOGJUEemcQ+BcY/DYm+c7BgLRg3tSFQzorB/tb9U47zEWdt7kBJJassUwp9XKTiGLsqEr
7S4nJsj5j1rDjGMfs2hsQguvZ8SvTfHeyZozkPci8SbFGej28gqKjILzJRhUUzSiQS9VfumDd2Gq
UrRuXMwk1wNm+ih+H+C5P6Vp3JG8eO0qfXNZjbW4abl0fNWpM6pomJlxV6HmSNbGSnaYsc9UguLf
tVF4hXLQRTjza9nrE6Gcy4gbg+a9AUcMQ7f2sU/A/LUrruI9/AcQwetb6Qk+pOi8y8quRgMKhsTA
7M3mArg1NVNEPoECsdYYenFO9iryYab0YQJi7bKkVev4T9JZLruRYwJ2PEiaGnCrNqVTtX9zrhYS
uCUsTYxREHaXNcCIMYcPPdyEolmx1ftyIYP3sVYNZFUVtqFnPwz7cQ5v0BlAM/ClqGhzFizZqktS
0A4LaD1kEvgaoSyNZm3UI86wcq/KqNZYHm2PfXxbSYKju3q0FpI4l0TspO9TjXmL9oHonk58uxJ5
pHUD+NaG80hqqMTlPEKbEajJ4+BLaucXii9XnVPLbgme0dxyQhXdji9p/qMc3LEXnGzRF3AOaqpq
xNag+Hbb8tNQPwoRmNnqnbVYRe4wzZk9BzllGhYv4fhgy34r3QU9Dq4HQF4fpb3/zUBsrj6kz0Wg
FREUCpMdStpuMLtj+BECJmkQlaIEtsgnz4yxUeZeZraI/KTE9ustnt6G9KCLymoiSdwRU9MSMEQt
k4SxT1W6iqUIeJWOQT+oqLdh1fthsAbtyhb64/iOlXqeujpgGRJivWLoygmNX51+14q6sVdP10IM
f7qUOGtDlhCczZ+Gjb05GoGgP2TVtBciuMPVWYPcm+zlOFqPUfd7+mM2IUAZoRL530pxR0dPakMN
A6yUAnpakoYe6bdq8PvyFSFaJ+78TFptjQNbJ2UwvELNXSCyqeHb/ySEv93zpkk65AnwLsU9lCj+
LOkOYHqc/00Kdxc1g5poLcuWyuZzpL1jojcTgTefw/Oe7gmPCgIs1jpLmSZgv7F3Y+7ot++A3L+1
7uSb2kteCYB6M8CBeu3xGZTbRe3UVyLa9NXD+m0XPDxnbaEB2GIxHwUhtT68xEPtNuUxjY+yLSIa
WHWvC1nsDCyeBFKsRKkJvBw3rH4GyuTNdfYCYjivH4nf2bZX1/lGN/Ifl3dSuMzMahdio6AsZFyP
CDs38lHeBEhubhR//J27yegZ+3lbHoOrxi9eyOY+/NUeXi7LX404FlpzzqPrZCOb2Zs5HN+16llS
593QGJtMllHHBO8BsIVigfGynzx7Qy9Ecs6kjIZgtFiQ01UgGo8cO/AHnBBpEFxfgvNucU7FNIpG
pkw1Zdpb1MvHV+lPoUtQtYAi//ktPs/aNbNGcOfDPu2NSR+K7JdwsuALq+bCcvG38KSaVWnPUCM5
tm65lR9iB11qdwhCG8DnXOvAx3WrV2UTPCSvxitxxp1y07u296xucy8XZQEEi8pf1HWB2d4+/Nq8
p6y/s9sHLRZcNusiMLDBqul4O3D20WXqWBN2Iqa5d6JklwbPSi6wwXXH8i2Ds43eUAIqW5ARZ9Nz
nHdOTLVNSgOnqsofhSbqS1k9ZWhIARQiEI6Qnzo95HWjN0quIugwMUVUG6Vj95uhib26OkTJnojK
GOsZIvRXaOiOxswVP+WTG0Wb03xCpvehfUGDNEwkPmKuTnfyO+0GY+aXncjqiV6IU07Va4I5tScT
6sXkhzYdrHoP0Inc2l+Wcja8/3XaFmLUUzEgayqssYRW0s66n3xyHR/U0steq/fGkffJNjmkd7ob
+JfFrprjQip3L+hphkIbADzcDoBLlU/oayQJNFu9ejC0h0FzhmjBv8TGJlOMPERRI8MMLWAjU78F
EhfISFuA85nUmUXj5qs6LQRyXr/pFQm0E9ApsyblaCAkdoNeRz2STIPANlZCR4BjoVYNjD2UrPkh
GznIpUaV2xz8tHRwSGK0264q2z9v1ERn7fcKcj5jtqo0oTO6Dns7vZ+LyI1D8yqjf4jo82WACymc
11DgINqwhxTGtKseRoCbkBtdNO3yBWp35vEXYpi5LEKCzgjKlNqshXIOPQxvZ6QB6vJNXfm0fBlK
14qvMDsXB1dD+zABfk/f2H/1YgexJ+hBAG+HytPpJ4xaEmmjwcpsqH+p9KhP74bIB69a/UIGt5oq
+m40HZUOlhWIVC/Pf5ndz2725eCzBumiaDp/1UktxHGr2krAfWwCqKRpb/r0IStPhn0lTO+tmDso
4wyMcJrAhsNQ2enCWVOmlwXbu3ai7lD/igKBDa4e3YUAbtVGDXC6lQkBTbdNATCq/gOyqMseb+22
QhIKUFvsgsTRPdUBM/9SZIVw5+pUFg9V1B1sHc1lc5/ohw6zcjch0dKtorX57rLgtS1CzytIJTSG
aMqjPSq0oLpdULgl48E079HrSJWrVJSnWVtBMEIBfgJgnRiZ5AxhVDqpqiOVHS/FC2KyD/XZkwp1
e1mZFUtANyVDhQc2AuhpuFVs4Q6l2NIB/4URd5dEAXjaqloUgZ5NbqBhE9kFoH8qQJ7ApnEGV9vI
MsRqrzthawPrc+7MoxTRN6lVFT8FRL+T98g+JMP82o3V5HXJpLltGj+Eqvo+yuELJuvSG8mY5m2K
CWQnDEFA8GcLgS8EPClAwzCHgH4EHowxQ6UWszsERBLqU1e9jsXb5d/nzZX/ffb3hbss8jbScjSc
OaW8TaUXU3mi2X2Wb3XLq0JR0pQ3Hl4YZzxaUmhzBfRfJ8g8EkZOpoYb9IMJrrOztmkmBmEia9ZH
KfPMjShtNyCWVDQH+UBHM1/09F1Vn6WCOrV+TJXnerxqhw0JrpVU1GhzViuAbDxpsE8Alv1Cf+bW
0xzKrFYBWaLIP2SMrYJWrB58U/tt6m7U+007YrB59O3xOUjbTWBfC4E1vxp0lzfgv5+ggsqG9fCC
JOX0EySjNCw6wKjNqUIK10sDZBfiQ6f5kYIZV+m2j1JnSNCEargU6d2i3FDkWnoftSjcygrcb7Sr
gR03BU6qjG6XbAfzqaCPY+OpJELDe+rWerQZLbSqBAFGzx+1ZjcVsUOtxinan1oReql03VXvufZP
2zza1q1mb5OJbENw0ABPOcsfe/NQFCJ0x7PyEK86Z81xbAZzAUgRILKnXmRkDgX2Yjg5kXZLew/P
Zm9KHvRe9K5bOUTY9O8V5+w6oVSSshFihwmwA4CIxzo+gtwAxhYewV0guGLYz13YYH6aAon61EIo
pTvlhDzDNDkkO6SUonUahHWRY0yfxKq8y35i5eguVeQnU2Lk5g2pGHRHpwaSPDN6tHMnnkWPobOM
zr87iL5JRtRhAADk1HiDaQqMtIecaaZuZudOEzwW2T+2fpD7e9OUnNT2QCmM2dWxST1D3ijqJ5r5
nFE3HCUfHQmIwpV6PdJtS5AWkSr/8jqcNTHwH8huroXDDPJQ00sZi68jdOisA7CCnELLIQ5n3gTb
xz/ZJDt4lPhmeDfH72V1lRa50xEUJ6ntTjHm2O37XsX0WH1rDaHTmDdKa/y8/JlnYfDXZ2oYEwBx
gMkmPk8/E7CfZJparGOIe1oyQY/8HEf7GpRJYAZK7NDTzAdw5EUADrfr175yevqplZZgtVatZvEV
3HlU6oCaaYCvIB0IgBGasnq6kBx+zeFjSuZbWe78EavskywYdWdsbPWhmGXCqC70K6rPDRhr7c7p
yxloZIECRNYij/y+D3on6ZPRb9XYEqRgzp7aX2vPmuLR3odxRY1fe4IQtpDR85bV97myiZq9qmVO
FOeOaXu9/WaWPwj2HxCT+N9PnZY+sX+MDUgzni5bwVn6i/8Sbv1LwMKqaosvaYfZSepd32pIStZX
lnKwA4DZNZ6MtiVJuWW1RUxjzTd0etakwEPRqgcCdJJMjtIfGtYkbfm5DpLOWHXAKevk2ZuJhvOp
rLaXv/ks/fLvN2MEDs3mGuruXD5ESrPRtMdJd6L2LVC2pvlDUiOnabUtBf9RMMxuB14kE506or6W
VWvFlpnEQOR5BnwdWoNRYp5Yd/psBI1l15YeBvI+tQ7Y6JeV5GP1f3X8lsTtS2gFgaY2kAR8NwD+
5a4UbTqd7o3eENwVIknc0VBybFqQQlKoEi/AzY26pKNmd5roYfBFJ3N2K32vHn8raUVtmVMELxjX
gWdpzqzgX7ND1c9eHt/3UuIrcJWhjObGG5lsFfUQxleajajoJbPf1OrFtGb8n/dxugb8t9P0t2jG
wZCqXyoviHwn+/7yHqy7SAbFi6EDQE5/HeOFJzfULABPAz7YkIIbGqFPoDHvQ9kEviVVN6mibSiZ
gX1nerltv6fBR9MAEwbTs9vZHryyGwTOct3yFx/E+Y050tC+j5FNpzDmDUvVyaTDqP6xjRTXllCi
jK9acjd2Bopif369A+4dD0d2XWBsgTOTHOAtY5zDURRdBOBX6ToYMh8Qg4LetDUVIQfsqUjWgXiB
Z0uT2hSpGxMXAtUlcKWH0egkU1R5+dSBTC9opQ3+22AbBAxfusENm6dIqhWDlQkUXgvUkSAHpDnQ
TFkbNhdoZGowgYcabiZp2p80VL3Sll/UzvAUWrp2qT8G4bi3SHq0yeDmWnRvjPJtrGkbfUgFWYm1
VYERMqBrPBrwgmeHeGGJZQJI6CrDIU1Spb1VkgkBdtl9qHbV49mbobGuzuMXADIVV9E0x640klsr
6oXc6Exn7gibCEvJV/CF+gFngCZgngItknWno1XuRxY6ghW1IUc5wNz9oIdslnIcXc1OHqMszwHw
MYMaMdYVbB1yrmhXehCcUZbb577oZJe4aKtP7QyFDthlz3BX9e0AtELjupyBrBDeqqPbkPxg6sc+
FziHlavgRC77+2JHglpt7SKBdcRdss/McRPPGBfscoEVss8/U09hZgjHCTYMbsEzgNHLMVMvTQ6G
DPi+TtB3tWZaur6QwN008qBNMSmgSG7fhOYrVfdIPKXjq0rv8/IAfkJNOY6lQK21d9iJVM6dgDMm
jDQLeunmszy/BlKwzchBKu6a+HfWgd0HnEsiOpfVLUNqSsHtDSvm0Vj1DukFY4KmmgGPEWi7HI2v
ZWELsgtswc62bCGGW9CGNNFkMjE0zN1q3EapHxS+Sh9K1QD/hyD98+UQL4njVhLPIZZxg2tIyzs5
xwTzNXjj4vCfLLKREvLzAjGDWxafmCpw8lEQi11eUowbn56CLMkzuctwIalt5I82uR3Ajj5k1t8c
tv+WFLCPp2LmLAWqL3N/lf7QdreJ8TaLHMnqQVuI4ILKMiYR6Sl2LZ0lB+iL7iAJXJVorbj7BJ1R
RAd5GjxVFG1VzFdRGh7sUgRLxTwCbw+gDQJkGHAiGDXd6VqFNZVyNh4ObHrVj+vECaxrue5A7XMl
GSIIpLX3w8nFxLnBULMqvU2wM7V8GKbfeqTsim5X/x9pX9oct65r+4tUpZnUV03dbbttt6fY/qKy
E0fzPFDSr3+LPu+edLN1W5VcJzsnp3bVhgiCIAgsLJQjBj0nCE3u5Ln/7tpuCIikyEYm7YaOj1a/
7Y1fln4ra79K8gsUk7p6b3WF25alq7NriXxQExysgHVdvi8WtHPyvYJ2kHrDu7fE90Y1UiOq2cl4
9fTDLs0xBgEzZiobnXftirfjR1DYkhOhgkcIc5XGnQSh+ewVSK2xYrKbuPAwJsvpEx3El88U3QWX
V7rk2OHlOCEOsnwqeqBODQEtKFphjjAEgzV2e5VkFDaNpgaX3mbkrpia37qZPzTmWrl16bF9LFgE
aYWDlmXQMn/dPvXsTVF/h5bsVvSpbHZdghGx86Ei13U/2r2x4nsXzthJfCJoOlL7FolNiDaN3MmH
N4aJtEOxcpC/u7rP9vMoChI1a5r1EIDEyk7g0Ye03cTTSznNcO6uRj8aaitRYSN3SkoAt2RnTiN3
BvKunB6rpHPT2C+7V9VCBjWz5/n1n7adj6gAJx2GQQm+sgW3Xl5NCNHK/nmcrjNtp2X+gKGb47wN
p19tcJ3rTlrsLotdSstB83/EqqfWlqIxTbIKvOiYhSRj6qUICOMs9jpM7G1alyrUKYOPIdkoILAt
M9CtE1D2gtEQ4DrpIVddlThB5iRIT3b0ul37Pr7xZ1vGSQ5VvN151fX080oMwK0jCVoxdeYmU2yn
vLW7vw/Irk3fpnnFRM7a9fF+J3yo6v/IEwxRKsOsjFuoI4nHLZIpSowuPcWvql0mXcXV80AfDWMP
zplo7JGS3E8EeMbwKxndWDmY1Vpj3fKZPPoewWTRB5krQ8K3x3gt+nnXZLOvwOX18bMqOWn/Mulg
9cme6glf5F22jaVg71gZYlsXyoTGqIC7FtnWDlf4TRZUvhnsAxTEcjyXql9W9DNZ49b4X6RaMpJs
fAjRt388itAlXEIN6TTDnrM3K5Nto3gN08wm9bNJd/XYOoQ8Srq0sljR0FBgNXHvYnYdJsjhChZu
+UFmmNcrUQyEkXdGMoGu4SY0btBU0wwPZbni7s7eqJzjjs8mBAgJNfGzKRd8VuKAVtDIefU//d3X
/U/v9jF016pyZ9bMxVB+l2DyDNAKIsAKPB5aH8157LwY9t73bfsG8+ttx9uuBLOWmIzigjD3CE98
0PehsMujtKM9UwM1K9Wwih137+791/1/fnx/7+9tiMVv/Hj//x/8ZWPvbPz2v//5z7/0bK+wb24c
d3s4bH8ftu714eXw8utlu2LU/MQcexR8KgbtAb7Bf9Mzyrm87gw9KHsM33Vax/f92Pn+2a4RqXyT
l5wJ0jCLFqN/MEFepNuRWZmn+QTlu9eu67s+Fu3Zzspqzs0Wq8GcdRkT1oGtEN9G4NHN8zquYye1
r69frt39u7/58VO3f3grW3wWlnzr7UiS4BnlIlQCK4Kk6/0e2+Z4a0tZ2hgUWEEGiCFuOqABpzYU
l1aZtDGSINd7133d+1/2BubgbFeCum8aPHFfjuUIC1GGvIzSEnL27++fT09PoT3bT6P9MNtozcbf
8f8g2rvxnO3j78p5/P3IbP7r92Sj3sj/Z+WV9E0jdf5FYO2zKHhi4VVPV94AWlJErQJL4cdld7eD
em3Hxdq3jrOy/O//2CVhQkqKkUIejZoLc2H9tv+wwcmEJHfrroj65lw5E6UDMEMwJgKT5YSQRh7b
EKSnLRe15yfA3/Fjzx0Blof1ufz35QOxrMsjmUI8E1rp2Lc1KB3d3NZs/AHqdvz5gtWmTux8bX5s
7m/ub268lU08Szrz8wFQ0H8XK1wgfT2okZxCMDxgafv+0+bNuV1zKkse/USKfmoqBFwFGIjDl+fu
kSqDB73fwFKf18zkLPAQlyPYpBlnjSJ/C3p1/d3Gvl2T8J2HPbMOE61pqAajM10spmlJWUgpUDp8
p66J/Tr4vef6m/uflffz21U6W34GVq7e5eN/JFY4/qkW5PmsQCy3j9R+7Z3Xl9ZjuA4mp3Nbb3Bd
glNh46bU7Q6/Mvz1BwAHTuehcG2bdoFf0P/2suV+I9Yv6UMI9WgRAXml/2dr+TXq7r//wMHhh4ff
qLhG+WHlf+BP/Nzgf78PE44Tflx+jC9/lcnPy4WvEhn8pTqoe/nkq76/zXf/c3vzr+Dfgt+4EfjP
2hdo3KTFLwCTJXA/mFqPOEbQS1kiU6w3ALhwwYgovn/gIh/sH1j9rXPF3aR78NeCmrOYBhlH8CUA
64f5GsDFCSdAa9pIGyjkDv3U2L2JgqnV21ZqeFoWrrw7vmkLTxYpCBO8cpcUUhJRDZdfad+Fdmjj
GewM9hf+NtvgEsAvRG4e1mtj2Zube+dh97DZeR6W//v34RfUsvP5QXo5XG8P7uHl5fqw7e3focvs
X2t9VmIyhsfHXCkIPQzUwcWZsUbK8gKlphR9aXLQgEYwLWsPDE4A5dZj0JPNTOZ4FzZFtuJkF7bE
RFsJBnRgOhY5I6GhgVRPsw6GAHQp6DZecb2L+j9wqwZA7uhrsS8bP3cFwqYAq4g+YBVIC4xcEDbF
SjUtbQasU+uQfwHUXd8w6hCkKEjjEWulWHQW/yC/fSxNiH9Kq0gNo5GxuPmeof/cujXNm7HYxAB6
dVcor15e3BlEErt4Ik9whDUmJSa9BHmFZc+vwW9Q62znz+wz3JW75KGym036NLns01hxKfzciFrV
ZD643MBYPEwDxr8/eiuYWp01QWlhhnd1iNlHmKAsuZYuXJHx/cY8ktGrqZKzATLqNABEJQXWYctQ
6LmswiVzPFqJ+FJVUdhnZg0peaY9qQyEvp0rDyy1FW0l+j7zgUCzUgq0KAGykc/5O9UZHENWWVNe
8OYfZ0r62zHUV87WsggMmwH0F6BZEZirlqh/6Jjw4NRTuKtaDLQEkcXPv1QYlsG7fonBOapB93W6
jDDqMSU3AAnabHzSEdnEtwaJbpmtiDnbfS4GrKOYKovROrg0BDF9kjLLbKAt/bqsrX2uExdEhCve
YU2KcH4sNjBNiSGlqcBoGDc3iaH/you/nTfO2Tj5oDXojWdnRbKILjYSqxwgJjRf4+JzzAJMHHVX
mQ3P33cncnDjnSqtMrvSSBjkZEXrSvVmHt+18mqOVDsyU9uwbjHwsKidbI1/+8zJCnIF01aRTQ2H
gMvVOw+UNk4xWDaS3t4wAuOrPciFtOL5zo4tlTHmSTHARwnmY7w3T1dajEHcjR0QwoD5OuFYohTM
7EB7CdYIe9YE8SN35IVMNNEr2gRBrQZgLIk1dYfxcuX11FTvKQaCraxrQZMWIOXwqgYB4kMcNNpL
4LdTNDiJtkpfMHLP7cK+t8HXYidysddyYgcgNfnrE42TholNaEvAnfsd1xwtMSUKZlYlfeFoQI+y
YbCHyLVQJgnqlbh94bTxlBmfzoXWAYwCO9VlPLAGMCS4DkOyrmheAA2L0cKlRtaeWEubhvobyNPR
rqIjLXgqyJrkCi4cK5pSZMLVp8E6aJkXN9qK5hYXdCRHMI5IllDOjgf4woBsYkAEVJK7aTv7lzfo
rM4M/wEW+D/r4d9xtENjACQCzbEeAKjdNJ0xzcFviWdOTmVeKak9YvZSLbktsCj9fB1rK8CgxWUC
7AcLIRhgL1azCsx54tR3hYNL3lOk1FMn3VPUci2AxipOggq+yj9ixNpVoPdKJmUQE0aRowfvTKsf
dbl0O1XZltWaMZ4FwFwav4gBAlVAJyqEMPGIYi2jMxYFs5Cr8lrWP+P4C0OU3ShbKwwvXMwQBhwT
Hq2GjnH2pxuoSK2MeZBYmhYX91Ku3ZD647KNLO7RkQTBFGt5asLcggSSDE4RDjbexw8YYrpiiosL
AXoE7NJIlZzxj3dxMeXIs8M/0fAgk/FRi1fCpGVjt1DDQcJVxahlQVdAAxhqXhow9jF4CMoZw2Ge
SD67emXTx6Lw1OFA9D35khHNF3m3uazHJdehYegrPgAhDiYkn+5Uobd1YEwYc5dQYB0a0KX+jHsv
ANbwspwlR69xADiWiYn2YmNsY+RMUWMFcjSyR5OnO5amHUypbVnZZqCKDcDfyjH+xkyKBwz5clAr
Q7FEE6P2bGZFwXS9wMgU7YceAtEa5/07ybTrqjP2Rd+azqxHT2ZDHmI2MttII2XX6Ey+CvJ6hwe8
5lddnQMmqj1f1sbZuwmHERUyhJTopzWALD7VelMZCounIHcapgDP4oCkP6x9zGsMDMCYrac+WrHj
pW1GD4MGjIaJWQTi8zdEG0psAsLoFGpoB/0nIX5RzU6crmzz4sKO5AgBJiaURxItgSEOhuduvB+K
HQBzbm5sK2uvVH7F/uGKRZoWNTd+eoC+O1Uk0L2GFLAILwCKqVgM2GVMxmubtYfnkrc5FsPVe3Qh
6R2AGgqF+kzrnpHS7tDOS62ny0axdET4U8PEOwMdYSL+jsZtnlt9XDjKeBtE+7zBxCSytWS/K7xo
+hfFHQkTNiqSm7LNswReR5ftur5W402LMQuXV7R05xyvSLhz0jZsWwk+FFRuvkR6pwAVSVTedCgE
D/9i4H/WowtPgQH0HSwLISpU3iq6HdNDoz7V1e7yghaP0ZEUwVuaFkvH1oAUi+4swMCru0GyhzWk
2+IhwksTdoDQGDQCgrWF2ZDEOWLwUAtdq/+SkdCDNNKCCw9oRRSKHDqtxQdLJs7pmFHERrcikQWh
cVKqOVorCgfBlWdlNaDIIBgkh8sKPM/gwPMB5I58AEg0QPMoaDDNStSsMb3ZqevWNiLNZqZum0MD
DuMx2all4BtMb2yp7m0D+B2l+JkbxR5N9P4ADPpQM7RN/jbqNeatJZXjHUNUy0C0ohqCH8HFH7Ak
Qiah6IgLVgP4/N9p1W5K5bmYHancV2to2yV9E0PTUb5HRgk3wekmV0TqwP2f4bTXebKt5QxIGS0a
96WWme5lpS+Kgt7xbLQwTUes6urwLEFhYXFlM+8tNFKyUX4yCXu8LOYcIQAZ5BuKgFDJxAvrdElA
PJq5zJ/jM8DRJI2ehy7et8PXFPzSGPDrURfZRi87hs4elXj0DIzOdCVVBpq7X8uDnpcm8DHH9iwE
iJ0CXl3Jgj1L6K157lNjqLZBCwS1NxhketTBGhP46HQuDBtJ/D53K8UaPmCZzJ0sJQTBCx0ywFUi
RSkfqCp1L2OvxIktBa1F3Fpq4NOmiJXXVlOSz3yarYfBbLIKCQeFPiZBYh1GE+y9Qx60bzX+K4md
oAnhNavpuOmiMkz9UNKHzlYx9rW3oy6thkPDkFBzsUUtJtwkNSbLqZqc+iwCvs5jjOmtT9rMxESf
WXPbhlT3VVDP6H1Msiaz+6ojDhmNyq/ByZyHHSiZWr0sUAiK+sqyp5rVt1bTKbNtmmPxS+pJ/Drx
AqAdk1qObfCY4lU16jNC6rZGx7WeVKp5lQ5EA2YqlB9ZPYzJvtcn816Jcmv0QJLIQo+ManaHIVS9
q1ZaaKLDFbQaeqaAdaqW5OAlqqyR7KMcz0VwYWnkTmnyZheFDfHHZEB0ENAQJ79uaS5j9Ql5Zkkd
olGuH7KN0nSlnwP8WfiJhTYoR42B2hzCdvwI5CjpHTaisTIy1GqtLWPJ2x+bkGDPzczmZsCIdMyF
Ku02uO2DB4LcEk1XLv4z+BB/76L5H0AuJEsBvhcEtYnMGx1wQKfxrii3YPhPZH+qnzGxx66SawDH
NGl7+bAu+YRjkUJEM9KhJYWExEsTATmu1mipiKoDemnfLstZ1KGFcegARmFoshiDW209D0UGOd3Y
bFmkb8o6eQaW8aHq2YqbW1bjH1liBn2cChYrPOM8m1uFfsrTodNjZ6IfeuXNs9emh6RZG5e78MhA
/gpvXVAK83uDihea3IdN3GLKZWbtw/q+ZPtm/BlGH1PpJIY/4cDGTzjnNqiA1Ao9AKobp69d9nlZ
zef31+lXqKeulykNDboIXzGkoOYJHpspdQGacILIZdWPKHbiduXdem5AkAhmD8Jf+MjyC+suDND0
xFFXOKgAOVUt+XpMdyxYE7OQ44Uc3MtA4nOEozjPLGCDiW6kEiEXMx91azjEQ9Rsu8i6MrW4tHM1
ZU6k4ZHXxc0uLjG+HIh0umJa54Es+DhANIL0GgV10Dc0/Sj+n2lqVTFP+MZtu0fkEm2CnPZuNwFk
CNoOJH2BRl/xCksKJuBbBq6Wg/y+QQFHMqvBqqxYzkok0cfMbvKsdcKaBV5fKV+XjWfh4HAdA9fH
sVJohRNikUAZs1xJsby8fomtrzSabK2BzUhvUv4xTLdglprmv21wRVL0RKh+arJyHmRho8Nk0Ri9
TRTztYt6v2z0lQTH8uJ4TQVJe4KGRmFxslarQYk5Omg0x5CH/LaxnnIE0PkdbR298fJ2nwdrgPhz
r4e1AVYDdQLJiCTf6dowOrm3+gaHo82/mhaty+VtEEx2Ia3s3JKNHMsRjn1gWeWUEaytaa/K7LPL
PYUdLhsH34bTJMrpUgT1NZihbCg5ltI1h1ku7RGz4y5LWFOWYAhUbYkRFVhEWqEvQsp3aUwPBOOb
1H4NBbDoJo/2hevz6EzlFU1QM8JiCnonoRekNe15BJV5YAfKDVMCu+3WyrpLq8OJwikG9ADRG/+k
I5GWhuYDRpHLVjsdk4/vpvi2GGJfW2N5XTKFIzki8JlFrTbJEeRESnFtKgVmt2funIXu5c1aEyNa
9pgNei9DTA+WT4tRL8obt8rXWODOsVzwDvBExDRQQgTXkCCHgc08linyu1XMZlSFWKD7KgYVTPaY
dlq+TzGn0a9oLd3Gcjx4WjMV75Tlw7XaFhp4NZvpr1ll8UUEnU7odgIIGsnS042UCgxXs6Qc/biJ
NrzK04xWl4ApBNwZrU4/SnNq74w4ZJ0joaiAIA7+1vsH5R8pRTjuRGt0vFSgFBoMj2Wg/GqJ7pJy
5R23dEiOVS+ceKVo52oKsMWE/bDA7KqUihPUh1m7jeQZ0e/rOP/LuihyXnh68/hNkAgQdlpFKrLs
cUwDP6ll46rUhhRV3GxtPN2SO8NoPw0sXrjLEW+f7mLXZl1YclF9r90A03EfF6ZzeZcWbxzU/bgB
W1TVxOxuFKRJN8sotdRouAgbkK9tVXnbDT6I7BXrXjXRd9Kv8HwsuRmoDxgj5FcQhQoqlCQLQz1H
5NeNMbSJ0jnZPO1yXffMolvZrfM8JdhPUSkwAHyGNDEYIqlVN3OsFqid5vYsufMQ2or51qj7gl0V
zfNlbS4u7EiakKgkOevmPIe0CJlrWmw0GTQEZWuXa2S1iy4HVzWCeQuBpmkInlqam6wt+LomQ8bY
rs4HUN2N+9buWslJiOKy6YfFMmeqx32QET9Ay8XfrxUfgEw28KXcek6NM8/LKhwZbsIID/0g/9nT
yM3lGrSy8coeLp1xsIogPkERHMACwVzi2aRFHkscOXM3UObLmW119wa90ZIdG2ObkGblll+yGpR/
wGSr45pCVeZ0bdQMR6XNYkz7ox8zSGyl+7zV7RY9WGR0w3ZtishCxA5F4l3CNxTlO0GVal1WoHGo
kS3oaX1dTzrIkaQGDA+jnsSehizIputoG6yscsG9gHtLQyLRMHXkOQW9muNQjiV/jRiJsZFm6lfx
GmRiUQTniEDqB8xupqDIwQQLBZkIjt8c7moVKSKUcP/aDhXOvGGCrw0X8FnI3E8gI+wNXL55vlXr
EHPsb5pYta1ojZJ34XSjGRzFT0xZBQ3emb7KJAMtmQnPnzCkhkIQX1wZ5SFUV+x98RlJQOKFDiYZ
JEhiPGHEAwwwhdZKTjmjMcAXHmvLHot3Y7qL07tKvzPNzVx3/mVV8t0Qw2e0AHKLh1OWxd1SKOn1
kGGBnfQh6ZgvjqxVEa68xRcyr+i85cPSUVREI4oIozGbIFeNHIeLqGAnmjZleT8mBzNHrnMTmVu5
vVFVf451hyHyVN6QZbu8yrNt5GGRic4wPqhSAQLl9HA3fUmaYR7RACu968glSZanWgHm0Kxt46Ig
XN3IkQGXAQ92KihksawFXJDSIG9rOr06OjGANTOo7TQ/kl7D4Lkt/LH4oZIN4D2T+phJHjXXHpVn
h5Av+Og7+HceRfUdChJyjyG6aD0PbKoGfgbaeDByM5Tt9zW1g+KGAK6veHUx2DS+saQV5O2ZOxU+
QIhj2lmqsknFB+hKFGKYB+bwyaAzM5ASKeTUy8PAa1RjRf1nTlUQKtzFgVb1wNtBaDdGXlJdNWNu
Z5EvDVtpfLtsUYui0OTLEx9wdWItoQ2sHjA74JgtTJ+Uwk2lehlo1tXBDYK/LYXyVQFdZ8o6gJdA
2J3uJU1LoocN2NhG627udvnwY15jPjnzAt8iNH5CEBYiNDwVgfzuUNQqGsSjqUaS152U39navJLz
+EUQIrwOoiYK5gZjR8HCTOQWDHdyi9lJYf+aD1bmmTTRt2E6y4/FmCV+VlXspqtqMnhjL8W7NIuN
v/ZKwgcJl2EdqXMV60BrR6pLZGSawbVKXSO4JsNjEB2seFdbftxbrkn2seE0q7PtuIAT5/v9AX/A
8ILa1S7VZ5LjA0jSOp3i5JKn6TtT3huYvwCkRSm5VoNnDphHf+rG7rIFnz8DBOnCfkiTPhlTDRMu
5U3U3c4ksNX4kwKfzn7I1M8av21WVL5sZ38WLGgc5el6KDgeXwves/RhqoAj/n15WYsH86jBgHvG
I89X1vKMkaYQATpJuflJ46uc3g0zWFn/Gqws6E/w9XpeyjQreStDMt2W/TueOL4aFStX15IjRWoX
kY6OxydydafrAXGn3lgRuOjAjRk2fg5erem1j3sQRlyzYHNZeUv7cyxMUJ6SGYgQgSh0WMA8Mzwk
+uQ2w+dlIUt35LEQQW8B7A53MYQQOBt12OcYAgPuYTlYM/DF1aDUqxkaQH5nPG20K8J5auE4K8O0
y5/jwOzJyF1D8Zpa9Wj0iFGIrlKiHQjP7cadtLto/Gj6lc9YXO6fr/juaT4ySJD/DrFU4SuK5CZn
H6NxpWWPwdrcjyUpaL5G7xD44PFeEszEsuA5zbQEHd98q6euRW+l0aVrHDdLGkVQw1kjwDd5NmXR
rIaoZXmbOW042oP11kqZzZKVVMF5Oy0OFmdmB3sdH3kjdolNTElki0tRZPDe9Vmd6WBhLOk2VWtw
TeLUpShUzVnjhSnt95TOGJaRsKncjyZpkc+gGa2/mIS+aFA3l6GlOnMS9S4NM/VLbjMMGmiCEDTO
QDXKtd9OIOb0dJp33c0waKO8yXJjxH3Q6JXuogIf/ks4ihkiOmeGhybF0klWqIrUx13m1IrqFoGX
K3j2UbufVhCGS1EgIm6ODeXPaLFpo6oUrZZQkHfqJuz9KiG/s8rQ//ZJyXeLNxwAU0G1M4h80OuR
pCsUoWbZXscgKg+LaOXaWDJuimowWLqBEATP6akPNIeor+c5zpy4U1N3HN8bBXMqRmNyR0DyL3un
JZ0BQYW3sYWZFIaIcgvAMVBPE7xTOuU2LQ9Ddv8PAtCdC8wOgPcAvJwuhlqDIWUZFmNw4vN+l3Q/
/0UARxtaqGojZDwVYIXJGFp6lDkzI7/A9uFQsLCtbPr5exW7biFRiV9466C2fCqkxJShukmSzBnb
YKPEnqXiHZG7kulqxkuIgWK1dFNQ2bakFcmL+3MkmP/7I3c6VOEwNVmaOaQuPoaBOHqorhybJXM7
XptwQSENBJxHhLWF6htSYa42ehJFrdxYuW0tfKoY/oFxHyVqVOIQ3gsbBfZIQpMZ5J0NUQInqn+O
DZ5K7AdAHffWGJqOXmQ3crrWLLi4POQQFRmeh6PpTjWYg2qkCwaInQYTEylrzU0T8pmV2ksh/bps
iov3hQZEr2bwiQyiA6ojXS2nFo5Oqq1bFquOwrSbLky9y2KWVoSW9/+KEd59Wav3ZWfCz02BNtga
G50cINgYrJdJn23/b7L4ph7Zn56CklQaIGso3mh2XaT7rLrt1yZNLAbnvD0W/VJI0Z8xloV5PLUa
7ioHHaVffZs4GFRmY5gxmqZ1O4+a+7TI3LL+5M1ylxe4fLRxtwMEb4JnRSQNkdHMX5hljRVWfLj7
DSnvJvM2ineq9lXWW8M4SOoTWZtFtBS3A0qKSA1wDR0vXUGvcTkhkINVmk10r6KKVfyqwUtP043O
/MsrXHQhJgA/SC7rwDYJB6DUh4jUKkTVHbqQW6XZBmGyxg+7JkQ9XU8ikwK2DyGYvv7CAhk9E2si
FlWGu0pXNR5fihAXaSLWOEu4SSap/6rDeFcxzEjXrS1l73WzhmBeeohYR9KEBWkynlYM+VCnV2YE
0jK6MGZ00bMPGkk/gsG6VYwfl/fpPG3ILxkAjbFLIM1CYfFUh6iRSSgCQGQJ7Bebc0ep4mdCy5dC
nmyGuShGobhdUVVoNXzVrMlVe93taeURjOW+/C3Luv7zKYKLCYZkyrIa145lMPR2wbncdrXXG52X
rRVyFxSN/C/6LjjHsYI/T1fdYkBxnX9zOo+YK9NuEuJGxtZEK1tI3yW2ctzXpAnbGve0G+a8wLlD
W7c5P9fh6xgilZ7iyQQMU7G9rMcFV03wesDCwGCDwEFwn23VGLPKelzfBtkg29JLv4zugc61e1nO
wt1KEMXhAWHiIaGJJVt9bKS4yQfMMQDJW/Nksq0hXRX6Vslau1Hxeq5WsnRLelSQoVP5DB00YwsL
QzsgJhkE8JrZfD/WTlSM16q36wHn7dr95bUt2CLh9qERwDZULPHUQGQJnTJyhVu17en1iLjCHntM
cDFytM6k5N4EqPCywIVrHAIJepQ0E21KYrFqDssxSCVcRglTN71E7Q6JZIZzdlnMkm0ciRHnjzat
WhkdFxPgWZS0+6p1gkrFvJ0V/790wxEMHALlhgxqOkxPO1VgbRl9V80olc5VA7b4UMpSuyvU+nrK
9IM0tvGBxpP2M6jNzp+KMvWjxOwjW49MdGtfXvPSRY9KFurwvCWdc6idfgvmn6l5RxV8S3JTUfQc
AKAxBzx2RxnIl2Q4NGSxrbX+xEVzPRLLr6+jMAZ86Pk4RCri91E6AMjt9pH5UkZ0I1nzfU0SELOu
EV0vHcnjlQpal6VcIRODyHh8j+V3pvrZzEcXXBmyE1qtHa91Ra2tUXBtcxvUcWlCYDlJIHT8Uc/P
eRDaapk4LH9XohXXdt4pqeKFeqRTfoyOdGqgQVIDuidzKvVrxAjFAZPrdqF1Q6wd0e+s7rnP/drI
0DgCIOrKE3nRJwDkC1oDDPLSROanHiiEMixhRp2Mcmi77YjmDxQT4UKbtSu1neWFIqeAqX0Urk68
odJwDAZMsc4czaxkULjEIHtiEwhOcz23eyX4qYeYX5pGTL1SZeVRChTNZaQzHfCUWLjEo3x3+RQt
rR6IFp0TEAKRKgITLFbViVHo0HxAPWJU1zpmtLY+ldJNnc+by8LO+F1Rr0cr+3+liRk9EKiGXRVj
3p5S3PVoGZPqpgbn/gHOy4lK3WV54haAm9SRXymu6hA0dj5VyQ2ctJQ/yMRO7kdXcpVk5cMWQk58
F6/6IX1GDfFNLmmthJQatDCiGpXW1R2uhhVFL7lowIvRPI38AnplBRO30iBqpI57qzQmqTsNKShs
MZB3pzZzHfvxaHWPl7W9JBEYCRAYYj4bUjKC1xhq1CloATpc0IEkd33YIk8mz+m+HpTYDcKuXQn0
luSh4QkztZDf4MzBp4cY7dRWP9a4XKsCJD5KKL3P2XwVK+pdFq2hMRad/7E6+ccceQy971IVYTVi
aitxyvpj6J/N2WMKKsU/RnWfR4jn3y7rc9FI4B9gCDgruiXsYC5LYZo02MGMWXaQtzcsWGOeXlIh
Og7wjuOoAnBonq5KCZR0BpdV5rD2Rs6uMa5cUjfWGvB38cxjjzjnCNAZIt6RllqD+db8zIfFfapJ
V3VUP0409sDQcYvenZWAclFv6BHBiGsNXXEiPkgGxLPLwbzvaH3dXrdmad2YM325vDlc+UJGCAm7
P0IEe6gS5AKiAUIMdCVbaW1LSerW6sdlKctmBzwjxwCioUe8LDADWimS1MQLX8/R06UAel7tYhZt
pQCDc1J9i26sa2Z8Eeufwh1kPTl3BoxPOwPUgJXTCmIL8X+vuV38pkhox2pUf4gCZ+zzTW68s3Lc
gBh1xTkuqRZ5FNDPAYOIeVlCnIW0iSGBjRjJtlZyg3434yaKvlYUy52RuH/HQrgRHZ/ncW5lFkHI
IFkA71SJM4aSlxlYasLschg3MzKkBe+9I1Zsz/Gv/+MHCKe7RN1NynJ8QCjlvl5syPwWBrf6tOna
0Oubgyo/Ue03CpWX5S4djuN1C3bbNp1Gcw1O2khKX9I21BzdyxKWYjkN1EJwWaAtxyvrVLNNqIRa
2044fsDGaoqnDM+JtNGlbZ8mToY5a5fF8Q8WNxKJKPQbc75s5IlOxRlzAAcXwYUpyo1iAfrVYZZt
8l5Ka0DHJc0dCxJi1LYyihBwiMzRq+Kxn4snrZhX1rJk+ah+cqorxAXobD5dS6wHmUYHRGtR90pR
b6jvi39JIhyL4Ks8sntD7rI6/w7t2TNuL4K5jXi/On3odPV9raz4r8XNOVqQYORWasl1HGBzpvRK
aQZHIpXNaGKPawHVmiDBrEcpUfshheaS4Eqhz0O2b1q0WK7EVEv7gzICamQYUcJHbJ0qb0xmOpsB
xZnNaGkP0ltV1VsWFofLJr1kaSbA14BNgqQL/LCnYoJINmadwDXQNNGv5UAB9rtTkufLUpZydmiI
AFIBWG/VBJD9VIzcJaToGfJJcS+997W2USUNA1dkoJYx7WOMblj7qTHq1uhPtvrQC3GkaBU6WU9X
7H7xmU8xG5Fzx4DLRIROaJXJkF/P4fLnDqMc42G00xG1X73E/InSYZLllHGNsZKxjbktTjmvzRNc
gjyhIK/gukEkCaULyog481ZCkWjIsdIGcy8YJmebNVqhMeM4k3a6lqo2RpFfhZi7EqiKY9A1XDN3
jKInO1aCcDRNq85yUvD8HkKJovdTcl0MPoAedpjLXl+WeB86l21g6dgcixRWbYCqIKxCYBGsZvTj
7rONNyXT3Ln7vCxnSb2wtT8bLJxPo7CmmGAcHGwLmPBiLOyKEdckzVXYhYkNbneXdJ/anG4YK7xE
jTFEe62VbtXKhOOrp4NKQeSDbFwe2JmKckVu6/RrNn7W5ucU7buxd1J90/b/kHCkOt76AJpyIIGg
ZapNUQpwAty6kmxDYtlWGfw/0q5jSW5cy34RI+hAswVduvJGZsOQSipakARB//VzWBPxOpPJSUa/
UXRo0QvdBAhzce8xJzV9aSw3NX6nnXt7stfS7fNwi7nmJTI1CQ1JqIFN34qRe51uwK8S1dS57qjY
n7fDra4hMJZnlLeO5H55aTVJaluiQv22tdyRu2V1P8mwxd6yal4dFh6y2kwzmLU1Lo+rOJnKVk8Q
h7OXeVN0PBgUiOfwO2urbLIa6ktKA21XaCUuDuCqZrFRpxzHkaw4crTTJJeV/hj+SrQNiMFasjS3
76DTA2i3ucQwJKM1NBBYRvbSeA2B8fNTlz3IRu+Yykk0G7t9XmfLA+Y82OLBrIAbFcUmghWdKIIO
IhJUsvRmDwJcs7EGt0ItkkAo7XGdKQil9ffm+JFLj6gEbMRYW3gQa0WWqSqwI17WtpRZ46FMsSCq
ltOsLR20nWmlSuCfbERaHc1ZpEXqBzcce7JLRIoaWJJpsIQM77vux+19tHb8nw9nsb5T3kGyr0AQ
oifwwHsWPKEKCRTllY2ciuEBhPTbEVcn8KyAsjgPcdlEbTGigDLE93rpV/I+yV/VdGPVrSxx3Kxw
R4UqJ8pYyyU+VADpVPPNauqfqul1IHmSfQc9Vdn86DbRdStbd24/AumNgpAMzY3LU0IVQymmOUtn
pIMrueRDKeNVN4Yd0N9HFhlb6jD69Z6a8wVIcs8dVyA/L+NNSj20moY5BKjP6w3LQ9n69ldaWXwz
xA41XDzC8RJffKVCiHysNfTHYulnFd0z0FHTfKMmvRVjcTLoeSKbjCPGTEUtLOizSifFGvzbI1lZ
bxcjWXybPsmIFlVYCXVaUmjV5XyfaC8KPNT/P3GgfLX4JlGHOtSE0QAsT0v5AYCINq2g57Wxsr+o
A4sDFXIA6I3q+Mu+4mip6DJy8IUxbTXAcLStxwpUU7CUXEli0ATUyoKoHmu5DR1EWd/H0AbcD4Ax
wCNaK3Y6EOsArxnmXOKLM3eyeB9McZz6iNb+BfsCSjo1tDgercYOmZfVKYp0yTBFJmVjBuBvg11n
7lp0MoAdK4XmZXmlUiJNw7ewn+QfaSSik51U488hys3wKWtV7Yfewvu5jCXUg3vZjAIL8jp/wiSb
Hs1chaeZBLJ0UFVV0QO5F/WpMw11GwZ12Jjdya4zifuayJQ4UKIo/laTrv8m1VzTnKIs4x/VaCkJ
laIQ6ilWo3Y7NAYLv09B/984ldcOFsDZAM/EaxkYvcUtPVW4FpiCsmJYNG5DghrpXKXvBn6qdI9Z
z7cX1doWOY+2uAOiFIzxVEU0E8phbQVmEjSoLBQcbodZ2yPnYRbnicgmLJ8RYRTtj8KesvC5az/4
VoNvLRWGI7KJ+h5yNghIzqM9KwPUIYltDaRoR/CPCpJMLND0hyxOHa06SmkAIJHNHw1j42G7GXYe
/VnYvomjHPkxqm7anw522SV7zkUG1TaPEKjN6A9C8uABIm0hu7/YXIudCmFHNENsHNFYLovxWhBI
kwCmYw6Eqj708ufUDT7gUVEHPS9xMKLRs5AgRxnZD+BXZOQJL8T9FJeHUTOD21945Ya6+CmLOWhq
K0dfBj9F7xWDaiVxJVIBvNxETltmEK7b0odbSSwwcNxQM+xXNpcixKERFonOoGiZl8ZLmZeeZVWZ
QxhkqKTyEzX4nRjFS6Vbf24P9NquZ0a3awB3gCsJCMlSfdCMiCkGu4Wh9vhGKtmPFfZu9wWQ3vmL
LQA/Buo9h/iDImqYTw6PCVqgDUleGvVFb9O7UHkdzMqRtC0+zfUXQL4I4p9mA3ENwfDFbUcIpDF7
U4agm1IFEP+CdDh4b4afxIxK+bCxo1ejqdhteLPMvqaLYwq9uTTOavDpm6F0x8KEcwdASWPpqhFg
nFs7ew2Sf/61l1rQBPI7vQSbL6crp30INrYSWcwEaVRv7mSjg4NvVWTpMZ2EWR6yWAqPspkn8Hmp
RPwZjposOU1mKKj6s+5RVsd0lzJLKakuZbkKs9Cw+RFnZHjvIiAEaKrH/BD3HTmMspw/yimyoCIq
N15Ja+cGUmN0ooCeI3DyW2zfNJpEE3cDYGVS1zkhqASyJQiOYv0HrOEyr66zV5SmHkkO4m2mUWVo
P28v5qtzebayA6odf3DhIJ+9PLnCKZqYGZsSjVExDSPf7uGAObhc39+Oc5VPfsXRcUjhjgdScF5N
ZyckmtkiVhPEqavXXIOsb/XzdoD5h16chIsAi8VvZM04sXIOMLxgXSjK06Z15tYYFnleQ0YtzRqE
sOLIJ21IIam6keJthFgCkEolxYE2T5OIDapH77K98R3WpwmgCWh1QTJMX5zS4aAaHVQhMYZUULP3
6/pZNf59SgFQGGC0M4gQYK3FXQ9Q+SRpicyQ2bNvmhYHtjDfDWULfHq1dOFVBKEZVFZRRkOzfHEA
TX06GITjRBh7yDWigQfOYhsHDDip20tr5cCfq9Yg6wBYBwHPJZ9BKD3av9bIHK7+GFA50b93pVsr
LpsOnfymt34Iecp4p/GB5qAlydpDnkC8cSdrjor/d/vXXH1BpN8QhgV8jGAf4aS/3Elynk4SzqQZ
l80AS921I5T1tg73leMWXw7JADhrcANGh/YyipTbeJDFUz67Fz7AT/H1dbYUhC/Vy0jhqrn7975c
4P4TkIzBEcKRuDyH2rgztQHQJCcCIgu4ioH8VNX3YYtmfLW/cHWfh1ksfzx3NC5KhGEQnun1+9He
EtBauRYRAe90Y5Z/uZLPIfmYKIwgQqm13ihDHNcFUD7IJy/cslFeGwyU6fEcgKvFvJ0vv5FhTCGW
AvKQzE6bx6ZIAKVoGNtYbyuX1MxfNND7hDfCrDNzGQbQF02vZc6cqLAjVHAa1UnM6QHdDhqWsVdN
cG0ffw8d83MBxCJ5ub3eV7ACl/EX3yyNJNIZTc3QyYPGMe8oHyXI7ynx/RR+1iLxR0kHgxLv72Gr
Brz2MdGDRXqJHAf382KGSyhIaVMhkOmhc5J0dyrMPPCYCIfjlG01Sa+PMwzzn1hLTFcC1Vc9hsK5
o00NEO5w6B6O8FKwtl73q2MCHxUNP1A71GVdO4sN9EaMWf4WRT8FenVm7rfjfd78LKRg49PNR/DF
pYzthr3wn1iLU2TodNFmJmKh2IM37F9ZwRt2Z4Slo5u/JzRIEt0vARMcXm8HXhkjSheztNTMycEP
uFyykFFJIPwFScyefUaFRNUCSRUIvunBtFPvv4iFshyWB6Sd8ecyltTXrEhbeNjYqkDPOVDVQK6I
E4uWNv8eFAAiAkDXiAIBfACcLmNVzcjVaIQipC0CQ7mbMhsFVIVO7cb8rfRQLwMt9lyljbWRDwjU
smMW301VMGh/VMsbUGQ3W9oVR/TsZPW9LPeW8Nrs6faczvtqsW4g+41+NG5dGYzz+fueZYsFgX0U
Hm/Q3ic9EIuQJkhgRDT39M2XQlTQfP6TbXHhVvbfRczFvarhNFXZrII56blvp77Cwp2pHUiz1RXe
GtziUKl4Q9JqAGtK01JqGYD4mSNtsw+FhG6jd04i+4n14/aEzj/+xoQuxf+RS4wWZCQh62iiRn1o
hDvpPyehoyjmDGm9//fRzh+ii883DnIHBiGehlYJJSlw7LP6JKEynvHB5y0UpqpNkeEvx7TLEaJf
YoFiTADTBCNhMatT1sST0ioxtiFY/TCSKmvT8vsxFx0tKsmWgjHL7WMtRaJ0szpW3hV4bAOgW+n7
XA7N5H7qI+szzErlcxBFeZASI9qP+QgFbgaFYivqAagWZV6/TNM0BGbBq0dZsoyjMar696LndVDa
lQ5XtaYKQ6cko/wzGZrkp6GkULrpK8n4hoJ6EbqWXkDSXR0G3rk8z+qR8sTqtMDoJf2lz9LWfsjs
okxx18zIz0jrqm5vR8xQfJal1ncIdkmFW6IIWXttDvNA3wiZ/bcqQ5BMmohEpReGkq55sL1ShqDO
5NR0RoEaNhREBPrQRccr7kecDWQvmXpnPat2LBIaJsow7PWQmaaTdIJlBxlwDUxcG3FgirUhSGPd
bh7CJI+avZHzaNfYxogQ9sB+xCDEP/QctX469hYkbwoLiryTao2hW1kSet+sGiG2QKwQ8PcpyjMn
Z/lgBkzTQy9Ua5g8FX1kntKSm6WDmgMKyMB5I7UnuEggdJPr4x/oBhJ0uSsDZNiqg6rSY9yHSrMf
U7mBtlBh2jVNpDF/KeEW+KCq1ZB4AxgUd+oohQMMFfJB8SGcI3XUSPTiR6eRBDo9dtUT+DBOig+M
l/YbdSzDesrtHhiRJoZWvUOEaDx9AjDMT3P4HdEmi6sHc9KL9nWCpFnrMLsquGebzBb7pmrk37LS
joEcxkVCyZhGKCTXqdkf67S2fsR6ZEL1Noz6QJ7EiF4sGERvaLsk3ElZ2Tx1faXVMEIFcNtuTLig
mqpUfPQV6f90scG/l2Mv3+kocew4icxjK2UMFIOoM023tzuL0Vg2pr2dV9JrZgv2bA8dbyHQl5iu
xmJ+1NsojWiSm+pLlbPaD7k6Tl4zwi+Qij7K3kul5o91CbMFGtq92FlpBza1ALMaGrRTF/6CnNbw
UXJJWDD7EFMAJIcM5TATpCc3HWwD5LTU5PAhY+AWW9JY/GJTmu2MVNLeudLaxM2tsPyLmq3QHUgD
GB1kC9kE2YPe/BVBrh6uZkpYPiU1qYLaIir3lNg0H7hdqCNFE2FKaZfYqOG0cmRGXsHyHrVGLUx/
WZKitkHdYmlideMEz4y26P2exDP6RkmKu5w14eyUkfcNneQIrTsDz4I7achG2S+wWX8bo5JFNGOd
smX6cnUYo1QBBUoNryq8WvGKu7zdwl7tu7ZVJGCAHEk4SgzPF0N1UvnOSp9Qsrx9GF+9EuZocPID
6hTvxat8L05IIfIQ0ST7l2Cgd+sblZevzPTi6F1EWGR5YaxDRjBFgxrycB/JLt/70+6vFkiH6j1x
fncUwgxUdlEo9OMNHtp8qC8jn1ev1MuZ7EphJjxHuaQA5wTNyq65F+V7OqaAWQ2UiV3Vb1VotkIu
Pl7OepQFVRRQovFnDtiLXNASGyIH0eJXZxHH3hKRmXO6W2NczK7aTk1XoHFJh+HeUn0NTgtKspWo
z7/6KgicHlFVhALzVWLZG7EhGR2CGG9q8L1zs/d83/eBEmT7IhA7vru9Jq89AeZq3Vm8RX7JC7ic
qHB4oZ2vvCjfu++q85w5oXDVx1N/Uk+mKwemuxF0Xg23BrlIS/RmymIgVFH7ijI34tDTqt3JPnat
k+omNcyHWKopbxOaCVfe8s9Z24azwiHQvJACgsL25VJVoszIzBojNsM7Pkurb7S6r9LXrxn9599f
pK9R13Vpy/DvSyNkG7TOGy0qT3f5lnbD1jgWeRY3tIiM83Is4afClF0ob8F5/o/F8Z+hLIW6a72V
IHSJEChymZH7M3maTt3uA7TM+LM45tTwmV+98Y0J3Ay7eMgloZ1MQ4+wUOsZn5/Yp+wgZUE6fux/
fBtdtn+z4dO2VV1ZPU+wGWY2KK6E5fOxleHWjca3RCeb8gP5UIMxsO74Z+O+PkISYHyIsRcit6bp
m3w0Nt6u17WVedWcRV8coNwWADSF2BIjoVPsle8NbWo6hJ4UqN/irVNmXuNXG9CGB90sJjg3PC73
QMkSBTkixpqe+Cd/Vx307o7GXgmG5/L7cKgpQHDHTKZba3Z1mDPxwpz1JLALF4GhcTJM/YBhDjBE
NQg47TRK72HzqY37irhpeM+3wBrXPl6YWhPwWh1IZ7Q9ljUIkYVdW0kYLGNe68le0VIeFEfyDMGq
0+hbvv3U75BRe1vApLWT4Dzw4mw1BG94h8SdZlAIkOmovOoAPnOycYavHQTnYRYHGr4lkk8VYWT1
hwl7dKP7e/u8Xs0rziMsjjTJDEM1BGCcogzNqXqofP2xoTQ6icg1qEXfxK4InrQ9edzaFytTCOIY
YC462soAxS/GpsLhjUw1OLtcvCloLHN31PeD/X57gPOqW2wHRMFlMOO6IGe2OHC0dGZz1RPOOd0r
0HSM6wxYmy2d55XvhIoRfFnAhVOABF8c2HJYm1pbDNh09pttPsnxBhdXn3/mxTBQfiboA0OzHxq7
V9K6ncKJQOIeO0fovTnRzn7QqBWkLuyqaOMnx8xrjuwJptze4IBZ/v7YB+TeQFZYUPYoHnDWHENP
v7+fAmgP71UauW+58y9nevET5zk6qyfFVtJIYATARFi6z/pjZnha+G+3A0LgG6LtDgsn2V5ayHUR
KIJ1X8R4yYBy+KxrG//+1dk5//sowcPXGQrGwMxdDkHq5ChhfRk7jfap1C99c+hjPFTcONkIdLX2
F4EWcxXZIfZFBP9oFU67fXhIzJ967slbIt1fNNblsvnKhWYxcIBdF3ssn1AT1soWA3KN94GaXnXK
PO3+Z+UCBeZEQXNKDp3D9jFN78lT/mzvmYsMIJBeS28LOXG1R8B5gUcVINiz6eKVTB3s1WVWFz20
qNTPJnHbbgtOuTKpFwEWRxlrYN8zgt/oEPNhCn3QzyvAybdAVitrBC1XrD2CnhCKYYutnoV4aZNm
jsLv8lDQQoWnQulYOdpp7r/eUeehjAUWURnsUlMGhBqmR70MWnHorI2EbG00eLlqqALPAirLSzsv
Y71vGw0fRf/QYfVcHEMBPipwNdnGkl/7/OeR5q93djwUqoGikoFIJQGIpwD6Y0ui8JooghV2HmKx
2m0o0cllpWO+fFOliaCqh6qYJ6JgVKmEc3P6c/sDXUskLCIullxkA5CZD4hYS37yLtlUd7hTHKMT
R6qlfxDL2WIyXHcNFiEX66+RJlwROkK2h0KCISgC/rWdwZG/J8whI1Ugz+eOwe2BXt2iOlR2IEaD
VhOORXR7Lj9e0/ddpgsSOwzVlOxNN7y03sDpfHVSF2cVYoC6CKHtWXR0EUOTDHj0DdCqQ8H2Hu4h
1DqYD+x5oKjr+umn4Ua0dBqanYr7T83r6T0wutS6Z/RXT6Pft8f71XS89WMWq9WqmSBNacbO6KAs
CcsBVx9p404n3Yl/N17oFxTyP6UbOiqq4DTcuO9XjrKLuVisZBA8Q6sJMRe59tfSKUpnlKfPpdjC
h19DEL4+7D+TvljAaVaqXEwINHoaZVTc1z4kzl9Lhz03O2U3BW+do/s51Tzdbe7twD60O3TG/q0U
4/wroHIEc1hcu8joL5eXZfV2aVZ2DN9sN9WcFKmn9TBtaT6snECACkDtAc7CqgaS8WWUNtHUxJja
xCENsGCvCXvbWDQrh+lFgPkHnB1xdQQEVgJ3KKf5EDjkbJrvkyPsi/fx7+lefiBB5LDY8+z9ll7H
FzxguVzPh3a1dxKu8g6RhVfmtPuuf7bB9CBoDK7hnfSTn0SCe30rg9+a0MUm6dS2iJmCqFXmC/bY
VJ+3J/R6FwCzB6wlVgdgHlfpXhL3tibqCBD5VG12dtjcW/qEun8J1D8f4i2s6zxJl5OIivEM9MUC
hJzFVw5+9vk6lta2xUGiCYvHCYgS/tRuFTZXzhXEgAEHMnmIZeJ9frlEzIZLVfcl+PhzeACTgQed
jxS+20WBaTvoGHoenH9p6jB3u323Nj68hdC408GxXz5SLKMelMRCBTfbpS0dXgof2ghO7wlQxh3J
4a79dzKc6S7yh4mKY7vxPlhZpBj7P/GXJSc5TSpNHxC/dcInqOXUuC0tF4zcoPf2k9PHruK83F5B
1wUC1OPPYy6ef8mAgh1sjJDTljTdo+p4ML9LJf2dOdBhxeDd2Bu88Ft1t1UgWElG0AbAgQahJh0q
d8taZKWWbWWNERTdk29m6MiwGeh2QxQQmGSU0mMHmSDe0MKQUQnduK2vH/UYNW5rmGAj48GFvVhl
MiRfU2mCNnB60tx0z7zesz1cYCioUy1IP6NX8w6yUSM13eGjddotU82Vu/zyByxOhsQ2oBNh4gcw
CnWz3QQ22sn6bE7f/1j+eIDT0nE4gtHlgfcCp5Bj9qoDDuzIh/tmcnhIgc3ZKAGuHiVnM7K4UPHm
GyY7hYgmHz0D7s1m7SfI2CNpY5FfXwGArUNsBccWkml1CcEV+dSGbRtmUD97UGIBioTfV4+tKvyq
/3V7bV8VNfGRcU7BjhYvYg1mcpdHScYJANQ6Qlllaz9l8Nl96nNxnMas3pWdSBx17H9rYhyOGXqI
t2Nfn/w4Q6DaCW1H2DNBv/Yydh9pg1RbmE6IXDuhWXhiS/1hTjyWhzEsuhCEgP4HKsBlhCjlRl4Y
sygoaT1TQgpmNsesSr415uh0QG+Z6Pj+F4NC+w54LSSgGNplyFRrkxh6i9A04I+pVdFmi72xui/x
1f4TYbEt8nyqMpiJ4zTScO6CC4rZa9z+F/wMXbimQmPLT+l79oqadOT8kYHh2Bji2poBaAtJ0HwD
XLn56hYMGUChQRMvQTY7p9P6Q/TY080q9OoCOQu0GCnX0zxXEwQiL/kJEIOJQg6hOiZ75nxTP1Tf
girVxtZbvV/OB7fY4xkrJiIMxASV61U+yI7+o8V8/rUeEgd0Ncp+b4kor00nShmQlwSeFuj+xYrp
TJXBkQ9secIJ1VOviN3BfgQhSE4BHenR03dvL9HrB6cFtDe+Hm5vFNrJsvqADjAkHRkM5YrRH/SH
fk4zUfOeOlhuU7m9syHHYn1adU1xJ7kK4RsLaB7Rxbac46MOOTsiWbMF6eUeCaVCk/q53sHUQw82
FH+Koz8bY1RvxtCWFMzRJCExasQQtv6kQsWVtbozyB8pyU52qu60pPjZROOPtAXosFX2VbbVHbs6
fC5GCYPJy1GiswLbWgu/oJzlLQYY8or7Km6ORjO4BNCMMdkCOK5+WOSe4DlDI1TF++QyJM+1rJ0U
HS5TVTQZgUT6+ns7RSgwyWPfPMekq564LBHmq2TWYwiJGUUnJdKznVmVnea3uS4foKbQbxHYr65O
TIaOOUCRHs9zANYvfxlcNnQBYwiYCTL5qMgfMuc7MYAclBLJ+y8+PSprEPuA+hrQbYtYEJFB+cbM
sLys+7B/gyc3lWOo+WYOKx+k8s1ojy05sO4tNjZe3Guf/Dzy4iHcFWqdxDV8zuXxzuR3SrGHe4dD
tHszflOm3cY4r8r5mFMCz3q4AAJSTpa0ClzcERvlsnQqWz/ppfo8dq92V3lRBCp9iv6g1t/Jcnay
JOsglPDH7fBrYyVousyyEdBH/0pdzx46SduQlgOvBZ8++30kMbRSNaAxLSeu5e9wWDw2kb51cK2O
GN6DyFYAfkAX9nIVScOoxWGEEQ8ZeR1U+SCNijsoDRw4jOhkKNAaz+yDDC16Ev5hKDDdHvJ12Qwz
bmCugR37X4DAZXwtjBWza+CAWIrTfLeLvQV0Lbfw1up3lu1ZqG3AP09zGdTciJ+VW598LtYuT84Z
izQ3FzQCasnlD6jtJBStDDfLPt0rDLhlOH/p0mecoIAk7fIRkMA7EOxuD3vtS39pxRqQ1pwv/cug
ENOMeDwfZGihpqcMAH86ADp5ZzP7BZWQezMNf3WZ3WyI1qwdGaiPIx7Ywaj5L8aqaHWBtmUDBDrX
qN4W1DRgbzn0VFaijdLRPILFtEJc1gRc+0shZ/mgDivQJsxSLp2OfNiiDZAou00poONR77f14a+b
3Lj0ZrA0GlAIClrU5YS2ObL7zIb9Nq7YlwElbOg6w1kt8xSLB7147GzZ6drQj5R04+ZdmdOLyItP
KZVGyvvZ+FuEjz2wkk1RI32MfM3cTDJWLmCEAngOuhQATSybAtI4AVzAcD40k3bQE0gsVeUpliJX
q2ovY3CmqGK/tJ5RNzxOvREIeYvgszpYaGTiiaGBf7YUsysm1LPiAoOdpJ8NuROSoFXzLNKtBG5l
fyBJBXZABX4PfK9FAtdaLBTYk0inlPZQW6CSg71qcOVDKpqdxIZ9Hg7B7S15XZKYl5CFCxUAJRS3
lshEvTLNAtji0smSPSl3CTkoUVDnO/i0F9YunlxmfiOw1bF9NX2TCpSdoWpvPrRbXmKrYweBGTLC
6CiD3rdYypo9xACMlk4Ke2f4b2ivJrmz6tDJ4qOdE//2sFe/6D/RyKKX1Q0jT1KO878oO6hXf+MC
ufKgQ8pr48hbOxBUkFIwsTqyiGXDP8zx7G3bCdYiAE1VUgLV0/a5UKpjrGXPg10/3R7XdZ0HnxOH
D3oikI4B5Gxx1gl5kBOwLICltkcaKRWthJ+hcKhXdwVzIJAdJs9h8Z5YCWpAr7eD6yuH33nseSOf
XeRZ1ytyzWCjohQR5OTTkxI3G8t1JeFXYc8Nuio8Q3Vo8FyG6ERVxVZolSDbW56Vtg6RR2SByf72
SNbuZ+j8QHN7VliYOwGXcUirA38OZLQjarsMYDCmg/nLoidmRbbbkSEP4ra8A4AZwbXIFaOe0jiC
zSiLyBtUyhtQLti4kbWsrCV8WLD+8Bc+7nKr5pXQ2QiOk1NmojUcJNvhyYqzqXBtFcB8atZadiRS
mG51+ebRLm41qJIiRYNxE3iHy1KpkQBLXSqgBtWRp9b3vcFdFbVZE7Sc3PrFhNt0Wx9g5dC/CLn4
0Elb2H03s5FMC9T06s2uZUcemAfu/qOp1bSMZ80SjYB+q8I7z7bhHqludKO/EoPFuLGP8B+Qeqj9
LB/UbESSlrbYTLWW0C5XaA94OCd/Oq056iA7hxkuPP2XnRi0InWgtzVI6MUuYY+1Zewy0oBegUKv
kRxDuC3HgEsP1aYU4NquQ8UNOF74kuMpvkhlO9Gm0Whj1xWoofbpoc2+w37Z1NxQRG+pXu315Lsi
NKoa/Sv8h/w0rWktqxvn3NrGxHZEOR/Ktdc4P2wAaLJNSHwSTWqcRFeGHTT6QHgS9cbTaD0S2kvA
9EGnaImeVEzB83Z+mqa6urNgqCA6GPnmW9WxtRvChMscOKCwLQMH/PIEGGRNSknNKseKIcUmdkn2
JylLX9/k2q6s9Bm3AYQwKvPXkuLFmJC0SXkFKXaA37wYLHqfyHWDxE3q3jprNL+B5KTsWGxWJ2EK
lK4NuALrRdU5XLGjjRtkba9DhQ5Fwdkw5+oCKZtKMaasKxwj/mbkj1b4qQ57eC1M+WPMXjYRfyvT
jNrfP+EWd0baJKqczOHi8M6CtFnpTfW7vlmMW3nuIKeasWqoUiG7WGRWJbxQNRK2Fc5zEEhOYfmn
lT7VxjP170QNeBHkW4f1dXV1LkidhZxHfnYbJmlbdmaGkKOjuPU3GGQ8/4a4Ol7RtD3GtKCPh/iv
9Ng6pss2Dq6VSb0IPV8kZ6HHuKqFnXaVkxY/OIRp1JzW40OvbTVWVi6kizhzTncWJ2ShXIoWcSQ1
9yUugZU+OLCy2bdlRTUp3rj/1lLE8xldbMlei5Mh6TGjefN9qgc6VS998ixLbhlCXNf2N3IAsrYz
8W7UYH8OCjzMzi6HN6UopxYakkRYkJoge9XDUAeCC9BfcQYZh7pRueZFqMb6I2vqdxnGPo8SsUft
0JgMNe2+UgbfyLQZ5DmaY+Tr0zg+qWMpm6B8a1r+iOOcB1Vf6OYuCbPhV6YMpQHcTKR58RThXolA
XDgKboPoBracDrKC0YGBPxCpPuRyKXnJfA5ohRpKDtyglD92I4udKvpsdGVmS4nbxWlhOmIIrXsi
wbGEwia0etQiXX7lqpJ/JzKDeJGkWEA42EKOUKhOlBDQ1LJJ9y3rNTy8oJngKmZc4zdY7X1nhhqh
OUwdfoG8BsEn1ahfNK71lTu2vAcHrJF/wkkKh6cuJ0aJZkIUGz6JuXqIILTPaFP1aLwyAXZWIJgE
aBwOsonqSq67mZjknc1V0HiavFUnSCUPNsp7Q8Fx1qOZeOiz2G4dHqXWn1KB8NfYmvZnFlXKnml2
EqDMNbp2HsbGAQ3REmq8Y4d5KzHJNBJgCrncbFtHzhojdFpZZ395NbZ3BnQxwczK0rD1k7CNW1rX
KflkaPT/UpJmtJwsEvVHK5TipUzKKaSEj2iUWJL9mRNM77NZmtF9rQxy6kQjrC2hNgGETjNBtrbO
0j1uT1zSvW0FXRGqg4Puzp41bXqYIBS8b0eu7uVmsH7xoeoT8NdjCLXWAitMqgetOIDPq7G7gpSW
By/IBPyAvC2OWtmFd+DVSPVuLBRQJzKI8d+xFmuXjqVaflfrMYTMD+QldaceJw5Wp0ns8qka0vho
1KMGjFg18QlKxpxn1ATBinhDBrmbNIaJj0Qm5UWvhwQtEw7PNqpqpao8VqQrKq/tlTa6k5paOw29
Kjyt1ezfnT3yAI3CgoD+rxpsI9FYfeHYKAXObt5YRF8P2rNDp64brB5W4f6XDSdUg5jfqf2PLLnX
MlqkO638rCfYap8Ma0uuYS00nuUoUs42vYC1Lc7VsmtsLmCeAm46OYmuuyfRn0xllGRVoCLc2Hd+
qfZHziDunZdwLCs3DqWVIxCIVQXQbvSIUZ1fHIEFiCMQ9IVAbCspVHUCcmp7HbtSdiDmtBFr5XQH
AxXdVJOoEElZ1kgVKSdCaSTUSFtqGPcVM5xE7MbwNdS2vN7WhoXqHADrKvrUV3oj1djj2ORRBTqY
jnos18uDIg9tTpOJEyhby0nrTpGSFdA9MPqe3j7pV65LVPeVGYOCIuFVWRLl565OJ7Dzc7jcJzl8
haX6rpFk6BxsibNvhVrcmJCIU4EsRCg+8J3FIZiHb9kMmRP9azlmFFjRWEVPHM5UeLktMh5tGO3a
GuFbkXaFFzLo8qlS+SINvZeazINwnzcM5UZqvvIUuYg5j/5sa5pRasRdipg5GP9FreEV8nL7U60k
/+fp4hI0FFZ2on+pRFRghEMYHKTPmobWBr11ZTmeR1m+d4s4bbupb6EL0dq4v6X3BLyapDBg+pD7
ZqQHXbSlm7IyMBA2IOGHfa0DzLD4XI02igRqBLgxSeoIuUVOE+7zRPn3mSGYIfAv+h/SvmxJUlzZ
9oswAwQCXpliyIiMnLOyXrAaATHPw9ffRR87XYSSG7KuY7b3fui2nR4SLpfLfflaQBWgJMXXUlu0
VcwyKpEZgqW71vcY7kfy9mKIyl5bT2cACxYVE21Jg/lANdGxJGUYl06O8/qlGhNAoOk0g5Sl7VMJ
0hk0xK+IWDKByGvAPJo9Id/5igGqvgKjVghcbagYd1HTW/sopBHoDcrwLooHyQNPao8CbAPtUDdp
h+JhTKmJYaG6jxLBZbPp0KvXCZcBxjpK3GRxhNpAOW1gqPIkERF8k404e+Vty49YnRoI9EzKYMGI
BnYeddwr3c9ae9TjH1T3bp+ezeiDgUMUcVDUAv/8taWOda2hFHhs9ahUgTzBJfEeNNJW8Hbbzub5
WdnhVsQaq0OHBCsiy3kBz4kJxb5BYT7oOD70QDuWSSLAa2+1QuDXKFCBJGcJeJxNq49zXe7q0gFN
hA1iEDtKcy+dv0YQX1Cir+AMVVM30xT39lK3zu3aLHdukybPVLA7lE6nD16ZvZBp2qWdwMjy27k6
FGTNoAIG/BzUs/jXa5sCN9XLKBH06I6GJLokYSfYP5EJLnQrRY00IISJLIMI7xREj2obC66Hjb1C
YFsUZ0Bxs/Q9r92vrmSjT5sWJRW5fMob6VsYpH4WlH9RwVib4UoKXZzWtDVhBtjZMr0U4KKK4jMD
/tnySP+e0d1tF9g6vzKm4f7hJQQPDecCWYWeVaajFtpOkVsU7YXNhteO2lFtA9fIJv8vzJn4mwYq
sWiLcebYTCvaKXh0B+jxKXPq6RV11bJGlz46l9LhtrWtowyEzb/WOL+oeki1sgnWaukyD5hhUX82
ybnVoU4LuKjo2tgqPoEkALo5OMGY/+E8REtidY6GGdboL80AscpuHH6n7MUaArfqfo6aCEC09e2A
rYMiD6CxqJ7yBsmIbm2YVE4cj55eBCUGT7UR1EzMmSJA+zrafb+9oVuHAMAaa+E9XB4x3OfLorFY
pgvQ+S+gYDLSSxjqOxVPWkFSu7UyvOnAL4dA/xl0a06TEeOsgf6p8fr5rglq2xq9qMaLTjTptm3q
3/YAn5SRAPXzOUVSa9RfClm2i/h1opFdBvtJ1CVc3O0qEi7sdSsYM5c/ly0wGjEBjFk1xsOoeOCd
huTt0yxCGX0GQHGGuIcWypJKkM8wVJ7Iz9qfv2RH7UDONcZvPM0HLVm3v+0Xn+uF1xb5pJO1DVCK
8EVHnhzta7EfXXaZzuFTvwfpwnl0MDvh5I8gCntVgJQ+lrvb9j83gjn73FHImRKgWAP70UG6WM8h
6ECqNxBSncyXKfTmvYHntVO9qPeYXr5t+tOR4CxzAVtJ22FsFSRvswmmh+Q9yku/FSXYn0ILZ4TL
feogHthCcuTMCtSvAFmD8PdTY4120cpvodLaWT3YzWAJMsjPFBOc3eXiXWV3I9aVBIvHyrv+JLM9
KB+c+Ndk2XgiqZfBHY/qHYgBXPLyF5u6DIYirkHOg28LlUMDtiQNmxqkUJ9mu7p4C/4zf96yNlAK
A/yJB+ZnhZIq7KV+sVFZtN8PuvULGqyXVprKPUC/gntv00v+GOPPR2+RBBObMBaRX7rszQBc4yV2
e9M+Z5HXK+Lb50akg06CwIgmnQLN7emJGT1opohfq4C+eXP5Q5W+3Da6GdNWC+PcP2KzNSkBbFqx
mqOqx856P2mgckB1F9qaIk0t0T5yByGTgxyXHoNDkscoeKh6cPULAFciE5zPRxaLZiOM8anM76Zm
g0/VNkJBvNw+WEAByCBnXuRJlh+xOljQFdS1Qcc6dOssKc5cnQvNbjFJRPZBetDjF0MKnVC2SehX
+kVLIVBmq60gpf2n2/jpQlr9Ci4/snJSQokav2KsDzKarNGIh6hnJN+i8ZJ1OqbpXTxerV40urXp
NCu7y528Wn2EBrNSNrA7sWeVOmqyn8vYBXPcbd/cPBAwY4HPFXy4mH64ttPMHTTOA9iRNLAkaViH
Qut9EIDzP4B8T7QwZMuKKzXkGNWCN8mnvAKHEcN2eC+g14vBJe4OhtymPikqbCeVeQQpiJsCQzOM
5CstjEMouoA3P+Ufc2j3Xy91NMyqmNQEFIWYlDF+laPihigyNU+lCQa5vHajws/y4YDJsNubvPUt
14a5m5fGcjOpIQznrHErQg9hXGNkHHopoSgr/FzCXvZ0KXUuXS3khZzfpF0zdnkMWyaI4eyeYNaj
Q+1fT92J9rZejt7yz+uG3CfKAgJTIOUjYHDb3ujVb+CSONCBtnk64DdIAHy+gCBruMtojlnbGWCs
XIZ8/SCF8y4czelYxmp9ydB3azGWKwBr/n82A2pU/0OXx+fiSpRmoIfAD5EpGJ5bt+/2zPghtX6i
+6FmFxAUHrBJaN+NovC1hEA+boB5zcBLB8ThqD5fO1tFWEyJXCBEhtM9kSrIHYma3ptuBbyrjilg
zQSU4dqEOllWBqgOtjn+aia7hPy0FlloQYKzFeuhhmaB+BygM51XDWPSSKSirJc8Qz92tNhHHRRH
p++3j8hnQBb8FvgSBCED3MCoglwvxkjLWDEZ0ii1R4hFt+0tNyR0XlpUloIuVV8DQnzWZgGexcP3
sSy+NI3xCKIry1Ey8hq0mqjAvhka8cJCGRXgWzzluKOEMiYuphqCK0mTeQEJnkCRvke3z8FIipsE
8aPWZZ4OzFKYCjKGzVwdgCwMvcB1F3r7691Qk2zoiYQ5hKR8qOm4i2vtezoldtY+zUrrKmH0ywTt
Feh/eoh79OVHi8q8N9TqodETJGqoxVoft7/Qcmh5h8Z3MVH0pfiPxX2gCbCcCoC5ZdSQHZP+MSMo
hOngiw/G+wLirwEe2bctbvn32iKXN5W9lU7TDIslmyubIF1r5PQjxji9LtSi2fLytS0uaVKkdh7V
AbYSZNMW2rNG+VYOgpRm675bG+HSplqXokaxYGRCCGassuNwJ1nHAO3+3ru9d1uvobUpzoGKtO2i
IoJ2UgNq/yb30GA3UH1PQlfFO28KO7vsBGF/2yRQahDWQDTi2ZrZUALnQ7E6OahgiTl1oh4mS7Y7
at0HtLH17JJI8+X2Qslya3/ySwx4AL695O58dQ4IeQp0CuKTtovfNQwZ4xl7Ks4ExHN3kjc5wcE6
ja6GwcfsXLqzHbx8qRwwfx3jl+BL9VMTfOOtuA/4EdIpgEqW/vX1yZWyWp8iBUEZs+c2QJ73cSjM
2TadFY0/MKMQzAbwNEtFns1QowB7cvCoPSl+cQy93nJHB6TKu9BP3HKwHRHd1pbvLh8VGmzLkDeP
lSnKBejRYH4mp8ZUPmRTP0A4AVFTd+MUqGoWtvpT04C82b79gbcWi/E/HVaBsgZ+7npD6zJDOiH3
QN5Ol4T4bR4h5/6LSIPxA9yjlgbQMa+6AVTGkKMXlDhd902a78PoNbZeqen/xUrQZscnAx4O/3O9
ktkYpxTXKQ6IGT93Xf/GakBch1lw9DezHhADA+VhwkPwerq2A/3FIJRHdIBS66xHHk3uhtyf6l3d
Pci6VygewUOJnpT+5S/Wt7LLxetoVLpoiOYlhoLrAYAYUj0VmSTYxa17aL067oCxMJ7DbMAuRoaG
OjIxfi1G9+gb545a5oYfl53iVnn+X3vGSFBwnvFSAp8s7mTusaIPeUUa0M06M4iP4sy86w3qTrN0
wZCqnSuST+nv2/u5FUpWFnmC/6DN4p5AWRPanKFjsnurE2lPbKY4axOcq+CFp1U0hAnTDKBNjJPl
ReFDOLyX1AHTmJo3SJsFB3rrnvhHE2gZENM/3ROBXurNjOFaJ+lBw6h/DJgJGZPBJWB6juvx2GrZ
SR6mw+3NFFjlNxMorTGBjCNWOl7m8sK6BzV6q6WHRtvXlVOJCLS3otZqkXzfAWNGXQI1QIj1MegY
YhgE1BPRX5yEtQ3uvBVjXdBQhQ0taWxJs3UNo5UY8a8nd2o90N7f3kHRkriDN2VmMlUyzBnRtxTa
Ofno1Z3gK22V5SmO2MKcifQXpbjr2EWSsK0aJBJON6Vp7CtqH34AVER/xBBG8a0C2LyxMJN7Y2zr
2ZnqULqA6A+EUkDuD6eoStO7VjeHSXBBbKwd1zkE1tChBa6Ch0qZOYRpWzzhUYU6BOGxMUbb7APB
wdg6jSDcBOEaBSILGfbiw6uaT53O4OZfQA7DUOknyazUhzDT79JxwLu1tnZTrw4ucrgzaGYmO2LF
/BfL1DEshvxNQZDjS7C1gYmPLMV7OTCfTe2hMPeKqAP4WXgNmMC1DS7kQPhizi3UzIGxYw7E1z2t
LWwIALtGUENQVTqpoFuKemrHCkRGCFSHM8it5oqdsBEQSLCoENUG/tRATfC2g1NsL5dJXv0y7jyZ
RlIFzVI4xRSMRd6GDmfoGIrYcjaiOpwbvUi69D/xor7+yBQdcoyk4FWp1r+T+iWqX/9iFUuOARHT
hXiJy5caXW6CqUE+nFleBbZWUHpPlWvmIuqZrSOhY1oSHrtMl/Mzk4PKcEwTvDBIcFSlX1UPcWbB
i0JkYtnK1XmQ9aliwwgTnfkM/AeIdF15EtSIRDaWf7+yUSR1b2omXi1m8btKvKS4jOXT7S+y9cUB
6gT2UAUBOqpz1yYgQgEGAgNffIbnLog9pGC3LWxGDqJYCyXwwtLBJ8nhXAWtHmKnCnpntfux8ZYR
OuNDi2RoCqLJjjqbANW0VbFBkfGPzSVRW+1cHWF4tbdyOMCzpdjTDsBzW/sodtb9jCn3t+ZkuZqg
Gr/1sTAdZ1hQAIPOGQ+NSCnJALldHtDSKQVrBZ7R0NO+vZcbiQIG9//YWKLEelmKDPr7dllW5Srg
xAndOTsH8ats2Ilqd6JHwWY8RI8NY4iY8MZoFXfjsSAylGbEg7EDE6X8OmIQzUZjygHVvx+fzIsM
fjbprvXTnQgWu7mbBJR3wOMub3Y+UkCihnaYXXBi5ahFx3L8asaC1/nmfY6x2H9tcE5S5Anm8UM8
VaH9YMd7jBd+BKfOt3ZQc3oKXUXQUdheEnRKl0qi8WnIOKu0OIpmLMlUcE//GLLz1ApM/A8Anb8n
lgrHgmDBA5wHsbRsrKcklhhmVOPqFTPX+nddTvo3zczKfVcG6te0ya1DEDPp3shZe2SZknkMSI59
UMjRIWR1+6GNgfytYkWwB0nB7DMJ4CwbT2yyK/ow8MdQ7Y5Q++kxl2rk80cytZpDwzGFe4yaXNpS
ZdZuNrHu3MYpfKShJdDbnXpuJkO61FUwtrZsTvOuUqrwm8qU9EyzrnwMymY8aSxuH1Kp7lAnjAC5
hSSONfpxBxL2UFa/m3PSgV1IazAloiLxeem6OMY93cf3ulHrjRvrMZudEuQHtZ1HRmPaczE1by1N
tB02bnjCJR8eQAekeFaA15nddaa2j8pxGRuaq/oUE7L8soAdekDxXbXq8tyetIi5uVUMfkX12pcx
SpHtIFPV7dEfGg4QxIpDR54j8hqms3kcaANssDzmJPYCLZ1KW8tk7aSWcrAPBwuqQGUjN43dYRP9
IQPXhg5i9o9RoZm077s0djpD7y2f0T7eZbNFv2RtBBSILEsvDEnH1zkwg0tTDponKRHpoBqhESDW
wQimuSQNNehxyInyTmYVxZdwpHdp1infurRWf2lFLD8MRsq8AtJEeOVDhy51MYWfvgN+N1ROaBXp
zzzQxyMjUvbGlL4/FLkyO/UwZWf837tzZIIEp00Ncg5AXoKWOIkO5qiysxrrlVsXc1zamCgs3jFL
Qx+HPLSYbXU1wUi4ZqaDH2RhmO66MlIPhdq0jwkjlQ8omNU6jJDpCPb04avRRzL4zmq0+UypCHcD
hElBlBjrmAyEXt99GlSsxOzVknhaY/gcgvbqqchnDP0w4IwxCFZVH6FGI8AelHr4pvUMgiupAk6H
oxphjotBV8Rnc1oeg04mL3lXkuCgDUm87xJ1flQGkkMBbdIdKZCMR92ogkOrIInZ9RpQFV7VVYFi
0xwdM0cDmLjfpU0zPqZlP/X2mFrBadClDPKTUrcP4hJDE8ZYFd+h3hi9EOxLZFdRLT2Hit7kbg54
4kvBtPFZDVvlq1VaGORJMbhvs5LlLznpq296ilowhnOAMLSjJKreiyG1HgMrxKhAXhKy6yQtuzOH
EZCZrh/9tGgwdltNam2HUl38Hvth9BRgUF5UGkPlMDXR5rcxND+WXhZb0TNJMDifxXoEGmFUFF7U
SZX8IuhIZMuFnEI3KhiHN1KHwyGAiJcFEB6ld0OpBvchaXGACxlD0WSGekGUlf3dMCTyxwTmbltN
Kg0/HVpsmTtBRu0+q1GKtMEfPh6qIJYQOmidTLu4nOujVmPQemIzCBEtCKMfKpMmfq6DFi7Q56hG
3VgfIfDHkp/gJR9eS8PqDpmZWuDfQ/vmkqOwlEO2MnLLuqi/hWYQ3SMadq5UZ9N3I1Mrf9aIhEd9
PkZ2Y5QgH8VsXHgX9zHe29ZEgx1Y27JnCBLjqLNG7W0YCg/Q26t8kB0mZ60s2JMUTNGeRkTHcUhK
HCQatV5I8vEOInkYxplp8gFxNsnWpqjzMqjY7AegUEebhnrv1vVkoF2jqOBFNDoABbTJMC+9hhm2
mOWaV/SJPuxKSmvLMTMN9E/QjG4seyjiqnXVqEkjVJJqAIp00Giodq+R3OuMuCUQsTESjypJ+mIy
guJ23owSBoQ0vZ6cudEAcbTkJvkd0UVgdyyq9q0qrMCbSF1+GFrQ7vsoTfxJS5sPEkrtvgKDEjCY
HVD7Rl26ZNn0KJfmd03p5N+Dlpi2AaaqR6DnjFPYWs2dYZrzQYEjvnaZBL7R22nQ5mNold5/SoPM
DqEPGWUJx6z0d7P4GmTOUIvKu1vJ8foZwSUhsaIC/a/DTt4ddfLKekHZbisjWP99LgGRKlwFgYaU
scq8Cgyhjf6mmG+390pkg3u3s0QlfVpiDW1zZN17bT0nweNtE4Jt+ucBsMpKrSAHrUwNE9CljNIK
T6H/DulB2mQtPJQop8DZrtPeSe6gkpchDc2UI6CyEibc5ED0ZFhyWT5zWhvhPkZP0sGQWxihj9k3
sK7fz3vJoW7nD73dOeU3eX971zbfKGuD3JdJUtDfqsuqBkdBJH2Y9w/9HaBXD2QH5Sf5JEqpl136
tEAcQeitgasB6NzrXZQhiYlRXuSfE8Yz6+HBlB47/RyCXZwKihUiS4vDrByiQgyMcqjLOJO806J9
WJu2Rh/nBIKlggfR5uMSrTVQT2hIMtCDuTbF0kynfQZTwSO7GIqnAzJxBAeE6pGfgeCtvHmU/tji
/VxVyqDKGWz1imtq97Pm98PfHCWo56B5hkojJuiul1OPVE2VAL11EJNhUNZuM8Ea1K3YuX4gqNcW
iJaO9ZDggYAJ2ROQhV/aw2XwQtOhO/ZAXcOJoBf1pT1S29qVv3MHd8Wrptj7ATUvT3ACluIC75Hr
38J5ZATd1IQs6qw9eZpjXwYYSDE+VOtdBqATXolRrWTytd6/bXcrXoGJGvsLuiegOTizNajaMbqN
UqbU7CoMhKe1SGxm+UyfFraywB2AsCvV0FqQnFY3fS2VnylAiBbESilBMzL+YaUYvm9Hwa24eRYw
4wLdMYBVdAjIX3/ahjWkUdg/n1Z1UgCqUIHYm6DXc8JL/P32HgqNceGyagzWjRKMJYvcC+i7er9D
XDZ1P472Y/weaD9Z9VtgdHFOfl/XK+SOR1Ez9GUyGI1im+zrn9kRFX9H+yG7zBt3+avA3LKGz+bw
6tAxf4QWLLehGug9w0BacD+PNdjD08P32AnPrW1kEOJQHwK/OaA/ZN6HF1EjccuBgMr71zK3u1Y9
RyE0L1DuhdDnIf0dnuQf9RvbGYIK4+dRSVS814a4Hc2tJA4ghIw+DWiln4s3f95BhBDc6JpNf2Zn
/Ql6DU59H+Y2va9fTcFFsYUlokvvEpVHMDCjFsO5LF53qlbig56Lp/ZiPmjQ3dlVKNs6lhM67Gvx
MN3hdQ0hxPe/+bYry1wc1K2osKLFldovpm5fkB8rO+oSwy5+mBHIp6Hq7DZ38XcGwgRHKFKx6cgr
61wIiiUi4YqE9eptwONsf1EMO30b3PIo7WJfJDewdR8vDE1QNULTHeW0612OmyhV6QLyLoL7GMwg
1G9LMDSeA1HXb+uGXBvi4l4/1ZPVL9hrqX7p6i8kPHSywGW2gvfaxPITVrkFq+Cu8RJaZ+MwZsCU
KOQvsk0gINDqA6e8CbqFawsFSGI1dUGpWsPdMEGLwrN0Qa146xJe9Zn4oSWlyRpZ6dHNkWbzNJjp
sY3BcVLEDmGqe9vRN039ySh4ssE0bwtqRktLp3+FJDVoKotgR0VqcVsfHiSZAGICJIn/cl/FkOO8
arqlMG3shhB0PAm4ZAVffmsllEIecUE5WJ/QS0U5m1E4ADoSQcA6A5YIs7Zp4SlC/umtw7k2xHmx
LLFay9rFEGbYTig/Jscc5S/PaJvmAZq6gVP3HYRKKP06ykrj0ln3UxoTp9Ni0aW+dXTRjFt0DTBx
af4Tv1funrZkLmYVjwQj8WXwtijRUyjftVDxGBVBPXzrZK1NcRExL9UKNxJMLUM7MXkcIhGUadsC
+MwAbF64f7n7lKRpZrClqN82u7K4J70ge970EDSo//fv87dmbplKPeLvV/lP1jE3zFFXswyPgCfo
9qnaGphDVwS5I1AiAKnwMk1wREA2apgye+picAcpj+TrIej2Ud1sZwNwbsNWw9gLk+KEoaT7CVXi
uelQQ+1tBrkDMst2PFj7TrnvAkiz5oK92Mog1j+Qc2Lw0ndzt+xFJ72b9AF8RNBbigqnao9VuSci
gOXm1q/2gwsAqE7jRo3RS0mA92ji1qblBEXHfYhS4u2t3wo164Utv2R1InILXOvphIUxDEWQ11a6
l2XvtolNPwV/o4GcD8083k8HKdfRDQOekKmnKFHQcxeCm7b3648JzlUnWmgol2O/OgyYOFHmdPe5
H3qGV7n00h0kN/8dv3TPpuDi2Sw6gDHs36Vxl1s/G5FULt8JE2zxffuw0EIemf1TPqnQylPw3BPx
F29GsD8WLW6yJc5TqwA6E4i/GGxwzUtj+Hn6JW1OUiaaLtvsV65Wx6MYgyFoQc8F30gP84ncERfV
3HvLKb340PyQf6i2cZr2OnLMp1nQeRO4jMUFT1Bc1UOlwmWiuNwXLD5RLd3f9sptx//30/FZXEPU
aWQBNtKi3a4gA+rcuZ0aqcD5Rd+LCxxVn9SaEmAPJ2j4yhiey3u7Slytfx5Y6v7flrQseXWWp1JW
oc+EXVNbzaXFa0ah62wK9u0flDX/jFt7BRcxMHmrNTK6C07yZp20x9G1/ADj1MNHewea+2P/NNki
d9iOvn++FXfTBbISG1aDbxWyvYwRnro5T8O5oii8UTdXdhbxb+/ktkGg6pEYQXaZD1lKR+NRTzuk
xV+Ge2CTTsnDfCRO/H7bzBZ+F6kRhKpB4gMiZB4hVLIpGTQNdoz4FGfHYLykGFBTlXc67DuAAjRb
Uxwg5Wzgi/4m8C/wfbT5CJTwOGfJxzlBKwymo+aYQ8dXRk8xYjvBAjfdf2WFc5aeGYkOCiYMJ0BF
fX6GTL0fH8t3EM6F1KnvpkP1DCrywQa4/XDb9Ob5XlnmfKbX8kmiy60Dkj5m7CC7iZHRvwlTKxvc
tVPl8azPOmyMWQi0PIL/f6aLQUEBA1n/fiXuggmHsowlCRbwGe0ABG69aOjrn+nxT+cZ+AZoExqo
ZPNTFVlgqXO+8JaB12cXP6Wu7lfOvKdvPpjOnf5Mv8R+hEvN9JvT62Q3e8FDZGv6F2v88wM4Hxn1
2AS6FT9gdM+Ba/2I7+rDr+RED+yeQFyX5vaxEETlzfO9Msk5RwH4Ny0yTAHkJnthyIHsLBua0xyB
sdMgE7B06fSEpvg3TCMI/FK4XM5pIBU6trSCbXqOegxTu9aF+XQXP+bv+hm6sBJYL23Fi31DcD1s
RhsDajuQwV1UGD4N4SZDw8zlS8f6Qn9OMOv/MjQVGqTlqW8MJx/lx3r8PrdvGJMFPXcqCDnLh+Q9
zQCDPqaPofdrfMIRStmg1gpWnjFwc/qyMcl7rZf0n1ZagpvCLJTX/x4D4FcUaCuFIphzMQ4Ms0ob
9ViwFdlKUgJccJnDSbCqrRC3NsK5L2yPcanBSER+xAZQAvsUOVFXvzTd2+3lbO7fajmc145jNYV9
h5d0OULHcAB+ANAcFcgD0n7ctrQVPNdr4nwU6RBN0d3H09L6FobgC3k2DMER3BodxvsYhXWMm1rL
kMx1tqKhbd9Iy7GvjEX92KNudpJ+6cfhBZzKu9vr2TrvwOCiPwioLJIXzpaqVlUTD5joyINvRuwn
BhBUJTA1sj1Y34jkVyKZ5+0N/NcgP4Ngph0mGRsYhACSR0eAC2nrZ4Dx3F7X9pH+szAecJqMILeZ
qsXOse6dl4a56s/adHogCMPWVphb+7ctbvvgn4Wp11+tLHSlVvPFBxOf5p6muXn6TDRBqFqy4k+R
YrUsrsSq52qRdRWskPpLhppxKXi4if7+8u9XmbIBteYxzGQUZ0aHtSHoAEXp1abHLWkdcJ4QEOIL
hT1rUjBEKkh8jOe6hdb3+FbLGgA4wA4d4gk9OZHI5GYcwmAbBrihQ23xta0QouJAP8CipZziANP3
zM/DwR46BRUEgRds7t/KFucFKjhHdb3G/kVg2pHQ4idvt91s82W9jLr/72o4D8jNKQdVMSyAEW1i
x7J+LsKnWnPyatcBVIUqAoO6jT8ABqZggEkk37N9sNCoUk0Qe4HFjLs6giGjShfAA6VIgS5fZvTT
qxZLAGnVzCygwRiAepGM1VNq0OwCriVIyy24vTP4s0DtDXyT6ORt7TkINKAvgMlMEyXMa5+l1pzT
ylri5Zjb0njqi5+393wrZi1ckuiVY1gBVb9rA4mqVaNMsGQjmHcLTqeUZD9EL/u/mwGCCkRGC0mw
zpsx1HComoBgZ/tnpnrNcGwt7/9mYgliq+NNMvBWx6mGlJYZ9wlUwoKc3eeQKLttZvOMr1bC3ce4
JHsznmEGshXtnW4MBVJ05cjGmLqNzo6mlUYQ7wzvtKoQ1e0208j1NnJX9FCXyqQa2Man1LL1i+oF
H43d5nv5jjxmbu2pT7gE9qKX+GaQWS2Zu0gHaNBDL3JZMilsWfXr5LmIdkWEaSmBm2y5+2p9/5SM
V9+QsaY3wxqWola3aw0M8qogiG35+9oC1y01SGFAxw0WUg1vw9JXgTHWMsFgi2gZXKS0RqUEYhaf
qVfeDBM2nm/74OYHMUHQSkGmgXkQ7tDmjOWjXqH3FaPNIOtOBq659CwFDxihum1pE+CPZybqBYjL
GM/mlpKkCkvJMvUP9XE7IHd9/zsN7ILdSzXEhgtvIHsj+5iCc6k/YKBLYH1roWjYLGh/FIIon8Ll
WhLNcYF+yvBo+dqueJr3RWJrh9Y7Ta4B+I19qp2ucSRBT3/bLvrppgYCdczDX8eSgEo5kwJEQ1zp
3+oIw7/jVwDpL6P+QpJGELi2IsrCqYp0GEPq6IZcGysK1GnMZagBjPHOON9l7PtITFsvnCi/6xO3
aX/d3tZNg5oJahnwCOFvcwalEqlWiTIvcCfF3dR8NFCwNMf7yByg+hW+zBC+CsHvcNvo8kf57A7J
D8ThwGtuUb4lbKDuZOQK5vwTDaMvyUHt76ZelIBtGqH6gknCkOknLSXLHDs0x1AzrLXGb4L5UEXy
rgmF8p9LlPi0mGUAH+0aA504LorUg5rQxFgetXF6nurLPKEBUTf3UCPzMMLkR1X0AKb1p4k1jpV+
u72Ty0X2yfjqyuYuOpmkJmgYkCVB8NDuVAwtZX7HnrW/oLX6h2b6f1MD7hAohTL0HWZFnAA5bAyQ
VwJQpwJ2FhHWcdMfVwvibrXYDGhXQmjeKVQZnDffgGDR0udWu3SGmxfxvjH/Ap6AFA/hE3KFhPDY
gXLoLLmGWoYTJsdp/iLTvVL/BS4ZvNKY0Fx0tVU+MZcIQ6VaQg3UYswxRlAQ4k4TtcC27pm1ES44
02SG9G8OIxk1H2TaPVr5021fE1kg17GJEKhmThlObaX3YLu96KngU2zm3IAR6gs1h4IzyyUXiTzF
4VAjw23Md7kACcLdpD5L3SuLHhWoSp2lM6rgs+gNvXWGVlb5l1qEHDXVl/rNkMyYhn5ra8MuTTcX
sZYursuf1bUdLlCEtTyMuQw7SkXzXaxOj/34Xs/WA51/ZCAqsY3k++0vthUC1xZ5n8gTUiQFDlOi
Yza0yRzSPSWVd9uIaPs4t8jURg3rAMvqrd0M6uOZ2pVhk0jwYheZWbxzlQ4WRjOA4BlmSrw403Gy
M/od8qWlLAKuLw3UW59p2dSVIW1SUkMFHAGi5OCcnL7NAT7YOSifaminhEnpqLqKDOgvwBxoNxEF
XNLgeYUs+rVZi4UYjFmukbSXj21u3Pfdy+0PtXW8lo4WBIbxgkS444J4oBfDiBk9mDCq+2opC5Sz
HUednTGCYeUK5bCjQXJ30L+M4Re1FPHkbXxCYElACY6BXnDv8BR9tO+UDKTgeJWhWz4UO4b5Bvmr
Hu9ur3PD66/MLD9j9QHR4YCapgEzbYtBsXa8tFr1u81l97aZjeN8ZYbbzbabqz5eSGLShp01EOUZ
mK18HA3rXBcBdBhEFYmNm9FYRHXA9APa/U8oCqZIcsWgh+wwWr1pauFF3W/onu+k4Rkuhbmj71Y8
CLZyc40rm9xtLGnSoFetuoQst56f6+TRtkkZ26wVgKU2vxnya+SDFHLJFreZZVNnYbwYGqZi15mR
D3mqYzWLJL1FZrj1kLEOjUGGmbHdVfSBNX4a7W+7xfJLufABmR5dR5dDxWHmkUxtUJV5ggE7px8w
hQL9oRpVKwzyQihN1FzdXA2oBkDUiOQMLY5rR4e2NY7UYmqMBrejezJ2TiqqM2wb0aGbSyAjCYLe
ayNNRjBKqZuo1ixaQOrrBGIDPRTc/Ft+psiAiKKshW3jOVfCcFSlsJMAm2bKLojQ2WBa4lYatN96
C4OxIwqncSH4UlsrUzCJb+IFgpjEP33YQPGgLMMUyRhE86w6q1zD6gc/JrNgeVuBb22Ji0jzbFAM
L2J5EYTbyk475b11CPPIxU1zuO1+W4tSAUcCTwf6Kp8ekCCyDFIrQRG4HKk3yOAKZ9SbaktwG295
uUrxfoOvU8DNudsKontWWsQonVjQ8YqnnYZdNO+oYU/Mv72grb1bW+Lu/UjKZlBXYUG55IO30aYG
VOm8njzfNrP8Gf7Yrs0s+7q6NBRJhVriUq7P9fliDNauKErntontlRh47uIo6Z/GH9IsNdASRSUo
y39P4L6y3o3O+3+kfWdv5Lqy7S8SoEClrwod3M7Z/iLY4xnlRJFKv/4tzX13T5ut18TMwwE2DrY3
usRisVissNZg/osBAAz4f6UILi7NNaNNluwqb25rvp8AOCnjmV8berIBVIqMyMIqaxqCspqxL3N1
gfUqMcpXfDWX6f108aj4xWHcmRt6SPf2Beq5NwDnv0b38uFuAbaQjRysWfrxRwiHKi1Llw/LR7Dp
ejSfFQ4W9E6yZTIZgvOj40Bx40KGQzYkfh00oGTLGvrWfB8K8qBBXIifAZP23fLGQs8BV407CTgL
n02ZXPZGeciNbFMUhW+2jgde5M47b4prscTSjb9ktYBAJEZiJiZ/BhZjXWnfAPnkOsO10Za119HY
t8AFqaMgJlHlmsc4FilsV9/oRdyo8BhtaV+jI87Xh/JH32hh6Tqb3i4lzl22QmHnCEVndGRBq1MN
eklGxo+oUbo92MZe6159U924DqPUvS7RjyxR7vqG/lGucAIVjNeORQPlzugM2KoN0k5AvOyD0lY+
xjp6U2vtKjFlifk174KMob50cgFHQ0QqiedSnxpl8cjDAY8XY8y9OfVp9Ou85axV7dHHCy5paxkb
QXvcd3MlgFwYAXOEs69bV2pu+VNhgbPe3bZKdijzN+aUexOICWY87WKT/zgvftWKltIU8p9AjDOM
79Ktvu8p8HXwhKh/sLyE4aQbPe5xsX5g+EiykasqPRImXD2GqaYRkKeRGgJ+e2M953O+d7t4Yyr/
Etvj5/5blqBUE5gBmUWxrAkcfrh2D3ZlIzq1d3ysb8DAG9CEec4sHc2QrXD5+9GtB5Y1oPUPkJtk
zQ7Iun5mclDhYhjDLa7GafLRrn0bY2JLz9RdxNlD2Vg3djowT2HFts25p4FF4B+22FKBzbrg7QBe
9/s3AfejoANfjg/yzkWycePAIgEwr7zp87yk1YN6JElY/WBTgAwmWD0Z34nhlcWuQA0FPRPRMp/X
S0x3+W4xwgBo13/rEjxSPQGbyVjWlQIgUp1eI2RrtVhmszIpgvNJhtxUzGKxJBPzECEwKjzEhJIt
WnWuR0tZ/n5kNgYzeaJNyxZx9mq47DLhVtBHz5glC4mVhmnyUWFW5PxurXUEYPDqPwVaQud7BvLr
tlmkojN3Y6TpHqwIvgZG1N5mO8TwKI5kAdDR7vve2KAtP3TiD/Ba3xbJ/vyXSHRsCe8u1ipWhFm5
JRmuByTRwb+QbhuFSW7MtZDUsAw8TwBKD1YeQYxddI3p5nh5xba5GTJrB2id7b+s5I8I/ftGYuIm
HWMFHq7r44vMTtBmnzxH8ywRs+pmjlYieO3aYLUD0m0ctCne06650vp7rXLQfCPj5F2rUaKNlQC9
EzP/6PYSlEZc1ilG4iIqBO75CF55874AHLnxbJPXcd7w6MYEnS0BBgUPO9m8plS6oM8E8XJHKBaq
I8NVkzsruUgcf2gO4JEp+CewY3AeQWXY6+jdG8Lzm7nqzo6WLmi5s4eW0+WlXqcAgM782drG4FqO
y6fK9YgME3JtYv2bpoXbMY6TJinx1vST+drswwbN+Ga/nVOKuOreUO4LPRgzSTF91ZCWJuXlQIBv
bzmZR45HcYtBdWvIbKJkX9EeDGNdWDnKlmOJ57W5GmkseMmAIiLImQqG1E9mOUU63uxm0qNXUAsV
TrYFXhgzecW1JXEpawtbhohcFQSGAD8XpE11TEyF1Aj4DbvzaF58sdbtfT22Um/Wzafza1vNBJto
hQQCDOBnVTFJFdeu06kmxKEjkWy7vLlkXVsHJovHPfBmrS23jB8sbTtvdHgdGKMTgwJwfiitRsY7
tuZM4dTRVQDe7lPOEb1kxogoq/Czwr0gHHj9rX1VSF9ZK+aK+tvyKF56BzBXK9xZLIt7MAv0SGWm
90710fR3NRhhpt5H91hShZ2iLGWL83o+3VXIRIIOPdcG+LvFTifF0ZO0jiAzK32te0gdCh6afT3I
0IRlcpa/Hx0LW+dZDAg9XPq2z/jDVG3s+YaSl/+/1Swn5khKkw2gbHOwGhNgGImDoWHtgaioaz+e
l3NqEYvWYJ4LRiYYDwQ/1qYJaPzYspriYejvKvWmlXHDnR7u7yIE35WYzey6i4jR/oztvUaDuEYz
wq9ZVos4vcMx86jq4NMEuysQhwWdMUCrKdPSgD42dzF171WHSzLnqxIcvIeQ7cNBFttiDC1LojRC
WYBTn2UvxPhrl4sVID8KVkC8LJEA/r7rPGmmbvxdArCfOmNjRLWXRzcVRlLP7/qaDR/LEQJXfazQ
MTggAWeVQVwUXmwD+hElKSJZz5q+UABDCQrZK8DnCp6WMwRujYX8GHVv9PpnMeiSsO139ut7oI+n
HJIrmMgGBAd6C75rzFLsRh17hODNJeY69u967NlBG0bv3XYKS0/1nq/0C2Njhpiam72XEh3b/UUc
4IHn4QmLXtOPKIxR7Qbnzva8jlfwQfBp2MSFeWnJEgv3J8WMVzVViFy52Xjd+KjyyEsAv4JWfI/W
V677i1jZHTP4Js/u1L7boQL0yHUjUDUKSNIa7quVvVhWziI4zEGRYeA6gq8U1EV5EXWAtkY0bRWH
aOYHmmpbozU3E47lNMvKu2viQKWJU4kkKSxaUEFdA/N8sGFntJubt8mOgLZXzo6t+3VRdIWXTRoB
qhBvzV2llJi8I6S3vXm0h4sYHJmhy+fC8QCWUFdgKHQWWNKs754i5LduzbonZnB+z9a+F4Uky0K+
Fb0jYn9fNPcREu1Qz4SnjhflaqDM44WT1pejwr6qVAZucnpRYjri9z2pITGIDREuylRNOoWDBQxx
XTF6acFAwgIMZidNf+YJOpzspAngK6oQN04ctPZAf51f8Yn/xwfgBzCfBJBVnCBxh6ZRbwqGD9Da
PvbwHyNTNw2fkdLJmJNOIubfkpDARkEccZ6I8LTksjIUh6nvkuilKvredwGBGjI80EcTvYVoDPLA
pT797ZYKYgVXlyEjGRkaxLboNAG0bGoHJC+8pIq8+K/BuQRZwm5WlKIRWYEy0w6QOBU2tNn9y3b9
p0SxT7ehyKtmkOOnzjUQO71hOFBZI8vJ5fB9FWIHlcNVd44YNBZjjp8qaFrQPXB937C2lxS2Fn18
c96LJNQE4bc1HU5SCKVUK03MiHTYm+xiANhyY12iudabNH9cUCaaTcLKzXkFnpxwQeTy96O4Sk0A
lIi8NEBvez1oag3IcPwhr9pANRW01cougVVdHq1QsL6UAwXfcSGuMCcwre2t/q7tJt+QtYutytGh
RIQPGJ8gwrJQyK+0aUJUYrn1IYls3+zLUGkwkV7JeoNXNXgkSlgSxtzd3uwZPEaHgc4Pa9yl+Yis
XuVTS/bGX5eFkB6FT9zy4juC687QlBVM0TS44031h50UF62uJwHeUjtKpF3XS0ByYpHLG+J/BP4m
RTsyD9NWeNWrOMHojd6rDbmw0u7Qxeq+4q8saW/QAushi3nZlqpn82J/3jhXnfGSmgZyE1qTRBfZ
jkUdFcgrAAC9CbIWHIDzZ2RGEo+4aitHUoQNrIGZzFkGKWqSBgrv92qSbThYDwtTxme8er9hoBoV
WHRj2iePMgdQtzQuIUthod4XIDZDP0sR6DHgjYnnxMD3NjwiGzhe1SNAh1A6wZV6cqvq3GrLYhjg
VyYgvltD42lGFlgKk3Srr/qvP3LEZsYpUYaoVHrq17nrF8Y7+ACHCrSRmIHHSJhJf5guCc+byLI5
JwZ6JFKIqEdHr0zFgMgCG+YmAW7OvvS79j3TKk+1JL0UMmlCim12Goy+OVAkAed69BAr95Z7lZAH
vOFj2VtBpkwhNB2syiKVCllW34azEuBhzWaEBc9VjyEsLcgRrJ/XpUzi8no5Ouw5UM3RcwGJGhop
GGCtMzcOhxnsxTjZSDo/Fel4gw7pr/Nil589t4VCyKVVWto7NcTGmOQo2yJIgF94XsQpmMxyzSGo
Az4hQe1QLN3pFbrp7HRCnKBcJv0zbV9ZdzDAC6HvABhOq11JNvNceFF256igjMD8g3mw+d4A81uc
Sh5pq8fx6GMEPVPAtfdTgQX31n3Jp7DJD0hHSISsavVIiKDVwkB7wtBixXl+YdAxbCcZgcmq38SI
4pKiBFCcOBJoY6sK1s/wZVCh1n91JFowZpxWlldf1deRoOVDju2SGFGTtRA0NMyre2DpG8+aJfFd
p0JAuIAeWIyigIdHFaM8Wmh6gQ4sOBK8wBQwNdScbIAf+Nfb8l2M4EEUO42N3MDeA6yqR/ZYBVR7
ymRYPKdb812K4DsUTJaynmExzqwHZfZMQefRRp+D+X7+XK3LQYYREy6IEsS+YWdszKywEPsQZm3B
Rbmjrg3mjYFtB0vvJao7dU9Y1DJ/BWPTYNmCq9edfG5GMmLOCmaQTA9G5jt2kCyEdFmIVwBOrcRt
nJ6h7xKFzSoTw8rjQsV9Zs3Xdkc95sZ35zW4anZLle1/8gGuYNu9PWKEZsKiFKP4rKqBvOTEjrZR
DsqI85JOY0cULtD5jA5XTPFiHOT7KSoaPN21iaDMntegzNj1zLgmne61b8gRnRd1Oh6KcTWgFi/9
PZhqORk64V2t505pIWycfO11oz6Mnn5X+80B3Rq51wbDa+zzT002TPE73/j9KvkuV9gwrUtzZwKn
i297j85FcTnfduF802/uNPDU2h73qi3Hv7ZBvew9muHo9y/dVgmdwAzBCbfLnjXf8tTA9evLOmDh
8GJ8ndeMvnzBuS8UTqZT1xTMJMsX3iTb5LF5scPEdwI3xBccmnBAJm6+cDz9HrgzydbwpIg7pyHM
dxUJl8+sAtuTj/gAkDFR+qJZj1q2J+XtZOCmkBj3Srj7XZhwCaWqHtfKDGF6EWjkyjDDGOwgKnqu
6CZqHmgUzo3EJa2a+ZHpCQdqGvqsSlOY3lIoMDgqWDaYaWuvj3a27AZc06VhaSBoQmVsoZL8fqTQ
sxn1tWLjSNXeqBgeBhy8qQd+UdwHnB5kTYen7U84VsfyBPOuUjDRZhgb9qv8iRGvUK/L5h2vP9+t
r5QJFeeNw/1Ohsu/5neRlUOjLV4OQGsVHMfYjEqSFxEsZrwBkZKSul4RhxqYeHL07ahPjqweueYT
yVKHRA4QpSuRntJNAV0yARvYZ/lmoO92/TxGknN4WiyHKo9kiImj1tQbnVEFNxelD3M1B2Bk7vP0
nYDqjU7ardaQQ2MWgeoMaNaPw3x+Qf+sxCWflkKFrxAMKCvSBJ+BlQ5D4zfmZxtVd+VYbzQMcKT6
8zzEeMpcKkq6pT1HHriQ1G/WDsuxFgSDymvNLN0KWrDQ1twCk2YmL7N2aWa39ihBK1uzomNRguOr
q75p7Q5LVZF3pA2Asu3A4F9Gt0GwnXc7WwYgu+p8jiUKnq42jczuZkjMp8es3Y6lH9elhwJJwPqn
zo5DcBZS9e9znt8NS3B5I4a0ybxIHe2nGlhaRBZzyRQpODin1MyuayCgq+bEi4EeoAy911Upenfr
0DCi5wpE0XNl3p+/utac3bE6BTegdFHTgNccbsAAHcH4QHKA5zPbb5KfWbZP/z4rs+gRORIb3RZA
lBfsZWaYNypUmGZc/hpYj2SMVwE6/q9Bun6fwD9iBCPR26jX7OUEsDnbRd10RRgJVb2VvC7WAuXj
1QhWYaYsVjsDYtTuvhqWS8nYVI1vo7Hq/C79P1zKnwUJ5mG00ZTFCiTRpPHHgoVm+mLNgW5vwVcB
cOvlCW/6cxIYpqxrZfV+WuaoHMD5aYB1FNyZM3ZaPZO484fCHH6WORm3y2jwvmpsUFfwMurvlYZ0
LyDKa4Oe8vqCmM0Q0kxK3r7q2DQdQz1o4kQlaTHmoyejUVg8tWnS+WVPgiR7bDBdi1cCIaGdSpL2
v/vVxZCOHMlaDuyRrGg0+zTvsGqb8gA4X5AJYXP21KJBmbpvpTEFWOaBmfm21a03G/RiKnp5+nG4
VPtfilNuYP77Qv3haomP+bStMSrbLI3uW5oBHhwEq+5fT+rA7C3sMOxkeRKIzSEQEgO4gAEUAPkk
dE2lquUZcS8xRtkuCGdYSZocLYTQjKL+HKv9QDeNcqiRKlZlLw6ZJOEYu2BIypISkhw39ms7rJrH
Wn2N2ySsAZ5x/oitOuCj/RbOcow0GQHbIbL9xYZRjIj7mBUDAGfjlWbqK/xFS5/PS1y/yo5ECoca
MZJizxYOtWlvM3Ov8BBDl0pm+REFOPmdOyGLxT2J0GV3ztm14PBdUPlxZkOnRnNnc9gsGMK7l2LW
wg7YVxVlHl8Sk3eT41H3AuQ+EvmrYSCQE02g9LnqCTpIa0yR3bG0803tEteqP1jcAwPVnF3DmTT0
3Yk7jDbea6NvDY+De2GpmGmS0dPp65b15ysE1ZN84s2g4yvsmxvrDU3pWxpke7TJqR7xGWJEbwjU
fe3/aLzE+4XyoLrJA2VThG4wv53XyOoNfKQQYUO0du4p/FrnjwqwlfXhHakScOdUU8DVdm+SLhi5
KWsjW32xkiOpgist4thNOg1SaWB71SZJvJ/v7nXqRV8JHqtoJYUCABHvYXoH0wl7ZTfKnvUyQxAc
bAoS87oAIL2fUw/zZf6QBHUjI2cwllj31Nz/22hX6PCukWbPChNSANRShnyngzzH2n+C/PbT9Iyv
yY/D5iVSPCdI99VFHzJv9Ic34/6H5qebel/4Q5AH8kO42Ne5zxLuVN4xw+mXz2p4ju5Ms2gnH4Nx
8y7KE82vYzo+Kb2j3WsYXB18e0jYRcdTDG1lZcp/Ei0joKGLJvcTk//Zoe8090plpcO8uHLJdDeP
EXur+7y91PouwuyFbXb3YKXimynJ0KOsD7kb1C4e0SwdFfBPNY3LvSRpozgETWd7EWcm2wGgzjjU
4FT11FbR7kaVWw9IdKTIC4M8eRcljfNSdkN0kdN4ij00IfIA5wrJdWOYryvbLbaZMrrbrurqsIvQ
I4RCVnRVYgolQB4brTglZU9UMfHotNw4vSgc4t7UGLT6AEmOc1XyueFg/3T0LFDr3rY2kUmqCyMZ
840Z2WpQoenPA60DQQ65M95SlvPbGlZdBiCbbVDonqtgZmXyqGS95RVJ6dyyop8AJUEo7zxrnrUd
axwTwyhssn6oUNshaeOKIQXJ1dgf3EY1vNZNxh16sqI9aA1sYBNmYGjgrkufnbmfHgFK1N4645jc
dCoAX9DNqO1bFUR3xdCrv9JWR1toTdW3nunuvq8S/GLk0HLTTDY2fZ40tqeodl3EOVHv1GiIjQDl
L+epV3t2lbST1QRtq1Zf0Qwq3CixeLR07xs7DXzRaP2KC0ouOFqMLE9PmFttkCsj3KNRZJaoZuV8
9FBv0ifPyXQgBo1dfEciHRStdVNE1x240m+RCUgMz2qd8t2mcdQBfyvGRH5nUwVtSa3t7lRSkVs1
ytlFUhrKlWuxgvmNCkRfakXTL6uziF/PWcW2533j7/z8uXMiPGXJjFRkruKc6FfpPYLN9yy4zS+i
4AdGhLf6Tb1Pg5fhYO+nTeKBi04i/QS3Y3lG/HGSYttdmXS12y9O0tl+cmTtdskDJtbnu8rT3+bQ
CbM7zDHZl/ZNBKZuuEzZHOdqTOJiLA7cmqjyivWtqcBhJnGO1bOaeGxqrywyO2HEh48yc37klF/a
FTbNrKf9+aWfTsYIoaRwQY7MzQer7rF05Qfj6GO+TPDsdaKFDxcPRcOj9oNFAzUL9eQ9bkfgidmS
suyajzyOZoWLcTSSosgSfILdloGamJuc3E9kvKX8TrLYxdueWNmCcAr/ghl3cWw/bQ27bMaFblnr
NpEBgK/acT9A30w21OhxA1oKQngFSW61aFNP0ZCWq+tKkrZZWy9Scf99haBym9HaURfSZ1T4riNl
3BJlP5fbNhuC8+tdDX6OBAmK7dHFqKBU2fm85Uie87z3miy6NFXljaeO10vhkFYjXXSJGkv7HXDn
xSekUuSuORKglbHhYOBmnZwA9qPh+mExHopBP15lMjDotVVi0naBf0CMjYQDNv3oAUfYpPNiQUhT
6WdlI54xXyxqeg5/MWV9SevrQ17T0kFajy5g4UkUJ+Cl7Sg0aqmP8YhJ2YOJYUeFBw6a8GyySdsg
1WTknGsBFEB5NYzoGug5EUs/vZvGTc+qDp638kyeHRKWhg2SHeetZVUMhsaArw4ogRPQu5hPZdtH
eDDU847muKmVK539Oi9jeciJB9A8kiE89JBJAHGZDhmxDf5ujbJ+3+ZxFJ6XsnbAjqUsKz2yiGia
DN5qkNIPGJnKW2/A5MGgB3SMJY/JdYMwkOJCAwIKqWKLbWpVTaYoEGUONJwHPCdwYTrt7LddvQf+
DdjgkbVMqBOQxpDdW2s7hu5n/I/AoxERfy7DtFhlLsWgWrkE230eXVWx5H5Y27AjEbYQVse8amvO
IaKtJrR7N8GAxvrzu7V2+cFj/KdCwR3OmpvzdsCDPFcucZgDoAi/okn+KVOKdy2CEymI1zBZPXV9
54i1lDf1pdK5fNaRkZg5Xl0YPENkTneR4eXatgc2qO7Pum/No9dq4BaVgf6ubRi6ncDNh1FUVFYF
h0z4pGBUAUt1jXsT9lhO4KGV7NiqDLQXousbLdhoifi+rrFsZ7dusK7Cig+tvtX7Ztc0P8/v2Wqu
EDR4/0kRDnLGHFqwAVJSTIJpU4JrMr9vwUHTEccHZ1Hvl5SCqWgIBmo+urRSgvNfsOr1jz5gUcPR
9kWNZml1iZCN5dOrNSJZOqc/FKPZqeADpEyWSFh1KUfiBCM1S60f+gjrrZIt65/T8YWlzz2XZNxW
Gp2QZsa0K2YUXRQLbcEoozIptZojEJx5/jWrzheQGULTzj2jiy978qNvQYYK6BKPG+kF0UvPKfPU
A+Hj4LlWknnN+NU42lUKalHCZHHLWgLj6OMcwReAWp6lcQSVD7PXpofZ2XKwvJidn6ngCpDhGqzb
MYCJMf9kOxi8+77BOqZxo3hRBeDcvabSAqrUe1JVktT+qvdZ8I//rxjBkEeiDSB0gZisf2HNDZ+z
YCIbp3CA/oGpaeT4ZTi9soUJljsxLWqTHhLVcvaZExeegxbxmo0yxyoTJNhsnFgN0bpFg/ZTbl6P
APRvgNZ3/hyu6g+tsMsYBDq1xTsI0yVNupCogqoSL8n8Zciu4ykLuugDA3G4AL0O79rzIlfPIkCk
HQ2oq6gOCAFf0XBuRXoN32NunNYBfS5Yb64mrm3Oy1nVH3qXTSBigWZERNfJEVjOwMDE3Y4e95ns
E+ROATQWnpey6siOpAi7VDoL3swMBbZmc1l1U7GJmfJmM2f2dJ3f1TFAuM5LXFvX8Z0u6K/UokEp
lrDBzFTMC9dBPB2S5Od5Iav3KwDZADe4MB2fhMpqrBWp4kBKkSdv+P9bjTo7ajdhFs1XlWmgx+yu
AjQ50jW1pKZzKhttZoCCM9HVhi57IGN+9x2YM7LH2Flm6RUKT9ipwWDwSxADBvY8BbR1gXRTghp3
2AIkXjYltvz4txh3EY6ZNOJg/gjt2oJwcKNhCGrG9PfYuwEd1J2iuhtbBcWDaW4UbjzN6YCpcPA8
6I99E9+e1/vir06ko6Fz+QKwMYjwTBUGKmbQcmHSNv4cErQidbJ+zpPjh/WhuWNBiMMbCKfwu3KL
Ph5bo48AbBWFJNm32mGsQl69nl/H6h4eixEyQmBWVFA/hhrV50YP4yfjU32bAgAHkdibtueFnZwI
YUnCXTNWicbMGLJ6e49Hgpe2N64jOXWnPSu/hSzE32gWRA/z8hFHEUtH53SmHTADEbNvcpD8eMjN
a77NtGmLLEzuVeaQB0WdY4wgY+M1uDyQ0MX1dNGV/K5n8yT5ohPPs3yQCegwjDPgnyJyopFGAwGc
euFT/Rfw5bzSuY5U5Za7AxDsRonTPo0Yf0tDVLPATCDmFnRs9B3ATheIiUZDuA3mqUs3MtA+19bt
W59a2QaT2zcsnu1r3VCvMkexg2zOJadjzXYJhgMxNWoBL1REjx+QGm7SEY3qBXe9nuzT5j1zXi1b
cnOsaXYZ1nCAM4WzIqK8DDU1ODiICp84Q6iPxd5y8yDp0PNlvMUj8c9b72/LEc88rArPdg0eD3Dk
3y0rMp1k7KMERNSNNeD52ZeGilxWSR4VFyzmyJZTtEyOeZUcAFeOY5tmOfKbaN2f97ad0cfRyPns
McUmH06PvHSuGDNygaTML9R2qhL0T+GXvI5Z3WPtplrQRA0yy13FpjCerfJJt5gZElZrjyojyq+2
6tqtmyn6sxlF7a5gUxlkCZkvk5SUgNuLIrS+oP5wy1EA+etXMQztWPmC45h7vc8yCuUzzD60uh4W
9m07SsLGNY+BYMdAXXMB1BXf/XqSj7HtplB5OfwYRmu8dez+CSOh0rts7Tohjuui1A+QyZOUWgYk
Yjos8B51NAA6/7ObABB8mF0P+SeHhLp90YOespEFPydx3aLFJbGAQTXg0YlxnUOYHVmYEfAt9jTz
h7FBqQjs2V6uPKl0p8nADk4bXyAPfZ8qUmsIGoAL+t2Gec2bEmDgODLsCWzEo+GreRClIcs9O3s1
CoyX7DTr2mm25w/P2n15LFeoj2Z6UimDg3U6Hdum9rgbJhmbxJo3WEAWoEwMr5yAMVE2ML2osINg
oG26fTvsprZc6A/Qly6JxtfM8liUYPt5HeMthTl134mZP8TWzjELTy2Lf/Bvx2IEXx5noI2jCcRE
GnIz4+2Yv7pl7UfTVyIt4Z+8OhfDAAAGwkiAYaBC8t0wFriwrhoYTpqxs917N3M917yj0QNHZ78l
QwrT1+zBwnw/wn0D9RhxaFFrFbyxjeWWBhw90zy3edBn7FyotHdd9AxCWIVc8fhjqv3S2Rn5r665
Rl4M0G9bpz+o5IsqrVc2D8W8q6wgrcr78/a6ZkzH3yfYq9V2Rm7G8PVoAEf43k8bat8Z3SdLJVfl
aUkOise4AehVkehGsUSI8wzqdFpiQhNUT4BGvS0mwKF5bYI5ivyutaYg0ZA2Y1VY1NTjxXuDGnLk
F+0P07jIx+fKGT1r9FXrTpp1XTOJ5cUJ1B/Ao2D44rtJ5CMaj/W+gpXr4CLV7dvK/MGARppr+BDH
2IwydrPV4IUQDPujZLKMYAgSUVUmA7dh8Jj3cp07jJ5V/KWyH5P+g7t3KaDcEJd2sraotdOM/jcM
XP/uxxPxJoZCn0y7AOYX2gJ2oxbhJZPfWJRI7rLVyPR4pwWvwXWMNIyLTbXlYVJL2HKIhDnKNYb7
mJUbC3WbfFcrQRGXQfX3TFowMxfigaKNZKz4YGlbgNCgll6gqVFFQwSYilHlVyV+ce02OxayxIVH
sXfeNW4Fmj1oUntjzDPZ1i43RvI4mLsyutFlyeW1MPNYnGAubTuZcTpBnGViysnyiHE9gvPMlT3F
1pwB8E2QMrSAxIUaxPdlIZ2ME1zj8jLyHnx1ezrfJ20eEu2jkM2krZw5RB+/2SWAeX5S6AA9JDpS
CESl2YMVU5Aaoge8vok1LzcwMCwJaVf265s0Yb+GTI8LZYS0PNvPbQ2m1QTADcSzdK8k7wa4G0G8
ed6xrhy2byKFPctAx1mZPUTq1AhVxoOhvlJlhrGyYd+ECN57HrIsoktsGg+l1xYXAICEWj0HfYCy
nmV9dcdwnlArAfQS2rC/G0dZZaQg06LD4iEd90N6zSoDvTKBGYekekwz4icY+6y+Uusymne2QYOB
oI9UXcZQAJHJ4g2NMPjDQ/BUoRcZfUP9BgFaTrw6uRncv48pULH487mCanDd8EpP8fsUvRYu2tE0
urXbz0FxQvvr/FafptnBenAsazG/I3dAHTA3zUvQF7WftRl0yksKeCqXeXmyV6eQppvGuHS1UK9v
mXVRTpXf6veu+VqUybaR3ehr7vfoa1Cy+f41nVpEg6ria1yoGUCX8ZWJcftc9bp+b1WxFw2vnI5b
07ytymAY/wEBDuJBQgaAAWAaiYUwBU/1DlWjRRm3o/sIQncQD1+MiSSeWD1ff8SIIzvKHClul0JM
1b2mdAjiZle11b8c4iMhgkM0iZJgxnRRpfLeubHH0xDzKeetZ803LTjZC9uODS4V4VxpfByQ0lzA
K63PItrPRTAAmdQugjE/1PXL+Hxe3JreUJ7AE/B3VV7cHpWpYH2IJ5y7KVScnek8zP9wBS8VkP8V
IW5Now9An2sggrZXRfzWWqFSSU73+iosF9ywKpJNYq5pqo2ZGcqA62PeTeRFzS6prDljVQSyktZS
GUD7u7AvSa9rdLaxin58ADfGlF8CBfP8XqwlJcE7/keG4KQmU2vjDjl6OKjX+Z0AaAzd8eZPPX3n
/V2Ba9HkpUTm+rKW8pS7PMjFtGHbME5qAFsDgGMfx79S5FmMj/PLWrspAP/3nwjhto1Q/SiBP1b4
XRQOyg5vGjPIquvZDfVOkpqXrUbYJHeKi4RwiHId4PRpuyF9B2nG+eUsvyGkw7BJf5YjbFLOp6HT
VMho0wkgZB6xnyen9FztYMgA+xbNnBMlXCSa3dJIayBqqH9oykXR/WrQVhxvzy9oLTmCh4eGKopN
ECSLb+A5G9COxGF2E6I7YNhjAEnzIt4f7BZDBDrFw7i5BjDVdjKjq8SO75JWMpe75vSOv0AwkQas
BODUxRcYzr6fflr9o24AMvSijT9rZ5OqshUvjlpQLPjGUEcBrqODFJTx/U7s3TkZB83Eg4umPqYX
ivTJrsMiuhjJjEHdFwMpZIanuOT++O1NT+SCXBRnHG0h6Av5LtculYlGtQUkE6975h9laHwaQfJV
o/HYS/c09+Iv9Dq8sCvnMElkrxwNMOKAxwXtZWCq/f0ePwpKcsrayMY9srhIxwlKtu3H8Lwhrewi
hk00DOSpNpjeVcFcm9JuxjZV8C5pU5SeMbu5RUMw4A49Mw0Q5GWy7OXK+TgW+NufHq3J0iuqNWME
syGZV2SYUE33M7/MDEnRbU13Rwv7/X4/ktOroBonpYuMgBKjpxt55hEzlf+wQcdCdME2Gm5WFUJi
PwE9lxv5hvsyUEkv7IrvAhEsMsoL1DAsYfn70UJyS5lLI4f9AYfysqu5b7QYIhvSsF4YBftMorcV
z/9NnOAqwUlvxIoKmyv0rxwdr6mueYUSts6FA13KeApl0gTzoyZHFFJBmm4FNPsAKr9H6G7MA1O/
y/mv87a+8v4hqB/C6yGuxQtIrIrYZuG2aDvN/QPAVLf9pnist9P/Ie27euPmta5/kQB1UbcqU+zx
uJf4RsiTxOqF6tKv/5aC98QamhCRfMB5zk0AryG1ubm5y1pX9bHxydF2pefY1W/DE+TCztI7yJX9
ap+cPDgcp/FDQfHrq3le/hRmm2U5MIvOkqDg2lAkxa5avUdf4G57wV/PGkBA4yKjIMEZ3zTmHGXn
EetVQUWqdx4FV0NuPVjScRvnqxMBzkKChgo7wkb2XZnMYSlXMXAU5SO1fOTCZvqqFonTm/e5NbiR
IXg5fJ3twQDlGpHZPuR/EyUIgKjdvseu9tb4jxhZ3nf+0w/bmd/ihx9548cu+j1jdAo6uhefKie7
Kh/D3exrPvKDe1E19+s5vfxJjCln8lAqU75sduCDf6q3r5r2m214hYikghNyrpHQOXjpEcCtXA3F
YsYzWgrxogmCeGe1QXgDErhkF9u5gSdpXf7UIzN8iBQS7c3OTp+2v/lXSpiLTwBRictfIU9KOAwm
fsXg1kjHgPXE9tv/Mtm5m7wKlDAxjs21dLAEB4e7zWhuRS85RrtABXkJG9R2reVyDEkGetNAFiRT
74n1bTQ8Wgs8IdeqV0jL6Vo53hy9MHVhASkdwFGLqJ6CSgYiEKV+iIbXXr/XW0EozD2vK0TG1RM9
gF6sBkTN2peDP6sWKEBug+ofKu+wICSvURrGCx/B1OXS9DEqxikDkGy5sYl5TAxegh0XSda6+wj0
Bzl+Gu0ztGu2bYb/7f7A6ozhBqGchGaxrE/xQNDv1NKdafuF7cuDIIHNda+fC2Q7bpSwhkBxCSRJ
99GPP8x3yvS2vRj+MVxhMJe/IkkVpmgjyJ0sCtaln6Po2s6NbwcxtCue+8SRpmMvUhQWrYwJg+XY
kvtJwcp6dfZAzwgLeQ/m+K8DmwsD0fVLAwnsIjeqxUBi7TpKHjswHKST4BnLtXZcGTYkqJCrZild
qzovg9kGBgUTxJw4BLIQkBGOkAHd/lJcs1sBMZdFahdtALJAtF+hbKVLP0J6Y2v+XDtUxBXCcRkm
eh7ROqoqmNti2celoMswWRkiYB98o7jtY6+1HvvyjF4WNNVZ+d9buQniNFB5oyiHmhzjL5IIE/4k
jZFAS06WcpcZb/nfR5+oeK4gmL2L0bOeDBMKQWlx16p3df9MS0wu3qqd4ErnlFkvkRifNFKkcNBJ
gpTTW/pdd+vCyZz+BZOYu/CknR06uLoTfb9C/HvbXGmJ8/Ehv2cCS/lNk3D52FsKvHCLiJnQMcKm
ViYQrZGxQwOUooBrytH35Er+TjMnfSn32XURufPV+DE2O1Vw3jgmeoHL3DW0Q2HV6oFLgrtMfkyo
S4ir43JPpsP2YeC5rQsoxmjAP0+sysQ+k+yjld7MX9GAgdDJabobhb4oyU0YiIaeOSf9ApIxokzS
9YIkWB1qNoPyNsv72j4Vov6U5a9sfTvGgPopbeaJYGG28nPqv2uSF9gPNHrI4kOgCk4ed0UElN5I
Xi6FStYLd0MTDQPKeTqy8T3KvOiBD7OTJmr/53h7CD984jB+OB16VUtb4ITzrWp4QfXUi+LW5U+w
2waDhwdZavsGG7wXLYlKNYBkDhqoQYP+oYlyyXwAIkPHWkbGmk0xaASZImuG/GioaGBuUx9nIQ0z
FwIp5KWbBsoGbHcvBueNAYtevNTPsnowoda1fWp433vJUf8PgLnro1ZRx7nIkXLN72XcU2p6a2UP
kSi0533uNQxjVnVCe0QtWEfUHOfixaJOEgjOP8/TrCEYi4rCJsQQPVZCyhcp/gY5BCKhyjWlTiYi
Uud+FZDoEYK+YPRtM6shqT4ojYwWCSPGGFflNrlonkGEwCwmReBalksnXIsrATnByhBE5NwPslrC
8u+rN0DdViiU2egrkaLnWH/SptFNBsEX4WKgaXARmUNljU3lhsFc0HRET0c53kqSR8qTln9smy8v
LkEzxR+IxbxXy8jqsEn1ChDVdG6J09mejkbi6oZKh66iHvgaBOeF54tVglZ3NAigUsTeo2iXUVC5
QNUtmnbUbDy1xPN78iTzBP9MhUTXXKNewTHraw07soalXkrq06AcYuvF0rypPoCIeXsj+d/qc13M
5Tn0hPbxDKBufDeTPUWtQheYHHct6H5ZpOKW7jbmGiPUziFmhaq3Vj0N1XMcHfUQPeCPSSKIuARA
7CAn7YYuzykcvzwd+vwJL5iscnu075p/O0aMQVT1c0XsOHaoEnS0o9nbNaNXKQM7dx37tmjqiOuh
bRTEoFUPdSzW4mQo5iTQn4aJg28fdV7M18odNEQFESLX46xgGEtT2iRRohAwqnwvSW9UNMTIDc8w
CoBPTFDcQ2B/eVTLxEyKYGlupHPuUym6JknqabF6AB/MtTycx6JA/6taULDnNYIyGafvABkjA8U9
a4mBIW53CZ4UWmyRdoYrOivX+R7pf0+WHHRHgcHMAbdr4owCyN+VZDb8WEMunmTlmuApOhADAlLd
F8f44ak4ggVKebVd6lUfyCTto7Nyr7xrroRxP0f6uX2eeVYDAlbNNkyU0fCYv0RvtdzW5gKHbSS3
JQb2jeQwSGgiPG7D8NwGekeX+AFZelBNXMJEba/NDcEJKJW9Gvzqp9sJrCHbGJyOxGWC+A+IwWRX
MDrcQQ0dIF3lou3XA41OYH3Trb1tuKAEnouHBIQ8meBw8w7EGpVJA4aThs6oBbUprmMM2Vb66/a6
uJ/IwkHA2cZIIZurqlWQUswVDkQLlqzO1TF+uQeTmEpdaqVm6xqQ88m9bUzefakhKaFgZAsTG2zk
MmozOILBdOMGrY4pd8xsJGDkrCTqWnFL9sagQlunqeIbqQ2Q551yZb/9A/jHwgZl7sLEDxYBZlvr
glA9mwf0QN7KkRs+LBoReIaebX8+x258DJ/sPViXMUztRX5wLo+iiJf7XVc/gIl4s5BKaqjgB+Ro
e16u716UDeRUVmGwKwjm8FmSnEtjglL5uFN2xmP0FEVe7+lXdF9dQxhujlzryg2/yW+1g7G53fYO
824/mJRlYMwJUQqbIcxzDL6aEcD15EObJWceHM1w7OLZ+PvpEyzz04DZrCc67pqULAZMy++5daTk
W9cJFsO/NVYYjLlQTKLTagaGYh5B7uZgxB7dundZezej9NMEXimBBNX/hy3ELYUWBBMPYbbpOssk
onUZQHWExZnmUzjQwM4cKXtRC0GQzPUCS+UflTtU7+TFw66uCTnXut62O2TW6tgD3RR4x1vqRJmK
mF9Ikcd11yuw5ceswOayyIKRwjbk6m7SvXZ4Tongi/HN78/5ZsfOJPDGZEWG46XQYk9TybHIdyRJ
MAMCRczIENwNXH+2OmnM1UBN2qJpGAuaYmjbkG9z/Rba831eyNdyQRD3YdRQ//shl+V4f54wxoOg
jDxGzbKLnYx5RXCu2a4W3/c9+gy+/YMhYtocRU4DYRObYWgxk6C15ojMD1okrfZcU7cnTxhK6oNa
sJM80/g9koR2IgVdz4wdmqBYi7V88ctQqU7BdUs7ZAPUl+0Fcdp7oGqzTD79HwxjgXEECRa1Box0
CG7K7xKkkx/02k9Pg2eAcc7JRW3Iyx9kwzAwyIJDFgmUJYF9afKlbECdSJnwVre+J9rHiGEWGtw2
Ir0lntljEhlTchgvVb5MCndNN4R1hC8VSqcuPMrqORuu1fK+MwXdSdxoaI3EWJ+M9rUuahebUKr9
XNvXSYtuXq3QPFutOk/pMXpZ0r2KMcyxaX5Wxtv2J+RuKFaI3kZkvnC6Lje0q8k8t/ayoTWYOCTd
C6nf4nyHH9s4XINc4TDxM5GkDJ00MnaUXCfGtZ7spEYQDf2eZfliHCsMJnzNlWlG/xxidPnevFeO
UQ/xj+YXsjntwXxsLU96DkJndiG25omykzzPpX9Cs3p16WhWWhRjG8f+dbJRshkPyTg5ofYxoeqt
TmdZ+4ebBpN5aHuWwYAIgazLD2eRSR2UABuao4IOHmBT+YgmL1RFolHco4CyDUErPvraDAYnn+JO
TQwYaApyreR7FT9Jg99Ut4YoL861xCUJg/UghGYjnawLG1BGqDgJmXQ06w9i9z/sLAY5GhW0KomQ
mDNXZ0E8BTWQBvXeJjs9f9Uay8WYjb9t89zIUV8tiYkckenBjEOgYEmU3Mx96WjQB+mL5Llq9Ic6
7U6xDPqf6EmtQIYd3Rm426R49gfyTUf+YapAzGXGIBeEUEofHbd/nGgTlsB6FTx0mUFNneK3KdRr
bL/Sb+QIT9eHbZTlWH85klAqWbohTdx7jPWE1B5UpUc3JBnfs+4DYrOgZZfp1VS5w89tKG5RDGWx
P1jMZ41y3IN4O+OJ5xdveKbfYuoD7JBe2Hp4hoAI0g0St/xPpB3Me4HoGLtEOkJDdz1bTNWnRBlI
uhyQ8bZUbiF+7mwvjPulVgDMl0o1qZpSaFK61My8RDtBUC2j2q7/l6z+eiFMzGCpZZ+bHXCM+D3O
Z8dAQkOkacv1Jqu1LGtdWR2UtTEQsGBMXe4k6dtYhW4K9vmkeyCixhjuvmH+UDfRFqujv+wSawh7
5BkmYNWgyAZUA/Z7dxQ1OnAtfIXCXGxR3QwoJsHzRziyZuK3gYN+306+I8FOJ0/bpsC9ZlZgzA0H
Kt1BU5Z26li+CTBe1GDCaWcrTxH0WuoDjb9twwl2kE3VFHj6qsb0Ozh468r9iCyX9hTK3jYK/95G
WLz0hy9KYcyq9GrS5khb7u382tr1b7IfQl8cHL/OdFc4zZ2xNx877zsIgt1tZG5Q8gnMppaVqky7
ogRwI5H9rKQeNduboLWO2zBcD7GCYZygEaOyGCSAicDwFkfg5n3dBuC+q0EM+78dtBjXRzUNohfQ
aAcH4IfeyQ6tD4P9ousPKn2N0BkrKVdEJO4q+mys4xujXjb1FKBGhdsMmV5E414aRw4eP55m/ezA
chUVD52JF4j9bYyjRaOglIunHswZFNJViT48b28E12BX+8C4SgmU2EYV4if1yYCn6mNVYe7voZb2
2zC8D4ohe/Q5o08X3WmMweZVm/dlayLXp3rxBMbAeRZYJvdltYL4cvSMOCQlHt9ueE79ERoZTrCL
n+d9t0t/YswwFT2shICMkZplKIfy0uKcnLqP4hhc9deYVB1rZ/6QHSj1SbvtPeR9qvUCGZO1w9Ss
85hgD/vXUfZG616x3ozhH+7ONQoTgQUJzEGjWNWU/RrBKRWmTju+t/bH9mJ4jgT1fGMZzQTjCevB
zKFsEnQGLTKyLvRJHQOqrn9PWAfXuAJhvRVRKzlSa4BQDN7m4aNNPRuysbXTJNdNmXgViKi3l8W7
29aIjE1ARc/GKD8QTbrToZyo4oyrzlSchp+QaheACfaQ9WHE7np1GgAmlU9p5439sya4zni9wIt+
JxpyUYTFeAdjDW0r6fXUIRNo1M2TBUaKwzipO4vOb3appE46QHRtbOrJi8NevSJm9jaUFAn8xLfj
H9C2PBn5sNPGuRWUa3lREUqPyO+aUENA0fkyUrHVTo8gH4AouZeQ4YpBgRQgPfk9MZ1WRDrN2+Y1
FnPuavTAS9ABRgGSDlBJAG1s/UMX9bXyDvcahNlohEQhmZZhuQIEq0OoeGXWn3MpdeZ/atv5zUiL
pzDmZ9mMK8I+EjXhiKtP8YwxdaLi+/Yh4H6chfL2/wCWta5CVjkhoW3lAAgV9I9jeGwRdwz6l1L3
lULEs8u7WUAzZkH1EITZ2u83zgqsI/okx6O+NFm8V8MPOuy2F8P7+uu/zyyGRp1uhYGGFynKFqHW
eJH11EKhbhuFt2VrlOXfV6soUDgOcgzxu2Vy7I19IIPYoXczghfu4zYSdz1gN8HoIG5jFN4ukbIh
LwlZpt4mPQFz9U7rgp1qCfwG96N8gvyOvtbLMYJebWSABBj7JtY+ghT09jJ458XClICmwpRR1WaW
UdSYyhgTXFMaPcwgWS6cYnxI/qXDbYXylQbXQKVMxTrUcJcrHyO4zLaX8VWTAVeUBXo/kyzqpIrB
rKMD33ZYTkAwUc4p9CNyC2Z3G4/7VPZIcKzqV5zQtN1XYYwOS8/AK3P7F/A38s8PMJkKAhjNwS2+
5AAWSbOaOIH5XDZvY3/chuGb3ScM47BDOVZKpcE6FSVyCO6G7NEWhS7cQwT9MBVpBRtNictvWFld
MGkN+OCQoClARlc/GvFRLo5l4yei3CXvlrdWQKxPUMspTCKkw5BFVIebYXiepIPevtX5QRfVx76q
Oi0WsgJjXINe2l1tU4BBsmPeWY+2EztT4piRc3dyXl9n1/FPvm86B01U3+Se4hUy81AfyqTIJgvI
CWp/M0i/qlhwjXN7w9eLY8w/yYfEDkdAaLdd7jUPkiudJZfuwxvLpx49Vq7vjH74OHjFs34KPdF7
lvskW/0A1vwLUpvRLMFmyLvyGJ7LFxAetk7y+AukEnfK/VXn1U59I6LlFRgQSxpZqqPeTASoah6B
SRl1whPpTrT19PQ9MwXtYDwwsvDsIamDmXKWJX4ObT3rFmc8puUuVlW3s4xjN9cHKEyBWmx02roS
NP9w3RrRFrp9dFGrKO5eHkWtDeI4yBCalrEbaDKUGRxNi0E7eRtA/4w4cfALsbKT0HOqnqzUa8f9
tr/hPvDXv2Ax7pUzkEgNlZ8evyAsz+rozaFnDLsqu4nCmxr2lTwEePD+CybyZksBTAWtHLNqNCu2
bdzZeNRgUnDQ0WFxF1d3Un0dmSDNNkEDVKaL+poAdvmzbMoYbWW4PTDEDi4qxkNkhBR5YQLWLjTp
JwQ0G5RS7OG6G6X8WDTLzAHatPcUE+HgOE80PEjUAY9UMsv4ZWh76bvhX/opl2KgrKmYbka72+X2
dwnotGs1zKF7+NBor1mt4Zv/NVP/kvpagTCRuVrMU5sHUe7qUIaPrkxyi3ApGQT7y3ODaxTmq2bT
bPWSjKXgneFYVHMsUes27w5eIzC2GshKLhcKEIz0fsiRNQQGlJkiUWMO74K0QckLffDlYLLBRkrk
klbQcHWlsH5JLPuuVqSzZo7XYJzYN2p72DZM7sZ9wrG+Nc3jxJiDOHd7o9uPyng/w/FsQ/DCCnth
MoLwJMZjWSIFUwmMPswB0VQ/NFBEpJE/hN/+AQNDlXCeCMMtNmKmyB4X9rwwKcilU7RvlHxU6GLa
BuHu1ScIGzGPqITqgw3CAdJ0bq3L6F4SmDGHCQunRSGQawclBIyAOZJlOARhEWAdUezQ3Mk/pNv4
eryudsU13mjxyfIH3Hizb56jK9F34lbt0V0N9lxwzWLEl7noFeR7CG1g4mXk9raDe/aU3tDhMT2m
XrJHq8X2dnIt/dMzsPlGIwVBa9jCLibwWJbhjw5Mnan9s6juhNPEXBP8hGLzjoo+kSGOsbIxzLw4
mU/xGHnqOAhKsLzGQZCwY94ftWtwXrJcVLmZ1b1MwSYLceidfdLd8Cr8VR+i1/C++g+JR+2BVI76
EwSHS82+cMvimL5u7ypnqRc/gQkIO7MJDSpVObSxp0B3pkCW7zD+mVgexDqy2N9G4yVYiQJFDjSH
gi0S/ZKXd4isZYEG/Wm49zxxoDrpWsYpQNNiZ6FBx63mFMJf0UHJ7rS63SWtiEiSEzddwDO3i9yr
SWqmNXyLvpNQmgIHc+/ZGKbR5FtZEkTCvHjlAo25ZRpMNadpDDRNe2iRbphbHwzyjhW9dBoudiTg
TkH7D1fbBShz8RgTtAhbFTscVbcVNENm4fOS93y5gFhsahWHhRopcynDuiTpPjB2DfG1KPR0+cYI
3lLJjwvJqX9qkBVPIj+KX6OkW0YVkNVxLXRtx9cDNDzDbxN9Ir1IO4y/56ahwh0tNsZ2xWMgP6eg
iM/RWP2Sgwqr/27Mu6Ei+7x+0mcPxoehHeGMPucUQcHLQiVkKa5DOeJyR7TYgEYuwaZPV/Iv/RvF
wM6BeoabPhludw2hUX+Q0ZMvOEwcj4hnPLSoLAt9sSqb9YsSqS0kFWd33E2++j14V/0ZlBp5uQt/
FWdzl9/asOxjci+6d7jLXWQCNQtMRwZ77ciTHlAFQ/tuMDqJ9mKWN0m7214cd2142mAkCSlNi2WQ
yiRZGzULdGyNqu2t8Yea7SbotI3Ffkz221CcUO03M9f/oJgTQ9GYSswSUJHiZRImUQ52sZ9EogKc
aOAChTk0YG5qbdoAhaT7Ub1tiGimgPtRVjvGZDCg1FuqVQyABBJo4XPc76JYMO7Eu/LR2b8UYJZe
8C/zp1FUQ5Glx8yjFcs+hngdovh5+l8aQDfxpGE2Od1lsQpuCtHEEO9cXyAz95SkZWA51pZpS3rf
oSwOqdHkPyQHIQgTVx4EEoTpLS4kGALQ2ImuHSRXFxNduTnFToJM61EoQZYmg3ICOFs6MOi3UHjt
IPDcgTIC7wdv2xg5XxHTV5+g7Doh1julSwN6Md+V5p2sfJjjj20IziV4AcHEbXUQzhodARESjJNB
IRZK2+GJOJCS3wb63TfJvGLXSGyxrulbY1BkIGnV8GR09CoJJifBRGGDGfa01bxW+6izN1N5RBhO
zVM+Rr5C0HdDHDkFyYQRHePe3EF/2gvNZzWQ3Vz9EYNpBU2UTm8Ud+Ng3CYgStr+3RyHcPGz2SAl
7iPFaPCze+Qz1HI3KC82+iULfxuG+x3AmIueQhvdvGxuM9SjADKgmMaZzFl/iW07fw9hhiBn1rUI
8bsBz94WJgh7ZBCW/v3rBEqvi24vxqSJ/IU3FkKQOXiJYnRsZY+lfF1kgtV9NWT8fWsRSjTQV45l
Xp6evK/iOkjw9xsUam0aQmYu3dny2/YecroLAYPGXWRKUKcD1iXM0vBhlAaG7rP4oYZoQrqTtf0Y
emYYYpTi1pg92juWfWpd+mRAnNl1VceodrPINfKWC70sjIxhySCAY2ymjSolmVQsl5a/ytQ8tZO0
nzpV1Cn99VpctG9ME5QXkHoFCcDlctusUGjWUiThJsd4kve9J7/kV8HJujFqt3Wsm/xn4ebX2ZWI
yuk3S8LlWQayBQUTE5RsNirHl8izLHdSJcMBD6Y5Q8Ub79IPBe2G11Op9ovicote/pbOPTQltea+
HDOwLcy5UmueEsflnYLU1C16t5oYDBZ2Y3raEKj+0NQ9OuTNLi8cSc3C0mlpGj0FVtc8DXOJb6fJ
KTmoQfL39/HSk4o7HzMqy+Fj7TMowWYfLY4WgvW2HoCTSjBtx/tWawTmQp4o6vhVCoSxvO+h+TI8
ysm1nTaOrT1un4LFyL98G/Stg9ANuVmLvalol2emntToGtBD5Jkqq/MzO4M4lUSIQ9X8NNUZnhsZ
CAoQM4paMzlSEzANvOUg84EBrS8jHUqQoWe+hiNLjup78F1zqpOEfLvt6kcMM731SLcfhsEpnKv8
Vj9Hv/6+i+YC//dFvrqoJWW0a9kGfpl9hOZ1EO/74NXI99ubzD3hn6v8HRutUIy06hNjmYwmzUOa
ekoNmj7leRuDazJgX8BACci88aK4PGRdg4HJSuuXQb7qTu2Mm8jW9mYwI9woHSIFgmDja0yKM4Bp
MIIBYgKJEObZ0lBNCpUOS8IIIziRVUeNvm8v6OsdBwR7UURFmkjB/zELCvoaLCIDTGM+YxxApocg
8ovBMYgbCTvNl5/LHoMVmM3UPUHmG9bFMgZZUy9Xb4Zpn1OfpL4SHkx9N2pe2dzmsVcGB6KlgpiB
w1d5sVJ2CDSQcoKPCnB6bu7l0ZGebXfyh/3P7MbwbtrIiTxr/6ocnPAIuRkMtFTu5BQucQcfCtOi
n8Mz1vVWsIkOHVNWdNl3mZ5qVDTtQxjttj8tz+msIRjjqSI7CJRl6rXLvG48gq4Lly30yxJ7JxG3
KQ/bcJz607LBuOORr4IxsamjsUhTvUAXqRtWu6a9k+c3NTmQ5nbC6Gn7i2jHTH+vpAGdWalbyt8b
Q5Ct4x0WODgEM+hwx4OAuTACaoZJp2G9OfgFMUTt9KrAw3ARrKUBWAUzJ+ZMLg+LPFdVqppLi6yG
sfr8Ro6FBMnLd2ePCOQ/cI/jyGNIgDmPNZVkGqQYmIHWeWBe59ODYh+k9CZs/dL0Qjt1aINGN/xP
UD7kOYIVMHs2U6sP274HMIbVbGmvaP8l7VmZnpvqSvn7Hn64tM9FskcxmeCKqmWRVVjumul7NatX
UhQLnKdoRewRo0VmTsswVwQ2a3O+zYprvEQC8z+5PaDRWYDGO9DrNTGnrUPbXpPKy5rQe2W9N+1V
MnzbPmG8ywcz+/JCAWShCZ2xjaoyoG3SYmyXBDpaVur4V9yrkjOUkK6MxnD2wdMoovvjbeKSpkOB
FV3vhCXsHqVIi+2lES9PH9sWmlyuJD+XijPZV4OIBZWzhcqiQfabdQRcN8z6wFuvlJIJrNZG4lfV
zaeqNeddZoFnfnsnl7/EnDIF1Fao/+Fht7DnXB7kUA7w8AWVlhsXsaNM8Tks7zDMdJaU6qrSzpGs
7YiB8HgblVMNwhzcJ+yXssXY4ZY34D/i0T5gLhqikZYXxi/apB4kybxqqqc6jK77qPEQ8IJDTMcV
1ehOMhdosXzWk+igd7qrKz+2f9gXw0K+H6U2CPqCFhBKzExUU2qBim73Ao4FjWll941CVqmR42PR
hVdIyB+30b6YFIO2/PsqTkOsk5gdJCzdnh4l5Tmpr4whup+hWVJimEIjIu1D0eqYj13kc5/ENfCy
ZtzllnZXmQ1YKDI/bpPzWKqZ4DN/yU5cro9tYCNQI7SsGLrWvdIiAftUNx/U+jmKhta+5voYHPap
SYI4qQrgtLb63qRJ5NRJIV2DSfik5jlYVMfR9CETV2LyPs/9Vu0/pLZKBX5PtFrGyzYx1NWVZbW1
tFOJV6FXt8OM0WjZAiDuZ7TR2GJbyNOCsPrSbGzVzFV7wmeMqpuc7sb0HneIY9avkag1gGugKyT9
EmmQLLuYRyDZ6gsqXMq4K9AGVkD8LiVOOIicEXcHIbaHPD3kTpEnuYTTIdvSxv3yHSmQoP6aw/O0
s3pjYpx7++iJoJZ/Xx29pE4rudIAVVnKI1GHb4mBFOlgHmtDRFr2xZkv1rlaFeNTmkQqCrXFJuqh
fa/bJpryu/900ghWxD8FKxzGmyQ66utDVDWYjPW12SsgvKtGlVfANmj2hCHxHLQdGBUXxTCirWS8
SmpFY1fW2EqqIWul2qWT1R2a80tvKCAKuv3dvk6N/t5NsHRDdBxtJGwWjeZlJdsK0Ixk/JVViotO
rlsyhsc2j9+CIkcatOk+EgNycXZxioiMRpbGS2jgoYb9qmOgd/sHLau7uEAvfw/bZtJLVlEN3e9d
LxwFSqEElPtZZPpGuZNML8OobjMIHABvx6HcgaIGkiiIRxiLksrM0MaixpeWy8HBFJAP4R5vrmoP
V4ogNfS1toAFrsEYs8p6qST9iFg7p9cahEdNV49PQ+6V1nNsOpn9GqGqsb2nX1OlDCZjUjmdW8wy
AlNXror4Nm+xkZXXJo8p4tfO08ubUD6kid/UTtDeTOSgDFdR+2DFCPyu41DUiso7wastYKl2JGnS
Ii3Dz2mM8H1Im5+mmu6hNvK3z7bfq0aLJHrKF1pTxv0peANocQmYxELHkll8QyLyfntneVcHUoh/
IBi3Z4eaGWAsCBubNE6jXze4/GfpTklfAlmQTxFBMUZq2u3Cz4eDUYM4KMrvG4nuKuvakAq8uAU7
x/9An8tibLRtoiDP0OHjwhG58uiFEroMReqlfJBFoRq5Q9QimAWlo03iRsKpSxGIIshw8zC4rrRC
8Il4dy6oy//AMGup46wM6Nw07lzcjPWTKTVvTXEusxYiOqMT6bbwpb2ER6wLWyMyp23W9EJOWiB2
xehG5cH+hcVp56lyrmIJrNxu14tU2rjGoYIazwYpDF4CTAjTIg5tuxF7KYftKUEDlmQNftaeMRvd
aqJS8BKlfFnfCoyJYqosLEIjxvriSvNHcM5HObq8q9oNql0fKo7SY97lpbTvMYYLckeQxWcisgzu
5Qw2qz8LZs52WMwZUr9YMDS17OB91B/A8J+3vi7hBqv8YKgdot821rft8y7EZQ58ZVmgMG2AW6Nh
CSURub+HiDJVdxVNMbKWO5UJDjbdUxAZbENzj8tqxcxxKfJeSooJyBVS/HJ/NZvjvhe9aPifdhm3
QOCE5O1i2qswThpmuZTCrnHVWfZA5YBXU9u9bS/kdzz91X4+QZjAfrDr1rLHtnEVG6oZCHFebXtf
S6dcP/cxFDtfbXXftGdS/mhtwSZynYH6Cc2cE4mmutTbgNay1u0MGbJWT0hEVE4tu6Z9qCRLVCLh
xTOmpkLXAE1C6NZhnIFRFYkczkCUqqepv2ltx4p3QTU4mUadrj2I59KXXPeX7f1EZG/XnqhZMxVA
7K19q/pmeTelMyb2Sq+IFmolDMxWKNr99RjNctvqKjSM0CACwTvGK8x1ns8o2dduprxUY+TYWe8M
cXfsgm/a8N7Q+bBtRtyNXeExHoCiUJ8MPWqfhj3vtXncq4PsVyV0hu3+NqTmXl7YBjLF24blWtAK
lnEA+diPmrzAqrb0IgX/9RmNnFabdqX2rvS5P6iV6CHCPfkoLeOahIa5wjZEdREE0toZOxur005V
x2dlrm5i8GURMp8T5TlWpsMY4mdYU1whgEP7qC29yqntkCbYl6ZoiJLrJPQlk4xeIBvjbpdOQkd7
c5cYpHZnOu4ztXsYI+24vcvc++wPhMlqJ/UVXjpzBAioOwzGGVFxku6JjuFjQaTDDf1XQKzD6wwr
R64Md5cZuDGa2jrUazB0cSiERSr+Z/zftoGQ/HLbMEdexvLyGfv20Jv3ZHhtFZG34b8uVuthHFxh
trM8tViPBdm5XtGcAW2naXYVByjPFD7GqdUQ76pGNLwhBGaOP1rRuypSANzLrQ/NL4w6g1Tp0GNe
pR6dyTxo9EwtQWwn2lLGB5C+TEkiAbRQPQsDA0G4t5pe8ETmgmAWGTox+A9NiZffTSuyfCTLdyvQ
jjDG1V6fTB8kNYKriWvyKxjGsVDVnEhiAgaJZaer/qsxXRSW6NNKdkEwCsC4Zr8CY4IJxW6tsp4A
RqfCmbJz1evuFH5vSlHxQgS0uNNVQGGGSo3gG0BxcZcMewWLsgj4LQU1JtE3YlySUeECSBMYgmzh
YR3mj5E87cCa/rjtlvgwaC3GVCoGoVg6L1qVUd7McEuQ/3IGbUKC9HEEv8z/HwrjKIq0qkPk1Gt3
bI2DYkdPE433SWELxFG4NxmGrv+3GMZVdLGVhR2x4WPxoJyjvR4UvhEfWrxTKKQBRc8i0d4xDoLU
waB3JeAwwgftqErtnSQWFb9Fa2LOKrIAkW2O2LocfVperdpR4sRz/j3OyOy36CxsMCwzaL6Wzd3T
9lfjPw1wVclIGCPYY4toeidF7TCAyr5ufaO+njsfjKeOVp6r8spuvcRyOlo7ISbAt4G51/En7u9R
k9URK8KZTn2KNc+K6mRosQxGUQTCDSlXEMwtOfVSm2UKIEjx/0i7sh23cW37RQIkan7VZLts1+Aa
Uy9CKpXSPIuavv4u1b2nI9O6JjrnoZEGAmSZ5Obm1h7WQjckVlHqWw2OFuMpCYTvR+ppo5cG/7pR
cQ4pF7DMRdDzHG1nHUxGFfTdUNKXqU431zdv1SoXEMwlULWINmKDQzOLY53l6GB70rnKZquh6gKE
MX1QPhrCCFpMG7lNKJvtmnlwlMhWgwPThlOb3EzC9vq6eEbBXIS0F7OcEkDmPhqx9PTGL/L36xCr
rn2xKubB0mQfxSgDPrdCP1ReH3O/2FDtGIEe5G+AoICI3MZMQ8GcUayFva/IQg1Secy0ZXFgE7Ah
d0NuFQaPxn71FQZz9X+wmKOqIbTRaibsIVP3+HgapNqRW0cObVH6m0w3WDv+gWKOqEkxLJWXgJJk
epCD0Y6V05ChbCzS4KOr052Mwntf+jwRs3WT/4PLnJsiJkMXJ9hOAh9Pwa6FkYFg6Dl57lVPvFgd
E2HIidn78rw6A8zc6akEq4+EBpBW9cradLktSevG+GdR889ZOMGJdtSUMiwqDdwOdYKu3MjNu6LR
/9IWmUBDSmdtGRHLIlVrDfO3XxWhNpE80oIn8fz/PCj/WZPEfgTlhpD5kQEsE6pG/S4Ef2qSg0TP
nqAnmSaPk/k1iE+Fwpv0vaRR+Pa7f4AZdw8Bh1SbMgBHDeRZ4q/GNwPPGESrRUACFvRNVj523WiZ
neH0+OQsO7DOQMKXyNAg6PTToFT3YybyCn/XTQoNHednnLe6gn4RnHEbP7fdXjUe2iK8idMXTXtP
ao1z0utOGzwLEkEBDOqr52iyNJZlneLNqyGWG0FypxisSG6sXNoN+U/IslpmaP+Fo/seJYOYHCag
GY8wJD4hEZRzbeRvMCvoQpm4kX9XPHbv9QTcAofxAAId47jxsTQdnBz5LoMCs/ArrbdZ9zBKG4ng
rf2s6XOVPmDcy7m+xtVDXGAzfkExKtJq85sOqp9UQ9dU8tKgtEkNjwYYwOLNRK76hQUc4xe0spFi
qQVckP2uolultCvjLlc5i1p9bRcojFdozFjDkBJQumTaqSr9lOi/ljKc7+Q/EKhnnZtjKsZmmUeA
iKraCeHXBHkW5k0r7/r5rL4OBsqgaChSFJMwNgjWadLGGebtyFAcBUU+apn4otX66TrMunNb4DA2
iKmJhPoyfIzcv6JGAs3BOPJkyWrVwBVrR6BbcMCF4PLk4M7X9iI7usBl7I+MQtPQCbhoabPqrrrx
J9nCx6Pj54OVJ7Ubmj+bPPxVxq1VVrqV0+ag66Bxu/47Vu1y8TMYu5ShJif37ezLUnpTKuW+QbdQ
BtlqIvA4oVZDmgUUY5yZqZY9vr5qm2afKgynjvFxh0ba/hVEpdv/alkXPPBN4udoPcV1q70gjCBu
4pijLSqc0HPVicwXAixboIVhFXUVZdBivYeRVuNGaX6jBaTEWGAkOmr7XIsN53avvgQLNOasTKon
rT7grMT+ndTPWrcn5kvvh5gf2eelN7Y8nRgeIHNiSeMLSlHMy8tjK9DsXDhKaNGvi9tMdlXNlXnp
oFX/9WeFbIuuGoaQ7SAhLr0BIgBkGqa4fbpuGes9CAsMJqjwG/SR5AMWJabigxn1ptWkRYdxTtI5
UjrcQm7wTmybX7XcT7auTM+NP+0Ew0f+MLqL6pnPrE5jt0hl3847EKr0YwEObdMXOK/wJVMBfiWm
rCDtN08uXHSmpr7QipkOqdhURr24CTaYcMIITVFuSYw5xCq5Cbt2o5QJOCThqeJ+N7Tm3ySBlj+C
8Y8K8oGopeJHSMVDD0UrDRXNLOel51bd8BKGcYdKmwngTsbJ4+GqDa9pDlP/ogmaHaVvTfwsFlu1
2lUTx/uvPzL/3F+TnD9mPibp1LCCLcTidCOgUJSWym1QJTzhUR4OE8PphhiXsY6bi7TtVvYLt9LR
Xq/wsu7r7ggkPrqIOp/GcspgAqtAgxSWo2vPnTZZTebQFrOHowuaHFHjjXuvHto8lwwRGFB+onH7
fPuCXh/8RMGhpYmd6qNV0EOGaiKUFIbw2OdbE92uAkTecpVzNVb9xAJ4/vvFV1YQmRCGROnfHvVq
Iwz9pucJK66+iwsEJvxIw0xF7IStHAwkFSav1Hwn0beFonMe4NVXEXR4GCgxTfRGM3sI5ixzKHqY
Rh6e1MqNULoXEYYqLkaAOVCrVriAYnbNH0gn5vkMVT0oUm9pjQj+4ti77mB5KMzOZUEIgZb5s16I
DiZKzBH6Brn8rKsvE9pkQdOry+hvZ0DCHl1HcoPjkcAXHESHEYoSIthqmjszdWMIi1Uy56m/JC3+
9sYYWhHRi6lClOjc5sq0S7JEB2SbW8lRPY332lNzS+59T3RmzTmMsXe74AtR3PX9XLvU38My/4vL
hjKkTvJY+s46TTtDd1W0YMb3JNhTyRljTh3rco7yfJFsYSHKtaRD5IvHcWNagasHVmAp9mRp99lN
Bp09c7JeRSt9rrzAAQ0BWvgFTjVg7T4sl8u65LaVI02B+UyDR+P9OCIN9WTUjib9vL6vq5XCJRJz
89TMzEkfAInEe7hkOlJHFveqih4FeVtrXpVpdsUbWbuckGB2mLmEhtEFpBOww41VHCfE9RjJtYYA
KjNW+No++6d9K1uYn3B++m7AK2fLPGNi7g2ZkkjsYnhs8MB5/pN2H782ju5GLspumwAH+hA7hqPY
9U49VY7w3oKYYdO8lbBuCHJvESeZYMuMd1v5R+1B0nYf8T6M1lz7PLOvayaBZgg7f4qBpimJsxhv
2HDrRwOYCXjP1pqDWoYazLnXedam4ojHI/ctFQQiQrbxuS3vq7mNJQpzznWqRso0P1EZHDok2PT0
CDIFJfyUKZonUgFyIW4lPk/ipjc9dRTd69a99n4t4ZlvBaEc0FybAV6phJtk0vd9+gVC0tdm5Gni
8raT8Yt1JxZ5Du5vWx/vVel57B5b/+v6YjgQ7GdBTFOa6wEWQ5LJJhEB+efkTWnuXIdZjWcWm8ZO
7U2GGaq0nzcN3Fz4IsdbTI1dTe461e2lz1jaF5IjatnuOi5veYzLC8Khk8QQsIH6VqNu1kkPKnm9
jrF+8f/5lmBDNdXAVHdW4pSiHp17HUiZeuHNMPp9rZKP2HhsjGh7HXH9Iv9BZC7AaCZ1qvhArKuj
LyIKzCA0wXkbVzGkmaF05se56EjKIZIs9fMlIzS8Lcwe6RFTKeiv6ytZ3TtJMQ1IMRNDZfdORAcQ
5BdmlEpzRsEaIfoDdXoiyBCquQtQrfvv8Jidy4JpTEBRg2+h6lQrd37iJeMhNn5k/sMAbpbrYKvG
t1jc/PeLUFoXozgRNYCN3YQu5F2dNJgF57TqrnqjBcj89wuQJOh6lLwB4veVC5ojW4xMfH8bd2j0
4Jgd77CYD0ktyGOSiIACJaRsomXFbaePcXiUyV5oObWl1b2D5p8KKm1MPbKpeb1txjL18Zbr4AEe
+xvJcKKKN3W+HpMtUBhzyBVSCun8aWwcw7t6O21RvdplxxL6RbGFwm1hRY68y23hmHliZqVHwyWc
87ukXpmjlsVvYKykpQroNRJcge7XHTRwghf09H2+PREVum6V09nqRrcne3w1XGrLN5Nqt57C+Q2r
E0LL38AYEXKjQ9YE2AcK1gIn6231NOybTbeNP6pf4YMM+kYXZTDJvX5B1iO2xdoZi0pzMmpNBVxI
JRmChcm/fbsln/4nlS3UlkSPWNUHqqR3JbqUdTfjNT2sXp4F/mzxi8vjK0qSmBHw1cejCaKGV//Q
xy7OXvQgxXWie/9EbkHQEXxcXzgPl3nYY60pVS3HmYPSOkIKQTlOgsuVeOWgfEfpi9XpCZq/Bxmr
i+qP2N9DMiCBePpUcT7f5h/LptsXxvP99C9giNr4cmzOmwhO1TTUf8sIsyFOYIny1xSKiPxF5G15
LbOrzujP0X1n+BaoSj7VYTcClZafgq84aQLykRQ0Z08a8oZR410/sUtazPNr+h2ULvCCMjMFOudP
RxsCSCAps/U3/IFpQf1WbazW/SF+tLZ4Eg75psW0tZ0+CIdxc/1XcLziN4vG4ke0MnhmSwF2U0Go
Zeglr1BsKJ7/zbu12FrGIxWgh+/C2W6qOgflQWWr8mub8EJC3gHO1rtYS1rnc5sCUMT4VyO5DXWq
8JeauBCCtGIekfbl1xnIJjGmDkpLsOqDfppZUx3EXaHnYFgwCqjyCjRAhlctRGKnZhS/gHxu+mGY
qbmLZNpvY2VMnJqi1csqSZvYQTv5VjUl4Wtel+J97pPYd8S+VdOt3yRUsYp+aG/yQR4iC9ogsqNj
ivSTxl3QI5TJhs80j5XfoV9HXqMM4wD71MiH3tXqLu/HZD8GBh3AAlxPJ2rWEpgLxOSH31TRDhLN
Db6WoyY7CDk1j4nYFffXberiHLAzCPNUyHsqOlrmmJ0JqKh02Sz0oY9CtBG0CfMElblDZbzeyTJq
LqNh+NZYKN3NdeDL7zggo9dnJgLHUObFJEqUlWCO0EGDTx4oXr3MlQl4dMTddFN4+BwWn5rtdcSL
mJYBJOcmByo5kBZ/8+43DzIYwXWeTMSFx2UAmO/fVglaQ4Adod/HBYlhIaBXPxLR9eNcX8iFH5hx
MCmAiW8N/8P2IQpVV9Fo5p83tMqlNLnN0URPu5rTcnsZFwAH5TcoI4OZBzx/TEGnVPwYQT8eDpD8
9i6Ix7fFQY7tcu9vA2KZG7W08g1kODhfVGvbuIRlzimNW0kJS8BKzQ0o5wT5cyyOKeaIru/iZRMM
licREMRL8+IMlukWwzxdW4UKdBi6OhftMAy7I655/xVRodmKCjUCS0vK4cPIFXqbD32JsKRDLISO
yOYGKfr6lCYFuu9bYcqe60hJ7qtUoB+lKUycW7piuqAfBunIzEGMzzEmUsJoWBX3SQ/mY6N3IgHu
iVcgnP+Fs2ccrPzQNALzIFSmZFNn/EAfSkrf1bApMtq15JLc7Sixmryzam4j/MoBgzJE1cBpb5pg
tWXuSScqyPl+M9sXVpe/18NdWyC3zNmztfM9g2HC+67vqyEewdE/bszHILWIXZz0fXrn30d2+wWi
hAQNTR4KKU7FiSwvw4V5N/HpAmkRqKoZrJyGIietnyTg7pce1UflRnEFN/5QHj7U2y6wOjvZgSGY
bsfMsqOdbI/beNPzGGNWTObsJzC3KFHNiBjjLB+Q/9CMY8xrOrjM6TBrZE4xFqNOnctFtvprlorx
oXPUWYoTEUsMXfqh8b5SVl6qswUxxxlGKWTJQlhouKPHQsOXin+YNgroNW4w7/IASs5XUPfaL/JT
+4PjKXh7yVwOQUjlVCFYav0W7/JdZDjdqwJ1GEuaDcluT4n379+qs8Uy4VGInEGXzioFBppgRcEN
Bl4uhLcmxqXEYqy12bymnCQ7rYu3qH5f37b1a/7nEswHugjxqjJMq2nEGqo88EwZae7hVQPDMm9U
eBUH2SOwxEJqAVHeOY7aSWXYYSTEziCHoQ5WYPzESLSJkezr61l5dlX0CvyDwxigBnrPER82mR0I
9xj0RHuNQHmWNj+pF254gcFYWqL5pBk6YEzBKfah5Zq5uY4WkX7bTkdSP0T5TjR/Yjzp+tJ4W8iY
m4ZmRSEyZmehYGgWX1WVaJfFXuYdFW8LWaMLi7E1KZbnG49qeVcHEP7lsQrxMBizG4vJz0gLjDo4
Tca26G2Ij/Jih9XbA6JcA6ErpFZZbjNqkChQGmxYZUI2VnXMaAv665mJVRefUVpTopc6fWx8fEHh
W42mTwIvCLysss3+d+ZXQ34WMxTfmaXF9SqaCiqnBcyeVp6sP3SZB00ib6hsP0PuBGp94nBIC++6
oazFhKpJZqo1WCl6CJkTbNVQq8cIMW7tDA4EDz+mzMInm2mnVnCn2uVRPA2CxeU3me8wey+WsMyh
xoIcYxcgD6ZtIKC+HbzAsur9YNO36rHa65xS6dp1WKIxCRpdS6axlnQUC7NtqRzRWWc0Tt1xLt38
m6+siSXCqc3MCNsZRa3f8tJRpqPRlVaCAubg+dnb9YNbDUkWa2LZpSWhGqaKAK2xgg0IP3Bk8Z1+
ixAotlCngxbNW+CUTnh6lG/QZB87PZpdefM+lyk/GO3yVzBRSTHQsvVDmM909x6h2j9tQcr1aLq/
ya7xfKvelJiZ3+8Hjl9d8wmzILICnhgdjdeM1U6llBSGiFAwrZ26rsGIB/7k0/UdXvugxdr+gDA2
2k+SkdQj1tZ6naNu6S1EVH5mh97xrW7Tb8HZwQFceyyWgIyZ0loySSMBkGyk1PM3w1PwULwNky1p
FiRJ/uL5M6FFJSF0/54/Pn9m0YynmNUc70U5gudDG2973hfn6jHJ+CIAoxkSNaxKbNHXcR8NcGmz
glA4KyCC6L3jrGPNdZt/QFiOvcEI9XiaANKWTz7kbCIuXzBnGSzHRo9vuDHO8AIJVWlBPEOjNz7v
NGaLvXAeCsRTwRf/TfJ/fhrZqONd6qEN10oH8PfQ7kene3KyG/sXjpWtrkYBayjoCSAP+P2ZtXhn
qBzrwejj7lB7+NXCRWSW7sHlW+Qx2k12+TDYXGa21TNaYDJXyQD9W6cFsLXBU76Sfe8azrQpDult
tWvtwFN3vBHL+apcbuefRTJXKVXbWoNsIOheNsEpe44OyW5wSyR0r2/mqsv/sy52klMtoxBtnoDp
PB1NOFbjqVhOx/F2PBQmbxPn4SjJ1bx7vyYnePAPpMBHLq/lhbNl3w/Owi6MgPht2gMlPoCDwg7R
79K5kcd7i1fjHDSG/cf+2DiHSkobxANwlAcJT3+7r10kJN/STf9w/XA4hv4tfrtY0ET0TEE/2Cwc
uJ18J6h3Pnm+DrH20YygCQzN0DyemQYYO6NFC/aECUJ3UvqjFG6Q9HWKzh21k697hrlJyJcueoXO
KaeuxDNAlUGmNN/fi5EPNaS+Bn0dhN1mhzaPFtqe2wrZ54KT9/h/lqdjRJqYECARGcuTUpo2JEug
7KRRt0DHqm+8FuIbtL+hwim50ASDfq4A8UrQ4QVT8nF9d1e8xhyR/oNOzn1ilySiYEAkDCq2mPQw
biVeXmd1HzVkdeALkSpmHXuqd00L4QcsD+F1InwNw0kIjyEvtF8xRAD8gWHW0YZyiyExwMjBIYgP
XbhVfe8vtmoBMcfbZ7YuGFWQZJAXIyB2R7tqGTxdR+AtYj6sBYJQBzWS/lgE6i5WYX6hox7iLJzi
41rMpUFbUQO7pQwC9+/PlQXK1BiJUBKgxIFilTM5DqqAuWzl+S1SusAbVGdqwBr0PNBnn9dSt+IC
z9Bne1mgJ4LcxYIIg8u6eNOY+qPYVftRzy2wBroQzXDiIYMhNpvrW7vy9p/BMtFslMYB8qpY9CSf
Gv+QqsdB+iHX7/LECZUuzxApYV0RyTwnBuEKxltlTV+hlVmPMTQvhlZCq9tME6xUDDn+6XIfZ9p/
EGih3R3p4IsMTkurNh818LvloFemx3J47KvR7uWd2G46/T7nqXOuLQzysxDYwzUWIXN6fnBDCWrT
stTRXA9dFek5CU9C8+P6IXEg2NY6lWq56ReAKKGmWytvMtWcZnSug6wIJ3zrl8ng40JMC72+84X4
4HlB8stIQA0BhVijtLMv08KsmWy1taW/C0ftMXF4jTOXfvYclDH7USj1vh8AWoGDEB1OTs+L0Ve+
VgFhKChKyhK0S9jSUwWKqzCCmoFduflT54FD3os3+c48pLtGswo738r5i74p7YfeMg/xxjzwJHAv
ff35L2CccKYIWi5G+AV6Z5XCTiVuJ3f4Gnm5foIrMGAdmqt4GHObb/X5AeJ6ZZ1JIyyQPqvmXh48
XXyiEuciX85mKQaY6WZyIyKCueT7u3zhqcSGmFWWZsg1WNkpeZE69KDHko2EvRXdRBvfSS0ZMl7H
zg287JErSPbth8/j63N85sJV6UQaEyGITW8mD1KMnvJDukW7LjrejeOnvvn5eX1bVx6GM0A20qYi
6OpiA4D+O5iNe9FOXrq9ZJmueqSDJ33FVm9xIC/dMgqlUM/CJzKcpsoKhcbiKNQq5naQGhMe4/vq
tnuE1K52mPkirWljvkt24lS+Lavc74o1K4LetQHZMKj9QJbt3IpUYdSkxA9gRamfosfHP6Uive0n
odlJos+jHllb6BJt/jULY0p0NZ4EWUjsPAInplL+HPL0iQQ/jIlsx/br+rau+FED3SjoD0XcOotT
noPFcRn6VYWDNIvAHsSfAwQatfLxOsiKR4OwKzyNhrloSWWrn4M0tIVuQh5jgPSZaiFG1x8QAhoc
q1yDQUMO3lQd9Xv54pgiI8OwWo/kKUq4EIApDV5aYOUlBREuwROKWfLL74sxNDOpmnUtdd9Lprew
7sHBtAPPdSF5EG1GuZXXKQxlGZwAc7fhqVE3hnocgZ9hgv5wEjIzDPJZCdJoJktU/NHOfNG/h8gr
7EMPUVuwQrVEz5TRUcfswx7NhAZSLygGQOhbQBkKneG9gBpoNDX9ru8F5SXzG0TxGKoot3EpJ5PT
yQhExExrww3tU1lyOgQlh6bu6QHl/fq2ksaA7ks9Uu61SYPHnsbJI+0Y7jWSie9kLIz9EBnNjsKA
wVUiZYhplEmRMHqJWi04XgNT+8rEYvAmxRg/ImFUH4rGB9UY5Fley8Sge8VMBk8FxkNpQI2sBE99
6GSD2d0oqaa9dVVYbUgyhhIY6/t2dKRAABNxBCHqSUybwB5rsfuJeDVuPBJIxY5qEyKeutez+z6v
22kP6aDevzehkHsXgz65s3uQcYKHJA+Lna6G40tJ69DTo84MrEJqiYO2AG0TRvIEogWjKEcnAPcD
lKFJKNylJBffkmryH4q2iSAKomPUc2aZdfRy7OubTgHHPgp0YY4p56S4wTHKYMI3k/E3qQhmb6c+
yZ4iSkoUFFRR9PKmib4aSBQSD5x8OdLiuk4TFCAC+kaUvv1RTAGG67rQiD+koJbdOqDKYEGuRD5g
mhF1xlbzBY7fXXMQOr438VEtg0CTzU9FZgQDmhWBsJUO0V/MDH3WPP6HVRB0wyBWBBZUZs69kKKn
EWbs0ZMiGA9d46XUUWXnug9a8eHIrP6BYAIOE5Kdmg+aCaT/3xNVc2IK7du8R//Lv548Rlf/Eolx
qWJBi7IXsJhm3Er1TYNom6f9s/JEgD9PwZMEtSHoajH7FXUj6RB8z9o/uZeB2T/baI/hlLmKL22u
79tltgtFWVGUUIuDFB242s+PJgJMKFQFsuDZZCsDChlCu5licRO1pe132e9Y4GXev1NBrMtTEU1B
cAhayVjhOWaXVVUYzHJKwiNKNvnhrbD1ycqOytNTcNvtI1t7VG8Tt3LoffYRulCSwH23eAOMa88J
SoAquGsw4opu+fNfofqBrswzV7aceBrEIenArdesGeUSgnnqoeM5FEYLCNP3MCBJjqP9gcqqbpF7
M3fkh2oXHWrL3PESpbylzfa1CDHKPNWLtgduICN3mY5Wn++umw0PgUkxt6NElfH7pYR/baLbgTxc
B1gLQRGKIR6TdAhPgEb3fA0thqCLvB0RcxdEeNc7Xf+RhwHKapUBFlfLnJrUy0C8hFco0zAj0oZ+
RJw2IdlnHcgx7Ddq9mXUdxXH06wtfRmGMPc/DfyhD2Y5w54+C/gU0EJO5+Ca1SwB5h+wOD2jbpOC
VNDIqnrykpB8U5noDx/Lm5xwkHh+hnGaQyFmySigqumX0bYPdnmK6kDrtOIxDLfXz5MHxezaIOlB
l/goQReD77Ra5IxoOy9eFLFyctApXAdbc2qzqBaSLlADltgWuSooOtqY8J99CY6uyCoxc6NszVq2
1GHXx7wXYe3AlnDMgTVSooy5ALgxQx9X54zil99ZXfpyfVUr5V/DMFBHQucAEi+Y7jk3jM5U67Av
IdNGXerqW/PxN7qDfsF1YoAN3XjyRtz2e7C0v/WmwyvxrD3hCPKRtiUKueya1ehA1VQFdii0Fnq7
DXQASlPhXl8iB4X97hzzQNTAno2qSJhbRnivKSeNxx6zdlqLlbDJkWyqpyoZsRIVcySbXk5qtH5I
x0ma2ZUyP368viQeHHPHolGp0iYFnCz/SvVfOSL9EjzaYfx6HWctSQB9wn9OiK30xFVmSML8FRb9
NJ9E5Bqt6YCkGR6Bg+6iVaGzjFvDiz44sDOxFvuYG3g+8Zyj7xWa7edGWcOF1D6VUJTDS5Cptqme
KHmUwNAWRE5YeO3I71lbu99zYzWEzUFECUb9c0wzlMI+KBTsaZGXdjnJ+4LSR9qXmSvVtx3ahwST
0w+75r9MghlAFRGRjubbc0hE9L2s9wQxC2h6XUG+V8HPZRlRLu5Ko3rTDJ3XJbWKiDr+3CSFIU+N
WaRGW6WpEsSZxZjq6PSSommb9JH0ThJfCO1Kqfx0kw0041QFVt43UGiDvQJzpfg8Yh9eHHGeaD0q
1nmo7gp61P1qc91mVm65CblDmCpmL9ELxaxMQN3TUCjKeGKSZK46iSE0NZsB7f767+tIK+XPeTzC
RMcFxhMkhc3wRlk3QthyRJdpu+ld6L78NDsnt2LoC/M+clYu4DnW7AkW77YAggAS1sACR2l2mx2N
z9DTHOoRj9zZUDk+ih8i56xWMtjnmIxZSkU1kh6XzS7cEKL3hYWvNyexI1s+hretdYMmfM6OXh7e
OSIT+QmiBHpUOqFVD73Dv8SXJLBba9yNFqQzXf9RstMbutOd66iXd+EclAkG+4YUkBybl2k+TsIe
NIW9ZsstykNgWLkOtRJ4nmGxxCZF1qlaOwBLyK3GFbEwW7eVx3wfO/f6Q/MYcNa2uqE6LhzK9CiK
surN0G/LUd8Rc7umoz3Bw8TKUzXwzu3CZeJfBpO5BD14A0KO2vwrFsap5z3SjhPNIQKUWrXvhOGp
GSGBUNiJ+ivseHoHF6/eN9w8FKFpBNqmjF2OAZS+iA5JwDhAyau7LWf+gOhBTf71p/IMpBJdm5MX
qNsxn8qTj29lMQNQk0LY/iikXo1EV266FYSXrlvG6hYuoJiXPC8HUx9kQI3CQUyIRTIoDaU3AcEe
Jgf1X7eYMytjvKQcyaFo1vMWipWXhP4+6Pvt9RVdRpQMBhO5ZpGZRQqdd298z7XTKGE8fbCM8aaN
b+rJS3obLJNpuUW7mgDBSi167s2T1t6j2ohOhCfOr5k38CyUYH4NY6MxoUUhKvg1dWfTeq+o4Agz
qdVhSKjU9mCdtojoVc0+zF3KJcCZDeUCHIllAzLqaDFhOzwFrUoCA8SyaK4mPxLEgqTqbwUaWoaU
bEaoTEKH1Bnq99wEtW3pZ7yjWMU3QFiGLhOCei5z3Mj3jH0kwK9SScPsICaHBNTi6bOoocyUyVsB
bdhd5v+EpOSbInKim8t3BFsPTgykgRBvEPLdmrJwD4VMOy01sPquf+1zzfFJjdnFDGPJ1Ytvkp1e
6G4Jan5jHNxATd76Pnd9rT3UWcHjwVlzHcufwlwz1YfYZNpiI3LUYoPQFc3fMt7OKvibHV8CMTve
GpmI/ACAKr0EVdyLbGyIWFpN8aQh0S7gu7trrLi8lyELxbH0i6D5e7vn+Gfm6ER+49wbm2KbdBU0
db8TNHIJ0spPWXzIJDceVDeJ78LxNiPuddD1ff2DObu3xRFPCm4WhZ6JXUXFVLkkGuXU0eKs39Rp
NPzozLI/XUec/0X2SmGh/6ySebXDKSqzbg5OVOUzFvZJaQl+YYWDLYvHOOWNVF28o2d7CuL98/X5
UjXGpJwDk7y4gS7ytmx8+I/f19d0EYkwKMx70001TZV5TeNAbSgnbiWqH/PoEaxdNmomnNhghWtz
vpeYuhZFGeG4wmxhCjrFgooIDtTQsMLJFsUHVUmhL/FkaB9xb6fFaEXKW+Hf0ZxzP9bt5R9oVjO9
GQQ1MUZAt1BH7omXUepkINmIeOrzl0H6vKfoXzFwaKg7szUIvR6EqSZAyoqX0Pfq0SbBEaUcS5Jv
0EqvT/bUcRZ32WvHYDK3QZ/A0yQVwNQS9OboXioqtuAfjNgT1L1WbSbf1QQn4rK7zU7l4k4s1soc
aNQZAk0l4GIq1a7NXd3eqhqcu932h4xiWK11/NTDdzPmR31wZV633tUzRZIAxVMZ1Xa2hCo18ZiY
mZLDbupn2scPUd/bffiSCrz3dPU2LpDmX7LwNu3QpeLQA6nwU6cMQ0fuIq8U8r9wavO3JDjZwL2L
JMQ5TCF1gxARCQuCSrEN1srAMgL40VxR3hOJcqYo17YPyTcZFKb4T2EN1ajqTBJEKMoKJLcHH0wd
LWRZherBV6h9/aTW9m8JxdinjDJnIKP+iXxbVjuJ3KpWCv0rp9TUzXWky+9WXIUlFLOHupqHXZcB
qshBs/1OzHutvKXVISx/oXAsT++i9CL5W9K9FslJGjAbyPkFaz518QPYrF8+oE8Os/8IfYrPLLsR
jYMEDhCD3GcRr81k3jb2+i2hWPdd+UpjBkFhN5P+lYQvCb7VC61zSlS5jDL0OuXfK+hgd83ZOtFa
C5F5BlGINSFpOh8Hmas7s6HP0IFzqs7/m4uwgGGiJtkI00iCRJWNKHLfFoo3ASIa1G2dEU6/4coe
YpQB4//oQIXgIptAFaL0/45LN/vGTX3FdCCnA8b4QL+PWwEs4zX0LdHtW3PiiflrhDk8FTwkKnLQ
wNdY/Ye8pFqYZWGBklAknGSa6XaGpgiONc7mzqIoyPShBUlHDoxVJJ0qECFnMj6Ms+oF4t8iWFxB
Wey/G+YIRdvMknhzO5f1UBCHoFiBCTwV8yhIa547saqAIktdiYUdGaUlY8Y9pZ1FJx3CUcin9urW
JJMbEahAq8JOhl6wrgeu2kabdoqtOuhvoxxjUlrvTpr+JBaSZRjpJjUTLzYTp8xNOyG8MdEVT4if
bMIJgl9sbvo5/8nj0KfVUEpoJWwap/QRjcRWGn9m7cN157Rma2iFR7EDLBPo+Z9dx+IZ0btciJJO
KaD1tlEJUoThLuifSIJvonar4x7/d3CM1y2kehL1aYYLngsztCTzNu7uQv857zsr+5vPABVlHCii
oaIiS2xSJiuraGhErbDBdZMaVo0MepxITkNeIsNq1N1UHAv/34cAaPJHgx2mKBQd8i3nOxoQqg5h
2hd2VzutjCxv+jsfn/r/Ie1KeuTGmeUvEiBRoiRetdTW1bt7vQh229a+7/r1L2h8mKliCUV43szB
BwOOIpVMJjMjI1XZ+KYVp36GIzikMGejWWs4RtTeDeyAOdQUEyi1xc0qKYlqJajinhVKd9BwwntD
tMZwahojBpalPUzGgzK5BA9oErtcZpyyjaV5ZbVpwBdL9K09/LpuNGvxK4wT0CYaiqGWLRhpblqJ
mc/THyPt1K+0/rQoBv7sKogJUvCA+m02Sc7Fmis8hRQMNeqCqWhNfEWzhSTxwp5zXdaRufoBT1Yl
hAWRqc8jHQCh1NGxps1GCevN0MS3NM3ehmiWKRpxwxP97smSRMo3MbO2sjvsolWPP5vo3sJcoSwK
75EDO1R6/6yE9oYhUdkZ760tC4zXHlqn31DUWGUlw2BHhtVG7T6t/TqB0FT1pPQ/g/DVjo5l9azZ
fqN/gxC/xHpWjffffWbCQYkVQorZBnJTJ56COU1LFx2pmdw3ZvnSVtlmHp9mPdoq4eClyfOsv2pD
Jntnyjaf/8gTP5vq5lyOFTY/rX9mwWNfjx6Gi+fJPSRZs2FfLHiLvbUyvuXaLYLONAZ6qgEOknjV
znOoToUB1Ejziu7Zah+CcZMUkrBh7Q45QTGExECaBH2pUKBQA3d6j9t1s2g7Qj8JJw9+u/45V6IH
UwXLU+ctXOj6EE5NbM2FoUFozGX2i1KkW7N6nZny3KiFo5TmMaEgbdNI0jkmARWf6gY1NWXsAIoh
5uXwQoObBA9KTNck6hECxY4p05/jDlU4q9BM4HLzNhKWEII6NxeUMVhIGkQsEA2pOuKQZj9L5wKs
WMcZiHAwaG7mQacDZJkeOrzSM4Z5NojBZFMbZIsRbD9WbK20Ko5j/wDlF7lwFHZb57pdrHhTU4Vg
G3+jQvFCNPWiRmt7aiFgQkHXyF5Z6WPi6kwTJBhlH2d133RDx/WOZApexucfhxH0XZQqoKrgfhl+
1eOzFT5TmcjsyqnCgv5F4TfUicdYUlSUMgUoioVEKSYb2L4Z+HX/Eeq1O8rGoq3dsSAnamjCNOEr
MV/hHK6xUVIiHM7KIXzyY0R3JNhRJn20lp02+mO/VWR2sfbJUFyyoLOFkj8yJueQtLRtI+PBIPqb
vRgq9Mzyy/CusY+1EUsc8NoJRtc+jhLYpbwN4RzLbqOSBDawyjxyynTPtJeofLcx8Ip2XxgV3sAD
XzfINSuBeYDLioAJ/EdhQ+faxEDaEYigf2MaCiYmGOFRQ+cuyf6aH4XOgBMo8X2PmkNK65RDKSMf
iLtTyJuOeQZLacvqGOurwhOKgdWJmqAQirVoq66mkJbu3DXZzyIIyx92pSnvI2mr59YiAfXnMgtv
Rhplx2xZrKM5k7zbapgjva+VCu87Yiyl9gCqv9b78RLVg6fqmPx3fffXTg+CHY3xfj2Um4Tdr+g0
tf1slYhQMxjyxmwfKGQbM0g26GXkjM3Hdbw1WwZ1BXwOgpgfrItz+wrNvhqqFnhRVztpCZr6x4Rw
3FQf7DiS2PLq2lD2hQwFstYXxQ0oMpe9zte21I32NpFo9olV3TZhhWbZpbpLszLeYfEyLsRKUQWj
gtHFx9ChxZBsOV9jUEETbExBW67KD2LcEpZ51HysyCMhkxdNh9bwUb+7vq8raz3D5PZ44gUNa2kG
w24rF4N/nCVbvHz+zhN2NMucDsTbDrXv64hrpbozSMHEp3kMJ8vgkI2vQuzT2ObLlhcsNWtXaehO
r/YsvEVSpqs3RfVYsdfrP2B9yZB91DB8GjGzYLq456E/mPWQd1Bvq9JruycbKvo6ZvEiqR3OEje1
lhyxNB2FWdRlwWAQvXCU6XWMtG4FnR8zeLULdX6yQkN7XuKJaK4+ZN3HaOrpjhg5/V3Tnn1nUzT4
7QDpDWdCJW+PPg36Dj+O3wbRNvvJTlKabpXSGEfPrIco8pvBTN9opExebuqtlyiN9jtcdGSxNC3U
/stzFV/wnx0Uw7UUfV9VoMFQExXEVLIr2d087PvaVdBi2KPpOTBfK6gooCBi/pwa2aT5tbv0DF+4
bErVhnhSiC8YLvskdY34rUrcUHXn+CXSdxN9r6SjyldirDNIwf+MMaJ/wo2GkMdo+KUud0b/+7pd
crsTYtIzCOG6roYhWyYVuxpFEBUGP0PVNhT8d5bv8sVruLH61xFXnCrEKaHkpUNLFlqowj4qo8bG
RV8qd2GHGZOAB9thzY842FrSb7YGhayNBkozZGuQUT73M6zJ0RcWgs48KZ9l4dEFLI3U10nuTIuM
UrNyh6INDa00iFI1dpEhMjro+EFHr3K7HBW/4ohI30+Sr6HeXd++NTtEixPef3DXvKlG8GTaoJrB
kGmVa/QUJPTCMvrMMTIj8sa2KxdnblUSORNTi6Op2N3o5Ql617w6nPK/JcKjxnr6S7jPO3HjGGpu
qIOugi0eTY/t8lXG7x1qjnOKqssik2Nb3V9oQVl/5GgvhIHBWw+bpMeys6UtncCCuJ2pFe8ls96V
DFSE67u8dvI0aBwRcFqocdEiPYRRYIMlh2NRo5kuhAwQBB4C25LArBgo1qPx6Uj8ZhAfHaqh2p22
pBXqqdiywFHJM+qnLP2hy4Rm1s45pLl0CFzhXUtEnvNQoJvPgP61a0MgpXitZkwcaA+Q9M2VaZuX
0R7e//oWrhWLudguxF+Yir4lUcnBVpqmgmo87iD1t5puEa07Wh870JAYJkxBYR9l+Rrqr0khUdL7
U1AUfdoJsCWkLqaqT9VOB7ChDG7dQ4xD8RL2QIPvBFMh63ETBwdWb+myw+CS1nhorPc4/FjKu1Zm
tKthx+lPEZzd1M350Jv4KQpGk1Gcy1EDRyr3qPo9sVpXb3YkP4aLV8xOqIBb7/KBwde/w5opI6Vi
oC0IocdFW5ylB3po6DX+aZv5Cb2PIii1lR/XQda8El5iODI6EhzoihNcLbE6kkO4HxPNUWgZNxn5
HuRbmxtys0nmQ5MMrgnu63XUi6WB3MHnqfKnGAjton9fKmZCfgctJEkJQQhoukOdgdQSO/7Ddj4z
J6BAwsCEthBeRzhD524OTRxhlOsLhPzRpOIbt5FH9rpX3MybDOPVFgxNibzJRcepi5Hjxdb7fnBt
X5bnvTi/wo8QEgexVdHGUNHYNW+hjA41gR/sJvDa23hf7tmt7dQ/019H4qT3lWc/Xd9l/k9fWz//
CiduXlvsqEkbrJ+aszOpuqPLGJV/tvAaBHf+JxB63diDrWF16L7DvEfj8zPZmB9f9GDfQ63RMR+7
Y/yZP5bfurvlB+a7h4ar+cH36+u8cMbCFgsXq7Vgdpeq40c0aBBKHhJ1o+m7PD+W8JXXkS7dggAl
3JxhphbQewKU5WQf6Fc3J6f6kb8ch1flt70znrrUtySP/NWvaCDeQucqgi6x2pMWE/LlM1qWIy10
rJ65VfR1fVVkdQNPIMSvGMdqoaDp3C0zT7uvnTjfdp7iWPffEsv5Up3ot/ntrXEU5jZ+vq29sUK3
ktOju8a8628SWZP2RcSATQbtBAkDwoc6iNmhdEysSq9QrDO0AxkPheHP9u8SpaW/XjZXwwWPmmtw
4H/B9dEs7+eY9x13SVxuWB8Ou2JgzeJYBTVDz2KRfRureXQXsqgvvabM67txzLLneNHjQ5aTvNwG
jaYkTl1jVCwxg+yZQCvrSJJpmpFZmeqdCY3T+LMdR7DzkjJRYt+M45lA/iCmzxlTEsintsTcJ21b
Y4czTZHlRy8dENZn6eipUUFgAN/3/IgGcxoGDRTC0PhLVX8ei8A12lbZjx0HrDukK8hobOncgxo5
1LYkUrp09YAHyRbjZnGPQU71HD6H+k+cVlDQjAmpN52Vhu/2rFcY+9gUm+sfdBUKzTygemEkBNz+
OdTEEi0pEkhpglAwO5ZWxPuoMlFoHiYZsWYNCl8O5gnqMkFD9TlUUulKOWYt9OXnqr0pbbN6JEln
I/umQ4ji+rJW9I14bg/pdGwj6LN/ju+Jk53irh/bqsY15Rbf2H25mzyqeXg8xE6bOOmx86HfcQy3
tkf9zIcjeiu2svbxlQWf/QbB8WkpRtyEI37DkBwpfY2sD2TEJQuVYQibOqdq2Jc2MJbiPujvoV2R
xM/X9/LSmZ5tpdjt0kxLiwEcgDCWeaNp2Q5joby/hwDV0GDgijCqivQWCyzA2ggAoSTWJjYtiHWk
klWsNe2YpxiCwx6Q7S06BRi1n0V+8pC/2Ed1T0JfO7AtovXKWWQfZ23nTiGFc9zGVgTpBkBmC3r4
c8xvkOQWL6N/0PJOEQQTCzGOFoVLIDRH6zlySYPBWfQJr0Un34weBENd+946FK4qSzHyf/g8iDkH
FuwOr9AYSbSmcO3H7GHw0Nxpf9Abgskf9t7yM8CzV+11uA2kTXSryCjwmKic4gYSRRlMOnRdjNFZ
rlnGjlF8S94hAoeubc+ENM7047phrlwEJu5VhisAqlNM5JPBvbCsbzoQH7X7eRgcbQo9FTJJpmcH
2zkwt1JSzNqBxtbaeIjjZYGk5rmX7JOoZFU5IFGK0E+dDnnyvW/d66u6DBaAcILB7fbEOTZ6o6AI
AAz0r8W/h/ZNDb0kkh24i2Q7F7FG0gYPJXTYXxQZW9rxyjDmagQv6qF6NrlZkE1tY0b0/LfVbQFK
WFA0kmBqFGSXc3qjgGeWR88mOOIRczQTc2LdepE8u1d2EEcLja6Uk8SRzDjfQbS5MxP549ytqvta
h1apgea1eWtUyt9/KujJoUkO+W1TJ6pwzkJi1laRDlDshoL8HENgbYnvIsgCtkb9dN0qVrzVKdSf
V++JVQSVUapLB6jZrJ2pLe7nvvq4DrFi3LAIghw9pKzYxRu2NnLEdBUgxiH08kB/SNEtEKWyOX5r
vh71Xz5oCRVhilWdf54eY3PGMJsh4Dlu+uUpzm6U5DUke2p4doyBRPXNMrljcldlmCj17foa/5Bb
BdeIvCi+FYp2lKsQn4ObHbXQi2dg0tMjhnNjkODR3vvpNt2i8XZ25g17VPCOhYRU77woWxlhZu0r
cqoMppDjDX9Bu1QVxRrilEIAOQ+heYgjEf+HkBGkVzA7QHG3QbY9Xx/taRmYeFq4cfVKy8NCHqWh
4sqbkanQWUPOF9T9yzwOmHqzmWsm3qb0Jh095hSbwZke49vlEdXQWtl8JztZspmsHWooHYEVgfon
uL3CoV4qWna0xsJy9Ej3h/fW70BZjR10MfdO7twPHtmyu2qn3wW7Zvbtfe5CvZI6ISTGZT/msu/S
wA6c/BhyvsvpkjdV1uLHQBVIY04yYN5ACM2O7iHZ4DmpvltPsRvigRS7dz8lFsz/7QsLPsEW7yC7
iLW0APbwnv6eD1BZ82vHeOg/vuyfy3bCSIluNx5Ny0kerW3JpzRJc4lrnuJ0+dzMT5xRXxtJ1fBv
UfrsWX9HJhP96nQLo3MnX7l9JI+VhLN+mdWDGipcEt7RMG2eOxYgcdmPYYMeEa3bzpE7++0t8l73
beunD5MEbGV5/JWOKgnXYLVEQd45TMtmaSo4wnSn5oqzID2Lvu7r33HFFUD6AoQi3omClIDwGW1a
1nFlazAhdO32qAUZMv7Ln0SKYCmgCWPsJw4qqhKiTlcQFFFblBYEu+/abfRmjA7E8NGj9PyQvkd+
mOyQkJDxpNaOxhkoP8cntkGUKC/sHKAgYm3DHcjsiH937Uf1Zt2SHbkHZarZRLf5jQbvJ4k0/iQ4
LlYM3460AHQgEf+dg1tsmdDai75XdGFt69tkbx+gjD39IA8ICx+L19ij+/gjfYufk20nuT5XHJRJ
Cbrf+OwJQAu5/rzWGj0KIsSGxW0Q3cX1rcV+j2T312aDcUegUcHzIskjNm/YaVxgHG2Kp3P9qhnv
Zvb3to88AyeX89LoRcqhaPtuTo2icKseDK3UI8W93kviM/4VhK+E9wG4Z0hsoElDLMcQtJyY0PXC
Y0/bavm30d6W1pth7lX6FNDMQTOFc33TLg402k4AA6oOZ+7hC52bhapixC1CM0jrdKmjzV6lFY4V
b/9/IMJrr66gRh1MAKEBxryhUVYvtq3s81x4Dd5AYyByweMD6ntiaKtq42ROU4o6A8ivke6NIFZc
X8aFGf9BAAaEJtCdKuYqu76q4oFAcXaqmVfUns2eNDA31R/XYVY+CfweGv8o0bimJP/7EzcRlE2F
6LmCCmPdOehFccb5LfzrYAhqGQaoX+DzQjwGDOVzEKUtI9pY0G4qIv0RLfIeLbQtCSXv/LWlnKII
wcCcjUGfoBDuFphAgxbZrRb397ol071fhdGxX8gkG0g+Cr5tmJCKNBfIyg0ZPXaTfmtBmxsaFn9v
xujWgSfjivQqMj7nezYvCjEbCpZrC7k1uHGr1h3o9V7/+hdpAnwY6Irg7EM9CGwv8ZIo6wJ5TBPD
RijdjCz2y2XGEFAud5VggtoIeRNZvu/C6QiQgg9I7Kq2pg40BShmuKXqx9X3MOi8FGOrDQhyN1sa
S24j/i+euTnkypC2xeULYWoLHJPznbSW0qwoV4+07RahBAKyEUoBabU1F/tp+A8KFByPq+ZphAsv
ildDFOh90Odc2BCKT33mVyY0bbdl4pbWSwrVc+0xit5ZKKkHrq0SLFTDwEMOV4aou4G7ZIzzBikm
vTmEEeQBuZ7kTTsxp5RR51ZcE2oavPPJIBjWy0SrKdJsqUtA4erf53pw7LO0x3vxd89kfWtrULyp
S4X8Pq4M8Y1qFGWL5hlYCzUH1Wm1qr+1o7k7Vm2tOF04/wdPhSnT6D0Cawcq3OINNRK71QK00LgN
MX1o/To25l5CLf36sVv7Vpi/w6eLIY17EdgyaBvDelA5KbXU8lIrtMB5LB5jLQPjqig3c1G8/xdE
zGbQMV3dQG3q/AzUVjNkTQ3ZSHugv7J52hKjdpawgTCHnW5aUyY+sr7Cf/GEl0k7gXhkRcCr8vi3
GnVuW0yHCWJorVI/mo1MbGrFJ1sYLfTP8oQjPiO6rrMUG2oXI7rjv4HCsylj//oeroIg5oOUG3Se
L5RlinJmNlQ3cSOnZF/rj91AfQjeS2xj1eJPUISdC/O+SRPOYJgislGb4L3v6lt9+QrjRlL/XVsP
SkxcrR/BDCpO5zahL3OSLMkMTzw8ZSPDQFnFiWTOd+WGQU4O1WX8hzqhePUbiTE3gcLVuFTNi9Q3
NX4LUFsqgvaxjr/n1uP1b7QKZ8HIoQOPtkldWNM8RRDP5lPb26U6WOkx0382Y+2bvyrIsg7683W0
lSjQQnMzggAENthFIa5p1LFXW/Al3ZSxLyWzfb2IJe+ANXNAeKYj0Y0wzRKL9DhEqkFa+Fo8Xvdq
X3j9OH8ik4vZqlRyT67ZA+InNGujVwOtGvzvT0LBWIN2fWGhWJ9AE1XXMWFn15JM8gS4TFrhdjxF
ES4PE5SzgtVYUJcZ+U9loeYhmPTmoSTD/KIpi4WZ92a1Ra0+Q0rSam+SChVCp2gSdk/YODybuU/G
Yf/3XxJbzPBihb4AZjycr73PIHiTRVDC1FjwoMfVw1S/XEdY/ZCYwq7DgUCgTuRfk5AWbG44AmjL
8WFQcy3ZTrpWR2hdAhGtiwZZfmgNEukGsL1tJDdgQueLQtOXHrQUTjjO8vdRfVtS/bHiWiJILm+u
r27NdlCMQXIEtxmUIoX7xaoH9Ihg0gn6HmnqVNT4zbr8gCR3LXGPa0cO5XHsn4WCNfphztcUd3pR
LnwOHygWH2WN3nK0SEgWc5nkEmxUAGHxTIPIxElQ6l2QjVuMkTMXN6SRYyZeWeuuEW2lTZxrrgvE
FMQd6H1GS4vgTDQlbKyFgpxSNd0+NvX9EvfHIJt2M/xy0PSH1Gi8619NBikYyFCac1CEgGyaGv3A
pjPZXx2m8ISBD+JcEf8H54zHMnod+IsZmfHzbzfM82CEXPG/K+Jtb6nvhVodygplNYvcdnPsKbnl
X1/h2hEAz5HPNUKxEB2l55BRvUw0wZQy10INxVjUzZwXN0aJVLlNJdmUS3YrtxoLBVB0rSLdJxYl
iYV+iLLHGcBESgwUHx0DsYIVbpL0a7IcRb+rg2eLbAxL4lLXzh4ylwjGuULKRQdaBMbjkhqc1dRa
jlbkDxA+3wTg1V7fSm704jPqBEbsPmvROQjNA8CoTeiH3auCvHNdbiKoegyJ5Cpa+2yUIALHiwZ9
XeIbO6SKlpCMB8gTFMDbwP7J6tFylW6KnJml2+srWz3vp45SsJKQDTY4N/haZq/fxc1TaVslurvG
bUbDDVmyj2mh701+n5iymXOrC6VQV4ciMlPxG87tM0GXygjCBSftY7pARpwywXgZgzi5KXkfri4S
b32keHDy0FItQNmlMi/jAhKT2XW2duiYHma3CDaryYGkHcP8liFpbcccSXqH3oXoiUSkv7Ex6UWS
p7lcM55zOIz4JXxGkBjSUH2kY4UowEX+1h9NZw5KL4QuUyFrWL+0WABBpRV1OP7OEoH0YaS9zpDf
DNpjYX5OORRhih2equDRSA7H5Rk8h+JrPomdqMYqfTIApc2N0zKflQijZCGEDES4lgZK21rjBKA8
8MP2B1MGKNlIAqE1DDA44EiQLzHhys4XgiFBjTqFIAmkGNdkZsMut7KNrshkOldgQDjFJYBhYYga
xNTzrOGGrf7It7XWd6YaWyvAkQurUOJIJDgi8V9X4OJGHR1gEBZxokrZtMrkB1Q2/WUVBo1o3P/i
phHFYBQGeey2NrFrczC4ql2ig8mEomfXB39/jDVQRdCygeQKOkPFF05YNzjDGVQSY0x0y20fHShp
cmuXsWc3nyakt2yMklpkzNnLSIEXOfCSQxIXhHdRmsWM2ygJYqBimN23qmleSYWLTUVlXsXoKIop
bHnI/OtuecVP8FloJsMqTWQhxXBBD5OsX+ISE6PUzaD/yOZxuyA8mem4uY7E/6Xzqw2G+C+SaCVB
XIbtNAGps18whwa3jq+gw3mZPinBbe7XsvKBDFC4cLKuDMCdBWDU1rw5wrDuknFjkrfYsv1Webdk
kzxW95KAUYIeMbASxAu1R0sYndq0dDUT7IrocSKzpwbOIJuTvWYnoIH9D+dCPLQpK7UKTCws0XTk
dN8MtrhB4ir0PWdvtiKTx748d6BwgGSB0oVlXbJlaVz1NkOl002b7gWpGUzeJYlX6NUoiZRXb08M
SeDFGM4bEcmXCdWizK4RSCKjctBt6COmYe0HbfQZDOPPhZFXdIS4pCweNGTWrpvn5ZsHeg3IOuHg
87tMpFxYSzRGIZRP3Nq8ITOkzcJQgnC5jxpv0UG4hSoAf8Gde/2pzpBo6OG/KvS/ObM6Jn7a5cyB
oq9MaXJtMcgdQ/rxjzcRX9qoqGUKJM1B9wwrh9IH6evtTyAqnGaMdgGFCn6SK+vxxZ7cxX2DcQhN
AF810baAxDS9sXLabZQZesCqcp+3Bj0EZDxqinKw7WavkPKlrpfbioQh5Irha9roATUkA+HfcChJ
twsURGShqg8Sv3OploSgBDpXuGgxpAxhoODixmYAdSiNoFmkmJtKy3dqBN6fqXrVwNx4wnSKJHDV
6StcqJdoocsGmbzYypfH0GqC7BLkuvFwFzxRWwWoQM5ctFI7hIPlhM0T0YgkwF4HwcxKaHuh0Cx6
H4x8rfNqDuHucHiCVt2amENmyIR2/3CshQ8PjWTC22pxZ1zkBtrMWBLC4HwwHXGj3P1AG/p3SBN5
tlu3znb+at6eONW3uDmm942TvT4r36JD9Wl5UmrdBauTF2Dw3MSbzAKxXgzr+6QuND3Fgssp9SE+
bs28+aObdpBy8Jqm9+agedKqxnZoK3NVq5uNhxpHRwwnyjcg7K71mALbSNj3eepc6AveZJGM3Lly
jrHEf2H4jXNyymjRQMStB0xcotKUmXddFH9c93srtyQvTuL9jnYdSkQREruuljRX8D3N5skI7obi
XQe1a3qy23fD2PWBJFZcecBrZ3j8cjtZUjd3djDHCRfc8MrmLoUkNNLwGsQ2DobyyTDNenxRpArK
axuJegKkhDmNBKMXzlHToWJ11WRQutphZKD9qPqlSz7wHjI9w8v3wzb9+nl9X9cs5BRRWCemdJZ5
BXIVijPq/ayXByi93MfK+9+joHCH9lIwPJHXEjyLWTMQTLOcKzXNftPN+7ppPbTOyNIuBPsjnnoM
5MCxB9MSygV8tadfjY3pZE8lvtp9dJw2w74F4VD7LI/GFzqaZZR+GZpg9pAsC5AlB1q3QSfbztzG
W+2muVnuICY+gQR5fQ/XbAPqoJzjB5bRRYFhTOyoRjyPQ4Y5UHr7C2/X6wCX3DQuP3uCwNd7snsW
ukh7NQcChE+yffdOXDQIoLTqmJqXHofD4n5H/vjv63VgtODGQdc5XujIlZ2jkgQtpIPZwkep3zR6
0Ik/ZjK7WAlFQW5C+R09urxdRjhXAW1I0EwjpFX3yb19+838SfbsbjmomEXvQhbUQzeQq8gEqNbO
FihVfGIeOFVwXecrCzB2twQBAD4L6jVFYzqhjgyHNEO9Es9z5tY/MNxwTj4bBrxZUVNxebx7KNcP
HiLC0rW/gVWYbq3b8ti8mrv6hu0Xiev4k6MVT9spsHDaaIUGgirH+sj2cwLwcl8cR3itjf6MlNmv
6lhjcBKkdztQDFE5f1MOft+72ffZmx26lxKA166I058jHEcTstChauLndK1Pd9Zz6w43EPf2yTOX
1NlMPvOMXX2M79M3N5Xpzq6CgwSGwiasDC/I848QmnbJkCXE6TRveswQa9HkOj6mkVcEvxqobJSS
t/+KRYNtxgcxQhsCFThh77MB6qyMCzPpsYqxUZNDxseufIhtSCgkMQjfkgtxxZYxOpdTPKDTjmYE
vv4TI1PmgdbIBkHMshgwGNT+gggGHAX56w4w3HyoG4GDxp8FyGCf4xS6VgVRDOHAzm6UwzKSDiVp
OkkqR5ekVMCA08EVguH0QPg9h0kiKzTzccbRfLE/rWPnWRhJhTHXsYPxYpMLVYgD0Rzl1t6EMjrE
mps9wxbOa500c42hITg2bvs7f22O2YN+k9eODSNlEL5xocNXvahv1737yvVxhioYjJ3WMJgMqG1+
Mw2vpUzhZuUAYIw8MlEYTIVWDpGjSHorLUHHgXZh41cqaiop6CTftPYYpT4Jt7OsJWuleIxPeAIo
3FZVmrKuqjjgjbntjtrRullumK/8ar0ZQyYc9abdXd/C1SVyYgkyJxhNL5IkwCmkY6fCNq1yOvRs
2qJg5pjst279wDvTCTRrq1qyebKr3w3aHNDPgP7ahQ7zOBT1mOJZihCeq3OPdzm0ba6va9UisSwo
IYHIyIfLnJ8Go9ejkuJ/N0RaHJPus3gfq7cdcjW92wwvZHbs5YHgQRh/z/rtgOBKFvmurfL0Fwgf
M6XTMNUF5AxJsCgH3erJvVHTr+vrvPSZBNw/OGho9aE4rfMfceLDcgXzqacWKm99+gztWDM5dNNN
Z9wr6sEwfl3H4hHF+d14jiUcN1AWlDLn/nnuv1vGtkDfyXTU4luWSD6ebFHCrcczwL1RAqhDg5h9
lwQvLECn1lNZHCciuXRWMl+oSaPWjmwzQ47A4D/mZAeZii6tFDxRN4rtfRm9QarQTXIMMbMge1LQ
7Tx9qWH2HDCZia5dP6f2IfjrRk81nAFYaJKqvoI/26HbW7HsFl8Jpf4wXtACB44ogsXz9c1MneOJ
8dsHb+Wusl1tSj0tvq/LcnPdPtYWxLk1/0P6s9MnO0mbJY6jHNqrmb7sIEQGxaPEX0bz6TrM2oIg
fgMuAQrtKCsK+5alWp30KKq5IUqWFgt/TBAbV5FgQjuXJELQVrDAS2KYYYB2C4T0wuZBwDjP9BBY
JKlu+j58WGYTsm25gyTNJk27nao/aOg8zmrisOmOaM+m2RzDljq1/qNJU8nS157wp79H3OKuRi6/
7fF7Fhq8lYPmG412oFVxSNLooUW5JEPbgYWkDEgKkEQr/trbIFZCUwhyFYTLywlvjnEgczp26AUo
Wubk2n7SXGjzZFDQzxWkLj6uf+gVe7IRz3C+Ofi4aAI8t9zFDJs5r2KgQcauw0nMvi+DRNFNhiE4
aRqUacaCqHKbuHCWYFvMoYcBYc71laya0clKBJMN62pStRYrMaAK1n0o6N7NvCjx/38owl0QVQyz
gHusxZyhsAlu4B5ZVmJ/u46yvmPIREBjkNMqhSNha0tiwQwhS6dBMAHj0tEcOTOJK1nfsH9AROnL
aOpHdWn4p1duC+M+t3bJ7E69hHx4ec/AnJGmR3swNFbAHD43sLqwgmSysGFKqyMu7/aVXh97o8ow
lJ24oxZsySirIK1tH69zoPMJjwFoGp5jZomVNizHdWPbCcqp7KjmxZZ12sv1r8S/9fldjfcaXBZ3
+QASSfp1WifaXEGdDNHt7bygQzP4cR3hMhrgyTzEjRAkg56LWDKNxrYnjY7Xk2XHuTcOmMSeRiMm
a7fF5zgnPfximEv836VZ8LsaHEaUxaDdLAq6ULOl/YIHugvhpf2ksJua6Y9JY95CnVVWlbpcH8GU
TeT1QK4Au1BkCiwIrTpmIBbvYm9gH4buB/1hND571f3bjQQQUvq8TQ3OVbxj4kDT+7ZENFz175P5
ETT7sH9tyGGRyfxc2sQZkHh5tGVq0WzE/aw17+hOd6Zpe30l/OifGx0GLmFuME/mcSlJbvsnAUBr
DEvZdSYimulm6R7MYqtEb024q8ebityErSRZufaFTuG4tZzAlWGR9A20BjEqZnZndb/MzTaIP5UJ
c2hlvN5VLDTTo8EALGWQbc6xhoXPZAI/3l3U185OdgZdHku98ZWmd0CNkcQdl06Cq+9xDr7NCP7k
v+ZkZVTpkrDkt9I45pjitBntl6Dyr3+stbPE2yOha4I/DHF+e5kMNmZ5QImzL3/R+alOjtEMpqIk
Tblmc2i+gnIFglAuxHm+Ek2r80K3OIr2aAYxSgyP15dx6cPxKIEDxyvyjxcStqpX66qoauiWQu7W
rF5I8BUa93qyz+fUSWV53TUrOAUT3grII0d9n+FashcDAy731HqktHIsdd/KcgFrJmAhN4XWVYSf
F43o3WiPBY2wcXUN/YFmy1LwUCJZYLKKovM5CWiT5TfG+eeJmpKiIpxVLlMeZ1Y5hD0plvrX0Q8+
0QmIsGt2PSrwtABZcDjLfRt/LdpB1VIJzOrHAX0AsSnyxheqlUUF4fo0Boyd0pscGhg7ZDBaxwin
T6s3b0kY5JIjtIoISWfwvEAFQVuVsHsUs/rUANdRkP/k13lrubWyV8bK68rtdTNfO61IIv4PChSN
c6jBKLo2KSGrWs+7Nt3XUBJkFCGkBGbVHk5ghONqBrTu+xEwQeabw0cfPVXx6/WVrG4aajKY9ICi
xQVLmiWR0YCw/0fie0g2HT2oLAAvFFPDJa5hdTFwPiq6meAdxN7fCGo5o55jMWOLmaKz7iboE5iM
WXJ/r36aExj+9yfOOstHTLXjMGmfI1HtTrE/a6bTlf/BlSLs+Wc5fGNPcKCIhjG/KXAaGmG8n/1a
LOF/+fwnEMJJRaI6LFDcgaZt+ETj+5jdL5Mk37L++f9dhXBmWoP1NeWG3GrpJgpv+nRbh5ADNEpn
kD7fubmKAcnJlonPCIg3jm1tAKwvIsiDjbwd8P9I+47myHWl2V/ECHqzBU0btaSWl2bDGI2h9yRo
fv2X0It3phvNaMTMXdy4izmhaoCFQqEqK3OBAsw3c7C93ip8uuheYw4p+HTpNluc/20/+awBgm8h
bSLYR3gd1Geqb8JO1F0QeLmhnrsFCJ6TzK5hI28dz4rv5d4hlgj/K/BxfrqnMatRkVUYUSLP6X1q
B4a6t0QFpFXfwGwxcGiouNj88Ismz3GsTLAy1j/CkjSzT/OHPIxcCxS516PQSn0Yl9KJLc7VY2VM
JovClrpRgmGf3FV3kFELpq21EFB5IHk4Dlvrr9/OzCgGsbBZuKB4StFYtzrUIGuEV/lZAwVh8csS
RXD2uy9c/sQES8hOokQa5b1mh1iXWUIF43NSvmeOS+0ne4TSgS7w75V61PmCmHOeWAvjPlfyBguq
QQCUEPWjvGmJdSttEs/ZaD+vf7N19/ize1ygtSjEU0Ydb9pWAiVzMkCsZXKRf4/GZ2W8Xrd1SeCF
p9/pp2I/5mRlWT91RhfDmDxvC192k1fdjXzrju7bLXSXXiTi+NTv99JG27SPiVeLUjPRh+QctIsi
KjcVtjZujS0ADHR6M4AQVrQPtb6l6j+8OE6Xy4VlQA2zNtJhTS31z9yaIQan6sHcKrvr+yrymC+Q
28m+Yk6pBngR+9pHfhs+G6VnAfW0pNtp8CpzWyW4Q+NtKIumiNgCrpwLHmS6KFNs1IyuPWyzV+qk
O2d6NkJmE6P9Tgq+p9RtWkEGIviGGhebq3Dp4iiD0QGk8AXoqprRBVeC2n2MRUWKUVCeXb0K/px9
HnaCMakmk1l4KQfMEYFUo+3rx1yyBKsSbSUXYlSpNxZawIxc/TBSt+731hCiBriNR3d2SCd6P4iW
xQWZKK8huaPBXjjfWv1dVT2rzdN1t2Q/+Zp3cKGFNnmNUhJMLOPTNH9qQtXSS8TkWTi5QCDbYWSm
FAbsqX9dZulRcVJSK/EDGAr92TRukvK+zjEqWJiiEycyzQWS1lYbOU1g2tSrV60YDimEzSxr3ud6
sm8d2V3qklSK6RuTLLgf1v0fWT40zTGx/hUMTg57CZ6QQetxGaWS7ubyDzmNN3GxBEw/rmjTW1CX
CGpCq76CBAJjUXg0g57kPGxrmBSc8pSdOGP0zWb0S0UHv9S/FAdBufKfGe5g64PdOumMPe0TGhS2
7bZjck8T1Su0X7EjouRZaUPBe066vNyqTLz8Er1AQzT8JsWECQOYu+a23UZg5tnhBtpDhlb5SHci
dMDq9zuxyy3TbHuNgt0CaV+vkL7IXGfY9CB0lxeiVm9Q175+Clcv+BNz2vnH0410gXgjmtlh9SoB
O2y/dRW0TAIodF03tBbBTuvI3JEAV3xZySX8clKzTRx5Y/UwLFtUWnxHIhF0oSZMCl43uba2U5Ps
J50cBb2I6iZPUCvo8t+FfSMNv6f+BRShbixp3nVTa1+NPXiZ1BRGyXm9qXag/QQNLQSzLLBCcF58
U+1DOFeBqnp2ZAisrTfQT8xxTlJUllYPHcw1yFIsfZfHEIq0H2ygjBbnYFd+XfwaTFNgdu1FcrpI
3lfivLdqJnkzAdE0bWiFjB2AFVNEhLcWUE7tsJvj5LtpFcaee9SW3Gr8lsmuHB8zEXEx+xP85cNq
5qoNJmFGiHduAu2TITIbxKzKru5oHT7iDhdcAiIT3P1WVlJtV32LK7sODwBD+E0nerytbhSbRAXl
LeOQ4RwchZ4mKZnEoQaGBCX+6OSJpCKuydWD+5+Ri/krFKcSu5sQkKx5/rb0zwnkOBMUYafPTnpK
E+XBBmXh9dO0unVAoqLdaTkYZeG+TgmwgR12+DrZ/K11jvrfs1igp3Xy97lPM8nlTCWWtCWmubWd
5D7O0EuPKskP53+pR4Br1Eb3HlhEjVcXNmOajOBBwTcC+wOJLKkgydDvm1jU01p3hv8M8VragzXl
KsRcmb8hza/f/t+8sCCkroaAP6vh73rIrQ5WgtcnEPgYos+JDd6d4SURqWavACvxhUAFjM8EyAkY
EM7PJ3rBqk0BR3bnB1BkhA/e9KPag2A8DIpd+RZtpn25mb1sF5J8L0IAr8byE9tccC2lrp9tDWuc
2TRNlMduXCQYLJsSqAlCQyfLtyNeMNddfuWuApshpqNBbA5Y/gXCpjTSGPNtQFznfkI9nYK6i7SV
J4k0Qtdeg0CwgwAI8FtGK8EdrgxMYGZhOkACGoOvz8VGypcghLpt3i7bXv+FdvmdgaJWOjNNdFH/
f22dABIBa8yYGPD/5x/WXOSxHFOgafQBomlarpa+MmYOGbKqd3GISk+OQRl5fXNXjgZk6fBJVbQp
EPA5byqhs9cDZwyvteJdGYEDpUQlY/j70VH1zAznOFAKnJfKQr4BiGWrFkQfIjKKpusupSfAUXO6
GO4WXjJniSJ2Cxv3xV1+3wcOSfxjGYCdb4HoEquidZ/0FvQrhohocSUuY7APUxbAOGCq86vAd3Ix
q+VQzqGCxl8eQtHFWT7HGWw517/VCiAXkgXQYEULlknj8C0EuhidWQzowpmzfiwogF+w1t9AJrLc
S/OM0sEkHVFzs24U5HGuuqTfQewBiJhJM5JEkF5K/54Ikf0kDAWAZQkkE3yTvZ5VuZg0rJsaP4zm
KYsyDzJB8N4ZerCO4PJbc9ZTY9zlNKDFLdcmjE3RBHCUZMyuarYGkeL58/pWr9zsWBa6xHi1YZ/5
mFM2KMQ4Hfy1nWnm5jGeNnmSSJ4yS7tmToygzR2FgHjvVz9Vz9dtrwTZMy9mrnbiSiU1GzNhbQJj
Piqqq9KHvntUs0OB0p/i/2+2uIiX00ZZpg62omk8lINJ2rRzddr5NI2PKXWg50cFH3ElzIHXAEVn
AIJA0G1xy6MOGEkHE7xE+HzHGnzjcZMHQO08dcAzmJZoGGDFZ4C4Bh0XoOxgUrC4mICScK7bE+Mk
GmK/arsfWj+5piQL2mGrZiDIgpOAKHoB3mKtUhwE0BHRtH4vqQShyfboCC//lTCDSidDLzCxA5g6
9w0rMQtDj8FgA3lUw7ebLH2Uzfh9yaLUT0BZXYRQKk/NtwqXNKGLeRtGhUbkfoF8Rtg4u6wzREnw
2vf8GjTG5hpgruUOZWHUSrI0YAWgGuQ1gQnIljujd5UMPKyCk7GSYiFNRJeWPSNldOnPV1+ibhR3
WQqJk3FQbtMhCqHX2Y+ggcnCEbwzUi+CK1+KdrEnK8bLgLM2oHnyJfR9chiBaSvjNII8SNKSxrcI
ajcWoR/v1aYgGE34WW0stNlzF+58WNy98XPeiorUa9/cAj8TQzJjLpdP+cGyXCm6hp/QLoBJDWpK
0iF9ux4H1tz31Ab3ESOo0FLdgI3QXtoNAGLKTu3iT6voRNWji9Wg7IAsDko1QJGAGom508mGQo8W
bERRBaZ8WXuz5u6hw9m8vpg1j4SMj8mYQ4HT5YM3pWrTUeaRDmj3RweazGVvQha1bBUXAyagADRF
q1o1yR7MqCsiAvClxXiyIgyhF4U7TVAg3GMcEv/7NoPQpBa11NYqHBic/mOLy6X0xKSpqcPWjF5k
EUPsMAX5sAt18n7xNO1hRvGhlfzre3qpRMIouE+scnHUBOFg1U0QDx6LjD1wJiu9VZWq+xaG9nxr
94l2r4Sm8SscJ7sOon4AG0RuyuEukhUK1Zm89JZFVTCwKE3yzlFoS0G23UEOudYGBQQVkqP8iLvI
9MckgrBgP6Z4UeSqVm/DLIle4lKfoaIt9THkg6nx7fry1rxSBW8UWD8hoGvyEDd5GocJPMG4jOrB
xHgYhuKkSKQSceEkcH0dWwguYrx3wdJ67vptYlU1sL/QwcllYo/PWtmD5vBR0jV30QSV54tQCVuY
8sOoNhgpkdpzxywJC+rM4Px0R/vJDH9Lilcsx2F6vb5tXy8irljEJH2YHLoG/m2eNQikttTQBiAm
tAA19XCneHi+kMn/oXhQsQuGh8jX9iBbk6CzZZN0n+4wpuoXW6RTu+lm9svNQAb/ST00T6Urejiu
JFKnP44nGtKUapQkBudYDMxrak+Ds8OPjPXNaN2WVIDeXougJzvBlzlB4244EtsJKJCpKhmlVv6l
jI39OEhJ/nF929c+LgbzkEGpoDcFWc25I4GSCRgiJnckR9NDqn3q1XRblzawI4voycGO9dkHZlVi
aDsD+QmkKfBs56YaHVOcpQVTbdd407CnGo7j1qm2kn6jGO60+KaJyavxI7VuCtHtu7ZOVDkQww14
F7i+zo07AwQbwJ4KrcASbCbWxrJ3jCU8QUXq+oauvazOXIWLqXWxWGbBXMV8aGNfuVF9G0KFYHUE
PXhQ3oW+7P2+blLkL9zaZiyiajJ2cqLHXt/VyiYUkVuvcPPgTP45nXyqrRvg4u9G2LCe3hN/2VEv
+6a68f1BcY/L9hhClI7ohyTQ/Ci4vjrhhnIuaiwOHEaF6eG39by80/tP9IQ26KLsj8VmAt+d4Auu
byceFpjhRLTjY6taaygMDLjzc+P3VB7BpSgcXVs1AS5zxkplIcPnQurgVGkytsi9ZWMGY7JMUAXw
s1rEubtCU4SvhmkGOD7qQCCJOvd6NR8ydfjyjKQi86x/RuWPYsgPaodYOec/W8VyFT11jSLbLpgO
ibLkKPh6zMTZqcdlf5rTc18vy+VeaTXmnED++pgReZMhXxcYYIRGspuCiM7Qn+TWzoksJzeTkUgf
FhikC2UwfTyR/1pxkP0cFMQQ66CagYfc+Y7I4JnPNJb3p9qvXvFHsMs2y9Yc3OvLvgg3nBkuCEDP
pBmVGmay6i5MvTq8HVJ8AUMw5LX+gTH/CLIsSA1BJ/J8OcOYZ0nXZIUbZVYaUICVUic9pPP87Axv
cZnftvngNuBuH0wpKPNlZ6jv11d6qVfFlnryE9jVeZqFK2kcFTp+ghV58bNdkzQm+e/Zb/x7VSJv
oxc9KTPpds6OjiQVXJUXeRAzzm4vMCZB4JmfZaFRV+CxgQS21wFUfoWzkanatMnPYhS8ylczgBNL
LO07WSbIEzDmxlLltjc8B/pfMSg7JiihN9U2GcZdHY6Cj3uRSLK1Me0x1AIBnuPXJkUzxRgS0mQM
jE6kyKbZawddJGmxFop0dimDTAbVqYsDMSc6xuRL7GDjpdnLhHaDvHgCH1lBamASQ8bMkQ0WDDD8
n29es/SW3kgo0EBddgRt0fw62EG7HGy00gCQVizPCh8FNtc+2KlNdkRPPliUhBgBcGBTxVO3wmQw
Qk39nWp3Whg0qreY93HjzohE0nujuvk4kEr2+mJnVjsHDKDXf83q/YnCJqsBsmIgf1CdsmOTX0wS
r7qJHGLov8LpAdA6KSSjirQaVWVfwaBHe29kN1rlhTY8az8Mfj1+5JD3SQW36lqA0vGEQMaHr35R
/3WmCmWffIB6nvxr6d5r00IjxnZ1RQRP01ctQTNMZ/0W86ItYDlhFLcmLHV+7lVbfYP0IVC8/EBV
QrdG8D4SJbDuE+LcSaTbDJQAtON+xL7mFqD7mW4UP9uVdzawDGTbv89IMujrsgnJQ+2Ft7H/ev1L
rZ0HvKowOMIIYi6eb0PWdZOhj0jf8LSE5yzJ0f6HJiLufuTBjMQBWSl3CXWJXQ1JA2coZ3DfGBC6
q5StpHSC4LhSeYYMFc4bmHoxIMdTGo1ZXkU56PwxJlCCLGUZFfmeoi+0b+Wm8LS2lx/ooA77Yu5l
052LuHy7vpdrXRTTwCQWyjT4Eagynp9BeenCtprxC+p4o8p72vqxc1tKbtFsotyzm3zTynuzBvOy
/iO0/Vj/iNtdOBwTEdJurdV59ku4CJSlURKlE7wwewWz4OK1n40Hul3317DJgOrYxQfjGPu2P2zN
OxEMYu0EoIbEwGIWk+vlPrfRLCC2sWFbQr9BMbZgOEqiV2cRFB7WPBdJDdp3rLSnXISYMW9mBTBT
MFgpm3ZSAruL/TnUfMFHXQvmmOFTwGaO8aALkpPIMGk3fql7zk5O/WKMjd8SbYcMhOBqGgZOMoQg
WG36xxzFVculoFRUkFoWcf8v9wqGS3GG2PTsRQ0biZzUomqMnd0CQDZAqBLa5UYbSAG0vzVBKru2
v6f1Wy6nU9J+sEImVg3ZZUf7VhbgWxM1N9curVMbXMKeyUPdxAsLy5G3oEQMwc8crbYqAHk4lCWu
f8m1BRmQ3GHE8pDD4aGbmF9MFnPA6ZSaXUQ/5HBTiKL/2npOTbB/P7mEm1qb0XqAiQbvQyk8LKaf
LB4A4JiktdF5F/jm6opO4g130rQm0zq7Zeao6uqFcxtPhj8niyC3WF3ViRnOE4amMZu+wVdCVxRA
PqttSSm9md2zI+1qkRLGao5/GkQ5n1CjRF30EdZQ3e7z9wWiY3HxghQ/rt96268qVAB/yc0OkAJB
1rKWXZ+W8rnXBSgkLCkqcRfmz111Z/b303Irp/fJ03U/XNvOUzOckxT22HS1jAWG2VPU6QSUmp3u
Ycxx0TdI7gWLWrsV0YwFSkgFmEt3WLQ+cUmdTqUa0QmJ/Ds4Lu2YqB/pPnycIxL+gzeiu47AD4lO
NH7YLzmx1Bq9iSkSWJKNGzvd5CoE1P7hnXligp98V2etbcaGfaHxbRl/qiDqbN2i3Vz/QGsvkVMr
3LFSEzXThhEL6cG2ow4dmakgkq8dXBQHwVkHZgdWNz/fKog6otNiQMy51A7GVJJi8UxNsIq1D//V
LJZxEaPGzJ0jZwJep1NNJKIz2imbBZOaBR5xIMQnU73py8xLR4EHrDZYTm1yCZBZZoqJCxMhNsL0
VXnoo5b09EYugnF2u+gOwJV2FDg42yuu4gLeP/DEGlBtA5sl97WkPkrbuERvQFUxegg4nFP8SueJ
LO2nFm6ve8ZXn/TS2JdcJiim8JQ4/3BJnkVD0oboILm6S59GnRQFmaF8/Jrc9DstKEBEWj46OZkg
bH90ds5mKInjmST19c4VlQPWaoVY+38/x2S5y8mRM6swK1sJay8P9sZ0y+fIz27DLcgB4xttnzzJ
j9fXLzTIbXY0zk1dpVh/YhJ7l4AXMHoA9RtMTa+hm+/qzU+BReamV3bcVM+XuIxFqNEMFkdg9IlE
Mnfap8FxQXekxMyfSGl27eV6tqXcsYmHcbSLBvZ6rz9oh4W6DslIRcp73ZW/V3cReTNb7w6fOAYv
I8JpIFjwSvQ5+wHcGSoxyw/G2a8f0N12agAfM4Mf0f4NbaDQAiIB7L0iBs0Vv0azCyU1JguFkMSj
I4woH0qLAp44GAzAGnqmTcmc+dQyMdn9007RDjbea1S2HIi26kqAjh/JQC+YLrcFiq1Dt9Wng2M9
9fLOtB+joQSjRu5ZXVCICBUuzzv7qVA+BacCuvp87JQTZ66XAj817/xkfFSKD1RZqIxiwvTr+qe4
+BLAMDFmDbwvwOJxUTztHGkxuxgiq0MFjrVm0XsCRVkRf8fFXcCsOAbrBOLmvIhfEFauzTIB/gV0
ZMu+q7qXyVEx3FyaL3+/HDQ0VSC7wa2Awsz5SaJaHwLmhweTHEffCxSeFzVyr5u4SG2wFoaARxsf
ACWoGJ+bgEKUlqM8iVZe/TFrT/0C9CW6F2D9LZNXwxRcN2s7h94EqjqgtlWhq3FuTSvrOVuMFq3n
pH01lOhgx+2rE9WCUujFexa9YOAGYYjNMgPweW6myHvbQQDqka/9NmffSZ7Nbp+L+j6XzgYryJ5w
j6FwAMjKuRXD6mwnntMeehOx5uu1GXn6nIi2bHUtJ1a4bBAEgpBvzLMeRN22Vwz2RmUqTRLriAji
2KUrsPVAVhoEQsg9eVeo8iLRFApLKAOipMvoOsPie4++vXMvxSI6a5E19u8nF+ECujSgPnOICLT9
jRbSjjR1l5CaKn0A5MkMuTAzIYXjiF6w6xv6Z5mcDw4ZVC2dCMts56e6UADDh2bfguRXExyti3SO
IRIYRThQsujnWNzR0i06QI4QuIfSDonZW3gIga9NlfwMQRmVJxBsOu6o5du/PdHMrM5gql9Hm3P+
JtGjTGnh/P10hzwjbp8iZRcVn3E9A/FoCRZ5mUB+rfKPOe7yq8pepTKFOejJ+plxZ5Up6tTbUDsa
40uSBMXgInH935bInTxao1OQ57AZ9V9zT2WL9M24MyNfth5s0ePiq596ltB8LRE4RBmacqDO5cxN
E0iWbAPAdCd5MWT0CTedtMvA1ptqB0VF6AQKxPYsxMzry7ysCXKG+bM/NqEJnbHepWF5kNtvqf29
ql8aqXMB1kd1EudDk3Zzn5EBwrYOspzKAKNuoW26uCKOMwRhnXpyqQUmwCDXf9xlKGdu9mdTOO/u
mw6EJRK8e8H7QA0fS/M9FRFrXyQObP1gJAfOjCGJ+IJh27Zm2M6wIcV9izHnEvX3eKSEmvngz0N5
hzeUqI122S7kjHKBiRbWAp26undnq3pJp3ED/SKvLkeSJJjjA6SUosWVNh81usGp8VvLlltdecll
iWgW9Upj9nRtObRhubm+4etueLIbXOCSzWiYkDX1rjahHi29qcOW0k0+/9AB+SlHP6pvrWJPh911
u6sfGoSj0OAF8AktovNAXabNFKcK24+p3BoW6PftaAu4uGh5F1Xbr30H1ADRHYRYPNGJg6IiWo04
1LSd3RDS14sBlgcgTkEGCLZL9VmPK49a2cO8xALbazc502n7/6a5GKaP4E9zWAwbTLpPmmanGaLL
YH0X/5jgYkgJ7cuhzvDxnH4KplZHCIGasa78U8g4WQoXMkazlNV0xlIavOO9bIt+1e9ki4bGod2W
29J2j+oTJARHghx5Owsem6JFcq5Sl3005kApu0k2eR0oiHOz88e5EDBmrF6sJ2vkTqgVdoPVsYvV
TnbGEtjVo4OrJzukA+ajt0P28C8H4M+n488d9EzRI8KW5orXjbemeTCnn9dNCByQrwqkaTg6tYJk
SKqeJ+1emESu/n28iRgaE1hJ/rGodaC/sRe2hPK+b58a519yDsiMoesC4kQQUZ/HCLOglZV3iBG9
nB3GzCSakj4Z9bOp19vWzG/o1H1e3zH2Fy/u5BOLnA80hSk3jgqL5oyGuDtLx0baGtXPsBc426pP
nxjivv7oyNAzmmEotu+HzsDAGkmmv0fL4qLDo1UDxTRArPxFl42LlOpagwA04nor8mknz3lFYvld
nhu3X2TB91rLgQG2YhAjGSSXvLKRPlRhWBUtW9S2099sxTOdoKeCm4N9g4tvZEPdAw4BrtoLlQ+U
RCLbxNZFZu61PcA1eYO7uwOV1RZFEyKJBqFXneKPQYcrrsXgu0iKEQabamOrd23r99UvGboRImYP
kSG+qCbZTTQ1bGVSg9TegzRvln2qiussAozN11uV30SQaaDTDy5hFAE4/yusOYrmuEfKV5LYRTN6
b0KFDlqbyTYhkOndGbdjcJfuP46h57jD+1N3M3j5jbFpgpJgy10UkQVH4nJQBFf1yW/iZ4xreWxb
zQTx5nL/LvnRXtv2N9VD/qbd1tCrSt+S3eI/ZDIxjs1N5KFxMYkGcS7LmuwnsAkcwGIhuMKTCmVt
XWqFM3TujOLWXttMXuyBmZG6vY+pnKNG1I1IUfuy0MjZVM+j3JyHtDVt2PyMFlc5TG/ycT7K7433
UbqQ+nMxqevFe/0Gu74VqSdfEpFwxrln3ehoqeOUFAveM4xKhRl1N9tI7hiMR2ODZ+whv7MDW5Dl
rz5BTveZS40iPG/DOoNZNLu8xjdItc8y4rjdj0PzrN/bRPLMW8uTPXUjGsD+Al9cuP7JN+Zypn5u
RnkGQ7OLcYtgIa/W/RR8PppkgKoOaEyP8r3jahsd+k/Z29MQIEMXsc6uPgZOl8+lU7Ts29EM8RPU
W02Bi/X+40KmQHK/jl4ZFO/1xtprEIO6fr2t7zvIAtiULea/+GwYE0pzF1Hsu0VSuFbnYxqK0HcN
2nBWkLj1TToDhpQ2bhGE6NMI0si1fAHSNP9Z5796l2Ny0Yb1UNWJTn3Vmf/BAvQ/cYYxGoUxX86d
aylP4M5T5+bg7QSy102FZXkWGXn30QFgslRsH3RoOPdRynxMExkmupYoXrNFkO4/4Tk3P8rXmvyK
dtEzlLt3UFF4tUUbuHbBntrm/EbvFG1RQth2MupGoxuVXozSgSRqpa36CTBv0IgHfgpTA9w+mlDu
yhqMtbraQJYfoABj8+DfoSHsGg85MVo3calbfaBAMpJ5I4xKa9nRqXnOUcYmSQpzYnsMEbYf03t2
m7YEE00RJWj6u9l3DQ+N4v6n4HSsvRXByYsVgxwEPVku30x7mobNqGF7lVcL9BPZL9M60Ow5U19T
cPNmeyqi4Vy9805NcgmnlWhjTFOYbBOSPdAtZuzuS6+8qXfZdoSkpkaUO9CvUDclrLWW+iDhiV/Q
gLi+9BWnNvA2xlwharR4r3KZR9h2RTxB89adzJcKIn3Ffa1vUFO0gRMYmntblJmufGBUtr8IWDCF
Z/GiCao626WpNK0LRB7dTA7APnqYUjyEchHicyXo2NDc1iCmxiZQebQPyL0Tqstd66JzHNj1/H3R
ZUE2tbqaExPcRywTilTbgAmla0ATvHj9eE9FGr0rZx9E/KwvhOyaDfScpwlmM6RaUsPIAvasKsr8
AcvJgiL8uO4Ka6VXGEJhDGRTqGfzr7pIKbROGvoWehn7CekhSBjAc6uFJJJIqezs/LaOn67bXPtG
NqjxwfuAuRCMbpyvLQL7QZrRoXU7uwjKsN7lVhtcN7FW58Ky/tjg0qzFiM0yz2AjqwEVkX08v0Ex
X5NeC9reW2YSLV7cg8FYwI+85hzAukJFGlhQPFi4UFo7ZZ04NgAP2nwXhr+S6akafl9f26prgLtO
wTczMBfAmYDi4QzOIUht9/VzA1KFSPth5Slu2NfrdtaX8scOF5bjMkFPr4cdsB1k2p0+3Cm9e93E
JeoL38gGehdlcUhvQ4333BUkEABNocy8r6geljRks6vVa7toAyDberSdo2UBerYuD5US71pH+3Aw
GeuBOlukTfLFBcLd9Pgp4DxQ0WbBTc9tq6KXWqhkU+vSfIpy0jlW9zpWcXS08qn+MevlpLrpWFsF
AclU5tGutO/iLMbw6yBljYuAVm7xx6tNmYE+iTTISw6T3Y0WaR0zqkiyLMfIwYxsItXTBrLUzaGO
o/4FkiIm5L7HGgNScmQkx3LSjZ+RnTlv/az2O3mardfEwaCNF+vJ8JCEmQIHbsmkTqkb92p6X0FU
HoLT9WwTtaFJUGVz9XuMJTyaIGsp+xEw60elbPBybpRB3avDAFHO65/yC87N7R/GDgG2B9pet2we
IzNK/TLb7dy6pSm5dvWCLfarqQgWZ9l2tkK0Wdsjl/qMjN9y0z/Zs0piNX3DheEVBmAVgE6W7beM
Sa93I9DDCrppVNDTXXFpwNFBhIDyMJN659wtBwpCbgx8Y7VPbkZALCrIJk7W2/WtWLlez6ywA3zS
lUwWuxwMGVacrh7vdBDmxyS2AdokspksO7nsssdMdjaRBbhHPY3H6+ZX4oMDthvc70zbBy53bl5X
lFQuJYS9PpVJNVNXH5802587gZ2V+sWZHe7ASKGtzVOBW91uway8BFCbxcS614xPlIroF1c+HA4n
lDRQB5IvM1QMMlSRbCMWAbFxyBUwLkjlIYyif7ja4b4YNMPYAg4FlxIaU1SYdbq0bjxY97VMPWC/
Y4yxCGlJVnJP52saGcyqtnUxJbw0ykgtEBK5vTObvjMwDcvZBFgfaJynNkIivETQQ1VzZSSm3ZW+
OpTR8//mJ1x8L4EIoH3WYk+LhEA7lECwJi9ALSio9Kz6owK8monAiJ4yd90PkdNragc/0frYg8xL
a9zWuk0sRVCPXPNHYChAWgOhGvaeOPf7OJzqPGXHrq1Q/tSe0hp6r05Ax5cpmoO/37tTW/wZC2O8
rWfYkpy9026MuL+VIdlmSbt/sIN+GR4oKH8CKXS+Joj8GOYSwU+SWLUfgDLviSF1ym/HBEX0Yhrl
y3V7K6mZo+DNCdlzTFfIPCtXOWXJghk8hK4CM2za+FiMosLfylE+M8FFR9rrjTM7uCdG8I2mmhI4
0DzsafcPoR6sKRiZRBaGUVhu56LEVqqZHWW9/WwxET+FT6n06/puKSzEXdx5J0Y4Nyii2OgAOm3d
xvrqI8kZpAfeS3mnKC9avjFsUPxRd+zvBmcD1Px16yuVcWwk3nAgugeWmD9XC1iNSgDT8EQwO0hG
bMcOaMnoLkNxN/Y6KiJTW7vVQBML7B1qIbjh2b+f3GoFBZXI3DKXr8ddmOobZZq+ASNyU0X0oOvg
HFj0naGNr9dXueaRjI4KqpWA4iFUnputw0jKzA6rTKdu06vVHaZ0/z7qsyG1/0xwgTCnaaGZzFUM
OXmgcvGYggm9xwTH9ZWsOT6+loLohPzS4HkoUYvLFmso8W6E0sdSLYFaLzunmAVmrDW/wIsO2Y0B
kWaMgZ/vWGOhwqzqVesOsdJUJHfwwUgLHh9PLrLWCGhsmIFNm+nJHmp6V+d55uVqE+I/kvAjSSIn
/QxRrLhToRDcNxbpJ7BHykYrzW4bp9nRkHLtVkJB1x+rPLxX+zSeSCjL0yGk1rLXgRR+mxY1xdS5
EzZvfegUvh0roLvArEByGLt2eXD0sX7uUmfZU/BgebSvF5ugDmRhjHWBfhoKQHWagulUKwwSoVjz
QzPyiPpQ2gOXRqk4XjTF4RG6GA3uSdUag1yfSteodbrRmgn07CqGZNAiio8t1ZJAVppwJ5XhLqsk
dWdJhq/UixaUtTUHy1g7gN058z1IPRZMY0j6wWjweiRxPlSFr5WZ/KBNJkg1iknXtvPSLa9zayoF
Ga20PmoL+v0kn+IePPppmfu2EdPnKZ+UzdAU2YcUJQpUlxMTGCqkTaEg9V57wwMfhoQCgQ5jrvyD
WnWkrswtZHwy+E8PSdjUd8PY9jsQ3eivgOqFKWnLYfJqabLvFHtISzKls0iLdf2eRzkJ1QrECH7e
s6Fz2vQ1e8uhpkSH3y1olXTDn8Lf18+RyA4XdNuqLGoN00iuouaBYzYgRA5f09zej84Su/+bLe4s
RUUzd7mFMozhhJ8m3lEkAoioa3ObjJX1eN3YWqg7/YzcwnI08OrRwGfEQg5TZj1m5bC5bmItiLMJ
FJSvoK0Oeqrz2DDizQiZR+xdaSvuMoB8rsJgSAwCKoizfFYYfAlTe1ebol7xWm4GohGU5fAegdo5
l1g7zihRjeWApXKA3HAlRURFbTPNt+gDCo7Dmn+c2uLqc8WQToVFsY211YAAZMiLQDLl5z5v2keA
uzXB7bFmDoPf/7k9d3vMYCZpMCnKUsHMg1h9a2Z+rT6HsWhda9/u1BD37SqIN+eDDkP/R9qV7Lit
LMsvIkAWhyK3xUlSt3oevSHc3TbneebXv6Af7rVUTahwzvXCmwaUzBqzMjMiUkCHaD+hS79hsvWy
qCjtxOld3lRsbmtBQuu7e+CeXMtHBPsazAbcDpBjSqhZokY0mfmrWXXDjsQmEM5LhQR2MDf7ywv0
+yUJc2AQgBIpClbg8DtfoOANjc3aQj5FTnAf9HVauIFCEFZ12j/f22C609BuguwnUnV8q3KM28SK
5Ka2FbXyo6Zwi2HYTzHdgYpNEIx+39kwpRtrXmlVUuSrSGjIoEPbwpQJOt+cTn5EW8G1vzVwaPpA
qzpelGgw5eLdIJLk2lCLGoTBmcJAGfJFI6l3yEJ/XZ6hjdsGaRKK5nsK8rf1tXU+RQCwKVXVjMCV
D4Wtyf3VkCG/OgT7SqY+cnk3KakPSlp5SmB+CWyvXpwH3EB84xZbkdCYOr7nRBnKPonoUtskmN0u
WNyyy/ZKPnhG3RxHI9qvCbYckgx5rkMMPEoEo/z9HIN9sHrhgtORQOLVs5u+6NRalWu7Gg2Q7SE1
Z6vjcBNOIMHSEvCxy7QXUc5uzeyJTX3NJZwE3r00YFEOSm1HkWP19IdspKzIkCe7PLZbGx2KK8Dx
Ic+iAl5xbgZHJqSGAlJDnNny5XH6rAHi15dmhwS+d9nURnYeQBEUpaFuvT4meGaouLEybdHVGqoM
xC4KC8lrzQkL1FVj9BvKETP72smHlzSU7WEQySQKzXOumlOuhmEN820/UTfPy4BpMXogKq2+jmJE
ufKg3k6hNLM6CT+onlwHZvMhGIPvKSCMgbKqw6JKgKc2t2FjUKRTa9RrG3ypd4aejGxswIUZ1D+V
mRySQPV7tCP2kQXi75EKWBS2JnvV2MH7GO9HJGfOJ7tAohYSOBRpa804ju30UIXLgxSiD2Wx3i87
urV8T0z9OU5Olu8MwpUUQCeY6irodc1FfpsMRmQbjRYIdqe2cTqYgEqg7odxRfHs3Csyd6YagiHT
Rhe4q9bV+6jpn5e9+YOf5U8gC1A5ipe3gV4qbtryTo+XOSXQhDT3tebI9dUyf/XpLstUVrRvUWdc
GeHzXO2D6bFWvhILwirZUaq8fNnRwtdmW1/cKvT1yhtFVAffZxUQbBRYkftCUQV1jHP/QekSauUA
fWOldoiysB5JnJl8JtbD5UHYtIOeGgT6aOfGTX1uZ7IGdWj+iDZnAdPnlc6wZ5l60ArjH8ff8Agu
4dAH7lbhBQYipLGDcRUFnpeCdcsD1d7m4HbKf1526PvCIRgxJFNMVC5MwpuxVi4cMwBPfDdmBkSA
O8MOAiG94NawYSeAx0NBdZDwDa5tL6FqvMoxDdWUXVlI0h/LhhgOGaOXcB5FxDjfNx7I/YFew10N
2qtvuUMFdbVpwVvQbqAiNHW9r4OmxCip/8/HzoKi+ppyQOWHf1JEVaemWQHhmInu8uCLZG+Xf389
jM83HNwA6xl8WaEifBMTlO6RGc8HdCDqjlqxAMhr5ONRyWaJttd6QXSztRJOra1/PzmtFCWI1SyF
tXjU3QU5XSOjzmWH1l34zSETsRqSQGAl4XdpbamoapYTxFV69UbKTFcp363pgZIXAvgC0/sPvOBF
1FyXjX5T3lEzszb0boQ2q7Rrey/S/RmdRFPux0ZsQ5aHVSLhnY3lR1QLTVkrvRvQp9xhZALwYQ3Q
/bMrtElYiyctspMKFUw3rIDSDaUUZPzRicyneYNpLGfAjmvQWOaOUU42NSU7XBKbzMnrnBhPQ/mC
dJWTBvfojP2c5eoK4rAoJDs1EYrSku8ze/Yx699PFk87QhwkWGNwy7qXFhzznRuGsZPiCmSd+Vr0
5dWQ1q61SG42HqdpFhxjG4MBuB7y3bj8gF3mmw9QD9aipJzQzxeaT3i3haCxQP9d2maiCO57HAzd
FZA8gU7HMsGrx90AJSjsY0kL0Rswa2gOk4DRrxb5rqbhp270txCypIIq0kbvFN6F4F4AoBOsZQAg
nA+uYjWFOVKkl4pr8mMBBUHsfr4nTgfFktSOvMYlrACx1fPIdHYvSn5v9HCiHggRLFRPQW+P9XZu
XTOlSCfj2rMClseGhTfF3QKzju6Gx8FWX1SAB/3oJn/apUzyLh8YG10SmE5iYY3j0kDuhhvtEG8N
SS2RhSLH6lpl5sHcp/Zr+VbuU09E57JtDPI2q1wAnng8gcikBr0Wdxhn6RG92TvLXulnczRjF3a5
E1JZbGwZHcpB/7XGnbdRRsPFsOBa7RqH8CCx6DZzYsjX3r5rV4Xo+bbxdsVInpjjFhG1slpRBjg3
3zdONTCoPDAKwgIfclCC0GWjOHRuaw0HTk4DQ0mwVf90Vh1692O6Sv3+rX4z0NMoedOtKPb7roiN
it2pa9wKVTRohNDVte4NuMaf9AoQx0OJFzqrWPjY+c3zvaiUt9HMfm6Te0gVmmqOCoTpbPM+36Ho
hN712Y6uLeapOavR6Kx5kw+SQ9kr/BfBplgTT9w1imqyjAckqH/Vb4WhEXWNdm5gW/m0vtKfXnAk
NkgyPFysy6HcC6dz48g7s8etVD3u5bRap1M74p1/O0LBIsFY13boL8hm3o4OkFFH0xZBNjdu7jO7
3JLtoIuUSzXs9nblQSPt40H3ZVm8XLf9Q/UMIDUAifgTLlNIFSkWSs3tgfj9r/yoolVdYkAm2407
/Iz3P6NDfwX+D8E8ruP2fR7/2uXWkFWoaqIlK0XQW/oTqQ0wVF2jZOsq9uQWGXu+F7EWbxoESgqs
QShjovB3vi/1TtULsi6cUVquDSpfdUXtXnZK3TzWTmxwi2VY0G9cxLguVsIg67p1b5X9bN8+vAVO
4E0OtLVuyP4YP/8y2Pw+OhELPT+6ih3txnp6FuEv1hXybYRRIDJRElxpULlIbIz12EwIwU4pn6r5
IYPcnWh3bDxtkPZDtAeMK8q0fEy76GZaB6ne2CjCOUhPr4h2LTiGg+gq3DQE1SzkbNciKp9JlcpE
KdNCQ09nBBBLvIOS7bvG9HsDZcORtQ6qQYw6y10vYjPdvDoQYuJ5jZZFQAG4fRhpdV+3s9wAODWY
u+oOnEu2a9xKfiwLnNz08cTS+veTiyNGP46ST7BUu4Nmg72NFSJhsE0TIJJGIhPELQa/B+I+G4Cy
xXzVw3ME8qxA3dXx3hRFLptmKIrQqJsimOBjiaZAwnqYsfJC6dooHki9W2J7LnaXd9vmNYQ0FnYz
iplrK//5gKVmrrUBNXD1fU7OCLRL6lMXYkN78zrK2OJ2h4jdjKzcBUe6JwL+2a3dhXcHOqdlpITA
SHZu3JqjaqopViQ1+7vZMHd9Z3nxKKJK2Hbyrx2VSwPni5LX/QQ784HkzqDaFRhdbcXHGfkw+pa7
6FCKceGlG6Fub1uzSxwI3QiGeg01+bMEZWZjTWCgkMc/MfoijpS0xMIxju1PMD7h0XUdQ/th/qRe
s4t+qgtTfzRu+CTvMrv6jD1LJIe2uabw4gBuw9JBbs8d32mo5SSa8QX5sh+nexoAPAllL2gkXnZV
ZIc7wue8Nucygp0gV70IdIBYYc99koO3eRaUh7au+DUZ/B+XuKMlTnU1MXuYmqXmaCiBN+qWU6I9
iijDS2N8Zk3lVYrgQbUZn55a5XaN1BXqMjSwugzQBAcej/yaFVbXeC+W6Cfal5GLWkbXEdskELdy
Lw/vxi0MtkigtvSVfAy9C+fbpkHMXyRFgIVEE3ARdawVtUVsTCCIiIFqQkMbMm58Q3eO8hPeTdJa
c47YbLCFvifZo7CtZ2sckf4CPGy9GGSIWZ17UpEQzL993Np5Bo7v6lbbB55+lL86d3ArOzoSIa7v
e+kA5acTi9zMUTKvWouw+Ids3CZ3453Vsh5juGtUwTbYmqdTW9yzYlgpJ8rVVlyDB43aI5KJl1fC
xgF65g0XAJKhXbo8hIXK2usg5pdapxByKG+cW2dGuFM6ryajb6yotWXfuI+c3k0cKXNH53H26ddl
f7YiBXRfQ8wE6OJ1lrgTasnbTG5K6EIqn5gViS05w0U0scY3jsu7wBj5fiAjqgNmD6bQWMFXRKfY
qKtQzwAu9a1b2V2uQE1tg2scSqYs8RFEXLa3uRxOzHFLr1YrddTzApDLQXXaZLAV07lsYSvVcuYR
t+LSQCsWlYBAkNbOeK/5YCFKvIauajgOaLY6V71fnyQVK6/j3/qTwLrIQW41TuEIUagC1nsbmA03
vfkYPNlGo5kjP5Zf6Az/ddngxrPrzFtuYUpTL4MEAAM6Wndx5gKBRVSWpAErRApnW5YMpGRBRU3Q
62itnp+Eleo04bSXS4C/86umQ/UcKdCvMnY6EV3qBp50pTX8a4k7EYlE6kUisGQcEwh7Hgxfd2/v
buWKVbuJhX7GDoTJPaiIoWp8eTg3arvntrkFujQNJZ0F2+X9wBSAzIPb1B/c3z1lImz5uhS4WOjM
TW6hQoyKZGNUQf/1R3Ed3XY76Sjdt4LgVjRr3Hrs+hw0hyX8sXCLjQqIZ1HZdNrOGZdJMHYbEJ51
7Ciq0ZBlRyWHc6ijHYmVtF4dWrzW7kLkqjSWutO+2b1HXvlmHclT9DBfJUgSpB/pLDhctnJYZx/A
ORvVRdtY4Mm2TXSjhs1bDT5uic3lJwixVvGW8VPTPpf2BpVjVUcfHoHCimgQtmf17yBwGxJsnFA2
lNdBOCb7+d7wlSvTn66MvfyV7weG1idvgGBf4CmHhsUe9Qs78qdbi73QvYi3ceswOpkQntKnzpte
nmd8y2J1ID2510pB89qfrM63NawCPg90Lri5DG7K0yaul1huWntAWgIhDFRa+5sIMUwYISuq7WKn
3y13spCXYSvNDJzuX8PcVBcSaETbCYYXkHTtZbx1ZXvBdq3XMz6umIieaysaPLXHTaskl0Xa5LDX
KRAbROWiCRhRQGlvuZdPoPWHLowoL6JoSnPbpybmTJ5tqthtcKXFh7VAjuK4rnlq9HnZ3gaLCXbt
35HkOxLQ6pUkA4Sa7R/hAaW2X7hBsGsXG0GvI4PwwRSdEyIP15Dk5CIpS0kZQgMe9smuqJxGQ93H
y3VbkViV/wbz62UHt+LDU/+4cMrU5VTXu3Wl9KyTnan5CLu7yyY2Q7ZTG9zdqAMN3+sKbCTXst3/
Cp6yK+lHwowb9V+URc9mi7sb2w48Wp2CwesAcZ1ecuUG6iICbwRrnXJ3YGZoXfj/I+ZF+8gmh8LJ
ffQRdVgR6b71GjbuyKv2cNnsn2zO95W/UvyhawhQUG6i9BoMswaFa9ajcaBX6quF7HHL7gbkYjQm
e5X9ipPTzpDalXeyo7z/i3QTxvbvB3CzONZJGhcxZlFRAIS97kM3AqlPIhjezUMZJUBIl6PdUv1D
snOy/NuupNKCXKA9AV+JpwsDdeflkdx8Uv6hS4A3gHnzPQ+RNWVyb8IRw0ddzE6+ogjMEPGd5GRu
5o/70BEY3HoenRrkRq5PzCSIoEBp63+Y7Uf2+k5Y+zjvyp2ojXl7mQA/tE7V6hy/A2qk8hpwUNil
Kweu4fZuymR7Ytq+Q8WeGavI5l1w91k9hG6H4lV6rUJRTTDEG5MInghTWdlYCcDAXDYtTZsgqwl4
0QwUrxnKrs6gg4Hk8rBuhBIQKgIzGsjYkIngk2UaTYFksTSUiOrGkQy/Sd/QkrsMOav626gQTOKW
S+jIQkEeaPq1Unx+LNeZZixNhO43I5OXR6Orn2dM6T/PdqKF6a8R7truu6EoywyNg2MMQhyNHDpD
w3PF2P3jkbNkpIzXbua1zZi7reskUJJiiHBLI9nn1QOFjGZqVawoytu6scyHQKvrpzirdYHhjbsN
DW2Ig9DYgO4GfnF2QxT0ppQDcCnvQwhlWXcNIsDkWKc/2s5O0/vLfm5E92fmuJNaC+E+1WCuAQy4
BwGlVLkJYBIpJE4wk5eNbSwQCwxw6AcDlx6acriNB/RK1edrhW+p90OegjVJ1AGzcfGcWeDcoVmm
VxHQYnZTKUwpUrtNHrT8CB10wVrfGrdTV7i1Ho04WdIEhgz5voVkXhFW7lJfKWXOOrDLXB43kVfc
mq+MZp5K0NXZ/SLVt3mUTm4Pmez7arHuQaVLBL6t08Bdo9hgawc2WKLXS+Z8H895r1VQrAYRhXVf
5HvIfApz6FvDh+QrTgkNB9M3TuShTqd8JkA8tuVdrLOx343ArsyPQyGICTYY59Azc2KJG7spiBRo
J8DS7EN46/fidVcfC+oW1NUftMfwrvI1QGb8yxO2/ig/gqdGuREMSAAcXAqjZrLLcTzJdyBV1npn
jh4iEepta1P9tYUc3Plsmf2QFFEJW930GI8HU1RK3noTo0d8vSjRnArFGy5RHhZ0AS+Jil17W5q2
7ObH0Z8Qy+l4UOBuBKoTSjOI8WtBfWBrGZ7aJeeOzWE0IWcKuzHUfGT6mgSZI0sCI1vpmpXVAWKh
FOU7UAScWxm7qF6QH8OJETrB5GRt7oQGa+UX0r11AFJO10V1v1i/Ly+Qbd/+a5V/o+VLOkAcGr6Z
5VeV6a+kgX55W7z9b1a4mQM2FsKsI3zDc9NPKwThWXlQTUlwXmytdlBYrj3p6EgHMOd8CIOV0DHU
4AyVf5fZbswfFiAvhwZSmBjIj8s+bW7oU2vcEU8iTenSGNaAJDF+zH2qX6U0kzq05waLDe5R1Z2w
9e46JdRtvWjLazp18x5YodaVQdhnT9nQ7qMkN5yxgbBbl1Zflz9xq1KKDn1wPwFeIoNPmBv3uFSL
OTfAMLCkxB261x6P7z4iTgI2iLH+BCcVq4fenipAv+Th2KmzxsYaGa/+fTHvMohzSop2QNXoVpcD
p7IawX2yOYanH8htLaCpKUpi+EDjOHnJ3eiHuwwvNA1aIzvtMd8Xhwinlo9m4Msjs3VWndrlHmhj
RAHzTlATKNPXTjvm/yIhejbwq/2Tl1GpJVqqaTgLCY4MFT2D3eDQ6JAkd8EAfS5B1XRrE596w637
ohqkhACgZNdQOmvWvPmLbr1cHrGtq//UBrfajd5cxrrCiEmZl6RPKvI3qUNElOdb6QcgHMA9BUyb
BWQJNzFhNeZT/ofKgbyMIbWbet8oHSuRUdR9yM5oaCeoRUmPLd9OjXKz1VpqbQb6SsQxPGfpk57h
tXw0RK+SzfsL99ZKYwV0OhrezxeFhl6WeF4UnPAONt7i3LZ+TF3MllsdA9dEzm9k2oOobLm1OEDt
SFEQA1YPXV7nVmPaDzkxsTjGKnXjGhW4FnrKhXFzeX1snb2nZridbOZmIKc11kfU+UvpYE+zYVlA
BwJxFpCBaCKw8fZKOfGLWylSY7Sj/GdBzlC9SYGcAzoNL6XrXE2gHS1TO1Oj2xK831Y9CMIq0Zhy
C4ZEgRqqMsY0kO/j/j3t/WYSoI23AtPT8eQWi0RouchQnrHjKXsYTMLAHOm3tHlqosFFJ5Fg+rZy
p9apPW5/o0GgMwPwSdnqo6MdMo++qZYTPLbeYs971Be9VkTPsXUGU0gWopkbNFPfoMAojOlxG8Ci
kUm/5mT8KDLNubwot5L61qkNzqtyUeTUkrAqZb99MO3RHa4UFDAKpu2C68HuwbQsX6ET6uGy3c31
oeK5Dq0iDX1l3J4bw2DIRxXxTlybr3GQ75TSOJqRLnJvXeN8eI/363/tcJtO0UuzbjLYifL4ua2f
Ib60N8AK2JIZtItgHpF8MvSPbQw5k7FlVRfb5pw9/3NngUVYsZsIXtGHdH7AqHGmdSPUciDAezem
Nxl9kmXBeG7O46mN9fQ5uU8h9Du1QwEblNjTFUDVD5Idu8Z+TNhy3++HQ+5l/vSufAWCfbE1kwDd
YZkCnUqA9j43PJgZ+AdzBHn60nrBkMasbCuWB4Egm7SVbTmdSe4002iuxKO82pnV2z6I7Fhr3STT
riUjPKD7y9VHzSkxh/987k7NcgfZkBJ90mqYTRuVISPPKgUwYBG/v8g57ixTQfEIhgFYaTLbhBvT
M2hoVBUAxp9ZehUAhnTZq837/GRbcLteLo20juhqT3MjSDlGdmG9yqJYZdOKrpGVQhHsCXxzS5FF
cj6vKR5o2MqTDwXvsQetueDptB01nJjhpmhegHLNVzPacXmjPVM/kGyXbuJD92rsu/vqwQiZ8kv0
lNp8jlI0Fq9N8JCw43OocUhb4KYwhjFYSDXC4kPzmxoOJbcDeuIyZxp+zuXu8rxt3nknNrldHnat
SucKNpXJS5Pfk96zcX61kpsuEhE/rz/Fn5zokwW5BpCugCBy+7qMOooSKE5O3Tw2xbGPjo1221Uv
6nIPAP5lt7YWyqktzq2eSMvcl7ClgUIxMtwqcLSyYtK4v2xH5BOXQYgVLS4NcGyCszED4ajJ6vIr
NoiXFB0zCtVGDO9etijwjCdkWMawr5twHcXqtgx/0eE5XhJmyYIB3FoXK0gB8GcIKX4rzTdFJo8S
RX+mTlNmZjfGeICaFYM4DRHpZm2d96emuLmatGwqAR/CgZjsg/KnTPd6+OvyoIlMcNNUlCBXQCYI
Abky2QSlrOqzRhrrspHNmfk7ZHxex2q1NA+Udc3FveaCBrVxlFaHrgVaQW8VKxCBAjbXHvrnkfRe
2db47JXRVSYA3GsQMJGXJUlCcPFNTjPOV3JWgIxHfTUsYv8LH1fiFUSQf+qP53ezpUVK2IxonM3L
xknXiwSqapGTaY//xg5Ya1S0cq0Yq3M7Yak0oKWkoIIsxn2W2skMpngptCsR1fn6Q98OpVWeYiWe
XEHR54bQKp+07YJBrIefbQVcvMrU0p+gQtw4auEqk3/Zsc19dWJvXUQnUVVeFeFIJtgjyw6YEZU4
YfdOlWNRCUg2tvrggLZBnQKJfLQ68/1UDYlHnOwYwvFo3YyFrbymu2oXH5tD9ozOEIlBPuIucINf
Vr9LP0TV8M3L7NQ8t6vVNmplazU/eOVND0rqhBUfaGzwY6fdReU/Xpcoo4LeC4gS0J/rPLcyySVo
j8XoegVzc0vdsTsGizOT/eXJ+77DV+Zm6P7i8YQylsm9MXIt1cm8oN21TnaTfg2qjWZyJFHaZ6NG
DXQzKvwI72WDWH9m9mSNzKOyTDkYywC2kNAFSvB/i0Yw9YYcoHEVstJvVXQ0JDWLDnQP3FZrA70l
SsF/X6n4CpRAweaM/h7gcc9XKhDJSa70+O0MmkCLI6H7r/Ki8q5qBCv1++F8bojbEqMZRsC3wN1J
/QTvf460nUhr7c/Hnm/zcxursydDagyy2UkpnJHvu2sUqfemp/oDhjW2u13vhX5kV27qF6j4S07i
6nvZN13tKHqkbkSWwByAMBqlNdSlUAg6/w5tXoJRBjG7Hb40n4arQPLk1vBDJv2ibrEDIflROYgA
HhsNHedGua0Y69YUk9Vo9znblUPZsmuuY7Q8tJ70o7mZd5d3ydZ8nvrInd2KCQ4laYC5ZL4GW7Ax
fJaZIDoRjSMfBfUVIXW7wMZLtTePlOX3ElOAS71+tQ7xY3dUjvf/k1M6t/Unq087shok8z7R96rs
S6LI7vtVdDZNOjlfG3Ne0iDIYII+qq8IH52KxU+FTwWZ640Kxbkd7t07yegL6ed1fvZNyRSoztiK
l3naE/aCW+5nDzwGplv8aZUOYqEgF/ket5zb515XoREGWrsux9ENgNfWbjovec9dvK6upodht3bd
UOxFeR/vb35Pd+SWOIsbfwRYqCI0rnAsuEOulItEDTp8S/jSu8AcXydeASlaz3IhxvnRvlUvkp/c
PEbH0U580dtrI8VyPhLcyWfps66n60zMB8MNfDNj1tXsKlDm+XVNmPkJ8tZ7cydC8Kzjy5+FYDRa
bxd9JZHizqBKqme5U0wkdmLZzzr044elILWydQScmuBOHIisyNMqyACU87CrqnAXY7fUffGPE7a4
mVQZtO7Axa6Ql/MdQ9Ws68oO0Wg56j/TKEc+BfyGRwDnHsaxM71CJx+Xj4GtPQq0P3ia0L+l4XI+
t6jNgYkq1vreQ0N8Ft4sluEPAwgp91GkMrCz5qImna2Y48Qij7wMal2e+2F9HZUvYVm7Ux3/GIrg
ejEGESfl1sZEuXsly0dq8dvlRHozjYP1QaHoxlUadg9GjuSbVBtP0xg89FAkKI35+fKAbu6BU6Pc
Umnlum5yGXEiuDjuhmp0jNz8NJPFtuiPGdrJaRh7c4OtUc7SvVG2N9SSfZk+yxnUIrXhUOjUq9Lw
4fJnbS7gk6Hg5rkG5iwIcnyV0i1e0Dc3E9iLyqgWeL854gixUEBX8aLiY3TNjPvenLBP8umH0UGo
bg7BPYq+ortl2rVUErxQt0I6JJjWMr2OlwFPAt7JzSInJrzK8vdOLTxTqe/z5XcxqFeVLgL+b/p2
Yoy7zmrozlD0zqFg04KAu0h3abuXLduIrtpur5iRICTYnLETc9xZ0IRNrDcNhnIJAjYOo5vo6OuM
RT0jIq+4y6sHma80BNgjEzS9JfVnFDuS/FNJXgfzikpfl1fh5t4/8Wn1+SRqHSarsWIUoOwyIwwx
nFN3X+FU7DOUFP83S9xN1EpFE8vrM9gofpfQ+5IIS9unQti9vz1LK1Qe+MRVGuHcI/C5ajQBm5Jd
qxpDVfqmg1pR1Ka7y+5sXnE4wP5jhpslcNHijVjhYqi6VHaCMlZ28xiq7mUr22vhrxVueopYk1uz
hzNGew2uUU+lb8O4rzofGkS1+X7Z2PZaMEETCHItpL+5AFSfisUKJKzvDhxjUo9HEoQXVPDjR4WI
VGDTLyh8gesK4sp46Z5PUm1MihoYGD0Sg7vdeFDrVzoBSVqCE1yxlUqw9rZOJeRqwaUDmkDAv/hh
VBd0F0V4uxeNztLmpoG6SFndz8NbowlKS1uDCJoEiFSDKwGNytyxXmiIe0GRjzRBCH7ZoQkRXJIk
9otKv8vA8/90ec62luHaGEV1C8LloCY5H8i1W1nLuxDSlk3i5iS8mcPJu2xiY/DQRg5nwJcF6Td+
rko9bMwlAX7Zku7j4ZhAxJFWjoHMsxkLlvtGSucPolhGbUJB2ZHPlTUlbrKywkRFSWAn0OqsJEcZ
gKuMZy9GBpqqpcLkcUb9YnkodBH0AZkWjBcXuYItFoySIJqDpi3fV5GUZj7raQqEHpJbBz1Jonca
zqmrdKO8sIyk6VMRSKMrq2G5l2I1/+xK07AHNSgfh8qMnoIOQUQ4oxssLaQOhEaxjkSOKV2PajPc
9J0ygj1GL7EiKjWtP8E63r6l2aTaeqtUb6AZMSN7UirJDsxy+pAlSX9oa5PeNJkV2HmdRzuAk6Zf
cW/k6s0UaNE+pGucli2y8Rvl/rJ11Cwi+2qZwJYRLtl+kSOaO52V6oBqpVFyrVeoJzB05OhQnx46
MjvzNBvQJ5a0YmSpUVrAWhtEAxnlkmuRmyiVWqDVjrZ4RozR6GayMbh4SQ6/B2AJWxbRJIptK+kt
1Q7GpdjPijpdJYqUX7dZPj6Z6VK9tFL9DMrpO5gadlNZQAhjlpdlYB21oDsREdALNAFRvXgYsx89
7Ux7UarsoUd9dBe2lgJmFQLVl2JC2R2NjXFTuZqRjgPwvrIBUYtMdY1ETvZKVhA3U5CjM9SJHrBp
JFCfN+1eaob6oEO8az9bhAyoOUyR2w1Qh/xMg14JD1oGsB6+ujIPTWfEpVtrDYWqWzQRsHFgyBl2
QoCjsZDBQZg16aq3OFePWhMnCF5TXNRBZLzkVTOzTrIsbxoCtCrW1ABKTWvlH9OcoNbXZ+VsOJoV
TkDyJEHigbY6AY1uNYSP/dJ25mOWTf1sD+Bxei3GLt9V2lQptgHpIm9UlPlLpiH6mRvwlLs5dEqe
Zwtz5ihFYJT+UmuwSRo9etUg3GcetLC2nhB557sZzO8kYHkdqMdFMXSLQT0PjC6F0nfXE6locUDr
hgax6FVVr6hlQNNLC01UTC26eWBlYVGw7sYVMjzqWA5eXxTaS5yHKeSVs6I4SLks72oMl9ch1v5q
skrDgykltGBpGDzpA/Shh0nujr3aTR7a9cihjYp6F0idda2OWUxgNUwTh8pduOugTfzQmMGyByYf
xcplihW3DLrY1yZQkjWVNUDnUtfH0KkyOuyHJpUghBRPEDJeVOW3Gg9hwtohRgw1kClgRjgF16ok
ZY8yLcdf1tLH7mwt6f08lt3OhFTkr0iaoCYzJeZylRZJAMEDXb2vWwWNCTky4EyFt55eDxBuX6Sw
+RHmVkwYzavwnSQJqlhVXJnjXVAU+QEQHAmVLbnL7rWxtR47Uod3OZo338e5naknp6rlLyMJit1C
pfYareQUt7weh27epcY9BMzk3hlNKVOuOzmrHnRwmlwRyUh+lzoiRDYuYBcDxXU7umZYAFdqpOYw
PnZjAe42iJUcjIXODlQuEzcFfdEsOq037joF//BYtZBqlGUu1BotmutmCy6BGTvCkZbSnqbcnqnl
oOXCxdX+rNe/tAy9ixHOzZ6lh485LJ2iPEI+8OPyLaWswT5/cp9+DBeQtbJctWG6XrwZ4HjDU17k
TkJ/TJPqLH34u6w/61C/jgLEnB1INVvR03bz7jr9AC7IyBRw3RbTmrofk0NS9E5fQ/u4JcD4aEwK
lJ2mda6RRU6OQq6pWq+CAdi6ujAZyFNYa3cSL1ApSXWC1l9cXUbzkUaaE7WRpxbtjz57LeUJ6kdD
6XZGGTpZFTGrmgSRyOZiQLoCdNbr449P5qP5XZ0AnIL5rr7Vg/4DW+UwFIcCtWqBp9/5YZCKOTG1
fsrJo6WU+oV2PRB2UlU7seXKSe0is8ka2Z6HFyP2J1D5EUHAvxGyguZ3fUJDLkT7Rj6eyhkkUFtc
gQVuQH0ZXyAktlsW2WRWQcFIkj5IIr7brcgLbBZQgwDv9IomPPczCiVpyXqYjNvYHrWahSSyJWkf
ZNC+9C8P6kYgCYkwE1l1BU8XlRcmGYqo1Sp1RuSlfnbhyGjnXDawtT5ODazjezJpOAZJXZow0Hd1
DMI0Lb8pxuAtS0CzAC3jWmBu3W38cQA5HvTlIpBEtY6Lw9E2issb7V12MTw240uUvIaGIDe4OWR/
TfDsBdEszZU0wsSkTo4xtU4rAvoInOCj+yJYtNEgsNA3H+aw6+nzv6hOQygJtS8Ab3B4fKPFVNGv
Oaf/R9p37EiOA9t+kQB5UVvKpK8s7zZCmW557/X176jfvdNKlpDEzK1FbxrIUJDBYDDMObGEB0QY
oIu4xS1f1lSQpNdMLo5d0NxNGM4typ7Xy7B2ntAvjUonsI5llUVtjJUEYNWiDGSGWgLq+aeYOojW
hGBy6uRxEHmDOGvXA+4pUE3OLxlgq12an5AOoyA3KM/p75ndyDQ5Vy/SDeKnXf4N5KeRI2/N2sFO
ZyozVwGwueajvbD2rC3bWpmvxlh6LHMnmT4F44C46N+fKYDiSqAugn9AYuNSShvgVSsqsI8oO9eY
QfMwJqUghPj3rXcKBrT+ymHOrlaYTR/GIrTB7LKYG9t6So45QtQkEzml2rVDBRpVsOECEh8ZS2af
BqHqtSiAWSDcOCZkOoKMYnt91dZOFbCC4RXmnABezZerNnaiilABpiC0hg/YkcywyyH0rExG0f26
qD/vRdYNoQcG5+oPF4nJrBweGqWgpeY8DD684smjp86hwdC7ak2Hwg0t/cFzDcd4QuUdODC02mf/
vk4iLT+AWc/erOIkMeYPSEB9OOyz7FfMY35cy7AvhADs+nJFAWmjYCgKQoRtEdHSOaVO81lb3iZx
9V3+5T3Wt/1L9R5Z11d3rewMuRrcF17qqOAzOwkSk7bKBFS36oq+g38kpeF7IFn+7qEUqbzFDDC3
6WT+yZ8b+lcks6EKCNv72IOqYO7ZSVu/tfXbrqEmQB+EN32r3kd7+Ua4Fbe82u3KVBWwGNBvgwSm
qWHghIm2Za0YA6XxANyzGY7yE/JkkR1uvC06CjZAxCxp+FBt+sPz9TVePY8LqfP/LxzZKCVtaUYC
tna4jUWNejIHomc2wJ8L+lctJmyeSIdXsQ8B1TELaHeIfmfPgNUsqPR9XZPVF8JyAWefvVAly/Q6
DlUsYFrR+KZ5zYDsKaCl0tU25r7ZxC/X5a26mcXKMcbpB37YNSPE+WjTA54IVcueJv3jdSkrIx6X
ZsEYJN7HhSF1ENPY6Y0GpInSeQUCg7jzHkT3o96GHLVWRnQuBTIeRdWHsOsMCFS+0MqbnibRknva
vtaP/mQrPPXWYv15LBjFQjSa/YDrV7UcOPMlzAMDEM1rvZHf0MhyImdtr/HsY+3OxogpDtkc4OMR
c2kfdVSX5pT6jYWc2r3y0NnocWyO0SvZBfeq6rQH4jYf0cbk3BGrB3spl7HLMNOV2EcxFHiKsRM8
Z3Y4UCQVQJmi25ol36jvQJkTN8GJh2+/ajuYWJ1Z0fAPWnEvNdbDsAxy0A8D6Ugst3UWIyOvNeNo
C0Ek7IK8h/pTiWpXoWgp/CpRo4epFOunvDck20ulYZsrU3YqqkLMneuGra74heW3MXbdTKTKwJcB
v5B1GLgcdrnQu9dFrJoy0rxg3cHLDjQfjCmXYhQqPTEQ10wqsn/Kg1S+9XKwjdPOKjL0FaS/ikK8
67SAk61YV+4fwSZ7YeJb6nDEwnuR5PZG4GZSsuEot2rOf5VjqWMCHTm/EeSuVr8vjtJ3jfQLrknx
iQCN/ddROE0fyW+RKrwK8Jo/X6ypOQfiCy/bTHkgFboGOKtMfG4Keet79WYy0P1mAAohLn2LlPpt
Xahv1/Vdc7dLucz1mCgVen5ELGkq3JbJZynsjeLpuojVFVVFUP+C5lpSfgT15TgQw8OKAtDEQP5S
O+voJBdfr0tZtY2FFMbwWxDPxPk471v4TYpdy2uGX42aULkEdRF6WVF+Y6w+i8peDH1ETSABdAOr
LIHWL96Wtv5Vuuau3Q688tuqRnhiIq6fxwL/ZM4WJjHpGcLwHDdGJz8L/THmAcqvbr0uAu8ACLGS
xpZ8K0wRGIMMhdoqR9vxQMfyrptEen1f1qUYhgi2NjTosgTxfR/AE/bQYqzv894px9sq5rwaV0Wg
6oV3CTIXImtgvkSarulx2ZXgocBb/AbT7CCfq/+LHS/EMBZGphS/O9/gZbTT1BiDb1tVfxZTztNj
9bgsxDB2ZiYiUvPzfTqO27Q4xsauFeyY9wiYP5aNH+dK4f+smcq40t4MsynxIUU2rAnwdtU7GM1M
aUcGRxo5JrB+YeLZKKF9CfcmS9IkJFqn9mXQWO0HaZ2yc4Y9yaiySfahTRzA0ZPOBmuswvFt60d2
IXde6sUJkrIqknRw61ntvt8YZ+Ee77lT3lrNCUC3VvPWbq/b+urWYYQKf2gTx9jCpTyw3uqDUoeN
FUnHcALQRRTvouob8E2ccvlqUA7Kq/+VxG6fhvIOwT2M7RutFgQw+kErXqTxJch2cZYj2bBroru0
oDUAO6/ruB53LUQz6VWlknpDbKGk+QWEDPMleJDu01Ps02w7ADTAigUrOImH3BYNjh2t2uxCMnNH
dqhN+E0WA3ArQGPhfdoclfZ5aG/S6DiUvDmrtU5mAJphIhv0gjOMyux1FsYjRgH4u0voWRt2fRL3
Hopk+8kZb41NsUWx8aRg9vXMbURfq0eAdvoPmTLmu1gbUvKsjLUJNtvY3Qt8P/Ue/N1bcDIBuMrZ
ydX1/CuKNaKoJ6bvTdCwADcUMAVvtM/4V34az0NFR1d1tdvYFd/9t4DPXTaHFT/cz0I0a0Rjr+Tt
rGVnA42ZppvkYNxk27cnz8oPXMNZt9mFOMZypG5qQKw7L6prUml721nhqaNgab5PqG8Zx+SUfvJa
mOdXwDUV2cgKGG56htlKzNueK+EQi7dVTwUdTU/O9X1cvf7mTOaM0YwCFmOoeB9HaeRhG0MT0+6q
RHvzswt214WsBiMLIYwrjfWqac0IDkfQPCoN96hSXhewtlxzaxPoLgD+CKTQy+MWF12aEh+He0K1
phkDa/KTUz6Yll/Um8yoOFWINVe9FMdYhN8oGNIrIK6NPJqovttWf+h4eYPRq0m+pSDGDORqiPxQ
xsINrrKLcsCNaxRkSAeAdlcHdBBq7+1BAJxmdjfwzjdvSec9XXiwYjATZNQhWt1oX+gRyIGzEjum
o54rEBXfqYAJ8MHg5zkZ7zXDk8yYpEiqRmlTrK5JPtJgDxiEMUHbw7aN3OtWs2b7y9VlzNJse61v
GgjS0IMJetQ82MjAQbguZPUqMKUZ4XLu7Pg5/12nLWnmGLbMHF/I0QJz8JOXSt2B6LiNDmJwL6gU
DHOheozkxzizvICT7ltb0OUXzK58sZWiB5Smfs5iNuk5GR/QQUDRxYKiKzWjkKPu2pqikwfuZC78
/KTWFeN0IgNCw3A8y8J3mboKr2zKE8FYplDVnSzMIsZcussiJMB0z23Ar8vZuLXLdKkKY4dxl6VF
m0FOY27M5KMVHEC6+flvRQO+V2YHo5Wa56HjhIEr9yrMBOyVMhCG5rv8crOmARxaRIRUqSqpJH12
bT3j56rSw+ChB6/lnIEVV3YhjnFlXR4mCbrG8DD1q9syy2y1idwOY7J43HEWdOUWuBDFOLMJr0XS
6/NLq0udqon3fs0Dt+dpw5hG1QmGMjYQ0aXnSXoZpQcyPWT/4ckIRXRdISiEYKuYSL3sVVPP54Bg
6B/QhKOFu6zhbMtammwpgx0QkYTGy5oC9/JIEhsz0rbppxRTpW+NkVPZL50GrENTOIBjbbzjGP76
Rv2jHwu6M8ryYGo9ZIvqa1Q4fbxPim0ePk+lUwdPvrZtlIex3PWFrYp3is7xICve6kJzxiJjJVDV
csDqpr5qBeI3KHZoHIDCMRef84IHbM6TxhqlmQRJPL+6AMsrKb/ULrJI1lExPaCXk7Ou85czQR1y
ngjdZkg2FaPGl0dbiQq5Ix4000aEy6VwFFHa7Rv/towClHm9tzxDq2kj3aPadSZqSEn8ev0TVlzn
xRcwN0GeEsGUYmgbDehMImBaRYNbJYFUoORBKq0u7EJZ5pAAGT9txQzKtqF2CATfLVRtr5gdjeUE
KEvf/0UxNJ/MiHAYCma2UfSnIMkkKKaVO9BFTjmaFjfXRawr9FcE41uSsCs9YYAICR2hg0GLeEK+
9Rh3myh+vi5qLeeBffori7l6JDkAnICE4Gvco3DmnSS3PpFvVGJuQc2n7dVtcse7VeXVUz93YQPd
EtAx7Kk3pSGWuhAym8eZyiqnzRYNsIJPQ1A2G46ySe3BSV3QaOz1G/zHEbZ7UG5rXpPKCsQBbr/F
hzAOoIxhln2CD9HOifUcH4D1kuqW3NjkiK50a9x+xHZRUuExe1J2ASe0X71+F8JZQ0Kvb1hp2OUx
2Va9JSqHxrNU2Qmz+0IvOa5uLTa8UJWxqXyoYrPP5zV3CxvQBpvXerC6bWSb99J94wTUAMax9V+M
C6xyGC4AuyqyFJduCKtb9rKY4PrSAYuLmapcnzuhJxqN3SnRaqphHk/WfUcPfQscvjSXY7vVvjCq
wHkXrh6pxZcwOx0E0lBP3fyOwqBcf1LNDKhWmJGu7D7gXaizv/nhfBeymI0NSREX0gitAcN6PKEq
091Gt81Wf8RDKqY6VazQbb8F+y7C1O71FeepyeyyKPdmowcQLRjoWtAxbNPEdlW1NOp+AXacZ1Rz
9vWapozzKKIsJFoBcaPwMgQabYH8aWxTD+hW6qOp3wJQg4Y8TOnVyIuA+YBoc7mBnSIRJllv8wpC
vTamI9L1RC/ugCsh5RlHv9U7bCFp/pLFa0bTSqBNqZDko/AUAryiQ6XW4LiBdSHAWFHBuIyZFOb2
CkndxJqYNlbfIBQmhRvVxA3E2r5uGeur9o8YNsqL60GYYgNiBmDBCnbm3QKlvzc5JQ6eFPbAA5ku
GJIMKxZvtfF3Y95Gme2bE2djeGKY00wwyzBKAGwBi2zX7MQ6/BK6rHzJ4uiX1CkB51CtgH+gZU1H
/ySwvmU0GDJmPmpGM+pD3wBYQd/kjvQlnD3Ao1r+TRDSsbclO0GvjrgjQOMYqfoKTvU9+RK/gmfi
hpx9lGfdLs/c/DForARL458h/EujbELD16cgR8i80dwcuPS71NIlarjSTQnGAuo7ql0flV/Szk9o
tok2+hMPN/anyV5+AuNlhskbMSyLXW6jvSk7MtBQeL2xP3cYIjD4JoNaHV2d7FhaivxgKeazlsV3
W/3GoDYNQQvS/b5+Kn76y0sxTJQaD2URiCXEJCbup0+xB4DYKZdRYxR56HUrGbZZFrDw0cmJAqPC
WFE8xcMUeJDlD9Emab8nVT808gfIjiy9R0OU3lumgieXFP/CeJJt4Io0tdqeKvUkRMQVktvBjx+v
67/y+Lv8qHkfFi5OrQGL2YllY6H86rRx7QgpyJd3Y4hUx+tUbol4o7QcobN5/LBgZKhAQ464AJmb
S5liZY65IoOQJCXiXZzqD0n070swUGshglFLCWJhGMsKdadMcaoIsG0bMbaFwt+Nwj7IWo4/Wj0Q
C3GzmS1WsW7NRghqiFNCEbPj4M1FO+aElv7ru7VqrQsxjLX2eiENrYeF02P0JtZuHoGHShHRvGcX
HSdgWlXJnPtoAZ8GpmwmiPH7Loi6AoYh1SXVSp1ivGUwnOsKrZqfKc7FfRlTLT9K4nqGe3xIoVEl
/Q5AyQpOF6CUo1tXAFZgGlmBTmVeg/Ca+aEAjyOIzmr0EzB3lDENekk0bFaRFlZTKTdJX3Hqnmve
aymCuZ+EUjZIGUItIYwsITgnwC7zEfjxWlbWDGIph9mksIyxqgXkZDPIYn3GXOo0YB4Lo0ACxx54
ouZVXZh4KedSXKsQFctISBJaVDLGPKyqOSbh13WrWHkfogN2sUOMg6iyWMfUZ4Pl27aYtQSSzanZ
qY5pyefiMFipnVBADjnTZk/Owf1TZD35Ni+p8PN1dvkNjAcBd2Xfis1smW3mpJnTT7nbYwhPkw5I
kQk8pIa147ZUmfEgZTeEY45Q0EIn26MgTyB/UUM8lUD+cH1xV00TSXMdQ1ZYYnYSSAJVhCK0LR4n
pTspx0I9Ef9j4lnL6uotpDCeyjTDJJXbDrn5dNOTbotBZ8BYHgYgeRTk1uelllce8tithTwmiM7K
sjC8DlrlIyW/0fefvio2MoYvWkr9jha+JTyDT3Ir35Ru43on/+H6qq5unwKMRMzSo9+SvdI6RROG
YIS+QoS0kx+ixAJQB05wveq4FkIYk/RHPRD+LCrwKGxRfglb3gWz0q+BdQSW6pw3RFGAZZ2fYpSf
Bw/rmAnnMr/N/LfK3xjDV6h+V91Zx4O1OPnCJhYf/8P6LeQy3sWTpSkO5hNfTz5ATwMK9A0qpffX
pcxWwAYeS+0Yv4IJ8bSbPEgpsxs1/6WOR7lNqa5Sv8AIcw0AXp0z77J62hZ6MVs25EVpguoDdlHv
zegt7E5+/abx7uoVKTN9uow+Owk91OzsQIdJq6nBS8gqPMGKDMVNQCoWk3MnhZxbYCWNBBELUcxG
YQRX7g1MrQPFgJoPUgcowPA0bYSTelsBvGrnW+PBfJM4JeIVd4L2cKC4gl0Es8h/GqgWl09RC63i
93PyqjgRjEEhbTMB5EOVcrATOW3+r5/k2oU4RskGs+pGH0NcIR9T4V6KtpLAMcUVnvhLGYwtDnrR
///OqApYY5i/qOy0O7UJ+stQlg0dqfvdqG5FDiK5q7qDlt3W4bn27RaOLeCs7tqTEvqiewh4OsCQ
YluIpFrUBMy9QF/bvwGUPXY2/1Ct+/DYHZttcN+6qUC9bXzMbnS6D55qXpffSnBx8QHMMQHmBnis
YnzA4Lne4BaBHZhvnXlTBIZ13QVwdWUu2qoUwyTUIErxbQyEYeYF8+TfgfsrPn5FbvSSS3YIXFs0
OhxbwCcWm4+ecwPzlGXuRgLkDwNDN3g9pzYIAlS/phXQC/13JXq+rixPEnMrJkY+NpkOXVXATXiH
MtmPyX09Pngh7+KYTwTjWZcbyA7LqpjhUqMKkir5WKnvTcwJqP80EbMCMA+AKQaMDiJ2Z1TB9LLs
qXMqbhwwfn4GLAnyWKXiTtlhHGwop/hoxVE1zl6pK54H6NE4FArKFGCWZx4LgV/XRTKA28psFLuC
fxsGAKxtIoB3yYBKIR7oQy3f1NECe/C7kxAcSiQPtIOu3PTaq97fgdKXykBl6/1N7NlR3jlTTXvx
EE9un9vGhJePQkd1FxHv0HojDdHZ2tWa1WSCVQ/PXVA4TfMht5sElQkjHVEMOozV2WhEdwgsEw8m
H0D/PA+4Yjnog0ea3ZQRCgBr6zLaR0IGPNmThjgAHtAHfph5imPLFJ1Sq+zrRrq2wktRjLPNexVN
b/IsKjyGug3kBgWdMaFgE9/WC45nXxUmo+gryfgz2R40f+rbJFUgLOlMOqSTKwo6baRX9K3n7U1U
8IrrKzfzLOgfeYxja+sRGXIJ8mLhWTRKW5Ef0YrgTq3zHxZxIYfxahLxlKLWZ73Q9pbWqUvkr1zb
KFOwKQyyIxOPK3VlIRXJNMjMfIjzwZIDC3JAPFknLXpHHNEvduH0PjYnISvPQHHh1ZFWVlEBZQca
s7U/KX/GGtPMKCfTN1tL1jxrLJ5GcPUFutvz4EBXovgLOYwpFhIaAmrRaOdWyCE+JdJj2HFc8oqj
vBDBXPvKpJihUmLdGk+1ZKW3dJUToq0qAeB7JBjhrkCpeHl05UnR/SzAYqlB+9Jkk90VwX0WcWKG
VT0WUmb7WERknUQEPRQhJYZ/U0AjnvPAbXl6MB4/EgJTBkdta5UY0yodZUSuC2nS6+eGI4StimD+
UPFxQECnqMW00XY9UeF5OYDJnLViy90kLTtDzaGJ2GpnYBXZQEmzr+uxllxWEPn/764r8uV+VFVc
NpoBGWM2nUL9CNgHq0dBrBkVuwizY9qgGBD0eIyLtJkMp5TQJh5IdtBlVOvFjQdgoZhXJ5i3iLm0
Lz6KObcZyGUbU8Dqpu0TyR/K8cb3D0l96PyTBIKE9u76Iqy6icUazPuwsMnIE7sskmebDPtNFwJe
M3xJ5I0Xc5ocefvJnOG2w3hfYc5nOI5u26o8pNnjdU14EphrIy99kwwiJPTqq5dt5Ebi2P1a4vVi
axgvoYfJlMUV1irRxEcSRZhtmXpCW3O8HTrBMWPiDiEaM+p70+fhTXCFM84j8Cc0WPceDoT4mHoV
DXDI23M63db6fohMgD4fMgCIXl/TVWNE1gtXP2oOP6oOdUV0XxWCzkrhsbzMCdWI9iUm/VqafOj3
YvPrurw1a8QMkQGgIGBFohv30hrJoNbobIa81ux+p1X+OCAX1kqZLSrcBZ1PN3vQlrKYBQVUtZyW
cdhZ0hEUxBUGMY/Fh3HyHp7k++or5+ShVsYUtHk86h/VGNdMPBWNnBnEdV/iTfhsPMQ346/SpMXB
AIedY2u7Z+3Ot6+v56rVLKSykP2FISd+jd4oC69Tp/+NKXjtpO4CwL/SIuII42we2xpLpALI7piE
t1DotDFSifYrsAvdE3VzXam1+2epE+O2Ay1K4iaCnFQBC2CiHoIeWFAjL0HEE8M44lYKKiVtZjHA
NCb9PkJ2jZe1X5liu7AKbXZqC/c7ktEY21mIsEUxYlO9Ro/ZUbKzQ/6qPkQ6DTluePXOWy4e44cJ
oGC7eN6kOnv2Pwyqvzc2wI2ccNNZIBgXfhUH+bGrqHmXPP/fto3xz/CbSRVWkKwoXz15lpWaluLT
dRlc9RgH0o2xJGCEvbP0k4Jml3eJNodwr2V220Ol/HXaA7PD1goqbwjvuc1xKBrjUHBr6wGA4ru5
Lg6saOmsohBP9YLmvvMmoq2ARyqx0oeoAwlNBmSUCnJDNMNcWo83pqFZNECqUosQb/tzmuzjyEkU
W05rO4zQBXzKvG3bbkrgF5Q3Ucw5iSsZhvkD0JMoqjIK0+yLZgLoJOZQgEhg9gAQ6UBpXWjWiBH6
mo5Aq412I2jgJs9JC4e30fNqXrrvS9HMycmJT0I0DACoQD+AP7mpUssg27jfhfFJMM9pfqzK11zZ
VMazqdFOBqZ+7ijiL0n60PFGASzIEN8BCoiavugojRP2J1J6W/S7WUbxiCyJLLzOfFsm4HvqApis
1fsQiFbTnP0JtKrFVpGBvOrvOrV2K6Qv6mM9xSjUvJNJcIRGtYbRleRtNDlFutPKfS5kTtnvMmHj
RTs9m2gDtmyy0cdN1T3Ew8lTzpoP/o/It9Ps2w8PfhpS4LSaKUiGp9skOmeyDeBAsDcXxXbIzlG6
i0ZXbBCvZs8psURvGxlbYqIL+05pkBHIDsl4l4zUkGKbVFujfCCNm8bgvuyOmr6PfCD7H4XuKTBe
TBT8p2NcHXIlscp4Z+T3KYh56g+vf0TdJDMfjG6b63O/Y6ycM5wfsfOpHn7V6AFvzv3kdgaaMD2q
pq9i/ZYbaEoFuiiColg/BcRSpacsehDyD8Dp2abXUwQsDVoYCzKipqbua8E2wy851yzVfxNHTH2e
hSLE8LoPXtdomxIX5mdF+ZNXolPOnZrfTWlF5lH0zkhjdfUTiT97jOAF5bHDpBAwQbXJyczBijvX
V51aBNRtWx4bf9xo8jlReirmZIP+bXQLuWnoAI6Kd9//DJ10Dc12oKMH6JkBlOLLs5lqvgfA2XZu
xrGknbGr3MZunZAmx5o2IhVvlZPxVDmwsAfRp9yx7BXxANCRQGcF3oh5NPtSfJloeVvJEB8dE1u2
eiu2snMFsh768qAffTvbf6Fw9FI7PAarFSItVB0WkpmDqQPJ16hwqf1pD/JApFXS6cUvaYrQ1boH
stepcOrjuA12hl3Y0QbgBKLt27ybYMU/XHwGs/5BV4OMtcdnyFZr5RANftQNnHHv5q9PGcUNZxvH
mL6a39c9088o6FJ95prripiMooF62eDbQfpeyE5dFLRVePrN38/4vwv9mJsOg1x9aQCr2kppeqNa
yiFwY+hZ2t2mcbxDvW0tXkpppZB1qRtzw6UBhm0agjVNn0GDtsvcUqWVg/yj/dGcbpKNZvWcY8TT
komaAWGSAC8WEg1zr2gbb7hRhO31DVu7RRcrCdTey6MSjAXR4woyIt3/FLXtJGY7AK7Tuv9Axck2
k+Gj6YFoHAcx9cAFMEo97cPuDhiRnOeWfN14ULS7/BTTTGRAOONTEAzeYbBGcbNdZMc3nv0ZbzA3
cY9bjaLMQmuX0M7qXXTA2sBkpw/X1+THd5iKqspomVTQ64+ZDebw9EIwJqLsIYwaK1cmpVXCudbG
SeaN0P7YXwgCqgdaK2ZEPqC4MQoDXrzQ1bBH4k3GADWA2wRH4WFC/txhRgpzJuVOmZIB5OBWhaGd
ik6Iz2gebbKt95DvFCsbaI7iFQ9Liqcbc0Kzok8Nv4x6S8jvmuix0IBUbl3fp/knLpwAoxhzIJGx
FGrgNUBEJIqg7CzTF1lQ9MgZ8jE/GW2U/BbaiDd8vGYd4MMwdOyahr4NxkrjCG0y3ZT0KAduxBqI
FPJzXx1k5fW6cj+fzH+0+yuHeehNqtyFxYgFNBHX2eBKBmnfHmhnmBs/kgdMfBy0U7zTAOLAOYc/
n2WzZOAzoNcSUz4GiwLmG5MJFJW4t5IdTt3OEOkLJhIwZFPvIgdRGg9PgCuQ2cjWL9uwaiFQPzXH
EJnhjWlpd8Z77w6bYE9uuOmI2an9sJyFhoxjBcRtBpAtCCw1d7Bzq6MyhtYRqbmZxZ8Zmj//irQ/
aYrFM7fNkrwbRUgbbOlMNjM5Ia1HR7bm99m00c81AiNAA3zAmsYt795aPYh4CwDUDOimQCC4dDKj
lOeZPKU9GqvQ0tptQT9Le403GLlurgp4xDFYLYMWhDnvekOMwsSyIthqf7cb0dId4Vjui0/v1nAq
pENu0lvfbXqOD1i3HQWmKqpzqMdeGi0BmLtOIBeFpS/1Do31rmcnn/LjZGlWeW4/OcdyPnY/NnMh
jzmWmiAnTQAkPMsAAcEWyPHoP7XCTW2Ldi/SFq8/znH82X8wH8eFRCaYNVov0VMBGpJ3f6Ql8tRu
5godjVzdBqJRfR5tYyPsok25/T1YxnuxF44RB7ppDlt/aA3KMGD/AIcKmPKXRgTihprkyuyMkqMq
/Sbtr+vLuq7kQgDjAtBZ1gMCB768GXR0eQNNQo2sSCT3WYv21LYw0e+CUn6VYBBMRQo6oOCB/pD7
YOsXkQVEayrrHjWn8twX/S4mIKXpqweigSCkEELeA+NnmD/vyeJzGQfSxSQuRXm+3fSd/t5/TDTX
3eCh2N4DmWhLvlJ36u1or+wHS9LtwRrth3/dAXP5CSxkoCKoQ5VoWLF02pXiu9DeEXCukJcMxF3X
N2d185FgIXOWA485ZvOjTisxlgX/NaHWlU3FzTCIm+si1t2HMeNQAMkfQzOMkQ+Zgefp7JGnFg2z
COrbG1c7KCkd3xrqP2rAY63QI+lW7nXBq7f5Qi7zXou8KlbCBnJB27FTi+mIKrXl56MTBF/XJa2v
4l8NGT/cRaM2NT4kEfMlDJ9VHlfS2i2DLhe0vMwT6ioblxh1Efi9X8IkfW1TI+nh3ZrDfZ9tpCy5
SXntHmvaLKUxbjDViymoE0gbzZfWd/OG1/PEE8AYhG6E2iDNAnTyoErfDQ/KYjZa1qMh3wt01xkg
EGAWlx5NkkdF0TtM0XbGZ63ZebOpQxfTLKZvXd/31fh7IYkwL6x8AL2CEUNSqIgd2CICZJzj6JT6
374Xu76soLk0aeysM1/6EPwtYtY8ix2mGTSS33hJzbH4nx27cBxg5VBNCbc1olhmZUdfLZUuw/fE
vyUqmXaDpqKa5scbNCkhIdLwoPbXjphJ0AAEJnPg9pqM+1BDsEAEZd1bvtfao3EslBTTNQ6IqTgL
PUfeF1tKQNIlz0OeIOTElAYjCA3VVWrEIVojO2RgDSDX3oqGHXZgXqntIMeYcOEazXPo8/KxP0Is
RjBzecltKQLUPQCGTbuRo8OQ/BoCXhjw43gzMhh7Ba9ULqUlZJgyeH5e+3SXThuCqmRlyO6kcxoQ
5l+7spR/SIwXIauGIlbbDZCWEkdA4q61xexbQO52klHhMoE/wbkAVoDxLzaPJVorCK5pFEjA/b5D
u668B/tXcWwOppPQ8FS7SEMr1v3oPiWbbt9TjRoc6/nhby7X90+AstTYnLygiKGxEDeODxbYJuMc
vB8e548EjOsCShqngT13XSvMUV4EKrn8uUX+zzw05XOQOIbCUYUnaFZ1qcoglDkQPWurGN0y+J7E
fTZYSW+3oB27fuR+HG1GJeZO07s+DQYVksT8K++pblhJaaCxh9ODt743xMAEK4ABRBabZIzATZno
YDKKQA2SkhiD+Lvriqyfrr8SmBM8igGY1nVY3yRFdESzax/mlmeoxy4XQLqs2XVvcBr9/3RE/jxj
f2UyJxpUHYGJ3mLMiWMQGZxoOU2TrHREM0m3uM1VBcWZVMYUDBhx3sJWTS0ilNUhTRMQsmShoHzK
YIf7aodcQActGY5iPxTvahMk950QqacwBIQ6JWYXbtOpbuyoQBN82Tbkd9KL3nM7iuOnKisAYi4H
ULzFClILwCdSwPjn+1u/MTw3bTQFoGCFGZ+MDs2qxjj6u1DUh+eoaU51E2ozSwUwTUpTCb86MhY7
EptIIhq1+gtjspEl93FaWrqgOZEyPIiFkW7iUntQBsHcqrmsOZUQ3uZmyBsnWj0DiininGmA59Vm
y12cASGTjaqVM4DtS2+YqhyFkBoKVePjf5lIhOdaiJo/ZSFKr3qTCEIKzxzJO12IaEC2hfkm4AEj
GYc4QLlIdRKdE1aseWii4T4FqYWK+QrGYsu2j4RMxZkYh5RWdeKO2dy/1e4qLdsEfrQdUQWtG/Hl
+kFZW1eCFkFETJKB088ED1nXGSA0BamZV+OwG4BCj5CtLerPyDNPosTrU1m7WZfiGFfmBYYmiDOH
Wize9Unt1OQpAubJdZ3WDv9SCOPFjIqYU95BiJ//ApRgGNtdcldWEk3yg+zpHO/8M/7CsoHLXTVm
KipEK4w49FH1aPMpwDwUg9Dd+0ATVVGZtuLRuH9scf5qAHFkIzXHhnrS53VdVxeUYOIM0tEYz1bG
EkEtIpI3NdIX3xoxrHB6aUqOZ1tdz4UMZtPKVFOqeKiwaUhrh9Om92XbiBBBvMntt8qrNa5rBOh8
TDGpOiBjLo8fUeL8/1H3Zdt148iWv5Ir3+lLAJzQ61Y9cDiDhiPJkjy9cEmyzHkEB5Bf35tyVvoc
in3YzvvSXS+VXrYUAAEEAhE79g70Hic9Z8yGtKmnPUu9WImHlm4gdLv8x8g8hk96TYV4ZgF6uEJ8
CnN9k9fc+ycr88vELK+MB5WStwrmIcrICy3Frga0bXffz1tZPL9cRYcC2t2R3p1tPs4aHkUx1qYj
n5rEoUaMLRC7VomICgiG88YWN8KRsZkTZg0baZHAGO/ufeOWWKXb689WWri6uUfl/Ly1pY0Ahw9x
Lbgly5qDZv02R0cnacEWSMttYNZ2LHUvT1YO0ALqYwpU/76251sBSHKzNgSu7TzwlHKSHkXbeevo
7Eul2ly5GotHKGvybs1LLU3v2O5sf+RDSGhbINaCCpxNII6NtKCTrCX/16zM3vWKmeZjMekdV4On
66iidpvQfz2/UMufELBbFNfQm4PE9OmRDSquJfkAI218H4xbtX8c9W1CkNMLtlm0UcRzHT5GaxmF
pd0IiPvfVme7UVNoIWoJq754iqpPEYldrbtUuj1L7hN0/Z6f5OKHPLI2iwpS5C9ABgdrivI1Yi9a
wm2AqM/bWP2Q05SPQo9BFnHgcxiJyzu/vaH8INXCRnfjELoiaOx86nZ0E6hHnze85EWOQ57ZApYh
uojGBiGPWfvbEQ1OWRQe2j441ObwZKKZ5Ly5aWXmkfLxyZ5tSog464UucGkV/OAn4OAytwm9jdOV
o70UUh2bmcU2bS/HAa1FiAPGfJc22lZ0rV0za1Mm1G6hWZzLG5Ws6WAubZRjq7Pbkid+wIHUgFX6
lbc/aHNB+cP/7PvNlisyOROUwETbyNQe+ICkuEW/yly7FOTjeVuL0wE17JQuRoJwnizOzTRrOq2D
Wgm8r0qsi17Tv9bRGpXv4paAavDblT/h/053ftkU8UBamNHxdHOkxW/bUvsBEfZtJuX2/JQWdjtS
ZUiU4ZJnDKrOp7bqONIqQN/BaG3tbigYpvvuwKK1/qhpnWeb/MTKzD3lgwahHB2qjWm9K8fGrtfC
soXtDQMg/VfViSVpHroPxhANiQ8DOni8MhDojETbFO3DWAMO6CsvochsYfkrlaMFr0smuS4NvP8a
iFtmC8UhgA723qZ2gNfZ5KpvS0O7M6E4HOdXzVWpx3fnF2thY5zYm7vEAC2KkA+vkQTcMLDYiWKX
AmsokpV5vU/rTkoYRxObxZ15aBipCGGIVPtS2+sUmL4tEsgJ/2T2GwogXprswNuko6LRtBYegWuc
ZgtH7XgE5iyxjIeR3pcUIxiG63QYbAoEaL47/zkXMPQn0zRnYUcWtHgdTeuXKIPnQ85bizl0IwH4
5BnCj9hr4U1C0t8XePKs3KH/B+MgYGAcco6QJjo9eclojkNP29phiHl0yNgr1iaNPufavQBZuW/u
LWLaEEM7P+fFg8J/WZ1tWXSW0141O2g6tRsCsCB18DjcqNU2KOwySzarkjXLC/nL4GzP9j7LM2XE
NGtxXVk3QG5WcuUBs/gpIehMoKQAHIA2by4ZNNMvg7LHdlWj5oA2E+mq1eB7PmHgTgXlhM0gEGbz
kMa2ro2G3WkFWwkbFlzc9PAA3TxK9aA1m31YYcKLojUUEm6qAimryg0EyhznF2/pW4J3D2gAgHNA
ADFz1pnRDErSjzVUFgfEk9Sh4yEsns4bWboRjo3M9qWSorIydgAj55Avk8kX9IypvstNp19jtVvA
9EOE+Wg+s2/WqLyu/RTzMaQXGI4s7yL9c1jey2bLZWL3pZcm12H6zNTt2O761BmZHUUuNb+en/KS
Xz0ex2yPNhFkm0H1Ar+aBU7JPuXq4CL8BJZZ/pMV1FGyh4irOhGJzQ492nr1sKKYMQOcvtgMVHHK
YnN+Ou8LznDfAOr+bWUWdoW8DFMthZVYz8Af48rh2VIvOvUyrLa+ftmZ2canV4DTE9OR7Vc9+eGP
z2KN+XX6avNL/3gUs906lKraNy2Bg4s8c8ByFk5b6XYTojelRm60WTmBi6cDNU8DMB1w9cwFDg3I
1aWKCXvjyEs3FTpqSCZ90tEJurKKbOGwo5SPHAMabiZludn9mMZVmJQhPrAOcY7Kk65uoyoHbGdy
SGwUkiAL3HvRRRvb6Y96N2yiq/jzK/S3b+ghcskWF+ZncHFfqbvSPb/0y9/g74HNO3iRr61a2WNg
lXWf+ICZjnvA+s/bWHIQFPzFk8LdlGWZrevI+iFNc1ZDGfBTpcJHxLtmuAAsn9DfJ9LQyLGpmS+K
BpBjjwzTaYSnojaS0LXS49JKHluYuaCsatI+GWGhAJmEIJWdrFWsFm+nYxMz7xJLmUVaBxMRFOjq
y1Dz+uwpVHcxZFaVC19cEblSU1raBaA/QCqHcwB55vchdKKzISbTLtA2quVV0RVfM/FWJZ2fbsiN
INPGgaJEq9KpJ/O1EK+TGLsAcKYLsRFbzl3xEm0/D267gcaW6zs+cEx2ZgI0VAAvd34TLrnsY/Oz
naEUmZ4O0xSjsnZU+GlE36Z2EY3/xA7eE5PiHkg/3wpdR1kIy+jVWESYJphWwMehxc9GcaPT+/Oz
WVywIyszh61SpedArcJhQwPRUHZGUDpilRZuulzmS8agpQ2Od5CYaG9ww6O59DRtzQ7S6EBSZQdF
3dZS2tYnP/jUjjbTi8uE32awr1kbnnp87aS9RzMCOQlOSwv5eTzT6DyHmQ5GEJJiEA6VN0LrXWne
meFnXb7Q/EFB18HoouHZwqFgN7RY8dgLx5xSDQBRk+Ktiwfb6W5tk040AwdvdVV2oFIb9I1uJiuv
s4X7joLJEjc7h1jiOyyI2hM0G3STygQIIcfIG0f0UFg/2sgTkGaLrJVbfuEEnJibuRUjBClkNImh
KH288RXrmqHfpu4Q0+tyd357vl0bs51D0T8KSA3IGMC2PLvvQkvrap+Db6i/KOxw06PlprCBUwQ9
/UWxhXQHMILes+WCG/Vj54A93wHzsvuSuckVMD+2+XUN2rb0rY8GNL/nFJ5q/TgRII2gQYleBzN0
4U5DQCjBplDWwz94EOMDAIkL4hXAz+ZxWxfohWYCyeSQSfhOcTLNxaxfxJdwxxP7aw9ct2knw0pE
80Yr+/67/zI78wu07lASEDD7KfOkaqPXqt0WDrf9vXYbXY07vukuU1va3OPfkGHO7Ce+hww6GOeZ
HWzE86EY3WYzOL53fkMsRZj4HiZY0vB0ZdB/Oz1PQLNCxtLHwPxHZVOi66x5Af2i5fpXgUdqu0Tb
G+KD/Zqm19IxPjZLT836QaqQkcFsIACCZZ1tfT4/sffgVzipYwuTDz3ykUzt9a4yYUG+dC7baV50
KA7xF/EYOf69jrqLHdxrX0qEeoAjuBehl9g//odDmC16ViZ6kAbgph8cYbde80yuNLd4vM2uX76W
1/q2/+yjNewJlFC27g6Xa2pRS2ilk08wu9k5DQLUVvEJlN21vMl+WE6x042dtX/5UmzVGGwRtvJN
u7fu+da8G+zv56e/9Cg8MT+72WUNHJEWYfr6zY3lGNvumbho47GDuxfigKLYYw66cle60RYa4LDu
JiEU/4d3/NzD8aSMymwEZVvro61vo6OruEbHrDRcFEZVcDkFF6h8qRApQt/ntyj05GrxbeF6xhAA
vVYBcgWccPbdh9IsDbPHdx8bPHxZYyeqZsMpo492y9i+4DeWsIMWKKH8MFqHcu1tunShgAJaw/x1
qEvP70hF0rHQWtjv9UsrdoN4nwMw2q9xPq2ZmZ3hfoJSiknhwVfgwqriCsSrL0odfiSNvxIHvzVm
vPOfYDcxIFAJkPe8gSKEDBLRp73Eb3xIs4Zb/87y0PnzYD2QLdt1l/Kjcp3/uNe/I1+zwVWyEe5g
S7TPrp2qZY95NJTZtOtYmH2g4OsmA45th/cpno3xJoMuNQzK2qF2t1U344W5XzlQ7xqC4NIQ84D6
nHCiIbFw6tLkQNSQaGBY5M3gjKbcKhQ92jWWFpRvdgi9QCRYn5qGeRRA1vPGlxw2UuMa9hVeye9K
GalSs6oacKxocO2rr53/8fzvn8Y+X2ADUnBgYTXQzThHz6mDznvQoOD3h8MgwVxbmMFGkiCNHZFB
rO28tYWXLz22Ngu54qASQyVhLW2afV4bm0Ywb7Cgnhxp9hCuZKUWvx2mBlTgxAg/rzYJk6DLuYdC
gtVEgLCJK6mmK6+bpUQ/eOmYCe465IvewYqDuBhUlZVgigZVdNRBa9QHNK+2vMQvLkG+euH3ga1o
0c6sNXsU6LcmKRKBDNxz+tphXXIMwECaE7kkQFjzGg7tsoB1LTphcsXySgmeTu5fZkO6lb7ckZRu
8jzdmP09KdBFo0KHvB32OSV2ZZV2rcdXEJRxQqXYty0apvxvcf6UoKilt6WTJ+n1EFkQ8gXvF+Th
Vjb50gsfxJAc8THTNdwgsxMG2nnorKkYOam+mP0VARtm87W0tm14C0IFmV8a6qp+xuQv5jv/2Obs
mjR8vVbVSWQhEIkdARGSM8UJei9jykYtbiS/JmDD5C1QbJv2H6T2TiY8y5qEqU9lPMB42yuPjQAR
tvUgSOPFaWZLv7K14fn8yVuMCo6nOz96uaUL2UzTLYHJQ54mzL8mSCoammtAS6AHmWS9U4MYggl4
OqNzTd1GipOnr/1wafLXldEsXdXHo5m9h1A/SQNVYjRmDNYLefWGLNVdKkGJknimD0HPL6qS2Xny
uUpfFet+xf6SSzeRgDPg0ME2Oc9K6Ak0SsOpeb6lDzWiIS38hBc0pXv0PtbmhifApK3VcJeeXMc2
Z2GpFhFSSg20BCK9D7uNFV0MYAvlbNPJiQhnxTMtuFo+UWqhkWNSc5/3qeumGuamCvRHJlK7Ufh9
hRbWSE9tK/oGJoaV9920XrPDdGJtdphqn9RGEE0w1zzAprnOasf3TbcwPia9ABf6tcZWbuVli8g/
myqWEa2rp5cy4JFangjElmaUeqJGukz7HENuts3Yfd/+SP3A6ZI1/MKSu4fIwcRkDywZoLXTvj56
3cRa3DWGDhwewTLqB4p+YErBeQPW0n5PU08ZU0dTAK950tvCrpN9xXbnt+7CpXYygtkuCiEhrwQc
XxraPl9yEGjseUPXZMIXN8/RNGcfF6wDSlBMsMmoC/YB9AcM/a42IgdVnk2j/QPsFaaEktxExT65
xdOPasaNmckRS8kj1TMnsYroM4mih6awNkOMXUvKlc0zjf/ddv1lcc79hrCNxF07ITaB5y1puvNF
4CTpP8i+Y2LA70DCAU+jN598tFsU6M1BIxFgXgVPMrSajt9UdaXYuOBUTkzM3LpPWdnTCXuqxvkO
SUvbkJsJdpAHrgwjB0xN57ff4s7gVDNVbqBSPM/jMBkBtFlUmFIODiO2Ef5NHW2tFJxKg3ve1PJh
O7I12+pdzoda9LBljoV6O4Csn0fGXTvybdkBHc2ock+1SEDqKkCQINLh1ke+B5zS4QVomeObxsqy
x5UxLVxcHCzWf89/djJ4V/YdjzAmP4s/sUJ8y9TykKbJi99/ylCcS3zf7RV/qycxFJtyPPaDFyhS
rt0lC6HeyTBm/rYo9Da2Jpi4yA8d1y+I0FAr+GS2K95m2Q7UNg30BZogPTk9mqPIC9SQYCcKHEvd
mkGyL9B3tQriWwpPMKFfhmZrrelQrGEtvmsHpbuw3RpDg5Sobz4GYb5j6VeDWztiSRsi2W4Gciba
3bY6/1ziC5M8OcSg8414tuImFg/X0aBmi12guC5VdCc6oPWn5pWGOFFY28wEPBSdKnKtcXzRKx2Z
my2qoiitUlN87HZA7rtxZecWwNOc38HLK4rVBPwOfQ3z0lavyryWMeB+FWTFzHLjg9VXB/gqISvP
keWP98vQ9PdHzq+IDb8bYgGgf/5d08dbM7prrc3ENzi8ML9fWaq1ac3ukLoPRQR4Nw4EY3i52ioX
W4XUB75GjTz9ondXB/97WvOro8hMFEkywNbD6KtA1jxV3azJQBD5uQpd00ouZb89v2JLqTVcjdQ0
LYQeGjSOT79k4gO5+Ab+HzO5kxAEgKLNJo9KO9WKQ8IkeAbKjaV/b9sfev5Kk8rGS9BWc+4abbYy
mKU9ejyW2aqOOq2SPMN9I/oYVGGo7bt9xUJXi8Jkd37eS0t6bGq2pKVepFCtgqmkD/ZpR+wgavfx
mIE/jzrnTa3Mat7ROrSlpBIIcEcnynVRIePP6M4wV+pbixfa0YzmbazYNWlh+jDjK+m2jbTPSoEu
C73xlIDZaUOdhADJ1htbaaJe2sWeGaGmp2l21Fve+RkvnU54dZA2oCMaqdJZ/cFS+1aB+ALWMQCV
T1HbRmM6gutXffMcEXnf56sc/0uhA2SbgXqwkElj8/JljyilDi14UzawR163kS2KOIXRvHIrRgc3
CMjPEOK/XuT/Cl6L25/nUvz7v/Hnl6JE33EQNrM//vumfM3/uE2fXl7Ff08/+Pc/PP2xf29fi8NT
9v4fnfwMfvlfxsHb9nTyBy9voma4a1/r4eOrQJr37fdjmNO//L/9yz9e337Lw1C+/uvPl6LNm+m3
BVGR//nXX+2//+tPoGWPVnv6/X/95TSBf/2JrZO/Pim4jMRT++7nXp9E868/FcI+GOi6R0+UCiTV
xNzy5x/968+/Mj5MUqkG+iNV/AfySX/+kRd1E8Iy/TB1ZSBbCK4Kgmgd+0oU7dtfqR846qkA84Ku
DC/PP/8z/5Nl+rVsf+RtdltEeSP+9efpVoE6Crh66CTiaFILvD1vin5Hd4es/KEjfnwTQE9jgPJZ
wxS7pjl45fFDXimV+lFNa7KG7ZzloX7aRZADfm1IJ4POZvITR3azvCuqroxuQqjekuK6g6R4mIFG
tO6vjCh7BSTMEz7A3ZwlX45W6K8vcDzjWbfGm2mK/uWpe1LFITFmpgffrNK+qm86YCUus7isOi/m
+bgxoyZ+VAwqOhs4KoGkAenFPpWs9m1QffQTc0RNg83KcE6zY2/DQbUfdXjQfIGDbtoCx1+iJyIw
tCG8ifIAfXp4ENMUcpqaGoJfICCATpdcFTaFlwCpU1GDZyzOKr9yCE+TEr2fEQCWkSB1suKpZw2S
PwcGr4UdC+QU7uHZrQBypYp0VDmoZRWCeCzxhx/9aICJliVKcKcUnf6opVZeo32nzh4H2cjBM2sQ
p3slDsHLIFp/JdNyGhH8HBHwckDNo0iCEtjkao82jT5YWhYWwY2K7fGMwLx4lgU3XGT4oouUZORz
l+nmrcKr4pNqxGsMItO++BWP/GXdJMb0KRjkVWc470zVhKELfoiDOvwUGbJ5Rn0u3AQNDVau/ikE
f2cJIYiJ4zFxdUyH9mieLASF86j4Bz9k6qMFHdcdyVqyYmRpOjokYHTwNkPAdc763RV6UAQ+OwS+
BgiiFshHGaiq11RN83h+iy9N500CBpBR1Aa06QQcTSdpQzNWhuRG4ih9rIRR3UBZQ1vZG0vTsVC9
oagMANY8L6+0iZ5QkMzf5IQPlY2XabZXwer7MS6aYaUCuzQfYJzQxAYPAkzZ7MQWfe8TP0putBpy
QF0TBsAPBG0rVw7gohkTnagoB2K7GbPz1/B+MJskujF5Mj7EWRlciSjPVx4pS44YenaUTYECkgzW
FBseLU5fFkE5WOFNEQHa5VZm1eUbzcrChxzE8/egI9AbV0c6W/dEbIHhuS4pMbeGT+Qa6mphvlMv
nglqK1xK6CE+HcmYGoWepdZBNHm9BzN7vUP//Fpd7DTUfTvE8LWTfirSXxqYF06NlBnYXP2KHCgF
uCpu/RZtevnnME2eJV/L7S1MyEDzlaabhgp6AHXmrsxGzyBkJQ+9nwR78MdBx5QF+tr9Mf2WmbMA
byl2CDTWJgrZmbOI8xB8gyk98KEDXYsAfWlWQ4cP+wpEvJqK56dPNY8WQxjb1I/1L7oBcvBai9nV
2Cr+nkap/1BVTXxP4wA8bbVaS4cpcfxRb3m+4nSmwcwHa1LsZQudTxPb6unn11paVpDdOhi0Vm7Q
7V8+GwHqTvWgcTsbAnWn9qr+8bz7Wbg1cGX8sjlzP02oyjZutEMMkKbqlI1CnSLPh8vS6lBTZiUI
6wCXMqHBAZzmlSEMZeU1srQPTEZRCABXA9o3ZkesLQWP4E8Opt9AIk5Bd4kMw2glCbB0XePYAPcG
tTtQ2xjTKI4OsigIpIEaqL7j0zMPdCS0dWOp6o9kIDGe6WUDlsSMZagBjyy3OrsGX6OnxSpUkTOW
GordKpmyxhwxe4m9HThktCY2KAMAECBTT4c1EooAptIO2MPAXNXFBJ6I0ucijKk3JnX0qWJ9DuS/
AMMJrm/5ReY68cKoi74QxRB3Wl5Ur2hmXCv3z976fw0MgY2K+w+Hx5pti25EPV5w9dBGMbkww4LG
Tpp03YXohLYrdBndt7Uovhq5LC7ruo8+M9FAnxgZyQGUFIjqvbBRyx2t9OICfUPlw/ldu7RpONgb
OPaLpeFeO/1uRtkKFQ+HgzIRiYicA8+VWO1KMWnBGwJlqiIAANgCT4mZ7wgGEkRJ0B2yknSJWzVa
+Jipk+IHxHZBwhrLtTzfUvCNUhmQiYjj0Mw57zkvx65He4tAg3TbXJImoY5IYu1bbfT0tq9zCcTi
oMlvasjRIotCntyBuhm0BSMj/+C+wXEEwTRBRxsBjOj0CydFXLDQqg9poEAfImp/qFSmK6HC0vUK
WkO8czj0n/GanMKWo1PZ5JT5oLM6ZDUFMbmFV3hYi3rrg+XKJW2VVG4WQBXabgfeKM44NKGX17W6
P7+ZFu4IjGLqOWO4DACeOB0F+gbNOlLqQ49eECej5Gs5tq9QFHv2C+4Y47gV0B4+b3Lp4KP/mKJb
F3UZKHPMbCalZQi9KA9sYrpVyrqy/VjTHTSoNnahkb0GbmpMm17JdPysTO6RtXf60HgNKb4FU6hx
fkALB8rEa2867paOIGPuiJhVdbzJD3wM6j12du7yQTdXZv3eyFTmxnXzdvGD3eX0Qyt5UPd1UR0y
SUGdAFapBxICA/K7MwEyngD6B8cA1ZV5Sb0gQ4oCSH/IWq1+Yb2RXIx6Uq7M5H08DSOgC8Rh5QCh
z6lmc4UXim70h0bt6X3ZjM3eH0eUnEFDitrv+QnNahKTL8YzBNAeJDs0MFHMu1sHQ417LawPZjq9
ZiECFtyFUo8+MSHl6PXSkg4tY/ao+lm7l3irPKGhIrzQ1OSK0GGs3FxwpXWVPCz2DdC+jd03Q5J4
gomyd1cGe4poQCCHCqqBqtyUMYGHfuc3dN0fmE8Pdd/lqWtEJdA6wqiVe2hgRrljCcD4HMZ5xmyj
FyASQi/ksAtEoae/uRGmkUxKnqhkIIsDssXT3YaEdApKx+FgJJCjRQiauKMaqSuLM98IMAJEnAox
Dfgw5LBmYflgWYHSBO2hz5FiqPu4vzZUwDiGPP497aK3D2tNeFZAN3BOoRdyOh2D+mhxiupD2abt
Ld47sQ6GOdW8iHpANyIRxbYKWY8tKhB3dd6Ft7neK6/c1MkTL8ZqZf/PekDejWZO7BuZQWDQojlE
mhDXuETy24r27S06Ba8rRTO8CkS5jylK9QB3jRdlUABoYtFup3TgUHcKqqxi7OeB7NtK/Po+fOZR
5TCCMsivD2OvqIDQEPIdtKTpXd8bwvbRA243RNO9JAl7m5TV77q2yToF8g41WQqIKp8FJC30cNtI
FwczIyDPrZBDj4T+exQjPz/65G84IgPIxsw7zf0O1HppUh+ypCV3tBXmRmYgnvZ1w4PyYPJ15ShP
X+z4OTLNCcKC8NfmlDeYkwilSh6PvKkOQliAvaEbEaLJYhjvLV4UwJuQps0dqhYBQgMr+hjLOoLI
uIoXHzKEBbBzK8NhC8NBPzaOM57AJkKS0wPAoLqpk1TgpRLwy7HLELBHnWaUjh8rXzruE2Csibnn
uQZed1BfuV2VZJ7lxx+LhLZXRVZWTytDmj/Ypi80NZGgbmGh3DbvoGw6kIAbrDk03aAoLi1C8ZVE
wrScEVFl7LQ571HGGQQ6S5HkjSBo3eTEBR4UBFBGFvaThBIvIPBtdRB28yEDFkcDkzZ6t0l3oUH8
8HVlxEtrCvcMxwiXiIhn5kVwgaiFLLJDZ+bB6LFEM0IU1EcLK9cDXAo6iEZBGiMQYeVwoTaobgfm
Kxt7vH2xptka0dw8JJi+4PQwQ58V6jFw16eLWqetDIyuPBClGiOnbNV+a5C0XWu4fxdZT3ZAuwZR
agPK33Chp3ZSi0FDNZrmzcCeZ1VZ/ZwUpSReUElln1cFG+3OaEdoAIQJydy0zvSDAal56kDY8rez
pRgOhyob4hTQtUzv0dPhWEBtg8uTXwtr4FdBrqV3HQnDb9FY9vfnV3zhA0MjAyJZyJXitTR31Gbo
awnaqa+LwZR7LcsMNDxUv9fE+eaYkFwEF7UG74dM2XR0j+J4EGA0fkstNGy12s73ZevmyBJDfqes
Q5sjENidn9R7Xw+QBnSz0N+ATBW6pE/t5aPfZQgwrkVExRe1LqHlNuY96CF6q9Vym6lBrV0i61j1
cEX98D3v/CZyzo8BTgdWTvwjIjKUnsDggKiHo1xyOgo8m0LZtuU15LXHENXhrgo8FivNF1mP/IvO
mv4RkR1KEmGSNvJF07pedRQkk8StRL4KnV0Bmm+v48z3hZ1xM4cMlw/BmH3GgzHZUlKMymdVEeZ4
MVSpeqG0TChAAjf4qG2to9kzHbOgc6jRyAMZy+S+ivXqBfl/DU03KskAoB2turbNMdcyV5OQifX0
zFSe27xN7roI6spgRSmrl0aowaHo5fCiGwJqbEWVgsS2j1JzJwd9YPsgS6S4boxO9puq1bOXoWGp
4jQ9BS9fwbL2o9BI7UN5Ae8Lm7TUbzeqGbToU6A0+W7mtArsviPKx2rsitzpqMg7W0XUsk/iov9a
5mxI3IgqY+GA2S2tXLNj7BthAS2B79JR6wrG0bqJIlZUIIBlFEGEqubtJKzbghFEsnbX5ChcETuM
Q5PbQ2VkWmFLAi+25SUnpddbQwGpvKaOrOilSaCEiqozrhA3rDVcJrQfhnzDEksZwOFVW9k26wow
osVdFya6jZ8y08DO8VxWHFNhrbWrNSDdrn3LCEcQVslIbvxW4fKW5521Zb7AP+da3bQ7wXzyI48j
tXcb1svA7sZk0hf0g76y1ckjg54U2hKTeBU0SBiwDQ5tjAri3QWhllsbqcQCJmmhg20Tm/SxifsU
GSxNSx5op9etyzsRGUAqFYi6fTBBWnY1GjoExiFZENsdSmC+C7X5+k7JGO5MaqT0zuhTSg6akCac
n98ZGYRUBUk99Ae09Y5gcb8msQgsp6GhwDM1zHJIRtIGlUglbUERb/KIvAoFCVx/VOS3oqXpeJGr
xaBsA82HRC/4kMdDFQ155pDRbFInCZrivkkDEKsPGmAVdsNiQhwjIjqQdTT5GIwVdpA6TPzBbVVa
CG+4NLlT1LwIXFRFsau5XwrVYQKoRqjEsFhuiiEnAVK7rKN2WCJ/6nRySJE46MnAvYD7We2FmaKx
K/ROx61bgpPuCSzEjboJWG7eF8YgH9hAjWyjRTFQ0ShwydCWsUweVCksXIlqEoUO3qzdbef33R0p
UIizW9z5mRdJTr8biSzJpu449bIx6i7Rgl5uWVrglPYdOucDFrK9r+PXOBX3gXTvy/jRMAeS2X5b
hw9RlZMrtFQolxX6q3PbFGQMQSRdtsYeypTNQ9Py6EY2vsjtKIzg2ipkiT41qpWji0OC7c5rxx40
wiO6WwK31DpIQL+5vN+CMVxHL3Uhih/NWRDDBHa4b+rX1+b6qZz/y/8HkQw6g3P/r/8gBd4hGeyo
/uPhCf7uGMXw9jM/UQxM+6AiuJieZcilQ1QSF9ZPEANjHxBBI4aeStgov1E8DP7CMFD6QcX/COjn
IC5gHGMYKPmA34O/nNr4AI2g5u+gGGbBD/ahjqwiCi1IbuHCBJLi9KIC9Cah1jgA2wMvQZ59/Bug
4ceE1z/8kgFYaMchr83AIXHSkNLRA00GgT12MfLSjlC6JNjEWa3/VXv4rf30/9tOQT743E752D/l
3/GM+ImfmUAybz/w1zZRPyBsUSFsof+ErSBu+blNqPUBIEgQwkK8yGIQooCRv7aJQj5AywjdIais
A62k47/+xroo9AP+tYkEB3Te8LpBkPc7G0V74yE+CmmwfdGhgZQvogPQGgFffLpTii70h4ab900S
AnMS8RSuGOSd+wqkXJ8obSDUyo30EBpWcZePg3XdE10+QwxEd7rYZ64ZZokbIE451E0nv1Lp9/cD
VemDXrBy0/Zi2OtpGn8aB/KgkGB8JH0QOtBwCO78tB0vtUbVvXBQJFAmXTBsjAp/zrEr96zVTMfs
mvSKRaF1kTV+p9pIiDBsTaVuVbekuu9VYdN9Saxq0LClwxLCGrmpf9MzgpA00EZqOKnBBPgRC+sy
rvTasBF7ZRdG2/PUriuAz2xZlqO1yQxmpo6a8qS2NeSp3CFQop2qqehaQmoQTXZ6o5V3GcuNcN+o
bftJGASqcJU2aHdZn5hbDEVcZz6SulXhk1uthNhHo5HeLQa93BsyUoDSzhs02VeqjOwcqsJNSS4E
Kq5bn0UHvMzUy1gjLpDd8rY3v3DW3jZI8wwx+CGMqvpRsW96qPR3Qd9fdMJ6rpPhiuXC87PLsYgu
+q55NDMVTIptjSyhiUCjvldDHxIZvLuAXOSXsvCzfVt29AbU/I4G+Uz0SgvTpbHxTFVpXYmmusCn
urFC7V7yqvS0rt2EVT94gx8Gz3Gsp25Y/m/2zmNJbiRb068yNnuUQYstAiFSMpOZJIvcwCihhUO5
O55+PiSruplBDrPrLq/1pq2siywEhLuf859fhJ89uxx2uReoj+iBv/j+WO36JrLeK298X4joQtrG
ZTNkVZxnaf2aMxnHQaG6L63pP9Cqf3NXCyaH+8DxeIJxta+GAUY/PkGtwT8Je3STuXDchZkH/+k1
7YZDSRgH9vGpjQGV+9rvm8ehscR1acuPnkMCQFykJ7Fonuk8J3Ko1uPSMEe6cma84FVXPI6l1LQH
tpf5sSVNe5/KwfzWSd6XbcT0kGW1M3IF68ivnTYWVXf0jGZLakFMM5VvpZvqSxVgbwz/p17+XOra
n78YxfwwZEGSte+FN83ebmJgFo8N/oOdDkd7L3rClpXhDnmS5gOFl+cNKQYAhmNxrqd6vmwjA487
5YhmubZEOX40zKC9G5fM34fOnF14uY2F/dBbqOYm1YIqlG1SYIz51sgEyBeje/gdUyyAJXXB/JiD
4S4oRRRLPZKsN77DYWU/OM1rDKAYsNgP5UoxUWs3mez+fs7q4uCp0Yw9THuvZkc5u9ot3puaLDfb
m+OQkidmfH051tzP3M/X7Zjnp34urp25auJwWjW+GuF1xRggHhcpDm5rHvIReKypBvNypcbGASrr
EhhfXtwthhlTgvI/7hoQf9AHx8YeXwmrGu0YDt51ayoXMnV9bYC0o5onSHw0mmUfGHCL82bWcdll
D01ehBetVvajQbTzPayydIcp7hzD8tOHCEU+veg0f6mL7F1TDBdG/Q0Y3Hqsw1XsG+Ebb1vfHS8s
EZ3yXkDpd+1D3YCPKMc6VU2QzH44HyU8HUQucmN89Gq34NSVpGO4xiPlMYp/cxQYlM4+Y2T35Ko0
PFitRKM+usEnK80CNJxygSey2u+1il5nmGGmhgn3vS9Peas+0Wndd7ncDAP8JC+TMu+mh3HRxF40
1RJrM8xij+CU4+wihRjLzymPLhmbYEz61PucL9WFFlVS5/nbrB8/u3quPlXteCoHSsNBYkMrMMxu
3IJ+sNrx/F8V7nzbWt5rwxj7nWksVJPufFKhSWfNcjSj7lRUc9zZvINCqqRa0i5uh/rUtql3WwZ1
f8ftDDvVrcUttvrzvrTK9GS4s9x3oXOZTTrb+6k8BZkVnNy8gH62kmVlYyVc2JI3DkjxOLVrdjk2
Vk7Ytx1hwFow8aZBelOn9btSuMfJzJ3E8d/DTm9iaYVue+rtwkn3bLbuu5zz885xeudNL2d29TD7
ZBU2a9fNeXDaj2tRirhbg+XoFpm3a+rF/UzHnrD1hHlsT55x0Uc0bI7KjSvHXMz5I1hYc+Va8/Sp
U75UsaL0+9zaJFokQepKJ7EKbNXisDKZU9K2HAurWG472urwxu46681cBWJH9IxhHBvTu62jcr5t
lpb23R9S504NqPemYbASdu7okBl6uJAIoK8CK8WLVTgZm0Y01rdDK/HqaenPcI2sWZijmZRGVsQK
zU0MsFic1srTR8V0712fQRptCJxOp9MwZ8e+OXVqqU9QDVCwrDV20QtbIH3+crF0ElGL/41xlrhy
lEnKt6r9JR5VOB8K4RqncMKUqDOr9BBwL2O0rFdDI6y70VC7zCfyteAeFuW/nZSU/KCif72OHiHm
48dlLYtDuvTBG2PW6UEFZH1M5jQlXTZKTNNGfD1D4b/NzKr7aDj1+piFQbFXYDs3dMDlW6OQ+YWu
WuPoOkV2Kcsuv6zsyLg16kHfG0XYvy/wojKQEK+a01OH6UXlNjYH9uS/ngajvW4Ks33LyLT9lFv+
+lAoJ01IhhmT1k3NA2NU8udCkzkVpr8Xo6XXz//tmCb9vaxlRPz/75gevurP+de6/jo+r4X5S99r
Yc//AwA63Khstu+iQKTU/F4Lu/wbk26IbgUm2rOWyXBghHO04DoGlwvQbWML/cX7NiyTv+cGcDZd
ci8D/vY/qYWfD/bQnG41MEGPcCXBaCG2Pq+EWz0PdhrZaTzXrnHQHaHUWcqan9i1X0ASt6L630X3
X5dCBM7UaOO0PnEFfkBPW1c2jWuHaRymWOIHRtTHfVC/5HX581UCDOOIAOKpBQHU+ec3JJhDLIWo
jbgMMdP1h9Hdt0YWHn94y3fff/WP/PFfXAXrXLTemKs/tZzPrzKb3ENa40nCc1pPTepYiPgJLfz9
VZ54Uc8f2TYGZYjhwe1j7HZ2My42hnKtW2YXgf4i5mvRDtgzuDHYDgCVC1gYXPbgaZ2ur705TebG
TGD0Jp05xKZY4rW7s3vzJljzh9//sucToe1dbibi8MLxuwQXph97hoRPVDkNoxeYAI2V7sTUPBD8
QlROmBNtVruaWuFFm/kzMsn3izIYhq5M4hE12PZSfviAlryVU1qiNI/aMrwgaos5P948WB0G49EL
GxJNfCH3YVXKiyVazN1g+bd4g6uj77T5Re5zNGZe9pK254m69/wtEfyE12IEAuGxXs/eEtUGvJ2x
ZQjcGlonXaQP7mBBpA3KufPj2Vo4MqzchBBgtfDIVEpfhGXgylDsXQgreofXvbwOCUA9rkG+waMB
wo4ASDIRZkjWqghS//28esYV3jnr68VeVJsYHDoYbhfuPh0Nu9kNTmG/RMr4+Tvn1ig1nuY3m2vN
80cu/WCSI6LMnQ5WCKE47R9Fhhfi77+mbZP56QGGOB0CE+H3Y51N69bK0b5XkH5meOa6rzufqPOM
GVzfOWJnV+VLBig/b3owTZjWgk9sINYGVv34IbluIfpAeSyrvMYnWixGbFI8JVrL/juW+EwR9fuN
YiO1IO1haMRs7tzDcqh1ZfbCyneBv2JcwLyTxWu3+98/wCe7r7MniJsQHrf4M7AozzX91txPeWny
BFc3am8LaapXAdO3fVWElJR9YB5Mq3AO8xxUu7oOg1cpfqtEVUoEJjdLus+XQF4wWZnyoY9zPTV3
eYP1eTEa3knY5QfgmYKCxpgPrpWuewjP45XXKnNfl86ChyHqVrsO/YswSusXNsGNknV+awhn2dNp
BUzu7fnLMpeqUzMN6m6qnWpXBCGGnGtVJ0FU27sZLntCCX5DTM5Lk69ffPvgfps2yKRBczfo9Mev
xB4cikcR5LtcO9gmCrnGxlx2L3z7v9hJOXs9qMk4qQF8nYGWABb10NppjhIboL0MtTquW/lGBK2/
C6XODym72gsX/dUzhQu4Ia8etJ5zunjvTebCGZnvmpwow1WV1bURhdVDvdjiBL+heDc7uj6EQVtc
/P5L/cVD5XCmzoDfxXLwtl/2wx5esUZWqYtip2c942oAxjMGYn5hPfxigUecjRCJtmw88/x4Cie3
Rr1jsiPjCU0PbqtTIDBJ72knXvg8z2hr7FpUYJuNP+g23wjI4vM7snVOFTL1boyf/oe+ACmaVeIb
RnmUaOhivxsfsmAacYIyx2Po5OzZZkfHUzZLjGGlfYRTUx974UBqs2smQGFb/sOH/v0nwu/1Nls1
9ojnPzFKXQEDhp+4zl5+L9e1uUlHbb5Q3z2hpj+u1PPLnL3bDmmhDzLgxm0e6b2lZ2uXL723M1a9
fqrMNL8YPeyjzW7Rj6Leuj5GrEkx5/N9wfyViWX6WQEP45mPf80QWfPB0M17XkG4D0KZ3S9RKXEG
KJu9I6vi0GBAs7fml9ySnh7H8/vAjp7Vxo7NBsBc4vnjYnvW9SBww53CcB9iP/FF+XX0luVbYHsQ
zJ+mtMWgobQrAp66AIaaE81RGpdf3Cpnxg2mcL2MBn/EZREjpLaCDEZWE+jY9JiWFznRSUNZZqd1
nPoVNzYp553lLkUWZ0tRu4lN1xh7c7ZkO7FibfH7NXjGats+WWh8WHxvhdsTsP78BsWaNjIYtReL
2bLjrmAyzW3Ve8Uvu6T26BJammUHxj/soU7L18VG6olaH8wVL9nRc1/Yj7Y1cvbEt0EQYlafrxNt
zvMfNDI2jypXB1Q+nXpbe8431NIGw+0VSMWtX7Q6eU4PenoAcBmwFIKRs6X/nq3ZZqrcsWVJM53E
y3CxwPD8eTerytjNczMcK2rLeB1TfzeEotp3VePGTqReWJZPOvfnt82SYOunlGUPRrDx/LZ1WA1b
cxECzzbM7c0qY/rpY8vGp3890+4nylq9G7seuytjZawsI4G3fNNtfnO4LmR9aX3s7YbtgyyUy2IQ
GIkZbvS4VEA+k+d+hdbxjyR2PDqLvQ47C5aIz4KPzha5tU04EAYYYDvaP0St8bnOLAnE31UvfBTn
m/jTlYiuosc1PTqgs6pwEqIfFiGN2DDab03TiGPvtXIX5abxwpW25/zsPWx0KbpGaENooH/yw9O9
qy1vwDy0EJZ3+nChoPAfukbi+V0AV/9+9f30rTOYfCJtI8nnAN6E4D+egEy7ZxHJjnpmXO2jmy/5
Ric5dv0+rKeXorl+vrMtKdPCPB36ro9e9vnFol6osJLsRKm/OSWGSzfsrQ7HO7P2hvsqrNcrK38x
Q+dM8MBHwg4DRkFrTDgt1e/ZRwLADQBmEIKr2jEJzflxadRNtzCtGqKrspCXYJnHMpfXVHcvLKqf
vhqWE9omrBa2+R6iu+d3XGsPFYWEqOTkmBM5aQ+VY2TEEvjypTf508PlUswjiVfjkqAo2y7zQy1T
pv0kAptaps5aO1kGnLVz1Qf7tmeQVpWeimWPucXvP58zidf2bPHcRcBB80+J427eBD9edbGh7KUz
eaEFrdlRzDXgOf5Tl0LK7AgFFIpYhM+f07/qs8m9FkM6vYKJGV0wmHrzwm/5aR/dfgsyB9sEOtrU
bc9/S1gsYlW8wx26b4ihwajGOBIzmQCzRJaeBv2xZ4D5qvcPTUu5CRcpZor4goDp5/MMS++I7YiI
AHy/eCPPf4YpsY4baxgzBjX2HVtJf+PbxNQMNF2JE2VfKoZPxxz9FjM/Zb3yIdYcJ+ZzpOYY3mfV
OMenB/OPJv7/Oxkk9rbWf4eHtl+zj8/4I09/428XDOsPQgLZ9PhwCYVCDvg3GmpYwR+4J0LlhwhC
p4fk5F/UAMv/AyzUdamtTdgnPzJIMMhwLIjiG+eTZoID6Z+Aoc8X9KZAcbeQGD6kzXAMaOv5d9RR
1ilmrfd+YVh/+vhpv5lDpyYyxJ2Ie3KnUDEiCdLvH8t/CBF8vyrCO1BgHoDJwP35VYMw05CiovsF
TVEc6qZ4EDorXtCgPe+7/roI3dBGigaFOBc6CmQVYTaF91Xmun/qYBgfKyjBL1lqPT/bvl+F05qy
gCM7NM8ZOHOYCqix4X0z57Udh3bm3rtsEjDTJKreNvjww7d19/2E/hFceb7X/3U5y9xyJxHio1F6
/uTsYLOhWoJ7BoXRtamcB1tYza3YBvy/v9Cvnh595N8XOsdh/TayoWwHxJ4zxaLf82NzMF7y2vjV
17d5CWNeiDDyJ4cEPxuXJs/9+yYNo9f8oSVDjLCul/Xag8xHZY3XJZS5F2qfM6Pvvx5igJCMFUkK
lXn20dflWui8Du/HxhkSycCetmByXcb2nnNYu6h6mIco3RMmGrzzwtE/eE6TfSoyP0hjJ51V7NWr
e1XaM/GieW2lSd02TOt//wJ++WyA6hx2eg6ac29pzXjXjAz/PqsqDXe1Wt0dM2sP55Ox+GY7a3SX
U2Gffn/RX7z1kBEMnxbDBHj7Z09Gr/mYd8q+dwbZX/U2VAaC1+QL9fQvL0IpSEnIngi4/fwbHgwi
WPRs3kcNx6idMqQthvkliBqdBv+Zf5e421sOXNAECgeI5BRlZ/fS46IwDH1xrdYl8PZw3OSfUUn6
9yUE4LDjxiIoDbVVBnOy2NZc7q0WBnPsCseaGY6b4htIapolK6Y9KN0Ctw9j2UYlSqx1DJqkHPL0
2heQ/RPZKWNLMo82N1pdk4UZOendiq6FHPV8UowJoqJ/E/hN/2ZwG1/GixLDt5zImzkGnjeXjSYC
MTtbVWXFttE779QyLC2T6al8nHrT3YUN4lEaXGfaZ+ZsVTBWi9FOmMGte9g8Lakn9qyuM0M6970K
UzvBWbH66FlloWAAraW1IyOTZDPhOG/gEbdhrI3IeT04wlGHse0dqCfW0NyXBkvwWPF/2LGWAzPt
UXryg2/10I1r0ZqMqUWP/64Y+7DZdbrgjwjEh1/dvBUGFmOT8TmbbfWNht+9CNspKBNPet6yCwcj
f+A5Rhe2apvowlqbyCXXdsyufNF1zQVuDdMjsgy7PGTtlF60ZiCJ3xttpB0jsXzZPq06mR/bzlq6
JIOO9C3MHHLBMsOys30hppW0Alk4UNzYwjRRdh7T9GwcjK+DWmCiD+wJp8gHYb9MZ1eGB0W7+qFN
/YIgrAiT2MQVhoNHc5jDofemNnpwCk/cZXjV33YNV9iVVVA/tqUfjXEXGuEbDpXsyH8d66Kw9+X7
0JDzdRiiTEmEUw136zJ6V8KMso95FDRkFpZ5ax19wsD/bIuxLQ9F5S3+bnTVfF2E41Lt7aUfUEyj
GUmPpplVfdIEkaySPJI9vBETvlTvA7gdgnAQVuL5WfuxsBaExY4BgB1bq+w/NWMaMPDXXndr+e5U
7pyKnLN4jnJHxmsJcz/Wa5V99jDGLGJkyQDlWTvoz6YUM7YUIyN7R1X2uwCicpOseanKGIwhXXed
kI5Ihs5Kb7sKavgNlTgB1Y0nO5mEVSgfpqKaroXTOd+AKn19V3mWvLKzSt52pSOsuJ1tWEkY/a0i
rnUOTQmnH6zJ2zWqpmNbeyTjRfjNGIfSW2uYeS7M952EU1Fgl6A7BSFnNl9z+LUsMXPY0KRF2mmy
RB08CJ0piDuZmQffZNiacyyW0D8Yo8m6GYUHTOr6RRgmtTDLcp86s/pcKMt9Y1f1+EFOongIZNBU
UB997eNxOzsfpdD1GzdovPvKWYtPkcJRIincaBySMupwLQW4aC6iJle3QrH0jkXr4nTfdPApuNf+
E4wYXtAaes0n00yz9/yC8V27BJOPqI2p5mKjCktCq4s+RLWTerFeBvj8fTQ1eE2ts36fttOa722e
bRZPwEd4iBumeVNX5vChcFdp7VrVlF81rwFbWKtdHqGGdJ/9ykjfh20oMAGXdvahHy33rXLcvoir
qGxflW0G49KMKkPuvK6Dxm6jXsHkkjd+FyJRB49og+J9auT5jT3aeYtPCtLEOKDp9PH3XAd5kA2s
lqRrnZ4xXRZ4bzp3WR5NGqIlxvTgrRoBond6pM2LraJfuQMlAGSz1ZVvLeWn90L3dXUUxQgksFpz
VRyxkXHGXYtC7cZ0CtSegRF6TBvHxUVvkLboF1DmWOWh8grrmxyAetGIDGTLYuubRYlN+zPFuW3L
u6nPUIx2WudYlBvWNS3uxp9bJsfcz1hOEiliRFkUj3VbSR7TUt9XfPchyGZft/thcr27UTaGs8um
jdyaua17uZSyusBQIwhvFDt5/6GZh44+3LWL1NiAIjyZYtG1BJHtNpOf4hrNToapGdtxO8W99Bqk
PnMwSOcBx8+Qstsc7dtpoPhmc3byJjEWhv6XRuTl481YV6WRtFPLyvV6u6fn5Z+hSbEqFIqNsOeD
iFaxHXbZwLZpwwIM5Yp9+WIE9pXlFMG3tpsjd1+rcj0SE9kD2BaiGzH6ZJ4lkYrUJ68ghhSFqE1i
n5P574fNHsbtTaxTzNVfWiZQvvFlqYzxbb2kkXcYUehO+640iw9z01R3ZlsvX43cs75SfxM7DZOR
V49gLJcXc5pBfTO6sVZ7Q4TufW/nebt34KCZ1tuwGM1HoUVZJ71GwXMSocqm/eoVFQ42TkeVa+QD
KSJ5T+pEQpy8lx0CBnJfPFXS2xrBUKmTD3pR7hQ0T5ABmZoKJlRfGXs/HILbelRZcJrCurT22hHd
sjMjYRR7HOtrZweTVLwryylQiT1FzbvUDPUUL0y1p6s04vNJGBpxUMLs4MtyfeFFO9EQChS7Tp6S
RKSQqTht639Ug6zafQoLrt+51bgguswkjpSDTyjXztNwQA/KbTRH/DSicHH8qjdIL3I3Z8B59vkU
TeWT/keSw2dHYdE5QRBr4zwdWDvWwEF0oPSo071mlFbGVDODs0O205LKUXo5WYuNAw3WKyRW7tWy
wjGL5m6x4oK2AqOAAoXSThZ89fugSmcbkyavcnEjrDOxK42cYx4u2yhuTFvJ6TBaMlyO6dhxUvl1
qMtTkba+cW3WUMsvFUdBtO/wpFYXzdg57yB5hBc+1NUlmQx/+NOkVJAAITpLoS0HYZ4sWTGm0IDT
IXpsGDS1/avVEih7GvQI92tjBR9sIZn3u6MrX1Xo09YdJ3ONXClwIPnFnqwEtGyM1ZjnQTLrY2he
xiv0T5aGP+lAfWB6ReHgyKXhcaaLiyZoniyCwz3qvZ1A2w1zMnARbI1P4q2gBNhNhk3TpWZnnk/2
k9RLwQg52jo11B0iXkRJtOwIw4xO9cZJ4jL04H9XjWkZGDi+P8nJxqizl8sBLUj+BuYMcjM8iqPm
yJAnW3czh0h7qKdhnnjFsEKT3pw41cYnCdvyXc+Wy9QGJH8SugkmzqjeIoGdRGyTP6Wqw2yZQfVK
M8rsVNVeLllnLBdqdYeZQUZDULLMbKflc8h6tFzpUPET8gFe7tx63a4wFMGcoPG1tXNmbV3PvV8u
8M/NaIa2MTPLmnAjaOLVEDRi07T6r0qL8zVu0rV+U60R1tG5Wg32ZfwU86MyqLNVmBuPCus1PCb9
ZZku+jKqlmSti/LPmc61/g5+/hd3+r/2Bvr9Bncqvg7Dx/9z/bVrvz5j4m1/7W/wCeIcEqPNWIDR
s81I/9/gk/MHKV7MnwCYkGnDLvoX+BT9gSKFISDeUPjXbEarfzPxfAxYwZyiEGIWuqeIzI+/lVV/
YRffvXF/7cF6jmWQWQBwQge+haXz+85g3UFPLV9SeDHXkfVRo+nUcTXByeVb6l6AyM9bTi4F1kQr
bcH58z1n+yk/4NajZZVCCHUxeMS/SyS/21gyfKFj//VF8MAJ8EdhXZ/dj93btB+FuughpCbE08m9
UVJY/PCS/wMA6OlO6Mx5aqxu0Lvnd8K2BKm9kRf8OfQYXm2eOtuR98oV6Qu+JOe3wwAKB8Yt2wrL
KqhvZxMNiLMyT2V3UdIGd7GR1RWHOBbLye9v6NeXwVIG1BS7gPPB5OTLqA+y/qJIJ+dxzpEao/6d
XsA1tqfyIxbA80ICAneRs597OUfpymidlZbuyWukPs5ygsHjjP5UJxW/6kI7vXjBlu7nuyJTjcEF
zD3fQgB2jtON0TDMgXPy/RTrdrwZdlhBvYRx/OquWNoM1zY2jXfuzBpMtMJgWKelcDeXb4FfryQ7
xTXMIgmH6qU39fvLQRV4/unVzbAuq2GdjIaizywx9pr6ZnqVr7N7YB8R97//MM5Ihnx8Jm8L2izD
anYhTB6fX2/1R3/uVHuqtWw/dMIsPvXzmpWUUxZReVVh6TSumrC6U/7iZ4lNJeHHhpqHN2YWZisy
ZG+B29vWwfu+sSC7OZkqGNzoPL2DAo8mgqyb9f3YiGaM+zEfTxUM2gCNDWd3A5xSS9z3PYLkDxVQ
DnNYDELZi/+1Z/8Hyxnsnd0PshUsAJ8VfTatpMZMKcDnU65H70iPP9w0mMidMFoqXkDdfn572GMA
t7M3sUFRfz1/minVr1kjE2qzydwbThbs5kEvXxHOo/Cb1hezKs939+3OuAx8buy6PKbuz69XC22N
fTac2gIBCy4j+hiGSp5qE+H175/hz2uNK0EEhI8Kk8Lzz75LVY6ljyPECUO3lbiSzgCPLZbdP77I
tqVzGnKEcECcvai5an1dpt3JUQGqhQCyBIW1dfj9RX7xzCCnwYDykYP+nJVoO0xh5qA5LVNHfq0C
cCyzTMal8MQLw5FfXsmFhWcykWeD2p7pDweil9HGGKo7lXBtr0sQu0PXtWSaytx59ft7+sXbwf4d
d04oY5Cxzoe39Pi2sozmpG0D9jZKJwiN+fzC+f6r27HRP2/J6ZsVzNntFF4lzDGoTrLFVkBidXEk
VpQzpZ3du//B7VCrbNwdwK7z28HKQeMdX5+MqNDHTjoFiGLzElv3HPtn7XAn0LFo7lnu59i/bxLz
ihLx1AXRR6+v9U0f4EYiG9t/3dqL/mL1qn9hsPTLS9JjU1E4sD/Pp2W5mXnABeWpWkW+K7EpOJCW
3pygvLQnTTJSDyel6V5YVNRefGfPD2aKU/hIFKgcYT+xNYJgnjJ3qI9obGGpL740P49d4YM5s9jQ
31X00+WEfwTuKP303jGH8lMEttDG2iHtgZ7eNG/7rpWvtKxWHad+N1z6aus4w7DElY4tyIxzfn8Z
I5BMD0ttreE+r8ZI76ohKoCxe6z57sfcdm/pTIf5rly6pThYIEHja5ztQtLtBGyApF6HiQ4stZsJ
ZLha8o8eNATztV24ENqBE3135zN2RIRsld8KLxLjZap53PshNbpHQxl9f8AfxYQBWMmTuU6bhFHl
Ji32bAb7UfAwdoHVyEvHXgMRW+HcZPuxSZe9FVWquFjqMbzt0OC99x2dlnGDUf1Fq6r0m3C90T2q
atJ/1uipp6SsK/hsviizr2A5LeqE2cRHwyuC6kAMBranRW7q67DDhwSCIcAP7sBq9pOsUUKcoNGg
SezFEA27LA9GXkhQhdYuE5pNXJSLlkkFlsk8yg10uSsDv8BfOPRkvk+D1f0TNJxWGuCj+ZaPuroF
mOnrXepM6YMQOgX4K9L+gJy3EnBilfXFhfpnxPXoL+/NzOrXPcZ8CsxrwkazjVr9xdA9HjBpM5Zl
POdNCoO9rMXVpC2z2mnZgZimop38U6ZRWqNJmMiPaQ0vr+k+W/16dv35PSj69CllgY1J52amj5fK
sDyWOuhe530KN3wictdzTkIZGkMZW1r5EovCC68BgYrypEdUnKvbdc7NmkswpdyyuuMQKproFVnL
cejFo290dXoKNWcebJjePAhPMvPpl3E+5qg6F4TIUr+Gv4SFujO1zuUUVtVb7YXrB2LFrZtQqeyd
FUWq2rtGWY17Sn6PvPa5bR4zf4uy9FAl/tnosJsT/L6wQJr1RGvTB4PRHOwSHiMf5DR+0ghTF4La
rLpInNIvPs556X0BYtUWZiuZXndu3/XNVdlULPGGvJYUzbSqvyExZVsb69oOknJq8o+ryjrrAnJr
WrzpjZGnvXq+ZiQ2YdaeuPVQPniyccgkp7kkGXsiPnA3s6WQiG3K1kR5gA4Sh3pzvckCG0GmaDTN
UtYKlcz4qqsESx3jSD2UGcm85MZbJ2gIbEnnwMcTSAnm69kw6fUQGmn/IScljYVkzvqYs6eN+5xx
NuGTdWFa9yuTAzPJQ39451tMlk6+6rDJ0boO39aiIQ6zzfXqHiJw9XzvL1X0lomk6hNHFHZFVqZJ
RqnH5IVEaqdu3qDaAmuaIgv0iYGhq/AjyJvPJHQVD3WxeuNeSxb6bR8EDTx9DIq+1bprKxiVLb4C
a9MPmtGxJ+CZ8i6y2EegCAHeqdhKCq9NP/sj8+UdZuUFMOvU1fWh90fo8bVd42Id+PkyJW5nq8+U
qJM69EWwrLtB27rYDWk29MwZvVq+VUvvelHSY3AEgl8vU5leY9sZbCOR3GasBacrhyo0Tt9P4P/i
MOAwlK7/qul/cpB5mL98fJad8/Tn/7IFCf+AeoL+D0e4zSlm8/b/yxbE+oMyhT4et7StHN9UAf92
j7Ft+h7qC0QlAWLIf+Ev0R+booaiA+M3GC34N/4j/OWpu/j36Qt/BO4F8sSN9wOrDgrL8yrQhemL
7t7/cyTRwX/MxSJwOMxEWZrDddg2+AOydIcyT9Bwj/3wwZ2kYet9lraNpkcpLARna5cecEaNGFKK
pgnR/dRulBOhOLqAfru0d5zJvnUY9rT2IcVMM8fAwyuZ4DSYntBzNWJmoliQ9oW+a/LH8mZma/aT
MVWOfVuqAmQ8mY2ilVWsO7PjABM+cvJjhn2T/ykD/dbVIcQoapwOEjZFFZwCwPAlEWMN0xhfkNzf
46DAqLlVK5BvgWuY2R1xeOwkin9iVEiW93TNbrxmSlZVbGzz4co3MijiU6rtIRlwYBiLpN7e5aVB
zeB9KVsIQTedN3gzB5kmRDROyYwtDoE9Nqi3cWgzYzGrsudoRR2HAKLtUSi6DAV3QYdGPOn5QghM
DvvpRnQZs9Ct8hu+dqaUDxx0Vf/NYSyOncLqkQCzzWMC8amc11zc+lnWDVuynte2GGgPGJkRfE46
d4zknxFFQ+j2yrxWheEF+c9h9U13bos8o8Blc74yx2au9oYkVybWNg7wMeBZ9y61JtyxmNMvF3na
4slAOAq75VDX4m7ehqixitz5gVfmzW+YEE/OFa6wUFTisp2dG4ai8/9j70yW48a1NPwqHXfPGwRn
LnrDHJVSpixPsr1hyCWZ4DyA89P3R9ftvlZKoWz1umtTEVWuQoIEgYP//EO8rtMZxzujHsPrpIuU
syDtWrtNo3ng5+Ek1rtBqfS52WX0sh7tFmHTqqI3lm1Sym5iWTpJqwfvzbY45LqKyo0U/EFiWwqX
XIeSGHGKDnwEitSMugN+zfo9JArdCywkCvBJbFG1eOfOuYvlQijboBn8PAsKbMtGOj6tx8MscMUr
8I2YmbCgrKkCt6f9fE8b2nLXGq738JNTs7cx49MMe1wXkZBduQrHWnpBTv4veSullfVY7VVwgW6d
Ko1pPBmeZuKlkJfx4xCacti5TkEMyVUv7NF8iOhamLRDyqh0g77WsPtd+bO11HGlms1k16dDCAu7
bUoDhfI8lKsxgoqx7qLYvC18XDM2zeyVi6VTxI+a45K6qrTsgrZAjEAXUwS/mnaY3dl4bGCZ96ET
tnq0OgKxafsv/Swuf/SgQL1ojA+TQydLUHx94Ksdv7JyeYwIdwqMVqaEAk/zhva2wemQZoFEG4Ft
HkjLBkmL8rd+Z1bffZMM1U2JN+Bu0GihrWHetD+K3NE/ueFs/Zghkn2llsyJUxrN4gYVcSn2S5dk
gPMvOzdQGD54MDx0f0BM5IzodqyExZZVGYCW3RguOdZ5a86LOtSPDy7maHHgDU55Rf+iXCi2Y//R
y/3mW2ZX+NdVk6QdXrnIWlZFmLJUXEllWVtLqKCLCd2wh1QzlTfNrBGBNdiZ94NKnIM3UJYZjrfI
bL0W9+0IjAgDwbyWQTZ6qji0TuxgoTAkk7lOSsNuP5VgqNmRKmwBsIe5zH0i0Atb6wPDIc+5C9Iy
Twai/0Cn5/s25f7yUWv9dozxjBxCWBUc4zOebg0ornWMTD5TESiDwJY1htt1vOrnyo52hq+ocVil
qa73a2vQRXM18jjy9dCXZryJsclxrrVIs9qrtLRrdZw66WnXfLfSPQxWCQVgjZ5ibFaaW+rOSjP0
xptXrdcXJtNz+pIoWVOX/Y/RJ7KCDlvY4TTpl0K7JzkjQfi1zqom7h0oSuCpZJdZbiV+guF5c3pV
0OE3cieIzEZP9v4AKvNl1hU+JBHBhDAWXOvLoNMCuomwojR3htM3za7CKFZ38m9G3bOR+b2GYWS+
kmKepP7JiTgrPOva6GJoJ2mXtveJSlPtpu+MqvtYxLCSrqRU4USzsjQkVjG92XAowchbj2Y81oFZ
+rRdXYnJ3jaLSK6CQIFBwccoVwjlUG+2d0RN2ZRRpOJkgZFrybjzp4qY3ToZ8lPY1/g0Yj1sPOAn
IZttDgOwCAxd5idkQU7Jg1sESxH6/DjQYxtjWd9VNZ4ag0NQuV0PCdJ8ZEBtoMEHovtI7M6pN8XM
garsNu4CzESN21Zl4bSrtSwfdmrBKMlHoI0LuWSYrjgV9HKlO239pByn+gZjZMb6BjbasYc4cYw4
n5aloeuHPMoJYR9i3U8wDwnnJpCDmvUrCBScoCVnr7Gm3I6qLSiWE21llzkZ2q6qR3mJ32v/oOGo
/Bj56CiOWmPUzjbpimrJMfAdlKjg6yLgps5lKYsUEgsjtPTDMJVJs45LDoASVFYhuFAmeggatKXv
UTrnDjyswbOBprGLuY7NeooDgO3hB90mGt0jEWrZNiyqxudy7VIXyz6L9JX0KkBbmtzpwXIja4S0
xG0ICqbT79PWV8M2Sir7xwjfT4OfBmuj3niuaCtsa7Rm3kOTb+ePTq2kswLWM3d9FzvlgQWFc1jt
jw5ldDM4nzy9ruJNgvL70Qmz2ltpXTsdjCwsvHXVGF65Nauqb05dETaHyAw/ZvVMxIGfD9nJ9+nY
BtiLFg95p6rPg6YcbzP2TojRp2PEhXms7Yg1FkeFmL5MjtTkulKwRMgFN4xbXDSQEagae53bTKYz
TZeWG+2KAkTesZOY380SQswe7lr8ZPOWeaB5Yhrf+hZHny8FXM5upzkJ/quN5kvj4PVWr+8Kt+cq
D/9uZg+CmUSj1qpJmWmdvK60u9GuzPYxLpAZDCundUmCGXR/PoZNbPyU9Rh9qk0Ll0tNCh0zIkkn
I866jtOmrPNuM/GsPxq9yf0mHBpMsQ1PNp+dQeiPDQwGgnZk5PJedXP+izRBwTZLhEJCaz6DfyDd
wn1IR4AoUAwpYHsRCnOtt3bKG1YTHrIaVcywQf1tXNk5DyJwCgsftiS2+qOMhJK8t0r/0uC0NgRu
6VNURElLrajNlYiDAaP6aFNgnsp23Gb8+ETM9U/Mytw2CHXZPviibA9w3uW91hflRyGdydi4U2ol
7HJlf4xLdFoBS5Eyy/Ijp9jEbVu364IT9kolev6rt215o9w2/KWg/33rKP+q3dSb9s7JdNzwm3ge
akiCUWNctVqvPw1d74hgpFXzVY8H9Uvafhne101iEkOjV/m48QkeN76PmZH3n5GXpm4B/tIV7s6I
G6GvtYz7gnkBhnsOwi3XABdjSHSfnoWyBcjx+TXA72s7RnZKN782lsYHlKdsUwpd3YEWtTkLs2/E
e8dEK8XNg540HSyUDmd4Ol0Du/dU7AauSPFiMitvN6faiP0cyRdp1qvNH5eyVxot3LT+ABqZI+PR
asHVeRmQbuDzOdoajKeMpY5xSHTncN6ueMbdRmCEvyHoAfveUfRrA2N3vNPH/l0g+O/R8egEAWAV
U0efW7TMaU3CjUipnktH3/hO265Go3h8e4rPQfBlEBTZRBQQXQntmYvn8ykmbVVgW53RA+stZ1VN
To0/HTDzJkr78uH/MhZJ0bSGDdTt590kgXtwEy9WHxRd6zbS8vt68PWbrkk6daHlfcbX/3tiaGjQ
JoMV08BdJv5Hs0ITGBFkY+Vwp2H3cSa3oG7N9XnfYLm9ytts2FRU3et6TOoDtCfvp0Y/cSPNmoKz
itgXBs+6H8e6fYDMNx1merGX+vLP2xz/+o101ZC38gr4op7/xj6KoKcNPPyk9MpNh6Z5D3QX/t0g
+n+U5R9sBH+swBcoy2fuQ89YLssf/xtkwVEXcIXOEq6m+BPp/7bo1fR/EqqF2+nyl4cOgMjd/4FZ
hPinWOId8Fa1IIWQK/Q/MIvzT0EnwoGcQt8K2hsL8h00F5p3vPs/YBYMfNh4DPQt+AgvTr3L3vTH
+q30mcSl5JcbE8qwK4ZMu3GTwpqOHV45atW4fjM/VG45nUxI8eJGqpG8rCH25UkzRP7LlcaYBri5
hbDQx/BrQo3+Qw5p9YXwY6lvDKMzSWO3a8wsZaRjteL4fftQakZtBtqgOYjwDclt1Rc1HHXI5t1t
1WoU1MqXhHJLTC+aILSs8oOZQR7bG3WjV5uJavU7dsLW9FcRTo24hzMXyl2jeh/sJYnleHS8NL6C
cYoH05AIp/5SYGGOqFiLhPPF1AyiiCqheVtrSod63WdlOm4WwnOdrIqyEubGHarJ5/CWWnflTDDY
d7hZlmI7OoVIPiqraqxVG3FBx37dcm70KMqPSMBTXELdsoVA3k8LJCFV85OynTAcz2m5cEVpmd6W
uIntBjCK+EMvrETCPg4FEAMXLzOft0Pc9NNt01FqBzYoGSrzeu79NYAwV1GcFu3wZoorfNGt2u0+
Z8KGGO0b1FrbmaYmXt2clb16xGkVdiuZfdUXW432KS7GuIMUK2MHx27TiLo7FzHMo0/DA+jBGopf
VltE133uUvMljTVs6rbyMkIr06HcVsAEOG3m0aMVhtCHgZtUSlVg6Vwu8kx4OJYRl40SJWk+eZjm
2TuaudihNpjRmkEfpyHupoY/yys/tGd9NyVJfdPOXIxwWqhS3EP1VFsYqGH0qwtVVAXcqlgFzZSF
zcrh2ooHbeID25f1XD8qTmm5G7igJIFqKb64PUvgZC523KRVrfwvCZEaQY8ORAu8JJ9mUIZooJFU
1eE3lVU9fPIssR7AQK9jfyyqHV8kCoYi7NJPdV8yMZVatIEGSJzcHWyXgtrW9HtqblwAlloApNyG
MRzAdHK/OGY3pCtCYg3if1pXTiuzifJHp3YUB/jM0b5Wfjhiz+M1EfCdUzknUL/4aY49fJVwrSrv
CAyJzQ2AS/kz86LhOpLSTzchN/N8beZ2C55fZ8W30Tban0mUWgCUMnefjB7NzdUE8/Fn5IOsYGGY
U9S73PBWdWou10epaQaHjjMRztB3BAIklRWbQSqd6Aq37djIAr1Ikushpv8WCBv8YSVxQrw1CtvC
7H9MIG0nZjtcJbPRc2NtgKpyXYJhddo40kWCggoXutW1oO3U0p1qneyH6Wvpd61tSwqLOKW+Nmmr
/swmExsHK/foBwKcIvhwc5fOFMzUfONHY4HfDp6c2noWCT+ViFDnk5lgoEg4XtX+BGfy641r9YnY
ziACO3/spb1iDq698wa9MVaTrwu1CkPSgCEyt9qXloxuDSZ5HD5l9OrrLYTZqLmZyc0BfxNmWwU+
KoU7Mljl0coqrVhTmCVPo7TSLzLzpRZUrPsmgFuUf4zAmDrQocnZzYlBj7KHxPLQdbL+wYrBjElP
U6/cF+woPlMOq4OrcNyjqxo5Xww/wUt/Lr0RJatdOMtNo9CurT60n4Z4QCME7OXclKIDE7ayrDII
FJdFtKFIaNTeJdZgMTvp+44NtbF2BRfUfm2Hqb2Tce5re6dcyLi/j7X/P+H/gdzyrRP+w0PVPfzH
6Wn4j10XF0/Uo/92Wv/9n/7rtLdpgnDUQ7mGx8eVhe7I3y0VXOj+6VlQJthNdYCX5d/8t9M6/2Zh
Bi11AOcwStKFnKnYJ+V//kOjEli4NtBZhU7tjGHQe47754WgBy2Wy9Tif7aYPsE6PeupDOaoa1j6
uDeK5g7ZZGar/SroZe//eDgX7zO/h4HPSp1CdQNPjk7Qs5oC4mypZarycE6usi+mnsxrC3rCqamK
4h41nHVf8jlfmSLX72vpOO/iNy7DQ6VczOnx6YMO5Z5dpzRiVJRd2NGxgMawE6mXr/Nx+Pj2HF8+
yt+FHb0wzIkQwp7VTVInV6QUEaIj3w5X2oQTTGY0yertUZ5fm/6eCs5cNgRhnLOQpD5/klg14YM/
xWiMRqyAtaLIN7M3I73xKGveHuq1CcFVgywCTwmH1LO1kXY1y7rp5DGZku4vH/XgVifaJPt7D/lf
yuv/ntESo+SQewfD2zh7Oa307AnQUx5HstQ2kqtSkNno8d6ezFn4xO9hAF94/7wdbKPOr2Vxr0pN
wPM4Rn5ZHQkynoPS1LNtGRpPWChm62ZBwZBReFtM3cp1j7py0+T4i7/9Q155qq7An4dbF1aUpst3
/2d53WPaGWqDJ49Sud1Berm97mY3u0CQeg6S/D1b2qVMlJ0EjOXsxuuTdLM0JOWxTvXHAbAh8J3q
zq4AfSdjfF962r9GgwZmslWZApzp+Zw6nnkT+448xp3V7bqEwypXY717+8m9svSBJXQLIj9mTEzu
+SgAfb1j5E1yNOcx3I0+6UyQMp4GPbwUO/3iHS2+Uz5+YZz5lsdQz0fCHV5kTpXkx7ZIQ6BBFs8+
9JW4sGO8eEn4oRBzQUtAh635wlAgbL089dyKHWPO47UD3fDRiao2cLrcuyvnpH/vB814WO4sL0iw
9qyzXXgSphoaSv1jOMfIc5MSjN/08s3br+nlw4MejE2BQHXBczwXFtRZN9QkKuVHfMrF1Yz/5Kqs
UvPCKC+/Z9A/CK5w8PmkQefO1ly5GL02bpgfK4eoNZpReJHTxAUhLv2tbCPjdpr7O/KE1S+A8PI2
NBADlnM5bd87XfQgfM2wRt1l9zpbKzF6w1LIgvJQWtNGdtpjqMXju98cE6SHJ1AFcP86xzwJOCi7
OuYDowHUbcKiideTe9F18uWbez7K2VRKFSEgMyd5JADLX0ExHBcsqrkwl5er3qHNt1hZsO59koCe
f1yThjFVL8v8SB+z3mOSq7aIw7mZl9pEI9rsL7gPvdg2OMI4Xvi+PEHhdO6BpJfe4JWunh+nXHBh
MGUf0u0f2q8pVBfrvYcZShbOfndxX0OEYi8/5g/wREsbzBu1qjw6So7XbQvxTCeR410ALfvtMgpm
G3zIy85hn8F3ZjqNPUBDefQELEQzj0OU8wis317ZLx8coyDHgtjDJsgSfz4XTxZJpeEnd6zRQ1Wr
HmF5fl3jugc20bZxdPX2cMv2/W/c6fek8IjiswXpsCEMnT06HLFmRR5ddXSVKbxNWM/Z10w6XbjN
vdk7Re7sPU5a5xzRMcaXUNuXi5IChDobvGthMZ8PHjWuVUKWr49l24pinY6ZGwVcrJLvUmbmD5np
OFK8Pd8Xj5dqB8cgtjDsgBn27PEa6Tyqmr7uMSKeJsj0LPrAVT1Z2aGwL6yX14ZaWFhUPQ6f+HnN
YboRrL2ubKl9xPBkw4A/1qM57MZeS9/7tUESAz7ElcXkM3ghgxmwjZ0FkurjPLrWlaXcYUeTMbqK
tDD89vYDfPHOqDi4lTApPmtMU84eIM43jaWROXjEIkUtSSPZYRi5zs+e1u4t0XoXKrdXnqJLO4SO
MQWIAxvt+fcQlW1lS191R81gQgqrg3VBJMZqrMZLzjYvvoVlasiIXYoCLodL1tef2wjLrxn1tOuO
VEHiYdCzBJSyz29G2x1OxdyUMYkcvbOBcmpfeIHL//rZZ7gMTUGoE2sqeJkAzX8OPc9QktB4d0cU
4XCBLVP8gG8xX5DrPSfw87GfjXL27pw6JhYIC5ijmevfyUodN4YV+/tcK8PPSZINhCslw3vrx99j
Ul/DCbJZnWcHj4nbw2yEjDl4qbu2Yu1bnchmo4XTJc/hV1eKt/gbg+9TnJxdBR1jjnqzdbujX+WA
cSaQGn785ip1xKXy49Wh2KPB6rGKdfSz11Vg5rOgyt0R0VJ5JQgj/aaH+nyIlVVceGe/PYjOloYH
UsAdHmdovoSzVamgwAxggv3R0+owDirHS06z5qQHPI2jo97RJNzjr4gXbRrjaRwgxzae3Lopbusm
FXc4V+EI/vYe8MpqJXyBaxTci9/NkeertdJHbKPHvj9CQIAPiVPQAZve8MLR9Noo9CrxS+MejAzp
7H3O8bwkPjHK3GchvJhuxMRDWJu35/LKfsZ9HnAEWIfD6DznnBZF202GPRyNgeMWIZq5Q0BSX7ki
q791SiXv3s8ET43L/dKPQii9LK0/apVh8qXSWgjuQ2IbaCIALFylkTwtIDW+d2osGhq+XAq4E/C3
50NNyi3KObP0I1xdtq1cKUMElQmOsYZU5oarLBkxsHl70Jeb6OLVRjEBWwBjgN922H/ML3LzsDZE
5B+tbvSnYwKxMN5pbZE1V7PphdVG9W3Rf8CJPC2PGYDL+4RRyybH7W5JTbCoawTefs9n3cE/rIFr
NTpPDeZrkM9up1xTu1yJHmoI2UXWOlFhbF2Y+MvlSsoUV1f0jOzjcHyfj2tLOwSlKsPjovHYFCl0
tqYM5f7tx/tylOV0AMlANAy2dr4b6EY4jU7phccQWvZ2suCquXF5CYQCJuTXPtt1CNa2aRKK5aPA
RvLsqLArjSBp0zdu654Hdje6pNZtyNy1vbvIL5pxu4CkS0DbLOabyG8Mi4y/oix1mhn4Hm0T7L/6
VS5yNWzmcIaVFhhN5pX6Kg+rLjmpzgQQMWEoalcUNI25tiGR08ZAgIsVWNeHXzUHZc66m0wr26dV
WBnrpscVZpcjiSEYuK5qte6wIh7Xlj54NN78MrF/NMmcT6sqzOf7rDDi9EMKdA8tNa6Uc10QwJKQ
Jj2mVflJxB3etHoFF2fb9HmXPMRpj42J2RtW+EECDPu3+NWqX7ZqRB+QsavJm6L0KuvKKAjivusy
+lfr2Y7I27Nq6Dx7s831lGDmTn2L8tl118TBeBFGX2FGqhk9xSRwFJ49gcwcr7+JRVbd6PqYfaW7
1pibBIQq/uxMdsyZQtX8MJI3YJxQolXxraS7NW3iYvZ+EMNZ3Wvov7Ld4oUlt8oZyghyDGTM+yyt
IT+OOHG5V3i8RVq5maYwFHfJIOw6gH3nerewibWB9AvffTCxefYI0is8DKoKVdZrWG/evK/daphJ
BoxJXo6T3oCKXPrQRnsrgWJVNEPibUM4np/oBgrMePQ6+dbgBgJNC31quaEz63i4hpikj0d+GD9U
Uu8wY9FtkntakNwrrY3SZC2U0iHjjpAqgzwN1c9wQMOIxgpgkHKyj2/01irlpqos/4kIUNioHkFm
9NRabg27kNBSnMccrbKOWtHbwzadXSRZga+oEzcSoMK9zU0NA3F4k537k/MQuZiWul2EagztNrbh
7mzGq5IgtJ/O7Kmf8EQrY6W1aUayhxqi9C6F70aDXea68WMEjpNPM0psY68h+yp3WahnCi6frIh7
jxzZbefRSm3IbEmmX4UI3/2tslPYxljwuDhQAdal88bTYdAdsFNWzhVaKDh8UBa9zkJ80MM2Ktra
1NdElWvZWkESm1YqbdP22slcxFN91jTdj2kStdr6AyJTLOLMBjs2w6yGg/K1WikEkPZYXKO4c3jw
GpGOELNVHl83qsjSo+1orYCArmZkvYmXyOrYYZc0rErl9RHnRR3CSUOCH+9sbJ21B6fPyyKooOL3
69LQy2y3UOfalRtlzh1dBOlhnQXgiy1QWEf2lQPPcDFfqkoifLqwRW2b8h8TYuphOIVUssMuoh2k
fuCktJy102dwqMEqYhyrOr36gGndsHiI0dy4VU3TwpQcvaL6kcCvB7Kj7dAUX2cBifJxFnTMv03c
kgbSoLIIoRY2hDky4mpOHRPU3htNBbmHZM6PKV/7dKNV3HJ2KSZu7U1Lu7SFSSvHsGrWxVyrR+wJ
FcuiSEqdPWurF4Vy5GG2zWkP6/BXFGo/RwnOlooM7SneXgciS8STFPb3tnFvI1qBa6eyP00D9G3M
0KKVwupnQ7M+/6XgB2/bwqCbCw4fFL15giIgJpyXmm6nWnWaDeO+UBZLKY7iVZVA/o01C+cBiMRf
JkqUIAZTP3RdtSOmUm38cKEWd3OOhiyqTmEthi2iAczF66ncJqXVBYaY8kCMsr5LQg1hyTyjfInr
27iyWmR4LoF/qCJPYQxcp032rzFqFnMo55g0ETkAoa19zFEzXGWGf2sWYbHpSbPfz8L8OckeIaer
3ZhLX9wrimpLUCkZO52I1uZEy2kyIURn4E7fHLPdu15Sbb02Nj93Q3nj98m8GdFMX8VzkuwpaPtV
IYwPs4UPWNdihDj16bVuh+7yjxFsKmQhnprUbVboCRVxJDeWU1RHS+Q/aM0jQU2mu9rVYZlACtiO
cVhfA3RE38IhSdfFOH1TwgBmM3R6v9yqD47Mil1TJ9hl5U9E0myzIQz3VuuQyeavsIsXiq6Eafp7
0Zm1vWoc/AXjpXE3lJ+qNqpRIyZtV34YcnxE9m2WWtmd5TRYf2l1LLQD+6TfHeBQ9/EeJoJpr5xG
euVtOYVD8dc4F/P4YWqIK17rWkM3eoVTWjE8Tc1U9r/SeDL6j35aRu0Ju8wZ9B2kxNxVWGUaT7lB
SlPLOWbP8+epmMN+DnQtUv2hFrrX/IX0QW8+6CX2s2udLzrZqAo7nUM+dTD60ZhlHzXWubvLhtmc
diLBoG0vEsGVrQc2sreQzqPyFw4YIXZPkrM28db5BFLWraxhNG+Qj1p/idmN/YeQTZpsCqWTXeMQ
agyXvPDEkARNGrfmPoFDA9rIF2VjWihtI1uNmP8hFaD//q3PtG644fTCQtdDlJKuNdwgT6Ua/WYD
UOWRvAmx6GsuISsElqbKR98v6Mh7rTaP136u5t/kSUzEyhEW+QZYIrf2Ej8qwqLtGTM8H4YGrw1i
PrelQrd+YSDazBAFbZjxHRVpthmyJP7BkW42GLLadbGqtE4eZKMvPN/ajDFLn7ws39ZYrX0Yu9b0
V17dWcy0KzXrs9VK+RfmO+m80ntOlZta+AXHoMdBjdEehpSn1i7wyvKKmBQAngvF2+SNaElJNqse
ca8PxbrE9K9CVzXRFxs1aTkf4EPMzR5DAaIXSBBGlLcNMwJldk04+/KmQZgykHjXCHO8wZsuAhQv
XcLCcqMR2hUWeQ4ytsZcvBJJrUVu2tbIppEojb5aA4CJaAy6OuEAc3LbvqubMYlWkeiKj5W/xGDn
qZ5Ot8Ttolsqa1tZH7sCzvKHps7g9M+x4aABJlIYX8amVeXJrwijCdpm8Ln027VT72MxCMQ/bjkY
B7eRvUZ+djVmEDb16gdVgfNBZvRZg8IYlI+pxdjFm4wi/wdVvp4faj5JLvSGmbSPndTrG1LqewTw
MZ7a847DAllV26WYwAVmGnftKpxDu9iNtYF5Jv5zobXDKADL1B46EYYBZrpQcQSnCUwQRZ2uedhC
bomYhJeUuT35glCXWke/pjU2TIGvgfRtG3auX1NvJPEVfzz+FFmq/aqaamzI+4KzjW1AM1YpngIY
aq6sEaPkNYovVo1tNbn2sTDr2odAPnEu1BGKehRNKEv8FUdLpa7HIqse7aXQvOr7ArtUKHQJjRaU
GPawNvhMh11dCnM6Ch2t9baaC3PehXRvux1s8ITPokCJvSIDKM3XSBaq9MpvNfk1dvOGsJaydD8V
sw55jUTIGnljF/qPcYwFaKAaPHFZFiGtZhJ9owdgkxpfB2p6TOjwSVSQZ9qkCd6+z7yApADccEuB
bc1tY8k2eX5rAq+PPYJz5ZJIGJ2SsirZW0Rxy0EWbnKjnabA6gbzwqgv8Jvfo0K0pvij6XjeOqWo
T5sS5dPJ5RjD8atA1RGP7rpGDnJhqBf4wjKUZwLkWyCL4IrPJwiALhAazhK+mrKCRtPT44QZDh6G
c2isGqOML9i2vLghMiCgCVRvwwFfOI8NRDgDFofO6USAg/stgtTwPfWt8gJs8uoodGodLEgWB7Cz
265ej101mq48idmo1V6zKye89adZl9u3F8hrAy3wr27i1A1z52yg3rH6Jq3a+FTbZn1F6M+8Maek
2b09ymsLgmu1t/jV6eSWnGFNVaukNpUqPsFZifY+NAQqzaQ4uhm+Am8P9dqCYDmQf7i0oelDPF8Q
pBdTrBOXfLL15mObkVNuFciJKfW+09799vZgr86LdUc8BN8W+OvzwQhNdhvPnuJToTLrVsfP869Z
Ie4zJ+MSUP/qiwLPIvNkeV3nVI8iK7LSbDPASWHip902fai+ar4r+89vz+nVgQBf6XSwbQDVP58T
cfSIpVorPoWYHXPV0Fznq6kPfvt/WOILVwAGE3Ay0a5n43AqWIWWJKccA+t7d3JG0qtniH/vhXQ8
aFKgOXxG/A0K2vNx5roIjbljQbjS7taRJIJywv3003uf2uIhgFXAIo7gLZ2Nolo5cZrW6clrxvEm
q3v9JnfS7ALh5+V6W9LK8CZYsCHezhnkmPW0ZXRkVujzM514JcfFdxXqJPif8e7X83yoM4QKzV7v
VdPk0tHuxLHWC++W5tSlNKNXFtvSvoNMCJQKbHv2AXlRlddWMfhHQhLdq7ojfiLkynsB6n752KAX
0ANlDbDajPPWck/UlSWQPJ+qXg6rqcwNrvyYzI9BVvvJ1/euhL+dw3w4KYv04WwluL1rpF3uRySp
R3pzW8ARzI+0eK3t2+O8crT/dij773HOdu7ZmXOourk8tUbvBX2hbYR6QlXcBS6s863C+fn9uzjK
CYPOObEdy+bw/EtKx9aLlwL85E1W1pGRO+QHE4ZHvB/sSf719vReWRkoQjxWOeE7JJQu7/QPoHsy
YHSnkS5Pce6Kkyva1KVKHqtfbw/zcmkAF0Mpw+CQ6AX8y54PA/ip+4v276SiLPk+ky21tbuSu36m
zZcM7C6NtYDCf0yJ5AuyClAqn/rYmO/glFoYqevDJsPX88Krevn0FljZZkvCDgAFztlQHWhfGI1j
fGpzM/wKMCC29Ffd9zZb8D9ZunS0qXhPL5oRuVOZVhPnyalPY+VuBEai3ccGNhsxjlhTmRc+41cn
xauC2mtDRTnfLPRQRK7dmVQRwwAiMI5q1YrOuVBRLrXIM2jeW8x44cehFYIhcu78Zix4v03AGbLz
eOQyCI0E4XVs9/tG98qbzhuSG8y5tRNqnRH0Q+AjdOEnvLJQyDGC1OaRF8vWePb2bJWAA+HBfnIV
kDlXtjnEXqpMynuBLZK3fvsTWP5vLyaM98zS9aBAO0+csSKrGqTWJCerM9WWWxBNTqfCw9xKk4Oz
+K5HhTL2OLVduie88kLRhC0tHSrc5a/nH0SMlsPPcpmckinL1n4t4k03GNOFVfraKGjI/uWA+IKD
Y3tjqud1m5xiOI/3jp6gMOEfkk/49nNcNvbz50jsr7M8Rppk5wsnBOoI7ZHnqJnD/MlprepT4mK2
TvBbua7Af/0LA762TCig+PbQ1UF9PDtpiHYd5mjQ4hNGYTYoh4ZYRWn+ATMX8entuS1v4sXc2ISd
5RRdnJyfv6mimJMaVUp8SiPV4ZrvRXBHj1Vv6F/LBHuzZO4vNfxenR2WlYKqCln0ecE7gMZnsRYn
J7sXFkl+YXFwMfALGtNVF3bL174AupkU8ES+Uced1TpN3MLbILfj1MVt9smRdXZdt1p+GNpCX6MG
S+ygCSv/oFK337z9YF+dJVaTy0SBQ9yzim4EFsctLExOo3AUGqI2QTGgZjQ6GNC2l7rjry5Rzxe6
zfK02eGev0YM0+rJY4yT1+EkiDFUtZYzEsGiF8U1lnzW97dn9+qy+WO8s2WD5xrAFrjXCdNni258
9hR1GsZIY5IcaFzlNyLN8guMjtee6KJd99G106g+z7Yyi0wOvrYgm2E4XYeJ9Mh6Qr//PZQosS/s
nWIBUM4/jD9HO1s6wE50txIjOYlGVdZ6LOouoPkXfkg6TEywfZT0FAGCp9brMNlxzeIe2cilyuI8
jBI9DZa1KF7+i7Pz6pEbZ8L1LxKgHG47ztgeTdtee+29ETbYyoHK0q8/D+c7OMetFlpoXy4GazYp
sliseoMEsoCgXNZ5vAC5ryF2uImHgYongsvFfyLFiWXXYtXAApQh1K3CpmlIC6scPtaWHly6uAqf
8spInsdanY+RXeDI8vgOgIoNxJcsREqcXe8410WCJUjUxJ80ZP7SEhWeU6GlFIjBMXTpeSicf7js
q40qzeomMMmg+H8lMmqx8YAmBEHX0QjvLHo9eOJ8nZNAPYrMVjZix9rtwnuMLEvC60EIXk9QuEod
uEiBoK9Gc6gPiuRgT716ur+MaxGK4hZt27fUZIkXaMsmLZpuSvwS4IyvRnbzOcO77INuDvknWHLe
eyMw2ydNBOGjMEu5s/DP4dtJbYqlIbJZp2rVQAX2Uy+1jl4zi2Oo98Y7MCdiY6/Ij7I8SwBK4H2j
UmxiFnC9lFxgXUwanvrzWP9AQss+to2YfzTC0L9T+0NlMnKn75D78x/0PJsNjODqGTJIf6COAeS2
lsbYmRoK/hIglMqb4IzWbguVZU68aK9j0/E5reL2T8ynMrr2g/YfGqXf0UgxT5XbGZ9rVaH7G1mI
mT/+4VEDtsCIgNPCcuB6TdJpqikdkyKppUHxtNYQcQmquf1bH6aeUl1W/EVXofmkaLq9sSBrew4q
j8rdK8UsltnZYKQ4jajA4ZwyGOCoJ3izIKBHn+xQ5+iJHhTDovGL9qtTHjKcorqNo7V2e6APAJsf
Rh/o88UhVowg4jHQJL4+p9qrAFrxBX5R8qKNSnho1Mg6e2hNTRtZ1dodCYYf7golRHmmr1fcEwgQ
qVaV+FlhVuHOKk3keenlKa89lfJno8AR7f43XgtWJrVk3lKk/ba+uJXDKRpTOlqJXxuawDIm70rv
kI2KhYNQnGVb2c7aspo6JVIpo47y8yLl6OdAzd3M48qKavzXxkH806QhuB0viqPTMAzez4iX1tf7
k1xdVtiS0kkXtek3W/pfHr+wZTo7hiTpd/1IP3UOs5yWOT3XsyRIdiej05ov94dcW1cJ25ZVYFLW
5bqObVJOCQxQv0Py7tWJwnFCRyrE+xwsWfrxNwazYKbJlgfdysW2iUN3bqei5XFv1dlXqwMdeCrH
OPundlIa6PcHu0WtEpUZTDr3wbzEIOR6k45e0Qj0NgB6lbxjECge6MUP4ZGO7LxHyHvfZ6b2MUYj
4eAkenSYZof2T9g42IiM0VYTRs5tGbgB5XFDgJqi2LDYUbJM1TlxntJ77dLvQd62flpGFCfJd1wf
MR/x2nVpYO8M+q4fLJcmwMbVccuckgtCrIKIy01FDL9eEAF9SFgKPwHTDXOPSrA6fph7rOoSEc+v
lesp8R656EurYU+uxI62Qx0bByoLA/ONALIWN0FI0wfiSUahVp6EX3Z6j2AeRnx16uMk5p4oXJX4
0c2heN9V7nSCOe/9a4559lKVpb21L9bSUckKBiuho2W4zAObupvCTEkzv8hBp+6IWua31k26b0pr
JWhLTE1zNno0CXfzUCHQliH9bAH+hUm9EdTWogyvKaoYsEHYqIs9gW5fhmNul/oaxlY9/rL0l3C6
a2hBzxMV/1ObhsFPRcnUeSP3WxvZoUGn88whoi4bCy3zKhTimcT4aCgPVYUaHTulNT9lHdAERNHQ
deusFqmx+6dyLd7AKJYtT4uIYy7uanP0yskcFG4Oq8w+aKMY9qZaiE+9Hjsb7461OcLhZIuRmDHV
xbNDsecoBspBuwFw+ykYW3T2KUU/g/tV3jd59DUpenVjXden9//HXKRnjeUCC6yK1FepjL0fphAn
hKF4HyBe/nx/IdfuCqqW9KyR7QGTL3/JLyeoBOInVNAGflAK9OsGPZ3msyi6Dr9FvQiRnuqUeiPb
WR0TMiJ8d3huQOKvxwywC9asqUr9oaAdvzNb5DF2nHDYU6khtVadrWt/LU6QUMrkCkVpa1mjHZW4
Q7FET/0xBrcW5KiU7PUiEE+6ntrvBydGcKThlsTwsN5qvq3uHzIqyioy215qZUU96K0ecSBfCet3
pRr4Nto9+9LuPipx0BymfKvOsfpQRi/i/424WN/Cc1DOGZPUL3Twsyap16FBnuYIoLxGMqTFoM4p
vuf66J31tp/PcdTpGyFp7akmbUPI7iWMfdm/oGYLGLZiW+l5YZ1jT612rh30G+XG1c8qiWlvqASq
jtcbKZsjAzmmJvWjAp1si9o+4jq2ewiVPvrQA1k/9e3kYuYxgb29f25WT+gvQ8uv/su5sSOkn8E3
0cygO6zsPDuLvggXzONOdSSI+P5oq8spVQfkoQFAsPiimEf2tYk9gT8pc+Ds3L4ns6rEgLzz/YHW
pgVQTiLlQSk4yx6N3lKQ12L5MHMrrdwltjW2gH+1nIJCrYKJ/43hyMbpCUlTo2XnqdKrOU5Cl51q
03HYxUUm/gQE2/xUbORpf2NP8raTrWnZqTEWaSMusJFSzAqhrsuqQwNefz+XY7SxJ1dX0CW6setp
nyxJ8jADmjL04sxv6WmoezMCG3s2iqj9jDqX22x8r7VQSioIEx4Ok+28hYJftqGCuTHoxTrzu9JI
P7dmO32vDS/6hiyL6e4bSgi/UWXiwYY2hAbxh7fqItkICg1Zecg4vuUoDjl+Xp17rwWLmAFNRzhq
Mi8iaKanhzeK1M3kMUMBHkuAxUlvrQCD8YJky5yNYNi5jpHRPASfhg5to2+8L9YyXA9ogXyMYyQJ
vfb6cBOxA7vWqf7UWQFvo7ebdzGSSc+o+k9nO6z1U6sH+YcE5Bm2yrUqDgpM1W+ZhmL2/XmvfF9P
GvlJ3QXC3BJRYTcBCsmFlflJb47Vc4dHrYcrjApWFLlV448W7aa/7g+5cl+hNyTL87C62FaLjACF
WcLKjM7vTJ31H60M4azUsXrM1d54hfIVnADA43N9f9SVCEfZUvJVOZtIES6WvIkqr+xGlQ9czJNy
qCOnBSM56G56vD/QWu2JCKcT20hYqfItcitIiChBF3Xuj/Vkpket9mjA2XqZfZnRNG8lpD95SrAw
TnorOZI25IdIhDCsUV15CbIG67ViVC73f9Xad5ZdM6m9R465pFzNtRcIXtC5D/gJyWKBouZO0Upx
hkijPkNGrb7fH3AtSfDIZyn+oRXLaZYf5JfIoQdD2+e4ZftkQAGmja23nyt9gumgDpJVoeIb3Bkd
FBhQsSor9oeqpMXGtNf2GqFSKka+XQKLe43+EvAgj2NNWXX+Ixbz366STU+K2TufK/D6J7bblsSC
3EmLFzSiWbJbj3MpFPrFzT2mmakMdJ19F8voT12o2vP7ivJ9vfeoKeCHnP2Z0pKaQPp0IU7p2LLP
X+8v/trXJh2klA2vkKb+IoZWA8QSa+RUj9pU27tqKEzrYPE8/OHURd++x8ATy+L7Yy4OGHUSmgKq
Rv6JUhLX+6KMAb1FuGk1ua/dkBUH28jDA4CFLcriYmb/G4UrFhoeMhw0Ba53VaNQHFXU2X3Fqym5
2F2o7fI+NN9nxjgegyFrvj06K3pPPD1JHWx6MstHuGcioMlftdeki8uT0GG8RLVpbazd7azYMZJ9
CnyK3uXydFppF6jTNOivyGnXh9KRlI9wUt5b1ag8W7qYT/dntTYeRpmUJ4EgonK8OBZ5ogJiqhvj
ta9D86JSUong2Y31VzxBFMRPu1xsRMXFQWQchIqYGcgEGRCWSESEB1s0dnr7FWx37hwspxI/wIpH
1ZlGVeicKfiMFgr8KMhv3HDGoo4ih3aIelK/iH3DFr3eMkNdlxhOeN4rkk/d5FcIM/2LEHj6rXaG
FM5Vqnd/lVhFxvssHUN8s1SvgS7pBd2Pqs0b5RkhJxTQDTtTvIOsGFo76jVK8SWy3UY/K25cz4c4
NtEWH8TYVt+l0VYBnS+ZrH2V1oDzQYCU9aHDzaD97AH1+4nYj/On6Ducc+OJciPma739t5QA6zY+
9TIOy+mDmgT7icUsaspLKIOmaFNHVd58paeFr9Wsha+JN1iwnSCm/GP001fMKA5TigFXXfbNd7O2
q8f6TrKUhyQfkFz5MwDjLG7EOjLg12il90pxMz4Pba3VO5gFIUYEbZpuPJzk3v0l/MrBdHTuKRtK
OIqUH7y6d4IBC7imbrxXL8R7bKgUCxub8C97RLuzUMQZj5yPoTuWj+UXcljiA/kqHXnWeinhjU/G
kFlTjfIohoYQgbAfy0Nj3AgUN0GWZwU7GYSIZIzf6K7XtZOrKOcmlyEuu28Dzni7aLL0r/fDw+KJ
wVwYBfQrSBvuMZTsr5fQEiQqPdyjS4P+ytnJNfUDOXl6gjeXbizbTSSCmM1AOk1J5Ligwl8PlXsD
Fa5uDl7NzIt3wh6/jylmuoHiHltc6zai0O3EyP6QWKLzShIEsPx6NHw4xzKsqvBSDz2CQQz5ocoq
w9dylNDvr+HtlyID5P3OEpLos/2vh8rHMSqUQo8uyYglcIRdD2aZw1ausTYKiFu0ZSTeH/jj9ShK
H/elXghuwhoPIqeeoucyCb3z/bmsLBtFWGI3TyQMEZbPFRE52IQNUcqy4RB1QJS6+sudZzKLpEEy
+3B/tJurgsctNy0zwkxNR+rlek44IsLBHbjdVSucd1ZO484Tyr911b9XMBM998m0RTRYmaCMk5jH
EaC4gRdDdkQksJxtesFbp3oOLNSjQHkoGaerDfqNzHjlmwGE5VICI0RjcskHiZwxNFXA0hcY+uGL
N2PUnpiwwO+v4toowIJkhYwe3c0q9jpeTUnm5pc08XI8QFrv2HvT1rdaGwWVWBUwAccK+bfrbxWF
WLZSRs4veucGp4rE8O8QS5yNF+PtKECPJXMGiTRyMW8xik3/zTKGIL/YwUgZTvdCDDHrLVGc24uD
URD2QuOEVgdGDNdzmR111sumKC5lBlMMzEJ99KYU9PXUt8+mAgtWZL32vhW5vdXyut3yhipRhhTI
SY3Azl8PHQxalVRYIF1KzemHTzqynkAcq0gfL7UDj/ePCX+mf+wqgFy+e3SfANPgmpSQOchUy93Y
VFmjAeQpL0iZDS5KiJ6xc9LIefyIQbOiQ01qxBfk6X89xSyeMLJ1w/IC6RY6tGHleytvq7OX2c7j
U+LVxf3FzSU7KovTbCR56USiLS9FNXcnWMD2pUzaciOvXBZxuCWZ0RsgmyufvGqxX+ImMTp6XuWl
p2X7ZCO6foocJThnpYiP+lDBKM0N82jDpYK7q/XH3h1MCpGWvhGeb+9QDO856tI+hKL8cvdwtilU
A9y48LyuzoMosPYYouIIyCQ4aGk5Hx7eMhQQ+IQOFE9kYxa7tRSThf9SUklLrWQfe2LadWGxlbiu
zUqKpunsSwAVy7ZYoWcm4aurLnWqh1BjPFwOwMbtUx1lnBzB/Kf7s1o5gzpBmRsH2RggbourlKfL
XE+1U104KsZeIlmOMQzPk5d1FAFnNTwOog3/vj/oSmQjPwAwQvPfJEuXf/+lSELcDibM7cRlDHRv
H+hWZu11MtgtXPjKYlLDwY6cqoAsAS0mpyWuOVqTKi4lMNifsY1BU57axVc0XtyjXsVb/YTbCxWe
h2yEoQoKEnMJ13D1eiBiu9WlKCbjnTGJ/qSP2Ogkhvnt/gouqi3yFPKkNKTjOV1aDuL1Cta1MLs4
ZGbdUBlHIGei3/PacfBGRiQUDfosV7/YE8xmr4/a5zqpyo1fsLJxZN9NIhNRDOV+uv4FTYfX3jwn
zYUYV2LCoem1fjS0ocvfYb5RiWe7HaEz0/jYKrm8NU+v3zpvjDt5ecgUcIkaj6I40WKlsy6ZGOPe
4YKyKsxHqG9X4bvZqAWqpRUwqw8RcPb6Z+WMs3NWUV5oPhcOGjjco6U92z/BK5fivTIasOTbURfN
e9jhavF8/1MtN6H+thX4RriMUXBenuhuSHSCv5Zdegc+P1Ka7xBdvBRm+GfJEj2Yf8vBaNwBC5Cv
QbAp119F18oOf8ikuERlo+0QUekPNpKFG1fNypRobROkuHDean7Xo+DHobd50dYXu53tvWUp3pmt
9sXyqnIP/L7duHOWm51JcampvONlZxCS7/VwlYlfuutOzSWuFOcMKwH+vddrGM+q/X7ANv3cTIN7
rGs73OuTiB4M/AwPBpckifSIe3xJh8vaqkFVp24vhjLPWOho4UnB7/ThL8c5Zn+Q60GPpHpxPUm7
wU8KBZLugrqX+yIGNcmfxlwMWxnyGwj019ODt6IEOIESleVpelzLgTIFcapuQIpEqChrGMnonhtv
VhFdCGeo/O6cfDctRWgfo1rv+vlQtTaIsF1ctrrYuWrXCCoYOoDKrArjP5LeUOczwgzJuHf7QVg7
wMOQRlIb1Qh8YbD1PIdBbv+Tovb7RxxQm9jldZRgOuKG3reJPsErij7KF8Nu7GRjpy5vGiZL2YB3
r2TPyCLF9WSNtDBxjS7GS+kpf+m9GZ2jMrE3TvhbUX+xpLxoCMSUe3jPLxvmhgh1N4+ricpsr2nH
erRQzsAiFS2TWSlcSuDjSFVMGVuESuJwDItLZnD6z4kVus2JlmZi7wQeTuZudFH/O2ChZwwPPo10
+pnsZI4t8GCqKIvvXgl3oOg3V5fec0m2c83xlbzTH0zqZdmNe4a7nZceOLZlWlZjhUhSaGd+o2T9
Fz2ZledcTcwXZ+qrQ5upylOEPt7pfoxdXEb/G5Q9LZN6FRX6RVI6cssbdRvmvqP3JVZ8pXJWpxjh
zUwVTyj5tN+HVGk3uizLz/42KlIA5ETgA9FQXKQxStYGWatYuW9gI/0n6Od4r1Jd/Yqd+XBWjVBg
jDMd0bLB/tIMwoONxQGWXE71rM1tdHTr0jyXFWp29xdjtRVnUY3jZS9fkMtWXFAqMU1MNfcLF02d
HpvgAzz1Id67kOT2ioYQWmAgm9VThD2YegMrqJh2SCIGe7LcGjx0lDzd/02LG+N/S0UNj/eChSTQ
8idNyVQNeiRyH96VM+zGnljI6nRSlS9Wa9qu/VRoGwuxuDf+76Awfal6gcdfAvi0Fttu29NzX5kq
7WTVQn/24JA+o2krTqMFic5zFXvf44cW7hCzm7Y2yNq2pPhL1QN0BMrLixwpi3mPFNCwfNtEffkw
dBBXdr1hEB0QeJlxCI6sFzYXduQVhmMDSHAbNcIdXTb8h5VUvEuaevoZ4Z8e4W3rlv8FbVih4qUP
2X/3P5Dcq7+EMNaKUychP5J+o8PAuQ6UKOXXZhKgmdBV6tBhRNVqX4ysNrd6MPLfWY4DCIbHPkBj
MpTFkqQJdliaJJtggmp+mPhPi65w1ZXvtMxBv+/hWSGdB2tebjsGW7zZxNx56PfYqFtkph0eRIQd
2dkMYyydHh/Ik6GfKACaYpmSGlWRm0UMTQwzO+yigzLHRSzc8mSROcBi8d56jexoNBih6lx/JEU3
GmYL3g5GWBnDh3Yr90DVHPfnIjair7lS5EjKNbA3d0L10n7j3XZ7oGjvUliTWB/wIktCo0ujHa50
nPq8TJyLh5TXfCx0bvtvlVJXgHPR4vy3UZyYXmvbNs2RUv201Qu9PVSyx/wmuECl2botywLRj5Uh
9Z14yo5ZarcDrLS4xCmXpg8UYOFyWESmf7//iW9DmEx4ORpvx5nte734iLWHJb17cE71qAd7DELm
8Dg2bj6drZzhD1FvVo9LJDAo0g8mICTZQ1y88wr8kSp95IvXZjb/Bz523ju91Z/NzBAfQKrF34TX
exufeWWmlFVgrNDZpsq5BMMrSmhXXQcK2DYHj1YdeBZEsjE9xR5t9GiGzJnqbqS/K3GBKC0LVxpX
Knyt69VNoizK0xnM4ayiT3ro8t5JnzJhCAMfQ6X74+FvKVH+Ul6AgGe+NU9/KUAI4HFl4OagrezB
QDuzUPXd7I7KF7dpBx/4eatsBIiV+UHJwfTHpGQl2c7X8yvhFtqVF2S+preq/Ty3qhiOLXyE6isC
yPXD160DwgjxFKq6PJKXlLfZTDpr0o3Cl26IBxXRYb/HtHofUjI7m8D2vzy8nqDUqYdjzSFbkIuz
MeHyXrhuhjRkYmdP1PaNXe7p04/Cbppx3yLuuBUKV6IA7Sx0aiTdmc7WMhRmkZbEc1f4KA3pyqEa
g9cAJetdbk/Zk9V33nsv07QtvvrKLUkziNILED2uzCUugqJgRD9qLnwCkP4F99PgHyGiaeM9sToK
b00csZCWubEZ0EAndAl6NX45liUOxE2/d5VhK01cOeWsHaV/1k/y0xc7EhuzQphiLOEqAhA7mTEE
3N0QW4l+mnFh10+NPmkPVg5YM2r91E8xGqAmR2Hu+hgYEYbPXeMVftTG1icnms3PBiq8P+YosD5n
ZWdbh/s783YtkewCB0u9Weq+LHW7kkIas6lG6Xe2rRy7Cr3UoG+VDWLB7VoyCgkU5T88hHkMXE+r
CE28YW2XUXIHqT49QxY1LwPkKGuw07NunH5jVhQBaSHLpviyIpLQVWhdZHN9WxmMF7p10ZNRThvX
wO0Re+vgcvvwrgLetHg7t4oC7aROhQ+yKXlXBHN2DMK+557NdfQnmnj8FoRuoD0cKeWwYAlZUaSi
lm34KkC8gJJc5aMo3r9ScdfewRVDIde2vVR5fHsAy5G7kocxTMnFIYg73nB6GAm/tvt/uyrvzlP4
uPA7pQF2njxpGEzf7A6BVurk9UPtJ50oDDAglvg2NTb10vu7YmUXklpTKMMUgV2xFI6bAoqKGQhP
X9fRV+srJ3ynufpPPasKf1SqLe2T2+GIwIDa6cLQ0KW8cL3pp9JEhTqdBz8qw++jcJ29ojYfbat3
92222ay+zX3f4v1bDkZ1fWmAkreiUBF7Hn2tVGwI3IFa7QM1adMj17f3oejzyMPaQoDhGgpv2OKl
3R4GgiV6YhLMJXEuMjX+JWNwC7RuilRMnHCcEKnp/Nlq89cQgvFeWMNrUani9ODX5FKTdUeabRQY
eJhdj9hZBvpDwlNeotpBB3Y0j4qOznNUuNxvs/ZoxvA2Gk1mXjDUOqUz+q/z09QGUTZ8tl/iTFef
eKC1aLLF7fzEhW9Xu4D4sDHiTUYEooyE7+0hSBF/CU2Ox04tM8GLE2+T2T6MpaK0uzDQnf9qNRqt
jbNxcw8wGve2fDQxOXLp6/nBSjKgFUo5qX4qd+bYKR/Nbtpi4K/NidwAFzAOFodebuJfdsk41CFN
Syf2h3FG79qdtIObu8o7JSuGR5MEJiS14Djv0iF2eeVk4A0KTAMTX5QjjsU4Ix8nbdA3OGVyW1+9
OBkF8KB8z5H4UAO/nhDRPugtzAn8jvLKHyUKChibxQkYmDYPg+KfoYhTNds1SJOH7zsjAGDmpLXu
bVm9rC0seayE0smX0LKTFylqEKYjIjOUHIPySPOpbA7oHlv9S+LZ3W9sFvQKyGeJo5QVF7P2mt7q
HKvnNV+gPKKrahkf2rJo243bZ21W3AiSUU4mRtvmenWHesonqskwTDMnmXdwn9z/Ylef91qAlPtv
DSYxRhIOT332erCgDTQkjhgMVQS6QpqXhEfkc+tPc55PDxu3vc2KS5WykozWi9xhQHq+tQcFug4Y
VMTHrBpsUSOM5F9UVONX3c6Th88D68hFBBiR2oS2TInyCnVvKle5D7BeSlYNTqGc2rzEruLRuAy5
kuLVG9wbwdlFJOmTIoismqpinbW92KmVlis7HAbK6eD0VRzuhJAViPuD3lw/rCe7X7ZbAXigB3P9
8eyZ92Ms8tAPS1PxY1VRTwp2EIiU1/nTXDXf9SYyNvK/m/sdvgqPcRlgqCHfMDoS0PxJjEiFbyZj
fGzryvxeemL4RExPDkqASdHGJG+PA+1EUjFpwIdYx9Idt3JL+iQDrYN0pCpx8Eqn+VdRw+mPWplo
0d5f0dvZ0aWALIDoENkmr7nrFRWlagL9oQSQj4pS7nW9VqvDUE0KLa7WiXBPsHKxZRN9+xlpR0lI
PSQoXkBLrefEMzPbztvM92YreJfOuFTssslsP9EQNHZtMob4dnSxthHFV+aKrABketImqB9LizW7
gNM9O9BgUmf+0RpR/DMriu6raxYCRQN4WJ/vr+3iQ0I04hmENZCUkgCItDyLM5T6RtHL8YU4FOw1
SQJxkec/RK2zZdcoT9svF5QcSnaiafmgnQDgfRFC1aYSAPnt6aWwXPtzHZc2Vcg53shV1kaheYER
O7+YEtXi+LUzZgNFO40vqtlQYyBmHxPTyDa2pCmj4mIy8qhJIKjsJC6tv6xgGOsysqYXKQqV7g0t
Efqx8Gr8gGLBLj54feOMe0c408+w1atyB4bI/hDyoDL8AXOf71pYOp9KtRXjsSlyAyCIkQX4CsRN
xvLjaKDsQmjF/a7J0VR4HlR8Kt6ZZaK0L03P3t1L0kB2gsJkDmd9MsropGY0b1+7ehD9QTcj74fn
5OZEy2LgubSbTCcMPyS200QvaeU2xdGrpnrYh2qtslImD54nFe7m9Fx4Iv+SgrGbd0FdGeNj6bLc
CFIPhkyZqhBOr4tPNOtahdK/q76Irmieg6zyjlqeYdjhJQJrDqE/iu4H9o5nOcGOjUcIWVwDWp4q
ppIP2osxCHOvGZV1lAz5XTcbyda+uN0WYExJEbhPaawu0wSq+b09BbP2oqZtC+gM6tzchFv3mlyg
xeZzUR6hQ8cWBOywWEDTweIkrUfjBf9rBZueegxOg9Nox1BLFXAV3c820ezyNPXosN2PFyvHi4WU
SYkDTeKGO2YoQ5/HYza+CKvIDwDIw4+qnjkbO2QRfNkhlAIh7lLsknD4JcKCg6DaI+rZL9g1/GHH
ODGMrroTRfQjRJt8NwVbr4HbaZk6J4+2mmTh0fZkxX95DShFN9h1oWgvCd4zT01SfJnMaktXbXWQ
N1VoCgsy4boexCubrk1sob+ELTowMMOiE/FiC/x4G9GpJ4NNBySIzDUstOtR2qxqDYV+8wtMuqA8
9dXcWDsUOqgpY2m2KUm38qlMAEwQ5qUFw82kHKcVwRT05ssYedr3DvubZ8g08Tu6/OGLaAzzNKZT
snFLrswRUQWGhc0EfGrp+aBYWjPh9mK+8JBU/jPdOvgyDzEqYZhviw1I0+JGZi+iDMJpM6XlO92d
RV/HGiYtroEnvuA0gUGmYqUHs4qQKMNH5hDQyNo4YavjAfR/E+SllrCIVmluD2FAEeMlCdLhMAbg
kJ2xwYio7Lsd/kTjx/sn+vYDylz1zTgaiB7Nuuv9EsMsU3IgpS9kqU6/Dyajap8dxS3qZ81rHPG+
QewJxZcsT62NLPI2jlmAtLgGSO/QQVlCflqV5GuYNeslxtdqH4xq8A9qGjBuIduexzqcPplI4u1H
rd9yolhZZClNAC+SVzNSg8b1pBO6wOHkIjhPD3I4VEnQ4ko0BTvwPe6uKEb74Y9KpUHC0ijey9th
sYngFokKNUUqRE5Y7NAhTc/pHEd7I85S0FX91P+8/1VvYw3jYZzJ4xEVBpL06wlO3hyZWdwqL6y+
uWvbAnFpV2yV7G8h5uwc3sNSrJezyKVwPQzeGmbqpLbyYimWX5jpfGj66u/BUn9arRGCamw/x5Hb
HBx1eh0068lNxnFjE8n9eX0Z8hMAdHFImS1x7/onID4CYJrMxu9Mu4vAUAb28DktSdPxH/LcFlMx
xGnzMwaRUfCj0zSshxwVR57D/RW/PUe8u2he8BriwUnn+fp3zKYuojROQ98Tgbeb6q7S6G031d92
hYpjlSB/Z0aj2CpM3E6fJ7R8FklmENWJRbjoHQiptpPHfmlP9hMKM810NKu8UndNpNvTvu9V+29D
nyxrV81G+6XQhPnj/sxv95okTHCQZfOGy3px4zhOrTrxAKQrwqLnpUm15GgVYtjY0bdHlvqLLJdb
skzBI+t6fZPRCdIM0Qm/UHR1NyTDO/ot7s7rlXf03rde8StzIiRSfSQfMHlLLA4swaoVSdjmPn7s
xffUKMyj6yXD0/2Ve3uNXG9eJgVgFnaGhvDpslYdYUhpzrpS+sDcZ1vfCVYv3dU1xcRz12nxj7Iw
1fngFUOFh5WCs+bwLkRWeTi4BZZHdqX2zt7OzdL4DGnI+y+ks6DtNA8Ni33SqKI8TJoXGs9EHEDW
93/82hJRoeX2pdQuy+3XHyRPOqcsOi/3E60DvB5kyt4psYm7P8rtVQ8oCM8ESrVUN0GGXo/ijdic
T15Q+I6im3tlcu3DEGT2vkJL43R/qJsJUU2HZAcBmJSTp90iP+uC2a4KJyj9VvPi/dBHyt7FbWyj
AXkTJxiFs8Ke4g1Ez2wxoTJIukLLhooDm8cnUaNAENWTreyCAMf2HYoq/amz9Whjq61MTooiky9J
Uj3b7XodDWPIbOSwhd+CBN83Sod0o6mNx4eXkPcV72FPsuFAuF+PkuVjnE446foDfKJ927Qhz84q
Ptwf5WZPABOWUZbuGfcp5tvXo2ARasUiHpgLPnJP82QnLxmpzYGazFaj7nYoVPbfck3EHtFOWyzb
OOMn3ntz5c9DY5+bznQOfWijfadED18gJEDoF6HxQ11NosauZ0UlJjWwiBN+p436n3ybFCntRi+P
iZhGqMdDF6CdPuuP5rdyWKD6Ok1Zib5bzFBtE0jAVS38RDdQZWunBC/QYP4eQLg/eXmmPCh5BdWe
AWn0k0rz1iKBuJ5n3ApZiSiEr7pZ9eQi9XGO0rQ9dqnzYKvsbSgWU+Il6bJSz7searS0zsxqjaFi
rXpSE/yemtjsjim1ofcJfmAf72/M20OGMDfJEJU7Xnh4iF+PZzpV4imBIXwgvfaxzK3ilGvKg8DM
/82KCiFHABIhJZTrUSzRmbBFPOHjY6UeQlfLd9lgz/BOp2ojb12dEGVIWksmuIllL87RUntoZ1f4
s6UFf4NOGi5NO80bMf42JLJsv4yy+Ey0iTDgRb/fR2vI2se2A9nGSPQac2WwoP8p1vBvZ/fJl9/4
WFibyljFJ1s+7AScXQ110NqfQzd8N0jbTgNX5MdXkO0O8EOyUqTS8+JjmW2gRLVd+x3+cBzlBE/u
KJ4ejohkJBIOLP0r0K5bjBLg6Cpql43eBEm6N/W5810Rju8cPG4v95dtJSJqEssCsBQ+FyKL1xMC
7BeifjYLP+y98HNWz+rzpEXvwynuN66s1ZGoKUjaMXjVZSk3pmxnFa0jsIBSu4PbYJSkRYm7n2Iq
//cntbLPaRWBLpQ+DhLyfD0p0pjW6POk9tsxVPZ5pRcnPTQ+/cYgVCJlNYGO5TKDzVW7s5uoqH1N
vuzbfB527aRtHaabPPltJ5D6SoYFRchFPK97zFqrrmfDcVKfRYVZrJhQBSJZE89hXti/sfXgsKFl
QhZrof1xvXROTFXL6yZmFQdjQh44dcqpUOL2teutstvYE2sfCrQdCC6pRE3B7no0A73CIJ/mGg1R
ozrDqyx2tYWB/P0vtbbzfhlliacKPPTNMOqq/SaO0VOypmIvEgzOyyj8cX+ktfnQQSCJITFDiGMx
H4Ts2pnCZO3XStw/J8Ns7sNmDI6/MQovRD4S2+8GJhzqRYmbjVf7Ff4oh1qb/tVyrIl/YxCpuE43
hIx9manHtRiUcEgbP9Aj8xAO7XBG+uXxJJ3kmZuPLQCq7gYvi32N63Vu2fiADNy/NKO3vGdzzOot
zvrqh0FF8U1gRhY4rzea0oatPQd5g91YDZfQS0fV3tVFIR7WN+C8gp8jksLDkvoR1wO1ntVCgopZ
tnyaDjwNnF0X02x8+OMAfkDvDnErlVLtYp9lnQX/1sSfJDMT4xhUzbRvHOALvzEKEZQoIIUillDf
rAdPbNU2LigIUeyTJFYORtU9HuFIRsBgEHHYAzdYjLBP7GrWLZD2+Blf9DhW/4U9ZnwM5zZ9HglC
f9+flcynrh7plJWYD30+CpJU1RdbwS360hldAMyzU6ndUxm1Qvk8RFM3vwTDVIqXYgwC+xQ7g1s/
0SJuw4dTdCqHVIIxyOAJAtz4eosMOUs+mn3lp3VDiTYKQ+1HlSEVsIdRpXxDsKHbioC3twivHkaU
pnvsmf9D2Zk1x40kW/qvXKt39GBfxm73A3IjKTEhUluVXmDaCvuOwPbr5wt1z1wlMo0YWpu1VZlK
DEYgFvfjx89ZBxSml6pqMZscM8vsxa4sFbM4wjBYToaFo7bv6EWxBQdfj0nKyO7kFQHQumIwqQK1
wRRq2Tma1TFG5ixv7M/5YgzRR8VsFeNrnaXRBohxfdNfjil/p98KP1E3DhOYb3/uhaq/zQDH9nZc
9H/O2asbvsmKZc2TdBXNL3p6V1/RdZfOVDAKOtPlpOynFuZx3kT1xgN5axHZqhh1gpWB+awmlAxa
P6hdI86zkX0qzE74S5q+FYt+L9JqK7i9tXq0ChKb0abs4Al1uXpVpS0ZkK44G23SPSAT9w028Hxy
l3DL5+BqJHl7saPh7VPW4om5HEkxQP7qfurPblUr+xTLKZp4jM5Plrl97SXGvcWLDMOY1lsi9tV3
KuamSmwlGs5hiXUE6kRin/b11gG7MSGiQEjTEKAk43h1IXfNNGiJXg7IZyeN7kd98mPKwqLcZ1Ye
vTZkZ0Yg9BAWOMsUOld7wuxrqxldfYAeZFdIndb0d+6qwdPqXaOXYF2vvC9/sdB17imZBwMNX34r
4iar7QpzPOvuyDMgoOeVOyyX7fauROaBsvHcNegPIrrxqSHlExuByPXSEohKSyfeIcCuK77ljAU0
n1g923meoOQD3bnTQnEaF2tLtPcqcwUhZmPS3MbZpu66CrahHS1xMxYGzNhi3iGEVJGduOnRVRrz
rOet8y03wuS11U8KZtzNvElAU7TMr86CG00NldzWOQuXfoITFaDIOqHBpsV7ZVDmLfn+q0gIPoOF
hx97h2oZNdDLzzmNYsiivnJpCB7UXR9rtq/qm7fj9UfDSoT4hBIrnFHC1MtRFAOTDM9Il3Me0469
b92e3en0nVseRoH7xMYelcfr4k1HEIy6FcU4aPiywfVyuFpLpcvvbJz1UDf3cQXlyZ7d9qhbk3rM
rEbfdSKhngwIfNc1+pb4x9W+oaftlwkjxUBumbWUlx3D4SiEs5xxCkEnzB1bhugMhJLeUOZqLT8u
CpHuFyT60uMrTydDQxqBmwL2TBplXM7c1OIxVsNKw+rSresjmhCxdvTqONYPnNRh2vPsWu7Oiqd8
OdRKZ75SsV0ypkxaYgFEpNrWFYWksYmiKm0wz+lidDsr89x3GgqLj/HYae+t3Nwqslx9amhncHLI
FfgfldDVTduLwkuWxbboK1LaO10JM/veqqycMiVv5CErk1x9NzYO1Aiz1/XUN8mUjcPLq351iOQv
AbqKKSG7jdD4ctUVWBLFnGcWAAPq7VxJ+cNSWvpGbeHqEEGbx4MQ7BGMFe2v1VEtunpxBxeHjTHW
qodxdrJ9De6/F5ZZvs75Un5FyVijaxEsF0H61QGiUkLSornh2fJ6cz72GJEXu2jx4mVnCkzF/Neu
H/JvoNT8jzAYCPly/RyjcYpp6J3z5NWRb0f49TVJUp9eHuUqeJIOKSR7cD7JymjnvRylRrhPzJnr
nAdwusBxW/27A5Hlvh6z6tErSvXLy+Ndfy82BdkyvEsWkuW8HC8fFGPpheud4xlpaj9EQmBHQTd/
svHueO2Nx+sE6C6r9fCTyWsvx2qR7qpF3oVn+s+RYELfu90jZFMf1M60el/t3AGqpOIW+kFTYjvH
QdVcNtb3xnwpPlHxpGpIfLruDUhry6WewqapMA69qzQh9klRuYfBEfPTy0v7q9/64oY3iH7BrHmd
KTtf6SvZRi47FMYsaEOt6f1YoRZ/SvnwRpCpjWgPdsKFu49TE+PtlkihP6pt25qnephn5Y4bMScX
sCKkllEvwkM0NeJ0/oguStkelTQZQ18vezt706JjNcDb9Ky/266xKr+yBm0eab0uhsG3mxonwzjz
DPGpnROTUXDVbPepyEW/n/O0QuUfibXK9LOopRWRzqgy/JCZZjjeqVnlRn7LhaL4IxpYpxmAOtyh
TW8ap8zsp0ArIO8/hZ4dhvepgC73VhuVpn3UoqZt951Xo0ExlYlp3Je6VaU7tzR71DZpwC0+0xM2
L8fWbMNpN6fLVHwQ6AqZpzZSo+iQ6n237FWLvMh3c3v6iiZKme5UgwNxSIoCl5k6pdn14BbR5Pqj
uxjNU9bpg3Vvt7al3CFEFA47ztkYHVlX1TwsGZrvT6KkdNf5Gnri3lFNnK79HIsM70c/JxszkN1o
EJwIWmVs/hJ8r+FjOrRu8WXShUCTNGnBgaM6ysIPU+PE1rArwikOH1wjKcW7cNLV+dkzqm6Gk5Jo
0f0ytlrt12gX1ScIThbxL5Gn/QRx1q1em3xR+5FYHrxtCpPEMpdnDO5pByWmyALCTePL2DTLp9jA
qdeo3eKoqHW5EQnKSO9yj5O9UuBC7IraDEZSl+OVk7ag5j/UQYW28xuNF3vYh3hkfgZ8jh9GKrWP
UK+Gn92kTRuJ83UEQ/GJlMxA80DKLKzu/9AwkR1V5P1v5/peDbXqQ6vi8HYohZIYvtmVngXmnA5/
vnyurx9SoHOmi22DBM7WvWjIKiQtOuJpoDTpOO3SGcni2G3sciOJuH4KKDxgCYYNKoU8KsCXS9tU
makKHrVgzHrOICrG+d85PbafOBzQjNpcs+rDy1O7vh0ZkhkxPZBNyOuXQxqx3iiE9lmgZEulH/Wu
CfNDSZft8BaphcXd2KzXK0kWJAWFZZ+WVHm5HC6pwHBcFb2BAovEQz7M2jEsXttGTpwADQASjYw4
+Ye1NG45jdFCA2F4zgyzP9VQJ58rsQx3yK1HhwyKhHh1pMCAfDApwiELBXLj/obo6GZqpjiPh2c6
0fSTl+KRPGJ79PrFo0MREgeP2S81q8tRChCq0raTNPA4ZYGxxPbOUSJnYxSXn7I+3xK2ZwElz3uN
emR5VEztYDZBSdfncFeXOU5mCF8sOMXPhlOdZsQx+odRmxbvtFBd2mDOX28RdJnJESQHgmrL2t1w
cBICpsqogxin5ENne5pf61G3se+vR0Ftg45dsE32Iqnmai2trqhzkY8BwKJ4qgtzOKSxvlU1vzGK
nAQ4CHQ/KFfyz3/bF3mkL6AG9hiYejk/YJgY+gXAzMYXuzUKDqkyvZKDrCmtYQaIb1v5FPyidzaF
kvyc6nrZ0tS4virAHLgrCBnZ4+hOX06mhDJGR9AwBWlbvolDxdllfZTiv05TzcuX0i/NxMs9KKnd
ZOSkLrCD12hObVsTN3I6B3lFGwtM/Ch+buxZ9DsnX/RyP+jj4r6ru6hVD8QfVvNuyuxe80daVcav
UaGAnzXjUkZ+aglU863QGd9aY6RYPxZM2YuNzXRjZWSPETEfrbb8vqtbTXHySCPqmQMCIIlE5urd
pPUicB2imZeX5sa3Rpea+1qSuWQh4vIjRIY6iIWGt4AmDKf1wwiHjYNij213fHmgW3Mi0CGrQ22H
t2GV/Bhhhq69lS7BkInhgf7BYjcDK+7dxdE2lu/GnDwpnAlQjSINxJnLOYVtpkRmnxWBOqvaXR8t
8S7K8mxj5a6DBwIHrk5cUwFAybguR3ES1ViUaCoC0QziTk/N+hMtjNZBAQ70PZyQ9rkQ80YV5dbU
YF5Lu02Ufa4yVukmGk1ez6A1Pet1UhY7HWh067zc+FgQMACy0BjhDV8HKFE7iFRJyzJIalAEj/rF
CQoS1iuqkb0z56X+IuiZL3x6xcZT2I4Pk2qOX3AAyR/yaureUDRvD1EFu802iy0hiKs1AKOUxnyS
KkIP3loZG1u+WZ8doQVDUYINWG7nq4qj37+8X69Hkcg5jFBIPUCV64NBMY6+sqh0g3iGqrskmXbA
Lcjd2KprUUdOHMg50adsQ5IE1NUuSkl1q0zvxTnXi9n2PZOA9CdqCKJ7Gy1Woz6Wgkz2jkr0TCfe
4rj1KVfcxX1oojLSd6FI0/7QYtY0+ZM9DqAmy1xsaaBdbQcpQES4zS4Ha4T0ebnVbY3aoGhbcdYV
vfHTxIBeh/6Nr+iZvrH1rpdddheArEH5ByJeYySQB8i7aKw+U0Bpd4MTVycjzbz9az+uPLLS3oVB
pO7L5YRyjOoMErjhPJkd1BJPj0+ApsVrozjZ8vtLClZW4LnMLkdRzazToNCr50WxtQfMXoq9KmZl
YwvJn3Lxtv0ahSYQ4EGNIswKlWtoZYMe3zIKuYsvUuubMJa7qsG03A4je2NO11sB7IqNQFlC1ubW
6Jw1puScuaEBcXshfk0ZXSBW16DbLnLj88tf6eZYskRu0CeFJfbqbFRhR+cmypBnpUxxpmxjc1cp
vBueDc778lDX245pSTt2BL5gr67ziFkDyUCvQDuPPZ5CGoLC+2RBW/jlUa6eDD4VlF/6hhHr4BJf
PbZLlo+9vrB4amxX+1GUM7CMUN73Bh07rVHVR81Otnq/bk4NwFaVCeB1kjvZSPyCGGrnZZ67o1EC
BcZYob363EpMk+cQ8h5x/ho10EQfdXFlaufYsIud6MrmjSGiLVPkm3ORzSkYW5I4r1sN7H6apwYa
51kMvbUL07S5V5Ruq7Hq5ijSNUaibrBaVqFKZsWoWc4u+6518H5NuZebXtligNzcDLRtyY4XMuU1
B7GYs9IeyJfOhbksO71IAlsNP+QVRjVV/TiU4WvBbrn5/me8NXofq6mFtzpfKK37L2WETbbwonpv
lWKLBH5VrJAjkW9R6gZAolxxee91KA0Lc1a0szEasT/o7l0SlXdOjDKH0Swfm6X6EorwCa/gV0o6
8JpSUpSi5twWSP1cjZy3Vp8m7A/cMsMTauIz1GKvvMuBll4bz8qhYJzDqSGrAPe+nGTWsy2WhU0S
C0/fCXmCKw8rsnnEBeHla+PWfuTChf/NM0JEsroHVXDmjiqtfqYPpvVbr1AebJqnTy+Pcuu2tUHg
JPsN1G/d9p1MpsBardHPbei4h8zwfoawIvZulG3V1n9dBpdPFkQg8GzKuTBJqFVcrh09HF0dimo5
l0aG10g+QTmaa32XV055GrFCDsQST49i0IZjrfXhEZizviv7aAT9dLZEh66XF244cST6GERj9GZd
/jZFacyWuZjLebKieVfmHrrUS2m8+iOSf0K9klQdyrZrcWZKPm2EIqd+LlnWfdQPX6yp2VIluJ4K
1yL7ERUc6gZXgpFUejPAW2M+R0qtHLVoaN4Itzc3dspVxIGWCBQMqtyyz5zH+XLBwjAWWuzFzjlp
7Lezaz0O0AL9GKUrqs5bm+VqShZFFhScaYyECgQT43Iwb0J5c0g764z6lLkfCxPL9MLYUqe8NQrd
lJJZSFGHb3Q5CnzfIfWmwTpbrdX4tj54RzMTW23RN0cBjKVdFRYCxI7LUVy3hYNDe8CZ7vaEXmHF
eCvcKHz/8kG+MYqUpJCPJGoA1MkuR8EfTDUXekPPkYErEaar2mHolWn/8ihX14W0nYHCAXIITfsq
hJ5mr+8mJXURk+r6901OsSgxsv47cihi4+jcGgqxJfoy+TySmXk5IRePrqXlFzkXYij9atGHk2NS
W0y8tH1t8ZlZwWOieY57Frx3ddUCh+ZIOxUUGJUs3ldphuSIipR3VyxbbLAbnwk/N9kMSlmdbbca
KqmqvlA6apmRireFCDXxqLn9/NpXX06IpiGwcRIdCrSXa9fGwHyJkTAhz/wr0UR8bwgPtQF3ei1o
KPUaICThrkasia7B5UBlj3wLxn5RYCiaOLi1/r1Cv20jgIZtyI+5eDrIBADgyd2A8a4br9SSWEq3
hXse23au9rXuRu8aRy+nnaBEZsJu1isn4DFt8n08Y77zCb+gyX1yIhyuHiIqCOPnPFGz8jCXDTpk
NuFjvaO2qJ/rNhvCz9o41osfGz11z0pTBnxo08E27mtLcVsfTX06VPze7ib7gLSRV576tMq6feHN
c+5Xrhopex1/9QlDEiLiY9jnne1rejqah0qdRuOIG2ffHD2tG4tTFI/V9CAG125OnhMWxwR9L1yV
KJtM+vNcVMv4Jxw36qp2M7kPURabzR16pV58P3pZ9XfOGfxJAGtox2VM3eitV8ZmcpRa7KL3J3NR
k/1YQ2N5nibi9qcwM+P4NI9aC0ajJHP7Vh9dC2cAwNjexzQgn3yjC70vVSHY8ASonkqnP2YJ2LGU
xXs7hve5m2oT09cKXd3yLU/51B4bM12e1bxz/sq0Ma/4bfM63k+LYn7BEysMD+5cLvp7ezCs/i4p
3Fzf0fGl6D6iEA06wE5Y2/rBhrhQ/+gKkT1BENE01D8IvY5lbyXxsWjLuA9SDeGxh7mtx/E0dbnW
HbOUbvC7kOwQ3QeUyoanMdGGvxTAXSgyvIVWvvNiJTR/Aj9G6s5epnz+u3ETR9+luHb0u3Iq6m6X
22noPC+EWN6xGcx62JXFsAwnSyut9K63nYku/KKaR+WRJ5E2RrM1o3cVS5R885wxzA4qqFl8xJ/b
+DO2MILZ0dOX1wdvzArnSc3mnCbvIYyfo1Hx8l1td7WC2pLaNPvBSUeVjSEGfT9OcVz5Bi3bpvSH
yrSHYgznhERx9tJ3Pc3J853Zltni8zEUqu+d07i7gr7+eUeNP43/xhund3de1Bbfw6grn+3IASKz
iLW6XR2N6bOYjUn9kC/CeJzVKbdCn52meQiE2Wq6m0tLqfapGVfLfd+rRY/CPwDJk7WYebrvY1NJ
As3MlfSUkltGJ8ghdnxYlMrVD3PcC8gY8jN8bmqt048ABLq1U9N0rI9TldbqCWqI0HdahnugT53b
m06UhdLZj5N8+YKqnj1IdwzOk282oZnvE+RlvgwaTvf7DipE7dOrP+l712g0a183rmId2r5T7Z+a
1hTqLjZaPYOW4envGkNN7HeaWnVV5tOI1f2ZcW61nW1lkQ5pLNf6Y9WZ6veXX8bri53rRVKLYI2S
CK3xSdFECeCqRgF9LJ8VyvsfFUQqn185CK84ILoGwORQbVozYSgri2TIljIYVCrIbYcouaMr4+7l
Ua5eXhtESQrI06EMRXQNWGijOo65UrVBBIR17L06ubMSRf/U9qjfvjzU1arJYAW3B7hLUgpjbV2J
SYcV613XBlbd23fxMBY7Y9CM/cujXIWuchRZ2oLIzguyLqCVPdWuQhVt0JAHPUBkb2k0JMuBcX5E
I/zHy6NdzwmuEhgmK0c8TsR3+SY2iheq+ZiKwKvGGRkyu/JVXPQOrxyFuiN1XNozSUclHfRyFBQM
QkocQx9k3uBa+2Ic1TfW5E3dRth//fTS1A3yzsaDIQIMfDmO3hnTXNOyhhIlXZl1Fg+FD9cy/Uht
xDxMEIuOkS3KaOOTXdWPEdiEK2/AfJROPmsqe57EU9iPZBuNM4T3jvMt1cbmlEYdvbxZCbkg7rEV
a4Xy6nYjqI50lVOHR6cYWaHVfCMV9aeltu1zWWvTyczQQUNC6f3LH+96dkSaJNu/0g4LwuPlouLB
ZhRSfOxsuKFytBXTeJNSVtxbtWse80x/kydo0HjdaLw6XiPGJd1F2pKgh9jtcmBDNLyWRu+dMdy0
/Qjy2JtOVaqNePrqvCHsBqhAFoIfptRKvRyFvKppRlvxzq0I0ycvc9KjZtbK5z6mAo/cwfLx5eW8
rqdIpBMBWBpupeaJKTfxbxVy+igdEXFt4fFWlKOvKXhj+k0d0V8eppou/Mw13PjQZYUofmjeLIVV
MyWESZeNVfe2zLNqOuYN/eKPmZNbwnfwU9yq4l1fq/ySwOi8jJJhtW7N1Gp+cBx6Y8DtqxK1tOk+
JRT2YzG92iMUpIGMllIe3TTIRK2SwSji68aTKoLCmoc9cnTZR8QyjTd1pYiN2uSNWTkwLSRZkYoh
Hf6XS6/EzeyNsSmCFs85Z8elAKRjRRHOrpXaNvZx41PL83eRCjA1WZyTniokH6b8fX771HOd96o+
O2PQ8xWLgI5NBSepJbcQgnRxQdt1gr92X1qto/uVMajNRxcb0w5SY506KGVrSXSXqwsVk1GLky0s
5uq65NeDq82dyTbUrwre7qj0PXT8IXAULdkZY0rcShntbaJ7lJyshq7MSdmqMNx4cQAkaZWh0xxg
7Zcb429rEhuIe8wUXgMuUxH7mMNY70LWZGPtrz+1fNfYUbJ78Tojn3O1VbNimQJdUBLeGUq1BK7S
eclezIu55fF3Y7R/N7s4kmV8BRfORbJoYGdLQF/kfJckAu5qmCRvaQH69vKeuv5mskESmFVmy2hR
rW5jr5qWqpjDKeDlVp6QaIysezBzfV8WrlEcUYFp5l2ejW28e/XAFNtBkbm6fsnYXu7l3IlgmkBQ
DYAf6j2QuuLHmjLuhepVgdY0+d0o4/mXB726nDFEkUEXYLl86ZzV5ewsqGRXQzQHZT57z8mwRG9K
xfJQ6UuGt5igIr7+8oA3PiTgJAk6V4RDD9fqzdFM0ZEZlgzI4j9GToqUCSLdH8OwT04vD3V9EHjc
wCn5kGD93rpOaZehZixOMQed6sZv9DRDfLBItkwFbq0grydtwoiYXkNtlWlEGtnZHJhhPH9yrKTb
R5qVn1SRhnuBZPVruWzccux/2iIoIkKeWn2xzmvpv05KNcjgyb3nXiv8yEmaT69eO/wcEbaR2ubk
F3Jtf7tEAIjmMpwbNchFge6ekdRHr9e3NNtvfCFJoQelpFzINbnaDEaR53GJ+HRgjb15n43e/AiM
s6XscGsULmGwPJBDcrHVio1l11GZbrUAg+b+kOX9RC/pVOxfXrFffmGXbxEzANhF8pU7n7rh5ZKN
ThIp2IyrwUC50NiHtQFdrgJzQTawmtRvyuRCYu/hGT/Nbdx4R4qcXRQBGNWKdze3qp7t9NCbPs3O
NC9f9bHMnUOpOsLaYaI5ukGrl2q+U21IhQ9Z2LbfnTCx+4eqSQb3I2loraImllCkNKw4To9zPCjD
xh114/RSdZVlG4ldA8VezrFHjy0fykYLzCJxzqQ1aOxndSJ5iJr2+eUFleu1Wk/Z3sjpJSUE0Ftt
jqktuD9SVYOwp9KprVnwYH266Yx3YMRtd2jzVLc3YtXrrcJzyKkCCJNObesCqdsjWDZNJe4qSqaf
dDeBwrSY3cZWkb/55cwAsmmcZhllg+7atD3TtaHMkGUIPLsavuVWh2k7PLPncgHSmjHx/Wz2UrZ0
Vs0Ntvv196PVCeooOTbKE7z8l99PhAZsoZg9imxG/TZvZ+2TyOD0jzP45cuf78ZSMhQlYOAJGp7W
BEbeml7pKoYKjXx8NNgqD4kunA2K1vVrTTAAKEEPKRcIyl+XE3J6VKrFVBsBmG+7L63ROhZT6T5O
ehu9zxI7/+H1Vnh87dTQ4EZHDdYqvZ5X/upoK+dtVepGQAHG29ltlnxyvdh6dSwtSVB8JUTgqaCv
fcTmOjXnCoOlAOvD5C3+tRx1d7Qf7cbZYvtebwsQF2imXJLE0/zz5SoWk+PVCvXPwFPjb+3i9feq
qOfjGHdbpbwbtyT6c1CkKU0hUMiFeTlUbIMtm41hBRDSMwXnX1r60kOWIvV0r5m4Iu4Tc6zpN8J6
SHuw42Xp9o3dVIHqNW570JOpnj8nyeShTTqYsrg1mWp6FzlD8q6Zs2jez63S/MAZOUqeHCgi0Z2O
qEZxsEs1iWlKcrFF1kSReD50lSak4Snv5q0oRy7Y5QnngNN5hyocewCc6XKWKLKX4ehWRtB2yd9V
3xg7xxT3dUjLj550X+chvp+zFucvZSN6vT51tO1Qj6OIj3YNuePlwHbeLSOAtx4YXmW/XUxF+Zpb
rbZxAH5R8Fbzo8jOI4AKC+OskboBDZZ2cVsroAnK3QH9W+fctcU+Svv+SXO6LlDR7T3Nlqh20zzW
7zAaSPb4j2+5qV3vXAJXSBGyAZpKpCbvh9/iFPI3kSA84AYORhM+QKWya6emArhfssNrT73s9ZOH
kQdQ6mtdDtXbVVSElNECU3GTg4GdBQURqiIvj3JjQrCJ4a2AsEl2icx4f5vQHKm9G9uFRfoR97sl
L1W/KhKVQpPtbTzm188QKok6/bw0IUnhptUmRc4t80TdWYEWOcp+jkT/0dayYRe1LqCH5sb0AE7a
nO4nI683Or6u9yljg49zcbNbQWQvp+kVLSEferdBrVTpHqPS6OSO87zxyW4uJg4G0NJAw1GnvhzF
pYULH4rBCsYaSl/aO2Eg7LQ5NpWXbtzW1yeeCTmSAy7NGSCNXQ7VtMqE8ahqBTNsTNRCeSOevaTo
Psds231mGMWPvE3FnyHRfeRHke1taZbemqy0scXskorD1XthJmY81LXCktLb8H5S4uERdcXoM5tp
C9K7cf55cpHng2UCCfvKnaRqTcQpQt0OkPAZnLtwGRTHzxrbox/SSVNnV3nx+KnqkrYgeJ3y4aR6
XdI82q3mLvsGLla5kezdWn8CZl4xkncqCKsNZWazg+Znawdm1M1A7HlBxXX+UHfNwaxsy+9C7Vvn
RUetyl8t7QtNnk5JGCMauRmk/MtPv2ByMkpPmoDQ2d0NiRpCRo/aU9L2YmOWt76xVFrhDWX5aQC4
HKqjZgKKGjvBUE66D53JDpTeRpUkC83nly+ia4YW00Kqhg1FBALQsxqrH3Eub6LRYT/1g7IXyzD+
TPMGXcZCKZanUevm2XcWkQfzmCXTnr7aMDv2VS+eu7Swp5OR6fEWSHLj3mBvE3gBIIAerilUQxn1
XVPFbjCqrXmuhmJ4nCCSfXh57jdGIcdBshEFVGnXtPqidhLVtI8IL3BGMUE3Kbvqy2DZ8+vvetnC
QOsTWTYfa8U4sqvYEYtSuLwoRQbjaJ6fR0sbj1psmxszknf55YMNpERmCrdPKnWvQUEnNRdHDKob
5G4/fBysOHwDs47KrZOrvmqG4tOrVxDpGpjAdI5Q6DRXN2+pVI0OnOUGthPmft3n9PK6/ZZt+I3j
QOGT8y6FNXmXVwsohs6IPDfzgqwoxSF0hdhplVMgwau2GyHPjS3xq0cNPpAUE1sTgmn+FPC0ci+w
c23YDyalpnBIyo0n+dYoQMV0KiJ6yb26usUiVWkVejDZeJnd7Kwk8XaGaopXZ7nkYxwjwhieRiLx
y1tk0uKS+COL3i21sE5lNQpfNcKtvpYbc4FHxS5gv3F/rEMzGwVhhDUQgapHI9+JxMnuM27IDTjs
l9vMxc7mnP6S9aViTHC2thF101FzCoxn35mFK5b9zKW1fNSyrsx9nD2b8D507Hbam2FpfR8KbbHf
jVah0nFd6WX9hGy5Pj3jLAntggirzXfE5lhUS10JJfUtbrm/EhWVFb/B6NXb4+/k8c+ZKJW7PASr
enTdsYLKoTolFZXEsoqPLcol73qulgRXWrtXfU+M6G4hpzDn3ypsLdvHykFDwdeiKH8uRSbmD2OJ
KH7m63ZqmjtmYHRv6jaEDWRESoKkAqaXnp/pVvp9zDDhfE5Sq6/uWr3SrYOJlNH4ZkLEyvFVDYz4
r7FVkwWRKm223yhmojlB4uVVc5/gnBDSgDIiJVXqs0dpcemW2cf+Yqh9BU3SrN1HMAXNb1qP+c7P
X5fC//o+/e/oZ/Xu31+l+9d/8+/fKzy3kijuV//6r6D+Wb7v258/+8ev9X/Lv/r//tPLv/ivx+R7
Cy3j7379X138JX7+f8bff+2/XvzLocQudn4SP9v5+WeHr/KvAfhN5X/5//uH//Xz10/5MNc///nH
90qUvfxpEVSnP/7zR/c//vkHGMRv96P8+f/5w/PXgr/34Wu5fC2Tr1d/5efXrv/nH6b6D/R8JPWB
25kYUpZIx5/yT3TvH1CxidCJXXn1EZb647/KCmrFP/9Q1H9AyYDZBwcOrjuXnxTD7Crx6w817R/c
UUDSiIMAaPFD/vi/s7/4Tv/z3f6rRHWiSsq+4xe6fD1oUyGdlWgz5UPZoba6Z4ck06NeyVM/VCc6
XT2vqY5JU07RRnizeqUYB/sISb4kspSqTqtXo2ncoonzISW118T31BjFdxojKnQ1Ippvs2iL23I9
Ly5ZFhykD20VmAWXF2Gmt17VVGNKE+PYHdsIudIlFPkG6HZrViCZ8CVAurna+Ya/p3RxZ3gF3bf4
O86K/mShGYc1kJ7EQeYuce27nbqFRa/eRW5bWtrYNHLDECytGQWZbnZuQ9+Un5pd3Ps5eMk+NlIz
8ZM02mJ9bg22WsRGnZdxNrrMbzR3nk65XhkfM5qKk30zRVsW1VdfjBY3CuK8K5SXKd3KNOC39DjG
a6kU1pD5Rt0oT2mNfmI0WluP/Y0pUTil3O4C6IOUyj//bRSNNsxeR8zFd+s5fZMlRn9qwRd2HYrY
u98ugv8ctRePlpTJkGMRzhOurwXctCQ3xDyNmR/3tXZvMZkdh3rcOFi3ls0kLeLCIB4ja7ucUF4I
K5/nGUuW2tROmXBzDH+trRz4F+Pst7dY7jvyHKi5wF4UQNZEfV1xMKpUsxwJoNit9y0M2dxlEckg
ToUl+ajO0g/dYz1YzdeoVdL5LS9po52mpsb/tFiKtv2gTxz5Xdl5TXkMUdxw/WQo88e51FyqAH0o
NFRM3CjaIaNpWyfbziax40ZqMf111Erx21GL/h67xAj3PULb+Q7hRu+rnTvN7NPUkSy70iq6Z6Rh
G55ENNXcfSkq568IqGRLxWOVlv5aETYqLoCu7FWzncuF5zaAAayYdIOjx+X6Fk4HvudU+ROXfPZs
Dwgi5b3QjhI6ED5KP95GfHTjy0vlEkkSpLmFDXb5C/TdAP4yWpk/qYrr62M7EeuNysYuvnFggFjI
vDmcks6+uuKiZVEGgLrMF42Yd/qgW2+MXh32apPZ318+MFe3KVca1B6NDkoKbfZaXSa1rZ4oK859
M2vLH840ZL1f4lxf+3ZrJO9LK9StDQL9jTWklYYXWkqxEC+v1pDIDHc5lyE1LWWK5jQck8SdN56J
9SiU32VLjZTOlrJAawF6qWaWGEjqc0YVLdsLKsmT3zrj4O5fXsHrgQCGeRXkgwRZcI1XtDBgq1hJ
Cx9zzfhBo5fSd8xuev/6Uf4dNMjGdkoLlxuvmsomRqys8F1vMnwh6nRvuJsK9zfmIpXY+DCS68IO
vBwFN1RKZbpACmy0izdVZUf+MuTKu5fnIj/w7/caiCzcQ1kQp6uG/1u9B6mXSEavU0LCW+qnRCuK
vSL0+YdW/NBFhzDZZjMy6jjrMXkXKGrx1MlhKQVdzozUIrJGu2v8sWgVe9epJWp3cVEqsrNCS8p7
l0ziszkMYbjXw6bQEdyP+xJms96clqIWpq+puZ7fxTxf4jCoWudSSYlcxU/bRhQHGh5G99CNaT/s
WlHMwGMaXSj/h73zWI4bS9D1q3TM6s4CdeHNcmAyk0krOlHaIESRhMeBObBPPx+o6i6RVS1G3dWd
iFl0R0crJGQij/2tVumAdoXoipe1nciOG23ZobUWZpfvbAPm3PcM2XehrdZkPVjYCZrQaPIRpZ2B
GdKfc1251Mu1boJ6dUwZLJQ23VjebH5Nen6g3bCkeuuXSdxV/uwZE9eY2jZ8IbtqCmqlQ4lXTm3/
vGjNtCJo16l/i6dJdP7SOFwlPW2cSINj01SDmVC8yW/iMn0oSc9aI0JT8jwwXXoKw7LFex/1blrN
fk6S5OIv+pSknPYMrTiuiAS9oMTv43wtZ9goooRdylKrcbZaPAJpuhuyuFPP3dV0Hs2tp/vOUwcu
WbmczMTwY1E7QgSEYuRo1JMa29MR07AQfkvakPMZ9MtO+YQza66z1hkek4W0rX1KqZzwk3Keblc2
oiow6crMAntcaATz+6mmaFAfXFdBQ9CpeSi8cXYOSW+kdeA1tfHdYBCUoULQ4aNMK4BWRVTxN0cQ
W8+9lamNAsAlPa60FcKYNWf2h6pqbwn0MJXHxlbX283fz+2058B9ELY23SSuNSYnTT6Jyjdz5PYE
Snitcte69Wz5Lgl0D5LSj6/KQuhp0Hh684X0iSym1lk6fRLm0+QUOzwhTRq0tdNzm9SryQxabU7c
HZKFEihQb4fWOBa0ROY7c1DGr7Ie1earU1TSjJQRAc2OMiPP2g9rYyw7xS7N1G/70VB2Sk/5g481
IF58JZ9yfW+m7aj7HrEfXxWhkQ9e2/k6+jOqUorcAdyvS9IO7aCmqlY+mUjWl9MeAkc5cS0UE36r
lokMFE+V5Y5c3vWK967lnzdtmPqdyL9S3i3cT/vD0GplHuiNUmvhEi/OQzLXsc01uclvKmXJiCRc
Gl5s7ZXteIJ0rDD9vBoTdUeIRWHQWlJUqZ/3WeO82JVaFbwzw8y/9045KxejUHMHUlAY2dH1Wpmf
teTHawFV8WPz2Ct9Rexi3Q1r6/kjdOjBYsY3T1SQZ7XPcbGzQwL855UwUS1rPm3yyzqKawKb/Mkm
pNIH67OGsNBKu/Lrwew0P6V4CVJ1qdo7TU/MNiRRs6pP8T66MQGDq5NElpHRSdiNr8JNJG/V+SaA
6s/TLANqIx/JofBv3xvVZFtYMjxHmQORCZUx7o3lvESZgNcNedNFcSQCr8rDhOteHyQS5/cyJvpJ
lTvzcMWSk/Y7fey0dPHrtLFk67t5bHVfescYpHzukPo1heYDfVjCiWbbS9zikHZ1thb3uVtoSTBP
c3ZJRXQufA3SfBWq72h5knjRuhbtRPsYFUyaPF1tEh59wgXLbzGv1cVi0g1z1DS6d+slcLl+kg2z
40+LbO9nd2wT1t45sfxVGGW9I5twJA7KhO8PuspUsA1wTfB8UzG02jetjpOql3bQkL2mqFPgFlwX
DgrFGF04lLTWPRFsspRYGkh2OZVFpqd+zSlVRfIxJvE56ddjHjVFtlhB06ppRfwE12HfHXPVPMy2
omaROvb5hTILtmzLmKwpymViNSeZ2ztUu6AkIgtoMryr0kS2HrZS49PnnFpmvwGTv5Gz5U7XmBm5
xrQibue9bcVkWA66KVmnm6KdA7tp1E8Kmtj42NRT3DBRmuQqxxR5meVMAk7TcXbDv2HPWOFmWh0L
QvOLU1G6rM3agubDJ1ZycgPcaKl2svbqXO+0Rrg3vCnUanRvVw9iSZwYsNYun2XbOplfT7rFTXWN
iXFn0amzoyHc+BFF1TKEDTcJwzdyso2DZlSaRwUlCTFheVrcUlkvhx2tIK16IvH/CD+2lPFcmeJa
38s+S0ZuI268TZbKK3cOq8q9dKTahGre6beofbhDNlTzjn5H1dQQ9BV67WhdVvtbw9bZ+IjzM0xF
ii6+VkJqwie+oz3x2kzgXuq5CfmOMrBaw0Gu95jTVWOnyzSdaACT0ymTAztxrtbNuZk7WeZ3gzqo
0arHPcIutSWeRTSuUQQInnq+JIqFuwGzsxUgXu/aQJ2FmT5ngjlyx8e0xElXjU7JAFJy62FNF7s5
lRUysdOsl1UTVJrTltHQDVTlDlTixV9N/toQan3rNCdaT4xp0HXuOoWePZhWMKYytYK8VfXkZphN
K42MKnHrwOn0SQRWXBYqXaiK04cZHkg3EK4yYiJrC10c3bIWTqA27VBEgtTHYe+BqKi7Nc3i9WTJ
PW88qwth5KcuC08WzbpJLZ+IvcX6aukZ0ZR+MVrFdFJ17Mk7x2uX7H5QMX1FrdT576mtrPiiqWZZ
F4FR1J16tnU5z+zh9dy7n6ykbbrHOBV29zLl8SD3WNys6pCwO8zwNgtupbXXFnJdi0YnrYi1RTuA
X6V3XZHELb+qPS3B2ruxiMosV0zfij2lDDJ6wFhSaUfBE7nIIfFxC1WlT2yr1R/zkmYt35GbjDsd
siTGWmfXbKicnYxbPBWDEehzrTLBS+7+h9o0PaR/yrgaAV64QachSXV5u0oxjWGbIvtCLMIamrXc
BqPaLtjDuCQLzjCZSMaj5YHc+dnMoWxJFXTtae1Nlk/Yt3bRZVZMGBPHlg4gl31rPxQizwKaZsXL
wjLrBm6WJnfUNneMSVaK+BQ3d2fvmPtF7pPnKryQnc47T0ZbT6iIMrM2mKhWMkMQ5PwuVbXJCMGk
rd6HyamyqMHUwfstW+W+qlbmiFuWGpucVdISyN6wdkGZKdbe7GR7BoQdAxqmy2hEAnXKEIyWsdwP
/ahc9mB+dqh7nf3i8qOpvoVSXUTStmM1ohI5zmJu9aucXyC1rC+xotrj7YxGT9mrMefPQEldaMgx
sboumjj6fTaK2PqeWYTUnhXNwCq/qrXLsmZgXToaU43x0ETdtxf2JAa/srK6Dwjgc4vAKlNrClBE
eHd5hzDVL700U/x+ztSHfHAULyCmd+D8OXc6MbiEpoA4xFTWmlVFok4CWzn4fadVTkhjApd6pyox
7vTjalm+7HEK+DgumOmWSK1bzKbi0XTiKd+3SbyCMLGiqoEoVmn6rqXYToQGZbMt1+A6OzsZe+fC
qnP2QK2Yy8gYMoIz6lJvjwSTpgP2BqHd2lKQK56uRf1tlE7N+5Gz97oRd0pQ6G2n831MwDoioovZ
505QZxwRWuNpaDePBCHyZk09XaUR5zyI5oHEvhmfablWgId14S1B5mI99QmwtWAw1JStiOt/gVQV
i+mnwWCQh/o4LCoZzeQ2hGWvEfoyMiZ137J7874Z1MTDV5yXpzj8Ondn9Q2pVdIcCbC2RfZRgvar
vvfN7Y2LIRgbMlJELuTRvLsjqhaHU20lLpr0+qU6mkyONFBlHC9nIum2xqMUsmO/NLGJnIxMsMwf
inW5WjUJEdQWnSh2C4TAEqZ1uVp7d67wN5h2I8VVSdFEfW2O/egGKTe2decmSq6fUO6kf5FCqcdo
nVkNP3HVTrKgWupM+oaw7S+YslLnVlsd48SStY0ZZWiSexSv8z2FArF3uZSZpu7zgnGxV+JYIV5D
Me3Cr7ppGL/8+oL7HlQBtqNgBDEjhcFIOt77+tI2beKktmrfrTXtTqEx7BB7OQ5vq8rVu9Jchttf
P/A9YPT6QKr9IKVwexKI9fZ2Oy65gx3arjmOqeX3VemqkEsH52Sxyo8iN/7iWRgNtvBZHHYwJe/A
qTjpmpbjNYHchTR268A8HGg72WNs+ZuhcsBf+AwQhCIM1YBb39PsXh1nvVUlROC7zYNHh/D5gob4
g3f3Z2SAoNLXzh3S4Mnu2P78J3Q6b72qtceZg0k65C9VrqdXXdVMJ7/+hf7qKYh8tggMBMNI0d4+
pXJhKA0uOX7qleNBy4gA0tS62v/6Ka/JOm8n5/bvA6lskQ6bY+/tY8hfLDyr7xrfGCULfw+ATP6A
otlcrBM7qwIoo6G4G6Amszt3kZp7nXOVWyOu7FL4aCZM/YydqbVPlkFbnJNUSwoniKlZ+Ps/LnNS
s0lGIu+G/3r33qmEUsgu3967I6+NRlNOekV8FJX8V68dVRyhBvQKeGCCb9+HNnqjLpsFNLPnGsK5
tunccGka92+KT7YVkas07vHNiK7jbn37oKJ2xraTSesrtpQ7ZUpl4SOkVILVnBBQ/vpn/tO3AqAj
xAedFBQE7efvpqCS9nXsqmvnm7GIQ25PxW7V5iz89VP+BNOxdpkIltCcEz0O2P32K+lmhxFGXdBl
Gsngo56eTtjJ8sssFcl5bG+S38FTo18/9M9fjQWT+hsQ9o2+edUn/DQbE7cb9N6FOMiqJg5NeiB2
uslIfn3K36LO/y0h/oZE/yXB/v8hdc4esClP/+8/6ek/kec33yCl/3H+DSda/Y//s+u+1d+f//Nn
Jv33f+EHl67Y+m9orrfVBIgbBm/LPvpBpiu28dvmrqNjwGWZfiXF/8mma+5vG1uOcxXiFNPYxuf/
zqXzR8R1AfxuIeybqfhvUelvNyOGB7T25mahyodNgrzwt2O0mItezqpqhMuq6UR0ViZxFauKnjib
/Z9e019Qi69ulT/W1h/P2sKucUZgXmcCvn2WYa2eNueeEeaowg9OH5GQX4Q6CTKBIeYAbR+Yy5jk
QWdzRmwoF1nmcud2fBIuseZevmRqYh1ksXr4ETlAoaAPCR45cwr1oyy911y+dx8WWoITGhFsSGnf
c66owxyQPsMIe+HcJ8UKYzW65ZnrpufCm/y5GVVM3O6dXVpctduDqi418SNxCirocm9QjDFoBpCi
1nAfi6y9dbrMCRpJDbLTqv5sDUaou9RW56sSFqIwNsxAEr/jHNlsZ2CcpowsQMAwv6AypA7qpImY
3dyEVv4hGk2yHRk+R1fNTzsbMiPLnlI3vjZa4kuAHG7dNj5asbD+H2b+L+f029k/Pndy6J6ZL03/
j91QP33DwFn/D5DQcDxH/7EJXP79UvBfj8M/zof+jY7mj7/3YwGwrN9YiEFVIOxQ42LF++f83/4E
whU8f6uu9mC//iWm0a3fNqcGqjiXQDvYFqbt79N/+yP+GbRlm1SeOGLv7yhpXlVvfwxzFibCyHEF
cRRlEeJh23by03ahDKuYFJEagHPJ0Vg0L1rwiaaxQUfNqmuRleZFNFnpjaeBNqz2dBjVRIaGBbpu
pcXOQtR1mBM87asqESSAIvzvTkNB+CbS2pLP/v3gQqqVPb7TaG1/48ewYhhQFr9JoTfLCwOVwfNj
W9mkVnShQQxADaKx3Rjpf2q0NPs3KGoYA7g8ZBcklv1rXCm6y5955LFSsoD+lwPS3xlYb/cVstA3
Q9Vr4+BW54Hx7u24avDHaIsuwazA0j/1s/zaa5Yg0sLVdz+9lb/YVn64IP8YwzyLoiaOjtsJEnU0
N5G3z+rbTlu6JGt9texcXxmmdjepPDovq1kJZB1DGVnl1GMMGuwLdSzTqLHn6cap4vpbI436QqgT
iNqQViduZRWH0UQ6kJN+7pep/uwptnlomvlzRprqscdDfZUNugwRz+lXRRmbX4wlcW+EKy4wyHu+
NVte1Fvj89KNwp/qxPieKZoW4PR6iL0V2ZrdgMMQQ18kvsywNbPYu1BD8WiPl30lr0a9lc94I4vN
j+Y8ulba7zPPpJYVAsY35/xI/pkRxKIdRYCl3IMw7UxoFtbfxa1sHxURyN7YNezrS9bedK2Db6YB
9kujYYkdQuYqmTyv7GtzaMxJtiPoSGALsciv4OQIRNZJ2CRPIWPeqRLw9xsPr1yquQfsPwK+yaD8
rmwhGBV9lbtxFsReHJ2Z5qqHhYbO3E+nHKzbmzCkXXbkaV8RHDZ8L+fEGfiNKjMLqPwyvvUznFyU
qIN5guYhTwMT3wQYdC+VL5Te25/WKhZPA0DMtTYsnhs0MW4v0pH6UQb5BHIrV4weJ3BGJH56qc47
1ybhJUcrNZyHRdSe4hOUBhdXTyrJdkoH56t1dnxY47G/68VEOQ+8VWYfzbVvi1BrVbK/zLRDw0Gk
pFv6i6Zmn3XR5/Ko9MWiQpaODDcUuI53FA3HNZ+DXwGKRb+CFSVVgbTN48EirAnvJJyvMiyxa9ok
PTpDo8Ais8pOfrF29b1li0Xu+A7yNletCQLHW3rVz9QBDHJ2xRLS+l3yNAn0FWCDMmo/NqsJa8vq
2LFvqr1u+saipglonWN87vMxFbDSGZTEAEH/PFKAV/ldVupPblMoZOs5vfdZGjTroOH1QBaNPPWU
YPTA0n2Rdt5xnbLtJOOgxOcmnFmE0SnbyBWGLr7nlVZemmrcUrfWu3MLwupULTonmue2e3P7tBY2
8OvoxIWIlNpp7XAqyqEL9c5sx93YeYtMPvVyWlgXWJSWpn8uOtdMQ1Wm0xeS3ICz4QyJdNLLYo0M
ewtqdntbr0HIS62NYJzr9NiSDiwOjpTVN0Kgigd87F0ZEgU/y92ijbycCjtrG0F9JZ7vxoU6cb3M
Zq58sZN8Mqzc/c6YyMyTpkdKGmjlWLCKOMQWsmDMy2OXKqkZSToFyl1uIoiJ0KqxmjB8qi/Fqio3
eu4UbjhhmL1cNRMRNe13pUtC97zqe08wZuDvkulTNWa242eZDW4pS2h0fzENeZ+LYbjr61p3TqQo
pEWkvAuq3TvKAnc8WdmhBhcGhprV/rm2NRz7C2kjUV17w0J8xGhzYRam1UaGOur5lTrO05Nj9N0c
pKT7c4QWNRKeVFGUq0Rrswd1jofkweAU/jRr1kDDuyyvuzitjFBM5poHjjJmq49+PNYgQ6rE3LWW
gWeq952UYpoqj9rF7q9itBC23zcgV5FmEYdyEEPSXaPIo3CuwRWl+wWVki9EVCVZlFeK2RzXrm3m
kNSlsYg6WRpppFazGC5V6juYL7Aqjk/IOJgipXPkFnZp1olIn9oUuiseHf3oiRV6sUUusUZjijzp
gJ1atKGW5/rDUGKdCSbdG/fJbAL4Km29TSSwuORsgcpBV+RNix2ttbplLuhqq9zqJGp9l0U86T6u
/9T17dkbkVhWMo5EYkwPLjXS5UErutH1Zxq4iyDTFWISpopz/ue+sJYqIDDAPsNbyjoAdKl2TN5y
vK+7hFDJRNUWeV56wHBfBeytfHZRaFQv7Viv86OI9bwKAcJbS/dLOv06dICz6X7qhaWsVqBbBKEQ
RDgSgxYtZaNON54yJdkFwK2GMHlyYqj2uur1XEIVpfXYBNw0sWsgVBCKsR+6JZ8uec/AQ5WrCDzH
UBaNgyRDAVWFUCiG0yRdTL7SbJbl6GBTSGLjJVeKpjpg87QJnO1xXLk0MDrW4uxEC2Va+/kCK4r3
ipKClvBoJWZFUp22v5s8dcGovRZq5d47y5L3LM5J3l43rQlvQ1WljhlgsYS5j3vDKaPJaEeWEhnr
LH4tfM4xybTGPlglcQxXisTlZfmTLthD2WiHh0pLC7FXa522RvIDCi1I4sxkRrX0mQDZ57iAfdjK
1rwugMTMQ110OP2VsvJgS0m51/InY9Ja7/PS21KN6s6DVwwbJJv593WUurxtBnvUz5fKmatzy2q0
NgRkXzoYrUk46VnT84Pu47Gp4ju10KkHxEUz0tiBKKDi0/fdGhVKNV1OSJHtKHWJjDtn/Z2mZ0rG
UB9Q/VxZn1AMGWdzyvp6OiFuGsO+SA20TYs919eF5ynymKax/b3RTIzkCi7RIcr6snZCufbpcEVq
pv6IQysZXrqljdNv6AWr4dwcyjY5E3ZOA00BRprj2VU9mQYTy6jq+EtNUeOeoTLnY9R0ZgfDn8LQ
m0d1XZ4o0TFRM6HW9vKsurAVuFafU0qlh93SeMhivdU6DKSpDkFe9SiyxJIhSDF6HC5zzokjxuRu
mfMteRj1l6loES7EFbV+2UpveBKn5QVnhvnFEmoZLZJlC1uv0u9w26/MZJDFqpvryw6Zyk4fWr2B
Y7dYc5XGjMZxak9wD5f7WTVAC+KWNkS5NCfjKNb7ukBW5Q9AHaErWwQ+PSDigkCz9hHTKue1Nrv7
DibUB3yDcHatC3LY/bpxnIPRGNOZpvXTDmLrqVmK8ZCSlhU4KisJ3GyzQy2U7HI5P62DIve2Xur+
EBfIMCHuPrf5XF95czHR75pqh84284d6SuMvGBQ6eAtBv0Y4urXHj1zCL/rxqrPJ6QuHTKW0JkJz
nBZhknUwqVSLuBXKhYjnQWdANzS6QNMndhibSAZUZ1W+e7H9yDDpr2ZTUwJDwv3lnTmcd8YwBbOu
kI0zu2UXpcawXi2YTENWvuZIdAGd5pZUviemeeamswxbhRKYajWUy5i0EZj0tjjmztLdjPYgkiBz
BkVlFevyvdunL0NtDiGnObQGam0io/GyrXwZNg+U8b5AqORPM8reqZ/U6yZWxhCVqXPSdolA80Ze
b0Ng1nmsue25lHl3UpcWh59KtcMcr/kuVaGwUYyzSYq4OS49IwZotTOg/NTsTJP6zSy9JNLEpvJL
UArESlNHbY/aupjr5IHJ24UO3vEvKvE0QabM+vncWc1LLRb6HYim9RvDhPrTjCuiku/0Bkd7mivY
p2T8Yi6Q9ZOHHIuTMTW+ddb5W3XEnmqt5b6M57XdpZ751eKIC4dozyd1Ta06Z7BSTvSGMalDqbj2
t8GLnStjZlt3vN46t9k494023TszdqhltNg/isE4lrNTsFS14qn19DEweimO+lqWJ3Va3nittgTp
xAcPZUx1zlpNdZQblecEfWYSrErr352XtTLzqX8UzxrJv3lk5GgP9F7PToSpI8UcLNh0l/zB2u8L
b1vkjSyEOpD0KOhqwTW+zuXzilktrOteidqR4ym6/Ye8sBzuOKUVKkVhQQp6MxIXY1IjXS7DS96m
4+/54/+LKv8HMu2fbrV/wpRPCYV4BBn7GUZ+/Su/g8hAx79heaaUFmoEuHbLTPz9tm97v1k6EDE+
FDyaHJb/dds3f9u8tdaGA3CxA8KEUvnJj0UY2fZ/gxxsEmL771z233mzeYRNQh1WCoNUVLJ83lOa
1iadMRI5Xi3mpNOyxhEOWeXTWGbTE+uJc6K10iJvg7lWqIj9yMyugmmwzVM0mB917b3GKPyBB2yf
BuEPYblkreEv4X++xQMgcsoqjdfiairJTe8U40jCbnk/k+brK0rdHSqtrkNyvqod8kIZNamWhZnm
HZS1/mrkk406wq3CtnL7W7Imuv3IteXEngz1nJr5+awevYc5U7rwp5/8L4CMd1jcj89NZhsZZ0RI
bp6it597zmM5OKPCKb7hyFSr+7qWeUCiuBrigivwaKCJpWhNHiVtEFfoQ5NdrBflfmqs6XSgKvL7
UI39fVNSHzwfK017/vUnfJeW8/oJ0ekTuEt+wHaUf8cGjqI0zRmh1xU3QPXarJrxJSMSKEg724pw
0VmnqsutecVnEWgAJWG7IsPd7oJAmqTf931LVJc5faoT0V849Sr2hUet8cSZ1u/Uqt5A8PKAnUa9
bFE5nXmzukSI9+zQmr34A9+xtdF8Pw8UmBogNLLmcYjgpn6f1pQNuUPSatNdFggESQ5WO8P0F4CN
netWcZiQ8zsFVrpe95YSa6ejVB9b8g0us15rZJCNyLlI7Sn3DumdYaL08sKSBUeOWBDi3K6N8r3C
cx4Hle0x3Etlr8xWfbU66fBcLxzZ/XSondvGujFG4oNE7561bSb362pWkAuy02QQrwh0oALE6bxw
lcW8ZJSfbfLVMQkq44WRr/rnTULwzVpySvZQbeUe17K0/gqzyXFKl8/8Xq2GrQccGKGB611sMSx1
6MmseTDlPEVxMsbDEXlH98F42SbaT+8Xl6aDtBLXxRa6Bc31jmZVC6vtkz4TN4DEmo//l8ButzE/
sMO8X33+9BiW2p8xbNOoJLhzKm7kmlFGnq/pvlw7L/V7gRQOH9p5o6VfGYFpIPKkuq9jtb71jOG2
WpSHX8+Q18CHN18ZPYdmUqX2mnyNDfbdZ3EmjsCctK7XatWiwbDnC+6sTmi7wj0bNK0KWMS7PZH6
CsrVSXtZPKGcVSxZp0W3rj6qJfNotp4dWM72znJuBdniyMsyJ5+GKy33dmxIe92cDlUyMVc6uz/V
qkI72KY0g8QgZxaB9nooV1l8TgEEzhNCsi87+jW4wufiYDW9euWVk3bNfypfb/P2HoPxRz3Y70JZ
LLIasSpiVyRlBAEBpR9vX8W82EYsScq+bgzCbpf1POc99HkZrNzSssk+2jQaJDLfZZO4aauPKqre
5S5vz+d3wIVjgBtiZ3wvXWj0TNrSLMzreDVbqDAiYWowSntTnrfxQn6pinI42zRRU2a7GLhm5JaG
zKldzzoEh0V5VhTL9LcccL9/LLJZ4Fxfg67fyb8yaemDgX74WmjLZ1vq2gVdEubJr8fhW/j994ew
EW9GJLD+92qKJS3iOCPI+zrJXIO7CoSlLbqToZMfTL7tR3wz3qEKmNobR8qpBJHR2x9ZV3OXFJhC
XK95lQSKEGnvtx1FNX29zPeV0OcPdsntH3z7QBZqqurJbCWE3Xv91X8irDpsFkOpGfI6MXv058vl
3GsIXe0nXOFhl1Xc6uyP/Mt/MZQ3wv31qERSP6z8229JR0RBevHYXM+kLSCbv0kXN1i7YV/N/aOT
a+HqORFmEjTc6YvOWf/Xv+afvzMCWLRPuNY4AJKR8fbxgIb4ps1pvp6UNAnH2l4+FdmAJnqU02Uv
9Uc+kn403WE8/PrB7+cQkjES+PA1EjG2qRded9Cf3rZZD0B8hdFdmlO9XmDyAPDRxHFC9ZL72rhU
ftlna9TEQuzWooo/m2ky7qyloBNmcIdvbEfiKo9b/YM38lpF+NMwYGkhW2qLqdkOttBZ79bZYsyY
2ZyIL225krngjtaxaic9AJWLb1agKHvmKipjePWy8U4daAYuiNOTW9Dl0Tp1dhg4tOxSYcGgqM4U
VirjqLVstgeKxT/gqF6TX958XLKLOInyaTchEIVAb39BRS9zTSlW5bIWY9CD4CvjcKZZ556xhHot
donUd5Oi+HG5fvATvhs7CJwI9SQ9CA5ahWd+nz6PjLLOu0kul0stfcqc7IPes+qXk4IJo9Qs4Lw1
P3g4LX49dN6tQK/Ppe2LqmaYZZjsd98YjxKdfmm6XhpTloV9L/oIIKkIkB3LD97udur8+eXCJW4Z
NUhs8Ilt3ObblzsskyadzC6uCAFXLpxJOatXRYkY2F4gIDBAN+cvv/5273WCXDEIn7AgWNnhtha9
d+Ov4sqVLXFHxZDjkXBbCTekzGZF1Gt02oEK9ypKxqQ6MVqQR2DG77HaJTvKBDVANkxP86SMuxjX
z15Rqyz/SGrz9ldHwwr3CCO6OaBhCPHxvn0lFtUXNfvXcl3V8k5scHkydNnedRfvbKDyKNAxFPgY
P9KHPFumsxjM8oJIoS4ssnI6dZD5IxQG38mmxo5cG5+Q3Wsujk/SXr6gLy5O9LUO3BwpCqm/zUWl
5+t5V5hwXbP5MLirtiuMYT4aFOl8sAO8W5R+fDl7U1Oxv231he+OlVgGAMSScb0usecFHlzBqTFN
RdTgOxv8ljqgXVlp2CLcxwGPBIbQOfC8ofrEILrTiVA3AsS9w/dfD4k/vfLt/ksMMcNQJ0nwfRSY
YbUjHbaLdp3Lwniy3KE+4Kx0grbq6wicff7iVqLbabH60Unn7TGb98GTYRg4ZqEZQcjxbiyqzmwK
qxbadRY7JayJggeNPLwPdvq3E3p7CnEhxLwx1kkm0d9/v5gWYjBzt7tmiRv3nWF9brHwhMhGP0or
fTuffzxpe5nwFJx2Hf3d4DXsjshLQ3TXNKcmDxasYmTV3qlOOQLgImB06g0f5Vz+eVABg3BQBC0x
tgCW9/3yGHRnaFNruM65S+xsJdWvbPgjXxeKvMlZfKJ0WaZ7AFk1Unu4ZzdduWHYZhUa5pwcsnrK
wyJ3+o9WGgCcn1a37W1sH2ybw4ZKw8F7NGOd5trYukmvddXkAJLp2lcoreE0RqNzInAJnMYF/Wbs
aSXlVU19ZGvJgQ4KKgIAK1JuYbvStJK9teb6kWbER5G4z5vnBGnEMn6wFpvbUeiPxfjHx6WBVvfM
zQf/Kmr6+TKm1yg1FKPprjud8GNYDTrMha0mewfm10X6fmSSVnvT6cyd5w7z9Ti6uH4mfU2/2qni
Bvyb/QnWtfQsJo/8AjmIfLRaWe0tL4tPEbOLZ73OYFm60QgKfPCnXgNIMJpSD4rG8s5S3a0jWjWa
i06o/83emSzXrVxZ9Fcqag4H+mYK3P6yvaRIihME1aEHEl0Cia+vBT2X44lyieF52VPLl+gy85yz
99qvtDjbJxaGzg4RYRBqU6Zsd8vU3aRTHFzkIPxdmi+YDg2cVIyoWtA0tRtlY5V+cCj/eRh+d29Y
HlZUIGszr9i7D9V357Fy4XldrBgwANZsbA2qtU8YBNXJxaN61eupf5DTeOc0y/Ick6H2OVbypfC7
asfKCy7epXdsOp2KVFCoG6XZ6YlE1PrLnxezX4/1P58iOwhsIIp35Nj6uhj87dzHBI20vVQTl1LZ
wyFg8hhZmSmYQ9MPHhZn2f75937/5DnNo0Nb6dWsnT89M3//vaF0cKvE4kKZob+MSCzQ2uBrzQLa
MGpwj7hWzQ82yd8XNBCZrNPwozCaALb+9Rorz6dZA2Tp0syGG3ZmZm7SwVYRn7P+wZb1b27niiPh
gBKsL8BvnT1NStfu+SmfGBgM43lyQ5An7jdYnaeSKdJ//HsriQThFbpVj9ChdzukV7lpyhmkufh9
oD1OArAAczd4A7qQW0PLP8Ln/rb3cR6HwQ+Af9UlU9n+eiv7fhi6TGZ0PRDSHBYD/wQeP7lzM5Im
hRvHYS4qnKK6/CiIde2j/7rerF0G5pruz5KQauXXn57d0RW5y6VmDMY/z202fxGGWJ6G2rkxkS7s
advquyLTzRutzRzigIVzLNNu2uKYQIkEqH1T0p96LvPD0qya/ILxD+MVuBIZNJ+l2czzq2aw78R+
3+GdtLQIIVn3PJYyeR7RLJd1kEd8zdnOagdGzzQGJ/K9h/HcLM0HVJbfXtr1cr1VEs5hA/H4u8sF
wqeqSfImJWnZh2h8MwARSBNSVarDf/hNvvup9aH/7ZuMRwIyY6auFygUc6SV/Yuo0WmUE9qhtH0x
Mb988Npav20epF4DbKIfS+GwWrF+/UlbGnlDQFF54W3VT+ggiE8qy6B5cZvW2ExjRrCPB1Cgm8y7
tmPszirR3OhVk0ZdV6FtI8eT78tf9KNdqq1WiXKvaUO3C/Il2wF+dC8rBPjcWsyAlRN74aIN39fK
YutKDaP+jOgLQ3Wz5Od2JQOjvzoNFaSFP9/ad/UgF+YzcmEDYMGjjf57FwNuRdP4Y3HRFrkdWBCv
DDWrSC6AQlfh0wY8yUMqLSxFY8nM3Z6f/vwX/LYirX8ACkXSi3Q2o/cthXKStOeLrrjMWgzqCt+x
/R1AxrTjvD58UlP1UZb7ux7KX5dMbACDGYNZEdXwr89WJxMVg3xaXiwyuk++jHcWxa4DuxlhntEd
EpQaN7XsEnSKSIuy1l5CJ50/6oz9ftDjylGkMkiDVkhZ/m6tGrvAo1sC6bLLVbYfgyDdF7bX5OjD
4iUc++8maeIHM5n9LfrAeMO2TENd8pjiwrmXcee/pZgi//w4fv+sDZ7Fz3kVTRbozb/enLE3657Y
0PpiZI7/7HkMS5bJzbZOoRn3f/6pd+Oxnw+Chjy1ISUzLZT3vQhi0mhnUTJcRL9m5vopMlQyT1E1
On1ibWVWJafRsoEk+HxhbaOZO2D340lNqX+qQVpEDuQEmgl1XuwNgGKhVQJZ4BpoxA3dcvTW8140
Fo5ziOMA9dqfL8DmXvxyilqjF9lu2LKxatKY+/VeoXeIhY0C6GKvUtd6rrMdrU7/o0/0942Fn1lL
exMi4xov8+vPsBo4vjnJ5iK15HsGVXzK/Ge0TwoOLgKX0SGeuFmttASnI8KDAwe9wlCfCvo8SFvN
7oPL/ncfEMkGDgZL7I8Y/tb78vf1eGEqlgV1c9Fqqu6qKINtoXCAZMJ95Ai4XJNi1ee9dvba5RHa
zXj4yJb7ftmij8Nr6tLNWduv1IDvzhUJOdqmNjTTvbEyI8ZhGTd2of+oHC/fVl7f7RPsSjurluO2
optVVfKD5vm7Yog/gCy5NamQtj6uqN88jzlmSorw7iIG6UZimcotEsunOtffEsKLoz5P7Q2EHbqz
lvFR2tC7F++vHw9WNOr6VtBO+/UBoPFwctcV/SWZs2+mpmz0Qn71+Oe323m3B/LOcfxd7zEXCQP0
vT3cdTq5iMkdL3RX/b1lT8luYTAd8jhW5JRlGhym3OYMK6fZDVmahnY2TVsNpdijK5biUjT+gh62
KW5qPwd7bhTxi0KL+Tnp9WyPkRRZVTqPu9pS484fBmeXjuayIxygCteezWGYfGbkdXIbxxOtU7DW
5zn1ir1npC8S8MreIqBlq6u0u3EL1VNmThq2ERWcl2VurtO5LUOPKLVHOFFWqPeIZ5GXB2FMiHVI
lPRr2+4adZYq6/fSs9urZPfne2i+Kye4h7bOK78y8tYMrPfug0oCXLZma7m0QfbVUj5amUDTTwgA
M4f8isVcy3ofDWNmTvs4UeI1SfvPxUjLuCuL7ItoquFaik7c+ylC0CQFCqShsQll7rtnUY/+BgPW
dOukKoAw5NQbx4y9KRwbZV5bcCI2PeLPA+Bk/YNL++0dxO5LK5deABb5lcj26ztoVTAtJz/VL5QP
Q9jns3ZfZ2l895/fQKYsLrM7xrfULet3+Le1xs30KZjjzriM5bxpZmR7yttq9MrdtNv5xvCQ+u5B
m+19xrJXoAaVdX1nVPs6eUr627pG5Wypa39CjRfU22Q4lN3wWGRT6EMWUzgA+NhCFHdPDjv+Bwvl
v3n6NGbJBLZWbDmu+Xdn5EkB/HAR7l/IIa42XlNAmPGbGiiSOZdHmNNAb0rVJwwwGicNTSaFYZfk
zbXd9sTa2zR3pPKRwuXw3lo5nZbU/yoDT+yd0QlOLRPte6kzY/A1vfxWBF26YxeSKI1lsnGALlzn
pjkdGtDcH+zd7zsIvNjreY0y0qG/QsDHu8OLkdsT5DJDu8wFRLLYagamw8lducj5blmkuO60NHjq
XYVFaxq9EEulQ5yuXKJGMRzO7GzX4lRsw3YxQcaxpOQMkGZ3U5A7tPnzS/TuTMPfipWejXod1NA7
/DnC+ds75BWN10/BaF4aTTPoNTfBsRNLFhWaqX1Qqvzbn6JliFoTV9RvgcyJmpYyQeZxQZ8eU3+1
5T5oe3db8Hpd/nxV78+Pf10W1wVjm//8xqaYncGYQMxYF7QX46GwE2NTqUTSNdLPlMBh2jXZsfSL
ZK+M4Gkgz/cQ4JXYDFkCicTg69Dz5oPjo8vn+Lcj0c+/iZwsbMQWMjHWhV8/V7uBgOYsnXXJ0ukH
Z2kBawr7w31pTd4HT/Xf/hSbMA+U3hBTrV9/qnD01HOQIVxmo/oErk6tMHh342p6EnorG+iD272e
5t5dGlni9JzXTg1+23cLXmLDOUuXOrgEo9V8Ibc5iAyQa5s6s2UZ+ggfXubJXHFQaY2jx9e++Y70
F+AwM55dl5LjTqhka6PmetZwNRyXLIM7Rf+TyVuTqw++0N93HtofDJZWGDQr6GrL+/vCOcm5oqW4
5A8LeMSNtpjTV4uMwAMyIYt5mzkeQcU5H5yK3h8Nef7scgjGaLlyqmdU/OuvSiGxVsuqfehH4oXz
hulTVbtipwAC3nYDQpB6nK03lmWB1zjobkGbpFsb8dtfj+v/FZz/bbq86f+3W/P1rXpv1lz/wV/6
Tcv6B53G1V+LGZKj43ps/SdQ38QDzLRqNUnS8Pgpkvlfs6b/D+C7+JN+/g/IPl0LnX/pN4EAeES6
6bRKeN5ISf4j/SZap18+MzSHFuoCTktMW9g4De/dZwbiQxs1G8R4V8RDAPymAnkXmNi6SrPPGC0Y
qe9gNcH5lPzoO2N+boe4Cuxwyoxk0pgTetO32crVsM/9OmlPMOb1mYJQZv53B9BjRou1Sqr0pkwr
QKnwpJrmifau35ebIgnm45LnrvFqoqEv7yqKK0ZlzMzBNmVKv8d3YyXHQKuhVVKmp/V1kjFp3WAX
Wag1xunFFsSqc1IelQ/zqKzaJVRVUamoM3Ojw/w3zBaUTEHxcDZLmHob9Ng9w4kqgaR6HzOlow7O
MEpVW33l0m7Hphndg5d6dbF3Fx0HgtXi4Vk4LTRUjNfZINPHRTPkOXX0/mHu/CGCTTm/tH2JdD2o
ff6wfnzogPTusrj5bItqCCs8mqWHHt9UxnSeuLnhQI99M2pe++bp3GKUGMsxDqrykLVTt3fmJr/W
iUsneAMGmDmSclQB1jOCtN8WNEgONQODc98X9QbU22c1ZDKKhe6fsQV5d2alx9vc1r/UbjluYr0d
D/XsYSZKrWc6IfKMIFWeUluvf6Tsbae4Fda+6CThrQFunbanH9bQYcbZ5A0vTrUyOQcFxrGJp7aN
SputUBJM0tjDLfEiBRa9fBDMa1a4nVV8mlF5qV3B6J/ZbAettbvX+mUJPtNNKPpzUPT8kxCRgslg
oxu9YKZQII/NJq4da24+Rji05G2+bq1anpw5+HO2whzSljeOau7qVo8TJtSjiFdQXRfJZoR4Smx3
QSIVDeslNOsWpbwpcDRiRH4sqOFCP9dlqPv4FmbNVmno4djJq4IUnQ53YSDbIcwTCLChXdtS2/qd
9MmjzszSZTYYjNd9jrVhjs3pfrHr2iOmxW+thzTtTGhOzig/S/ibNq4SDL6nJSft4Jr+f5OdeOCF
d2WU3pdUT3X7qBGBWpwcoRO9MFnda1/yyqCUdrxdAog/2ZeJb4pDXC3iUPr1vYmLLuxSgWbfGZxj
QZfvqbCZX+VCGXeQx+nEqPoQWIAzo6A2qjO2Lz8y9Y490mmsut2UU6Z2Y6Jhcl5ohPZfe0QOHNiL
tEduPMd7uMs5HlXpLeCeS9UVGzWTlXP0YyUYi6bCH8LMMPGKmu5yZcvkYpniph2Xcm9jJmBcaUaS
0QtVVms9a/zfNS+9v7TNWfSMSDeaoRcnTam4/pK0edrR47TFtPGUXbqbuaid9lx6LkznzCuRqcSD
M+VfZVkUQaSP3g0qM4aX3SQdk/boONUQ9JiqgZq2X1XupCQ7Ku8riMpjIXtxxQJleMD8e55pCpQ5
iETSZswYkTo/2zMENq6z3mHI0L9IVVvuGE6yg7Q3KGv+xlqAW65bvNLHVNSp1VaO3HCXoNkk6lqa
U7XVFkv2pwwvBuGEcb9scG2k3RdZgiYNY/DILcalODc3gbYUDhWG7jQbdowYyXkr03zbkREaypWR
nQBQuRqgnt3z8c5b3IXNNdFr414kGVPdpFw+KxsU1n5woeZ7ctWGW8k3Oy+DaLQInOpbWz+mGKyT
UE7LJ6WXt1rTMTS3RL83C2PZqbH8juVJncnM0XYmusiznw8W1M50lZ5m2ld/zBwWzqTJwt5xAZka
9qjaXWcsNlTMtnd2XjB+L5Ii2BjwYV+Zejz3mnToIXjqVLaIwVpApGcDRLhaGq67cIaotpxveIOy
a8haYBCnut3yatjPk96BzFfZwgg0hZr4kxwp8UrS87BlcYXKeNk48dgf0MR/D7ImvbDexlcBUvOo
jWc8fYlyK2o83dl7buUeqc0hTwt3eYVH2+w49i2vNNWocPI4zq/ysi6P4JqKe7+z6xPZ27eGY/6Y
2wrDrOfH/smFv3lVDe1ymuZx2DWxY16KBeth6zbTnpXWP2YIyehii/iTNZcQilkGqapQ6ZGT3E+3
WBDcbismA59+bTpvcEWDz5aqgy1RK9OdbPP8Xtnt3vYJVfKM1jrMZVYfCjypVwLDTYiEOwityeUm
ykjv+Us8l9Td4ZxlpYfIqX+s40pzNvBeentrL84P3FwXx6ntI3JFBBp5fAXiErut5F40zaER5psw
SCTDvatVowsjVO2qttYfzG5FNOf31dyeE59sWNRyuyVQ09mksbrLhWiAAg2HvBtbtH2QFepyHiKd
adpgNkk48th2na0ucNDGUBXuBr/ECEzWO9rGgu5L9+ynwJ74v5oGEanJDvZp5iXXMxCuHbs+q0Va
xid3roYosbXki22M42lZsFAjJSw2qfSaa6NEV9VUcGgDcOulo74isJru/Wk5dln62PWKQYJm3joi
OTBdmR7HTOLSyn4SVZN02cfW+KORzX0h4OH1+oiZ6bXvCJjK01PfiLBIR7jss7+Zl/Q5aaeNHPXb
rDNOnpmzSbs0NrMsuc7xlyNxzS+p114F+XRK/SXfou4yQmtsnlA9HFJocU5PgnHotPnJ9YozkDx1
nIuV+ZqhjN2bzfIpz4QR4u+vdo6n32Fy4FrmXdBY+oZcDnbervvsWjTl8lnifxjURF6IAoibuWnB
umTrF2S+wWMRtE60yEy9lFqbPPltneEItHu1gDlO8NTWktydjZg9mLaByIaUGkhqNOnKFERy17vl
m2ktt6LGo+kCp9+gwMGnK/suGsaFzxAFYfoVVH15BOHc6MO1QZ8wBAwuzFBaZYmcShW7jHYMi3Wh
n9Mlrp79yVfYYpc4VN1SjeHSelXm7vmCxM5QlXWEnocmIx+r234ZkQ03thhPJhbvz11tQivvFFOQ
DrXXjvpWu6frXXkhvODFCO2BRMc90rD5TSqIFxr6EY2D5JIbZhvhTMZyupCTc51YpvSeZeK2wdYY
ZF5vM9knd7o5DLdLb7rUZZl1O3ZODtk9UQYCI0VGSJgKmR+nAB5FaJdec+zpr98FubJvBCRf7LtW
gT6uaCOZYI+eRx66WRlBCHUf22ZcAg2YMv1WJIN+baa2FZZV3oEJkOMT5NzynoDz+04QTFAk+kIi
Ae8utB19L02hzo50umuyii+raKxlgHPvcwQHjFHccgScr+yxJTDHSgpnM5dDjcC1ekj6nBd6MLB/
592T7s7dhv7FlaljhpjttNr2ja1v6slLbjm16KHl1TdTr0+3CR901DT6Qc8s7n68fE9cQprp9Z5S
Tybb1MsORFgfezef3pwVWOXgI9xO+jIc56ZVGxxIo44ua6ofeazyMxTI/kpLgq+zjVtStqI4NL3z
LLS+u6EEso4TlkQwDPUDVA22MOWpdFuIvluDUZsJs8tQZuECuY6+KyogoO2kGkhH5IdyltZd15bL
w+QsxclKwXMp078uDeXsHXdOjtJiL3EypR6rOa2fjVjE+8n1yDTIDbGRIgt2c67wKkmNzTUYvk2j
dZ81s3ipyAmKvEp/tQZSU91Jr+6BnIqtAXL9K+zR4Iq2uv7iEB2UJg1nP0LAXwjrwRtbJ/5lmesH
PaurlyEbv2mzTgcIlknAjPEzarEdcRTZoUwq+0tT9A2CHzFehtHo8J7HyRcxeN6XxnLG2y617U9B
0fV+aMRezkkldh7qiU8scZvhYdSX8qzNM4JRWwbjD0dpaudoldwXht7vtcFjTzN7DcV/670qMxtv
y5buLL0xIh6arEUVa5ePyuHPZlI+P+hyOpbQbPY6QUxfSXaXEe08DQTHXL/2RZtuG+UbWyKN8lsp
0NPCGqkI7VT656yqGAy6JVQPv36W1kxskiUlx/5m30wpKAeg1VsUmtgO7GCMhGfCsY6XOGq8ZTmV
utfsYWFn+1Zm86pFNT1WpKCLz4RoyL0YEGwG47DxO3+MIMpUXeg2+nJXwEsBnjFmJw14waelSCV4
bJKX+FAvqSj6k9JBaCCMu08VYLsmRacw58RgTPCSzzMH+Q3RFMw5tfZIRtA2H3PxknW6cT90zaOl
V+15tpLrhBSMsHBHiPfUmgdr8ItbiArOlrEAcgiSPt+cPuV788fPvj2neOISZgNg9B4MsjGubLaO
qLDx85Pf2kEZV5/iJjgVUzkdcohbl5wj0i7R9CDMjbncuDWqmbns6pRBbJBtVB2rRykZaAEdgXYT
jrWyd4ZNwafYaL7ldVNsOdpmdw1Y/gtlOtVljN2YoUz7NS9mMxpzS5Di5KfJmTFucFXDqz5lbd+H
lDBVGCw2NYfSBCuIvdwhW5FnzZkyfErtRdJljYbJoPZJHNoAWuXcFG2ZXPu0l8KEIov90Uij2G4b
plJZcGhVz92YGOBn5tDvcsR4l3o9/2QT3GLbFF/X9pu0UHKQHmnhwcFUGsZ8nsdpYk81RavvrK5/
ymeSseATU4cOk6D2Fs1BlTYufqCEQeTM9nfCPl5yPTU/LWlH1EZrj2GBguILz8s5acPPQjl76Sn6
X3idj3ED7NhbSgI9Kht8sZSi5fLd6miLvNxWNAoAUAQqmSkHYyDRXaBnkaX3zSpBKLdBPFsnu8id
FeXpQ9DIrxLp+3D2yEkw9Ytp5kmU61p2g8HuU5PJjaHT7haBf20pNE9z66toKgruVB3cB7FDE3OU
8XZpszf6JBW7Ppx0VxX2GfL/YazzJczb5Uhu9KvEL5njBiTEXurBk1ZmZrQYqQeQuS7PcRALFRmL
T4b119Ssk0PqDOM1AQwI/WkWvEIrR2dWgiKaq2WvMaQTYyceNDfPvsh1dx6seTtqonjoE3VVup64
QvRT7BLbqx5bj0ADx+mf+jGYbkf2AdI9JHDuzHnzhXbTGPVXZIn1G7Lc7qpURVPCEpr0Q5MIN4LP
62C4LfqNZS7+yRNiqxHDiikNKbpHH/UtN1yH9q2t7zWzvSplOkcsMjZC1sUC/B5b3WEapHGgCH8F
Jz4SdjW8uPb8jVck5rOwmlvRm9p+jif9KqubK1rIyRbyeL5zhtL+Ycf29OjS1IFlARF7DMCbEPWA
l36Me+I1CoadmkUOawk+3q/6bGO2urOp6aV+WpO8WLfT7i7vxXCkZHM3bLzaBop7FwphkoxHJ/pU
0kXZasi/osAphx3x5kakN7q2cWywJQsJA6EIjPYT8TB1pBFtil5sWu6x+ZQnUZhUwPqPZfbSHYYD
HAI638NG5Fr/INTyLY/REfjKt8O+1rvrWkPkVPikWM3ExZKJ4+Dps6x+3+jAmHwl57O5BPo+aZcb
yMFXk/KeOR5xKLer/kY0ojoCH7KvyMZooga0zERqQOy91hkFcCDSH7NiLy99r9300q2vhnwWWy8O
vKuGi4t8obYQ1p/KNG7DsUP/LKoFI+oYeGy6VrUn5nZ+KwdjviEVu0TcY6w26uWFuJhlx7jZu8rw
ifHTpv1dS2It0gED3Zcj7pOcyN+NkQzVNRYy8GKUvyeiUM2HrNabXY8KmJbCWtdZKKIjYo9QZwmt
27eZb1NXs8Z71Blb2/fuWzGlm6bTzZDZVHVQ8dIeW0BYR2MIDDSl5g86UD4lRP6AAmZB0ebYod6a
Mf7Ier6XRWeAQ4x/mOT0nWtpuYfK9IaDaQBSaQnl2FZBd+dCfqLTYuoROh2HPbCvThPnpxv8Ldjt
VJ+bYeXS7jhONBo34EeomKahjX7aL/q5Hu81t2hwKgQ17bouoD1a9pty9jkdMXePCThQ3kb2s4w8
p/zEBt1EmgZpuo7hJNmxICcAQ32E3v+VHU/bmmLSz76XNMfEnKxdlTt4fqqjSP38bCSz2HcNEtAY
j0BksT5Q2w9+vsGxXwPI8rNDPtNZInjO2FttPwMlEgaapxZMq9N/apL5SSV0Fmkvmq9J2X0pG/fW
rOIOdogzPQ0Dqm3erf6ITJ/cDd28RXOtbwp0Zcja0Zo3KSDJzi12QvMGOj5qjjp3ak9mPGRIvTGQ
C9IEAOrldF4Tue+TeToueFcjOSg6iHb6NhMuZp2o2Yf4bKqU9BzZ9ikecpcUoytzcOeHNq0dRJ5j
MS53cUInPmQiqNcbT67zTiRKDiIZUsOuMkvnzrqxpauoyNsejSrLQ/rUelYe4p5MV1FUntcvc1+4
VND6bGGYciv/ZVr6po0ETdzn0pjEYyZ538K2Ftp8HJEBtJsOkfoY5sFMTeinho52tMcIw2ZZagl1
pT+huyclmiWv10uqlEnlD0LvE+O7NtCuu/fcadJOedeYGpueZVVLyM8P5v0gdQruvIXqsjGCeBTX
1tSZ5qmFZkTZGAxGehbKseTWMbqi2bBoGstJy11TbqZEld3JnviWQkK9q/mqcvXRQgIZm7cDyJcf
Eg8Z/kapt/Vm7oGOMEqdxjs6/wG43kwd3Dp5xDmT7yRJznNcXcej96k0YqJISxpw+JG7S504p9Y2
vsRmzWywNAayQArQULP3TQ4GwtwmnUg7qfK9q88K7BbTwGejV6R05rQ6gA7Oux56mr01i8oJRe2L
6yDv9aQm0mmp12O53w4bjVzepxkG3XBv9mPN+9CRShZUNJIjPZb1JaOBlGPCqsvqoe4mcdZpCEVF
T9sScUb1DMktmcJqEuP1JBbGEmB7TM1ooz4tZFSai7Zl62yeZimfy6Z6rFovfut8/MQjUSIXYag6
MlN1NZscEd0W1NFg55wtBudhTgRlAYtkyqKEG7QdRX1XDak4FoHm0e6kZf609LF3tITv7No8617w
P6gfVly3e8/M4A9awiXbqIlfMH4rFBRkzFgyMY40AJzjZMT5j6AbNQAxrBg+M4OmN679uRM9/MnJ
wCTuQn9ZFuGot8oF3nSoICuYW47irXOwRnyae176IH/Ksj6owmxo5v6YpZUBaycRbWedZ2hW2RZN
G7k0JLB0FBAmgx9KZBBb3qZGo0WMkQzybZCxIKDEk32zY+pfwQkcia5+LEihmumpgT/WHbUleGyc
gdm0alnaQ0J4YM+xKPGm6cpvpzdGQTF2dJ7Nbljw6mdLvGyXcXme0+aO1vQpUUybzdTyQk813YHs
dAJTMCBDy6lg3Ika8sSk9BMzigyhUYbU3nbqae/WrkNwOW1sh9UuNCcEemPiXwdSz2+Yd4QT5crn
pOtuSwyUKD7mam8Sqbcryt496M2s3XbO2JCAA6UaBRA5OqzuhhO5hmyPMTD8PhR9ZZ4BWIlXRqtk
ssnYu2oNO9saizW9pq2fnmZapPh0UrqyqDvo8lYLxk/YDQefZOLTmFrVuJvE0AmeT9ajRTXZ7UWa
FNqm5JWJig7UwdZLdRPcVq2TuRUXF1SSr0sSGw8MBq5AfhwnlYpxhwNw+rF03bw3Oo7lOrlJEUfw
eitNN45wAfVICDNlRuyf4hYg0VSGi0/ekKBTtcNYbNGPh2dID5+Wz/PSB44IE4027szx9rNLHmLf
0GNG1+NeCUsUEW9TjuubM0wuzAZSyjJ8kcK/RU0WbPIxG3ac0INjrs/zCXOAKMOkMu/Txroh517b
d4Pa+zK7aYv+0Ak3OBtuPALo1/P2NvBlcm0zHYimHj5Uh+QGoEUiDCISe8Y+A15GjS36UfPiG6Yd
bIoU0/etx1up0wS8WHZ+7bbZTi7OidSYfUekQsVIs/7capCsauW9OYI+NabONWAiTy6GSt0DXYD0
vvTyZhtI29y7s0n3NuWPDoJmq8yg+MKk/9gH8q0W8PPw3B08XG1TSDcAv9x9hXD+K+tt9SwJTuVr
bOOdq6tbW+udTeINfhVpdAg2nVXQRYL1Ox1G0TkPiANtI9Sxhx7NybAOVj5PANoL85Gu7PfJTT5V
js74i+/uyqnUfPCSadkofxmgKAY3LnDLu0TwDOG2cVYonbE7yrTyj+3MrKnr2bTLdljCWEIfawZL
u8H81G0MQ1TnWWunbWqzPvNB+9pD6Tftg5TFJas4xMaNLXeYSOswNQoDQpa5HJPSgVPr4e8ggui5
zi091JUvSMqcqutKMykC444cbrv/kpAyvDXG5MZbb2pndN6WAg7gQoUPGqLOXlTaS4fq9wCRhOMb
Qpm0qPqoIAqRKnl6m3IDOpXGyX2jUsKUXJaQc23V1XUyCHdjJ+7X2nMY0kBOfkT+aJLSJa9dJ6XW
MqrlaCXxjgukHe3mP1tlN7Ve0DuuocxgyX310IWEgkXrNEun2hjjUtUkvafpowTX25/Jx5Ldjeo5
JoEI7WP3XNHtj1+7TsbOFmk5mJhiaPNQSsNm37X6NSo0mSG/WGd9EpQegeC029oT/Iu4MrNPDD7S
PCoCCuEDtAkUXVSEafuF8Gj3bA5LNTz+FCb8v0bjv801ruX/1mg8NOOQ/tfD+O2t/jto6+e/+qdQ
w/kHujrcYEQvoKZhGf6XUMP6B5praOsOTA368avJ9p9CDcP8BzJ0VMf4GhiUos78l06Df7TGNATg
YFAte/z3P5JpIBn5RaaBsou/YXVt+CCYbOx579RXZI7TPp/HJ4kzaGsutt9daeybZ52m6O0oJ8nJ
blz9IsG0xRDDjh775l5hbN33HsstJKHhhGemC6WCCCd6YwlbiEtt6mR7kApv1VjN56S1j95U3+UB
ESnppNnbHE3r/7B3JruRI12WfpVC7/mDs5GL2jhJn13umhXaEIpQiINxHozD0/fn2YVCdQO1qH3v
EsiMDMmdg917vnPOnmB/dz8KpwzoF/ibQOhvUJ71DSf161CWj6IdDjLTniioklEsV1qJy+GHF/p7
kTVXRNgHnsU2I5RiY6HFh0lvHRZgjrxZeWm+DFDcJCA01nwipDc3dp4tl2JbDD1xYjrLSwZplpYs
n/L8MzGYatRAsBHCR0aq8uC8eLpFD2/p/CKZmrAX3+jrP5UdZyJy/VSdyVgw9hSRkvPQjKPZ7Cgb
I2rWXZj26N7jFNCpvSe77oCKXz3KznW+LGKQ96vTDfvSV/mrOfYZwYpT7D2AUpl9yLeURiZq5L4s
nJ+8XNxjuermr9rmLYDtPiGKfKquDjFY4TiIj7Hy58AuquyctRnJQOlxteMbsZkPXj+yWHYOohuf
aOx6Nuo6chx1i3PjnNeAyEI9V376PFdELbYZNsVKNJAg04uukKeySWrgnKy/thPLiO+q9i8xizcy
0bMB8IJI4+28EsSD3qg95+P4t0lhofPJP5q1DkAZ1FrTOBp57Y5W/AwZv9MvoFZ6PCtlF1tt9TmI
aUaeXYGmda8PypVXSBNZPKfGmkDiTGSHfkb+tveakjP+FeHMv2oEmYXgnRlHfr2vEFIp4owz2X4g
b+nvBQRuxuKoLKcne/Km5G2iHdTla/T8Vdtir6BooM+NIqbjtLJJ0VqgaTjsKavZ+qlN+BE6lBJc
OBrZ3X0kfI5RRE0Jj/dkvkLCWCVzjEaM9EtqdOZL31veiwIW2qjVm/dLaUP6GiPSkkB/ClRnjs/e
PPpRsg7JycNXf9XWTjYobIXYmWj6iBMEaj4AGmlHhpPmTV9r+6OQFS98ETPDU1XMVWOvhgM6vHJW
DeNpuZeYgAbG+CT+GeCdu2wSoMHeNbiSfLoNnaT0hDZtqkFHN7ILHYpuG2Rai2vO5qLf9ctS7z1N
aChJ+TxvCCpXGstX6t8yIzPYxU4+G6y4RIoU6XqsiYS5ZLRz3aQ2cwCE0SqeY/ZBkbSQnNm4lvJD
k4axJUEDvMNoiZfHmUWrvFwN+BmXAOtPloRx2NNI+znaBQv0ZcKaB30UxVkhD15GBb0ODjVget6b
/ugcaqvsHtGcjL+MLe0jn7O9TWbVbdNhRFvTJ26azcDXdkucOo8GgGRO5WnJ0sFirYUnYGkeFpnk
Bx9H+HF29foD/YSOxCzxfxh1iCofmvpPSrPzlsjVJlomviBicPOQn3A5TV4yhvBu9RazVbqrVngU
mCVrl4p13udJnfAzF+kYMsjYt5I0XGCXFDymUMO5mcY2JKRWPZD0GVPg3KzPfZsQCdpn4jHJVucE
FszRzawKFc2LgQLDLjhYSj8JpnKx9/oodbY37FbRLdewKq0ZkqUxQj+lPruoFhM2w9PHoKyXejNQ
NRvqPfn8/YRuYVai/N1yFL82PJ5CuXD1ghqkXWBwVQa97XGiW6dSC8s0Ee6xzScLZZKnFnFW1W6M
2ZCzkkd6GAgDHZl217her+SivsW+TtCvER9yB8RFM5Jo9Yw/eUNnhyLPZweRseOBh7dFyr9Lq6V7
2s+ZCAitRmjkAdoUJxAQlnHASbSG6NGwVGhUGUNV7+isBJVfXeho2E1DZW5Bu2yi8BwWsrU0jyAP
LlpZ1RO8OxsTI2XMJ0Cu+0jYfLBoM3s1OhhzwqGzUfxMVszUkuSggk1pkIJoN/vWtMMJNfVpJEkt
sp38B7FrZyb6De0U6odD8SkFSCPAi39fUilJBJxPsGlDQfc6a3xujowKz3nxqxGzHwnYjEaqfxx8
5SJFG8aGlsPqlbuLmcBcA6PtL7XUMHbE5aM+8MCFg2iDuF2/NM/iAN0tcYjX8fecT++VnD9p6X1x
4/Qg5OSEC3nJgGj39YBlzMfMi+0TO+4lImF7jPKk/eadfJOrY4LiTE1gduYtW5txj/ODXkXhgaXE
FCAJACTHa6bIpZBX1TiMk8W26eMVj5XULp1p/6k7J3Synn1HNWvbJMdUQSHuIbUZcJOSoBbdeY0r
OeEV6v5M0/A3oRj5VHt8QlJpoV/o98q1R2JrLvroFLz0efCXXTNsllRlUbzwxvWcS0r5m6EcPUBx
+dP7vNjQvZCwP0eiXnRmuXBWXHFNMT6tGhgNQ142ALPE2Ki3cTyPhAZ3+7n5Q7TDN7W6Ac0Cn82M
S2PxKWVoqiEwSNbhBKzdVDI8WwOQEyPRRCI7q1+EwXEj4upD0GEZ3KtfiZbwgxYsZOOL6qXn26Hx
HPBaT4tgcOSrsQraz9dkmwpWTS0ep2hYE41M5WSOZq9qQjfX6iCvkMOmSrca3pfkmTh9Xh2V2zln
UfB4ac2xoL2X4T8ZgJIa72VufN4S+FcHn4dpyXsmccRVCPm9FiSN+9rOUu7CvhPuwB8zEJ/OfMuk
d+PL+N3Aq2zoztz7WhtvdMuMlJtdpg5Edsqqb5m5vwomcZl5z+Zosw7uc6h3f0ZO4ET0keTD1R0a
fvep++UgNb6jjqJrzA6hW8jc3FRDv6uKYnpfvaW/UPpuPFhqTGkbYJGI0flYimz+uTf5hmnTEptB
0n3QL80WTtHkFUoDUL1O9Pxht3sxYHkibmw7XMfuRerxuep5vSMNNls3Gzz+dIf3xenGA78/MAQc
NNxIcaRKcTuSGkyvCT3DmLTqS+czdaIyw2QatJgaI0+WxsuL0DTju7YcV5/GusQYt8djbphfAwmy
u76sq0MvvW039S5q7CItfGqYbuhO/luk9JZ4tbNdrPieiSF+FF0d0LqAtHrf8ovEugwIczdeKhLP
OTiIz8wzyN8ufO/ssdsNOx9SEVCQINjWizHwjBqW8ra6jLp/8QhaA9Jpb8ow50vcG8kpX4R1nIVx
M9a8jwgszX/pgLdbY2qZ1wtZXHM5Vg+DQem6qOZ3BC2oBszeYc/zmJj6bvJ/FqOEQKqETu5o2SX9
h7ZkTqD7afvkG9qzT0IzUJe5/ur5zJ5ZBfCkWmiDD8dU5qFBOcWLEOycedGbw21MR/bViM3aPaE+
dkFYeV/ixqXzwCsz/08/AOzEq6EfxlEmMBvZH1K29Weg0U8KK9oHND9xW9uWx2DcHZMyJrNVFlpQ
uMU9TchGGK6BEGaCJJVDs1nOHjCd6WrLi2KlJdW6sMvf06F8gbM8aPp6tma1zSoekkTFI7T0jR2I
ggerqOOMl2CuTg5HGRTvjI3OYN/MbtlXxXRjfSb3nUAqTwvHOMAvFIeM8POAIHuGZajoSv3mVGtA
JC8X11ya11lgPjE7bIW2EydnxmdKGbJFyc+WlWi2cVYSEgaLI+OIUE2RW3yM/Wk9+sPYHNiBEzke
29mOjTCEbkjktfSCInbouY9a3cyaH5vUnXVXDquYP4irMUVAoARLkY1ds9x/piQEE/JK1Y7Bkqwk
kwIxLRH6Jekax/kuGQydI/gvzjEOdVC+JE6s5KBHOhoHj0ez4z/vgtmk3g65RfX2Fsk9PyH+zV/x
KgSTGOB6Tdzgitd4BUa2A0kdjxvNsztd8HVo5YanbXZvuXcMKSDllqqnR7MR2ix5tvee+9sdNWgg
lwoSQnnjJpMTuD+nDEY/M3FgCcViUXB+0ZOuLQ+14NoXoeg6Vls2kjyvdK2xrMF8kDb/iquCR5zP
yqb04ABcSpAMM2qQXOz9Wqx8Q3Rx9P34ABAkjKCXbLUED6ixpoHDK/3UD1IoSL07iyFbp8vS+6Bk
Gz3ve/clKe/Ja5wKGvevMTnz71KU8pJXWZVEDZUUvJ2WwizVy8SbZ96iUVOjIbzCexvGLHYDIlXa
He+V+YOiDO/LGNoufu/sUUWLABfv8/Unw08dqpVj8dAbr6MN3WGtHzNZTmitIhj1cdynKDmbVXTt
scVIZTvGwKafdySnoWZTeYICb0njVNmxNa6Gj9EkWa+TvEX+MQM0PdmtXW1sykG8A9jL0O+c6WFW
xB4XFSYI6mq8iAjGeLdIUYajune2O/67QPJOpWFFbKP+ru7QHypsZElQjEO5r42WYvQYUmVdwQyZ
3gPR8bqyrfEqyXzZa8aa7HJfvPEV31h48fpKwVd0ul1y9zWtU3tbxtNXN88kR1FEw6MModD+QCZo
dmk6taGHjyM085G/kY4TaZB4RbweCcXc+ZixaFZCIbE66UaaxQyj7EdaZo6F1X6sWkkYbf9hifzJ
K9Zza7k3e1zvjTns+8weA+iavRU1CCbka3ysFZm1VVNgqhflD57tx1zjAJEWMADFHdt2XD3ItYYI
hk69kpI7HlVmhROkar6Q2YB1LA9ScwkJAfQ3JexbQBx6voeqKfeKiopQLQOh48twNaVQBPXxykfY
ONOmNX8xduoRUMOPXpRbKqM0rBXQv6PucUYdh+5OPo4H/LWBQadG4CdLxRNGHJAoPlVbnddBMtpm
8TNMTBaoUWtPkyUPWd52p1WlN6fp1l3hmjXMa39L+Dk3Yw691KR4CQpSSUSShtlYf3aD85Xq7bxP
LKYucc9X4vuiVN3tGX/khegxFcrU5C8R8ycpYXDVuqxYbmJiLuosf2ximg1q2Rg0vqRZlJbWb79q
n2yr31o6tgZ+LkKx+Myi1nHKR7Im0gNMFXL0bI2BXs2/9Wb5EhaNYZUgAlcrhRlhEo2sFVQmL+OH
fO32rnJPqwWrk5Si24kpLc9LLe4i54KvGoHjyD35nmomvTf3KRKb+UAyDl3Xg+dmAemlPzYj4taa
63fLXB6mkf95t4o1qOwiPeXU1ldpThZXNu9KR81hIYCiWFVxXtDuQE77o1T74qm6DvkBqYsx+m+C
6SCmCg5mC9eJQcwUZxD1lWvZx9gQvF3m4kRzykonhXbhWArEk+YXvqMPYspxJbWQ/WPnruGqxpiT
bZnspm6qQBCIKuZHjhyzINGh1RiHckic2RNBmt5JXlIwopmgSFZHutxTP4M8jgNzo825vfEpwd6z
KeoPWPavxJxAS1CAQocHdgnVvvdDwvChE3UyDkirRuPmm8weLuQ64WowQY9yqqjZ6ahfJmiFKWDI
Jmsl9ECWAcUn46NLlllUVCSWjUZGjNT8MFeIkkqtXzbPpLAmOSvqQHijOC4YkkmEOljLzNlHuvrR
HBp6yVg9q8nVdqJGIqm8u6VhTq/c8jua2qLUWd81yzwRycOM6mlNUAk3Z1XklBQI6fyILPM2vr1g
lre2BGxvDVZDR6UITzIhqmZM1toSX2NJohq29bNORlPeju8aO6HYQ9tfHOMBUz5cwioDjnc7loPg
D9olz8v0qtfpH2H2x0HF2KkZBc2BxDRe9ly/286UFvoJfiiO9KgC/T1Ctf+dc4ym8HgNVuaTsq8P
3E6RZJMQUoC+9/vqCjaExScJddUFjVnim+gD6N3625nNNlwKxML8R3JyH0eFq4DDeq5p6J3DTpQc
7r0G7p82jbn58OoS8Vjby6k+Vd3y6hEMEovh2fGJtJPJ9Es68TM9glwSJmsd6mxRiaq1AF3NOUzO
WwQi5Kcmi1ihGKEq3PhSWCVQ09oFCWkKNL3Fb0lTHVbi7TbwHm1gIOaTbjE9mnjfmKXi9AryZbKe
GK/tzHkdNYTCD5/taPVMwW7EX/is2/g7CrC42p8v/jxdGn3Zr5X7WA8ATRxeUvZ7G8AGsG6b3RVF
U0TP99eBE3Ik68HYuOjvXG8oWQ6+QBVWM4+BvvcuEObsInqLxkR7TQ5mZnyXZB5tWmIvV0D4Khn4
EEE4RXnxETT9xGH4X/M3nqKhN+tb25y+UwXxGMPe7WaVXO24+6M6ckeNEQSp+Kau64UQOAIN8VI+
/mOzN5iQNXs6d3JVx0zo7/xvEx5B937AJkz1mha+iv52HEh/rKTZeX58TEu8bJ7X7ayaDXRuEwHm
OWHucSSsR1Y0xtR9jQONbfDqJ1V0n5Zcp1PlLVdiAhidOb7u6PHKdzOCl7AWDlTOtuyqL7/qXjwp
To2ZRmXLZGllGAtjlr+LUq/oY+UW/ghHXDXowUhfWeZVV6CuyAdIYTiGOBPD36Y3NWYsKFnhJoxo
Khzs7LwaddDHKiqHiUWG8igDVvJminx8clcqHqdgTBe325Fsb5b7lUWSjzeoJ+iwmQ31AhsBWl+l
o97vudkh/LWVmNw/U8rCaS7luuwhdOnGREjndJbaRtiALfm07uipuo1ta+wqpxy2dmMPqHVrwbLH
btu8D91ZT6dHqiGz7tAqqr9SPvO48aO5drrv0SSS/zzZqHIpx9XpJifOYKGVrhKWtbAyz2NV7vvq
7JtuaXxi6frNPgKE1s5k2r3OA5VDgMsEuSLyWxOuE2LgMEJ1CNbp347WvpAQfK7zeGy78tmaYw6P
1oAUITErHZQjYmeP8ZY1ju1V5nOR9x2q3lTtOIc6y84ZPB21WacKC/sTLlJOjwBLjGiTPBHXL7sv
SoAgZOu6qbptDuY978A7OSSQj9M91EWRFIFc1EvdDAzE1L1RsdUKm14oNnmrfqEb031MiERfYGOR
nDaVMxWsUqvOKtlQGDyRy2k7DGWSborFAvytYPxxl+qNYL1PbcZVwSzjRCzLMYnYmfQnZbaJ+UAN
h909dJVuFpGc7CEJ+drhY3PGwGlTjKUx71RCucRmWVpSiFkcWdVhKDOPbN+B9aMg2Htj4Oki/b4C
xV2t/FA3RnXw5tzAXYNJXNEMoPHPAhyvRDtYLskC+NiajiYjVCqoEE+YGn1JCckGJLQaLUeXUVSb
wRHOeIS7LTmRVuN9qUVWFGErXIoU+VVe/Do7vffZK05+wVIZuRWlTZrSDahx6/HDDRQmQE4SrbLK
bWF0ML6CccW8ghwjRgwz7B18fYqfy1x2Oo6xTak0klhj3AYyWaswLofylhleszct75Lixln4fZU6
Guai0PR7uRvz1ecGTWpwJeuSJbE8xgtylrsWX10MBYaTb9hrDFQno6j1MJfivZ3ut6MGv64kASAF
DShblK4Opn3iKZvOO1/W1s4dZbWldoM1cz3HAOQjDtjY5YAqlr2y6D6Nk3oJxrJ91LV7tzcxQJFh
9XZo46uMKuHlUdVWIw/QZEBiIRSO0Tq4Wxe+O20d34x+TfxN6uTaEZsuV1MnisdikGYQd3q3t6b+
lUVxf5j1FvPnXe88MClg+2ghCeJcc56JL+hPJTx1NFGCwqKmUsfYXrM98caPqTbtzQ4brYwZn3Vj
fCIz9myOw1F1ox5OGnmghkOll0n9S2Rb81uq7L+WmU4PQ5pQWGhl06XQjDfcektkK5qjWCRgLHXt
kQ4O36NItKXLU4J2xhI9p+naHUnuG7jhMfAnwlTqeWqjEdNKwJqO3c2As2CcvL3JNBBMqvC3mSyr
J2GswyO2iJM7EncyDxxgxgSPQbwubeQ2WrGrrCnZI0IBMcNtbxMzSV/8eLiALf7xppj+K3siGUgn
NHpW9q43hP0nRjuI8gwTw+okHjZLkm/6nN0xuAm97qVaDhZo+6EkFebsVnZ2A92G+F2S4QBmRTSk
Hu8zLnhkwp7Pv401DA4Nrw+I/MA1G3akwm/CsRmGQNNjC7hf4x2egu+TIw7ExXJz3GR86Q/Ia/pj
Sedl1ElKulg+aVvsnhNJTkKLaozhJc8YLMExIBBZHKdGgnmOA8oK4XG4ZRWSlFoKcYlt6Ct/xda1
EOKEDSBKip5pZJ1pG5ETTw6vbDvybXjCqNhllBrN69ivxcafUw4FVnM3OkSdS8tymSDPWRPnwN7r
Mo5++rTrzCINBrHix8TM9LQsrmw2hdIZh2fd2znoOqHBfLttpbRI6AexQVXzy29hVW+pNeecTrUU
EU08YVO3tzN5CtBsyWfrapCtsrGyO8P0y2zLJcKjqG/rNH2LZbKAQxvkfvXIKWkswLEY/cq7uoEa
ivJ5I32hwHbrVC8cz60X1kxuxLCYvCrXepxl9ge4BYhOVa+lIV/dpav2dVF9StNKHi1AzzME7nSf
oVesEuZ4YmShHXWI10uqjxl3ic6+nvJdjK7ZtCH3kcfTWjRPyvXzcCpxMnexLwts8kv8vibMrDgO
xNFUY/dYzaBeKsnlV4W8DGMn/bsLlVxIWoPMzTA7chdT7YPxrd24ejNvvZbKS3vAFcCWAwi2dZIv
KjyfimJgiaRrDg5QJ97Wef1dFvp4biDh5YQgEWtxfesVHaZUG21n1gKlbXRvSdeX4Qqbs5Gi6ShV
7nueIBWsVkXkFaUG9OhhBrVcl1ZZXN6s8Aw3igeOrVMJ9tvb9MQLdS2SuX80Ov+Mu0KG95UZA6p8
Z5GUnJxukgGZqNYzJkD0hbrNAnNWT7hsjhUv0tDh6EFr5JKGrdmVkTuugDi6/lMkaPzaWL92NMg0
Xnag+PevRfsiBl/6GGWfY8PC1LFZ3Hja1C3Z0i4hXQ/tsNz6XkNWSaQ1B4VyX3ADDAcb8/WtHtsi
5ASnhcrXSBX3nRGQoJqsA63bEU7tPOrT5ULxtTgUDje/2WTuB7Iif42em6dUK8+dxvMvS6bhHCtZ
cQXiQ4pd6iDnqv4CXPB5dbozyS+ttp7Zd/o3YpD0QDU+EQKGZlz6FsSQApj8gLsK9Fp6rvdIxp+1
xbhK0jhvnzuuOt1v44+mmW56XVFiJl9TMjpZg4vfOUv1MJlY1cadxbG2AxIck/KLaAntiW19+cCJ
KURpvH8IPP0pCcWzMjXxfuC1HBlxpR802x/CavDL38OSvmW68ZdWaYvT+vKuW/dkL/KWTPyq7rxP
vR7szsPYImT82jnW/VSk9hmf944GXvfQ2B6Qc+tjkVn7EZdtqr6XhBUA/YdLOPOTXswsXdkmzkCI
oBlvPD9zg1rkZnwUa57sONbN21lovzJ3TfBqOhnVzIjeTlpVqIVQ2juOEuLA7WMFRmY6+9V023Nl
yS9MHMlBr7z2VRsWMId0CRu5rvvcZapf+6rZzRD8Id1a9nZCqQAndbF+khgIqc0vJh1riWrRyEiI
rAaiI0hxzsPUE6d5rF96b3wtTVtGHtvhi65EfnFSceJmyY5GNlmcw7yMQ8n4xx7xS+c5aSL9jCy2
DlSztz3ip9/J5ET4Z2jZkMS+MeHs889ThopDqHxx95xZlHRATxig3Nk91HdyyHln1WpqjLHcMQbx
fH3sOBei6bG8DwgAbZbL6P8TYsNy+P73/2U6EFX/PSH2/rcf/m3zVcn/iw+7/5n/5MMcYQlaEJgb
mB3uYfz/J8jHsv9F+Ng9EhRo694BRsDOf/BhlvkvxwEH1snpscgUdfhX/5HjYxn/svhvdVLBdUPc
a//+J3wYoT3/Dx5GGplNiLprkGbASP8PPvZfItdcCRYD96wIh5FHFdtvA0TQjUwam6OGTPYsrydi
IXh5oeasJ2+db2iHNZHDughml1B+8I8EwUt3z6Pe2Ttdg3P0pbXeamxX+5nVJo7o2bR3jg2tMejL
SXE+IfgBj0RfIGeSJpdFZo/Jr8HvFo1VzOLURegBrDt1S0Ewndmi11npoD1Mq3jTIKAjSse1LZGe
+U+81MYV5rh6l9pi8KS2NDJP3O42Yqg+Yowoz44a7sov5QUWE0KXvhuQbp+CsV894I/JO8iu8RLP
dSTc4Zj76m9r8QeQIZ4SnU1OZqzfljnCOpWKPda0lBu7+zSzD3PMnt1UnFOnQ8ijcWDpD3Z6kF+x
YV4cbb45dfWFuvZZre3vrquOtTlGhfBPU9ycazFvs6m5icS9GQm8Pye6jWOt7ACNl3lJQs3Fyxhz
3Ka5MX9OMeFVogN4r8SDmWB2RtFqFyPCnHCSxXybPKpZ6NfIQJ+6YufN/tnt57NiPz9VPFzdWiN4
AwS+N8vHoU+e/Xs/tXDyT6AbqjPKd9dbzylriUXFv2S9vk99cYiNYUfT4Kuj6OkcxdZqqkcMcVsB
tcCqJgGDqn/1ZTTd1zu0Hl4pVqaQWaOhQf9lFeek/Tsva1i3+Vm29RMJajUmsOSEXrclviELvMQ8
OdDEDGzMXQZF57CTm4JVveY/NF23b3vvarb8jV4dAkfl+8TLCX9y0BFkOORX3pt4kK5j4kQsDL5K
WX1XmL204VEz82uOi2hZ4XA5w3BeMG9j1Ydat13XX4rpNWUSMZAbBjQ2tWjPpU7oRW3upXW1jYVS
crvb+X6x6zXoR3xIH1qhbZmotn1SvzrxC7MbvrynzgD8GRn3zZz88CBPs1umJej6Nodc/A6T+WAN
zsNwX8dU3ratcXO8x9V4sLvucxUxOxSKnHmV1Il7WdR6FKX9mXXJLY0lzdXFddEME/GQv6l1O8xm
fZBYxUGTzMTGMW4UJX1UJWFNmheuTgPZW3m71jQv4KvJgzcbx7Kh0tD84go6rV2/NZT+S5q/cu/J
SPmeWlA7kMZSTT+ZVjzqkneNQjfx0l0iW8w41kFUHwTTmBvMESeC1iOvGc4WOGAumtdsdMKeqI5Z
XHrKgjw5bjuDBD71buTEMUwXz7qMzsl0fcwTYtn5y3xGmD517pun5Udsq1vakCL7DmJX1s7Mhqjv
k0//rhU7Vfy4FNMzNBz3pOe/GIqusCe7/Qs7FVr5tiuNsHLy7TwoDDBwmd7B7dqtp/fnu7HTbfwL
1Me8QSWuK/TOGWM7pw4S3btaRAxO4Dbl1dG6D+wc+8WMX0WlRX3TnDVIDchT/1E1DozpIzn6fAzm
DukH0D6JpnVXlR0LU7XvEWKd9HOxnRteiT5MempWZ/2NDNsHUOB3uon+gKAmQZNN0VphjlFoAe3F
cQnNEVWyG/pm2ohmbyfHlJJlpb31xF2MJsuXhJCRTWf7r7qv3yy/CwoNvkS7Zzx02cBgZBTb2fi9
eMtuRpZIsImvGB25fDvdjYRUbwjFZJp28Q81t8E9YwN7nUTkkIfRYjVCagAhtdV3cy8Oh+crA29k
F2baRzLzt246PbsFElfhGSrSManQm1L479Aw0H968wm92J3tlJaIbijwQwn9RB7p1eIc2y6sHexJ
y0+LprzrGN9PucJKd3aWf6ejusZGcXZ9zCTwrAjYZfroYI/c1IbBxSH2JX8UFx0GwMEwf0k204NT
fI21eugLBKA27bRoGCp970hDnYe7ydbFu/pg8+Z5csrevE0LNIupf8R5BH9fhPAP4YQ0kGSvaeJm
YdMzTPSAwTsvE9vev1Dn/VVg6N5IzKpH00D0Tnq29MvjUPbNDknsVSvXSBbNDqBoOFU7TXrONa/k
YZhZ44skwSrZxXg84+kEKeXvCUvHsd2ipSXZO898AM7l+W63Gt1sV+j1ycy9D/qxX2ubwT/txGuX
gaJMfFlSSMTKdjyX1S0rIa3YoNiB5RBW3ZfzUZn1NxaDP+tovaSdOtH/CW6WyL1X6XfbSLoh9/aj
cZv4q+kEGTsayTQZd8d8rFTIbQ6MnWKUw74WpGOThAXYMoghN8hEZUU3Wm2gl928mZjgdD1/Jylk
IIMsp1jYmC/5+iXM9IMMlAD37EznO+I+WwHK0Ktc+9alCZ3gI3ytO9TFieA+UmgX5JeN4RQP1d2J
7hO9AkFxV6E+cBf+aEuL3drwWWnk7DYdBOkN6SRYuWfys3XrLIv4xVjjTznFj1iQH1Tlf0w2Vg/f
vDmAhpY9fKfzoTWfknrSw9TXzgMvpZeptatdrmO0thylH6eU1nlQ5mw3kZ6GG8wtz1quEZYtsW5p
M7Od5hfPFkMqr3ymT9YiD0RtE8HUO+02vn9iZFL4JEUXzM6FMV6G1OOeXoY3aDcrhIKOzyWEFKCw
SM5Ut1wyl/e38pLmA06PF7zdqr82IRxb9s1xOCMqhkXjeBvpZ8NRDOl35U4xx6n1DBASMxXBzuZG
qQ5w0fLMnlU+IMLrgPjGQFcSaYw6Ht3NkkOVjB0JM4iho8Gn7AlOSysrWtcDJ0fLJuSk2hWWZrGz
+WhIjcnsc+IQiF768c0SU0lcjH7keOHwnPJetMG/9kV3mHmMWDpxej1Z9vPQbSxbf0jkb7/23U2f
QimazvLgTe1zu3gSZhR/vy61R1kBUVhN+YIIfVyYqrw0JnmvVem2sarndk7Pa5VDbWoDSEfeNUfX
GTHqDHm3BjjuxQOeufkygNDdvO7+9ESJtQgO9O0ttajV/2bvTJbjRrI1/Spld93IxuxA2721CCAi
GJxESpSSyg1MI+Z5xr6frF+sP1DZXQwQFejMdVdZZZlSEh1wuB/3c84/PKbhxKxp14VskBKP1qkP
iudGknw0mK5qOSK9RSv/I9KYI+57dgEzWx5okPg6eIch4Yv3s2VUCaX6GKBBh96ZoHgn/fxvKZYh
itRREgg18UHqmtMop5D/4W3uSqk9lRJiyD7wg6EY70Bkfg0pjqid+p2++u964TlqmB3/f7r1K91C
boGEB7qKQi4iA/2ZdUf/ffr1v/5n8iX7/o9TPf9f/ToHW/1Bv3IyVfmNmGdhb2+qNlmWxhC/cjLF
/k1DDBr5cpNkDeulf3F2TJmcjEwNNwNdgbczG+T+mZMZ9m/0LRSsWWSkL3VEUf9STnaekc0ZoaLP
4+OCKbAdWRB29CouFZyRUH7OEbZs2ra/qpsZtU3f3NPN4fBqvh5+6SL/AzDqAypRTf1f/3GuzowC
NsMZCISjz4whoPFiLvAqAWzMUofVFEyImShwR3MLga4maXZ4q3ugnlSxobXO3L5SZ/41HjYcYCog
1zDcQjYWlX0DPnEiu4I+oNtDI7gzxqR9kAEoumNdJ7RB87E52UHiH2jFKRvC3+Tbb8ZH95jX5QkE
3kH8/qv3hVA893hS2UWU0jyVdDucLDKSXxv02/A//B/5yqwuWFcvab2sK+pLVm1imbMYBRQYapcK
H7EAFxKBzTi0mQnQVg7HX6WXfzvUyoTitoZPjkmhAY+NhZJzVdQR5A8yLDB2DehiadqnRmlT7kNP
QwkDxSH/N/ZND7FA8/p8402VtVfFwBGi2fwEiLefvyqMr6BNK5kFlNLJNYMUI/u28fd2ZEkPQ141
DjzUQ1FUttuHiLyaXWRA07CzqzqXknesvfBKtdrElVDPOl1e3HMNZfm1VVUTs8K1gum0WKw23cqn
rDSgupboiXROZCbKe4qPGnjglkhAPyzlnly1oHTksojuUh0lunkBtoAspDL4AFgStFMc6+hG9TnY
F78DLuwmBvI50NrH4d7Xypj2NDWSLU/WcyHzl62i4kggFBNnS9mQCUavl+oQWlTr0C5G/ZSOfF+K
4ui3NaomHvpVtSALDEkcq1IdNiTUV2ICA5Nzq4RCRGQWqzdHOMmjazS5XiHag2jGiXZ9PwImQN20
qz9c/khvFtD8bjiOw5S0dV3T5ml4tSNpIcZjlVBwQilFPYAcCR9TD8f1okSP9vJQbzb/PBTOb4Zh
mJY6B+qzoUz+Y5UKSWNkdZ9MnIZugTnXN5cHeTN7s9+CJgzZlAVxTp3f99X7wBDRTXprujs0DdLH
dT2jWCyYd2D7HNhd7UYAWB1PBxNOGHgZ8Xw8SaEi3VWR4XYILD/0WVLedegQ01lCWMvKlPrp8vst
tONZl/MLGgQ3aK+qKuzF8khjLuKlyYBhGuNlV2RI66Z+6ALADd1mjD/XnT/ctGbZfEgJBxjD1BpW
IFm8EcrXH4SFQ4EV1xaKoudvblDaGwckCFwDv5urNqrBuSZC24OZCHcp3PRrJMqbA5k4Dm3GUJ4q
2hP7tuNIvTwlc4z9l+XAPCPUT/GVUijmzkYiixkxiwKRxxR1xaKEf2eG4HNRt95bOuRVO6SdGQOh
2Aq8b8LDS9GWignXJBUZxMW+MTOtBARsA2qRaJjElucMCZU3OVNHx0yiYK/15Du+ND+D5e+5sxL1
DN2mkDrV6NhE2RWlQfIjod1rZVnd2KavwU0y/qSP/9sTamV2bKw98HHDp8hCXuL8M7WkXaZEF81t
2+S9aSbTo695Kcl5+mUcW+MbcMpgY42+ifsmQt2cwi9zo77U1l/vQR0BPZRiFdnN47K86WrYntCw
IXwRUJ8AXXzLJdaJjRsismV5uhFm3h47L8PDu2Zt4tf3cma+CgHgdwPA9BZzK9fiiraj+mS1tulE
opNPQwpfqU609hACeNiHFqLIngqjqYn0/DjKJL7Y+Rh7YwCf2IKtcqueozzOi3YPjgjFhgL8xuUF
vDpfwlSgncNG15YPDEu0CBO8BN1IAyNLzaW6n/JGdRV07/B/CE8loIa0Tn5wWYw34uXKOsYHlKXB
eQODfunQJVDBRlefb9U0YP/BjwRIio/VdVFLVL4UH2U5DsKnwQBpfPmt3548rJJXIy8idV2MrdqU
Jguzr2jTaVzQWqRv91I2frk80tr8csiZyHBw8USX43wL2D3uQpkACBNaIHNhJgrKrdm3SdYfzALC
mRWPJe3OTtxMQbFxmq9tv9djLy5otE7Q4ZgYe5Dzhgo5tNJgENbeV5TgaKhqeO2hC7CxBd4eShzn
mE2RYNHd4gZz/sJAa+oo9tjzOQQQtyS83JILZKcYcfxDhhD0xiJa+5Szwx3iQgj1a8ujAEkNMylV
Ibs6JEeHbjMQiNj8ikG5vZHArJw6vNqcH85eGvhGLYK9hEpzXnH8Q9NNMVOK4cRBFAMGXOspde2p
dVAsFkcQ5WhigZrfR3Yr9hnakxsfVtHfHju4+5GsypZQuGvMv/8qzBg68nZZoMpuZdVUYqhRO10o
LAcr72QvcqR0pLYrnCZtdSrOMoWkEQxVONbBOy3OZxxtM1xTaJVPl1e7Mi+pxXlom6aCNYhKT1FZ
RvxgxL0jomriIhNUY+CmniqreKTyou4qb8JqB0vaE+QECESG5zljVVZ7uyIEZorWb1yP1pY/xTGd
C8J8mZYXdz7YwYBPaZJArClRQUpAD/hZgZmHWaBgN0risZoge1yegbXl/3rQxZfRkqpKzbxVXF9F
iKAVUXjwwMvsTDqR0PbN6OPl8dbiC7EfprRMxeBNVm22XSDgAGEsFYHCKvXOujLT8Y6qHXqkEKv2
M5AUAcZW2itls+nUuva66ONwexdzLqoutoQFXLNFA1J2fQQ/Tir5KIVayaTvY4Fh9iAdQJQfnGxO
vHzRV9eN5g33/DEqqIizu8hBFYeuSExwpzqUAVKxvxGPuHqAPCI8GDzm+VZB0cWskxih9EyJjR8d
RXkHlFbjlF3eH8bKMjdW3dtDTSU4cEPDDB0fHn1ela+2Zk91C1l7gY4wLotO0sgwN6psOHlVCgay
VO5A5sOVUvxPlxfC25DAuPP1wJj1Zd4UHnQPcMuUe8BB0HJ+70MBdDqujsfLo7xdboxia7YOFgGx
muVxBsy3MHTPUNyW4P9g0Z5xbK2NkZYDL+XFo7kr8yC9AlP23UJsbiPWv11t8+hc+rnigdsy56d7
NbdtF6V9DqUJEc8A4yFhYMMeW/7HJOOGgD2ItBHx174lBkdUSajnAGlYbOakQdMATSlMKRCR5ywL
bPihGb1OJNpJelq8dwxwXnJfTxurdu1rUoWcUwuKc+bLUfTqTTXonPQPGFkGcnrnc39z6zjZckR/
e3ayaRWZFJINYsB2W8wnHRarBt7l2iQMe8WgJzqWY3uKEgytLy+c9aEQUeVs4GbwcnF+/UJRH3pq
yQsFBYRBBTD0cZhkvIxAix0uD7W2SmZFJgR1uFiq2uKtah/+Opbeqotm8XTok/hr0HkoTZsNxTBA
3BufavXNbJObh4IJF6bV55M4md7UYOupuhAdIqcGwoe0Cd1eNeYfl99s5QaizlxrGxawJSgwaOdj
qUi+2GmD+lzdy/AVrcJyfE7Pw4yuQessg2vvsyA5LcJni3MacMGQO4DijY0nWYsDeOQQ9CmnmFQ9
Fg8ylXFFL011EaeND72Xd3tCee8qcvUFR3AkfdC6ehiNEtJCIMnpxsZ8e7RTJVeo0801Pm7y8xJ4
tZpyydQ6ahD4vKdWd5VnttPIDcgR+S5KoYSnidfsL0/92lcmnbO4TlBvMe1Fzp1F+MGWnq24nj0z
1mBduWMXZq5VEgouD7X2cjZm4xgDUi8nxz9/OUQLBiX0iOTtGIYntGcRAkpmAZQ2ezTi2UtKhmd2
ecy1SMft2aRIJvMPe7FnQlOJMypX8+mBA6KEwNO1qgbdMdf06pHGBMw9JZCPZomA6OWR13arbeLE
rJMccbNWz9+2DBAYxbBBdaNCtZ28rcZ92isZ4gV5sO9g0mys3NUPCf5OAa2gW+obx1cIIYASmF3N
QwMFHU2siIwMNqJgW11+NWXlS9KWVk0hwHiQCy1mNQ5TuYDKy2241qTb1B5b5NhpkAOBK08DIsoz
xL6hDyrpSJ5oxqEDkXAAD5qcKGnBpUW895g0AK27qstuyjFo90HZmRsBc2VKzh5zsZu6LkPaeuDj
B30auyZiZY9UIHKGgqxzeUpWvjZDcZ5pzAkts0V2SOscfayC/KDnC11D+36q4ir+BL8KXo81TeFf
X100/HASV0hH9DcBUxbQ3+X5vpKD2n9MUdUGE2tDCMXt5jhNEE8vv9/qVIL5NKhmm5ysixuK5GeW
3ZiS4uJ7iP/PCPkFG9K5nzwOG0O99APPc6259Ui3cPYXVznJz3dOjTYnEwbOoU0xU3GCScPr1+h6
38ljUGjxIMSD3cjv+3joXCOOwyvNA1gXJmXxXGC/E5Tqj6itlbtqsOtkl9a6qTuIrQJ69pqgpqNe
IBAFDyCgEITkiR3LFegIu+lRB1MQ6JlSlJ8dzyt6A0So18FAkLIpc8qyEJ/kZgAmUQaece1J5QAp
QUpnMZep7h8GO6yu7SR7kZjR2g+loDiAPRtuVVBENf0A7zV4lyRqgsK8j/i/kUD52I2GpqBNDR61
PCoiy3AjF2oL6NRWWtgfo4+0ryHi5rONhO1PHJtbSvEtjM5SD+3fdZVqkitw3XlOoZ536MWq1aEw
2lzl6GzU31Ou9cnB7pGnITgUNW4UUtT80Udl+UGGfHzoS5W/VisJ1j4o6n2Gra68b1ruMbt+wmOA
hoa8z5QBYnVjQi90YOvV332jDQE2SGNdOgFmeSXkkbz+HVwGN0mrqruPl5fgWtAhA5BZGvQECenn
y2LiwBRtidkbVcXqCjb1c5m04V5rwdlaJvSDjlbsxjZbW/Y6pWiyHk4s2ornYxpRJtWWzphyxqVY
Q9x0p8GK2DdUxzeW/epQGkm9SaOffbYcqiyRqewa6kstESQr8LIJsjZ/nia+0OWZXI3fXCOFQn1J
5cRYjKUGvE5bdDKSdhB2NLsxbuQ0UK8K376tc9HOUpYZNhRWecAQBNaVhse7To3rGsG/DB8ebcTR
jawBdVfoRZPRHD21tY+XH3PtgxtcPee+OhcybVFinIDHqPI4yC7yXbk7xhXuC4ppOnkDSify4v62
i8TGKarOx/Ii+NAjBClB5q8DflgE8lRtmrJQPFT7JxR3nLobGqh5lmpzcveK8hyTFaI7pmq02YNE
Ub8nvdc+FUldPmdBUf00zCy99UOzwMKmBkk0DeiLcVrXnwNg64/FFCCv7Jl+/xWhQfFxQDnue6uN
lbnxIsp8m3rzIhYivNTTkEoVi2/ct7o6iK4GR6rFNIOHNgPAGqPwu0uTyASxrEXxRwNaJmB2/J0+
IuqNvcGYeh/6MjFmwm0ivZM7FBk3nmzlqFTptBHaDXJt/rvYUxYhKEsHKjuSEAeBd2JdtDoURzk8
2LWh/vVVpKp0TXRdVbmbL9c6U6Z4YzoxDzVaRokYSkf4sk+7KEATMsYDQs3Y0ZeX7spmVkmwOcII
VyS788d5dY+vJgttFNGQp5ShT1Uyr50JSdtT0+rlxlArpUmSBfJ4UD9cN4HYnI+FBBZWTiEvCPQj
cf3RL/boW8Y70SNZoEmg8ESOQjhiT2QvqXUz9DLE3BI5O1Ej5n75xedVtVx1BGLWnIHNyIus8OsX
j+oe9yoj4cqV2RioUM/YdSlyOUWIE0Ik99lNh3+aA/4WmKoRNRvD63NMWI6vy0KeZ4J7/zKBQoiM
HCDIuYfFPqBYdUz3LaKQboWG3KmlQPseK9n6Vi3gR8PgH4++nAWnwkJ5A71y4z06D99TNfpgU5+4
JilBUlAZxLOXw6caM8m45+XHL1JiUhCKIHClOixO2PLNrVw2cr/D4OV9PBsnlcBE9DJDi7gpDxHU
6J1hxPlxsDuObdXPbj3m6QA8COg86pi3Bovy2mjV8tBiWbRXFbPfmJu1fTd37piUGTKw3AjTAKgz
yiktSSnI4EKO7nSk8VXJCq4TH7eFywthLaUHd6aw0SlTg0xbbAHsi7H8HqlWDDVqFPSkVNDHQE1D
eRYzD3S+PxWanUChXaLIkJWwVyn2+RvHqv52QQDlMQg1VDJkQuz57lANmBk6ZXrXn+NL2KNMEPad
enX5bVeWvUZCxHFqCOqj9mIPmiLplDpBxNRITOUxH6H6Ff7YAqJphgPl5cyNUVo5wZL2Ty1qbhsv
uTa8otHpZvXhTbdETNGNQat1rDXke6h3edMAVlnOBdIA6Yy7TwwXjrR/KKrAPCjJVG8M/xYxhRw9
b0/ZRKNFRhHnfJKDJBYyRG3VxdvO3CVlYt60cmcjx69gZNFZEP4phVPpGywkJobkYIgoQaDMV1Ff
NjHYKzAD10LjvVX0xcbDvaAGFiFBA5fHslcAYgprUeHQPBk/0iyktlRLw13RlKcGl7KdVoW2i2tc
tZNQcUzG7GQnin03FrJ9W6nWR9kqcAYuFWzOSvScS6uh/uT3mGpQqUX635ScySgO2jREVz09kaOM
G5DbaeFHJFu1K9kIlI8qYnM3IdIYWHHxrhmiWkcPlRJoYjbIthpwQyYLfniLcHSKe8WN0Vt4YQoQ
z76mtBv3vvkzvJmJmZ03F9LJrxZbMkRKQkfmUoVAXyB7CUH9oeKOeNJq2lixlnQ7XEm26hJrg3KX
moXkbVkHRnC+NoZWBXplBmzAcd8iR3uvtdl0CAUg5qSdYGY1W03E+TWWr4n4h9Dm3JhtsViNkY7S
+VAwot1rWOXZWXRQ5QE4dFqVt4EItLmd2e5ULUiPExyOHR5XAxay1ZcEL9udhGTZxhpcCb3QF0xK
3pZF02jZPUzSzGzzslBdbQirD5Iw26PUFR/rojKPaopDx+VotHL7oBQBB5JMnRlY4rViDBE9Lck0
WH5GuocIT5LacqE37dbaOFSU+T68nGwQwlA3YYNyhVl8XqR9ReLbCbwqM8GYGQsRjIybyOkHIPFj
B9M572vDiSqJmniKYWoRmNnGul6NP3Mbg+CDawxN+vM1hrBYWMWKx/zGmncqkxhNdpz6ris7R6iq
hFU4GCW+t5RsMSNvIgsyUeDtULKtXHM2pJYj3dz3migdSfDclz/H2g7gyMUFge/POlhceEMELfGE
YYpQ4yoJ0TOBYBIfM9mudpUSSSiJ5l//xpC0qRWIhaoFGeN8QtCvyYcBjio4sqC5z5Q+4b6LuAG0
9NxlCkfEx3t0Ni6PurbMiSqcAaoukzYvPkOToHJep4Hm6qMS7zFQ/ob/kO/aRijdINZub210fWXt
UQgAf6W+AMwXE8vOr4Faqi9vaZ0Qa58cM1LQ9bTyAqvr4geKjcN17Kf+uyLO65OXEg+KzsrussHo
d7aHBnmZ9afLs7C2+zgChUJHD7z7slSGuGmbUZhAK1ivvk9YgB2B62H5hMLHxnyvLSwu2uSrM1TC
shfx3LfrcHZCB40i+QLfxwRxFn8Sx0Yf6Oo1hnzjayhFXn69tUEBDul8Y0CnbLjF0gJ2HPp6o0P1
yfr9OPhH2P0xzo2KCmojfwIR9XR5xLUJBWon6I0KKN3L/TMoXRJlVQTAwce3D86T4rSo0e/iGobM
5aGUlX4BhyOQGzQSZyTo4rIQaoFvKFWvUVeUtT9Mvwuv6CrctJGPJg+ul6jb20hLkiwfkRtSnYHz
/zbLRvlgGW3DKofdCQK/OBXYqe6zSUnAGHPHGPNgI/LO87wMvNytgfzbgDWZmsV38Gs/jgH7uqhx
CRrw/pesVarroKpgy3VxfN0i+btTcjS2wOKpG6OvzhPpuy4I/rQAFqNnuZ61eAjoXKvx8UsaYlpb
y937oYVPaFLNuZPT6Alq1vg3dpcN7pIlyG2O9z9/7aCn6gjTjIEDg8IUHkRIVEi92xRK83eGspAQ
AlAHlnLZUdFzbfavY6XXXlYhHw9XN0G/dE9rbKsLp66FshmYzumA66s8c3Fe582BlRSKOlDXzbWo
vleKtgULX097W1K+BlZW3g1Ycl3Lmfii1a3BBcZALnayh2MyqcAY272cS/LRQ3zRbSwtOcDz3ClJ
hZIXdRXgSEl/43MsHhGTk3d54KHGLZX6/vLuWQsNNnhAEn+CEkCG85dARTaZ0N3X5+b+cAgw39lr
SHNel6KsEGVBvasfKmVry67cQADGkvUoVGlBqS9G1aQRpbG6Z+rKNrzBbFPbpR7olEEgZF3RQHa1
RP/UpqZ/zPMmuUE4VdnYDWvJLtEJWCBBGGGIZbHN0NuuxXFRd+GCxCdAMJojvNzadUYP2am2pwdT
j6Xb3Bx1JyzkBo41Yoxp6GsbV6GVWPn6QZY3oYBmnxcL1myB3jXIqLTAQ0N8RosxvL38sddufugE
2YRksGj2m3p8rWv2gPacjmNtB/K4AZNQGMPPOOutA66uKIW2A7K6Kd5CmomCwGDb6sYOXZ930Oow
vehNcds5X3Exeha9jE62O3iddyw7HfsRtUFLktN/Z8C/PWjcg/YoZBenRNPQOsX5ymnpJfx1BA+l
VtY9jfQZJLUIS3VNVpdmPIipd8ohtn39FHPdewC2Lu3iDPHEy7O/9p1pw83NP0gImISfv3gZDnLV
AYR3E7o/O3QG41MU2JyO+Oj9naFobM79TZU+yKIMX/tixJ6l0t1K9ogdRkDENdD+Hkpp63uuRMEX
KuL/GWqxlbM+GWnLsXqj3A52REl5r9aIfVyeu7XSuM77vHAiWbpLLpuwPFFbPTe0MRubLyalMAc0
EUYpoO9PNaqGjqSgAykjRXS0UAve2RK18bAF01k3SXDEx2CLGbW6klk2aNYAwqWjOx/3ryrGwVDV
JfKdLCC6dZQmwQsGGsKhtQqzHXXQ6lvojToyv9l01+cFviZVHRyjvlE3gvi8ZRb3ihleRMFMBvqu
LLFokda3gZRDXlKyhk4Fcr9upeFCSn0yhCXPDezy11gdzzShmdBysUDwnL+4McLBQyBedxFbwDUS
zf+7pk7EdeHTacIw2djKGuZF9OYFKQ4gNTRXQ5f80EIzPKPEg9wt5Addg/RmZMMfvtQbx3aMLLpL
KWp/JQpX+9CPSjxJAnQWhzr+FFR98JdRtdQM4RyBfOKjvzn2izA3kKtH8zKa2tCx8Yg5oiBUumUt
8gPaWmhiXJ7tlSN6/rDUZKFFyKD3z2e7iNCaaMqSXLQK5F2Gb/euRk3bkfL8M/XYyG2CrtwYcy1W
UYGFOkINFpj5IlZJY5cXdY70iqz5iPpi/e5CmK0cEZZblwFt7TKgWiC4oFrTtbUWEUQgv9xL+PfC
gkfyWoZPRee/Hvb4aOD3l/lI9ub0JOy4sV2cp1T8BHBWAtg/S+DIJfqJaKCosSKujaYoThlS6LeW
DnfSSvTxEJcZvmP0N3adrmZXfYBot+r3mDSgtn0sjRT9oEGzDoEkyncJLEzc27CMCA2xVdVcuX8D
yZtZ5XNDHBb3+XfE9RBZfn3S3DRPQ1eluO+qQWAeS8pYbpE0FPaRwDxV7dRsRM+1/cqVn144fMOZ
G34+MoQs20LIHTUtS9RHdN7qB9+UZrn2yCMJkuW/sUV0m2ICsl5c+mcC++vAGHemCFW9JD7UYkR5
YDCRuECBxSg8BdUbnOkv75C1mX093mIFaYU8GQGgbZhV7bBrukrbV1JwS9m2QeWxj+/bSgsQcxmr
+8sDz1tvGZfmih3/Q10QnuX5iyJkS1tUBmID4Dn+ieuedR0hHOJY09h/pDMf36WsJicshY+iJ/qx
l4d/YXm8GZ+2nWrYM8j7ZWu9OoGkqpLSmATFnaLWxnk3Dz973Pav88QeTkFm9ZiEoD2fDrp3QG9Z
vSrhiHwJ8Se5Fll1a7c+KoY9nsp9XyX3XRhnG19m9Qln5g0pGW0WzsrzGYoQWGz1sVSprKgRRgzZ
dw1Plr0ljBopV2D2hbD6HUZdKXi7QT1YDd0eSOPyba2a1a4fESzsy0K7l32z3ndc5z9szOFK+5Fk
mKyY+eNBX8oLr+ZQqaVSEYxKO0tCi3pAKnyfp+r3cEIkpq8KVMOS0vo98WPzoEkUm7nWJu9kxIY2
TvG1xQSV1QbkIeMWtuy+GXGjNIMB3w3JL7FrgEHiKh/rJ2vy/GuzNc1j2+mfp0ZGt25EA31jMa2F
/NfDzxe9V/OQBkaFShI9l2Go9Y8oUqNEm1GLxPFE/rgx52sblvWgClx1ICEs76fClyZDkmGKKJ2G
9k+PlLwV0N9IFaTsJo6Bm9rr46OdGtpjjJj/Djvl6qOFoNeHYipg5VE62OEj1O+KJhtQcgNVZlXW
pzlpOF5+1jV0CW8IHIOCAp2JJaSF3rSeKS0gTU6S9jEI4BjDFRTAnn3PgXShoRvbChxExvIu6qbi
wJv0N1PYmEi16NO7XETdnmZbvtNKgRFW0U6fyt5U3/ltkR01M8rYg9H4Y4pNdW90Yqu3svZdwbgr
84WFY1Ze7EDqUb2i4nXkNh6PPqZBdaQrEB/pelQbcX/tpkKvxAR2BchUXlZfDD3srLajpzimMTZp
oI9AG7XpfUG1fCeAs7gjNOG7yx9o9f3YvrgK84Lcyc7XLRLNJJMtjRpDJFi0dEb6qe/FFwXI3kb6
vDYSGJj5m+pkz8uupJIKsimJkaqqb06A47Hj6tSHWGhbB/bqSFx0aQzPN0xj8U7wP0r4wUTNvkmK
kzpbQkyd4u1VgbHgX58+GAOz4g3VWhA+59M3lZTsADPyzXQ8ik2zTA6i5n4SBla5cY1fWR5cKek4
Q7sgwC17XOloUOn0aPlUNYLjja/5R0PJK8SeRijfMe3lUdrsdq1MJXJbUE/RMkUDZUmURGTKRyHO
Vl2zt+x9gUQSqDhjwGvF3irvrlUEgclT0yJgzEW1+R72KoTWKJvYHs64yDNX2XE0AbaGAHn2ciCb
d1KoVUjt6QB5pKr/IwqyEh3BWSLBCmIXTkx9lJKcQrDtAylFAsTlSDUOE0r4t6A2rceKRjVtbi3/
Uah4/E4Jvqlxl/vHsC7+uLwo1tCGoDtQ/aAfhaLLkm2kFOi7vQBP4DjlVyGcil0h1f5tlVQ+Cq0F
V9c2ynaiTiJk0cfxaA5yjLSmIvCMgmQn91HjVmmv3eECkO7p8FeotidbZYGVj0tGREmblFCZeUPn
E251YdTLOYu3zXHcDYIkcnTKN1cxStcbx+NKneNsqMW3pVaozFxiIAkjSHRdDNV1FOAquTHxK8kQ
RXLY75bBdZ0y3fkbJX0a4vCBOGAEnQuaYtwdq7x9UFPFPMIIb7EcCORbrp3RezvTihPo6HRjm65N
KhkfrUhKGlTrF/mm3I60qUdUGIaqCpnZMMLtu/km9VW9cbaujsTtGckqum/UJc9fVmmwlPBneFOQ
+/mHXBOI8eMJ6ZYat4KXif3vZ/oP9T//k19/y4uxCv2gWfzyn++KH9mHpvrxo7n7Uvzn/Ff/7x/9
5/kv+Zt//mT3S/Pl7Bf7rAmb8bH9UY3vf9Rt0ryMiSDT/Cf/X3/zHz9efsrTWPz4r//4lrdZM/80
Hyf61+ph9BRerZ755//59+6/pPy9B56hyf/xPvyWv/lbvzTGJNP4Dd2JGccwo3xokbFqf4mMSab4
bY5QMDQpZZCpzYH/T+VnxfqNPzqDAWeRFeDNHD9/qowpAr1onU4bl3konjRy/4rK2CJgchiwxhCo
wHoN+ifnzyJRzMLOp1GIbm/umdK+mNrepRs94ztFEmIuESRuCaPielTFB/TgP4SzHRwoWOBvWDXi
HGqGVwJK9S5oIAN1EaHSTIKvY161RIMSb9asvFHamDgsdfY7H03r6zLBXuzVvD/8Srj+8Uq+7Pxg
m/l9MM/IHVDZoDaEXNz5Ou4LHfSGEqb7JEdPkOZG7aZe+GCkcu1IJT2oNlL+XNBn6/n1mOd7Zx7T
msFrJlCRWeFrea5hfCk12Kbhr1PIALHs5Kcqsj9sOe03igfnge/tQItN2tqYd1roRO5RGP6jomTu
4IL5dHkC18aYAQiQlFldlCrOJ7DB3zQLmhC2V4EcJr5OPcLJVbHxmRYF25dXMSD840oz05NJQM6H
QWxNzqcilWh6tzgQJMlNntq/e6FxtNvquavaj1WtoFTbKIdoUh5Ta3i4/J7nhZg/H4CiKfiHWS9o
qTtn5p2C6GOIc3Wc3yZ5H99NjYqFQgfsuOt7e+Nut+j3/DnejF+Zb3j0xhcvHBoTODEkld2gLUcH
84qvAa4riK3CfvES8S6zjXpXGfqj0UY/O7PcyK25ZTGj/ypQvDwAhwWaRGxxhZbP4izRsPXWJ90L
96FdXBdGeZ9ImDPqCKaT/UyPsWk8YpCUHdOu0HZ057/qeNhpYXLLFSfa4XxWYyU/G53JUzBLBukP
rW7dl6HxiLPqrSWZ91MU/5Rr/R6/1JjyYKLtxl5CW7ktox0sezp2do3Zt4LFraIq37sEQ8YKMKEz
etrjBPhol03hB0Mp/4g9E7sETEEr49GSGRm91I/U1sHhGNFXUYgaw6mqdufR+sbLsDDgD9pmjZSD
eOrzXNsVg/Kot/5Xj97Mzm7lz9YY2Xif81tGrBoYIg/NHhOQiq60hS8lbAmHGnrtJhg9OPqoxq40
ytOjXuWWG9b86KJLb8NIfYxqLDNf3kyNdLS5y/FGL+eYF2JrlUk9PuaiRNo1rp/jLOetRDRMd9mU
0r/FEltCR2dPV+W+1CivTob5WRJ19ntj9547NjVkR4WZk2ZfRSPu0EfIavuoUkDbUU39akKGGhAN
B/ydX8V1Pt1h84MJFbAR0zOHHTF8urMKvXNEEBQOVO7wgOdt53Ly3CsGTl3qaFNakcSwm4T2SG3h
azxqn9QQIJAt6mcEl5N9KngEBdD5x/m7eiK7jRph7cCeBu9a29snEX68LQqsyGsjndgVOl7TQaXt
9HqynWGe5JdpHHS88CKrtNyg8cePAvQkrfbZF1xD7T1TMvs4BrLtILR8j8CjfaTwMR7L0bRwOA2/
4okcYQDTFAcyMzCdqKbvaymAvV2jip/nxmOeoD2O6VvtDtNg3PRMQ2CmE1QNRsKda7zzfA9/G0mL
waRgVI4NNpaI6E/tyzL5afXFsxoIJPp59sQX2RGMwAkCWufkw/QFpPNPXDyeyqEtDkHEdpUn/mBX
Bj+5lU0H/BmxKcU4zaEo2f1oQxS8LaqOV3GXPKZmmB+tfFD3ocZzo+A7HWyvfp6iTHaNyMTfRkGD
HJP12lVq5gnhQ8Rpo2w8ZjVbEA+z58lgAUhG+FPyke7Kx+q5GUSM7Tz6xP1soSVSPmYGU8+p7bBw
Elt5tMkYnLDjybAP42972e28aeSOH9y3/CGv4F/P2x29daA1HfXYTtLrnY60/H7AS2FHzeAn5Q/c
yab0a1iZ90GP74rXvytl+yltW5wp6ejclRoLfiJuHyHxY7na64+T19lOWQ+WC5rzPgM6t8+SkBJa
Zt8ro/YIdwbAv+l/pfut7jFqYAyvejbU/FaXimdJYqZGEf4uaql15Z4PpuCChKJyID1hyzneAUAd
d3qMowk0c7aomL511BIdVCWe4PXH2LZJT7LK6p7/jebnP2mHfc1IPGfR5ac6UHC8Ivg2jYjpE1XP
Uao+VmHBplXZHNm88Cko5tgNe1wxpcFpwD+7ZS7hDqsTMiZRDfAxEMoZ0sJyU1PSdpMPzRzXrwBN
/xYpdd3nc4qaT2PUPKQsSdEdmEU0sxOLLVokX40GM1saHjSCw8mHT1K2TtXl6bd0wi0Cnj5wKXZ8
HVXPlQi+dlr7XKXI0efz3Os0XoSJt2EgWCdWwHPnVvAzCcvp8LJP8ex+wrdpwqAORxmQ9LZT5VV+
VVh4NkS+wbx1LBKrk7CViFlckn2NuRT1snyM33fAsD51whtjTM3heCS290PumVp10KS9hBD9E6Dw
R6TOtR1HpvcFX7NhR6pk7Tx7Do3loNxqIgcsGqeGctToQaMCLfp3CiUUZ/Lb4cHSCIJRD86xAj50
0jNaEn3F0gYxhKEYH0W68sPKcpNK+gJKLnjQrFR1IuL3VasS8GPjf1N3ZstxM0mWfiKUYV9uxmyQ
C8lkUhIlUdsNjJJI7PuOp+8vqL9KmSA6YVLdzJjVRVvrlzwD4eHh4X78nPyLGWaowQMbVY66Vxd7
BdGw98oUesKhx+oWtTAirRbzABVsA7kbBwZ/U2klVKv4yYrZigmWkR+BwsK9nmr3VaASFwdUWxtE
5UzXC6P6c5UECNpKWbIzKuMRHFJMXTitt0BAbfpGmozmt06ddCiLvVfKxVeFhveVDXD7DowBAqFy
FHyvfSl+H8rSo1LGNCvDSOxfhGy06xWTtFOpDO6g39N/FoAtr0MFkbiYOjsBHT1EZDUSeMTVeusp
4EOsspO/9FHyfRi4nkVwKnI8WOPCtqFc56aqvrxci+St92NfoQdYR8Wm5n3uFhCq3aYi2Uht5nEm
/BARkS90j9WNNnUsKDWqW11ppE1d92/hJwq/5RkR/CVGxKH5Rq6L7IOURd/9pPBoNAeKC/cEArCN
L+6U5GMiMLqRafkM5dofBwRJN1DGPVMYfFdo7R0aCz/0IPmaWfFtjFybO01kCTUQLRRZUmcfdbKK
jAEHTiXE7dsQdbZcTkzXCKF/R4dlvB1KShzjgHpd4dnIFMuW53LobtS4+xDVXbpnRLjdUsJHnabn
Dqn7Gnr7grBORvnFRgR1y+R0jVHOYxKX07c2dHgiBt9Dn+8XV+Fz4fNfK6U4tCLBeEkXMqX6giTd
d0TnmdENYbE0EJJeyRTFC+U8TwNZAQ6YEgevQjoh55mxlvLUy4YJXWabWGVa0sceSwTN6BmhJ4R7
QwsZJxklu5WE+Lz7QoJIa4i6Iz1GSmY8A2cJIvPJdQv2StrCHPU2QDimaYKDpnf3XpygCKFkCblI
CE16lSBkkN+ZjfRJscovkR5cWYB03FTnPp90jZQtjqA3KndZy/RWNX3weyAfjI4pm6AGSNzIPwy7
kVwGzz/z2v3AyMAtxc9iXw7GIZD8B6Vuf0YqdMW+5bsiD+0S77moGHgL0vBgMlKyTSCQemNITXyg
mDm4iARpLqWNm17k7n3IoRE+Z0T6Gy0j6kRItcGXQYSsmxjl3AIJuQrtyg2iQmSNaK1t6L5NSEyj
lpIW8bCRiknbtdIaSdurB6oo5qkMU/LGFqhI3vqnhcm8sAqzDm0JpApJSIf+54aawc1k+c9RQfTk
Yn2+vLHWK4/CJI0/yvIqzTWmSc5Nqi2aYKWXIEAtvhSbo9/ApDTda4Hjo6oyfaUXfVNG3Cop+sSd
Z78R6aQ6EdBTquqbpuEBgMACY3nkTDIgKVfsckUyMGrx9yHgKkXN/UuX2Tdj2G3ryKpucjV5Lovq
CyiceNtOvGsi7X5AVdp16rjYINhGFsS1rwZhsusa/V7VSR1FuilNZA4pSXgtczoRAYx3dUIMCDoZ
ukKhKP+S03VV4Wwm1f5o1xwRifspjivpGrA+fzMz3hTwOOx4SH1Bj7b+mDuqBlijj7Kt43MnTx7X
+K+bkTeXz4gTDU5Z2g1DMMb8xAoZhx4SsiLlLk5UbgXHGZHpFlKYPFW+t2YfI42h3Gth+SU2J3gQ
rNo7+JEx/SoA/1G57GOe8r/zwth5ge3/3IU/qrwmnbn4X1095aJiVc//o7MK3P8bJTcaoKLRBzIf
8gDegy9zP/878////T4+hafFt8W//w/hP6HtV+1NpYgGg6mYvuFNTuzj7Py79Cb/i3F4MD6UQXg1
y0LD7Z/SG6oA9ErBmlHvpjwMIPtPSm/z+RuNFhYvcoAD1FyI+fPBj8E3kKsvmm9jNhQmWreJCW4B
ES9Zm9whZlRioyNIUtz0mURKy6Rngt5OWlT2+zo2/MRjGK9Liuob7lHlntuHcQXqLLFkJMNoXunW
j5eA8kce+f9bAVfUVC84T1s3zKeFj6cOJP7KL3+BQvRfTPxS4eMGceg78yf/CEQo6r8Yn2Egn1EO
0HeiXPaP/0j8HZT5RIkJjBpjDqLk848DSbr2L65aXew4TSoIq+w/8aDzAI8jMsGiM5eIYB9YBXvO
mAu/g9U4Qa8eKSORLAZuOGz6L3mxzf7RdfxfS50iB/idnLy2JEqhJ221yff0GPiqeoxtWuUyknMH
LtKJmsWbqryVdMM92YaFcu55le61PfHnJ/YGhadVomGvsd66pX3TJVsPypc/N8I1z7wKfAr0PkQj
6MRIoeuRwUS/cmQeexsl39T0B4NlVwHZ8mVD54XiX6uBvws03wsp+Bw5yx0ZDjDNqUe4oG9KnuK2
HaCctf1jK4x1idQR+IvAl58vB7lkjapMjnwPWvUfm9GjLiCTzsVJrV1fNnVeLH5ZkJggAyfDhB6u
PDNF5y3K/KTSj2WvInJtJdN2oIywAitYcAL6EYDDBYpaMC6eL6jL1UKhQ68fM1SXtsAKPrZ+H+ym
wi4ov9X6yi69NL9nTi54gAWMAb5aJvFm9mxfKpkD1o8QVfF2kahvPuR9rkADEg4+6QAdu8QNjapD
rrVHOSqO/eqxrdIh3tY5JBw78gmkhKm3QrrSUa58bKO+8PeK0YjnThBFH9FKmgClyNFzUFawOQB0
7L76IcRF77qxd64jtC+NXTzwhyvLm5Xef20a4CqamrAE60S18+W1kATq/tTqRy2Ug12jlG/0OPS3
qF/p11QpNoMnvU319lvhNdMhqSVqrZWt/Vl39eVXoFlKPAXoAGZvjkBAf6w0mW3Xj6omQHuD7CIj
fBfZI1naGO1Bk+6MonEzMOVBNa0d+aWPAPqTI6JSFAfpNXvs6DkAkkabjKMeM3Or+cV4nynv64qh
Ib1pEgq9zOHYQFodM7qJpUp7a1iDudLeXfgVgp+X5APIJARWc9h6Y6sRipetcSTJLb+YSJ1eU7n/
2jEGc01BlgHBRI7vWjikr6SyKdBbDpXrekjWdFFenWPuNEF/QPOXCapXQ0CF5tRab+fSrRmP5tXo
WMOHyaAefTlaKOcddfYcM0hSEJpgqCa3mz9tdaXWamRTbxGisLzpMFjFTyeW0N8yZYrvAVKQKCLi
buGd/+Gy7aUVMoXAJUkYgSt2tt+ou8d9heL8ra0cKiVxe3MFp/EqSIm1/Tagzy6RETZnxO166VZV
79Px0DGy5dzIxkooFKHnLDTROoakhoQUlitG62Zd2jyxlNapHee2oeqJfLXxQUe6lLJAtI3gdEIJ
FW7ly19uYWFnJtXzcFHbUFfX6ErcWmCyvyrqgx0/1NrDZSOvbsbZumae0ceBjyKf6dz68rc+ezSU
mz65v2xiYR0kb5R1wA7y8eZZNuM5dSzpYXCUpGkTIV/gqO1m8O87rdtftrTga2eWZpvU1+AI1SkI
jq2CDqBhX7Xh8PmyiQU/EJkopSDyPt4uYrEnKUtJIXdg1iM49kUbXKFBeGPHfr3LfPM29pCdqwMK
NZdNLq2Ky54hfCrZTDLNVtUlYwu3V4NJX0iJ9l9R41zpya6ZmLlaV/ljmZeYqMYqoJpT+W5hrKWU
r1JY2L4p9YMSBy9K/j0zQh2jrQqvDY4cVM/vDrZ0NXKdN7hB5tza5QcmQLeXP92S69Hi5nkANArg
5yz4tDKoa/Q9gqOv3sk+Y8/+vdTfh7X/N1v0287cxZXCQVDE6IOjGVdXeq906L+jTHh5Ma8eG+L7
kVc6zHhDmDonEpTp14RGhxHlrZntchRpx+RtR59AULuXa8nY4m6dWJs5OuBVVOvzMTimfnqltulB
qeSfKT0gRBi3Htz9VU0BrbdWgt7LzTsLtGernOWAymh2UgyA8FgF7+WyuaodpCHLQ0HRXlW/0PNF
4tFwFaVywxYO3vg2SJ784DqtPeghv/XVXRr+6Dud1lBz5/ed2+c7Wn771Imvas24GvJmmyGMrtDm
qMa/iHSnOyR28CQ4NLSfbdo/wbHoIbAlp+ATojxB4zt9vOwLS2Ho1NLMsXvaWK0x4gtBSzmweFNO
wU+/+uyHgepKbb25bG2G/37JHxgNEIBOatUQc8w2pXNaqbcmLTh2RuhONoJxz079TZmQhx3br1pn
f0Rp9zCUX6RomxrAKu6jAiHXatzmE3Dv7BB192Y0bjTaBba195lEuvwLF66xsx84+/Je1AZyZTtE
fsY+9jIJ5pt2kIONPo1r1/JSrLQpSglWWdBO8xsglAeTOXclALuSVNsW7Jjb6np6c3lBS5Hr1Mrs
i4+dGXiNgRhrFT7WbXXXS9+aUT/AlLry5RaXQwkOKBCkfzDhnPtslNRGzOM4OMbyx6DIt526Rk6x
tDf2fyy8AvyEcjT1VcdSGilBGbZy7er+b/IYCAjElB4UmHB0z8JVC9HdVIUTA0/KvT9q17kMJ45W
rDy7F5fCfA3obcBn0Cucf6w8LMCbNh4hGNeXuk/F9K1fUwlatIFmBDURYL2gDM9tqGYum2FkBsco
u/MmbRPXV5GxBhp+/QDiMrFPrMy+l6ZNrLAMwuOgZrKbNgLUa/rBDXM2xQ6wzZ2pwUoc9pvaN74a
dZPufK1ao0xeimKnP2Lm5IOB/BgEeCgOD7XklokO9doQaqjSDAayvkil5au8aos2mZAA1k2pgfma
88/rhaNMH5gtvElHKLRy+jJoLunq2/H9X5zgE0PquSFjMNuqs0RI6lpX0h4N6kJcUkzF/UWSQ4j+
z4pmKXwkXi3dYAfH3PnQiAF3uwV+dLCLNezgomfCLgvVP29VnobnK+Juc7SeQsoxkx78yKJ5/yCF
awnAYuCzFZ5YICGFTtC5EZgktb6SovAYqc+Wj5R09Maxk63erE0qzESbfl1qQC1ROxNVAGrJ55YY
xZGsCiqiY6fBijk2WxvV6f4u+x4HlD+yaxD8kTs5sILswfi40sq2LXxNmhvgiMVoAZ2Wmfm4T6LQ
GsRCnYdGewh4f62FkqV3/5mNmWuolcxomIENU5euyIKtgzmGu2LfjMn1WIphi5+SvTaJv3CjMIVA
LBaMAFQdZqGltdSeRNUPj7bX30elgQiFuaaPsPjxSIMxA+0XpazzvfOstpEYOw2PHnoBPI2Bme0q
r1zJexZXcmJlFitaE77xQcvCY+DBE2SVrkOV7nKUWDJBFQrgNPBl/FD8+UnKmKO7PshOEx4n+66F
bsPv1hiVFw4UD1Wq60BQAWebMx9wOvSbm6xmbEb+FKp3/ZC/D9Q7TU5WCotLW0JoYALNBufKCT5f
SYh+Q5CUBv5sPunpe6l/EALyl7/WwqOEZstvG7Mzk9d0P6JED4+MBrUHP9bKTZvrMNOGxSEtrM8R
Le576L/v+wi8+2Xba+ubfcdmgh+L4dPwWNvvnO5TZHxtnOfLJmYMHy8h6Wx9M2+Y7FBh8tQMj9Jt
zbCLcW2OLmxYnh+52hPDla6lXOkt06ICgLj2cZcc5fTjig9w4oqNKig0euarYugbxmxXGp8RzIBz
4MflVS7aIX2GY070cl9QEyd29KK1YzkwSKK+mANQz51efpTl939hhMkOxlXJMIB8nC8GIhAz0sWl
qFnXenwVbhTrNllzicWVnBiZfTEzU6RAmywuxNHpd0YdvjcrdXRrQLCbcNDXSCuXzTGOJO5eBtNm
5qxYhwJZJbBCmwt+vdiazSEps22orrnCQpJEhwBdMQMoAEWnWXgFVVe2FVp5x0oJXDJqNeo3Zthu
9aFy03aFg2jpIj6zNoscyuh5JcLfxMBqa31OJeglk3tlcmkwBTUcdgJT/tDnhF9r58e+O8JGddlb
FuOKYFnXeECo2rw0Rfs/9hSLGDn41AsgKjY37dgzhSHDjVUpjgc5MCrc1Rj3Vzk88CvOuhhaTszP
QotTqkqjiM8tOaPbgtr1pIfVMuxLPjOrrFAHY5JJHHImT2ebOqWBLcltJQJ040rS27IDejWg0PQl
5Hpzqs/WgwLZOFQh9NNWGi4LtSsYn5iwEly6TL7OXLeF0UTpgjY8fhpzJtnDHIrpAF0USPC0vWb9
xTvtzJw4SSchJo8Y0UkqzMlD4hrWfVI9TdGnyz6ztGmnS5olqr4uDRbUd+Gx6A55/hi29+Ma58/S
MTw1Matq2BLzW2UnTGx19S5Td6V0bY9P9SoPnNj6V67BpCv8yhx6RqnOvxfiVp1mj/h/HbQbUmI3
99/74MSiVvrZBsVRzgBXZ91NE8cr7CGLKSpV7ZcJVpEBzUwXfaIpubjS08LXbswpDV2nbwcw+oV9
ZcmQO/teWV1R3wPbXNX9lZmm/op3Lt67vGvoBMJ2C5Ph7ENHEhBuWZFZv3oP2V2+j1vBeKv9TMPq
TmMDNGm6EWVDaFZ2iXTV9TdhJq+0mBYd6uRHzCoxclNVfqgP4VGIUlaVK9f3q82yxXPIyCMMr+Ll
My9U20YNkK7JSaAqqDUyzzFvDNNHij2ZjJu4aHWXOZBb2Sj0lUt/0ZV1skKdyj8Z++w+Nns9zbsE
w02RyAel068iRZk2dmZ2W8s3mPQpVzk3l7dVjHEKUSYNoNm5W7fF2EVJWxLWDemuLR/i7lrVduiw
7BXGz6hHtvYnL9Z3oZLsqCrtuq+XQ4RY1KtjBVMbQDWR3s/ZMfvG9lqzE6+UyLuz4IejPbVycy06
zYmJmdPYzGaYVc8TRc4/TUW5meQ7zVxjwlr0mt9G5mWvKgjAuQYYkdIC8P8xij8MVotCVXjfhT+S
ZMVXxJF/9dlM5KohxBI84POLyvP0anQK1pQepnFkUudAtTlIV27dRZc0SaaY8KUJPwcFdcqE6ryJ
Sw726ALj2ljGt8TItkq4fu4Wl2QxHwsrnKgbzjxRSaJqTAZsRYMNBBdob/5cwMlq9GuhbNEhIBkC
1gjEBJzJuc87oHCboiaU50ntDt7PYNyrLQRXgithc+PYiPo6t2GTubq58ciwzKzb9+PPy46/9iPE
n5/cv1ljcZkoHLwoegyqcNOEhyn8ftnGolNSJRJFAAB4c96D1C4CGQhHeHRIzwz7GrTxJijf+cHe
YhpkWrG2vKLf1mbXlO/Fk1FWvNONAJhEtU1rhUm5+8tLWowXJ0uapxQZVNhhwt4x3QPx+Te/+KuT
fGJhdtFZGvCmvOajZS2aaO/91NsFjPUJTWjnU7UqojBD2P560FLc+s8mzcJTO1hRBccpNbbI26jD
2zhGRbF+m6OjSSuoDQ/FkCMSJ7+PjPTK0FpYEBrXxyPjNcjPyredB5XYVPooTFl5AEFGZN173p+R
R/2zVshqgNkAsKIude70DNM4gZWMRMmwfa5ba7qZTOMLxHr5Ss60GExODM1OV9mXxpCYfNQhflTS
eJNkpNQp80xd7V52yDVLM69XvEoHI4elbDKuSzU/0LoB5rDN8sfLhhZ352RJM8+3s6wttKYnYECE
6IbmUywYDS7bWDzCJzZmvj/qiFVXLTYQMYDtn9Gs7woEX/+dkZnDgxG2tEDGzWw2JfaeQRysJnHL
uwJjGGND4j03239EH+pUH3C0VEmu+mxiZvl5lIdjE6442vIX+21otv2anwWO7vPFrNK8TbUne7R3
UmWv7MviPQwBtWBl1GEomr1+i6a3UB4i+QaPb4Hi0iwX5HfuRoqxq5JQubV9ZU2Ffnllv23Ozips
dsBHDWy23aOsjDs8rhiKldxs8YYSo/+gnkgx5gGhkH0kPRmLRJvwOWZKyuyu9fCpkzeVuR8y+ebP
Pc9g3EhA38XwxMwrsiZq0YNxqPUHmXzF3CxMsV7UX9VxnqyYmlEj/Qp1NBBhK6V8B6narGJTt3HV
6mAigSRN17WjuDaXVpzs6iC/QsPCafbiEdnH9S7uxq013RtW+6Fp9UMtN5tYgrN4asary+tfOhXQ
ZiB/ICY6AEWfh1/V7iYnZz75GIbDllROyZ4ZI3aHdnfZzlKoQmkbWBEtWvCMs0PRR2PRDHYSHRP/
/eg/0wS7/O8vec3pvz8LhVHgUXmS0uiYw+Kcmq6mxG7sfy4QK664ILN4e9ne4gscbDfwTDEM84qx
DqpivZwasSCnL/dVGet7ePg0Nxpy69ovVAimE8eHuz923MIf0i+jA0b38o9YOo8C3wY0jLKjOR+B
1JgOzQ2TRSv+J9WXN7TCJPPTZRtLG2dCDe2ISRLCjPjzk6Q0zqa2mdQ8OmZJ+lDz2neBhxV/EcwI
ycjXCO5XsMXnRsqwHMd8zKJjWWf6ppWDbiODBoKpofhRFx2XtWMOfxFnaMmagkeIaZh5w426cDXK
+RgdR/nOrx86I2Hs96vipZs0vRudfGWJ4gqbP88ESSbTsoQ2FLnOlxjCqzpQJ4qOdmR9Yg5ebb9G
6vWQXYeD904p3vH+XPGORYsm5C1wnEEsN4dE5JocJmgXRseu3pHz5HbGu2VsNrnuUzK1XL8cvpSG
vb/sLzNRFRHl0CRg8oGJA3qZNLXOF1qjwVcEjMAflR/WXoeGKb1VkH/77j1RoRmUjTMcy/FK7zdM
InTxYTLrTQC8xV8tx7/2XH4Ibzq0fMFggaU+/yE9YMKk8Mvg6IzHVobhfMWBFkrDGGA8xrRZrIA4
nxuACqSEIgucZNzz5GjC7XQtVd47cyxBUj/0w9PIVGiPQosmeW/G1lzxqNchD/N0JpHPpn2ozUcS
ysIyx2CqgyN3jevDjdHTke+UatPsGv0rfcUVe68zDqHzRIODURPK0XOZ08Qqsgqqq+BYWjWMHd/q
Yth0/Y/E3AdptHItLdlijhjQEN1wrubZaUkKCGXgfaYR1RU7Nf0wfYQ6Ayg0Q9t/XD/UabuCDAWW
BgBqDoFyWig64pwEQNKf44gkKjko8dqw+uujCPE70RPAhJClnce3FHqCcEopBTUh7ZH0oRyijfM4
mo9S9qR+dvqVF/GCZ2AODnaBtRZ95XPHrFJ1MGqY7o55n9AVkRAC/wyPsxrf2LlDQvVz5cir/Hvn
sU0s77c98ecnd4QEIiXMap75CtLjMHVvusK4SQLryla6Txq4YX94nppv0k0SNu5aRWOhXnlufXYM
q8CGp2ikbCIF0rXFDHY+eXvPKg51eIB48c5pjV1d2Nde3+xVOd8WnbHhDbByOhYSAn6GaBAxq4SY
wqvhMhkhMkNUVkwYtNVGhSz02xh9GpMQlv96o2lfxxYJMm3t7nydBHAo4QylMi3awvPxLy+VFd/J
E8KcGbu207m0cOhzr7nwQlGChgNgRzGQQH1x7sOUa0NjTEC7T+NP+SqQt0UwbmI92AS6AgWP+2Dc
mFdTd51Jbl6vNDsXwgFhluK7BYYbh56FchEgytEPqVpZP5QBEp7oY1U9OdG7KPqx4suvmzrs4Ykp
cZRPfNm2oAmTekyV/SPcyrnxJkxztEDfW9OVbh48e5/nn1dsLpyfU5vzKos+WUpBM4XzGkPy8SYw
rsP8NvKuhu9N9T4wdJf/6Q4VtJUou+SzII5I7UTRk0f27Lv6XsXnHjg6QXLUuye5fIyfalnb+HG7
sZuPuu3vU2ntsf/6yQE6kdFftlLosswZQ7xcqdpx4H08VDtR2PVsQSI2bdRsJQwutMjPLc1yVztG
6tQXdbR0ajdMMUr15wx2GZ5cmsPM7CaXIA6Wb4MieKeq6VXgvPfG4Y8BPvwGgVNiEoVz+rIFJ/6E
HvIUyWK1nSQpm0rqX2RWkOrSojUqlsUjypuEDAx4BR41i4SjV09Bqowho7T5Rtea66R466e0cq9L
XY+hY/+kwJufWIiE6+lOdAnVJD4G0bSrVG/lQbZw5bHu379l9u1NtYu0Nqcvl1EyLDIHsqXH2Kpc
2BXdqU3dKAjhhvl++SQtxcJTo+LPTz62w1iWeM4Tg5X4wYHvqs+svd0/XbayuDR4FpjLAkbHq+Xc
Sl2YBkMkDsd1Uq4r+0qDErJpzK2tV0+RjV6Btola+fqy0YVslqcR7R0mvwSN+OwBnWdda8qBQu0l
YUxCUNhtUk1rV26xpbN5akUE4pMPqOaSb5c9xRe4jK6aQL1uy3utp/CwhgNYNKQQuJlMpnsuz5aT
DkbXeq2Ee1BI2wHnK65yw3rWOYB7BZbJlSxv8euRLOviLWBS7zlfVzMZdl/mOlNUIwiZ6X7M2+3l
/VlckJg8JD0Wcikz14vbGiSlRAxPIY/VjDtFzneSf1itLi7GbNEN+7eh2ZdrRymbBmFICYyjhepe
GcA0NnQ3dAlg5utMKNqGvexEPyg7fP3vFjlzj0Ez/KoR97A5XUfTvkzeCdo3Bbaby3YWt0tQ40JH
IQhNZnbsgllBz2Byhnxqw7COlk67yxYWUmSmN5hEFI8nmIxn17yWVH3CqAiTD8i10yT1yJRN5UvS
hHu0GTfWsHLViu2fpchiWgQ2UxDnmJu5h5aUMf9vJgeiZjeaQGKvmz/vpDD7f2Ji5hijpHURY5zh
cWzeR92wrf0E9sy1UfRFPz+xMtsazchkVcqZBOifc5ZgWfeMc0zF4+XtEf/Kpc81S0wKkl0YB1jL
oFZunJS7criNhzdD1KKfvOIKayuauQKUlDSEgZUf26K+gw/zkAdPQ/lZjar3lxe1aEhIJYiZbp4J
6nkQamOpUxqZ01MiU6mXn2CYvKvl7eBXm8uGFp3txNDsggLGVRkIFFJCVwpyc0W8AB3jm5eVxsqt
tLhPzKcK3VQxKSoO8sl9UaWF4mQx+wQvwGbUDhCpRR+biLaangfPl1e1eGRPbM2OkAJwdJgicCEW
tK1v+8yTr9LRfttYylNVWyEqm+N3U57ylZO7uGuw3giqbmqt88q1UqupHsBlf7TkJkcYj1mRPPM+
ZLrB6H8QDX8T+uCZNpCFEpif2SrrSR710sAchEiha+Qxlz0zhis+v+QhVK7RkhT0QPwf5/s2VV5h
FUXyC+rHGW60+/UovmZkdrDC2E47W6BsYuXQoMiWO3dmvsYPsnRViMEJKn2UcEiMzlcCOyzYfIda
R21p5QelK0vXkKJ85QG60LtBge3EzGxbUITWGwivuHUdJ7/OIkT1wD99S6oo3SeJE4EqVsatX03t
bnBaExXmGKJhTwq2GaRdu26KU+hUTe1aCSCljoLJP0Adszq6IvKYedw8/ZnCmU/O4+Cr5i8QEMyL
OSJHUd3sBh+iCs24tvVD691qTrzhtdes1riWdxvQlqbD1o1jnZtWoOxznJCOVr1j0Noe99nD5fO/
FGuo1P3HwGxtmgGRTThRZSLhuQViaO8qPdtZRpdS3gne6lO4cvIXUy2Rn6ItKL9Ues+X1I+07PyR
bNgoChRgWinfpqiGuFLWx7tYrWK3bP1sg1pagZxUXnytjHytyrz4WYkEZHxowxAVzn9DEvVmG3gq
t5PyjdlJJ6qQtPp++csuRVaq9YxnAjK2bGN2hjIfJhCUhGkCWltZPZRavZV4+WffQCz49Up7/KX6
+MpHT6zNHcXJTTnTiD2hKu8tbyOPI5nyeE8TaNdBni1V31JtJClrd7Za31xe6mK4MOByoRoLt4E9
W6qjhEWQQdR9zJBHsTfD34Rv9uo///5scV43cjYk/v3BS7eKmrtTuJYci7D56vudmJh5hDRMaMD3
3BB62e9jmGxV5bYe2+tI/phrn6DMXE1eF0/eiUXx5ydRpTH6SNImFhXpP5IBnQUH3SEYn7b1GDxF
yv7yFi16/Im12d2EKqJqw9+MNcDLU1m9FZdG61d/UZjhTtdNmCEgwpHnO6XYnRy9TC/Ej2X0PYoO
fzMRInQ7RREKMBcNsXkbI3HithoJWVOwpQX3MbMh8f44rLFOLB4pXkoAwkUZmMThfINQGHKSQKbQ
lUTtbZPnmyj9OJkAdhvTTSzdtbUeOoWAEkXYXo2CI/TPt4xCHt1bjcCP4Oy5fcUs9TDvec0b6nMC
0okmSovpy0YWohT/OlslFLBppc4WqWlpKGfQdB+rjpaahsJBe5VE2paixTaHAr3PVmLFwkHDIG81
0CjcAPMkCdjIaHkKXWkgcJvIi97qMjeqCo3g6HwyjPDQyofGWmvbiuM7O94gXZnKB1CvQlU3i1CV
ZFZla5bRsXKo3Zmm9LEO47tGKr1tJq8KMi8cNoIVkHYAofCWGLPCSK7HQ6IP8QsuI6FFWSh3vX1/
eeMWwseZjdm7x4gyhgC8KDo2NChH3TvEFvS4w13ffqpCe3vZ2KKXiD4FbGk0Q+ZdSq8nVdT8Ljrq
00sfP23c0tCDverJyT6X+0ep9HPe9+bTZbuLH/LE7mzbGt1OJlsqoqPUQKh/J9uP9RqhyJIJlmUS
SihcvHqJ5LyxZCfpo6PT23e+19xSMe+GFSi0+J1z94MglIEDmipMzM3WUZvolTk+RiwVlM5Tbq1N
kC/5N8MFDLyiPOuQtJ/HikGpDQYkregoskQoGsK9CQIz895f3o8lpzs1M7slay3zeLiBfggT6GuS
vWrfqNdhlW716MtlS0sed2ppdjtSdiu1CrXZozXupa7K3ESGYt8oafYpbmbvEu3PRxoRXTz5hOIX
ndzHmU4XQZb16Kg5j4Z1Z4Y7ND5cBm3+u4WJ+HhixrHQdyFbjI6+cqP3MCdJ+VEUe+JPcYkOTVGt
xNtF//69rHmrJOo0o7E8Df+e6NJaXr1BVOdabtPny+taui75fjQSGVyiHDcH4k2x4cSZ5IGMyUBo
WelXVVNvIAp/E+XNj7Lbd/JT9WQElAQn5IP+5quCbACDCh0aoIPzr1p5XeXVyAEfcxuQH+IEW1PJ
GMOPErewGFab4HD6cXnBix56YnJWD4Joy5v6FJO9orxNWnKRDHLGCCYP6O31pNgFfv4XMV/gN/69
ylkYga8zK1A8QdnRjDZFYPr7KtVyN+8Vya2C5Drtu3jF5KL7kM2JhzpcNvO+YjFBGFsJELGa7Fra
7BHlydpcaSQsGmEGWwxHMeM750YbpLpgUIU2jN4+gtkM2ofVtuXibvHsFPNPECaZs9OdFEEEKS4v
vhCNi3hkuEz+7hW8OoE1qteqt5K7LZ+GE3uzYx5LeYDyPfaKMLr3y96dioM93SnhvlNRIPVUN9Vu
4uRrsfa+XvyWvw3Px+ocqZQhctAoWCs3mc6MomnvaP6/u+z8y1aAFoork/M2+5x2k3o1OvJgb6iH
W/kBIVKop64uG1m6NaFqRMAYPjvBnXd+qKHvs8IGCaVjZCjHuEpuO917vGxiaR0CUEexFdoTGLTP
TZhq0FN1wUQMRn7MHnXnAVa+v7ABgRJ4f37xq2Z1ZqR5a4QhGW9zkJj0S8fKjai+X7aylAGAN/6P
FeV8JbbfwVVj+sT56j7Tpt3QwCyXHgzJWLlQXkYF58nMqaVZrDWHxINtvOGiDPzqRkqMVEiJ0Xtp
g2GHjFK19bXGupclGBVLPTXfoeJxX/f9V6u3Alfyp+EqV/zQLXQ73wZjWKKo1cJyH8jQKlf2Z9v0
GbPPmayvNd9BlCJkvi9MEBgZmvbYAN2HupOHUOfXaywri+5Afitg8vT755gRr9CgoqH+fJyiaGMl
zY7MPbTWLqsX9NCrL8h4Le9XRpzB/p3vleZNvMd8YM5GsgfufHC0cWMjPcQciLkb1ehBTT6oukA9
g/Kq7gMz+qRE5aYz32nZ9zYKtlOf39T9G3iRU/seUP1eVh98Sd0Y2a5J3kjwnCFsFO4ve9hSuRZV
SOBCYKMAQ8xfAWkEw4QckI2bxW3Up/dhB7p3ym+MINrK43Qco+CuScGIZyU6Pl0AjXLeXpV17eZW
uEV9/jCGCHeUo7wSbRe37eSHzU5xjGp7URtAts122AwRelqHWveuLy9/zYj489PEbYgcLdHAbNdI
L0ifyuEps1eqJ4sBj8lk0NqCrmg+MFmWY4m/VOSGw/vIQT5HXgl3i0HixMBsDUFd1qMUYqBHvof5
ct9V1Q+x/+nyl1p6JagnVsSvOPlSOQpdaE3x2B7sm6w7IIYIp0PyJmpWHHLpTj+1M3sjVMgX4UwE
ItV4Y0nbAfQ1hKCV5NA3+IkHXl7VUuEaPDDEAMCOOADz3WknG9mDEi8jFdJUZIIs5meHFMDT+7re
RpVyyyO/k9YeDCIYvAoWJ2Zne5Z7kpJPPQWTKtjZ0FjqJLRuMQ0bJbDcWkN3cFDcVinXsPWLu3hi
d7aLYR/aSSyKGJr3Vgb5xMIUBuIMZ1eRUV/+tou2mLAWQzyC/nF2eY01kyajwU521iFpYg+BNqby
k+669kIKvmv0v+KTvfqkJ+ZmN1hkGWGnVzio4z/SV/of0r5rSW4cWPaLGEEHmleSbWaGPU7SSKsX
hCxJ0IAOoPn6k5gTZ7ebzdsM6cbu027EVIMoAGWyMkE08ImXG6/+agSIQQhQGwLbCa2HxSXvt9CX
4yNmE0w6OqFRp/ezByXDbxQT1yVYXJL+AO3bN5DmVi379Dff81/by3esmptSjgNsD8Uznbpjb3ch
kEBB7f3ys+Jvbt//FmouNi+VWgtFK8x8aMiCkJYU/CAAm32p8rn8C1wuNDrApaQmntBpXSRdtpFC
3mZAIeoB6rWhWYNxWB83eimrznhmY/GazALsguVg4KLXRdD3XjiV36C0GA2gpUe77/ZOrbrimTH1
/8/uShyHiYNIm8WlW382tGxHiftT953otpn1ywvTz+BUAcuA7i1OsyOapE9bjKTVFvQ+SfFUU/JQ
l/cQU7zT8vmxru4hpVV+3zCr9v7qpEGz3iGKQhRwhsvljQJaqiVUw+KGdhFnbljWn8Cx1cuPY10E
luSBhRbgYW62MHerTym6BCgwI6/EONmlYQ0BDJuhsgFVhdIN3Wwc7waqd4fb69uyslgeNTDn3JrK
CvhqQ82tp4jmuL5uW1n1ESBBFE0qtAuWnUSgPkUxtnh4XHDWip2vyKbnjV682v+rjTqzsfBDu8F0
QzkiSYGau6lq8yScoR4aDlMajphJ+v9c0sIde9TZHKfDkix67w3fDOi2bY28rq8IRFroNKO666hj
fnaycjGS1JpgQoecifWbgKis/8iq8i9cQBXigadDTxtC4pdmJsd2s2HAW1L0M6AKd1Nq7/58+88t
LJzMTJiVm2aHbMH9wTsgHuhT02xGN2uuDMQoUFTAyIB7efFcadmoFRokGuO2u8ck8phEHssjtHYj
G9nYFI7FySiPmt7uq+S1rB4r2m74xNq9ixE3NIdAQwqiHPULzzZsymcJlRdsmA0HB4M9+MeEvRMO
iarMiWaSf/qL73pmb+nyhd/7fQl7WulBV20OLVGfND5t5A1rozQY3bNsTCmDcwg9r8t1NUmRFeWI
xEHIOmrdkz9MQd3co6gGJkAJIsUUGovI36wq0kbQk38UW9oDaiXLw33+CxY+mjG9hvIzfoFXvYmW
7OcSKotsi5N31YPO1rnwU55n+ej2sOKQfeZCY3LjXd5axeLtt+q5BcxAfcf2EdP/eCMH6MPe9on1
NQCTBtoMgiLHwgelKTUCrXF8KWp9TxPHC9PamKPbRtYX8p+RheMxsDJAF1i1QPv7rDHvPfID8rIb
brdlZHHD5qSrrGFWMW5WH2niRfVoHDcR56tW3lFioGcEH4JK0c7OrCchGerpiP2404D1Q4BCr5Mg
t5w1rdzf/mqr14NSLlW1QBX7XZqqDV5PCYOp1HB27hcNEp0jP5Ih2dl/9e0AuIIzK3m+JaVvkXKC
stasetR6WCVfFey8KzeK3mvvk0J1/Z+RxaG07B5ikDoiP9/MHEirDlCbGyZ3b9llBW4wawuRu/r9
iJIpRPlGTQhcfr/M9VrIgelwbUczUIDsWYgJmnSvGXkbVb6Nlkk2lBu5wdrgsoVJ6X+tLp4VOy3r
uW/Rfpq79t6EuK5j6IfJALUVr3az9O/cSUbmN1v6+zHzf2I65NElSeyw5zln95b2otBKilHmtjOt
+i1mYNFvAP7UWNavAQVozNn3EHaj+pa7h9ZOIIW+xVmzZWWxeFJ03UQaHy+ajlwPnVL/kzNtVclX
/Qg4g3dtSozBLowMSaWXiHTzmJteBPZHqoN6zZ/CWW447Ppq/s8QRMsuHYhyDAlNkLF/r5Xn0r7X
3T6AyODf3I7/rgewlEszSCJ1yHdjPbU/RmbiHx0bKrubFMPK3a/exDMzi9fK7pimgC9gR6DmHg3Z
Z4zN+ywLRX9SA4OY+fiL5wvk2uB7AFsBRlkXz1dJc6ZrOc57qj+Or0aJNf2FU59bWDxe9TCkzazj
2kqHD+n8a5InkW3VrtecANMjSjAP4zho917ujsnr3APZNYLRih1Tbh8xZ81IuuEDa5sDbCamnxG4
K3KHSyua5naJyFkeZ90UgId6lwMBgG6GoVWh1swBYxubs3Y5EqViqWZxXWKrZZ+9Yxamfa2Z9jnm
f0QWVGKiPxOIrIdeI72w9iEtYFLjb25k4LqgR6LGccBVfmmUjoXvyaHMY9v+Uld7PKYH7Y2kYdbW
h9vX3er3PLO08AwyVO1YJW0eUzns1QxqSvetJ0FfgTvPb4bkqFtb3rhuE+kXJtEwoL8kwZHNYHJr
HvJYNMBMozHLD3VvFXezn0OTKh/1HZL3XZYzZ6OKvlrrAG3Nv5YXN+LE6VhXoBeNp3bCiK+RAFE8
nYQwIC0YAh2WBiaUnFr2Hcjujfdu7XggOFE1TBBDYej5ckurAqOxJic5VA7yz2M1TXf2lH/JJifZ
uIxXF4m5O0hFgzwVmIflIpvU40WGSNUa6h2nCLnTUOZ8T753lvMg67dy8KPO+3nbkdbOyZnVJYWE
OVFPljZCV26c0v6hqjUgjT+MyT2Amhufcu1dOze1eAfKwQQZpuoilICMdIC0Ne2pyxI0BT/dXtO7
2OnyKTi3tHgKNKxJzxU6q+VBBSX6JgPAaCx/AeCWU1SoXLnP9SKwJ/Qh6fBFlAc23vPh28zl47B1
VNVRvPoxwNGA9gD8KoA9XHqQcJPSTTlKt05bR9C3Gst6f3u9az4KpZF/LSw+bIbWGMhkYAGco5HI
3R0+7GZisO6fmANEmxCx5tUQk05dxJTZiBg6JYcCE+lcxzARYk5Ko2GWAbdGM+iFeNCKrZHtVSc9
M704hF5rZJzOyBTaYm/g/k7GwC9bkMf34eBsUvOoDbnesP8WunirPLckCOURV6f+J+BXQyfJ9n2X
Q7vQ1A+dfRhGEFr6+lPPtI33ftVVMGyJzqkFWdUrgDBlrpkQBe1Kvnn0d5JsHIzVE3j29xdXTJ1B
lSZvgYiD/k3dtk9udSAp34EdemMh64aUlKWSL0eIdOnzbMr9sZhQcbdNvhuLGYJ1xmGu9hrw+Ld9
f9U1EIGBMUqxxS3xHsRmiCwV+q4v9VA1cqG+vcs6b9dYJGq3RkBWT9qZtYUjplaXo0GJD6j5J+oB
+QEufefr7RWpTTh3PwOYbVDAgcceIBaUCReXl512adfyto+LYk+a49cpP9BjZ4UDuKS3Oj3LfVK2
fID8wJCkZFyWY3SEz/04UYAwcl0LCsMP/Qo9g72dTBt3/9KzYQhCOnjBoeiN5pm1cAg6dqbDDBNo
DyHfEm8q976vWRtG3jOjxafDtY/zY+LLQVx8cXKFOdU8Ed0cY8JIk6FjTUUCBlNpfy8oqIsjwrTK
esRohiweGGPi1bdSzz/k0incE6fchjJYa3kzYgySiqizR+en1dekVk2c7CvczPjIqW5ALWL0eyBc
OmE/WsOQi6jRjOa1bCtw0PY199/4mFq/OVpBP0hvzk8F8/KPFYahXop+0nZFQnFzAphRf5DmKK1A
WLwAmnMWwyubRPk0lGzuA+b6mthJa2h+mBXPv5cTzT4ymhZVQKqav4A42C7CeibOyar1Jt1Nsk2t
EFLL6Zc0N/UGtK2D7gYcdYi9OXfSPyCPKci+lCjufbR5hYEAq/CnE7hYNXufZqZ2P4LT6rtDmd4H
IMy19BO4losXWWozasSZZpTgAZ+Sfpc21NaDohy0j4me5V9mV/Kvg9u5dww0NF+A3s+LQGeighJ3
1XrfKlYAI9WBqt2INIpQZ1dIIT4kjSn1/ehZzIC8o9GwsO8rngVF2qM03gjT+dTNFpgWu4pxCnFO
3/8GjQeSH8U4MT+kYtZeMKOCapXImp5Hfpca/S5vGKibZ0mGf7Iq4fMdMgBUZYgcrP5uGpNyS+fA
Xt5EyuuARYTgFCBbIMtanNvMZGlnDuMAVg2jQjN/klCjsDFemO71GdTZEDZ19VfRcpYGJXgxPvS8
dzN8EAuMc1Ko2Qyj8SU4kCaj/EbrYvQDN2dmbDYMH50Y6CrjqwDlFJm148ldAchJHtZOVrqBkbv9
CXAGvYTAHfRdQoogpwG5kqmfMERR7tp6bn4IOrcQPzfm/pdWJ2B7rKSXJZC7BxfXzsjN9GEACPaD
m5WldjREUYq928l2PPQ+yGgiqyjGKoD6uvs6doOuR9pEkmInx3kC8IR0yVwHAmRvWVi1rTdtZHQr
dxXaZRi+wyQuLpIlnwhwuCgWO9MQD04d9sBBWpj5bX5pRRXdvoCv6vvYSXDVIVlBGUmxHqqdPssd
Pa2S6HMmI0gIE+N11hyEG37n7CcGhYaqBK9jJsYec82Vp4euhptCUFfbcxciSjrxk91gN6zfeFJX
blCMdaKLgm45VKKvILXWmDu9XY4xEG1K7BSkPIXj/L699GsfRoEUnxfaPC5ehSVt/ShEx0VmzzHS
IaSvPEzd/l50Thnw6ZdPt4Yc1syhGIs6M0hlXXPJ9jjPjrT5nOgoNnvkSVCbgV8dzlu2k3zmJQTR
rAxp5e01XvsRniBQ9AEzDMpHd/lIFF7nDt2ozTFyLX9HhCiPeG/FPelsHnFC/rQzagBapJTqfKWJ
AcDo4umT3cixqakOBiHUH5LErk++1GREJqltYA+WGfq7KRTSQVIL4pOrZoc7AJ0I1Xg91gmdIL5R
fTN7bzigDovHhs7zY+UgZC4Mrdnf/qYrRwbaqJgSAAYStZYrnKWa5Uy4ac3xODYhNId2uiePg/Bf
BPibEDBF5vhR9nk4W3cZ70aQr/hpAArhl9u/433zLiMA1KaBB0cVBhk0ovDLo4v8q/NlXxkxmnd6
KDnCq8AdHAnoZdXsUswN7UTdOiGuyjHEzHId+kx2+zITKNqQMQmAuP/VZC7oVY2+eiiFrp10fZ4/
9UM37M20bAGz84s7lF/8I1CR9YdqanoAjSe6RzLUPHoJ7z/cXtT1yVf1dpUTgFMaDLNq18+uI73O
zLozhR5b4/RYm83nvra2ZiOXgS08x4GbIkXF3ulXI5j1lLUCEc0YQ9q6P5nmSCP4c/YdxJ3+8fZy
rk2BkNMm6JtCsUJRm10up7RkxlOrNkHj1tiBT/rp2JVzGdpjvzWltWYKNWyMJqqpS0i1XZrSK4ez
EdFD7JOdA7lZehi2imLX0bqSvQLjL/hT8TIti/Wu7af4rL4FBcSseTD7btrpkjivVWl1D4gInMAR
Th+S0UlCf55kuvEsXNGrohODH0Ag/YF/lRrM5Rpbv2iJRS0rNsY9ydGJpqBZGPLvmm1H/rTrvPpg
z5gC1Ye9xEhfNd3d3s71H+C/zwn5WO5y9N4rPcsvHfUF7DISY7IDUCMs9Obetec3Q//UGM1d5Vox
07wnfegCmXUbN/rKNiukP84HOolohakDdHZAGgH7kzRw7fFSfmoNm98zt/DsMIX41FZqu7LhKjow
YAbH5YpkcbBc1jO71+NSt1BeYu48B5607b2bd8MbpnvprjNlvq9cVoYWaMM3Fnv9fGFyR5UHwJIK
p1sK5XrpqFF4kw6+YsN/IFMmd/DyDjGtU3ytKo1v3D7XbwrsgWEWI8WYWIaE3eXHpYamzw0GFOOs
Ys7RNarqPqFesfcSUz4XOS0fNTrYTx53m43L/KriBNcGyIGAUBOlV4Au1ac421ezoN7gSSy1MNOQ
cv9lYtMbh4QfE0NImP+S8vRjxwBssrf0HFZWDdOoYaMgi41ewgayxE5HT8OqG71SQUFI5T8AKtgg
DwUlTJht4c7+H2v9z6Dy8bO1WhkFQ7WAQRTvA635J/fyfWeVT16tBTbr7rM0u6+apgoGyHTePsEr
xwdAFrRpsU6EDkv9oDkvrNTRGjN2Sq+MzDwxwryUJbya5Bumrp8ygPptULBjAggOZS3u/inLUmE1
lRnv52ALHvaOgb18+y/++BKWk9XCGZHxm/HIOZLwoBrFPTTATjMtfupZ9whmmkjLm7u6yV6HOd2Z
34dBKlnXXaJrO5rrQYoxxpn9NkGxkQzO8+3PvHJw1cwTojIVdOIJvNxhb3Lcmo29GYOxDZMfPMya
r6wawhxybLctXYfV+BBnlha+JGZI71QDLLnprtYi0DVrz2nx8Om2la31LE6nzjNHb8hgxnkuI12e
ejApUHJX+270F4Z8CE/gNkB4uQwYnLrxu5G2Zlx1/uPQfmVgP/EGEhDjDyGTuG9sPKCYGXYt9A6X
gArCxtHwUPwGP0QBQiJMLjpHyxp2Wv6nyszvlkA9hmcLipnoi176gk9dVxI7sWLC+uqYuOUnxBFy
I9BaeZmJIsxVmAh0XUGqfWnFyDXHSIoc2oYdTcLBE8NdVxjQPW8dUwQ8I/POccYO5JxufTfVQmBU
yXTBbOD3n9Cmkhuf9/rwv7fKDcXYhXdzGcf2qWYDD5jrcdeZcyC7uTuYjdySnLi+zTA0Dw1SZHfg
h3CXdBR5DgZfCxsZl5JBJIme+l7cJVuKT9fvAwJYXJUgyAGBAtDrl5+2n0oNOsMzphgx/NmXfN/U
BFW8+QFaOd9oY75YW9SI18eNAL+G7waJXoTezuJQl7Y/+NI2kNlU1fxi1J2M8oo6954j5lgbNoUf
VnYLaAAQ3gHPhMHuJfWjhoKPx+cWYV1vVg8pd7pYOgDrb9xV12ZAnqDoYRFgIIheJmysdbmd6aMd
c0xXRL2dd4eBJ39+3tAcQJiOkVPoZsAvLrer0Npcph2spHZJonxERYeLcqvBee16sAJqKFS4wfPu
ksV5m92yomNv2bE30gZiCprxHWfff2m6ztrdvhOvr/h3Imo1VQYSY7wmlwvqSkj/sIKRWKt7doCY
BF4svdKPZWFah4nJ6S3VxNbrvbY+EFJg7BWRIBRV1F6exSgjdWlZ8Z7EWWvLMkLHkU2BjgozeLc7
nmwN9Vy7BpREAVzGna9khckiWODVJOoZemTxXDYEYK5Z7EXXa/vbX3JtUShvgrsG3ueDePRyUX6d
y7kB51fsJhU48Z/8PDkazIxuW1nbL6UAiywbBGLApFxaKe26JyZGn+PMy7pQSru4cwprOHqUp0eA
llnYeDLZcJKVpfn4bojd0VECadliaRzsoNIXNgG7QC0jL03HB2SINagu/X7D1Er8ilkUzEIjAUN6
gumQywVaE0Fjkfokbjy3OPBy0h6KKneOjtGKWLhtclcVqThOmmOF9mCyh3KcjK0ZkZUXTwF+lPKG
mueDp17+imyUiS5p5cS+XiErGO97W6FJ/3EK8KgYATcgAOigcxFY5Qd3M2lY+954z9WUFsopUD26
tF63vp5gEpjEae5mIBVMx8hOpxSTu8YWNHvVFHJt9O8wD4Mc5dJUgvlsTQjPAfYz9fQHYnXj8Mym
rDADX5OjtdFlvT6KmMxCQVzN1GP+4b38d3byy6JIGxswlBictvRjW7gdJM3ALHr7kFwvSllRLH7o
FSJmWUSU3exouF11JzZbr/1mSt/aFxbaXUGWd1tE1KsrQpxnghAMV+hyQJG7Gimg++PGfp8O0EO2
uoHvB+47W/Lvq4YcjGCo2q8BuqrLnTIaj1SdxE7hsa7eCuqWR13T6w300PtM3mXyo1439AUwmwUx
o+XUSsfQ8OFORmMCmYsvfl36gcc67akdWnkvBqI/JONs3FejNu0YyCP3AC+Wh64sxWtjFHc2Y0Wo
57TYuayhB0+T9le9z/vPrJ7qJzcdnEi2ff7TRWtxIwJY2XXLQ+BtYyswK3KlCDK0SP2zjoKlO6Eh
T1BOdUrygRTTxh28ckfhcMK73oeuUFdYPJrCHdGBJSaNezxfRmDoafrFwVtd7FA3yX40gLwDSCca
GVmOTIHfywf+JnMCfNltR7+SIDDAcqcEiNFlUYJhy2YOL0wHAJPUi6nHWFRD+uBjq6V+HwGKuW+Y
S4/S0GiUlwjr2kFrd/1EobDht09DOuSnIvfe7JZZDwUu/o00dWU7EL4gHgNBHhx2iWHUDSH9XiRe
7Aln+ugkaEvyMqlfZhRbwtuf4fpRRDYHJBGgNmAg093Fbd0LVeWq6vw0+GXolD8sMFy0Ig94DR2E
LRjW9boUJtPACUQKDpIT9WPOrrDJSjpBuFueuPfoQEnLmAPH3YBurNhAuILqoCLP17GwSxtYCrpr
uZmf5gqd2XI0ftqGBEI+Qc3q9qe7ygYw8on+JBCRSj8Ml/KlJSv3K5B18OJE8Zg+QdlXlV5TNywo
Yfc4OnIjSlK//OJ6UUAUAoEwfEFES0vmllR3wXmC7vqpKnX7w4QySyRtAY2KdPgFmC0BOgXTckZq
+a+mPlYb1tUdubSOwB2FbtwP6E4sVisa2lttL/lJ5ol9YtU872pzHA9d2v/KtTR74qneQh8tNz7c
/sxXHoplg/cApWXVuEMLZvGZRWklmK3ip7GR/hyAMq+2AV6gCfjCTfSL9iVmIX6xepz+9BTCMC4o
VJqR66HvszCcaUDMV0Zan8QMDdYREeUO7pQFXjH0G6/u9bWobIGcAgM/uIGvWEAYgN9mYZX1iTQD
2BPb2o/7EWGawQ3jeU719LcnmX1P+xHkW26Smc+GD0W+21/6aq7EUL8C0kyYO0c18kqgafCSFFCG
uj7NRut8sDXAVnQyKvSCa+EDiPnEhqna6zoXH0oiCJR8i3yCREUP/jEfks69Rtx9T/3vZgKkGQYm
9qPTaiHF9Ne327/16pi//1R0HNB4QaFteXvXmSRQkG/rU06ZvStM77FClH2oK8/6ftvSVfAAS4qo
VBErY9qaLNqZaPvkhqMRfprV3GbjyCJAgWFrpkcdn8vjhdgOo16gRSWmagNeennmdbTJnMZCBxSI
+aiRlYnqb+uUL32nsyF0qp6Md7dXdv0NAXEG+YwKYFVZY3H3IxefoCyBiLKx52T+UDX5mAYV8EXN
E2S72bT7U3M22sKghcJwFmYBl3SKRGB0rheFBxFCAaCVi66td8KgsU6CTE+T7o/RGgp+hhOFvwDZ
FnDiX37S2m67Rps8N07M3MoCqntM7isH0jsbkfn1d7SxJNjAlIOJ8G9xUcBl5javMi8eAfELiQfx
jABQsfzDQFNgV29/xWt3vDSm/v/ZG4oKXkoqidhAAN8TIKOC5NfItgC417c9UjeA+FASAvrmijvE
63g6l1Jz46yR5sGaW4nLlhgyyOyUBcPgIlggvc2D1nLyDZDR9YWPMBQVLzRiECwgpL5cYUfZ1A4k
9ePZG6Na0odszIAO6D7O0jg02sc//p7Ax0LLCZMFnn5Vq0z6iQ8MESImKorJDSaiF1rYe0oM97ah
Ky+xFb0TEOjAhmD0aVk8tL0G409ezWPdyY+Zi/faFIa2882tvtmWocVL7TSeRSvCeQwN+cisfvPh
xa2zjbfiyg2xGmSIYGFxbLQFllQQFAQoaUZHDthQz/aM848V6C83sDSrRt7hViic+8hQLj2hTTE9
Tz2XY8g7A5CRJCJ71JOq2mKuX7WD6SvsDWD15tXN5EPuAC7JoVCe0buh9LMQfeUtUtylX+NVh08j
jFHyD2jkLq7btC+9ViA1enCmsDbyUAgWUAbin+kwJn94tcMWYHpKNgiFGBzMxZcbnMklNQEbSaE/
e/0YNpHb99Fth74KF96NgBkOiAMUQAAjudyeqZhUpcJ3HnTmaMCwpuxttt3qTSIlum8mP/nSI1e9
n4HROyTWDFy41dmfdeEkL87YFgeheVWAIdHuvqqLNhxL+wfnvtUFDrMTZyNgWN5o6sdiFBfJObCh
eH7U7pzdm8jvKPPmynlI3tx6tycHaHmd5D+3P8n73XT+jMOK4sNGfQbdAcRRi09SW/PUemXhPSCQ
LUNZ+sm+aBpjD0g2P6AjOEbV1Da7fmy8iHlZ/uh03XjQeqdKUBIU9B7zps2Oujx9dLuOnlwt4x97
nfevvhzlEZb1O8ylUha1XaJHfW/4InAmQbqd7QLfHaQGEL0bN9cyNsGiMEcHkm8XmE/UTRcXCsDV
5TzOjvdgFxMSw4OB6WFNfM1R37j9+bYMLfcIM+89A5Hvg5wfAG0IrcECSeFTLt/+wg6eUVQIUdVG
U/PSF2az6vvMhh2XTIE2Ozu/yr7WdrMbZ3d/29TKoUd6+J+pxWM2OYLrZep5D70vnmnpvLnNvp9O
PdHBEjds3JdbxhYbhcESIUyOdeVYVhKdtPb12Ft/sUk+HkTQbyFTQJnq8uOZhcgsCdT3QyHnKhys
srrreOsdvUk82u5kbOzV8m5Wzgf4B+SVsVWIrhbmdGml1OAwN7T+GOROhSFDM9uiqDCvzKD3oIDj
kNpQjr7EL+WoeTHfhQT3YGZ1E2YkoTXE/nr5uUukW4XMHcxv3dCpu3QqUjAiQshChPpo9tCW5b74
KDy9SqM2GZIkQF3dAt/mxHPbCiwIs3yXTlm8OJVugI8yt0GN65DEMn7odWsBoT+JdvAiNH2QzmZm
0mx1xa4uP4ymuXjc1JWkkKGLg1Va9jgTRrQHQPibT9INnKNuhBo70K3p/KtMFrEAIlxMqKn5Dxfl
ikv3qDuHVZ4nkthrg37fPDZB9X1qo/vyqd56f1b2zEXjEmLVQC8Dja4KJmdXujGJjLrGmMQ+AyZH
ei9A9B/tlqSBDmnf3vgqmyTiFkNnrPw84z8xHHdbyN2kbWE3r04ecMVnP8VdrLpEucbg2ZDEvXZf
6gyhXXMozIM7eIGrVYc/vFPejbl4zpTiwxVke+j5RNJ+SkAY/zmztJ2cfsv0Y8HB5Tt+uW1qGUti
N0HtjMYVCEIsNdRz+Ym1PrcAR5+TGFSpkUnvR8w5TOnTbSPqWrp4NMH9iKoHnhfkvyqkvDTiEy5N
HWymcVt6J0HfqJEfhhTCbGIjs7iCJ2E5argXAQveX8QBiwtS+j6laYn5SdvQHojLh52FPKNvLP5h
aKzpkI983BUGSfZOYuTPY+p1+yn18mBIPXnAPI75og+ArXMDoXWDyOWZIqx/EpX1yqXvvgKgPGxR
VV5N0uJHQ60E8S+GttQWLNzcppgdAXEkZiExemPfGUk8kjv0e8tnHwLwEfnW/cT4556+VL/wm29v
jfrbi62BbWTQuH+xOctqqlPRtDPQmIhFiZpb2PF4fuFG4LPDOATNBjjlqnX4vyv9P2tgkbp0hCkD
hL2xYK1hP9OkuctA/WbO9gHXzN71MYk0Pcjci6rPuEsLd95Y66p5NIcxCYBuIDrFC/MNxn/aSccc
o1HKwG44QGkU7UsiA4wqBY0+4lkgz4T8k7SfRWdHKQNC7/b3XrlH/POfsDgK3MhzkhNoQYjpW8Le
oGsQUC2SvR5aW0irlTcBKZUCTqPPp9L8y4+djq5dI89mMZ2OQ/N7pHOQyK8lphzN5BOBrPbtlV0f
ciju4MuqDgAih/fRrbPLeqisvmhNkcZgpJeeE7ZeBoIcsiOb9Ihqmy59FpZMpD+AdgGqv0xLPJol
JkMEHcs9CcywOYExO0whGBNtib1f346omgG2gFo8QCDon1x+wkGrdY/bEH/NwX+PiYsAs6jllpH3
VHq5HnULq1oMinTLliwzuhkdxCSLh90Y03snfHXsXRJpURuxjZdlbZPOTSn3PNskVlS9kAVMNfyX
poXJS+U/9O1GJnY1qIIIBGzXNvh+oX2AeuDiUXHY1GUgM4b8waF5tb7oO0zjBa27f2m+g+VKe96S
41vbpnN7i23Km4mYTMAeN7qwqKMiResJUm63Hfz6qrxc1eI85WQC+00HK9m8y3Z7YJyMXfvi/7I3
qo3vufvSH1SaiRvZRQF3GYBrbmK51CEZZlE+u1b5rCf8APGbV6/N9/Xsh1nVha39xU/qMfD69mme
tN/QLwg0cby94pULExkUEkOk1oAlYPmX7tIgjK5dRfbnPhlPzpv304l+8Eg/tmGCf24bW3PNc1tq
k89ccx4nMMYAbhV3IFU1MdDkfm9BcDqMfypOrLwT5xkRAhIOJLvq3jwzVGRN2hQeiCscjYXVkAUC
QnUJ24h5rtrP/2sGeqgIR5BXv8fRZ2YUHCCpOvAKoeH8wp6de2BCy9fyVX404iakEc+rYDqKjSd2
7SsCLAk9QUD6TZQ8LxeX2lxLZxvD84kuAg2xCsadA9RopL0Raq3eWgrvp9QLMd++BBW6yOMNuGkW
fyF7Zwrmh+EZ05K77g4J0MatteqH57YWr2Y9s9EoNNgaQj/wg69d8BlRQoAEJPxTEVe1beemFndX
1+om2IthqtuR3V/9cQCn0FFWZHJL7XfdkGaaUMw4dKx/5kYJhh8EZtGfHyRgcv81slgBskPDmUfQ
1ackCZy6f6qhdpP7L0nrbfiAcqblRYVSGwigkBuh8rZwNtNuRh+ygqC6cEsWtBp70rVhq8uzknBi
R8DUgEo0OmdAHV+69Njwum2V1thkyvHQpgaeSX8G8QQAwmhPeD8gN66jZ0qKXV+N/o4OPvvjqA0x
MiB+oIrAUUYOc/kTkM6PUL4AW4mbgbVL872HFmPou1S3fk9dTaLRRm5xexfX3jQftwcmhE30P5c6
inS225Hm6iAz/4BizXxE8puHjGVyY3ErVwaiG8AcgOfDLPayDe7UumgGCK/GBvnN8f0QElh5G6pB
2j9e0oWhxUYmqRC1zUAeR6AFAIz6PRTyYhBi/Pk7rXJNjL8Yqs6zvAITTOnLMoPeUzb4za6mVTIE
0+x/d1jZhWhGpgHzqBH00MpNMOU/bEKgVrbu4gcsXzJoRSC54Tk0z/UvpqYfhE6eikk7Uh2cXqNn
PzLH+twkzXESHcQkkI7ubNYUYcmUIFZR6gF4J/+UzhYXG9qzAGYhHQAAYdmArjiweGB3yOO0JdBl
ZbtifnVrslGhXHMmtNvQdUZZD0WiRS7bgKZVAMOm1t6dmuZbaj0ZZnb0Uaj5c2eyUCLBRgObiVmf
yyOZoQ6lJAixHKvdGTbGg93vXfPHLR18tHMri4dHF5Y70A5kc2LnAAORVp+M7hfHjPWn26tRrr+4
SdW4gYLVYgwPc3iXqxks6bOhnYtYM/0qbCU0tpJy2DgYa355bmSxmIn0tZ1wvYjTIrR2ZhX8xfmG
JBSiKwCI0J5ahOFl0lpdR0CuxrovZvHGzGPLft/+TmvuhU4UckyQboNGYZG/GE1JQSgBejOWPJb0
dczvBI2c8u62lbXdAAgWjw1ABSDvWXyoRlDSjgQ3osXn+heG17qQEMw5b1y8a3kSgLH/2Vm81G1X
c20wFGnnlwLRoJaCbasCnQwN9KQP20Y/UDCtFnUTzFNcuOljZWwpKay9rhe/YbFpvCtE7er4DSiC
VT/RtXJ+ef/UD60XgbQqfbn9YdX2LN3c/x/Svms3biXY9osIMIfXZpykGUmUFV4IybKYc+bXn0X5
Xnumh2cI77M3HAADKnZ3dXV31aq1cD2F3CHw8sjPXbo5XoVhDQVnsK4y+zFMj0PS6HLt9HFgBsVa
a9aCuyOBilQByoE4RGlkfluFoq9EXLxPh4k08pdfQw9TkVY21YJHooUH6FnU/JFB+5Z/Orvmd0wZ
9F41Yg3VDzZpUJaxwEODRVzDsy4OB8lgdIcBsQbi2su5i3y1LeuBxzHdVoTPfX2atmO2hnlccP25
iDp3P83djQK1wfoyC+tIURBWVRne6OtsXf2HGcPSo2YN7A7kwiivT/oaQmS1HO/L6mc43XddiOO5
JHH1eNvZllYGjXlom4ar4eJGTZgcedBMhLzm9z1Y6APwBPm6kNig6lrZyEtLg0AxYzdRVATNw+XS
oNBTQWTNT/YQrYOg37MGph4l+veX3RwqZhzvTHRCY9zjruy8tKthRA6JDyZ3/8gFhzJZQ5fM00Lt
UZSSZiTXXEwCwpYaDLpKhjqFHdCwkTCMzaoKN7FcGg2a03J/G7TqFo0QK9fdpSce7KGzBW6BE/2q
eyxtq3HqORxOe/4eHQMtAfPhUQW7itF+djEgeSuLdp0enfETfw1S7lGwERqs4tmgy5uJwTxNZmYK
m9s+uGRkRqcBDYdHEtoKLyczliY2Tbsx2U/cKR6IovMF8H7Wp1g83za0FMclnIrIHwLnj3wvtaui
SM0BXRQSNKuQ1FSzh9hKYqL8mH75sT6u1SyW9ta5NcrjM7YoGeRN4YydD1T5h+i3pGNrfT05Ov8k
2h3PLc0B6yy+TrnPBRIjYgbb3aQkzvCGozHrzUbW8xjcrbswsurCaMttbN2e0oXD6mJG511/ZrkA
72I6aDy6mg5FsB/M+rNuifrxfzNC7bbOn6bQV7BsQ22/Re/x65Tra/rTS+EJHFt4OuPyD8gKbYOt
glYbk3RfN9FnjuabekI3k1wbt4eyZoY6OpiaHYKRSdM9VAWdLAs2UzK+KWK0dm1asoMr4AynBcEU
spOX6wKomydkU5xCQlhGOzDaa6y49+dCg7SWTVs6DXF+AOQ08yrian5pCqgRAKC4LN1rQgQ1Mg+N
urKyVhJa2EuA3ONFBhwpEkP0DWLwK03rJ8QI5Jb1QAKRQM3rKI0CE7cS8pYyy+gERtAD+ymgl3RH
q6KWatKqQ7KP2m1bB0Rq7vjkuYT0WAHkxU+2g9bkR+q/o/RccpI+/jNnKR6hUAJElQjJnJlHh7pZ
R14FBtse7p6zjoJHWxFavRfq/tplaaGmCkOoqeD6B+AaeiYvVy6AStKEX+ke3IuWqE/GR7odyC8i
IG+dmZIeo7xy2/2XJ/fMJOUsU+yPsdiHKaoencVue5M1QxI05MRty81gZ7q0YnFhI2CM6B7X8BgC
5mP23rMAxXG5pHUsQqOXpHYOPjBUp5jgdHtYC1EQ/CziTB43rxfNPNTKBfo+Gi/Zx4KI1l17Sji9
Eu4b7wdTr6TMFw5LXGvB3CGi/wQ8T/N4z8bTlMDnSDF2WwbyG9KlfgRKwCi101EcNkWL92SKHsxD
iA7M/zCT6MUCsxrSskgoUCEFyRqeT/HfXhH3Xfer3UfdvwNI0G4GvDpq/PDLKw5dofPyIvCDYN82
HwVg+KyEVsh2m6J1VUMh+vaiLXgGMrIAjgD/NreXUcczOMxqmZnGcD8FhZ6V29qHdPe48phbiFu4
HeIKDQAvnuN0XhYknykfSyLqYeJ9OrUGK33JGmoa/44emfu8/tqh3CJUAlwMRZTDFOlB9hSjZd6j
/AGg7pXouODpiPFI/s+hET5IXQhVThoq0NaGe1CeQvy7D4xQ4lCahzTvmMZvU1dwK8u0OIN/LAIz
fOnwYs0JBfoOIC+oJLqI5z8fPWTgWJXBm/4fHOLMEh0OkyLKuAyKgmApAZSqZzFA+X1olZVHyqLj
ndmhYqDWlsNMGRju0xIVPCEyJCjFg0Dj9mjmwEbdCXGRQXpGBHQQCToq8KF/zYslFXz6bSUNtsbF
Tif0a8/UZSNAJqJZB6hEenHivpagMzRLBQzPk+x/KfH4eXsYC/EOw/hrgVqUzvfjNuFgIWZrMxHf
weCrV6ziMNwBvAUGnnb6bYNLQ8JLGFX57yc+TZDQQqml9mQYRKn3CKErhx2rH7dNXDuAMJ+2ADLN
EA1M3qVLg/PHG7gUMZwpQF4fxKRpPoa12sj1xM1GQA03swEDm04Z6Wolnlrkyfd54VmJJt1FwlMo
i7tgGI5B2oCuRXFuD+t6pwLajwMCtVwEI8TUy2FVHiNqwHCnEImBhDoOouHkq263pm2yZobaPmKr
JQ3T5ukeHQTgV1bau6m4k9dQcmtWqNMhLDyImmYFzlnZTBIpJGGNDGNaJqTSft2et+uYinn7ls5C
SEWZmBoQrzGJGrF9CkTQ0QuLHw24bYqhxrCAoQ3W9FqX/AJUA0ig4yKNAijlFx7bMrgV4iYdQIg+
C5EcY4YfpdjoZdV8od9pPSlz5e7z7kXJDLfZuUmRZs9jfKUZ2Klo92ISVUYNiCY0ObvcEVroF9ye
ygVTuDuAuQG4BVzg6WeCAmxVPgZct49DTzykQ/IyRD5vTYrU2rctXYUJHOmARcwUH3MrE51prDyZ
Z8qy6/YoqRqQZzWCZCUtMh+lFwH80gKNjUi9RK6rAmPBbmVI27KtCYuVNWVx4wC8F+mQzOQtUao1
Y4gH7un2AK+TTbN9HPGomwL4KtHMHhCB4TJcQrt991Pk70V9w0EFfZMB4wnmTL3S65XxXjnmtz2k
MfDmQnGH7nNS01yOSxXjHaAo/SsAGgo89K0xrWlbXG03ys7sQ2c36K70ArR88rAzWL4EkUze9Y1K
uONXi/KL3qj8HRG11YRWjHhPw4jg8eUPEMtuwl+a2ZDKDPWnL9aIrZU1Wxva/O9nQ/P9MCg7ACj2
h+nnKTC47T/jj+a5A/s3Mp+oGuMIuzSAG7tf9yXmbvqZh/qk57xh3na7q7hLWaCCYV4g45jOXlDL
uwS0pl4tgdoUDMk/b9u5folShqgAj+7tli8lAdsrfIhqI6xOokgaBzpWBPrR0IZ4HgQ7lj7XaJ5W
Dc+R5WyRCqn0p8SHYenIawVh9d4KSv25twTWkbav1XtBVuZ00Q/PVm3+9zOLU1PGXMBh1Rr2Rywc
RP9HIqzQvqyZoFw990J2DCMRsymcuuGjVw+58LayYvNN/yogng2D8m7gFqc0nZ0vDlIDtF9aoEPd
rCaxgcawzPZ4ctvgUogHIyIa0nF/xpuUGhNY0iMB3Kvdng0Hwno4jIV/FZ1HVJ3F6P6YoIZUB2in
jvyw3/MD6TfyLjT+b0OYY+7ZykOMIYMNDKGJ3vjmGHUPt3/+ojOfD4B6DwYCx9SlGPR7D9mHYoPG
gTK4E957tzuod+zuKTxGenJ/2+iSr53Z/O5vOBtU0viAzip+v0+y0si5Us+BT8zkFdzWohXwbYDo
cM62qNSmgUQRnyYZlsYbdJ4ACFCt3FWWzjuQTP0xQLkXSHT6pG7ifp99AruhR5Jbp3bXmVVoi2ul
iOV1wi0MtE8o9oFf7tIRgizxeDAJ9fuRe2NnGnILGSoSkK9EV3XxDYu0Mrql2wvehL8Nzj3SlMEu
HppKmQ3qhaCzoa58NGBp6SEtgwzZipsvT+VfY1fHUhv3apT3SGSOXxohw9f7v3sDiJDwxkU/Bq7H
9B1dbZUezWzwuaK6zyI3CQ5j5N5264VBXJigDqQ8LwolBtnpnude8+QT27XMjzX6/09cvrJtFw7Z
C1Nz5DvbQXxboOsYEi/QqK2R6HgX1NcBCiLc2ht02Q6KvSjFfmtcXNqZg1vfCdhDcAGtV/VMRSIP
yjCituYBCzcfjOivJSrQzQwY3KhgM0ElXI+h1yNmjBkLOuMNRF6ZvXl2qHMIpNEqUipooNaA5bkc
lc+O/KgWSQ+Me0sycSI9sl+3fWFx4qDd8/2MBp8hFXwkTpiauIBD9+w2LX0LlIlElB1xSJ3bhpbm
DQlrVJTRBYO6POUJajlIvZi0A5r+WxIOm6R4VrPXOb/Gtf9+v0d6HOX5WT9ixoFcTluSR30YCvkA
nHzn1gzJOLModeBN4n+GJoFI79wSNSg+yv2eFethD8UDMFEJUaC3Vbb2kL6uJs9mADXAL1QOcTG+
HBDonnxFCrth3wh6sWdNL7dZxhlkMiV2ucnXunOX4sO5OcrtejVVcmbAUgVCvJM/Gd43wvGZ902O
s4EyXmmwWDj+LgZHrdaIvKQ2xBic1EVGmrPQp7zv/pH7ECA1FPRwSAAvDCAN2jkuZzDSmCGL6mlw
gewKXEHKxI3qy2uFC2rirqxQZ18WB0koJNzgSi9Rb4NKpedAs/gQi+9M/3J7O9ENDbQtuntOjioh
ZWrYipk9k76qKUjJ3uQ3PtuHqKo1szytE93lwyM/3uFlu1btotFyv+2jGAsSK7zcr4qXQaiWAjjf
Bhf94WCWM9LOJOCYkzbRAV2/qvXj9ni/cUhnsfDKHrXVMjlTQizy4Ip20jxKk9E542gV9leGWl5m
9874gV9OaI34ndkktiGbtz/hW4bw1idQsbKbc061BFkflX1N1GODJp8868w8cmq0rEY7BY0XPRce
27gxqvxVbt5HgPambIOCoa7muzj4lZemDLHBYdcU0B2fHqbMjmvpTmWgd6j2esGc6qbcNDK37cVe
H1fqActOA8SSiqw/8Ad0tPcaWW7bQBlcqEuwumfP/1cbwZr/DPShsgbeDrbG7XmjIv/vlQMk75ul
FiUdKnoVo4YeS54Z3AEwN9Eo8hIFHX8UQ9KDydnwlHEC5xua1m+bXfaYM7tUGBtKv4GCsTy4NY/X
fWeEWW9JuB+I3gkFnliMrZ555grbh8a4tul9EIBpJOSJ3EtGIL+kMVC/Uq+H3oHJdmsK8XTDzu9Z
UVDJBSumjEcfdW1NVIhvTR2WohIjIoefSXGH/F6iouq0AUeR0jOk2nqrRQeaNfW33Zl5Z04lArJL
PQQTRkQTqo/VkILOimSwv4BpRPZGUqiZ4Wkj8f0Esncm4+0q5Ay4Q1G4yFpw4ICYICueTsJO8cHr
dRrzbQFm5duLtjQteAUBdIa0KphC6CtPJ/eZ7BVq61bDXQrpoiJ8gK8OYqjHXQadQNcvSD/upZUr
w4KPokVLAB/grG4PRorL8yFRygwqaUznTuyPmsvtSbbrvLSGLDWF/t8eLPMKwBaIy8BTgtIODRTQ
tBStDqLaueJwLMSAdP2PmLFkHln5HXplxIeVKaWyGb/tzfhRwFnAO0fTm3Yik0kTJ3TuGLf54wDB
cLOAXbR4izqLNiFTwPDvQyzmI+/3yjbJoF95+xsWDkaQ9AIABCZNPGxEKngXYpLwVah17oMa8Mgw
i4RFEyXzmUyVnqx11X4XHKk4DQgwMEmIcSyoJClryaS1TJbKvRvLY3Y3iRLzkCgNA/XC2JdBodLk
26GFxwtFNRp+A7blDHX/bNRaMxwnfs9MKkQWZWHURw8kW7geF1arRKreNmW7a0P1CbqRgqHwo6xP
Chi/O6/I9FJDMIPIbWMKkP6suLqwmTbgLKaH7qc4NiJpQYdlieyIVHDdCog3klBOKyF+yZER80AF
ghoIAL2UIw8BW/phGiMtkmTP4F+/F5kPpb/vyrtaeLq9qHTe/tuxABgG4gD1RUiNUTe3RG16cLPk
vSt6piZuoFW60TjobQUFKfqvDqSDQIM9j3WvpwoDVPFaGZ2GFf2/D8C1GPK6KAbSKMuia/1JYcre
LUXLG1S7LQNrloAtcgPkh7tq2mThNkUlXxZ/su1j3oLguJRBF/OSRf7p9mwsubgMPmdoVULVAc/A
ywgiZZPUiVLRu4z3VrY/R+0YF6SSiZLfrV7QqZTH73Gj8IRaOIDbQFRf2gLZWNoHWdu7fBN9AIZJ
YkXGHSw8yj87ptChANzyK2ig5cU+s0mdpn418EXOd70reMxPQbUjz84LHKH+Nk9qG/AWY2zBpsMN
xMsmg29W0XLzBF7tavSxaHOpmQWL9OWgp6IBmyXX9G4q7sRoU7Z7KTnE7RFqvY0ZDnqOLp2q2HER
QuhkZIdpjYlpcYXPPoDaWlWbluI4e5sQMKaUpGSQMss7iSAPb0EtpmTiyh1/bcTzB50lT3CEy1Ek
Y5mjkbsbuHpTptpeatfyj4tnLjbwn5mlni1MDwk1LcLMjkztcHFpsHiVF/ImZAYCGTtka2a9t8CK
JJJK9u1t87/41R/jdI7VG3ilH0UMskmsgyzrhYlsu/piTk+PtbNyJVxeQSgj4qifJRsoH2a8Ckn2
GraU9LVknSZ+zIDvHB8E74e2Ymp5UmfiQWG2hnfn5eKFgT/wIVv1bp/96sODDKZqD6/3zED7GnJh
uWd95c3Xf5lMdGKBrxrEiug5vzTa5U3GNh02aYuzSwXdjiXhuVRAa1lnNNJJjto2m7Zxgl+3DfOL
x86ZYeoogF6VmuRSj805bbjgAVSVTxMLuEmBGIg4GMz6xXlE2BBidj5kMjZ9fyga1dFwueubSIcs
6SYS3aA8lewj77WgP7aR6xqQVGv5jsSio3YrL8o5XlzFk7NPpm4Jddk3Q5tjrsAtlGxUZNj83mmY
tZ7FpalBWg0slzOnJq57VNwKhj5vJ4hVuJF2kKzAzFpdqAuS/vAkW/Yhb20k4AUA83DyUT9plctk
aHyYPJJr3olnDnjBy/kBRGbbCtiT0zDZveAMeN/fXsGFrQH8DosmIHCs4zVCfSU6kQOuYObZsNNp
O3j3krCBCLoxisdSWmM4XDYGYQLQDeO0pPswvHAaYiaVsA8zECA7vtBDmYDI8U8WPfhZF63cPhdW
GmP7a46Kb4CMc6ByF3tXI9Xesy1l/E+T98cADaCIBkmC1jjbu0VS6yUrm2P27m99W5rQ49avEdPP
jkk57vlwviPP2bFQMkUv1iOGs5NItzJV37iVWz+ciiBiITRx1uGH89GjByAcr9TIt4ibzC+NSmyM
ujkyDVGajYqd4g0siJpEIHmqY+VVWz5sDvG4lqKm05/zdQcDRp8d0HnoRaLbccG/zPvoX4NvsvlJ
U7ziLhiTWUG+4RVd7cf4teOkX7jcK1spqquMSG32j8Dr39+APkl8ANCv0IKiIqtYtFogwGWL8j7g
H1BLhzS47Pu6yK88RZdOxJnc5Y8p6p4RlUOuVYKM3VEqxzJzmpcS+dAxrPcssw1/VpIRHTzwsHhr
KvCLjoWXw3d2AJU0KiIKsedVFcfAcJurhNF6aBUPUbPmYgvXmvnZ+8fM/O9n/lsPWRGNqte77Oio
4Wh19S7Xh6Ii7avf2lV7bHfqREBNlIwgn8zeuZUJ/m5eu/Lxsw+g1rIpuKhKpADJ4M1gdS7kN0IS
m61d683pKFmC9caQyThELBmNuy5xGn2wGx2viNy5vx11l7ebKKLbHEzIgK1RtwTfG9MW1SQk5JK7
ATrlwKCwIBOtjKR6iSIb9z9Siw/lS1M3RJh0b7rT2odGb73X2x9CE3L+9u+zD6GeFGWc51Ma5kgL
HbucvGD+uYc6dRoF4gR2CmXRBCvyoER6h3cr3++n+IGrrGbS67g1mtICA0h8DNChmv0jndTvL0P2
Hg+8OdFME3nXuAJrahgOrtDlL6FWfo7NLkjfb49/4f6C+graHEApD8Zo+nGhCs0ocRHWIRs4Blld
kCd7bGjIVWbmXgPGyzX84OJemwuJwE3jwKX3WoaKR5+20eCC7CPaCvUUv49BlK1Asxe32pkVaqsN
muAlCldi7uJW3EO02N8VQhBYudRoj7dn8FtK6GpXobSCy44GiXOaIkVt2awKG0wh7lOd1Vjjlrd5
G03zT4wV2MULvMUafhrRht3W5jgec9vfP8eb0dLeWsvfFGZrcXZvZV/Bu6TodbvB7535GFqJvnYh
WLqca3io//lWKgKAnxWIggIRIOIDko9k4JAV8A7Q/Il5nqil4/kPzeG/ZOIuzFKR3QMfRyg3cGWm
OITsW+49dsJGzY4SYGDpqeAQZW4vyuL6n42TekHmscrFgZoMrtKF4zYfhsrM267ayGq41nW9lIzB
4JDCmtUZsU+pwVVgeU79sBrc3Oy3jcXb2YkzmJ/y47y6oMXfy1Zm187tAS7u2zOj1AA7ZpjbEjLE
T6b3dlAEC/WiysV9VQcSCXLBJwAAKyvXveUT+swqdaFMwaanZgGGyve5OThSMwHafKwc6KlV2QHM
R7yHrK7JpGtRY3k9/8wx/ajkWtw0PVS2XVZqjjzeDSgwqUy/Egz/l+3x1wx9GCRQimubAoUuDWn+
U6ypesduQ4/wyqf/2mUBUbhHZu3uuVSaQNqfn7kk0Tot0YDx1ONjrgWNnhuyjp9quoKcaRNCMTc0
EIw30jDpjWcBnmxXmW8AEGSI3KnOXrX6vVQ2zLvPfPHDDpxruiyuPVmWSmcXH0e5N1cxXRYL2Eqp
Z/qRXbf3TeSqojH2mxStATrEy3NDindRq5IGFEfavyd2L+xTns6EGvStGSx9kfl6aKb5PlbMpqh0
pVir/y++l3DuCpCoAwMTLRrHCFnXiRVODU984UdHbl9lBmw79u2t+78s918z1HXTk/1smsETbsRY
ImgaUAoR1ccmPaLVxyzRrIQrDw+oiGok8DUJDqECrpbj/pEqDpsfB6YgSbjj4k7nQ25lj6/NAXVy
hoxYqnzXDC444nQxDvTMsyQmv29XCRCXA+fZdFOH0eDlSsexLU6FOLeicB9rd2UZvRbaSYuczC92
E/sqTA8pu40ax2tbA7yXW0bdl9oaYH1p0KArwIExS1FeqfmGatAMUj4ivCjl8C6G3WxHHIyhkLl9
l6bS2izPTkvfGc4NCtRToNHEKCgBIvDvavkksA0BEW4bWmG+Tfm1csHSWYHSIgtS55klkWYgUcdG
4Ifcww5+9/OPOtiwoAtvS8XuP2579pIh1NiR7OE1tATTXVceI/XqzGTmDmVpTAWCGNM+FVXvTHl4
VMW1aL1Q3wPKCUlNyO/N+lJUZBhjvM+9DqXRKVfsuH3qhxQibZ2utltB22kFtxXCLy37x67W73v5
uVnqEPS5RoilQBndEAwh9TYsX+I1zocl9zgzQdfIJ2kY84yBJmNXv/TdsaoG6O1ZYSISNXareO10
XVo3ZE05oBCAyAAHwKU3MqFXCkzOjG4TII0T49mn3POto/atE6BS+K9OgsZ7UL8h/qHYDaW9S2O+
Wg1REEAFUwRgpbI6/l14y3mixCvnxvWevrRDbzE1jpLQhx1G2zbK26S8FOgFfbg9mOvXzKURKpQ3
XQIBxgjIGCAdSp0XPXbL5CNr3bay8HCHGYinzdUfZFPp9DbEDke2A1TelQZOH9QP3H4GHpy05sQY
fg1pkW6Tv/DhJzP+SKWdMn6OyCAUAWNIQA2UYuQEzc8g/CUC2jBuM7VweHHD54aPk6ZveyhNrEzL
tf9efi8190CLh5LSA3WW5qdxum+c2uhkglYW2V9BDa9ZohYgBVAF7TKwVCmbQN3EUmnG/jP68nQ2
YoHWWMHsLWBrMDIcEEiHob8UXdqX3otBMUE8aBhZnByELnDqwqy6x0EYSNm3jxnYglSrr1nSxxMB
qCQSWR0NtiT07IbdtJ3OZe9RBj7CHiWlDb/WpH59TwavBdBgIFeE9hDayi4/r+9AkzrU/Ig6COeZ
alWOJC7AL9zF0a8Vn1zYX/ORogAJB27oK14rIefUGjAf3hUrHNGDzqHXKzeV8VGTHiB1U5THTg5I
zDxWvoQuSCLl9wVz3wBmFH5F0i4Kop+p+qmg7w2a3e0LRCiZ1rfyZsVBVj6T1gnxuQIhzBN5txNj
3gIlrdkoZbhFwjU+BWOz1g7yzWlwebLj/APAZaYynYtt1BMCFGxJGgPL6u5ygnRaSY6y/vHxIeof
p/3z8/Pr6+vd3fv2CSk28tWTRP/852WBfeRx0N8353XoVtAikOUeNK2SG+yBsyCyPViSBUakg2+H
drMTbM8SHlJ7cuQNZ+ZH2WRtJSLJNnpape2+Pp9nFTJl5l+H7MZV63qo+aqcQPPMlQBMIFYDwSkf
5FbMa+2sQRQXUuUoa+I8AQPJDBWmlWe4IFLCqlVkl90Gr5o1OSB1uctMGRzhtyeYm493eoHR9A82
F7Ruzqipyy02skIkjK0muzk5jjqYwfWXo09+iaQ0TvvXbUB68uO2yW/sypVJ9DCBQ2a+v9GkZApa
IwpwkcuusTtUJ/dovVkHI9FHXQvJh7U5onWauBZBWHmoT47j6M7WNG0SYfDG/W7lXF14EGKqz76G
uv8EE8rmbF7IrkJCM++M+glAvtCNHF0v98M2QTZpuwZtWjMqUPlieDSEaAdMAR6cP/S38aNMTOFZ
2E93UDTrfjRQkn70H1fmfT6mbsw7DeBkwwhP8KDEvBsH4+1wtI7HzLCOgc6Qt5J8zJNupVCbI/mm
ujMw748R0d95kh+de+nUEmfFEWhdGVw956kHMQxeKdrMjXfpe1WWyP441LLrHdqHg1Xtk9DaP/OW
Ztro+9G5X/fAd36NW2UNnrjo9GeG5yh7VrqAChDSwzwMT5zB6/lBe6w6u4zx/rca4eX2tC9kmTBK
EER990WLaAm6NDaAviMP2QY7LCXTvtOe+gnkHafBP3jPSqhHDwGEx1am9voKDGgwJJ7ACIU2A+gQ
XdoEETHTh4OvugVWVDKfCjt3VoZ1fTZfmpivMmdzmIVQUu49T3FZW9wCcGtGVmgyekeen1FNc0Rn
FYqxZpHaqQAitELiM4o7GJ3R677D3FW7+Il74I3cgoM62cFbCY/f4Y/aMyByBdBTg8QwOBcoF5W5
cuT9pMYowZHf7QJdM0v9IzDAV64nBOV/K7cy8lDa5ba06wPQENY8B6ntE9Z6SIzQiYyBnCS7IpEZ
3YMlm8Rk/voWfyvs0EgIoz8Dvqj3O2mTHJhNo/uWpwebEjz5j4ylroxo0TPOBkR5o5xWacgoleIa
heXfP+XHtT6+7wIBNWVApKugZwRB6KxIe+kYCsr0TdopitsYoi7svBPzUFiRhRkzJyd+C4zJ8be1
zT3XVkXUXW4Fu4A0dmPHWETvgcc8gNzb8e769XN1IQSiVoPXC7CVC3QPkdqFmZqEqguVObM136qN
Yk173iS+m4S693x7jyykxoCNODNH7RGYS5Mpi1S3NdGfDmi+pZjIAxHNfM+N0IrswMSdmijGbbt0
8+YcWC/sUjvF9+pArAQMU7bVbbPJ70IykA40As/lprO7O8+8bXAhnn6jrTWIVoAGh+7dnCoIcUfJ
oLqeHRmC0+ywsBbrlCsxZ80MdRkVIBqGrCnM4BroDBv/XrMjp9CV19ujWajmQpsF4PH/Pxzq2ZFA
4lkp+151X7INGnCs+B6I2Af/IO8nu4VChoIjEknNV27N8PyD6a0D5jnopqOVCnyt1ABlXOXzRBpV
t9mXW/ld3iZGZYqGYo+P8U/pdHuYs/PRxiC9gOyFCMyvQrPvsJFXcn0XaK5QmqFIEKFQRPPRHrCm
z7F0m0X2+a8laj79RggghhdprhaYvS4FwLXua8GI20fZ7DmdX7nSzSHsemAy1C3ALoSwPbvR2clU
o3WlmdJMc7N99Cg/8saa5NnyzP0xQFf7ISTIjd5sQD4wDpDhD/6etcQVZ1+eNTw0oJUlgSWQTt8D
lKIpnVxqrnhg38st/1l9gcjM5B/4lTfloiXcEmZwDppUkcS6nLA29cRWaXrNBX1G+RD9VCCfZqGY
CXbn6V1ZcbvF4HRujcpxNLHchZLXakjPzXAxNMnk9/49d6h2yh0b69UbpCf5lKy98BcOvvkq9GeQ
1EkeoYHZ4zmY1Y7gNXgUP7lf7Rr78VKAOrdBHa5aXihcGHcaLrRBR/p3dIQdq6/calbIMxZqDSrO
cPT+4DWKxiMadsCFHlSY0sxzjbgmyal/2vCn0dAlvd5z5jY8Jk+3Y8VCoggGAeDikItBkzHNIpmw
XcaoDQyyW4WUdoAnqbRrcX4GqAqDZ57wVgoMgKBDsFRvd/3HKgvK4tyefQE1t9Ae9iFmhS+oDDR0
3RPFDCzho7blzfMdb4Dc4zV5iuw1ccXrWAIcxFw8A6YEzE0i9VAb1SrlQAbluQo7WR6/KStuO30x
TW/dnuAlO1BLx9yCKXGWSLjcgpVc1nVb1IzLasUW99Cf5eQrDijfOrPgB3blgjD/tIsIKSK5wCGL
gRcC2Kjo5rFRiCHzUcS8mzAIwnFfZUYOdQaTF1ph5b4pXq0b0vCgrEM5CupZM4L2cmR8AHjMOAmS
y0x3XLlli50abQqNKOhE85hnz/sMoWQSHVjATPzHaThJOZH4J9zSdEWwh0/Wf28dxXssEn164lDB
xp+/qvc8dzT1sa90Fj1P/m4coDjmWZ5vtLXRoHlBhnQS+P9S0j7HCWk6Uy5xMU9RA3sa4p3gryB0
ro4EjBJHKO6Vs7Dh1ZkjQp4lzeYXZRaonlnWI4ROFaQRIxAnmEkYlU7AF75ZtqO34jlLllVxZv6H
Bg3IjmfPOjvtRGkAOyBTya48MOjrHsAv7wt8sakHTHIoaamt1HF2L2njWqF/aWnnDiUkZnFVQrGF
Ojd6pip9KCjIgN8AJ8ERxoPGRryVsieBI8UhDaw234IoXY4Ok7+N1GOmxXrJHdheZzknYPQJZMkf
2ribJquuiC+fuBZozOKN951YNQVQNdcWk/9IvsLykDYeejjtNnn1IREvkTbW1R3/km0l8Z5VJyuM
iNdblboX8Lfbm/P6Hv/twWA1k5D6Q3MhNVBZBGdpMyEdBynbE95PFbDH4JJsy8J3iroZjapLeCOu
hG5TSvV9k8jg6hrLR19OW4PnPFWXNM/o0+wrnUcIvZhcb4RUCQkvpAIpwYdHukwZNre/+xoAMmPt
NCDTcJ/FEOj7pBDwvTz5avIk1GqyAcVfescz8iZIoG8QAsDeDVDME7zB0grsNVyJC0tKo38Vt0a4
UiQJMsV4DM6ZZDq4dTmA8lE1eW4RQcqh4fL7CFtWrHoCChNSYiVjuTkFyo+QW4k+18kXmFbxcgfV
OEQxWPouKHqyULIV6z+lue31uuD0nNWxdt8Y4VPfbP+Hs+/akRxnmn0iAvLmVqZ8tR319MyNMKZH
hvKUo57+D/We820VSyhhFgvMzQKdRYpMpomMABxTDz+01Smr+UBcO1iYxZohm4M8WBclWQxaqhJl
RRSknW35EkG7aAil0OdlH29ZIkOUt2dsN8WhdlBi0m8wV+J06VR5FoTbfXuo27Vw8ia30MCootg6
tF2hD4KoX/ATfQve9ZRFQUM1VNpS5hoS1d1ZLHvTqCXfdIAUerStra0dSRM00VixaZM03VtcWUMo
3BYJ8GtANo+2OoRr4DqE9y5KpaQCxUYUyK9W7Ob0zP9IIOaaXAyUpsizNG8Y/CLx1fBR1nwWbQDN
KbXakfLHrPylnBTMf1e7HHpbmZOiO/ab91s9PZS6b8pHXfVs+80MIs01ydo+zuGp8GnnYiVmc/BO
g9h6fu8u/G2uQ5yhzAecqLfQcOII+a56yp8786HWbIe17+XwwY/ptM2NacUPfVZob2wj+0SHCv8C
6Xptm6uDAm2DKgoU6wHOI/SiF04AjXPi6tBZrtLvqPbU6hsp9BSv+ZE9Sy/Dm+bz0dPTo+yavqY4
6pP+Jbe8IfR64tvg319zOrcPPj7txY8UH6Su1s24LqMAdIn2I2HbUfVV8xCddfQN20fZ147QlX9X
o535TOD1G092JX3lM302hoStAjMCbuEMYp3xG9dbpWIydOh0KwrYQP3ymddvRe2P0TYsXSP8aMmp
r7Z1962YUkfVTjH/1UieIW9N4IJG3ZGLLWoMvQ99RChrO1LlZ72nke3EMZrwkGV+Gj5BKENrfEJ3
ne3Ima8/q7/RIQ1f7Zc23TegkmhR3CUfmvEcg4Kgk8/dYWq/mbYzQuY12SevlEOOpTi0+hqG81Mi
8t7ihTqCRvJeyyHUFBhnZmww7Oiw8SWJznbv0kOSfq1rp9jl9CtGmvBoYzj/W/GUljuqe1N8itqN
oX9VRo//NqJ9RF40IMPLg8m9Dh7bZo9GmDlq8wJv4xRjgDF0Pk+PuMnwZBob8Nmb30Ntb/ZBRvd1
8QiUYTxrkJ8Mc6NN56I6ZsCVJk5P9pHlVmgcl29F41WmX4/HZpuYz9U7hlTuv4QLLzgaTQYA+gjR
UFvRhYI4N1kbScSIgpZujNoFNr6O9mDC7z2AtTJHSbZW6/Jz2WJczcf4G3MLzHMdDMs1+FlbE/VY
epaufs4c1F04kayAmNHAwijg51zD2O+GUW9AEz2WnDJ+a7mrab4mUc9S1ug0Fm7nlWXBfXWZMk65
RqKAFE6eZ+A5qlybmY5ubMCs1BS5g4nzld2/TfkRGyP6h7OfOYRBT3W9XIx3q1rTRHHQSg8EL086
jec4shxWAU9RzDSJPmXcAXPSQUbQ3Fu4jjHf29Yqrd1NnoVfov4ziDTX18SR6zytlFrr1DgoLX0A
SV9iP+idMm7r3pTdgbPixMzM+lLKw1PUSu2xsKPRK3MOUrBYVt5Lo7NdLmXUU2q5/F2RcA3qfZva
4xdCmBQqAwpI8EC/d71XmEcyk5zFSdCF6q5JUs82GxdQdmZuK7aJu95nZF+kPZTkXlLyljUnu9lQ
E3Dln/fvzG2TEs1uMG8hLMSHs0xDcORGpancyEsaGFsKSJP81dzwM5wV1Vwl3Cv6rnGUb/QRVEHB
fcu3AKHZMtR8VbywgDDqQqzSA4uhMDvOAqN+KOxNE4GTZ1fSJzMMVONXap5z5oQYt5AeWsNnFvOK
UHqvlC8jGAPiYpbSKAE0fR8kIKuz0LWq5ABT0AJsXVX/HVvgiolXEsCb8pLwk+ew4eJGy1qmEcRd
NFCMXA1GuKFNOjAGFE8GCZEmLVxtLOOVt3bhNKMJh0gE+hoo4orVCVIA45tITRY0gESc2Bq5zXzU
hGfk6s8Lz0iiDA1w6vjzMn8w+dvw21QP1UNvuWuF/c+e0LUlVCEwrwMwEmrfqDFd757Z5GGpxjQL
eDYdovSs8YPcmOewO9VBPWn+UH6r+K53EVt4RAu/3D9vtwVQlHeAcAGXC0QHZSizX5vPFaJ1YRzG
QSPPNFjp4FCOic9Nn52LJnXyZiutza7cnpdrk8Llyji4ouTejoNZTIQqnZOpMgawvk2T/kFQZLq/
wnkBwv6iuGui5wWyIFDqCRdqzMsRTJVmEqjxkHlxNzFHKiWXDCZ171u6bepjLyELCWSfrcJriJF9
WbNolM00DcriyI3nqJ9A+4NZM+UDFR39B/hKs8KvN3LqDCfDerTbzXQGP4/TMadQjnStg3sLcMHv
AW8kSuhgn56FC6+/rdlWaaqQLA1ach5megnFzcmL/hxuyORUxT5/tNCS5A57UgPbeGrGXVShzAdZ
uWJla277SvNP0VA+AFx0JkgX7lMljXlTgisraLTfVfWlb54ZeVJzSELFfpQ4Roih/jTQR09Fr1g7
hJDrQ3ipdAqUKf37n2np+M0OA/hL9H7w2FzvCi3rcZChxBF0qopwyO6KbaOmLXC55bRLzTrzECSs
5S9LRkHOBE4ffAu8LIJRnbJYzuOEBllsWTutZ9J+6L7JbX8ECmlCipfaKxnTQgXkkz8BXx4C4zNX
xPU6eR1CnINjVyftl8b33JShyYB8Q2NO/joiGGeJL3e+tQYLXrpwOnh7MIIvzdUxIcxShq5KkYSn
gWn001kGwwnNMevSNtOK75rfFfFmmyCgklFgAYmfOGyjdoPETSumKHBA/khN4LxWHpkl56xcmpg/
68XTFsI3Y8o/pUHMZEe2qNNNiNt/q4AuvEnFN6460JRi9JSOzrjSmlo6MZemhWDIiFQb4VBNA6vS
TVCzjMRNMxmQpMpEumuWFmin8nz793fDRIaP2SUDiEcxApviWJ4km9Gg5SkGZr+Eau3FauSmY4X7
mK8d0dtXdhZH0hDw6MAJ4SUXtrfsaTyVWCPGVeVNOVgKVNTH+jDJ0wtEz2clB5N6EWLVndxVQIal
GNXV4i7xWtKACsGaCp8CY7/pmPHbTLkKaiuSHPNJWR1pnx3UzWFDuwmFbox3gcHn+qe2IMao8knG
58iPnY6yK0b1HEt9YNCDmw4YTZXYlq7x9SyeP2wRSM+hYIbKh+DBpVLnqsZ1Gtg580DlDd3zVzK5
efEFtW612XTI0EfryCQPM79StBYFzVdVXDRm6ObeqA1SDZFtppVCpZqUKguksk/OpLQwQm1l2VOq
xQEFjf1jMUHBTbfC3OXV8O2vzyLqF+i7AaEJdfnPGP3i7ulqRKuxarMA1ESYtj2qujfUvlaAkuX7
fUu3o+M4gpemBFcJZlUIQKksC5QzZi7372a2aUP/a/eeuCAQ8LMNhjAPFXVNSP3ljyn0u3bRo7Ha
jb6NaYH4teDMIEU5C1oLVx5yvOpEkywPUJ5mXqnIYByjkJj++wfwyozgoGurzPJ0oHmQTymmlA/g
moqVI9hjxrVa50IedbUiMbhV6iiWOgum1FdlO5WO+dX6pkeOBRUYt/VRAks24+Cg9/W68kWV25ML
rDJAgIjEZiVlId4Aj3/aN0mVB4Cb+Si4/+ABO6ebj/SROZvUswAuGTz2ZBwh/sqPeD/Wgq+Fx+nq
B8w/8PL0ciMBTLHIg0YqbIcbduZHlBeb++tcqKZggy/WKcQVkVYCuV+VeVB5RvjUDR6o4xSo9YIL
c0OUHfuiNAej2K1YXXibrqwKztCwWAPFEyzOfPzd/Mod9Kaop72PLirB+8ZVD67Pfz7fN7rwVsAm
qLBBTYeE77PQcrGhUqRE4DBo84BQZJSgRv2JRwNKFl1P3aRPyLYblNHVinINUHo7CADvgAsDLKQE
HCSS8+tPiQ5OhEZRlwUZ2Pke03asZDzFkda5UUVkgLH0erJe59rbWyRR3jpjVjb6qSrLtnQTTvO3
OEr735TYrP894hR0j0lSkZ+4gnq0U/uOgJzDtpoYgyQ1OGUbWasaT0oNczpH+gRGkaRhlYG2xGD/
IhAR1jcjLbUSxUVb9+VsjH+qYxIlXjemDT1D0nss3LIw8DZoelsM3v0PsXipZzowvNd4CtFeut4P
pex1va7qLEBNoSW9ZzFHjkCUED6btjucdLSuLZcm4IUaXEz6Ysb1/g9QFp4l6LX9+wOEy61pUpFC
Hgspc7rrdAlg0i6BSDU9sMhRVZeCe/YXeCrHjQWgKZokm5g5+pF04Fpu/zTkPX7DLmftSxthxxPH
zl9r44y+y3/4mQA9gygVHPSo5QjnZsAILK/SKQOP2EfyQ9qlJxJroOdtNknn9cPGaJzecpAuuXXU
uY3+TsKHHJjs3rWbzB0RptN9GPpoWFLFbei+H/dNgrffqU1HWlNUuCX5winX0EgH2he4TeRo11+1
Q6mcTKOcBSXf1caxq6lD4w0qhSqmmlP1oxsSv0WVv09lp6fvHFz04SGBFgvFIBBamfXeUt9s7hoD
5tq+8vSFA+iQe01NnGGt/b7kC5BNIaVHZj8ncde/lcRNMvDUzgL093sv6ozKq3MeOja23Edj1XCy
LC93TUPWeLIWkpsZMwgGpXk0B1o315ahshTW1NCwS4YU7dioMkAO+PSg53W18kwvRQNoQUKEBHE4
2MuE4Lgy60hvpgSuXZU1MFt33E/t8g0Nn4NE67XGyeJLgvAWet5A6+M/4VIRRJpJB0aXQMox8CTb
m7RzWhBktV8MvkFnIPlKJ4/Haw/Y7CyEEFO9NCu8k6EVJ2Fad3lQG45RP5n6uZOO1gYXlNBjNW55
s5Li3OK5cNBB44saM9qvgJIJn3DUaybHEO8LeI9qBDBG0M36qQC2zpxO+Yq2iPUUIy5KfcK9nrnm
RsKbCni/DVbr6Y/MD6G28pOW/BmQMyC8NQGiQa/6+lBJtUySjhBESbHdH8BICxBJq78qhOlnyFHH
R7msI1cieeJ2wO6uJJpLhQIVLspGCoYmOVizrs1TM4zBbk6LAPJEjpG+mxx9Pm1HzIOqboux3WbR
c2MxP1kTfVuMu2FU0WZFCFQhBQ+pyTnwRD0sD7oz1s9MKjwbEiFh6tM+dxupdJnxtW9PmOp3onyj
GwyuEVlh5WPgfpLR0osh1wmGsYcxebMyTwpd8PHdd+ML1xCKrQjGUSRE9Uq8hoS3eirnchFAs9ol
6j5iPdgxzvYa0mahUwQsE3Jvey5UGoCLXH+Guu4Mq6JqEWSn5pXsc4e5kNFyXl7kl1+No6yxOi5V
B6/sCadumIq+bWLYK51zvNH+zOMbLx/TwxM9Gc7XCsrmAYNu4urrvXDjr+wKD01RyMyaUqUI+l/I
CKh2LOIfhbnVywrkGdBzaiwn1M9g65LGV0aOIX5O5WXUHzFE1B3Lyi+zFUzpwv27+kXzEbgILcmk
GSES0CJAu3yeF6i8Xspx6kdHjj/YuEobsmgPoDUJTJUY7xR5hjjPEpNVsMdHDFLuUHZ19uU2fh3x
zYGxdyXHrc7zvIzf1667Gxzvd34MmfN2/2R/YiYE3zvHJv/7HcL1y3sMH8c2TsARhCSO7ahoDTsg
dsW5++i+bZl3KgBurZxD8Dr8fH5eK8QuFYWv7AvPOCt6tZbred8dAFvBRtickL+U6XY8lCGWHyM9
TLzn6Of9dS/1PC7tihxECe/AN5Fg3Z3LdQfj9ki33SyE0MXWU/f3jS2kSle2xGdVG5LMirFGyzz2
4INN26eQv43RxypEZqlYdGVKeEpzi2olV7Es9THHoA1qMpgR7o9sQJLrNNpD+n0AWPEcrtW2lz3X
v+dIbLHoUYSgIsaN5vKurJ2udKWz9CZNB/oBjM5EPQICltKvXxVjpXKz6JwvLAs+DMdnGLIJuyup
z4YMUF26GSFBtxocL/qsuagNuldAKERejWYwiGZEQHfq5DijH/VNLmPsAVz4ewIFYnPu8tBN80P5
KumdK1kbO31ApTJHu9Bu1njM5yNze23//TGCuyo6OYtHGd85rc597I/Ia4gL/QUMxGdA8Bxzj6xV
yJZP8b8m5/9/4SHn9Bc0M9hnVT/J6aYFQ6r2DoSxvEoqInxRJHUaghFMgIMkA6VWUXxvUkDz0o9m
etLS11byVPV7mmCk/f6lFBywYATjOdfLQUPWiCtiQbc8+kGas8oBwDD8dPyQQaBMkDdnqHffNyle
kn9sYioQHTkw7KNncW0zDUG3NqghNObHL4P+RNTGsxscHcvaqEBioZsyOnFjIrQpVdONWyR6tQ9F
E3ao8rUK4OImQ0cK2tZI926mj0OSyrRl+C1JnjjtlJzLPHVHADqotcY6Nt/Ai8P6z7IvTAmHteJD
Rztqp6dUAvxTahwGCa77Wysczn9MIEtCkRyg0xu9QW5XEFEfY3pS2VmJLc/IAboyJhfYc4cYb//B
GLTAEa6CEgGMGdef0ba6nrQVjIGf7200Dq3WbAhKNITurapbmx8T0s1/loa2NUDuSM3Qk7m2hipI
31Ib1kj+HKJh3RSHbFqdU1j6RBBWQaMB4+iIc6+NNEPFqG4m9ATt7O96avInyczX+EyWjhyWA0YT
wKEA2hDOQRwntU7Vip4koJ7S/Aw4f+v0UVw6RbfiIJc2DW0aaE8in5qnL67Xw+wpROO7oSftIIdu
8b38+vdH4PLvC2HToOcgYhlqejJlT5qQIoEA3cr4oZLAG5mlm/vWlleDwqMF8DJWJXwdu856vejg
q0YJNa5yciA25/ZADdw3IwZFn0cNaPn/2RGOWiHxiFBZS09ZdqIlAx6vdU32FVosjhzmG9lqEBh/
MFDh3ze8eDAUGzI3aPKA6FUIAntUaqo2hi8q+gMbmBvXX+Mcsjqpd9/OkiMy/7Xzuf6LJ6zpSdnq
KCGfivyxSR5Z7N//+4vfCY1MGUhLuPdPcNvF37fA3R2yJKUnTHlUtPHt7BDbZGURS64OIL7/GRGO
dh+XNAGTBT1RKF3R37GdvcrUQOGCHIZWWkmLxPzgnyNxYU046JjzHIaOz76ObwqAJmMdOPXIlb9V
mD0rlROfrMdMejWyyY2G57jVXMZqDDj5U6x4SfQ9b57zbo92tS27LHuRAAWWTJTHa/3l/t4vvedA
DoImB4oYqNIL25IUcmgwDXtfZK5NvisG1E3a34D4OITsmRpE9Pm+wcWPfWFQ2BlrYFpidBTerAm9
1q68FLwlBV+BLi1+7QsrwtUwY8scEwlW2u6jiMC3Q3eS/UVPvaxaK+ov3g5MX4N+D8Ux5bMHcnF6
1ZhDKoXDPfdm+Mumu56Nv/7Llv1rYf4FFxbScJRbqwZWYqhKv2pyTMuHlZu2erJyERcdCsYTUFgC
ygcz+deG4pxZCVNaCsrr72EK1bXhMISdm67cDjF7/ed2XNgRXjSpTIZIJ3hm8uww9mh19McxOVpD
va2a3ueZG2Y/YyXousLl49EeqrOZRs9txXYFMLVjyVY2ePG0XPwe4RI0NWR9WwMbPHpmnO4G3Xwt
CUNhvttGbbIGJ168AYaJyXaMGgDAITwXtG9Cg/QlrpwNMpD60PQo3FUrF2C+RmLwCAQRcoKZgxJv
0/WnLNTKHqZxoifdHN7rWHtWE7Yp05NRYgANKFMzWcUgz79bNDmr+87QUgxO6cLNnigGqoBboqfI
Ut2B7Pr8ENbvBDM4en00ytLT0PdDxwsjZIb57f4VWTq5CMNm4CmEIm5yn3KweU6yArbJ08wEaJet
P2adW0jd3/EEfJ7dfy3dJECGRhhpJHw9eaoPcQGuleZ5sPUnZC7/4Xm/tCSELxZPW8CrYcnOwFlm
88csas8kR5KcrLJfLp3JS1vCmbQBNEtiklGITWOCn3xvrKex+PEfvpEK6KCOWv0MzLk+kigSx2We
45a1w1bT4mPEzkAUutm0NighNuT++UYXloR6sN4QEklKj/vMITufjLZTmj5mKUmTezLwTtHAz9nY
bO08fwJzJRTqimczK9G8mHyguHbsB0PPmqb9Jopk7shgVh2+xcO04xKznUwb9zEB7TdagkgBpbWw
Tuwn/b+f/wnOg1ir/DmldOHvhyLK8i7Bzy+GKUh11emSbcN/yZh5szCsj+5Op2vom1nHGOUpqAOt
+OfFywRKWXC7ISAD6vT6Q3VlVw0QF8RlykO6lVPL2Pdlrr6pk1w/NKRaa9ctHj6Mf2HcFEpJKBJd
20OZd0zBCo7DlzHmaVJnbNoiBy1nVSu7+2dwMVa3LLAMoVCCrM0UDmFvoMyXEtgqwyfI5W0n0yrd
MqtewSh+kCweWFHjG2G/UXP2dN/2UqBwaVo4lS34lStey1AAk+3SNfXedMdeqbb3rSxuJuAFgH4h
x1bFgE6Z4hSxng7HX9XzTe7as6SupTxLJwQVA7QCZ6GaG5LjKZQQj5Qhwtui3U9msY9ps6Md0NhA
Rq7QjS5tG6iJMI0MwjeQ3AjRTwl0WW0WBIm8Ql9N4COUkq11kJY27dKGcAKVlhRGPMzriZibjOd2
KrzVmHRx0+bQauZmBBZGMGLVuZLrmQ2v1I6bLPpeofYYJ90mTddejsUtu7A0/5ILB8JtfAo9tGBJ
/WMVhSP1f/7+kNkXBgQPUdVaSOMI+5VIW5TjHJpAE2kthFnbLyGegFR1GgLDgPeCnFWMBVrNmfcb
RVpDgi1+fND7gDUW5CiYyLneLX0o21aqsBi7eS7zzGl4MKVv9zds8Ytc2BDCsTCyKNRScYgLEvQs
ceEM/kO0YJsY15/1NwB4FSz0rM0aC4S8J6j5+A0DNZr6DBprPzLWsgQRxTS/T8h1gMRHFVQCulU4
XhiZj+rC7uBiWIJxOIiRuoTQwZP13paBBIjosY9CyY2zhnha2L6rHFyNgB0d9Z4mXol2vG8CHgNB
RuPvD+bVTxMOpknGMeUMWb7UN+4wHkCq4AzWSgq7vAHQrgO6RAYhqSm4JBL1eTd2JD1JcuRFpbZL
owCS3bUKhYLwreGOMR6I2TtaVLmJgfrCMR0kJ1bW2kcLJ3eeTQWeBkQzBkKF65ObmHIvmSWqDGZD
Ni0Gs4F2Usvg/tFdMyK8mLyILC3tYYSjtJWo3E8A5m9NaeVlXrjtaMEBtAAmODzLonYx+jIJpgmh
j0lS0+sK4sSjB00EX0VD7v6ClixBTQONEkAGkIcJXy/MddYYBJbwO/yagJaxqzayedSHtUhuPm1C
RqRhkhz5EFgwsCzBs0QYqWpJi3waFfHEU1rtYBYYIp4I+4Y6Ven2Cdhd7i9u6WtdmhTcgA0tyVaX
UY3gUNysQv6SaakXpbJ338ziHhogHQJOWAXwRjgUtJGh3yFzfK1BGZy+j7td3e/i7lHXM829b2tx
SZAOl9CmgJKjGA6HfLDAGAP/rPGg3WX6l7We1oJzBpwAAahhQvUEw4TX10gu+qzT2yg7ZTHGPQsQ
n7uj3azlxwvLuLIiuCYpq2pJLhJAVIrN2AH8B7fZjuVKerpoBV8FhGyzvJjYLNDrppblKc1OoYyy
4vRSN2errVci2fncCudan1mg/r8RYSlKFie5FeV4a0pz8KeBvkoY+vTitLWcRCszH5oXlpdO6UoG
ubw41LotxO4ztfj1h0rjrpt6G1V2SR4TT6qZX7bD4Jnd3ydAWN+/dgQPkRE7Sowemwixwp1dvMUm
KAxKYLT7Fae34CBgyJppZkCUhuGY6wUNTa1NSdNkJ8CodmEOJnZFe1AyZdcTGSMMdG30d3EDgXmc
R/hQKdEEe6rdNbEJBuVTm6MBn8DDdn9YtkrWt7gsuHKUJyTUREVRkqyKJyVjWNYwRnDicuS0YL8w
qXSOgePgHVharZ9Dar5HoGdqp0Ns9BsoVTj0iy37hFUBBLb2953IgsPSMRnyv58krFy3Yz1E/SQ7
QQWtR0pEi938jvVdspKurKxdlC2RS/AQcADJT30YjKG2k9mAclfpFuMm71b5lGc/e3MTdUwMAAg4
x+OC64oV1mJrq+xUctK+dXkGbfRBjt0elHwuyfPi2aqs7qVQo96fUorxDVn5oQ1a+lz3hf1+f48X
T5ehYBRbBY30DcLXyOWsTCecLkVXvhCpxgNkSl5Bo5XH5zPAFFcNeoGZ7AAyD4A6XF8ba1LaySbY
43DKMHU9uh0cj140jlY9N0q4kVK2BTvlttdUNwTTNP2TowlMX2n2PK5pwy4t+uK3iKTs6tTTbFRw
sFKGrA6whBh4nTJfCTmXTtWlFSHSA7uYUvIC31miX0npaGD+0raq/m2ta76EtUCe/b+tFZVpyjGP
UZuv0ch0usZtm+1HxVwOAqDM4a9mBbo870+44taX7ualTcGtayrLmWrBXUiV6ufoAoBNzK3zAA3O
ldBvqbQ2a07PoAC4XU2MmFvIiUZEwtfqa+gWeeiZwiFN+kEGQpl5MXklpk8xo9K/3r8aS3WnK8NC
wFSBhEmWkwH7OmKGHFDlzp9ACDxujPazIQg6C6fHAPV9s4uH82K5ws6CLCuLYquDe0gNh/Tgvwjp
ej60aAXMZRDmAQ8C5jWur2PEcs76CWcmm6CnwzCYMQRk+C834JMS0gDI90ZqpWcN6Aop7nwnf4/V
ZkuR6TBnqghmhlaH7+ZfLDqYmbgUIQZQnujqXa8Iozs56TGCdrK0zm8VeQ+UzC6aNq3xakv7cOj9
qPb1+jtm3//+g80C05aGSUagymc/cFG5SRC/R2bC8hN0rgeMtqRQKcvWjCw5k9kCUPMYRLqZHdYb
OTeYaeenxjR+YxT8C6v6zZgrX6p5JjZZC0lvokV4E6C3QGGAfhRA98IbxUdUmkkajUczc9GyJJIM
QpoRaKZjpGqYHRhX9nDJHpaGR0bCoALGiK730MrbLB2HcTgqnV3+KqCJ4sLlRV6M3t6mL/QfaF9Z
uzJlk3v/44njAMBqIRXCnB2Ehz4VpoWVSrURjo00DMe2M9KnXI/py0iNr4k22buC0kdJrX93raSc
QDTWn2Joqe6BIVZWnNzN58WvgG9TdXxeRAW6cOmHgvGuJfF4zDsV9djvRaE7mV1v7eooodF/f803
vhv5M4BPOlJpDECB6PJ6s5tep1VETXzc8UHtMX2gAYAObe+kMFYym9tXH4UnUMXjBClIOm/qdFkR
xZSbMNW+a4fhTDBTnARRQM/aU/pADk0AXb+faypeC+uDUVRsUWOZlUcEvKOKwa68Ma3xyIH340Pp
2hb1FUKdHMpif72VSAI0DZOa8+UX81w+Masr85YfIQ+NeaxDBqrrSj4X9O2+nfmTXDk37CPYNFRM
VYJqErC/609m5qUh87TjRyX9GtXv6Rr2Yuka6LgLKHmgpirdeE8brbVcpRaGg5tkQ8y3VC5c4Nfc
tCxOFnjCQLbkk8p0J+V9MKzt368ONPhzAIoKD5L669WpUjdlJWRGjkj2FbeNcsBBs3pcuWMLxwL8
2SgAotiJmoQ4zNaOctJQCMKAP0D3jVZ6bhLpXDLQ/jQoXd1f0YI/g/AE6mI4GjNXx/xbLt4ERZmK
Cfw42E6j6r0W7O5eXw2NV5RK/jMxE+lU4nPsEERJ/n3LNw+7Kc1FcSQWgM/NEunXluPJTDjP9fFY
ZVA0kCEnJZ8x7/kfjGBMD14L1Rfc62sjElQX5UyJ+VECMQOrdRdGFOVvQ8x5JZjMQ7aNxwj0/tdG
uNxKUEFP+LHLPihtHRnJiT241sqGLbheFMXQdQO9OpyhWEkqlUhrulrix8z4ZZKNjq5Ylh00G4ry
/RqMZD7IwjXG1ZrTLLCizjwg10vSVdKGSZtMRzQWtnkVfemn/MDVP2AbdhXFlZugM8aVIGzpQKg6
YKhoLQITI06djVC9qvFT4ILBlB1qz5BF8VArWTnwS7sId2uChhh0uJp4hW1gjuIyMfmxAkCGEr9i
6kfGq4euMo8DeKDun78Fdzi3FSVLhy7g/IRf72MpgWSQNtN0LJKu+bDyrOsd4PKsl/tmljyGCVDt
DHzANL5Iq8DGzChTTefHJGaaVxk2fIaqq489NMqdUm6VlfmOJa8BAhLoZM3DAGgRXC9LbbXBDk11
OspFvgN/uhqTX33jNCbdsBrM2XqyEv0snEfEAnNVTpoJV0RKcQbSYpNqsXSc9NYHGY5fQGWgVt8M
ts0Vf9Q8dKdWTC7sKUwC5gS1Jcz/KYJnbLuUkTyFybiON62d+2R0ivpDrVf2cuFAQugOA2egZUIg
cCN3N5koYhmYrg2ZXDkhT7XvZWnGm8oAKyDJtOxRmsJ6e//ALHzAuQ0C2PI8NY2Tef0BuaEnrDCV
6ZiMzxbrNmF2pLLu2KGOtBGEB2vUFEubeWlPODAVcnBNL3BgMNef+1Pot9t07Slb2shLG4qwJp5Z
TVhq07HX92b2PLSDbytbIzuDrGZl+xZcFVAQc38HyGwTpbFrUwV4tkFokfMjcFRbwoAqhipCM4Qr
I8ALu4YUCt5whr3BmrBr7Vi3BdcqDi0BkNMlYfM8Sn7a9ce2WuttLpkCeYckzWwaCLgFh59T2iRF
XuANA/dfSwOi5ZKjM8Wz9Gglql/avEtTwsUqTQ5RBxmmMv1FpjP72SGcVhziwlkAXg9tOMxGzQBF
wQZGxiSpTUd+NDoMzWuP2i8ow8aJ6VRr9cIFDw/XjoYBHMU8MS2cuhwriHUK1xtWqkOAMFWmj/t3
9ba8g5QRwZmBAvMntaZwWUkbK/KoyVhMVD2XyRNmU632SyXtG3A/9DXGMc0Dlb7ct7r0lTAUBd+H
cweHK4S6OJNTnscKnhQdbA0kmXaqCvKQKOr+/tkHHT/aFDMpPrishLuUQu0zGkysDschCmsPBCLQ
Jkj9+8tZ3kSIpnwmr7AjmLGMoeEG2BSOVZl6nPyh4Y9hkzwWbrfvyQNfQ8ksOFi0XBDfzlS1eJUF
c22EgpxJsukIhIMXSQCr5mBOMLepcmg4P4AIaWWBCxcYBmd2Kgzsy8ABXbukUCqnOGPVdNRGHWDc
sgySGICJEBiLDcjCfq1s55znCwEitMWBh4UGDQ6mSKJiK1FsdiObjnWtDQfVHEBSjq6ha9Jh2FUY
mXK4lkLSoYmtI01GMNJLSfFomJkBcilut0eaT2tslgtXEa13BEGAPWsoFwpXUZEnwpW2RbDVxRJi
VBuyzHXVOPeXvnAxYAUnCCOnc+NYuI0oHxdRVHfTcThIz/x3uPLnFyIdcNahCAnwG5BcYpGulaxI
k8oBoVVobhsMBasvVvYrM+l+CDMJcx4t3atjuXLbF/ylPavkIefEV/o/0r5sR3Jb2faLBGgeXiWl
cqxUzV3dL0JVd5XmmRq//izWvtdOMYXk6X0Mw4bRcIZIBoMxrqWztTuhgynRjQlbp4Oppi3cfnrM
CzwF7ex288ftHVyL4S+lsWWsoelkNS966OrBeKtfQZRTeKY7vZlgVNjLPGmrO4qcDv6GkYElZW7G
WEOHW+xoY5BjJYs7TBDu6kB/nrrfWeZrwQummu6U1jVmt66OtbiRKch+DqcvdHIN3NuRuIuVlHPQ
axcWqUsDvZR4N2D9lp8VzfqMiVrokaI8qvJdMgAWaj4nOW/5dHnLmwpMcQxc4H0S0QXLsh2FJlBU
ZQ2WSB9eVOvJQM2+zu7K5kuTyGsSq45p+YF+EIK/jyEhGOU68LcBNBuDkssFhvncpQYwuI5q+1Fb
vR3CvTV7R9c+m18R8PxaXuPo9UGjiQMODF5JCTin7ITJJOpjltYNnEyxOMNGogDb4QSrE+Bq63rY
J5U0uCAz5AQK1waBiqUdJNQRQFV6uc7BAl+zQWAK9eyHoAAy7GmOOeb2+jWh7SmwtaBTov1xzFY2
XYb5sggiygKQi7E7DYqtWoB1mtF+WXrBX/f5AhWfllox3IgkF2hJl0vqjKwVNBXmQMxkeVeqqPwi
gol+SVXMSdBcj+t8iwInDZLJFBCX8dTINKsjnpL5WP0u6mKbC53bqe2pAWMWqSN36BFShgUGrKLj
2J4HUj/k8wlIT07ZhT3K/YOjZjyOnjVFgsKauC8U5unbfl0kxVLKgBjleEul/CdmTmww0aAmCti+
8ESQaPxrfxhxLa4outBp2wubMp3D2tSBzDsfg/I8CF8YUOx4TYXXL+NSBHOeKL80QapK2OThRz9/
KH8fD2EYCFM5qH1i0k9WGOeD5Lpe1DRWRge6pykKrl7UvQpG/LeDR1AWVDphNJGyxIi8vNRL0mEk
Ow1jxOTobta3HQV6qJrzuA31h9tv1PWDuJRE/Z8LFZhNkBApNSTJEdDXpc6zrNjF7NFxCiM3sDgm
ZO1+X66LeQtUZA+lqYe0RDh8yuBbVhxt2lTC9vai1iwVGswwrYy8BtAambvWTFquEZOqQZG4QVa5
Fcp/48TD2LwuhNNjwigO8ia0osKSAIyV1sCHQXZBgMnQY3tQwC0dAZpujGp3iP4UVvMkjZU/pOFW
EQB4zQXZpsfDPnqXX8AoPO5uEcCdwVNAEk+I2hO1mlZoHabUoxCIInnN4sqLwUqUbVLijCKv5XR1
r4Fei31G6xUorpYKFHStOvQEeyBWZ2Dz2qV2EsjfTtTTfVbR6ElztZTaeilDE/qsIj0yHvrwXsyP
mHniJtDXLAfOEd0M0BdUXZh7MIhgucQ7AS/F7XfNy219vHaB8P0XP86ofa7KbTib+HEiHNLysYru
Zh3zmpvbUlavMlrSkGKDD4SEwHKX5BDlyioO4Ns2O3AtASpmKO2kcToeY+bas4H4FWdO53XRkrsU
BNTzQCIVBKGucydEs58F6Sdm+18VeRcE/bOM6N42Sk7+cE3RkObAtYYFofWipdREyPp0EFPxWKWg
sWnuBNkH9wjHQK0u7UIIs4eamKCPRkvE49hbr1XYbcqx9wBN4FSm7JipvGkMwwMxC8dgrdlFxHG0
col2UKxuubZ4apGsH2rY++ZZN+71ugPspY+dTRLEC82P24qytpMY20J5BaU9lJ0ZoyFn1QRlhTSL
jG+tEB6FsT3lQrK/LWZN6y/FMIsqrIjUdVSJx7jYaL2TJ8ekQD779baUtRNDo8D3FAXeStYGh1aq
oOLciMdwl0lnUBoDLrLfBIJbbMPIvi1rdeNouIrKKPre2Y6WqVb1epDxfGng686jcCMlPyw8L7el
rO4bqAJRYKZAROzwGQgh6hajEYChjHcTprR6xTdQaetTTtZ1bTWAqwEID9JFgHll/PkmUMKkaXs4
MzASalQARRe00MnH36/mUgqjbE2h5HUXDeJxeOjaT8l4E6at/NdzO3gg4FkjrkcmFHDbzLWN0b7Z
Z6UoHif5ME1bIjoBUIs7zoatGVgoGOoymNlDEZRu6IWvBAiuupomRcTk6LnAGtSudcAoZ/XThl+Z
pJ/MvOxA3EF7Ef4JCg222FqMMhJco9CDoRUuMxnTxE6KZny6fTrXGBuoyYDciz4b0ARAgi/XhG8X
m2QCTFudH2vjbSi8oDwW1cmUfwrSa1O7IHuaPtX7IdnmxTEG1Ec2ncynWDhEuxKDSSmQy9UPpXPb
zLv9aSuZzOWnMdstTm1rjZgiPZbv/T5zH+ft5P0UT9pPjhz6cFzv9L9bQO/jxbEmqVUABhZyCJAK
5rsBlBpK6RrWplD2QG62fg7pg6rsoheuPfl2XG6JZl7SFEevDD1EN+U+FvdKsNUKpJ5tWTpoLTg2
f6ixI70JYCgFeTFYDuLnUrivPEDVNEJmW4+zjmxreEp3IGqSrU8ibxv91AC2G/9zCezE6CV5rEK7
ICAxEw4FcO+b2Q54JHMspSjqvcuTYsIi0xh6EPBawPrD3Ht8aJIXM5BseXghkm6nqLQYhp0g39SB
vHxwoumzvGvz0gPBYZxsU3SQJ+XeHN+0KtqrRy18k+r7onC1b64FFRNxbjanjtbZhfmSCF/tENox
UCV4vFDfFchbp0GfmgtF0COw0tRjOBzV4h7FQeBwzgpQgcMdBZ+Z7d4pXyKgzTd7IwBbY2F3wKD2
NbBa4hTqY4YemWgXG2eA4YU/JtPtrT3pweuavILvCZDWxI8fgNZ+kDcqEN6sboNNs3EszUHKn0qv
vBcAHTj56oNpPeTJSyqcR3Fb2cPT+FpLdpz6/VkHB4kMjD0MDJ7EwLdyF2g3VsRxglbyljhPdDYp
FGaKTlsvN6ICQ1Y7IuVwBGIWWv6mvN3oTT3vc3CLOuYIsqgEHA5Antb9bMopZ2MH/LZx4g2af8O+
LE8E3O8apkpRFaTjHcz9kLK+BiZ0PBxnqAt6MB1J65975LuRWXXmhhzNz9pQ7QaNFGUtbTJL3yji
3pp+pZoFOh5lM2r2hBwLsQVQYGXgIwXG2I4me7MotWsRDMiCQ7ad3uxMmtnHnCz4VUir70QeVCR3
Lcymyl0p15UVoa9ROEyRY7xpgDiG5vvKMQS6bGiiB3czjjurc+McUFsRssUoTZb7VPITXzFsVdjF
m7jfgv00kN2+/FN60QEJRkN5AJkongtb+2sPDtuP7jM4Oyi24DFa6kFUlf2g6Plw/KXu75X7v7a7
y19nNiQG9qslZ/j1gMw4i8bL5S0x0bdeOrSaIUhnqwem5JT/7JQTSBAQNEW83O334PuVhlHwa0wX
QtXY989MmkTMu2RAR8nkC6JwDzwwuxwicMxqhyIGT5ncoHkZZqxEwWCSXbF2giDblrL12JnzU9RP
v5G/u4sakF5kfXvX18EOVZvHIMxxqE4sKW6I2UXBs0ZpV8zDhiieYh6N7nEo0A5t6E4ocO7vtQOJ
jUUnGMYmgcZ+1URSiUqfZ2YxHJsEsLp1AhbNHsWOTYCax+0zZMHMYfmXohgNqcAVUTdhM8B30B+b
sMDQLnpWSv0BqCAA64zdrBDQ9224ojLd9UP21qeVWzyS6DNriQ20mV1vinanvA/NQcnBbqmNWznf
cb7y2pfCV9IOAzg5KIxqjJMThL1ZttEMIFogH4OUt/coCrSbh7ruFgJJTiWoD9AzDpufqptO0GqX
qH3iCi1IBOoMtJZzK6i4eF3n1Wgo8VTAUJyisAD4xFgUm7g2bVjJHHmWWUfISMDoKqvk8fYyvhvD
rnQVvjS66WGer/ivMfgARA4LeLolQB8NGaCPHeXFKrW9OvfbVtub5nac3lVgxUd3tZV4pmUX0uCZ
0rSv4MkM6btcz+7tr7qOv2R016CIhyIIZgpZfHL070l0a4fjYAaPhbUl5YMUqmDEyndoS637YzQT
jme4cpwQScGrUZqEyyovzdJYY97YSkWITBtnTg6Aj/xvFqVQ84SGNsQW1GW88AQqYgwCydD9XsAB
iKItkc+GnDltv81Qc+4O5cTpy6b3hDla9FT+K5DRUIxIFlpZQuAwbsAkB+KQUdtO2qbn3diVtx3n
hZwyhWlAVY7txW4sYRyyEZsnGbukTHbgs7rTzqF4bn83r30WeKHEMRLUjl+v7V+JTAQYZODnmkNI
jJNd65S/0W++73jtjqtC4LKgwRb49ZjkWp5YF6qpqYM7+GhWgZ1Pv6xA8OL8UYn6fZf/6nmFgFWt
vxDHKEih5nNVRlhTth/uRN0x/XYvgLLu0HIUY8WWA5ry33UxijHJ6lSnEwT1yYsMBHo9/GMIJ4B0
ce7USrQFvbgQxERbXZvpuWHCRipv+bb7DH7mjvKlYr7TbjnFjXUVvBBF13xxuzJ5Jpghh6jkvrlX
RFvYdF7u6l5zwANicK4ybwOZF2pG3rUyRgibnPwRY/yDDxSJ2yaQRT6nr+Bi7xhPJlFQWzAaund+
dN8Tm3z0Pzo3Oohet0dDW/eDI4/emKsbdbGBTKCSRlrTlvAljsTDcED9km+VrXiKbGGvoaOYB/Vw
nSdarI6t2xX1aJWqMQ2oMez67tyO0EVek8Da23a5hWzzQtx3xIpF3N8us2uwDO1AXl/M7nyUCwd6
ASb7o7A1PdF2jX4T/eLcstUlQudQy0EjOIaAlxopjHFRCAHML6YRDlkLSz9K4J/kqOK6nlyIYXTR
AmFmLAi4zOFxVtzyk5TApceCPLAxWVHoTDUsf7QBvpXDcYF4C2Q01BBkKUnok6mmGzPZRtrWBPEu
Ry1XrxoyyqiGAWgKQ9DLXazyLkxILyNcKPbqNjkpxzKzwRvmN8TWO7vcZxuxt4UHteE4vOsWhc6M
iXSIG4AkS8kE6Cop8EOgosiG9PK8694srdwYxdFMB6C+Yuqo+gnMNGdQA86hfvecs5eRAthgwpFO
l7AxajaTtiKBhuetjh7UbAvKGCPrt2pxmkVfA6dFF340qq0mQMOS76Q4dtXw2LXboXme6MdZP0XL
C9Xd34PEwioBowCFF8wPoR+IsRJBXPaAiM0weBI/VsOXMP+ahlfOka/p1b8yrprEEjmOCPpuxmNy
0vQdsPW87BiddXvcAW7qQX+yh72yvS1zVSR1NoH+hTYRFjdIFAojrMA6h2bh91Y+j+VWNR5ui1hz
JtCE/48I+gkXD5Sh9HLdYQLrGLyozrwjtnUeDxHPFVvzIS6lMEqrAVQKwUc6wuQ9GVYK6iNhO2do
eNG3jbhvyY4LBsZy7nw/VKhbIHRAzh8kyIwrJldDXgBVYjwCLGNT7sINygvgTLzTDpbT7PrDeDDu
44/Z07ehz2MiWbMOl7IZ62DkhanNc4GZsm2P6gmm8w76y+1zux68pyqPqj/tIAJtLFtHy5EAktQW
MhoX/dY7cx9vyS7dGk61VR8FL/dMTkmAul/s5b8UyPiBuZiqI6kgEKxzNg/5aHXHLlZDhV+oYavk
g5GQHDuWg62P1L40fkRCf8YJcu7Ud/fRrXUwGj82wRSMPdYhPHn1Y/XcbsJ3YCzte9vcz7v4ULvp
Qd/X+3Gb7eS35Gz8DM7Tsb3nuIardxttNYBVAbwppvWWK5aTQCVyihVrQPc+Z4JmSxWPUGv1FcZ8
DRq+wAkP28i8wib6ESuFnpnlxS/kST2YGwBO7+JTc273Xe9xdJL+3NXWXohjnl4l0dOyLCpMOX6B
P/mJ4OYpHqjPj9VuuB/eonP2/oT8L+fBX9WdC6mM8U+LOYt1iyom4PqHDdolnbx+TjtOEo8j5juq
uFDRXByLrtQhpjd3QvPUz/6snideZn4tzYS2jH+O7Pv9vxADoHfM9xglxNS7PHfNbbXXa9suQKSr
u9KhfVLtGQCK99qmdpSH/iAdzP/bfrK+zRSWgFbrauyn/iaOWxCV22kzAsaW406s3oBvCFfMwqDh
hG74xUoxLSpaZUvGYz1v0USKOvbEG0hdtVkXIhj9zw0A8AZI8B9HkMhF7VnCVnJ0ntrya52nQLT/
WQWj82Vc9clkYhX5w1DbxU9NtrPirugf0TX3qYuYGkXHPEfoN5nzLaGMyutGqEsZwbqQPQcR68d8
mt7NbbMDCp5n3Im/4fDqv5PdQfmJcAK8cjyIhpV2MLw+/2wsusyXZ6eSbkyttsEHTH5r64fW0f+o
ld0OSObYmHx/73jonre1BRmxpcSpbXoxrrDPgIQwhW0cb1rCeeHWzRdUUTIMXDKWfTgPBV1tNJgv
ExMd+msePtX3wBq2uTX8VScet/gfScz5iUE9tEGLK5a+Dgeg4XryvtoFu8oBTsl/ZZThfBmYj6Ug
xsxDE7RzJOpdB4Miu77S22ACVN6G8/zDCm39ZByGP3rnBL9LF5EuOIQ514N6BVeaeiGdueRhEBWq
YEBTk9wBiUv5ZSHltw8/U9lGltF8qv+0BbeYsxqoAKznnzUz9z5uKrnu0fKDPnVUNq3wJCqu0u4T
f1REx8wa25weCmsfZj8i/cOKIttKvWDYx+R3GhY/QvB9jf2ZTMpu4g0RrXrCF1/GmIsa4FulWtHT
aH6osgCcpM1s2PLvIn4IMyf97yLVy61gVK2MgckN/k6oWrBRalfCq1w7e5Th8Vyi0mMXu1OVu/Gz
teec/Kph/HelbC5FCtRkngOsNKn32X0zhRil+6E3Xtg/N9KfOvvVS3C5zAfC7TVY940vRDO2ohMs
DEqBPfwoPgR3+gOYZTeWU4GG3rRrdzw0tsyxHKvvzIVAuhcXTxmxNDEOBnE8hmYpubUwYioxEBRO
6mbVA7mQwnjgsSxlk5wMWFaya2RbQmxhpQeVG+nS7blxZ9lCoTaVaRp21NQCOWIv9z9z0e8k1U4C
WwHhM8rypeArU8951ajq3xLLGCr4PKo4ZVgecJNSxzoHnrkDxXv947Zirj0kmMkGPQqKKjoGS5Zn
lQdNlGRkHo/lFDv6uO0reI08GJhVIRhXwfAeEK4gaSlkFKSySFoFkbt8sEBiX5MHWeMNx/CEMFYu
KgGnogUyQlzlNexMW9T3pHi8vVtrmq1dLISxV0ml9mErQ4YZPAXJhwCit9sC1gzipQDmOAYQPoqz
BAHorzInpwP3TrXR6z0GRcYSw2qcB2l1PchdYcARRXAMLS4PJqlaqZNKiKv2gsODhlg9kIsfZw5k
jLQkLTv8eLpDSfBN4EQg3xPb7A2hw0L//+OZw6DZyHGs8fvyXW4/jP4IeiK7fkjepYfwmThf+A/v
9umsmtJLkezxmKY5EENCBBmDiF1CY15wIEbtdLnmmi0QotpPwJ0V01NVN2gRFIGu2nT2FP7kfAfd
OmbpGEOhC0eSz8Ks9/LcmiBUSWKouFBZnBtOrynVu2nG0SGRpyzcqJmmT3Y8iGgqkzIxfwqiSgV6
RSJJ4z5tDGvXY045cwW1FlPAsuXmQdOK8UQ0qwvRJlbx+vjXvpfOlOK0YGuuZqDMxMwEMlC1bjEm
XHS58Lus62wrh9bkFIEWHY1Z4Q2DrAql1gasUhhyYgueozyKMRDfEVH1L/LwbrX7ulIR9/yp1Kfb
57Gi6XSOHBEAINPQdkH//OLB68HNkg0ZJKWjorpqHem7RG5KB4GBxdH6lUUBuwuo6QC8RezLnnyo
VEKniuiqBfeLWKeY55xPIOUKhLtJz59vL2vlCUKzK5pJkCqhYwyMtk9WowatGqDxvhd/IPOKVivr
TEfylPIsJrMLII2H2xJX3nSMWIEKkKJOKBYLjA1eaEBP4s3HJIMVevmcWq4Jcrt9Bwi4Fvwm2/9C
HN1IJJQxNsvG9lFhFuVQoHvYAmSmgiKJQNRtKpqfodHwnqeVg8NcEp1loZzuV6irsZmDU23IpKNa
BgAPbpxonJ0Uk+y6Oj83hFdyWjs7CUB6aBhBkybm9JcqWVeRoRM0tANLafbiaUfaxnLjRNiYoXFo
jeKt1qXPv99NCvCCnURfOQBClyJ7IxTFIDfFY/ql5MpXTmrQTfyWZO3rv5CDI0PTiYRZeDbXS+LG
AKNtJx1z0BOk0zsG1Ylkt23NeRxXbjVMByJfAANLtBtyuR5JrrUiJT2AFsvozbAqb5g1F/CnHCVc
K8BjehjjtcBsUBCVMkdVtmmroyFJOspCNT9oWk7cHFGYJ43SuDGt3thMI2k/TSsRAJPbh/teM3mo
jyvaSSmCKRgW+KWuwBU6OR3DGLXCo4n2VJL2XmZWnhmGd8SSN1H65/YJrkX8C3GMZZHUqFRBXyEd
jUR0KhQlK6N21fEDJtTK0q2OB0hXQ2csdC8CEenfO1mQDpx/tDiit1FlAqJxkoK6AB7rsZRK2wjw
5M3BdrBMtEvfVdU2E9U/mVBxhmBXLiTea2Dd0LkbEPIwQk1VaVvsPrS2iJ7BqFv8AAv9XhCfSy3z
FP0vibNpwQfdYnS8lw76aOz9N6UiCqweDbsAdnKLBM3lQXWK69TL2xCEqlrASeCvLQ+OK6Z8KcmQ
yKLYyuksi6Wey8cwcmYRlVC0A4b1XR8CObo5JWhgua1CawqLOVvcfozloPzIaBCZpk4vUXM+lnNn
U+Bj66Rl8S5HV3Yu88C5Vp4lTOT8I4xNduvzMJq10crHrsfsTy/VGGhCUJvHcXRPeh6fIjsxDt0A
XAxuI3o50a+lscCBaocURRnr+lnA3FldzI6SycVWE+vKBjTaR2uAttuITdTW+2yfB6HugiVjq1Wf
YxDvFblSnKzJmoMq9dNharSP2zvPIol+fx7QLSiOBoA0rjW5k0IrDyLjHJrScRAwd0CCpxS55NJ6
lePO1c3Z1dtuF2AyBP3JuXrSlEMrmRup9zE+xfkaaoUvXOH/9zUUmACPOMZzaIhz4XsN6GqzgMts
nOXXUbQNM7b1n5YzRyC6srXuI/4tDY51b3S723IZ/UOPA5wvFE/AH4wWYiDFLcV2eioDrzK1znMP
xILoDQxvjlDeG/Mzn8GdPpyLJS5lsY5sPQ9B3MEXOiNj1b0GX42P5hHgbctbtJ/yZpuZi/yfheFG
KXQkEYVwxpcdFbS4FQmBMEXftOUTGQVbKEI7m+2wfFMfb28jc7OupDFvnyL1YaUCafhc6F9kam1M
X9m6+XPGoMNtQcxj/i2Ilr9pU6eGlkRGTaRGn4TMioJzhsgI0wwgXvpldbx85tpy6CAaJGDnIGap
FTpGiPDsxAGaRl34ri3AOSI0Jrq318J6DN+LgUmnOEBwXBFVLcU0WN6QGRAzxwh40afQ2GHuJDsw
MmRO+HfBzX+EYbwO24YuKQRMS2Fi0qkJeMeDc4BpwTBxpeJD4WG40A9mNBxEiVgPcG8VjGIzrqM8
wwUTq1A4a3reuoNWIhU8yPmes2+rYoC+KcqI0gzgfyyXQpIMQARRJpyDl+ZeelYlD4yQ3ecc2tPk
HfRHrcdg53bWOI7k2nkBP5UOS9E5ecCALOWCJbIRCkUUziKeQnh2k6bZbfpLz52eFDY6k+TKVXNe
++21iQJoyzfwLZ5kykm/lNpYtRBrlRL6gPu2+/mPRVoAxnwY0psW8+Ywr60GkD0AjAGDgc2Frixl
1Qk6A4Vijvyh+Bxj6dnsQBLSuQV6/QEz6A4qx/yyhWFoJWQBVAT/twx0Lrb7HEwsbTOXXeyrsE95
+945qejXfYysR3aeZ6Qyfg9oQuu6x9ZADc4CKJdAjh0G5eLezqu3Xrkzqhx/gAvToCVF5eTAVzYf
CHIG+sgB5oGJDEbV5mnWAyseYt8MTsD49uRY84T2swrehI4X67EFHroZ33D0NNLD9dEZ37LX2mEA
Oh/A3vqnpPgZDC/zdJo0zH7o7WaQoNF/asHGTMsMVJnid9H4GJdW1R89EP2INou2IuU2SRW7DjWO
3b2+cgh1ofdAEoMDhZTcUjFE0iYAQVYSX4rT3G2LNLOzkQsv8j3nuzQggIUFQDGdGQO8Fwt+N0/B
HGRqjak8GZeZEDcT032Wx04lwTYK96Ss910lusaPYCzRcOXKGAPTMe2Zh7ltZD/EPHcE3Q2majMl
HgFCn5KNYI7V3Dzm3UtqMNlvNZEIQEypY1CHdZWBmxcY0SSmfhc5bfGklo1Xw08a9I9OHsBjZNm8
DqwVZQSVKeIdgFFTCDTG/kQFaiWgak39xjoAaEDq7uPwQNrTiGQcx8TK14tDMUGnuCgmFsfWE6Iw
r/NaDAo/KnsPIy0YX5zsBisdZA3YlI0fpCbUMHDT6VUKirt67DlW/nqx2FuEBeAwoOi9rLHt4tSo
hqDWzoJgOUDg3iC3k6HeJqF5itcFdi1LU/AowuvEHRevop5Qn9JGNmO8W4VGMHYgRPY0ooUpKKXE
jdQWuJydwkvarwsFYQg8AApdTW3xhcc7Z9Gcg31JOMeVpDiTGg2mU1ihtJmzfgJmRds6BMMSr7dP
9trCUyAWCgdLr/PVDZNKvZcqeRTOc2M2s1NUsaY7oLAyG1j4sgX4+BQAjrGKRQCpi4KYy7xX9Fq1
vqFbabyHkX+k95frRoYkV6VhxhcEYVRiaFLuNiLKfqdCzgenL3BR+ywvXCGg4095+prnGO+EKytv
NVKZHE2/diiB5QV3Eqkh0KlcobsPETrHkajN/EgcpU0hyKMDmbmdVB3Pf1gRRdHKDLAaAiAV4fxy
4cVgxmODwSe/HRXFTc1acMZG7ux6nAzOJrO9NHhKkFgDsiyQWgAJDaFLWaUA5LW4S3K/MiPwjiku
qIrtIGqc/qjDV4HdkMcX3OMTjEg/uUVj7EiWb6vWM7TSbprRm/L6oy1qh1dVZtv36KdB9agBkyn7
ABsWS0qfRRHJc18MrM0w4KmXtv2Uu0H1IKe/pKZzDM1TZhucQMQ4Zrnw1yeOISMM2gHyj/KjsOgp
sK7oUSyN3A/Eg1qouHOZmxvb29fs6nIjhQKEeMDf0wwqZuuW+x+qHUDkDKGAX6MeItCQde2DNSZO
p/kFEGluC7t2TBlpjOOgqQIABNHi5s9mvzfrwRaDfTW6L8ldnAETVzvLCs9TZGto8IewQg1ahgAJ
h8hC78Eda3trbEq/BVU7eBH6cpPIxUPXV++NOrUeHqv4mPSgdq67fHIVIKEc0M1DNkB6Ld0qSIT3
CDMbnMNd23cTjGhw0xH2wsIw+94rE5n6qfTBCg4tio1oP5PewOhk8isasnozq1PGSQmyfWPfW4Fw
hI656zRvxghtzERvh1Yv/WIwiKO1qrwPVQN1yyEPvbZpAYMcglI7EwTB1dM8OOqF8LOUjHo/1MT8
4igDdUkXfgkOhqZR8KLBn0ZuZ7kFojkMRlvJpa89GTvlmFRIK9m9PX4pzpja8b7EfJMHMhKOWKpj
12IBq2cCihD5UcbiVOKYKkatlv44l7sauBHhQzNVbgu+LUuK7VQ/dJaXRW6tcZAZV4+cxkcmIjID
ha7leq140tASHFa+2JGXtpuSTVArCSaRZ8ywFKJh68NcfNxe7ZUpxx4jW4kbjuQsInfm7dYE1IeE
eS79uIlVT1ASwPxVgCJoVIMHCH3leVNRAOoC4wQFrmGdPn2eWvhaUuUbwS9FftGtl9tLuXIImN9n
bIckRJpeJGrly4YbvCbEkQy7qZ0CI/I8m3HlMSOoxJ4hV48oE+UJ5qSyuZmTIDMqP/2q9tV9it4I
t+6c7jlSOWaAJ4l5agep0aLMUipfs3zD3JdgjEmdsX2cngTNlXjzzCsauFgXc+NiedaHjK5LzZ7Q
yClpD9F7mD9zExArR4UaOAjR6ItO/73U9BpcsqlmTjgq3Z363B6+anhMYvgERDAnHWv3tmasaN5C
HHOjTUtAo7EIcbP5riTPnXR/+/fXDgk1BmTkQSsBJ0xZLscSTLOIaxxSJgMton3Wp0MafAX1XqoB
vjs7PZdT5dr3gAYinEeEifQe5gQZkWkZ9iRMoeztBNa8u7h2qtgeT0g2/wmei8kuzT04ArOWo45r
O0kH7BFhoMEAkA7LlcpIWoqtAQUxCyCCorFD4bHZ8STQP78IJtpIrNLChISezMImT8MSJVUk8W+f
2JoC4qkH3L4MWokrngd4S2JmKJCiATrtOVP3Smtn6S6ZtgBWuC2K6jLznMhoEgBwjAb/CSmp5YL0
JJusNC5rP0Tt0LyTsgc5By6nwXm71/btUgxzMn2A/o62pWKgCKQ4RDwInDUBIBgDDBwF9oYzuFwH
oCSmCgFP7Ztm60j5XcH39elWMFv13R8AenVoFzKESxGAt7A05Kka3+gOhmkDAljfD24KF18xPDG+
l+RdPznjBtA0LcD2gTRloyt6AAaPq0keyip5x9H3lcNbfBFrOYqkztvRQIFDIDtAPlJdtIvoqxf/
uh6APBmwDuFrA+9IQzy5XHsolHD0JKP1Ry8xX7LhVPFmU1eM+0IC85QkeUeGpIIEZZgcsf/SzWMM
f1ZKAMs1PNxW+hW3QkUCHQ2caJ1BCp1VFlHP6ipH1bxTiOAg1xghbkiyXZagiv73oqCUgCc2aeKV
Ta8Meg/PMWqJPw+SA1h3KUHiYdreFrKiB5RkFp44SJxwiZn1QO5kzgYhfh5AIXOyjdL03SinQz1U
HC9wzQkHSRamHACcaiGPyvgxydDCxMod8SMSHaV2C5JET1SfFOPJSHUnVxMP7EWYx1F3raBvIwBl
/O1aJVQiwLSDnhms+Wp4JNdScEzWrY8PcczgM5OfMfwzKrxmp2sdQdwMPAlKJYocAptF6LooTtAX
2PqSkDlJUdplI28FbmH+2tSDmwMLQvYPSTHkY5cXizShJoP5gPgFwM4G6blM9vrsTIplg4LZqdX9
7d1bEYcMGJhV0LqCv9g67EgUhQypAog1zKgInRcmm751xO4ZADG1yBvMvL7TgC//V9pVJXYMxjlK
JOLXX+FDq57BYvW/4VmmQf7SMC/FMCopkalsQmlCE0zxe0p6dzKOTf1TMu76wI1juBqBapPkz+2d
vL5zEIqEFh5p5NdQ1V4e3FC2oyXkKvFBje0aj90pebkt4NptWwpgLjVoDawuTSBA3k6O7ki27irb
0o0592lFzxfroJ9x4dEEadbkDfpj/ThEByagCZGL4vIHrCgCGCdgmBAyo7bBxnFSllfVVAbEz6q9
HLcHMiABGhT2UD8ERsWx7isnA8pmRMew8AbSP8zGkR55XjMeOn9Kij9zFztJ2NrNLLnawIuJVxxd
CvmGXBuGvtCSZjLvIplEfVBDufOjfXiu9v1v8dA8h1tySE/kK3jrOYZ+JQO1lEdP8+K0xDwQxkSU
Op94hEIkPgPvfqNstD35+xd/KYnu8oUkaRCTiigiJKkvVlh/zFb6a+RP21D7xtxdjDkgjQHTh34D
tpuv0/QMww515w/JXZAAByJ8arSNIBz05ksfqsoJUXK0pF0y546llI9FuLt9zdi+eGSVAFEMPDDa
u4h//w9p37UbObJs+0UE6M0rXTmpipK61eaFkNokvUkyk+brz0rti7NVLKKIPhfzMMBoUMF0kZER
K9Za5nFmOU6lhtXs4tgF2LjdQdbchJxUyGgY0QxqlQLMKiAWTXyjiHrk4BrnodiIElbc8tU3LJyJ
qtbxNI+c4RZAqrZ/YFrxYPfdvqOtK1vzj1neSqatHHuQDACwiZABm/ejRvppedFo0A1mhUOiTnsQ
jVYN5H/rDdeyuls/G1k8LnhlGYmdj+xSgJcJgtxU8UZjdm35WUODPDlQyFW/3F/OtcOPV6fYUwCE
3QTptZqVZqnAZA9KWK296FU4Vt9itHX/H+wAmg/IMLKRgMtfH4/ZdBLgaTV2STPnbZg6306kdxDR
Trq2EeSv+hhAkv/X1MLHsNkqBsh4sksTIizo/d52GwpFr5ANblL4aBCmUG340W0djNv3Dg4GqM8E
Sz7OxjKBP/NMmeUGQ3QgcZLmjz3aa9o6dVHK8YGnCYYZ5XB8g8LjsBnGr3LVbegZiJHdOIdPX7DY
P+i9pmaa4AsKTqNM7b8aydY6rp6DTyYW68gy2xkqQKouRK2DTkFTHH/QzY1xfATg9wayWMKStVOa
S7Ci7dOfXes2v9/RGJ8GqunprVsCiHTi+wLpY2RRv6Mk3+2bP/V7NXomyB8zt0MNePSyP5s4lK0J
XlwnWpykNWHYWpMKiS8lsIat+V3fveiHcIQiogLA+/VBUebZsWoNJjLVRZeWA80Pnx5+qWMI6dvs
LT+oz/+Hk/nJ4OLiSoWWZGqKMR2LwxjK3qBtnP3bqp+4Mj6ZWLhrNqTymCE8w5Whfynax5S4zPbS
xGv6I+oWB6MwwYnqgZLuUAEJltvGAzGJa4zdQW5Q19c5SGon14DGmD1sZFpWwsarb1tEP0WLeG6w
Mfw2aHrQkZAn80nJv3ap5Y5mNFF140Wx8iBU8JgQ9TfojqDZZLG3ky5nnSYRfmH9szwBGOOkj3Eq
EFrq4zw+V0jcz8gBlnK3o4a8H5NG8/99xRE/OOjfEEJ5y04Ks2jkyVTn4SIN1NXIrlMHV6O/9C0F
4DVfAWgOmg40cFCise16K1cApKu5owyIUpBmQWr9fW63yMHWIgHozYH8DI07kIJbvGW0PMcSWdl4
aec2yOQHC2rGfTSOsd+MwT/Sd36EPoBDggAXjzSU1Bb+tXSYFKtmOV6knHtDku0M6PHAo0NmFtx1
ltvm+U6eNlZr7S3w2ejC41IJZfiizEe81v4keWhZwFR9N+sDHm73t8VHnWPhdRFUok1ToAkB/Vys
18Bbp65NWLJAx03Tzqtsumdy/6VRez/O3/XqR4UW4bS7pF0dZrq9M5UfTfpWS/ynmdq7eZJck1bB
qBReo8VhO/x22EvflgDPlVuR/UrgAow4kgFA4uAxsXxJKEaS5KiWj5dS3rPaN7+DmZuMgTMVXlm8
90H5K3XC5E9lB2P8K2ldvpHYEZOxnKzP9hd+2ib22AF0hr2QqYfWkl7scYtrZ9nHIvabaGnEQ0k0
ot8EZxZNlcJo2/Ey4xKIY/bT1s6m0T+WNTRcQKCpCRW3v4DLB9ZsbE3wSjiDNzNQxmhRkkU27vr0
FsxguhYP06VgzuCp9rSXR4A1DEmLv0gpf5e16TyQHuwgrdoGiUz9nFmZP87KsBFZrZxx0f2IyUDW
HXn+xQ3FJbx6+jLDl+jyj7b+Izssgs6fN4CQmP2UnY3O/7UXDoDIQrdcdIDdvL47Ozb0oecTSo+N
p5BxrzcBt8DElRTunAQlUCqA9k3NW6l/o61zoW+MxMci21I2v22FwJAB94aIqahKYjWul8CuOrsg
3Txd+uqSjeeZJa6qnSy+s9G01YfccnbNAFljRzkMkNmT01A2z73ypzLIxm5fu7XQEAfcCGroILiS
F66PQ5CHMHkCAU19gvBC9qfxIUk5A3h5VnlgPc72d4tsNP2sGkXdBtUDxPOADCzOWCzN05D35Xxp
rAYi9aObsH3bujKbUSoAuBL67uBHyAnY1DV5F6OJzr3vEldWAA0YgIShsiS6K5d5fDOtR2oZ2nxp
s281Gx66N0wRhG2c1mvBQJTEjSehxWxy0S5DpT1hHdRufvOq+p3k7/e/5dbhgPYI+WPIoWEdlOW7
29YmNjNVni9sBJzWhGyCo0M35b6RW696bWSx45S8MhILdHqXoj/Wza5sUOEKhi1uyzUrwKpDBQKU
ELi0F1dawgdDoz0FjWVGvNoCiVPp/i34l/tjWZswG9xFgHAD7oSE/+L0ZIM1GFIrX8xpOg2qlbpa
aW/kzlae7FCywK2J9ybEhsEOeG1EooBQln0vXxJ2jMe9qRxT6bHPzkXcoZILIhxo4CY63TiOa0OD
dAUq1ADSiXz4tVW1AUGmFcMqMenkDvOUBxAh30LrrS2TkGnABhfS2Mt26QTqswU8k3yp8fs0j3eA
772ARv6tSdLg39fqs6nFgGangqRgYcgXRZ8DPj3m6D///7MgpvRTAseOE6K1rQ4L8gRoYVu7jlZs
xPa3AS9yKPDYaDPBUYWXvLaRZKlqUQMELsDE5HESyu1jrcwbA1mJCoQVFFqEOhmO0OI6BP1qyRoL
p6fibuI5eBNB1e2o+tWxf6x+Nhvmbrca8l4QBEYcgn4IyD9cj8lKOvAPUEO9EH3ye7oruO3fX5nb
WcNPI85ARhNoC8BQry04nSR1WVdoF3kGVq+gwYAOvxL4rPtmbnczIik8uETBGzfYsgAxUqRo637W
L1OTu7l86NHdNBvHNN/C064YEkz4YABDohvPkoUPtaRS5UOu6BfII4WZmUZNbP/VOvSS9OW3+2Na
WRw84sAPjEZVNKosq6V4v1WQgc+tC25KN5F/NnCk9y2s7DYA2ICJFi33AEctGc36STequa/tiwWc
XvnQt9NTFyvw2oPjdhmkimJTejPSAYiL8dEpUai4/wG3swl0CjwQ2l2Eg1hW4FK0QY6znjqXpHtk
DIJH9NGkSOGlGx01G3aWtbdxAvVOwhPnIiWZF4N5hwPrqzoHXrzfH9BtNCsGBNUQzCbK6cvazjjJ
Kp147lwa51EQFtmqGyvGM6veFKIcUq4937d32+8rtod4gKNJAz1i1iKKqk3wDFBJly5G0utuDhlm
5SjXQ0SFQkoJ9alE9sDeoMePzvwE+D+0o343g4ZApnNlQGi3RIhXwrrrDxJL8ckVO3avWoVsSxf1
Cc330nejdw8xRHu/VEf+CAHO8P4ErEw40FyKAxFHSHzKywnXSAwNKFtNIgvCcrP0ljNtT6U2SGNB
YgMI3iaU+2YvwRA6GoWYOkrHKFNfD9A2BhKrpDXRKfbiTCBckAhSztyS/g7QGLs/unVbwqfhaSSo
Z69t9ZTRMrEH88xsYzqmXffV7sB1T1tqhZmhbannCed19ezF0ISsI7DyiIvxGrg2Rxuo6fTUsM4y
9xtmnxuwLlP+opvxq8nzLWs3yTk4NUf0hKA0CTjrklKXNI3edwq3z8z6blrfeEtOBnVBieRWGVJX
uu3poFe4P6G3I4RNxFY4oYLaYNnFWdC4Rjomt8+Uz6Zft32E2HJHeYzEczEZnuGgyey+ydsjKsaJ
QyEazFBbWvrxIa+UhuW9fW5pVXmwua8ts9vVRFb2wHacNBZnD0ku9bu8rn7USDl4qWM0rpHM5kvt
tD9bu4uARoovsTkXfsuzLrj/iTeXNOTVwYKPdJ7IXt5AZqBb46RglbXPmdSjG3jWPMLKb01Zvty3
c5v/FoYg5Y7IFu4KXH7XG6yUFK6Tgjhn8xHjfZ373Vy5vPGN/itaYtz0Rfs7HZBT1PutjMfNZQrL
Glop8cBFp7CzvLc76ugJZ41zlrJiCBWKxkV0/dkbMeJtgwLM4CmN8BDvBkznItwxHNLEtNCdsyVT
8+dEGO4aJdGd75Y6d+9tX8JJTwNxvs+QcG1dFqc52Bzha5pwnAbo9rI0sYp9Mtd8V1J72JIqXpsG
aJ1CHB50fUgHir9/8s426SBcBk6AM53J/EAsQDYTdRp2G+u8YkbIBKMvAaBhFDoW02DW4KHo1BhN
5lbfnGYE/46rUCG8xOLGNWez3uXWZAd6PhhnRQNUujIb4vVDyQLJzqygYZAed8p82Ah4b3wOgJ0m
OjVEdhGUW8uAp2vHJpezvLyUqlo86Wmi7Ehc9E8xUTovEbyQ6AyK3dZuJ/RlgRnj/sTcHLQP8yYe
XEhnA368nP6EpTJrErQhWaXjV+DhDfI5hnJJAfHm+6Zurg6wjoBbAnGj6PCFPsn1Sk9tWmRAWiWR
M3fD76JEgM9ThUIcuJDRPpOwt/v2bh/LMCgmV7QNiGfr4kWem5XBipSkkdn90scvg1L4I1q70q+N
OgMw0Iax5EnQ0rlvdmWYwmUJXiwNStjL9wVJOAUzjZ1GlabTvdqqJKRzrwe52TVuOkGF7b69m3jD
RNL2k73FjTzU2Kh4tmOU1qkdnlvpOUcTiIEcLbhjtnoXPp76VxcyrCGqAegZvR1gNxDX2afj2vV9
UnTIREeDp4V87wSFz33FR2edX/gKNJByT/JC0M92P9RfZcQUz6i8YQsWfXNpIvoQ8Q7CWXTlgofo
+iskJet6hgbpqDSQlKvyyss4aFJ0472Ni/c8IXZ4f5JXFhUhHeiHkBj+2L3XBlWm61LLiiLS0gdl
jl15jr5O3ZaUxtqOvTKzCHeUttN5KpVFlCRkh64wqyInhaSQ7AtqEnsFqt9Ms/eNYm9sohsvhAn9
PD4x/k/LCjn3YrRyKY/kKvcN8PoWl3Y8y0qEGhQUhM5m1mzc8GtL+NniYiMNUt7rOJyCPfgsOdTv
98giS01Ik62a3craIaNt44oHBBqP18WkWlKTcTVVy0inSKjzdFemr9CkgP5Et3H0V9YPlwz0SASR
EGKsJUmFTTOnn9W8jqba8sre8DCP6QgdwzArs72ieBW6iYwMTXH3t+ftGwfdMIC5QcBQKKDDHVyv
30DrVB2sGZQ9Xf+zHT3QGnZI2zuhmgR9eVCK1qXyTkmLvSnpG6O+nd9r24uVdIp+HGdZge3xJbES
UOTvSwYVqG8bY7zBkX6M0RAb1UDFUF648yqrezvLWwgMK1FnaF7dkd0YP2TOCRlj5ETBlBAZ0q/7
Vj8e4tcOT4zuv1bFyfl0MqYpHa2qruuIw8HlX+mL8Z4/ZRd+0sE4nXr1DqjqhzqUT2jdvUwPzTkL
it0cyc/qMxTcQ6hZbhzVW39/9UEfe/DTB5UiddCzro6UXvIl8PIYo+6V9KDI0ECcqRcP7Mf9Obh1
DtcWF7ETTcaMyDMmnndPRIabnx+rDgqifjqcCWCiTN/dN3gTlCBKAxYFh0gk7EEDcj3nfdlUHBFL
HYEbyOOK5BNb3ZfVz3+3gssD/+BOQyZQu7bidK3ttPXcRFoMXllX+rmJ37nNZolwE/sVTJ9IZwHC
eG0iJmOF53rSRlIM9iQUIbg/ODIoR7VOC/oW/60bcxnUo0XtFdpYfkO/T+l1xGoO98e6ckZR0QSJ
BXq9Px5V1x9STXGKKMJoolQf8F4jYdUe0UsCEt0twoqVtUN2APVjA0EH3tKLtasbFGqRlmuimk1Q
fh4jChxahsaR+wMSM7c4lng7CU5QpFhBV7FwBo5e5sbMyzayq4KHbSLLnsHmLYrklZ2PhlMUZcFb
h5zg0goUYducplMboWwdGvFwBFXFU3aS0umHItlvUzHv2k06ZBG8LIf22aj4qE8HPBnIxGq7a6NJ
gmp29gplYjehx1LibgWtFstgAIIfxsarJOkroWl0f2bXFhBNttiyqCkA4744Fly1xqQEK2AU90bI
xt7jHCSaUr1xa6yaETkWpMYFU+hin8QzclpOo7cRpKACdEy3rtTb4dSYv+8PZ8VdArn8XzuL28lO
UmMA3qGNDOugthTN8F+UirrsoS4u6MvfgHeJX1uuHcR8gToVAFdgT6/XjjBWCllLGo1d1T/pdWa+
sjp3PFQNuwdeq02QKdkWyd2amwFoAg8O0Sl4Sx9lFUi1tnpJIyNL9nKPw926hvILudVcewY7F95X
bK52Qjz+nycXsnkoqwKghMrnEjGgAKJgN2BFimajVoPK/sJbG2KQVf5koKE17SF170iohN63env2
RXFAhVG8Q5BDEVvr0wHJAUIoC6nrosmiQEwoRfLamWb2dN/KSjCHrAnexWilAtgLmIBrM1VbylJa
6hhcOeX7LpnMo9E6qa9JBgTR0RT8XLfD+JpJDP3bJpPCHO/f/cZHiLv1ekPhI5Af0vHgErWkxYYy
c7vPC8XpIo22qqtZDnJu1HlTRp0c5gnIRosL/pDYKL26YHVQEOogG5v9cwOnSCEhO4nXNGozgGxd
Twa0nGSRNOkihkxEAPBIv5+zst24+NdW9rOVRaTBbYqiVYrkIqTVhgBvFpCuTV0f3J/U20MqxoKL
10YGEUQNCysxurm7tMScKqw9aX2cgcoJkkpqsiOEGF5isg2Iz62vg0EQYsAkENs4L9eTp7ZpqUkO
DBry5OyURPmlKnGNlnX6jzLBCJjwIDbxBlABXBJohGtLyHBaaGGkfdTR33x81dhbW36l8YZPXZnA
KyuL53eFzO+otXUfIXWX+SkYCt2ktaAgMpSqW+k52kIqa4uwZrk3EI6gKIzSEu5jA+RUi6FNFB1/
DjNoBNzM4DVNS5EgT/QNj3bjS5dmFmNTIYM4j60NQLvdgQsKZEilXwx/Yg4uje7JSv5MU3dAp8uW
7NZyjyztLq7deWjGAqliGjnm65Dt+unrmL3e3/fLaObDhJhDRKIoNSwdGtFRGS460kVW/lPtSpcC
TsorLUA7C5Sj0F2jG+4MMPt9q0u1TmT8BH+aAKsIjgOkvK/3ZDuXtGniCe5aD7NL+lX9YX5JH/kx
fqj+Wh451sgY6a7ldYeCHLNxw6Us96qKxgy4LVTIkSwSZZ1r61NlsjiOUVZJC9f4VQ3JIbNNv1UM
H7J1G6HTDfJ8aWzhrZsiUZOSKH3kFEiBhjKYAlq3qya0nXEdDQSzlE/HcYR32uvgXDYDSa26xOsZ
BUeoYRlxuosVh4vu9UYt9nHbWbZX5Cm648y0SDO/4Z0871WzAM4Hej2QeG5nPv+9v2LCHX2+czAK
AECxUkA1oiqyZM3Cu5KYfTHzCDpA2U5C+WeXT8kJTUjZPp5otXXHrSyRONi4apHMA4JhceTSph60
siiGCJ2B6mNa9tLXbiqtg5kOSRBLvIN7aWYkFuWOe1reSH7TaODxNTPu4XmnevWs7rMGUjyGJKmH
DMYQepWbHTfLBATmRRAymuiyR5R1I/xDpEkfQV08RBmLHddU65Ph0O5HMSv0odAyzR2RJgxas04P
aNpRjtTO5w0k1u0RFugvUV4H/Au37MIJVkOlNXWtDlE66MMRaZ+zBCqF7zpt+iCVxvrC0virRbSz
0vAtDaePUuRiXyAmh+dHNh2v2iX4vYAaC+ro2hhlRG0vtIjHECTqE8pHyewhRpHDXENLIFMk/uDM
ZX02S57sAfNugpI0w1tWZNU57zXVywYJ9JyFMSCBIVe+NnaWmw9VGRRJCz/bUOsITWgQkzc8P4P+
cPB6R49dPIhAMlvHhmfK07OZzk7IZU72EjdfaN1yDw2fgYT40B3KXnONqqo3np0r1wOqsaDvBXWz
iPGXALyK5LRI5HSMEued1apPJqnykle7zvd2rkZjDDSWGiIQfMEX3j+WK8fkyvTihkCRONGBeR+i
SjXORh6/UFP5Pjr5uePHXELK/b65m/hXbHeU3kXfOyri+jLk6xpw341yMUbQXPfsWvczkPoCIesV
qgaVsN7T+voAkQdXJXq4Yfv2sr+2vdjnesWZRa1qjLg1QQ2jRWPOrPq82DHprYwtT3Vif6rA36F3
+W5IQ0u2PUCmtWIL+rg26R+vG7DRorNkGbo5mTzzdqRY7wzS7+wiIw7g6Ombur9AXGwEH2ujxhWF
jzVFY4S+CLKtyem0js84YJmE2mNsKHuDOvTf9xFoHkWOBuI+oI5e7CNbS0oHGkZjZJbGE09Cc9bR
IPhbh3pj/3VjHVemD0U4HaBO+Cv4TvH3T0+12iI9ikjmFKV9u08Tw6X2azsddDTmTIPkKs58NDrn
UlmodaLujLFOTuLW1r6zflUAfld0SyP6Ns4CiBE4GXAtQV4bXuT6iyZoRBtNm84RiXW8TtnYgTUX
8ON0wkV8f/S3yynwkuinwOBxeS9fxw7NiFbN5RzlsQGlWAT/QVxrlX/fykrQgasI7gjaOADKIwlw
PaKaG5VEUqpEOeF9UBRpf2hkvXYbWx92wySpTxMK9yCFJiQkrWb56Im3fLDr2r7BZ75Tith6yJ26
CklSto99XSg7Sx4sL6GsisFpyLQnB0S+G4+ilbgQiRK4FgiIALWEbXL93bwpJpvbmRZNpPSRsdCD
xGfOX525ZhMaoF+bvMztSxc0GKkPgsXq+yzOHXWbrWTiiqu7/hSxkp+2KerilmSU+BTzaHpVmPgR
fcvcNGy3Qh0RylxfoQ6KtTryzSifouq/2H2aM+SDolVahOvPLYP2qPhZ+Es7xqfKy1/ub4yVnQ5b
ePHBlYLqdtnOMLNaJqYCWz3i+6p5VawAOlQbt8RtrIgBodgFeBa2H8BB1zMHilSedFmpRTT/Cv6+
MJu6AOphbpJsTZ3YDjdTh3AOklq4jIAsvLaUalpr92atRcUPU9pbQbubsl1FQ+TUpONce8PeUNxy
i2x65QwjDwqBdRQIgJ5ZklpmQ4pNms5GRA3zOLWT7hlG7gT/vFLww6DrwU0LLqIl47mmDqk+5tSO
eoVT38r7wp0ofZj7NNvIT67sCaExBWAyWLJsRLLXk6irvFBHotpRZkipb1hp7+tML32nBq3N/UGt
zBw6TiF2juZi/OvDbX06U7LW9WWSWXYktboJKRPVDtHclO3uW1kdkPDloKAEgm5pxZI6rW9GyY7K
TqMHjig0xS3Csm89JE2e/tEW4l6wi8EUNoNohbiePEsiTdGkhRN1qlw/5TGptVBSbWjnUDTnbVKJ
3gwNmw5tQEAFidYwoHOuzaVof7Mby5IQ6xeuA7kcJ/5paYMbG7uBla6Wz9HUhjr6tE3auoTGO/yn
gEsoS5INtPJiLf+jv6TjBgdDlnn7QkvMQs0tvVXxBrTyEMKkNe6Kfvbvz++6FUF4D0oswISEr/m8
Y/IuZhYoyE/d0I87NTX/mlW62cm5mNb/jMXAQGABRDTqYhXHPJtZrzNoLVGbNy7tszmqZDpFetd0
AYRXIRddGgFpwAXexF3+INXF4GZjNgcohCJOwR16bOTZBL1wOW4cmmUH2P/7Oryy0ASGdovlZQ5u
7BmJ3kE9JcnsUvQqqYmzy03nMCiVXxYnJHrfWMpOHX2S7V3VWi6ZX2m5A6y7rq2N16aYik8u9+Nj
QBKJCwR1Q1BoL9IZkiRnpWRA5QsNugy9aOA6oPUunqBAn2+YWlt78JahBxUADTDyLYKYhMxGV6uS
cuokg+1z7DXkPcZm4/n2kWtajkiA4UU/NdollnjioqJNyRnBFisLdY+8gb4f4oTvjRHTm9qV/DxD
i9SvbfKtBn/u0UgGeTdo7KDH+RegC9mB2cMY0slSAqVv23BUZzQvD1zzdPyym1E0YjkVlXy7L9Rw
GmJoG8VoarNtoMEdbTb33ADHQFW1it8P0quh5eUh4UqMaZW/d2zUw5yVSXD/ZInZWw4bbwrkLqDo
CTafhdtvrTrnw6yrpzZGhYjZcnzSmyb/pSfdj6HkNhrJqO2PBdX+/h8Mo/FAcPfiZlvK7SQ5SIF6
4qinWTJDGjfnKqnCpgNJozztNTIdEWxuhD1rOwmvVhnsX+hYMnURR3zyIlLK6JjohXZKcA+6JD2O
3bQV2S/TAB8nA3E9dO6AKBJkNtdGWkNvQMeoQUOt2oHlu92hBPXDmd00doff5vumtPESp3xjcDEq
wFsUpsYwmGkjANGB8i7lbvFmvuToM3wjEdF8FrubFEHiZ5cbBxBsFJ9A5oc7enEH6U1uKZRbKiA2
EU/84pI/mg9cD2XmKmdj57yyCK0G9/fMErL8n7EiBwmvYyEnuKxAd5U+jni/4pAy5pH5MUP4PwSG
/M3OgvGYQZkNmq2vmSy5RfbX3GxBWoS0/zGP2wcNHMhbQxDhem3HOob+3xCrJ0my512Z6fRbXLSA
U+o2KQ9l3QzIOplzMNtK94sSqQ1bYtXHmuh4UDntSyUpxDWVPg+GtKIPHR03dvjaDYb8PTIzSGwj
Il74ytSRUJOVMu2kNPb8jEQnC8Bsb+xqbdh6La85jv+auin75dNUoW+RaKdZC8D145n6wVFjlxX1
AUHBg7qFClgC2f4z+f87NiC+rid/yCeTqjnGhgw44m3+OJVyOEjtGY/6MIMKcaOeFLSZSObkJUPr
0ert/u5bHbFA60DaDIHXTXZEMTigIKl20ju7doHR+d7Isq9a88/GzHs3m8muSvONV9Tatf+BMYHI
Gh7x4B24HrYpx6NEMqjNptoxH+1djBKzPqlnZ/7dfyNPbY/W3vERuKATyuL+jA9prWEHJBjil63j
t7K9cN5xCSMGASLfXgRIMXHiKpmh7WuVZZgaX+JOOrWp6aVBwc8Tk121kY9yg2bgPS2fzSqOiP1T
jsnG1bESfICDQkHUIegg0Kh5PSWJRdCkqQ/KKa7PWGm4nziYAL2VyJ8cVfj7q766AOh0BxIfWg5o
d13EntU4gIw1ViEZSyiwE2NYVtPObvJvg2m46nDQ4sZP+yKATAv0Rk+WRfyqJE8j7aK06gNp2sq2
r10xlsAfALkuyMWWcSqfzKSsJei6Url9ndWvCRLgcVG+OLwMjAktV6ONhBkZD732Ta22ZJ3WZh9J
K8R9iPmB9Ba37KdblOWmyZwR8RiXpLCcjkqXBxXeIdPwqjjP9yd/UdQQZ976ry2kRq5tabRO7J7C
ltIdp1fosgy663wzH0xk5bZ4Y9cuFzA8ILIWz3k0KC5u7gxLbxdNrp50jYMbbfIcEHolv58y+qWW
QCZvkkezn7ypTzzKgzZ+mvQtOkExd4tLFe2YiA9EwwUSdou73DFZluvMwQEjNpr1KjP2HKsg4f1Z
XUL1P6ZVNBchAYmAGhiS62lVUaySbZLi0cbjnULe8X7+otHOM2kdWFpyBNfECRSsvM8PcovGWkjL
szlsmuZvMik7Bx6oGFIvJb/rinvjDBRxk+x4Kx8ysgUhvnW6IohCNR2Zgg/64utPLfQG727055zQ
Xzjg1RW05GvaB512kMERS6w/96dmxRxiUVD5ICcLztNl+4BmZpJCRzyyGoK2gWFygI429hRquymH
hmJPJ1zgm7xkKzEcvCnywahEf2B5FuuuOEkFV6eoJ/SbBZX5XoLOA003jpGh1fhoWq/Z/Ktof+tg
lS+10s37ccvL3YZz4guQfQSmCS86e3G72lBRlgZpUk8Qb8+8bgatUxM/MDn+O9nvpfI3kbIXMhgH
pFX+xKmKe77y+LhFk3p73sVXIJECOBMyG0vfAtBYRQBTUE/m19KwAmA41KkMGboMGQrjbf40bb1/
VpzptcmFi6loTUpe4gFkQCPIT3OtDa151p7VPhsCe7JKX8/06jdoHMuQFiA6EjAkV2KNvL+/9YSh
67N//SGLe6YG+CCFU1dPjpRJ4Yh6ZzQ5cxHqlMtP902tOADYEsVqESmKgtL1qTIl6KvXJgZNEyAv
dB00Lnr6mok2L8OTQKvlAKbn1uMYNEAjmfW5kNz5tTc9M76UY2iPvyzmToqXQc/PzKEKkQf3v3Dl
1r3+wsVsEJLkPe1V6GzX8W89SV3Sh5rDIRHvxvF4bIoXiAmHqfwttg9l+YDwjyjnFO8spmx9ivCG
NwvzabIWUc9MoRU74+8nZnnWC6TnFNnj2mEA8WPrlY1Ps3+sf8A/Y/CAhaEdDiEOSkTXy5M0hdML
4r4TUqWoWA8Xc3Dn4YFC3C0zlINq/26zZq/UuxFaZFUfUuXLlLa7PgElWxtO5MRyzyYbX7Xkwvz4
KnwOUt4iCwM1geuvatWmraUGz+eO8eKLOqVdUBE++vI0P9JYky6zkaFQiGzsc8Y7Bw6skgPSK09K
bBUuemJ+WJAK8J3YtL22FgSojs33idO94X86OXg2RyDQ+a70Vn7sraJ6qnO1PLO+YP4IRQBPB9ry
wFmn7O7vtTWngzZApIgd9BOD7vJ6XOLKNzmXPlIgA3eRH5yeasWhQJDUklfbZgTuHKtya7CSAFRp
2Bu+d+3OcVCIwdNC5B2X7b66XfaqNsO+yXW/pV6ima4NtY2kcqUJQHyn3CrNKCsmwROEtnSsJdLI
H/7hUwxnWpIVt0mlnUqTMRe9nfRl5MDnsrRIfhmVNT1oOp9Q5+ryam/Ucu41s/ZAcvRkqkU6+ZQS
kOc2veKRtC3+oEIoesHa5EFqY23j/ImTvjh+uPqRtQGEEXtnCVzMRwJCM4VrJ5kAU486BRCFTPXZ
mDMoQMTDP6cbNTCdCf4CobKOKPt6N0B8TslYz/WT1H9X9dStt5CsK9sNDgO4YWggCCmGhTvhKaHo
Kx/0U1x1IA9r/da2Xc18MtPYIwXbF7nbfbu/w8VPLqdQVELQrYD8F0Qtr8dUlzW3mj7TT7PAl5Wa
nD0WjGqultiKJ7MsQw8zKqv3jS5Lp8Jf4CpHOy9CKZQqlvwFQKL1opHPOEHA+LtJ9EOrJV/i1NnP
DCSn/ETIuOvm9KjH/YarWtneeKeCSwNvRCQ8lmmi0amc1uC2fnIoiFN6HVx5WW2Ak5GPZgg+XxMs
jFL6h1aEbvgS4QMXMy1uCnShoSUEYeTiDRFbJrNjvFhPBXfcHKITSftKp43r+/aVIJqWIWAg1H9Q
HBR//3R67UZBIgp1jBPYVLKATGCIdaR2i756bRIhfYaSC+4ilOMX7n4spTrLJsM4yT0/DbrmWcnb
GB8SkgTNBOLobt5IXq1kePAYAUEKzgWEvC19MS4uKSaDgKlxGolPnkWRBX4H3AfE7aFlX/4PaVfa
2ziubH+RAO0Sv0qWHcdKJ046vX0RekmLErVQ+/Lr32Eu7huLFixk7mBmeoAMUuJWLFadOsevf/zN
PygyKzYpIiDAPtCSbYg3xnIucSs0HS9z+0SS1yLfq+yQAPgA3IFfgFLz9olYOYYo8KNAiBoOSG/l
rnN9rOIORST75HSQ57aVQKs0n7jKwShyj9Bvt62tnb/3+A7gaCSjQTi1HFqnNZXSgnL41CoPJtA0
bVCgX7g0wN3Izn3nhsTc5eUW1+71tgGmBzMKKCBCGGSIl1brygWYZ4qcEyRtgrjQer+38F4gdu2p
47CzjTz1ST1+kLcN6wizglgIYRNg7jIjbkMEDUXL3JNes2nPtfSuZml83JjS6+O9tCK90ybF1NXS
LNxTV9FvRsy8WUuecQh3kVvujSbaVUr1NHw14iAj9NREitfTP32aBPyD4OX/jBc+HRkpqFdAr3U5
zY5SpYraxe6JVyqIQB+Q8uZT5+mEogzp3x729Q0sYFr/2BI32oW/idAP2du4K04FTZ9md8Qz3A6M
7JFn85bTWdm0wpaoa4t7A3m3pa1sHMwKXVLuSRNTqvTJz4Q1o68yznZdXDP0Sdf6fZzb4w5+1nmw
KzZs3JZihy59uImgG8AYIa8NOXcpHhxZOUX90LgnhQJvrbZQ6DC4udXJujpSA8q3YIvGjYw813Kk
zRCb6lx07ilOX0bOPZqjHct4zKvCH8FSnILmZ47dXZr8/vhqwuchmYZ8A8hlhZe6WE3d6ccOwsbu
qazy6jgP43i2YvXBoaP6YNiDunFm1jaPIMvFbYh2XVwoS3NMaUjRs9l9vxEV5XGofyQUjxdIet8e
19qyXRqSrl4yGuVUVZN76nPu48mcupX3v1mQVsxKkqkbclhQzZNOvkx0I3hYc50oKwluI9xEALwv
p2rshtpUWtU9jcrsRX/6M2QH5kMLyNtWVu06BgURmSD0RW8zrna5lgIBbysfO8U9kfI72rQRSXfx
LpsCvxi9wdpgz11bGCH8i/gTrYAo+S6Hlbg1Ji2DLFzOQK5mllHtc63aIjtccc2aiuI94F+iZ1Sm
h+xbuxvrunFOhfJajqo/uWicnjaGsmVE2syckShTE6huoyXMa3rV49rD/2xE3shGV7gR7zCSLAbi
HUTbzi7ZAnCsjAShFl6A2G2C90j8/MILEA1Pd32i6gmdgndDFp3ATONXZr27fWRWtjReUXA1SOAC
nSeHqrU+DBZoS9STnSQ7AgFuHofM3IF26uucGZ7djBswthV3gxZb0bqHO1FkcpfjmgSqFh5bPXHn
YFufHb80ao9sZWjWZk/wXIKfC2RpV0+bQo3Hbspn9YTYub9zE/A/KIWzp+NWrWfNEGAvAtroAv59
dc3Hiqq2OuYvtcoftQ3ZYUqe+nqLBGvVDEqqQL/A8V7lXVHwRM9KBDMGA8mW80DTl856/fhWEPG9
yGdhL8jejYLMCmxEDegwqhYgxn3R90HP3/riKyirt6rT16G2UL6Bxg+gjIIURAz4YnsXeBS5qIOq
p/hTGz20VYk+XNBx8PutBs4V5wYUHqqDwu0gnyL244WhVI9nNXVa9aTYv8zo71B+OB2BgVz8fum2
bjSdmXTA75+nT27589/9fiFVK2giAViRgh1j1NLMrnr11LlVA6eJxglG6rvbS7+2vZDfgpAM2AtQ
1ZKMVFZOa55q6omVb5lR+SPQG1qxEdesLvmFEck3oyVCAZxHx0j6JCBR/4h9HFv0p6H+KD9KdinC
b8g+/jMiyUfrTRyzvlXVU9s3B0P/WYwdFNxBkKR8PCaAIUTDguxSBY56ub+MyTbTHkt3ggRP6UXN
l3F+NmHS3udbuYvVrQwvg1sByV20RS5NRW2Mh2tD4KsbVARnzza2wAxrzhl8C9hnQBDgD2mJTPAt
zHjiq6ciz3/qrfmsTtW9kXpZzPa3d9yqJXho3D0AJ8EHLMdCFWt2KAqfJ9vY56ZnVXiOeuUmlfPa
9Sa8M8rxEGFBYWppxgV2juaIfE5WR7wOigeBghyx1ju+qlIUqzdi6bVzhMo7sJ94W4OBX/JqPGG0
NJBCODmR8piiUo3/JyjZ99tzt5KHeQf04rZBaCho1JajylPAiAAAFxX+6qGIxxOoqScvLdx9a93b
pPPaJPa0untuyzhEH9gumjci7bV5Bc87UeFQhXix5DDAWUvQtsK009S2ntl9Kd0nwmBqOtRgQs3O
twe8ZU3aLLPNbR6xHAjTnHo1NDaaWEVXjuO58X5WpqBqjXLjsbLmrJCScXBB4Q9A2ZZTDC61rNZa
C2FKdDDBu+kO/UEnb2md+b05/vr4+ATNGUq74N0B/FEyVqWsB4+sehqgD5GO5NQhB+PG0y6tPGAw
PQsN0Lctrg6PgEkdQAZkYWWLNtqbtLHERtUBDNaFTFpRQfTgDllnBJlbqIm1YwHILjwkLkpEs9L6
uXY6o1TYaCeePHP7Xo8erHQD5r5SJkY4cWFDOun5nJTEYqhTjYj8gffC8TP91v08aNpuMqGQVtyh
HtYnv9stcsy1uRSxH+IZC3pI8g2NG7XTm6HWRBpvRl9+Gf8ebMUfpwPCzQ23uTaT6EwzgedEZgCn
f7lTNNob3RTDll1FQcSsL0XF/bbJN3b/uhkoy6GeZ4F+UzKDK8iamNah6Feejc5rsEGGbEsvYO0K
wGZApRKoZiQExbxeRGbIQ1YKAlHtNMSVP7ADmrTRY/g0jxtvwpVrEx2wwBQDnCf6JqXTBY7NRjHF
W2DM2OyNKNfd6WWjB7dP1MpohJsQySLRUiVnbWZTm8ayGNWT2+VjEBtmExiz5vXxCAo0rmx4xJUF
wttGtOcgqkUyV9rt5VBaBh0QS5npSwpNneaZz4fbA1o3ARI37GxQCsg3dIQHUxd1uKEzwMlA724/
gM+l92nVbKzPliFpLKPbMF5hsCeb/+2SE6fnaUtNeNUEKjEiaWgivJUuzBY1bz0RY5lAEe1O97i/
vGJrwlb3mSvYDRE8gbhZ2me5kigJHah2MrQIylsTMY+omn69vSqr2wzPdFQM4AZApLo8NAP6Wyym
ce2UmUO745EFbgXTiu7amTZ/EgJo7W17a35VRJsgbNLfH1GSwbkhg1V2hXYCjWB3HBRl3pkWOv2R
6lGRK1Jo4CS5ddBYhY3ep2ir0HS+65VhCwG1NnKRb1aRGYMItbzlIX6ImEdJEXKUqRfrDw2JvvTF
zla6540hi+BFyi/j6eCKzl8USNGfu5xjfUDXczFV2mneo5MPmtrGHfS8DuwzQsZ24/m4cnmg0RMv
U1HUBp5E2pkjSgcQDIMtIL88i4OkAwEG0zyH871pvt4e2UocJRAFQC8aGhoC5IHxeJhGtcFalvkp
L06KC0iu/WPu+M41vnRbikfr1lDcgncHDZdcKQBPvV3RGkOrcQPnwYiKpG/+qeqdZnu3x7W2NXBJ
/b8l6eS1bQrnn8NSDxpj5xfPfwzW4NvFxlqteZELM3LQmw0kSZUBQVPjfu3t2lfpz5xsOHbxqfLe
u7QhhUrxOAys6cV+8NwDdLU6J/jUzn73Z8g2RrO28xByqkCZghED4p7LXT4Tt+pZOSKUMLi+c5u5
CEwnqY8IUTu/yHn8OLd065a8Gh4wkog2gZ0Flgb1QGm7N0mqOikwECd9BvlEFB+HuP/WdvuRQD/F
BMn2/Gdg9Mvt7XG1bkgzCbeMGAOQuSsVU7VOzL7udeWkQA5RqY6pmj8Tq9mKQK/chjADLKxAjogH
p/xkyHiugOpEOWV5tdPIZ/sPmBEr9Emh9S7ed0l1HIuNZOrKyHAVoJCLhiW01cjv9YLNaGowVRoy
QJDS5tD2s0eGjS25ZUS6ASY4/75iOg0T9Qg5r5jtDPfbh1doMQ5p6qKo143cgglqN56NLB1OMN8I
M66uZ/FQvpgraespFcGjbphoCAXhff3hOwO/XVAbgyMO8RiKKMvT1KO3WAVhLA2H4hNy+p71lTjf
s3Efj/dt+TfOJ9/tP76tRd4eQFy0BkL+U6zbZfxsm7yE5CENpwHoZ1KDKMDxxy310ivfKgaGvJLo
K8GHywo1Q0xRCmptCu1uFTRODJgPKBfm91P/9/YeuPJHS0PyM0otXFtpdIOGPVg20cSZJ2EENRUA
rdUthNf1jkYmCA2GAsiMMV1dupFilDbk18IEx6ZCBS+LveTDtwV+8aURaXn6xkSCZIYRhUb3KoEF
pdnn+YcPJ6ygG1aEtSAFkAHZ0WSlfZ+aeTi7P80RQrzZfUE3VuY9bbW4lMRQLoxIQ2l7ypAuNPLQ
iQGYyoegz51dzdk3ECw8EMEtNES1B6b9gE5AIRo1Wgx5FQKn6I81RzPSVvpibQFt8f6FXrRg3JEu
fErbcuyLJAkJDTn4RqCAU221tG/YkNlmwNdkplSjSTiSH7VKfHGGq24L6bllRbrvQQxFyqbGSGr7
1YLKRK69dHq9ER9tGZE8+FA0E0+EERI/Jyp4V6d2Z0Gb9vYBltlsgF1EEhxQCWB8cLiQG1w6pEZP
krLO1Txs+sxjLr2bothjpgfAhNuxB4iVBGVXemAGCLXya2K/gfNp3zc58NrMZ9kbNs+d2phHPeHe
XA+725937cjwPkfZGV+I/DmIjZZfR1Q6cOC4ypCbDaDDjsL2nWbnftLmTTAZXXK4be/6vlnak1bW
YTzWmEPLsAL8yJybXdT9jxakZWVZR+d2YGU4sti37bdk671wHa0thyBdy70aTdSyMATUM/sOUnoQ
YbWVN80+16W9Q1o0sMeNi3Rr1qRbumEMT0qelaFRWjvNeugddWPWVg7DYh+In19cm2Qo6xIiWWXY
aYdxJicoO1os2UASrhpx8HwEdxRyT3LX/mQlNM5GXoYQRRx8FG6/9Rw+JCrqt4/vMnH/44mOA3dF
iMsStUSDa1WGOZ2tAj3zifkJ3WFbYKiVw/NOA4aCGsi9YWg5aVoDHLeC1uEwfzbA4eZ+Gxr0Wg4b
HmTNCoIM0BwI/m1QqCytNG1GugRRTciUIOfquSrVv2ZzBGZ9C4yyss2wMmibA0Meahhyo2wBJqes
t4sSZIdFeYpsqu9J0ny5vTYrm0BUIEHsiwoCwDWSB1DRIcLN3CzDVI2b46jV8S9lBNlfi/Tdlotf
m7pLW9LUDWAwRGoYtpL5Va3qo2V9H3Enm5uaRdewODwakbEVaRhEhSjfLRcJaufInPQ2Tqij7DNE
BP7MugOva98woCikgs26ih8zah+b9un2hK74o4VpaUKRVMoFMwROFariHva+vssQitIyaLM/JK09
R8nCLoGCym27q5ML4l00qiNY1Bwp3NBY1GisLsuw8Ub3nKmCIsv5oPqCuD3RYfL/RmRJYBBEgEuk
x0lWB3cX8dcupa5XOP1WZWtt6yNVgrQ+WoOR35cmEThR1UQRAbuypSbk6ctxN2XVlh7SdTQvUmgg
DxGtIeBcFT+/8LK6W1vMjGKO6Al1QSU/jU73CZmw3xD1AtjY1Dde36tnDc0g2I9C80XOixplZxag
WC9DNymLgE0QCFay2t2XKtU3dsPaBIJRUhRhwOyEzOhyaA3rLLsGl21IqujQ6A3aXiOrA0bm9qZb
GxFgRYLmXEPtWi7RofqS4wtKHjbu02RXO6Eg3+R9cNvKymCQPBDQL+Ck8HiV1qlNMnc2qpaHpnqA
lDws/Iu4C4kRhIREt0DpIl+FtE2VjNZ9FbKEP7lldirp/Gbq9M0qjA9f7WDWQBMNXgYgPUH1drky
XZZDHpMkeZimP5XyK14FpnO+PV/Xq7I0IS1+m3dD15cp5I2Vh7FPPDRZaMXrbRvXbg420O+ARC2A
ptgCy2HMNIn62oaNrK+OkX2q6Gs1PLjxs5EdVPDTqBs7TUzL8nm3tCdNmx1FKJvpsEeQr1AfJp8V
r4N7VMnu9rjW5g7REHgAkVNHKkb8/NInMPyFDH4e8oZ4RWyfsuTBBDnDR60gHIJWDvJhQupWrvW4
aRnbSgEB6nE0g3F67s1it5lMul4iGHHBjA6qDbSByqngqoLzrGw87odq9svR8cwBvQb934SOPpot
y0NTZhvjur6EliYlv91Oeut0PV764P/zteGLA5QeNsSwlba/XiXYIUAfQ9EScGD5HgKwKLFHVYed
wQxydEgRMA1sYmhXRgPkgbDzTlMhSy1PoDk1mO3koc4z34k0vMpyJA3Ul82luvZw8NIXlqTLe5pz
lbcWLJHuawLh8WGLdejaABBZYFwXrL8q0r7SwuiuoiGhNEWnKr8rWLOfki143vVkiXYkAf5EjADw
p748OKyghsabkpyUrg6Y8gWqumjuLu4LfVONbsUUgjtodKALEbGOXPWdZo3XhlFFgFH8KdodUb+g
4LGfoRChT54CsvZeuUezs+JOvzgyCbwN4/potElgbTXQXO9D5LNsJDeB4gU0Xe7U41CMmI1+Bt3Z
5A4hd/osmAeUCWqi5ne3Xcb1aQavnKDJQn0YSEsiVvjCMdE6BfSVtRFKIe2Bu0hEsMS3afFTL9By
kU8QcdTPtf71ttWVAWKiRV2CAJh6xWY4gF6twctGOXGj3+lGmMSvRbyVX7r27XgUoikcIRHueVT+
lkMbSyjUDC2yqpUZ7Yk9evCI8UT2E/3RGT8/PCBsThQ/BGYApMDSy8C16srgfZyE4Gn8lTk/Cu3M
CuvLbSMrpw1OA9cj7kW0b8rEhoYew7cTFoeEJ2SXAfGDplwELretrEwbEbrL6C+GM0SVbDltetZV
84SENBB2D2Bi+WQ0n1LzrOX9vTn9um1KRAzL2xcvXVS1HdENCz8iRRR6TkFYEylIzrn9LqfNEQnp
yGj2GurrGf9b2Rt1v+ttB3topBerhFMl0zV2FGHyTEkSmtF0Z9I5tLhyIiDPuD0seQZFRhopCXRq
C0Iu/OdyBhNznJ2EdUhsJnl/qhqlQtkoL/ZqqSBeBleon2I2Pph2QQscki3oKgDWB/82pIRVnsaZ
iZdnGjbFvaK9ijJS+/f2uOT9BxPofxXM14KV8aqY2ESJU+gsYSF10JJTjvFLbOVbrdnXkweNBsEv
hI3+rsEiTd7gpoRNLQsjwNZc4CkiRw+mfvhdgqUwHbaQWPKWEGMCiAiUYQBICT1iyVxvFKoF7rbQ
aZCWTT0kLBPn++15k33suw0XOQPkkbDV5TqS07lJWpORhUXB/YkDhlP+tMcn8BdAe+NzXnt9/ePj
FtHNi/sDoSYebNJmmHM9ybnLspDX2u+6A298WprDo2sX6q5q6vRII3s6jNXQHFjVbLFwycdajBdX
CVickLIAS4i0/9URxLS1mmahScBZkbbuHe+sb6077LphPBjz/WagszbDwAUK0masoSOLdI91ayY6
6MVCV8jjosvXgKBou4cYh+NlCkt9KzPKIK/VyMvB/7Fx3q8IYTBgvL2BR4YbQ/5ORswqHcTURisr
wrlzEaAmVX2wtKz3TYpMrtMM/KC2vAqYzrs7jZMUXJhjSo7FOHaGV9jFFOiW1T+XbZSdkrwun7Nc
TTYSSCuHFz35IFZHWCtwYJKv7WMrAuG5loVj5rAgU8z6R2Yp9UYu4oot6n0qgJzDKoC6R5eJFUAd
Vrha5WZh9Fryv+kjMI4Qm/0M8sXogek+H33+Zih3t7f7is8QUHoAHRHD4IhJh5gYkavPGpafa3/r
/o1+0pX7/CV9vW1lZVsvrEihqNk5ZY4aTxay4hQ3Xs+4pzmfwYFVWZmnblH72NLd+J+J/GdM0hG2
jNaJeWpkYZtboz/odQy+GksNosyYg7hp493t0a04QuBDhPqpaIVEk/PSEfYxY8Bo6Vk4lWBoxH1/
n5sb1+/aMmFYYHcSXCn4bUsTVsa6BicoC8uOU99SU/KAhxC9L7TMeSr1bPZ4nW5ci2uLBmAKnCFC
aaFkt7SJrFHSshz7sYuepoB4s6fNv2n1N327PX0rHghE+Mj14JViImcl2ZlcWqlOjad300NjBqIV
5rNt280Dj4oqmAbFOiLFSj9NpfILSNmtctiqdfBvoiEBxwCp1OUoFYaOdFDh5GE1sj3Nhsnj1Xen
Aia7BrV6/TI39Ack0m8PeW2HIrhGzpEgPYa2j6VRSDlVwK7ayDZEzBP1zpGeo/rFDW6bWduYuKEN
vM0AnkIf4NJMkVitM9QwA7mTBgQ0RvzAt8r8azsT7ZLvxVt0GcpQgsGwumFShY3Ec+4AWBg136m9
odxwVO/tKZcRrzjVkKUH/Eu8S4CYXg4m6WNzIBCKDieIGicJUkGqD9rttDkbqqcW4Ngr93kHHMGP
Omo9hT+WZBcpJKjt2BvS1KORAWB166AZOnlshm8avYt6es/nrdfw2qxffqiYsYt3Ycfx+X3aFKEB
4lwUqb3Z2M8s31jb6y2Exwy4niBRhCBFlRvw1a6ahokBG6b3r+zZwDt71rI70JFvXUvXw0FCXhBX
AtcKhhPZDbRVBwQjV4twzEtPA0+Tov2qutRTIcEheECsARiilr5q7MVVFbztGRCps9d31p4qf25v
6JVwAfIxALXikkRW+OqxWAxoAJvsCBicet8VQfQpI4d2/pPk9wgQ9rQd7vJZB0+2cXLHP9xKzpVR
+5P9F4pRt7/kCraAY7v4EslrzXbFFV3Bl9jOzpwCoJweu6Df9/vsSJ/c+/5oPJe9x3qvyfa8/DQz
Dz0Xt7/hqqgmf4N0rXIDGBDwUSOtvPs2BNRngdd9az9tHb13YMzy6C3HKvnIpG4VJW8JfGTQBdq+
D9ujGWifyb68x113z87J/XzqTy1EWp7AGLtXDmAKPuBsHeLHv3f5S+2hFequP5S7IgDD8N7ZcKfX
NxW+D4RGOAvi/WZLfg5yXWkF8tMirBiroUk34/y7Tu1rWdcdVCs1gobaUVAU7dYSrJxCWBY5Eh1v
BtAALc+6MWepradpEbJZ8Vp+qDq/zrymPd5e6TUzYGzSUXoGkBZJzqWZXEFYoI5VEapWluHlA6UI
s3yAMJ2fbKVj1uYSqj5IxFh4sJrvIk4X3ovAl7uEw3uNNQj6LABEuz40ohPY04DBqb5bbMvBiI+X
d5eIngQ/rhDSlsKn2c0mwKZoEWbV0VKrvTK8ORhY+iNC43qkoYk8AzNsHEIcbdhgFLvqUxAn6MK2
nLFBA2TUAglbhPX8m9BDoyFpHX/PqnYXJV5Vnrvxd9nv427jRbFpV/Ie0cxTlpawC1WuvTOQXd48
lfSo3RPso9Lw5w6cj9OPEnogt3fSmjd30QchUtsmhi5FHqlezkUPSU/gi+oUEmxFiuI7ckZaU27V
1dZ2EkqygvoEoRV0v5ablprTgCZJswgTC9S+hFLlAFHyznOiYd6XpE2D1HY6UBAW1cZxeQ8Z5S11
YZpIibghr+YM2PUijG3LN5j5Suwf7bDXSLrvzfaotTYEV4MZ3JovZNrhfTmM94n+dayzh8iuD1P7
hOT8nf5kV3hl3l6AqzZcseUuv01aesdMDKgwOVh6cq87u0a7iylaUwR/1z6enkgw4s2C64ts3Bbv
hbLrSRHdbKCegIiLZHiw24pUBSYlf0Yi5fgI3vPoi136b7Wn+ciseK2fBbrHva/foXDisx1aS3zu
J/t4L/6b7RBPBVFwezrEJrj6KOSOkEIXQGhZE66tW5soUALFy/DQJaVfTo9zvi+z4kC9KoWy+bxF
DXd9AtAdKBYB6FSk/OQKOfRbRr0DY1uYZrPlOXV8iogaewrd0n67dtqXhpCyX+7/tDYa3WQtoHy9
e4qY8zUGhVdtun6tbkyieTWJwpKAJguKWTS9LS1BlmhAFgXgDNLRX8gudX6f5XTjkl3ZuEsr0v5p
Orujrd0DzeUQBIGtr/M3UlU+XnT+VM4etepA6yBooASQUmg8bpkbubnVpUPWW/C5o5vr/Qsv7ibL
HGZlFDPqkFckamvtQdVfb+/Ha6eFQaLfGP7KQAZBvmmTym2KSB3KcDg77X3lcyhkUz/6xuiGH7h+
Ny0NiTW9GIurV0XqAIMftgSt8DuFH3p7b31W641jv2rn/byLDDdGtLQzMcOs0k7FnLUQ45y/aukL
aTo/qe9dkN/enrzVHX9hS6zfxZho1FYuj2GrBSOQEUwa9eMq2EyGXPsMTN2FGfEZF2bSrlbMyB0B
6IKauO2hXRqYpzgYdnEbjPr+9pi25k96zbmxW+f5pJWhnfx1aYrE5HOG/J9ib5LbbA1LupqnjuUF
z3RAuboSHVzFQ+qMtafro6cD4dwX+2jSHicj3ugG2hqg+KyL2WwGaGRlNgZYz+ZDFpl3TtrvrOEO
OQrPMTawmutjhNN1HJFjlylrG22MgZm2YGz8GyV/LL31rNzDZtTyxHeeRm3Y2JLro/vHoLR8xQyo
x1RhUjXrVxp5jVtBdj4yH+3n29tk3TuCUvW/I5NWz+4RWlGQ1YVpEnZfLMX9PLXBkP6Y6v4wD3cE
cTth3RHvdLRFbezR99aT5S0qTsQ/xqU1BCdvpuENzkPA1Qsv4Q3zFIshk18DaunF9vTN0SYUK4C7
dIKUERBYGlXyNbLtdGfnaXHvtgpoPRWwd29Mi7h6rr7MBtsiXknIIpjSWc1j0ivRAIRd/ik5Vb7i
eMore+pe9Nybn/6NLdGnLWSkAEKQXJ1l5A1JJlwP1D0k5jej9Ixo9O2XBmri6nfdRYzDD//KJkEa
D9kp0RK5PD0kwy3SWPBF7X5SrSAi3/rqRXcPtvGsDK/x/DZWGzeUGIU8o2B2A6AaqUO0jEnXMNe0
JupzONmZFxAlJw+tNgW3R7V2SlH/Ap5D5Jyv+CIGaIB3Q+FiLzt3LdzAkJ9oN/iD+pRHUHptf1Tm
Rq5ZGpQr9FZxEpEOxfsWlODSNGoDsRL0f8TnCfCGu7mp/zK0KG68NFeMIFEGAjkVrxIcVGnmXHCr
Dgpx6fkxuLs9YVu/WV/uAlUhGmSm8ZuhcO1vvVHFEblYcDE3i8+WHv9O25U5vCkIDpKvUK49Wuaj
8o2NfoF9TbJ5b5hHi33m9BPo0Xy9fohB8DDafu2SDTez9iEgKABxGXgd0EUl+VJVy5smhfjvuTXT
O5pkLKhrZFS4gUCCJVvEnyvWQG2Dv1FlxtNALsQqkaZkhamn5wrtqWD590BjslNpMGcbu33VENCF
wEgBN4SnwXLxoPHLWVdH6dl1ldMsfHU+/0pd5juxvhGMvWsWS2v5Dm9Axyew8MDOLm1ZeWa6CRvT
c5LSp5F/z+eD2r902aEff1kQJldtL9UedQhjzHOGf9qDqiTQ4Lwr0jdbybY8ptg6V58DFndcWkKK
U34nF3mHa0Ht2XkC2cohadLC8AgZuMcHek9SUjyPo6N90kls+alWusFoMQqJDGs4YSoR3VnNplzr
yjfBdQOSjc5kPJpkGTCHcKgRjSY7R0P2ubTII3O7YFJ7T/9c1oZvlIcC6glQK+9dMCtEUE3N7K1l
EksuzQugoOiOVtGYDYUe6TKfUJGmbVZn59IGxYL7KWXnih2oeSydY6NjGyrZnY3M/m0vIsJjyeo7
QlwIoCGfKD9vwB0Fzpceq2FDDwv8qqBz+NtRvrHdV3wV+i8A5gF2GyUEeWw9jdXaqpLsnGju6FeF
2oFBzVV2t8eyttPxFhUkpGCGRJ+n5Cx46piR5Q7ZOdJzX6f72oogTNAeC+tgKIXHy8nPeurzcvS0
NtmBuLjP/uAy3dWd4pnKQx5tis8ILyzPLwCXyNPiigHxkrSqNrW4FbV6ds5o9kKgMNOX9W9r2FsF
+V3x3p8iMFtMd5MBCYFdC77x21OyNvGiEQQAMdG0IecaFWUo8Hqm+bkYJzfQxmnaW7FWbezdFW8m
SAyB/gc2EO89yZulUDUatLzNz3mf+QjyjtP8ec7TFyX/V+MRbNMCLiP4BTHdFw8HSC3kPTVtTGdR
7hvl2IK06PaMrR0IwZCI6BGNLri5lxYSbR4MtIfmaBxEsa8Z7N/R2KVBpBTuhiW5lCIuWTRmAP6C
ycNNIPcbsAzdcF3Fi/N0UCF7Odh7Nt2N9jlKnjv9SZk+V1v4+ZXBoW5gQdse7FI6OLSXg4ME35yD
MzU/s163vKTrFcg9QP9sK6MhBXNiZKhrCyomNNkKTNHSDidlPJVmWpxN43N7NNAIoBQ+eW27MK2f
a32LTVuca+mQLcxJQVZUp86cTUVxVq2S7Z0JKNWOt2/JNKIs15P63nBj5eN7HjaBi0AflIAwSTbt
Hnl7bYbNVHubuwzE2ty35nOy2cYmPIQ8OAhQ4VwhWEC7gOzUoihXzKwpznHigz5mj8h7fKWqX7S5
pxpb/erv1aNrc+DcQT0G5Vc5gx4VbgqW2Lw8I1UZh0ZiJkHUsv5JbwroM81ucxhiddy1sa4FNdfN
fVXruu9AKnVXxGzcm73a+6UFJGCtABtqzSq4mSuT+GPK7WMF0d0gUgnd6YNteSlNy5OaIx9NoqHw
65jnAFiBZaWGv9onZJwCzid2rFMOpGSVWBBBSPTXTJsdP8KkeDVa0E59TItnVmnZoc7HGFVg+wvE
XNtdrOj0ntUZv9czqj42M7r9KwfludseY22BBLulCyAOMDlytqvWcdvghyVEHPP8gOpRgXKSMvqW
k6b+mGcoXtZO/UqA1N24vOWSzvs5E0BIYO5RzIIjWZ4zOoNlNTdV1IwI90zN7zX94M7HITmP1oHV
6a5SxXXH933eHW+PesXn40aBdCsYrsTjVzLNIVvsVm1angfXfSnJlz7hZ0f45I1ztuZKLu1IF6hu
dXppRbQ8R9XeYK/Fo2oqKOd8A0IXWbhfrfOx1NR/pvRiXOJ7Lm6YtqrMWMtgr05+uP3zECceuWdZ
CbDTFh3jmjcWfMx4fwJAi46JpanSYXHSuqQ4V3piHns30UHA536ahqx9u71Yq5OIhAhQVWi/vuqV
wNsd1Y0cgzL7sBwt320g05fSh7b7jU6Rr2X22JCNJ+S78J/sSFAhhviO0FIBSmc5OgVsYZrRK3CQ
dKfxY5xQz61/JubnQe88K4PaUH7nWmwPcv0yorsBAXfqWXd4THtMuY87H1G2nuxaEk5qdm/3o9dB
O1N1P9+eGpky5H3BAXBD+I+1ANpEcuQtdQlNCRwe3wEmqPq67ZVgzGLI7qrH5huYLqBMSCE543Uv
t02vrcqlZSnUcLrZTUCLV56L1kVJ0t43UCaZG3ZQ3GHPoypQK/oFOa6NEyVO5tXCgJEPWw4oatCc
LhfGrXKNGikvzy4wZk2f+7T4m5DfdvY53RLdXXONyFH915QcfkIOqahrHXNr1UaNqyHxTS1Dg6A9
ct+Y9TpwrKy/J1n+wRTsfxb1wrC0qCNpjEJpSvjksXgBUTSakEJe8d2YfMvYn3+xjEDo4gUlVMLk
G5MZRTfbfV2eKer3vHos5/PMHlXoyOsk+QQ2NLXeOFvvgAh5CdFqhBYWENUCmyZ5Dry0dG53jJ9n
zWm8qq3uCitHV5pRmX5Gx+lEeqAoXABEwOw6j3ctpeW+IsXkDcZc7Mf/4+xKe+PGle0vEqB9+aql
F7vtWF4SJ1+ETBZtlERSu379O/Tce6ebrddCBoNgEhhwiWSRLFadOsfOf6JDqQ9bZnYHVxvIoU7o
cNBxxSdaVoW3J2jtqgBnoIooRhM6bsalww2emujuhFsqmbwhqEhVHV2y2GHaKAKFyNnGo2ftXBXP
LRTUhAitHJoN7gI5IaWi8bQ7TsFGNUFOun+41vlvl3btQshk5Al+u+Gi9WV8KauvxDomySer+FTo
+775PrhpSN2968S351GGI/5tWmSLELwjwJZrrj2tvRmbiMbdQsGpe4+8xUtneIGZuxHT+5e+/EmN
0J7uJv7MSO97Twu5ny0S4KmMaH+8z9S9Uh46Mt4NhAQJvUsLH0CfjQPmatcDKwfOT5T+wDCrQRfm
cr3VpbCbrFBobDsz5LZB0p88uMOpVdUDa4pXgHK2ioDri4KWAqRZ8SpEL8+lyQyEUuDymzAzQzrs
Mz7h0U80qMrq9RIUXCegXpgsf4Jw2qEDZfCjXszVPjd6L+zrRN/yEXG8yPsTSoUAZ+NFjFNB7Iiz
IMLsmdaXCqWxSdOIaYeW+WAQrJ27WgmWZ8OZQyV5LH9suMdKBgkddLoKyCpSlwDhXlpFhmzuFrem
sZpr0Lvym1a7S3+SjIJ93PrF6VQFbHK/lfWuhDiP4qYP44gMO11w+yvvKaQNTZYeqPK7BV2/u8lw
v3bdCfkBW8VrV0Pf8+XnUUtByzUEo+KRjt8QqXqQB05mX4iWHnU6er5RugT4WMWMlL7Z7Pq48kq8
SbESIKD5qGHIIoSd29eKCxLqGFxnc+WzqULOsXDT/quH9w7ao+0kDQy+1KGC/XQYBsD70FFstMeu
KNC+OgPgD7mmNv1C635UfDjUcJp0k44BiG6tSKmM8uvtFV2N70VrM/xaBx+U3J5hg46FUVOFH+lg
Z7SmI8i0wZ6PsHdMo+rFsO+zJFi4GYzLJp3umjchQgDGUUXnJw7Ty+XSSNo25aRjvt7LewKoDqRF
A0Bw/X81xn/sSOFIV06lU3iwY1e/neQhc+0gUZ4J/bpwN5jbLPJsX3PbR28r0r++JrBLBCAH7ydo
RMpYGUZaVjsof8e5CxH6xHeyn1WycRSuRJeXRqRAxJ2Ih/w1bgs9TpfGH17b5CEdXfSQ0bAoDhV5
M7461qlEvEmKOmwQhCob0YIIBi4PI7wO0WYD0h20FF0tJLNYYnbziOvQJDujGl4HlRw3FvHaWfAS
ROMucoCAbGNzXzoLGJnVYeIVi7UZkGCwiZLG9EGddATFRZZS1GBBSad+bpKNsV3Hspd2pVeompUj
1QzYte37hd9N2t709oUTQAnk9gjXnEWAwBFyGaiDyqwtVWO4Sp3WLG4tD2+nrE8CxYL+TNWl5pbP
rE4mrnkch0j5AGR1OZl8UvpEtzmLISp7yjvzgXat72jEV1JcV4weaKHc60lzRLHk6fYw5YYwhBiY
UNxciHDwJkWW8NI2S5aZTfnMYi+1u3CiCDTAFWqjHFv43mQGE5ubsLULBySuLYnQ1wCGunlsj+AG
pEfaNVs5jutjW3wQKFJAGrmiMZjgtLPmUWWxUesvil0820ON+Xd+NNZ8rNF06kxb8y8uInnDiIwe
jKJFB5vncg4sfUhINzYsHtoicrIq8Gx6nMcYaXSdzeGI0BqFmKDUu7CeqY85+xfOJvqSkKZFTIPu
rssPMPquylF9grPZPSJLYvsZgU7DMuOxtrHeYj2vxnpmSvj9WaRSdFWzlNqIsTbLt2kCZj79nY7k
d0q1uwVwdm6Mp9z2AiBa/Kms7tvBDNLMQfyi7mfrMNF647GwttFQKIJKGJ5TIDwzLj+oLwEYLR3C
Yg6xXhUMVqjEDsCO3h732rAB2hfZWzAg401yaaU0STn1yPXEdjLsW6r7rer9oibEJFkb3Ta1kuYX
+Fco7YgFFRRTl7ZMphr51Hs8dhMlYqCiUAdQc3Xcnypk55ZBeW0aBXyorHyws91t4ytnP7oDQfYr
ZHhER92lbVQdGmfxah57yWtj/5i3eqVX5hE5HkFGgXYsXKHi52fuQ3UV7XFLz2NI9yg64EbLg04e
UmPjfllxigsz0omYmX1PLQ1m+LsRmk/96+1ZWv31gLUAyYBUHCQRLkfBW5BqLv3CY2KMgUqiuRwQ
g/y5Y6O8ChAwdjQ0v2SXa1UnJxRtI/FiQrkmy4MCJfhRP9weysqCX1iRnA20r642Q74y5qHp//mm
Of/dclVHzaGMiZXgcVENO4cogWr8Zvp3N/t6ewyrTvXPTMndX26q5oyMsLN0RxeNigpQ416xp9BE
uW1o7bbDiMAwB6o8nPVy6h66IcVYNDq2JjoJoYizMwbUDwAOVHYmns/zp1b3AQtH9Jm9DYO7v21+
fZz/WJfcjuRg+WYE1udlCgwDKUZ7xrtLCVN0bt02JZZdOubRXIN7HVpsSBnJj596MvOkaUkL57PV
ncEUslf0YTqYgJuQUaM+z3U1LJEbfLC1dIpuW1/bX2gIBbMkeKgAM5BPCcdptEav23jmzwn0GslQ
+MvcbFhZSQIAXiB4tNCiCKkAmZRT0eq2123axiwH6SJlw64xdLAKOPeW3u+8VDnR6jBn7OjZfVig
Q9Kytlrb5WZBET/hGwT5kegqQv3s8ijRnVrpNJe3cW2lX6n7YIGDVFXUaPaID93aHgkXWivAuuq+
7rS1zzR2UhbIdoB4f7BetWwrGbM693jgIGQFPhEwt8sPAnOEC+qPvo2hzLVYuT+QzM+WjYTHSpD2
8Yr6rxH90kjazJWhaEMbQ3RlP9sMyjWPBv8OIjhNPWpb4KmtIUkhAhDRukKA2YuVjvrG2KOd2Y4r
vdnaNGv7U7wN/zsqcdaeXW4GUZUCsXgbdwnoSV89d/E7/R1SBhubU9xeV5sT9X+UgkB06cnx/qBS
M+tnFeNxZr/r9SjNjgygx1Yzo9na2CXrg/rHmOSgedVYFUS64aD2b8/7mrpvqFobSB7f3vJrB44o
VptgnfvA4V7O3QRCXNOZ5i5meB+p9Y/Beh8AFQShiFq+6inkO99vG7ze/QJgKRIlwHijm0J+zudg
4NKtVGkQtbMgH+uwtSBq4WX+gttDPZSnomd78Cf7FpA2W9qtVy4pjINjDxhFoMd0uTPandM0L8GT
EBPvDQFdwTu/Hbb66K7mFHlVyApBugPhJLQOpKVLu9lSF9tGwqJ/no7psUcbX7LXlHswBIfZFnJ1
ZUgX1sTXnHk/KZW+BLyYAqcXa0kfjCa6E/Vl6wGyagaPHfTqgej1ivHBqb2kSEA/HDMFeRhnhDAx
cdjdlKoKGvqZ+TQaBdj68dA8VG7d7HV0QEcu6Y0dn7t73JYMDeLWGGai2n7bpVY/DWgy8eoHHk+O
2Dz05ZTZkNA4C8zyJ19e7S3m1KudL1b0zII0xzMpwE5TwEKb4z1J6x14nI7E8scWbG7pxnCus4mX
1uT4rWdWyvsW1gjNUD5Qj2bRBYXrBWXjPqjoHOfILnZF5uN0YI52uD2bV5GpZF26iJRuXEi3ODS2
lATK0PaSBLlDt+ACYg9cnKWwItTmgKtC7hIdO5de6yLIcYcEY3Sr/UIPhQUawNEfjxVKf87GGbc6
objmhWIrwg4kEy+NGXQuehBFsdia7TuesZ8Of2GjFtEyKNKQQ1G1ncdO1NwiVujx7fm8fleKoYKy
HbcGCLEAw7i0Xs+g+qg4JjQz0cfZ/DZ7M2zM7jWzmngqFBDSm3fZmD7by7jhSVd3yIdlVBnwUAfq
Re6oWZqm0qwyZXHH1H1XtzvlO2+9/aDnx9tjXNuBANVoeEALxWc5rVhkfCYLGHnxvERneMpcI8hc
DpgEqokbY7p2T+wtD5cvyiegr5SrE0M/D6bbaCwmC1mCyWE2oopuS3Z3y4pxuWZNrVhDl9ssnnQQ
hfiMhbcnbMUlkZ5Ezc218dAE7ELyf4UQG/ebw+LstQVhRjO50MPc596nGSRbdrKb2M6tHony+bbd
D/X4y30Hu3BEsOrg1gCF8uXAps50CnDv4y3DdWBlMoS91oSACSIeyr4kmo5qtF0EpCzHcAQpo9+A
mPOAxghEBwN5A3BXAbsKp8+GmU0Rr9XXpS74YaZ9gx6QsdpVCtuxREVUZKrPjZlmD+XsGJGDl2I0
Juawy7krNNWUrWZG8eXXI8MGR8FVUBFK59ayoJXWAC907Bk8KngWgRtl13Th8IT8Xw9VC8jJbHFd
X59iYjb/a9O2pK1toHsJjp/yWPlSvZXfvM+9X+HNsHF+rTkjCvKebUE1EeGYFE9YaHIo3Yoi7bF4
gLarSxl0i8o23gYfGTt5AnURAwJUK95F4jPOAgml5g0BFoPHunWfZuTLNLcB0Nga0DZIHu07in4w
xfMLZwzVtAnSdHnMFmgPjErg5j/AWARf0fyqCSiyvSX5RMcjugr2CmXvt534+lhD1RoRCMJHwGKu
UKulUVGU9iseV+XLMt2nb4nxRLSNrqPrKx9GEJGgTOKCL9aWMnKAK0DKw0VGTk+eWLegdW8IetDb
I+McetkGhdf1+QljoNAUlL8ayDwk360Tr16mkiM95wDYVLKDWiQIrZINR1o1gzKhCTQTij9ycSTr
sEH1VuVxl7ttuDRujoKPoR70mZT722u0On14x6K2DqwlEnaXzsSNBNSMpsbjVr/LPTWc6kM2Esi+
f0m3BC/XNj4qPiZSdo4oxEhHaZ4zlhazw+M+V35WgIaleDmPvsoB7dCQKVfpF5VtgUlXjYIoAU1I
QE6jY+xyfM3SpGhxQE7I6fdJMt0XYG7PX7UmMBDDVM6+7H/entBrLBFyJYKa4W+LtvxuUhfosii1
DYfca0eihF+MwNzNoF8Y/CRsgingfhfxvfHiBltEDGuLeW5acs8E9BC0WhQsppIoL5bHvmcapGI5
q3ynGsHbkxruRoFr1aSHJI0475ATl7Yfd1haFyI/w0rwCREc4Z2Gnox9WtUbAcVKfIbYEPSNKnYg
noSy/5i5p6FsiKTIPH2DIKEZFOZOL21oBR0z19ox9dnjW2oxclcujhQYRakMsR/OF4Q0l/5D0xZF
tDxrY0sLm2/srXmb34pPyVEJnGgK5nddCTf1QNbuEYAn8foVhJ5I1F/adDO9M7SGtTEo4QC26UKt
/3rbSdd2BTiUIUMjUufAQ1xaqHja1KY2tQh1n4v629QeCHojvCzSaiPK0hod8ltJprUr2IbAD8pD
SJrphnCks1vLBQ2pOYNOI85T6855L5p+rz0Tj4dOanzGk3HDW7bMSXdxm5LeSRKzjdV29pPRQMe2
vlPL+js3HjT9niKPcXtKVw2itCr0EiF9IicTwFznKD3VWlSlrGWXuqWLqM0t92VdVwdvnLqo6VAX
S8p0+ReXEiJEkahBbRWPa2lmuVG0gmwxztteBKRZu0udooIafbfVCr7mmaLpShDeo5QrI9GGjE0z
T/IuJnPDom7Ua7Sj49a4PZVrccO5FfEVZ65iaItWql7RxTZJ/LywIvA1pOmbyfjGmq0awiUrsF0O
Thbx8zNDdjdYXpf0XcxVFuhKFhrDW6596aCoeXtEK/MGCRTQY6FhFO4vR/M59XjZOdkQ61WxRGrZ
149OkpYb4I2VsAFBlmjTx5kBNLJ0wQ4kGbN0IF2Mc/4NGKAYeiI71cr2twezYgZJOdEEBylfsJlJ
b66K1B43qNPFQ177KKv7mDVDGzambOViAQYY7OEgUIYzyC2kILRKZgi69HEGia5A6esioGP7ewC8
clehCfFER/sPaYXEYQ9MP4DHDqYPncTSGVUWla4xJYPN/K8u+2RUj0r++fbkrbgcLhHUdqFJDH42
WR1ppnY7uQC8xa2KQhgZLR20McCP9qVjhS0gaRvTuOJ5Bpqd8NxHNdaCOP2liwM+5M16ZvVx3Xps
N3f2clRpsyXuvLZY2EPgGUC9BnVrySWsBDIRdjn2yBItgZbwU7OAs+tZY3Tnkvr59hSuvcnRJIYj
7QOdiW6xyzG1dFCzNLfG2Ku06TEDQ3DoKVyP0Y1pHRS8Z4OMeWNkM0XfETXX7wbdHna8bPSNg2pt
2KhJocMZwQ+2hDRsZhaoczvFGIOMrN6bCnDxXJtCu6tfdbv8NMO9N661law8IHbIxQmZIDx75O41
r6Vt65nKENtLjrsTCNWQa3m+86BigVonWCr7DizniC2UR9w39B7sHUhZqGgaUSF8ufE5K3HExddI
V4+CZNI0jPYQT51KQ6NJumgAF1iQVV4dTqWR3/XUQB9f3/Z32pBuIYtW7lygihBMAG+NZi35zvVY
lzdVVY1xjYvW4e43p33oKjtYut8LWw4Z1I02Vnx1wGcWxc/Pbgw0YnqpC6Qr2o/bfTN8ZW9lwg+i
k8rwJ+c0Z19u+/rKcYG0K7qvkRVEpVe+cBt0HNSJ3Uzx4n3X6nj0Jj+ZkfuZN8a1cqYL2ma0NQsd
taueO8MZLIsX3hQXC9v1jPioyoGY+v32aFasoJQrGIYFLyXojC9nzwXujhN9nGNuOSdDQa9xapJI
6Vovum1o5dTDbQuZC2Ao0RAsJ1TVsUtBkdgvcTHYyt3cOG3IqM42Aq9rKwLoAD5dnAAQgJfPIWaP
M/N6a4iVvAFAE5qLW3Cy6wmDBVSC8XhFawpyGZcTxrJUSVMww8XtzCKPoTPCcYpAYVuiJytHqjCE
GAiwAiFmJBkqEZYO2tSNsTo/KEIzpmke7aV4FoU+0AkuX+vsVzL+6Md84366dnBUqcQ7BIIrSJzJ
70czJ7qZkHaKpx+5Fw1APfWhtsXXuDaNopvIRuobCyYrkhjpkGloq51iPrOwgl4fgbZi5/7+U6cD
UgHJBEwi/oI+vcvFAvO57qRpu8Rq+onSwu+Xv24buD7u4AroVPkwI54ZlwY0yH1zG5TZMXeaMaKF
aiKHAiUNoPvCulKHkOrABkyjVW3cuGuGoRjj4fUG1B0unkvDTgs5h3LJVUD9XZ/PO4gJ2YsSTGqQ
D8AmgNr19kBX1gv1X6wU+kaR6ZQ7wHI3KUdzyJaYTb2vjgcbFMzTvL9t5PryRjIKcFA0+uKtjRP2
clAlUlQ4E6olbuZD1f6VGWZQqp9ESt9qNkytODkkcTASJA7h5JaUl4HmyTQaHl/QqeHuJjI8L6Md
jp21d5TleHtUK2eSCelApJ8xgWBmlUIS5IO5m6uDGg8V8QKnV7OQ803W6pUFQn0ObdLYs3jUyzn8
xCEaQFGTGqfVCOH5eElZ4BQbs3Z91woEPERw4PO2g1q2tEA5VzrIq6kxq6J5+aSUbpCnJMjMvWEM
QVclka5+vz17KwtlAUWPzStwT8jsXJoEFjwpS0tR436ysl3RVmWgFOPilzY7dqWnbizWiguipIoX
Bzi6DBy/0r5KNGaazGZaXD1yqw6Y4+wS7d4Fnmmqt5g+1myBjAeiJOI5ABbqy6E1vQ5G6MTWYmTi
83wK2ykP8jL7RPX78eX2LF7zxoDwA2QHEEcwoaWFuualLWPW+oKTVo+pYu6T6SFT0oiM3Lc52VP1
r7n1U8idmYq2M+vmgQxJBPpmaLzRY59pjzQddmrifbn9UStn2Pk3ySLwvYXm2WaielzSPFrycEp2
in3XmfvKfevNbiMwXklWivQasmtIGmJ15R7NKXMXlHVLNVbsA0krPzFec07Cme2c6rFU3lDkRafm
7vYYVzY/rgcN0r4f9HlyhjRvuDmClViLu2rO/NEZJrTMJluc0CuedGFFbKKzGNipzMFZ2kKLxbga
C51bWufXfAlSECMaxQbh25o1JNQxjzpePug5u7RWIeWVlWzQ4larfE4DPXlAW/DUgW17w0NWNr94
V4GSD4lXREHi0Dsbl26VVE1SU4tz7kRWMZR+xooBJNOAsNZkK5294o+iTUrInQuwt1xKYtYIIYQ5
0WJvbMPETh/B11FYr9rwTVPSB2WMb7vGysMR8aMgjRboCiSOpXkcuVOSmgA1oSOhxobXpflt1B3U
H+ajZUVTo+zc5K++KU9e6Z2GZEvTcaUsIuJXJHJx2SJilq+MwumI7aYM+6/6ORfpl1l3d6xSj0pn
31HH8GfAkEpu7BE57QpN/d5OM4hhhyMI3B1Hect32Yk+o+P89rTIEhC4/vFZIORHaAM2Rqz/5aL3
ZKgYc5A8aDoeGgQ2zSfuxtq4I+7XosgipP5dFKrKX73np2id4IBpk7cB6hit+isfzVOBHrPE2/qw
tQNEKFNCQh6pIhA0SetFgGxIARnDfOHxMnNw+KdzWOTUd5w+SnvXn00QvJB53/bm/vakrBwjDkIV
5HlRpAcoRboFNTYSE3Jletz3lucPysCATFe2VM/XthsaskAKBbIX0UR6OfPjaGk14Et6bLLP01iE
VrsglWHsknqLLW3lCBG/H8BwYMOuz+K2yI3MNSo9rhcjLKs0BNoFVD+pn4N8h24J9qxbQ5QMQTbI
Ln08tc6OkSqdIDOWYeGqwnV2zMKzJkUr7G6aFNefkLL4rYxZ/eeRBJTfQOSFQtUH8v5yMnPbLjPH
mXWAKj5btRMCHh31ysPY9Xu73sr6XDdhYtNgyUT4LN47MhWJybO+SxNbjzVliZp5wRmp+HZqRIsK
Jn67DxKbHuz8Mc2/e7S468efFLoPBihI5nFjA695ERIjoCbA+xvNp5IXTfaosUVf9Nidj177ZRxe
C+dlrg+3d8SqFVMIrKEJHzeOdEpow+w5U6foMWT9nrRhejB41ewtt/sr8ewtsMo15h3TKzqbQLmH
usRVy9YMAfCmxIkVVy0y33zvlTsgwndWW95NavuS5s/18IN6Udeb/uKpkU66kFQO/u6EDtvq1FwZ
O3YoJLXRuIzUgKxSutTjVBc1MeOm2nvTCJKgyremV/BY3Z7j6+YR4MTODUmTnCaWUZOphCHzXhmB
UEnLcO6VDn2SJ6MuX2b3GbwmXDvWuhcB/Pi5apUNsqKVdw1atBFo4F7G60Z+eBbOsFDQKZjxUidp
lHfNcEgKrgaNiXaC28NdOWTPTcngUY2XucqKyYyrRj0pE3ktwaJ428TayoneFOD9AN/Eu1M6FEyw
ola5acZq3VnPrY4SbzU2ynGa5nFnblcB1uxhCZFJwqsQ/aWSvboiijVi98TDXEfc6kLbeaOWCUr3
jULX2tydGxIfcnbEar1aFkJaOa4YGGLq3P9TKXQRFiA5D6oAJKewDeWOUbfnZJj01opRDGLZk+cA
Nr0BXFrb5hc2pOma55Y6asUtGJiimQYQAIaMxr2WQEhcPVIdWOKFPnok7Kcnzxruev6J9m+juuNo
evlzTzkfrjSh6uwOeQX0BG5IEjV6G4hJzT0aeVu3/toOE2gKBPImMlhyyn622hlvRkwsIeACq0EE
9aYXG3nZtVgXiWxEdahUoxIqA/E8mzEQADhWnFQdONtLrUWcSS2kNh0+hE0C/n1dG54Hs3II0O75
0UjQktL0Dj25ZrbVZrC2LVDtwyZE/Q3/k/IYllcbTT0kVjz1+7q/H9qT9bbpsFtGpHsQzHXJzEB3
GDe66TvLfZI9kaQI/t36nQ1GSlnkPTB26uBZMYf+Z1V8M8GYOCgb0cyqk5wZkZJYyKRVeckxY3a1
16dDnj0PW4pVa0fI+aKIn58dIU2f1mnGMQ7MVWv+GEEs/+dbCituoSMaRCOafJUkHiA2qsftOPN+
cG0BHPTrYvR4tf7+YzsopHwc7yDORGr4ciAJyLKG3KxhJwN1VVvXTeR4CY+aMmcPaB3bGtdackdk
S1GLQqsnkHySBzi07Xih5nY8go8fIgWm8+iM93VbPxJo49ggwy1n+ym394XtV5ZzcLvj8GaW4EuK
6i2S5xWvhwTW30GDUFaVtlZvNktRg/MtTvB6q5pnhSehwx+9eavXY8VdLgxJ26vnvUsB8IC7QIkS
lVfQef956AFHQes8METItMsl9BIFfHVJxDpCLIQWSKsDc5Y8/wtnOTMieb0l8KRZyuyY6xBeOTnV
PahTxj/uLgeZMDA1yNiiKg5EimQFDMmdm9DeFtsXZXof+xfc5Rv7a61kBRAAXiGQ28ZhL7drDLTL
rBm5jpiRYj6NVvKmoK4ZDgxgL4fUKjj0PdAM4rVEj9rguvtyKUE2DkzWlnTHynGFd6UOuAquGgH7
vNyCBtC6czMQJ9a8N8dafMPesc1C2aoRJMMBgVQFgZH4+dmBNefjNDKnc5ByP4LvydDvk/bpz70D
DQf/MyGPo09pqTUw4RnIsGXa956+9wS9L9oGhH1t254bEk/os7FkWjahmYY5scG/lpkbLsNb2sdD
v1UG3rIj5VA8JUFXR9/DTntcRuulSudHmue/BnUjIN1aHOnpYtUuGXjSOPB4tLZOfgsxoyz7fXt5
NozIcUQ+jiTRGurEhYpSM9qPh/yuSsLbRsSUXDYXIPeJAjAeQCjhwJ0vl8bpu8Qms4e0pAO1bZx7
emCXsxHxZvGCHF0bWZ5mh8zttvKhctCGJDnusTPBEskpjIVBKKJKoMLSv6vdFGg8gc6gRu+xje+a
Cnj7vA1Nr/Hr/Nltn7M54X829qsvkN0lZXmXm0pz6s0dhMNQCULez279EucklItDsD/enmxpRf9j
0AX8UBUMuTI43VShaG4nGLJJDv2QADZzgJT7RilC2gQfRpAgcYDvQI0Jz5nLFZ3Aqe1OQ9GcJuun
Md0nTRostp9aG2ORz+O/7YiBgOUHriNXHlWwRi+lUO7xUhK6+rsXEMDsNcvXAk/f638NzUsHTYzb
Myg/oj6swh4ufyS30Swh7Tx1NilXFrM5pZ8V5Q6k1pVfvKr2rqrr0NhDhMJnP5N8x9iezcFkhm2/
2/gC4ZdnO+Y/X4B3tqjkoStHiofUxaSJoThQm7v7xHzPF3+Mnee/N/5OR9vNHf2ev7Mvt61K2/Rv
o0KrHug3RPUf03J2ghr9ZIyaA7EoAs3JjnzKkQoitAmqfK8bDzSdN+Z5zZ6Hh5kDXg90pMlOVI2t
NSipgffR1L01/M1s8oeavNc08x3FO0xtF98e4NrW8NBOANIukdczpVnVqEUbr8nYSefu8Djqc38k
o3NH+LzVR/vBliEvIJQCbeAkUTYH/ulyg2glshncydlJrFt66I7pIT3w4wiVZLRUJfv6SI/uXXrf
HcuDGSQHnj2k5IRWmWg8ZebGRMt5/4+VPf8aabtqfClxmxTsZDRfG6UIEve9SB6KxNm3trKjzLor
6g5o9rfb8726kc7tSkFba7pLMluwO00gna/CoXIDdJEl0xvWWCsDlymhl76nZKc9D3NgN5942gX9
1nZa2U2IbxBJaciy4rEs3T+DXSD/P+IzSm8MC+eh4NAWAQrEsNLAbDbikI/cpbT0IPETOiq488AB
IFnzUqcDapOy070jdu7n7gTZPJ/vmoOFf3/7S/MhiRmmUbb7+78y+DUESzCHWpT4aWAFaqgFSN6E
OngcjY1wbO1GxDtAtCIDuSQwHZeOWYKebG4nzIUJsWgIPnp4eXxdrOmpdYDiLRTgsh4Utz+O5Qxe
C3LomLMxQSurgVY3AKFFwh+PPul0Ba1XXblj1Z768Vls9RTon2OmfSrqLX6LlQMG+1yg8JEWAlJL
2oS5manLWCE3MrqPnTKhFPfQqihPLndc0C1vJBhW7kRYE1A30D0jEpU2GVojdYj0LO2pJb6+X8Kl
8iv6xzsZPgxcmws8PpL4AP9fLp/VNlnZVjQ7kfSbDkaJ8uC6EPvqQ6KDPZiFA6WPibaxj8WKXHi0
MIoeRcBykfcFical0Vwpa8/qxuykIgMWLYNen5Q5Q05g4OVDDVKXoNWNMuiN9lMLSNdGHHzlLwga
hTAyIDRCVEauFWQksZdmWrLTTKriNKKdGuSVAOp4KLHepSOEPsu536LDFieTNGRL6L2Krn3gSuW6
fTFREyBzgBYbXQ1Yon2d2mGrgePKPT84KtHMDoeBk8r3LRqJ+glF5OyUZVFtoYPDd7xdsjPJt5Qe
bp/EK3OIjs9/TImfn1/tpQslCGpnJ7jKS24w356frOFZYeaTtgWl37Ilhn1mq9H7qgc2ITvVg5/S
F/09/ZkMEJL8F1sBUC4kNgDp0yAbKu23oUeG2ao1+EXxhfc22sseHbYn96jwkPuqW8B7+Ov2LMrV
JKwR4rEzk9J9luqDYlSW8Ao6PYNl5p7gusonK7TnLgBLcZDn3a5PpliFxIntBIv5qyr/sLv26iOk
+2VAqsyxFIy7cUIwMJeH6sFRnpSNU1r8lqsNgDQLei/A7HClewFWzYXOOjymzWafoAMjd8CYv8Wq
dH0diRk9MyMNZi67ukY+Bo7Z7vWG73Pw73qGstfyOA8ftD6sm2e++NVWZ93VYS3Zlc7RRq+g+JjA
bqb/AqwqWkCbivRKxbfKSv/PCKEuBqZ14BLkgpm3qGlXL3l+Kl0T5T8Khh68IPLAW5oXrdDyoCrr
rxqdfzRdXkHFzqPBnNWvRt/YG3f/2pjRRYwsK8BcQGLIVz/PgABkGHOp0zsrj1x3iDwAEZUNO2tn
JwhXUG9GRhdhlzS3vcdyu23c7ATwUwuuff2LM5pbJBprh+e5EelEQzVbK4zZwmB4+cseg+YHNcsg
1YpAzWlo036LaGh19kAFAEQPypDIRF4ea32LzpNJx6g89amcv3oODRw76PSXjTNGZH3ljQeGS0Qr
EBsDhli6bF0rtd3CG/NTA74oZ48uoKAo7gao8c0vCwOkKVCedDSc3za7Np3oRBbNGiae9bKXpmZe
1xaf4KXqIZt2eRM4f/EkAKYF/E4bttb849yW5B9jnyVlXsEWEk/BWOEP3Ti8tixIzpEmkz5PMyx4
4BhUCu6TfqMcuG7B/OgoBZnKlWQsgj2dtEt+ytGA/4elqo8THniB//1yydXIMBfuLFxAZTyY7G+W
RSHq+u32il8/CnEEnluR7k9A1zJk1cUQuL98yaPh8MPdkcj2N2KPtZvk3I6YyrN4QNU5wM8KFiND
uy3o3ZiKOoShRbeHs7Ug0kVCEo/Usznnp6UUonnxprj8lgHJaxPTbtyiwXQlehrUGaCjm7Juazv/
bNklrzV412EMGELvYJ97SPPkG7jXtTMMjW2IAwUWCGH15VIompaVUHnJT0xzAqbPEWgWIq/9xrbQ
cavHicieqTborwAOvzQ0WENrsqrGFnchQlzknz3jU2s8427C6157GKCheHv5V69Z0Sv6X4vii868
bNFNZtEUFrMnBVkVk/j0BboqoeX4WmDXPppzbltcdeszg9JcjursFDZSVifNeUvLKmL8YbS3jHxA
zeTbADkEQA3B9A5lDMmtS163nLVqftJjGxIL9+BWMt/SyN73UXlffbP+j7Tv2pEbVrb9oS1AObxS
oePk7BdhbI9F5Ry//i7OxbG7OTrNY2/D8IuBLjEVi1Wr1rrTg4yMj8m7tU8isquTwBTsGR6Y9+mN
8Axi/cvIZwBrez6zbS3lQK2Y8TGbg/Fu+ZF7Zn1wwv1S3RmZfpy15xZZrBvpRwQRE0vUHMl2ypcJ
OLHOTUBLs2icNQu+sH3XBnRrdLIr11f2+JHP/3IxIW2OtybYZNBKyNlyaEmNItTZETcdUqZj7jEi
We/yxllzJIi+kGOVgVkBle/5fBqhBsdcafHR1OOt4yT7eRZlVtfOuQYDbMEYvye3ZEXX9kAo23Dt
skz0Mohezfl5mgTpVLbD+aUBXRSg5jowvV8ko0Zbi1VANmEF1baCILwMOr13O4NkI0CE8+BqNBOc
utVb69QoN7RUwzHXTRjN52+o24yhTJqN8WIqH2aEJrKe7sLh+fKCrY2T1S9VC7VhYBa567gLU8UM
Eyc+IuqSkMyN/OVo39Z58E+DY/lJkMMADoFQ83xrpEZol2VLk6M1TXgKbdAgYM0xMZGPl+gdnTSS
xBEZRfnRT2wtv5KsUReZMgBvMdBzu2Xb1iZqtPFRw60T6wBg9Dn0Qo2SIENaR9fzi6Tc1GG9V8O7
WXfV7/luqIPmIzEfgegQhIc8fP7T4Zif9SuUCtGjyn0NKu7o3ZQw3xBRfdCfizv7+xL099HdeG/u
UEXbYmK89DhA/dGNvqNAcXm5P+mpvszGiX3uKoltsPFLGuxDUDK8Mjzjx3Q7eQAE3nUFib8pm+Xg
+JIP3OgQXkfufCh2UP1+uvwVq5vu5CO460Vt2xZYTuxzdXyqTclHho6gHabJt6oVUNQQskhEpbx2
aeO2BicnYKrQO+Z2XxUlaawmSXLMFm1vqm5v9VdD4dXUCaLb/Pvl8a359VNjXDjlxKNDoxTG5n28
TR56FUdL5Aa/lg/hSYHlQGcKAJcaCBXO93Ws9L1U9llyHADMN9DEb5jdrygc0Oeg7au0vmVhqeak
V1H4FreRYCOvHysUEME6jCo0/jk3X1ZRE7ZNijG68I/pXZl4xUPyuoBtdDPeAv0b38iu81Y+SG/S
2+gI7pn10aMbApycwPEjKX1u3lJ7ZYkM5EzNu2kXp174nKakfg1vQ1IXrz8vr+dqAIbSIWs6BKId
5dNzaxS6mNIUtcmx6aatPN5BQfJH3IPz1CbS+NQ1ruE9iRidVw8JNirAWqhbOp+e5CTos5B2htze
kBz7d2vbP6VueZPFbnuwBFO5ejJO7HBjQ1tXUQ1QITgaxrOzoFpne4Vz1PV3aTc0IgKK1SuOvcH/
Z1TcfWOq2LRxAWud9wtpqcfQ64/LNQqWwhQq2wFfPB1gUmiiwpMfu+R8zfKlc8JUwvyVeeZONKh1
YkD2YgupQnM3PE/aJktJ+dxaVyrKpKEoAb4WpoBJ4bd57ngW0jKGVYqBBtN3bdPBmV/ek+vb48/v
c448BWYRbPr4ffUKyjgOSCqd4sqyHvHiqSBsXQvM/S8L98ce57OTyR6VFLCIY9FqH0libYoq33X2
bVhCLg3yk9N1pBE1Ez22BKvIl/TAsQAsZw6zWpAe96Z/eRLXr8M/q8R3bpVFnIRtjVkcgtkP37tA
b4iya5+lV8ezN9GegtlRJvOP8M36pitEvpoDsGOr9ebyd4hGyZ0KdUB73NDiMyLQw8vSt2G4aWpR
ToRFj18OBMJmlJwY9wY/lVJC4TLZ0Vu8aP9mbWfXOHQvsRsemrv4ofZF7eirjuXEHudYZL2U7Sie
k2NabnJ0iKAG5LT32nhlzDelKowv2c9dGh43h4bUDKivwZy3qARtqPmdvlkqrz5aqWtUt80oyJKt
FkxAhv97PrkcU9U7IJSIMJ+ji377OwQS+/b4E129ZPLbXSiI3FbP+4k1tron10GpmQPuiE9r1VF1
IYRGhl+G++vyRlz1WidW2EY9saL1VjTbzZQcIY19O3v6odxeNvAVNsHClhMLnFuGdGpRUA0W+vfp
gFj8ajrkfuUnAB+lQbfpvWkz36ciEPaniPal3cG54yUv8Cym2B36Rhnc9JtOoM/gAaoGXEK6d/wW
MmqPs0e9F2kjb7U36tabcisfkIrYGh4loTsHIn5X0YHkXPgy1maR2VjSUM9hx7AaPE16EVBgzcqn
lhvEb9hNyDnutqJAPlEpOcYZdWkI9S+R91qdXKCqwJEFeCiyKNxAkOJBfSJ28LQLBogmbPT9uK83
w89skx2nh+hQHB1kclq32bbHatP9Kl/bTf6o+Z3f73qvuo5+VBthaoedd37FTz+KG7cWqiC/mPBR
0k0TqH7ltW5HYp++G24FglnBtmaH/YI1npZnVuOqzfCSxkWiuyCKAKrtR0FytyDZZiYiKS9NZI7z
rYuK8qWZY3DoEfDG7fT6UwkoNjS9Gd+1G9nvvi8vjZ/vjY2yDW8qXFvJFcIdlYzbaNM9oa92K21y
wHYuT8MnlfalaeCccJzFvRaCivLoyVfSjQTOWW2HNtY8A/6fLI/xNt3Pz9q2eMejb28egI+x7qhv
udWHWZEWz9DH6IfmyrfyMSHhtYiIkSen/Xx9n+yJz2k9cW/tkhtSmWKVNKCVnmv213LfFmRR9x+p
d3kuVh8Np8Y4j21HVQbCOxiT9w6JibYJXhWik8R/F70F18KHU0uc1zYgp6OD7RePW/2jz2616lcu
SlWu+u1TG5zf7iU50VObbXB4TXojkYEkhIKnGd3hbuohe7N5/iWYQeY3Lu0mzmmXWiMZTgubkT0H
VV+5cQGoWZhtumjeVuGyhzbSNh67uyntb2yHXg9jGFTZ5EnLvNGU2o8U+2npbyRRNUM4G5zHm+Y+
cdoZX+Y8pADAzb627f18k5HSldzBl7z5tdj/LcXBl+3LubR+HGs6LlhneRPfL1tAMu50Lw9qrxPE
imvBxsli89V0NDKhEaDH8EbfOC4HnUDT1h8Jvbu8wKv7Fp0vqKej7xDt4ufRRpu28iyha/mYgpqx
UTa5VbqJiEjj8/b5sov+WPl82Zwcen0IW6OUaHpUml2c/FImurXsrcP0ROfhdgJDBIW+qDpUblL0
7qCNW6q4eTiDMaki2ZI/jpJFir7baGEZLFWHIp++TWvJj5LG7yztxpGbq7DOHpw0JENb+5cniR0s
7vOBvAM1H/LpqDjxeYBKGYHqzTt61KvFrTp0MmjUVaOnQsh4wlI2nCV0mjIiC0hIfS0R5N2kT9DC
BhSuq7elnd20TRCnPqQO1PSp17x2iFw1E+UfVjYBQgdwoTuslQudUNwmmLMGL7w2PkYAvzUDDTQT
0XO5CIAbAjN8vmqO9LTt8w6Jz25Ph8SbFep2EA29vFhrVgBhRFEQXUc2IJPng8FC9kqiI/EGYXnX
7+UPYal2ZTsAIfnHAvuCk91cS07Z6S0KqdlSHMbS2Of2FDTN/Lz0cnB5MCvul3Gmgk0FhUegE9mn
nJgKG3CCziqqwmrmp0Ps2bOi+dm0eH3iT2abbQZq/z0eEiZB84NOZEYSy2UV43FI8HjF/I2TX6Cv
r0lHP+lNkjnFFngHwZtqdbVOrHFRlGK1k6WUwCLoo9eZ72n4PRRFROyK4s/U6YC4gAhYTrvtJTU+
dtYybcLIcjwpdwbXyKeP3qBQsdZ1UZJ/1Sa6aFmvAxiTeRJMhTatJGUo9SmdK9OroLc29RIUoori
yiWButgfM9xObKFWrEYlaqdgirwvRhooETTJO2k7LYpfVxIEZpO9NMnk8q5cPQA6EhhgSoNuMo9O
ydQcjc6tATBEMv6YjGXjqNQb06wEG6H5LycAGW6gleB9IcRxfgLMslXHusMQY2VXuxrQspoLIqM6
CKvN5VGtnrUTS9xWlHRz1toCdRm0UCnRE+iLVO2Y+FCYKwSWVnfHiSVuR6ItoSt7BfVT1qxV+G28
tws3TJ9GUWfc6uk6McTeMCfuQwbmSgerPwwl8iYp992S+rlI3Gctymak57+XiPO4Yz2AA2LBElG9
38SqEZTvdNiY9lHRvmX5prBQTjMpidrZbRvBVLLf/nK4TXA6ghEfHRH8o8/UE8k0ahQhtOVjie4m
UY+J6Pe5TWFpYdsNEL4/RvEvQ/4mvEvWft8BjT+Ko+BvRE/8+QoNdms5M6Tej21Vv+dUW/aT6gyC
M7R2Xk+NcKFyZ+RZaVTJ5xkC3itFB1Ci39r9r8sHaG23oSWQgQuRgPhSDtPnboxNJY2PjXOVph+N
Kgn8ztq5QQIRPP6ol5uGzo1jNuy2yHpMFnJXZjNv5Egi8A5EyfdSInxgrC7NiTUuKqKp1Yd2CgRO
QkcofCkhBL9mGqGNJusckvbq4Ody2j2WCSSVrWZg7Ubjdd8XhjcqeeuBLO/JTpdMsJiCzzI4h2gv
TWnRkWGf4kiCIqesB2kji2gZV9cSbTwq7mbggvhYrWnruRvMGoBNDeo/6KERLuba3YX2vN8WuJM1
9MXUdT0sALP8UGZpIE1QzlBHYva7QddJper7Lha4i5UdxJRTUfWHaiLTxjk/bkpHoZyjARyzmJLb
DemhbavbvpddpWO9QjTa/vWROLPHeXrLzqe6rmEP+4hQtHhY0dVc/8N9fGaFc/OUZnigKLBSOVf6
dJX1v7L4qjcFL9KVLeGgU4e1VLKZ41ktGQ1lKteIaQo73GZGskMDmf33mxvaa+ABtlSwdqE/9Wx9
Ls/9WnXg7Me4ye8BfDNTHfdSm/RJUETxrpVodNt2pT8nsULitCiD0ip/pUMKaWAw8BwcDSyPjbbs
2qkXtWrzLCQsd4DvsUCKj34SPCPPB/cfMzJiPc9wG0dOdijMei9H71UavsRxGjjUJGaFBLyG1s2F
JCXuSxtK8FlQpurGStNDpo9vcmJ+vzxJqwcCiDAVLwy0lvG0eFrkdHmmYY4kyYsX3ziAZhOZKypK
xYnscM40CeuqkyGOcqRVuR8ydSsvA6mpsVNK5dAkf8le/f+n+s+w+Be7nJm5MfZAHNkTAcxuCL0w
3Nci7ZWVexUhx+/J4xe0tawKpLVY0JzI4e1raj2HmsCBrJvQmTwOPDEegWcH4j9KYnTh1GDe1ASp
2Wk/epn2qg13l3eByApbvZM4saYWTYcMVqCPO7UugO2pL/RSKxcXZgtvyk+NVfASckZaXU/6Beiz
2rZ7kkyG5c7pJIJ3sRiACwjPrHAxAnAydqGrEgtC9pY9unqrbcLltpUTYoSG28X7y1O3vrH/jIrb
2JrVJsgHxCjKG90hMaunNPtWZbcyhH4KKtIhvTg4Fc0v51OYK42OXCxQTYmmEsUCQRGowuTXvrxJ
VeoK01GrHh96jiAKAJki3l/n5pAsspAawtjGysU92b6NydPl2dOZz/uyXOixQwTMSNm/MOLo9lQ2
NUbkdFHsJ7lVe5FNS3euU4nMQ5E89oVsEL1PM+gn12CVtOvXSWtH4kixThTwg7uIXhKid/WveQLI
KqJQuV3iIQc1cee4yzS+G1nbk04pnimdU8/Kk/AAcKsNyhMNnN7pHAK9scTzs9NXoTsoEb1Zxgja
eSW6Tqs6s0lRD42PpEjp6pM5HRUKyghdLixfiUZo1uqNCaoGTQsuT8769P+ZG276qV2nS5VEybGi
o1fRwZMiweZdPfdoHAO4CZ14ss2O7Mm5h9exe6Rlkc027pToqM3bDNpYhijqWkOu4H75Y4eN9MSO
2WdWUoIA8Wjuc8eHQppkuKGOWHkf/5B2WimYuFVPc2KODfvEHAi2UImAFjzA+qQXcF6JpozzYqAb
7dRQwW+XQIzqN81+ebu86iID3KqbQ9eY5Yy5ipLQb7SnZrTAUn47Jc//nR3OcRWZplVdDTthtu+a
jQ1EcHslq4IDLhgNTwDUl72s5BqmK3zqr+3b+HESYEBWXeKfteYixv9Y0lBmNZCeKMMqMfit0Se7
pd/HzndEE7bq6U8sceEksAuauuSwpGQB2kh728e7CO2Wsqibev3c/z4tDhfOq5E2o3QOQxbqslNM
BnqFw0MuL//qaFDKALe6ApoEPnbR27HH6rPlb+4dAKyYEJhk2MT6MEWUFavjYc91/EGeg49hWikq
ygKEvHCZG4S/RJtyUotwZKvjASs9gz8Ab2hyriwDm4EUG3VytEeIerGGNovkFhQFqj244y7P3eqe
Q/KTMR2DOVbl3JlTh2FelkgKtbmfxP40BEDglTkaa/1KhHFa9WUnttgBO/FlSMePidTDlt0QINOo
4AYQ/TznztRlyEN9BIS5hwA1aVPd8vooFDiB1Q1wMgbOpUm1ljegjUWMNF13xodR7quYCgoJq+sP
whEQwON5Cnj5+TxFKGjg1YrEEDLudEHLYaaQJqMETMVjJlj/1fsMKvdMrAYa1IjOOWNVL/ULwpaj
imKJPw8L6CRreRO1heJFcx+7aE670u1ZBxn0VJHJViqB916bUlayRcMw4D5Iwp9/QWK0jLSgxJQu
P5PocfqHHlHorvz5fe52MG1aFWkDuHUddV6RmsQqvteaYF+s9X45aD1jrajgvMVROh+FVoOrhWqo
CFbjIZPr2kW2+th1t1OfkVytSWHFrlUCwYIFTfO7pLeD0ejIZNxasYhPeG1GESmi9QpUJMyNnH9L
XyZmOFF8C4gMdQ85odots+xmaEVP4VVDjGQFkH3IN/C8VG3phKqdzej3WdQP0Gc6vhZDQSzGufMv
+ym2SHxwDfE66FFB7RqZPG4R47KbaGX1aDgrU8g/9MdqvinkHV1Ut21fS7QyLiL1tzXXiBmEzirY
jOEhuVk0pj6dGuj0HOM0CvJt44AuOXHnSHXDOSKhiP5gLbw4NceNkOZdqTaKgvxabO0UJ3/Mqhwg
A6UmjRzv/mE2/wyNR2QMaglGgAFDs8tntOtDB74hhbOQ6V5T7zS6eLKo/2CtxQLkI3gcofoFahp+
TxZdHSfQMEPKbQoMJT2UYEvK7qE879tOTrLEowczvqnjURAcrN0KFtpdDRW4EMYScH4WCqjNDFD7
RramjqNfyMd3rjSWyj/4sFMr7G14crXJibPgdsPojCHZVhqeOEmwdFVwednWtsipFS5sg6TYLPeQ
VD1a6vxNbQmCuD1oydxYF8Fc1g42unFAfIX4A2k+7i5tsTmoLuO5HCJdsG3z/DsalaE3R6d/qAGA
3wrPNvR3IrAxuW0/1XY+hOyNYC525+dLSr2srUUShKu74I8VHgmgzpElQckI8E3tQ8ebHLQwgn22
mhIF8gTEJcC7QGGTW5yuQPOj1qEyZUArEmj/LiifZOm6jkipHZzuo5928090wxvzawKJ92xx83Kn
ikhk12IHsLvDSQIzgt3OttDJRtQWqe+sukITcLqLxyig5a6OrwdzDjQqas9d246MUh2yJxBVho88
twU296arGiA6hjDfDK37lmcRJAlNwcyu+eETM/zaUcXOwdTPcBVPfUrMkdg/5bcwuYHi7uXjxb6X
v2NODXGHeBo0ox563Gbpr+YNptKJ3C+Sb4aeqL1g7XihzAyvBDULdkmfz5wdtywUgq+/aR5AIPf3
sBdQn//5de7R1QBjkIUGfj0HxmWRj5bxmjao1xhvTbi9PGVrAwF5HxjWQQLNnl/nA8mlHCxrrEO7
mJp7szbuadltDenjH6yg0oCWOcOA0DC3MDPFr3YgADrmXQLqVKKPD9YsUjxfrbGg5vupz4e6Bi/5
1I+p3E4ZwDVT49coWmh17xnOY2rabl44JJu3Tr4x6QYEnaTQ9pJsBZeHuXaeIBVi4q8GBALPOZHK
TaIOMybTahJIWaOZtAI2C5JJRUOgREv/Ov2DtCu60T97+IHl52Z16aUwrxw8ZbqpdocORI/1uGWJ
EzB2/+3AYAkXFzalrUIrmu2iE6e09I4V1Q3arvAAjMEwA5oZOW78CQ2BoUg96+uOPLfF7cilVfq2
SmArfzYzsmAZ1c2/jAbhNWs/B0cqd3hzW6qK1sDzLB2B9kwULdkWZd6SwYwdYlup/V/a447zouFQ
tEMPXIiEDhcHunG/cMKEjCfrE4fkOMio8BzkVTu6po7KQZ/xOpeqd2BXb4s2u5aiTMSftIKxUcGP
AXwLmkEd1Om42CIs7NwuIoxHyQqiRtS1cpmYeJvUUYIwviOmk2yzFq0lLSjQd11l+X+/gKcfwAX2
Uq6O5gIJxWPiPCnGVSpdaf4oguqtBLwYJl5FqP+ip/iLmJFctLrU4lF9zGK/ayqIhiPMTryozuFZ
0AKkU3cwCqLXviHC3q4t5YlpPuYtI80OW9ZLVqAXL9sAvKGIki0r712UtVVEbYy01wKJ5/mZhiBA
LldTh0nsJd9otvZbhT54VDpADOLR+cc0e7UxQM/P07CifQqysXCf5OrL5bVc6Rw//w7udJhZNdZN
i+9Inz9a19w3nnH8Hr7RoHp29nUg7c3b/MF6jDyBXeYdz4OFc7vce7+uZ2U2Cmyi6Dkq/EJ3Gc6j
Ikw5aC93PnrOClGecyVXA5vIB4H0gpHC8soOspOXIxRHYLPo0IWvu+1EgLH2GRbODPf9UBOtP9JF
kI9a6U84t8v224n/NptuWHIFc1wSqSQ3g7mhnn5bPwGNiWivu69tyM8RmpLxZf4umGe2j77MM6gk
kQ+Dwh6azs5tV3EKGg4J3laXDCI3P5weopB02qjOFPS0vEq64jaLAwgKYeDZN6OYRWEh80dfvsBE
VA9qBCCJeaqRphrCOqEy8kfzeC03aP9y2u+IsV7qVrpqB/1NMOLVnYVkLGCIMlprVS6s7pe8Xpx0
AT2AXHpAuu9jaYzIXNn3xpOduK380kw7A5yuJJUFs/01AsFCs2wHOtw/RfDOJ7uxahS1exUlTEio
k+JGK/xMUORYnc0TE9xeshDHhKGlwPtTz85TKNeCf8okUty7tQgs+PXVdz4cLhbIzUWLZktHcru3
f3SOTmJFur+8Wl/fDDAB+RFo5DLaCj5XPxfNgGQXNseCqFDrJB/Fp3IAr5ryEUtXttSTUnSzrHl3
DStkWoyUDmfifJE0c5llupiIpgwcf/MbOJ4UtRf4t9VlOjHC/v/kyCdNWYFZ38KDOXdKP3HMyB8c
mSxtmpDK6ihp6pwKbK7uPnSKfPJiMK37c5tNYuP+yI3kOKnPhUyJnT5b07cSIMTLa7Y2NhA044ml
QSgPj7BzOzGI4yq1wQGbMBIPKM3hOIfG4OmQcnLVMf0JtgdFYHPVd7PCNHjQWOzxJQYO6TDnDu7k
0TzUL9N8a1I0JMSRqxWOO2V7u77LLcFZW5tQyFiCWx8Sx0gIczslLZJh0GwcZwo6JskNE6SgpVu9
VAQXxOqEntjhNsuSmpORmbAzTM13uXxoU7pxXkBeGcxS6JDLq6djdXh3DJJdoC1ZOhgByPnq1UtV
plIXp0frRQG9gog3/Gu2AcWQk5/nNodWqepUjHl6rJdvYxSSCgz4lfTQS3u1o+48fVwezdphPjXH
LVGF6Ang1wLtZKNByhE6qjWr8102suakTo1w69M6Ha2zhgEDBwc8VbfhmHnKdGdMnmP7aQTIlxBI
z9Kql1aJO8uF1E1TU8BkVG6KZptEz2lDyYAcs9S8dO1GMV6TRb+7PM7V/X6ydtzNWYHacoLkYIrE
B/i4lHt05BBFuVmQy7lsaDUiQuLGsnSozOOpzmWV+1ZNw26BXHcsbxoTvGNdRqLRgfhIT29mKYbw
lulPY+k26W6Qw0DJodT7YIAqbJHLgxz2ghO4to1ACQm9L9ZghVru+aGYlKwzJKNJj7N8ZelPeCIK
2wfWJvczpYhSmorsFDdkXXL0eMqM9IicBFGGX4zpOmpNoiqi2V3briilIQEGNRu8LbgTLquFI9WL
mR5LUDjSXTQoh66IDhnr+y722pI+Ds23ywu65lRQH0BuAglc0Gxzr4jB0ma51fT02GgTpL7/DwC0
lW5xJIaYAjb6+NitzTmWpnHCMa5RFLSjG3Tbu4l0xbpER2/Mvy0HpUJ3lYbSBF6kst+OQW8KnMDq
EBE3fKoDsKa/8y1SU2mqcvYoTHu7CGglPRVO+PeJTQzyxAh3AnUazxH48fAqDItAa1LSWJMr5n9d
2+4nZj4v25PoJGprp7M1PISyVt1F0x1yk1vxPly1ApAlIyRHRwsf21WVM9oM8XNMFjRqFAoAuHWh
vEtOL6J3Wrt0kEpCsywkU1mj3fnaVE6PwqeNyKeSMnfMnA11UGvXQTtM4IU2fRvJEAigAgnc1RMN
pnXQeGI7GjJnNYoNlKhkFh40u1myDjWaP3osV/1Pw2PiDaCjlMFwo54PT8NyNQUbHkD320SztuDQ
MhI8bmItyMsZegSicGt16U4scudZRtssLQ3EyHU677R608+QbDEE4dXqqll4L6HZHKIbfMOW0dQQ
rh2wP1LzFb0zbWCEO2V8ritcPs3tPzgoVlnSkKGGcioXJ3Q0a3KUfZDSscbuNspV6abM696/bGV1
RDag83h2YjPyKWHDLC2gtBBb9cgysvrHPJLrvgWHzmU7q8tzYofbEHJrpfFso4le9d9kIrgLV7c1
mkgYDSmuKR5GNxhRX9bURl5bRZelurjdBE1e6bbMBeGGtnZRgetXQ9metf+Y/C7DqV1UPFqOdjva
b52UGt4cTo4L7Azdh6xZNVkipA2i5ZjUieqCWIMSXe/NQzVIPnLvpidnub6tJ+WJSgpEkAo1Cyon
yXbKrKFXPqwWr22S9iXuJiMAT4VM7BgZ0nLJ7oe8GYmV9kjFULW6GRJ8RzT1CgRLqng7ZWPsliYg
d3Jpzj7QP+lmKHN6iPDLREsAjoLikUgQlnkMPupj2lF4EzOZUx65BJLn2i6NJT1OEgTjO/0BqQzz
Lku1zKuriL5RqTEEq716rwLhDJgGHleQLuKunCYyKzPWJsQlM2k8BaQorvOiPFov6Yf8I/+pWF7S
uEDQXd7B6yP9bZUvSsa5kspaAquVVzrtfrLeouZD0qLdaDxdtrR2b4Pk3UFLJYooIFQ4d56pgX7v
tsSc6jUAh42cPjZhLZrEtXCdiYIzKgAQQ/DxI3JcjdJLc4qGKHU7dS+p09zKgCc506Z2tnkxEjmr
SR8/Xh7bSs0N99qJXW7xYvyqNDiIu2gpVWSU06dFieubygjlQz5FxR10ohO0vYyzN9qGtAtV5bWI
FM2b5rzaATIgUjtZfaeffBHPa2cDBVdLaA+DhhKpjtb3SAnUH8O7TPrSs1vBLlpzVai/QXcTNWC8
0bnhS22rdD2FsShBy16zy3I0/+Z+j7m+PNHrhoD4QRIApQi+ZhVTfU4deN0jpHZkVB+UriPWO/24
bGX1UACzCLoPJv/OtyS2cwv2zwZ+yCLfQSjn7rPNZQPrh/3EAndxzFBEHQoAs1Ddg0huftdtwWKy
1fyflMye5NngD/ovLXI+PjOsNBnGASTK1o/GR5Iv0/s3qei2Ct0COo3U5WxfGUNJNOgDQM9+KETK
P2uXMkOC/s+sMgdxEuxmUW/ME5tVkFd4oFPdpZv4kYp2yGda+YvvPjHD7uwTM7NU52HSwswEL0oM
KC9C+2oTk+gbUvwkaI9o2Iq9F+QBfZQBvHoX3Qz+08fii6B+a+NF0g0FaQQ0aNvgxjtoA7yUGuJW
rRc3AWtOAzbxqn6edT9vTbQGlYLDsRaNIARGkgxM8Hh1crEV0oSxruRJhjZkKGI4cvwTDZbXeSpK
k63aMRAnANuN9nj+dpwbwAgAMIGd9m6q9rq9A73q5e26YoLRCmPWIMmNxAS3iFa7ZFldjtDH9I2X
7EBFjLsrJ1xBBG9A0RZN8biNzjcJSl59FZdTxvIeOlAD23qARqSrhn+/JGd2uCVp9cEqTGfIjnn1
Cxhr0CEI0egrLhFwEnTgYyDoBOYFc6M4TW3JnLNjlVnBPFyxttVW/hAirFeXxHQYuBnVbpNvcqeR
I8lZb2bHUdkY7dWY+ADi/MOqn5hgFaWToxvZmT01CUwAudIWe5gAB/5lE2tVe4bxAixGZfRRfJMF
crydlPXA4IQb4xAGSYDrmnTuvP35JMr/rEUFZ7Y4L480+qDRFraS5Mka99oIVnCARB2tJDL1CtMD
dXVT+mN2r2U/RCkMbXVjnIyU8/hx1BdSzUYqUeL8sDMyH6Lr4Sg/LQFStG52+K5sO286dH4c9F7/
kLjZtvbKp34DzePDHOjbxkchARrufvsApjmhp14J1s6mh3OQhdlUWs6m51nxZH8iy06FNcs1SeOG
3kt5K4Pm5dkh1L+8B1Z38snEcIcfojtLUiE+O2ZjuGkMf5TVjb0El42sepgTI9zJn3roV5sVjBjV
I8LrXLqXpxfFnR3Bhv5EU3H33dkssg85OTRTbJe6wUajeD2pr/u9Etg709Xwfihd6iY7ZZteV8Hi
WQfTq13l+lu7b3YUjHwbzQN1uid7egAKN7d/gPaXGmR3CrRp6XYmJmZeI6kXB2JOTLa2/FezUiNL
PeN+5LOIlRPOtcqArNARb7bz4l2e/TXUCqB8uHSRZjRAAcwdPRrKvZVJEFOo0NCvkSUPwhSdx91z
m/lRTaqMWGZ+k1uCe2vtzJ2a5c6cakptZsQYlpVYQTeh2SWd1KNi9u/mQEWKpSsBBsYINW2WvWeE
7ucrb2IbR5qBMaaquUvaDbJsShEF2dYxgtYShKxr+xlvUyT1EGFALILzzXochkbF+lLbpnETuTgg
t+235V0sT+Cx/vuMFOtX+G2MW708g3JDOAC2rdH52rDaq6h/M63Bi5uayEoajLpITGx14aAUDcoM
ho2wOZ9gR8j5VQWarpIW0L65qkG6bKJfqWh0hSToDdle3qDr9pCQNSBWAUA/d2qdBFRkzoB2pUjZ
fdslCeK1qRK9htlu4w8ZUhgopqBOi0QS54PkeIrUlnUkVcqzXFXBgLSNGj+o9SvVd2O/i1RKMrT+
WulHrW/z5uXyGNf87Kl5boxzEc9LFlbQUAhNwHZLZK/C5SGqm/vLdtjr8uswUQFnaWdke7hDV4H7
KAKyFq1f2psuGwct6bZN/qDa77VymyW5P3Qimon1of0xyR29CGhhAECAmkK/ROuBYu1D74Dxy81a
MLa1Y4dSxO+xcfsy0nJpUXIs4Zw0m850vGoe7jq7oq5m1kSCxsDluVzzy6f2uC2zxFKIpjC2L8Fk
FOv3vf3zsgHRzHGbQh57RwmZgerR6KlblQ+6IXDCov3A/ObJjVgnaNEYauy7ooc8WQY62B63nHwL
4j0tzaCr9EsDxuvysFbXSUGLCY6yDLVQbp1mZDclVQMIubqdEMVEbjpuU4101ftlO6vThwQh0sF4
GX1hMQxrOQ0XBmFLWuv7HA6pGyrh1TSJKDtX98H/I+1Le+RElq5/ERL78hWotd0L2N1evqD2BklC
spPAr39P9r3PdVU2KmS/mhnNSCM5KpOIyFhOnDCQTwgSNzGTfH2HVlNYLusFXG16toejYn38h3OA
XgIYBexcQLHu+s8n2VChJAa8EQfVVGkBuQJcqTpu0Q6sNbgxGfVHjtCVC11I1JkqNkdvQ9EgKtmX
FEyTGN7/jTLcgTs6YDONGRSt+xXTVb3PuieLAtWtTx9KfMwU07G3z73m93U4Y1SVdYG6ls5tKFMz
Uy46ZKgVWieU8xfqu1uLgNalIPrEAjPQ8Ml7gBTsFFasBacGMrirv/dICU3+ZNKN2HNVGUEt939i
JGdRpjbvQauExhEYE7HgmE6YByq2cIuSFEwOYxge6wjRazZBhWtLkcdi9MXgVcyIWsy8ZfmjQ0HY
Pr3c/i7i3i/ekDchgABr+CqQhCV613qCErjhJGZrRC5/dbwIXt1PEVglp57vxkoNb0uTvMV/paFD
j2FlVMNl6LiKDY+jo09GROFwfQwT7PSh6HYmccLa4ndLP/6d2v1HIJZu42/TwjS+dIceQCxKzjUj
AoNsPkQtFuOw4px6JLh9MMlt/FcOgISgc/Ow0UhW7zTVigrmGLU5CO4djPT6RqoNh9tSJPV+J0Uy
6prAgMioG1FWghoFga+GAWRE9cW8gTVYUz3stkLLwsBEzbtrK7oSPDieYUSmomLMbfBJhYLiFqJh
/Th/pEjRbgo+OqvscRxg/PacPrTG6NvAhDX2Rli9dRxJyZUMQLQKVYkI2ucPLM6aF3crA1rTABuN
AFiqjhmnt6rEhcNd5oVYvQFD6iZq3uUlGR+pWdANPVszV7y1GC8S5JbY0nhtrpU38EJfejMavI/A
oVhqNcZeoh5qffyYKkYD1sJp2giN1owWjAlisg6+6F00bTTYMD4CchOxtt257a9EiYGn8L1xDh1H
3/+9il8KEz/m4hrdZOqKvFagE/p9Tb6a9QnMVclW53/tSC4yOgflMDhXuV2mjCiF2BUxI53nL9a0
A4t+INLV7Njryu72idZkob8MthENuaohfzKjaMgAH2RG2ScyfrOr0k+Nn2U/7vKt8eIVFYTqWUj6
MdSLYrgwg4u70810BodVbkdpsrQnXkzgky5o+/fnEV4OLAkohMPVSVbbtq7WDil10NobdN8drWjU
WrSqGRabJPl3i6Rfbl/giptARgyYC5LUt27j9bGsxaQ2BR1XVMP6QkUvrcBprLsioVjlNKvHf5AG
yntk++h/6/IT1VPeYTEppM29lZXBiD1/Wgh47DQEk7643+1BBanXbZkrVo3YSBQzgF0VjaLrEw4D
MWZzwSulNPdGCsqw0lfYKWfuQ4U52Tb9S0ZV8Y5gpgmZsWDyc3VXMrKmpJZXdpYRJRoP7QpkvxPI
ybZyxdXvdiFFnPpCHZnRL01TwW/oy9EYUVIYsNC1GrEu9+9fq6vjSNeXqxO1coCoI81chj2wo682
L5ABJc0Ws8vb15fCJbhdDL0hgEd/VIZcNQbPqiFPzQg5wsFcImUmT0063jEDq+H6B88I9LnyG8qw
OHG8m61Hg4MqLcjQaxSYKfCvbuRf4mzvfpArOEpBWodOl/AJl5cM/nM1qRMjWrx7rDj8PRfIwh4y
+7AkUd1hcSvlW0Sya9/Vw3wJAh10ozGAei1yaiqd2mVtRYWh+47K9iP9WM6/sm5rTdfKsw1uV1PH
MDwyMuwVvRbUsdlRe6W1o1l5cJXIJLvR/rsZWmEJVyIkl5kvc513Rm9H2bKQg8vsE1XpGCY59vrB
22x1Klc8tAACopToAK6HV/z6ROnIs1x3E7w7FUnvvLnGLCFLqg0PvXZvOqoVSLZAQgTOjGspWMww
ERAKW1Eqxq3BTjO22EAFDb3ttVYeNjGXAKWDPcBdSmI6G0E8aBGtKDN3uaPtCpb5C+bLBvNZnbbI
1Vf0HMIQXyOtQ+QjK13J0Hc1i9aKEm88VGkf8DHs2+9sfu6KbK/qvkFfbh9vVaIJRceWYDR75dQB
4NF0NCtIBGPMs5Fl9DyUxnPX9g7G9ly8QQXJTuMMstqlcubwtvCVFwEIPgPYNLyz2Osr6SWbKbaN
55UV2SZQia9GqATqcOTDOe/3tyWtWDMkeWDNx6cEs4sUUTYIkxJV6WHNigGio2/TgNpo0gV0q2Gz
qi5gtXDhNVHHkQNk2+OTbS6JFSl9sevVX73x6rRxP/A95xufbk0UfAYmkAAIAPBKchxeh7owXJQd
aT69X7CBMUAB8fa1yTijN89xKUP6Qr3r5IVGmR25I9ap8eY5tTvfa39VrAxqTJp0ynTo0uQpJ1su
f+2LAYSropICPBnS6GvzBlk5TysPuLzSZpa/GE6o8yQAweijq5HfG8dc81iXwiT1ABNqu7B8tiNb
TypyUImtqrvSKgCtGjXvh7Zw+0gMYj95dDyP5VLfK8CgfJtHxd2D+WMZ/AQ6ngYd1b3Pt3/b6j2I
JfUOqnUop0k/DVT4Gp/cwo6Spvox99/0dPBZWn4rE7LhUOWu2tvHRsyEDdPA1wFxLX7KxSsLyujm
P89ENSu+s4SKFibMOfa9Eiyan2GZylB1v/qpxBzr6+1Trn0AVLLAagGcGcjApFOahM12TRI74nR3
KPjGydbu8PJPl4J50BArGshGkDJgQnU+UNDaHIrn2ycQliCFKEhWQaoGS8R0oIyy7d2lm900cyK3
ekgzWKN+/pfsG1cDY0d6Cm8pgywLq+gLplZOlJR3Fc4ybG3nXLsoW8OcPGqXjtgpca0BZJ5SR2sa
J2qzHcbi5/RYa/dk2ChXrV0VXhpgp0CtAFpq8f8v9Gy2wY7WzZONQtUhI/vmI3ej2x9j1W9dipBU
edYYVkSNEKEq6cFxmxO4tneJqwQ03+kNmtKTeiItD/Ja2wjT167QwR45kDirSBzl/W68SFC4EH6r
Apls7oUaQL29edaHccM3rz2eF4LeruDiFr1iVOg46PBZWeezMdAsVMFRkFNQ4C41wFD+5asBUQNs
P9wDFhFdf7XBaGewKnp2VNcYcfcqEENjjWzLNrLEVeX4I0YeV9D6xeD5AjFZ67iPAJBg0yeffnSE
Hm7ryJrLcdCiRTqK5/pdxULJeNqg+OxEvZP6oOwJeLvFGramC4Cno7+CCgwYDiW/My/GNLdLCp+g
1BjZ7YJFj0o993u2xeu1IgnqBpNFUx0fR2YFmuspU5BF2JGjvnDE20t7l2j+wv4hGr6SIylB0k8L
qFFxoqI9OW7sAhA8OGXo6NHs/OW0oHiO/siy3nGve3xIOBMKp/bYso7lraAVcM3jbS1YvTgEa8Cu
g5kXhBXXWr3MGQbGczwNcBRmWBkMXDlgMw20du6wg8XZgkWtaJ0Y9oC6gfgSR5Q8rNdrbuLqKLw0
/Y9KA05U+3j7QCv2cyVAOlCeLouK3cpORLSvtHjojAzhwum2jNVL88QQGL4KaAklB07LPu3qmTmR
1Z8063e9YKVM1NGt6FP8VOlJxVH+iBE/48LDmaOhKe2AoxQ2ScDeUtGDV6InwCoNyKZufgXZtXVq
7Mr7mBX1hrtbi4ZMZM2CoQanRJfqWrqBGdlkYZMbWXmHTZnzkY2+uTwj4/Rdoz1m2Ue9fB2seDSH
jZRTE35BPvilaCka0hsMlhIHog3IBF3fuW2Xg4YVIQ681A9mFkGaTLvUMI/Mw8bKZIv9Yv3sGMEE
eAWTYxgcuj47p7mqNyN1o76s9sOUnuciO6MIsuvnD9xM7nQ7u8vrOgd2poor+uW2eq3ZCB4ZRKEo
xaP2IrnNpjDpWOG1ifQR65GLQqcBUdWtcHfl/UQrEHPRiKZEpUKkVxfatSxVgdm01o0QGfpT+zWv
CiCP4jyvAk72fGtXlzwU8ObODKwix5JMjFGgRH4tz8ptioVLqgve/3CaPlIX6w52iXKs1eTopQqW
Mbbh4n5SxukZYMzWy8LR22qsrKSMEAy4kJhXFnd7/RvqboC29qUX3YP4MVGPYxu4SlhswQvWxAiy
PTCPie6NZVyLoSDIcdIZJXqF2zvujccU6dSQ7mrbBippIw5ac0ZggRF0rRgcwWKFa2HO0Ni04yYG
uKaa712GfmTRGdap1Gt7r7sYx76tnWsOFjUEzB2iho2CkKQ386ykCiUGElOPINSygD9ETX8Mqlzf
QLqsngz9d6S/FtjOZEy2O2KJnDfiZPPYH/vOYUELTli/ScGUYW+8g28LemSfI7j2/0+YZPJWDzBb
h4g2mjRiYZhpLuxjbVUuBRVCUoWLWB80NmYXGimpdtpU7iw9xzxJr3+qkkr12VLNe25kesBBnPPk
Yr3ebioa44ysiB2VGRsJDNJtBNtrnkJcjWBctlGolTxFhoat2pa2HTXV/AwiMOwxszfegXURCKzE
Pj8EvpIImjVsFhT7oCizf9Va821W563J4zV7ESgIC0PHoCpzJXvRU9phNZuFu7d4UCTawR2Gu8lN
glQDLEzPNpg31/QKNW2RpKCBhnTv2mLmgpakAslttJRcu7eMAs262eMHU8/m78U0jRvZ2Ko8zJ9i
qESEcTJtgTfMnY2NlQjpDdu35mWPSUG/q+47j+1v2+bax4IKqx6IbQ2EdJISlwqGG3glwuDRIfvZ
g1nadrM16rR6HgT1hork1UZb4vr+6s6aK7sWIRbjB6pXp34EY0aNLKzwNiKt1QNdiJLCRdciRJts
tCGVHqVgkpDed0t7i1R0zaUhGDXEcgXwNcmpJDZdjWA4JE6EUV4diyl6bLt3lnHvgnph4wttiZK+
EOfFiK6qCOor+8BL28W4JgbUsGF5Iw5eKwFgAgSc+uhhYXLRk4LUpO4nim2lSL7YUz7+VkCiZBeH
YtoTrHGyKswtk6d0a//rqmqgfo9+O+JWLBW/Vo1Z85rcyyHUwta1cjCfWrd6MjPzzrK7+B90HdEE
YglsRni3kCBrEj6PBWo1qlk8GBlaguoWh9faaZAdI/gFby6IR6SntS9Su/XKyYnGpj9xr93nSfpS
Z+oH01K/3z7Nmgu8ECVH2wV3abO4EEXN7mzZv4jxWR+avTdjNV+5IWvtWFh/BZSlJSarZI4YxAkj
ijSuE/Fql6p3Qxl4465QDrdPtCVF0vRFU3mOkq4TabpfL3E9hahf11sQyDUpgtHN05Ero8Yp/v9F
FCuQpLVWwuPpQ/mBkDN22fgzmHIVYLP++jxoSsHjIUkWWZ8kKXUXV9FEPlTXCwuQdH3RarJz+7IE
wrHZSv5X9EFQkFmgKkcOosrVpsQTO3lALhxNHTmwxUMEgq8ZzEoVTHT4VRpJsREBrbhaQY4n8L0o
gZvyI8yA5muGqfIiyy5+NaQkQTkpXnD7EoXFSFEWKEwQD+JEmHB2JaXoytYqOe+9qB0CHURBWD0Z
J91uwczKt6re3Ra24mtBG4egAt1rBBZvGcmFbpQaogqXDF6k5Qs4P3M99TubfKpNa0PV1z4WCmng
vMbknY0E51oJEy8DI6PRelGu/cJkn9cqexvCikoPHOPzPxwKVO5CGCYCHEkNEZLXs9di0CodYoDc
mHZPt+rTKzYl8rT/iRDHvbg3mmcEo+Mj7s0DYart7FPM3qgpCwnfGuRfuzkkQyJ/EZwpciVFn0jZ
8AanGZ3vY26cq+e2wCqd+hVB4ob9rqkecCroLwOPjVlSKZQo2gqjquhmRZhTJk6QNbuH/Oz2Pv+I
jtLtb7RWPxALNP8nS3o4Zuq26dyquMEiKM/LdyA4vZicyOjvFAryyQ15ax/sjzhT7hXydK4qBUsw
I+wfbbs7vfkwfbbVn7cPtX5/4NKATwUyTC7mYjWE0mHBkBdx/q0jL5r5XHoh7wbfSx91k4YT3cg8
VnXD+iNQygpGi1tuqi8eEGGp79rFTtW+0OUJ+5XGpttwfmuuwsbUr3B/eEjeZl0vVL4aVQxNJ5aH
TnzU8U9j9cSbfsP3rX0lhObCaEFGig7CtVkt9jR35Vgk0ajzQGORVU1hYv7W9dfbH2rtLJhdNxHN
eigLyO0lRoqu1zooepL1FLwnQx17rVreM50dbktaPRHmNJBqoF2Gftn1idIe7Y/FTKB3xgvm0f2K
xKitZP/QeREOAj0E5N9oMEqPRm32FffUNonaJKRWMHjYs/bp9km0Ne3GNAFAC8icgF4Qr+OFApRl
b2qFqiYRltTke9xud3I1DFa1JsuDvskYeNDzz6Dca3eopS0Bd7hyZpXDDkOpKY/5rAlm0mw5YL2U
ujNGCmyWoc73egZmyt7StrbPCW8lP6QCyIFilgtUvzxp0ZjOPPWOl0T9ot4nbfrElA8s+ViM48FC
a2r2vt6+oDVjvJQnebQkz8A7XylJBIi91+0StKm79DWtw9ti1rKWN4DKf88lx6aqgvvSrCSJMkv/
6SWa4zt5GbaonADaggXa4LyoMNeObUituVUXWDMcANBEcw/V13eG4y4FnSnYLiLCX3Wos9J/d+ut
WseazXiqEIOcAlUVSdEcXrgG6fMkKmenOI4KpweNGl/7BvM5aGBtEaWufDdsBwJlBgBpDogNxc+5
0GuN614CWrIksqxYJ7+bYRRWamdNyPLd7W+3YkLIxgRGA+qI+VYpCvLqBajgulAiiuViZpUfsnIO
QPg9j63f5oFJk2Cptl71lW+GmqcNiLfIA/G0X58PawqKuagdYQcz0GF+pqT+llKuycA4E+ZZBLL7
HV1H04LYXJlNJcq5fhgxXJIwfY+F1bev770UARVE0RjvN1hOZK6qVGusaaqhGCAu36WZ6Rve6Ovm
Rk1V3Me137iW8s6XJpoHJE8S2YxjrUcVZuPGOd4ruJCAti/WRsBByXlSogpYImdJVPRHbnxJeBYq
/X05Pv3Ldf0RIxT/QrEHrpaJQSrYEVPaO+KZy1lL2LFinrPhk96b0PWBpMCRTJ1JhgUHchjGccIs
tA7eYZr+QQoKrEDpqYYDsLZkqCXpEICMuidGtMrEDVR17wBRhYFtn27teF+JTxEAO5ClCagTikPX
lwf61L7U6hpa0O/L4VGdx8AyP8y8DJRib9OnQv+EPdP7wtvazLryzgrJ2J4DfLVAeEqfDZlL3dUW
LrPqvmv5c2tg5eLi1+W+tg+6ES/ZvmuAsCPuY/LE2r2q7BQQ7k2Paka/mIn7qS23ptXeuy38IlwG
yPAAUkBb6PousmS0sA5RRBf5NzZOPrGDsTrj8ZmedYzwblFVrRggmrrgiMMwt4aCsBTVorjY9oiw
kygt4BTbUcnCvKrNjVhzxZmIMN0FihbJvCuTp3NFTRfOO1zzDHdFdwgJ/WZrqnDl5jCGgrdFcA0h
LpNurnII5YoCh780097rgmLEvvO9CATrOZznH6Xz87bNr0QHYNNHfRtgXUGgJNc0NYObPetbJXKq
Tux/UjQNE88YlcGU6dJP3+0Ry5l8zHuUnxQ0prCsAPDd3u+6HqTPt3/LyneEAmO/h2i9gX5WOjx2
/TSKyywl0koLzfmmeZ1M8MncFiJz7KBpCjMRDwJSY/RN32V22PDnzZWBA4PhRtfLk+mwEOT1vjG7
gdfvC4ym9veuQR8xsrAfFMxr/T14ED9BIHmxORR0o3JqZDHHTjExpkRcP+ft52Q4uF1g/eUqw/8c
9EKKdJ11O1Mr8RwlUuovnftkzAxFw8Pt23wfM+MkohKEAAUdK9koBqVvtTalaYzSCRbuHBz+DHrb
+WP19yOPKM5grBJTB0D5oUNy7VIWPmgcvAZpnKcHgIdDWt97S469O19vH2jNyi/lSG+G09lDhy1y
aZzlAL7NzbkRs3tb28FX3r+r00gumyxNl1o2ri3PwQtvn6vxmFhYrpY5wbj1iVYVHqtHYdwgWxT0
ZddX10xNPWhul8ZL9bUwdoUZ5pp7NBTtyTJPWV2AJvTJAvHiFHV6cxqmZgt/J8/Uv2ni5S+QPp5d
Zmmddn0avxAbhHa+gWWGYRkNd8TB8pygJigdBW0SfAjKLT7+tZvGqyzqAyD3QSwoHV4vXDxHYxqb
1E/mHUhvejWAwU3zhiWsKQ4WFCHVQVlUzIldC1oUENQrtpHGRYsVMjt3OGR8QzdXwkDrUoT0znHF
0qtkMdNYFBEVo/Vt48EpssPm2O/aKwRmWaCOHYEZkmMZr2Suk5E2i/unmZw78mtq7/q6AUvF69A+
JirZGDNefYQuBMp5Dlus1mzVPouZbfvj8qtR8h0TB0wyscex0gQNTVwXebfx5Kz5LzGfi832KFIh
gbz+aqLv6gwLBNO23lMXpDrkM0cbeTbR07t3h60F1Wuf8FKepCVVX+LddLos9gbN7+ZooYmfKOG8
NcixMm/noDeO4Fe86vgP6WANNuhMHeNZrNOjNX+uu7vM/sHdCrz0HwA5Qyhcpfd6J4a6teXbxD52
yr4pxwNp/sEuLn+IdGKHZCoGWPQsbse7Iv3W6S/ZtKE+a6YHngKMOAGvCqS55F4KL5+WTDeyuIae
9IkeqLTy+3GrW7WmK+iJiZ3fmB/BuPC1rkyDboh1QCTus1Crvk1g5tTKYx73Tv9K3U+336E1RbkU
Jtm6m5kt5b2bIXx3EWaad1R7ylpf7/rd/58g+XUAnzMxOieLwX4OrqBf2E0YmJ2Gwom+IUm+P0yg
4f0WUwYo+IA1S35ae1izkeQ8atjOy9V9p4V1s7dNI8wWMH4fb5/rzXQv03JZnPTGDpqJtdugTolM
vHjo8+ks1LLvi/MjtWPd1kJ3/jmTvUU2kDDygwPMEHZ8I014m1UE8eW1lui1RSwrMdRoaZt9oZi5
b7o8bieQyFQdPfVE/X37oGsCkW2hRiS6tZj3vBZYam072rTUgJz1sKbBPhbqi9PjtbNIMJJ0w2Gu
SUOyhSIb+lUY6ZA+os4rp+FGrUUTJSywwCmUMHWftO6XYZwjkppbSYH8FjkwazHIqiMfANRGBgxg
BXLV1RiBiBaVBs5ofWDG8qIq1Rl17SAthiejSXZ9427UQsRnutQeSawMHpiJk9ozhVgEFr89BCme
2r3c/nBbIiQXnYPzAmlmhvov1c9l0e/R8NwwOeH5rk8Bln4VxWww4aD+JRP8tqCerweHpLGXlvvF
8Q54Lo6k/Xz7IO8/0bUUoTMXdSPT9siYFIjN1anwMUwUMMMLSu1jUdBThppE792jEfnxttCtowlv
cyG0IGWijz2EGgNmWlMgQaud12gb1izU+d0FAgMK8izAGNHKuJYyU3OpJwtSTIat820TOB0PME1a
5FuwrC1JkjYk3swUOrM07pUzqgsT+E2rA91qq6/eGsgKxUZJNLrlQItbbJi6GlJA9hQyD7wuTbj5
Hr8L54C6QaFSoHtgtmI9wfWtNUqtuuaEWJhPDmD1qeJ3DoaPi6duz2j2NvNMMT0XgjMiuq0V720K
kqHECFtRDQOh/7VkVjCzY2BSjbEaokRwk2fhhJUP+9tSVm4RVQpEjYg1wD4htwNtZqZdgtcs9nR2
AoeC32vpidp/t6XGFbd4KUVozIWGp0qm0wxAiFhz3V3Gnmv7nPX1Xmk2RvnfJYhvggA9BAGPinWO
8sz0ZNS5YZYIbIzklQ7l3s3c0GJRPf1u2oey+zaomj9bJz5hLGM8AHCyu32d8pvyJh8FYaBYcKkY
c7s+KMD0AMKmjOCV1MLMIiGbnuePQOhvRd9r301MAAhsPjit5C0velq6nZchk8iT5cBG514dlaNj
bjwdK5aMt8py0dwA9ge55/VxJmAH3SKbSKxZ2D6YOCAJf+xU4J+3ttutCnLFrmWwCWCuWXKBvc1a
Z3BnElvuoSvsE3xGptaBMyUbNbM1q3IRX4DPCij1dxyCYMpKKRtVEidG9i1JsbxUU1Ma3taCdwEb
SvSClhxNQtwetFDygCApYApjNY3L4bmco8GpQxAXngpz79JqD/hHsDS5jxRmayjoraN17eUFDht/
2SpAM7Do6y+mD7PqpoaRx4ozY00g8xf3oNoYSn+clOXYOOTg1MFA7kyn26t9E7bFlzY3N87//pIB
IMR0Cig74DcBjrz+ES34cmuFJDSuIhZvEde8K8HgcjH4juoEevFvann9pzOT10rupEWclphlOHnV
iSbxNAwfyEiPnoq1zYFNHhxaH1yssGTTo5cdq1qP4HE2lOm9EWIUE91gZN34yObbXusLt9aaBOQ6
WAkaz8UPo/4JnGTDNzzamghoEmB+QJlin7C46gsRRF+00QMGPW6/NMOjdv/X6DTcJvh//ggQP+BC
QJYVVqW3VRknluUrzV3tazMC7vschfrbVrF6FKwvwUQcHlJsabiWNOdJXw68KWM+TCeeHO2KPRSm
crot5b0nAbk91B8VacF8KYc57dK33YBVEHE222cT/Q29+K4mzVM5/7wtaCU0gCTYmKhMIImWCy4O
qdV0TnR8mqILSFP4w5eegWiFnquhC7Q5D2wTQWSyhYpbM4ArwVL2vqS2Oys5BNt1nPHGH6tnYp7r
yTwUZR3QUQlr/IsG3RIaeHiG+TdCVxvlQi++fQVyGix0B9RpaH6DmgAMxNIXBSkVQNyLXcbNOPhp
nmJ95qeKn2y4HtO5n9EL/wd5b/E/wMmA9EoHd7LCdVAUgb1p87NZ92brFzVrUWqd7BM3tDxYNFbs
88ocN1Lw9++6GOeEQ0d7CbGMTD1TVKMygUkHtIHmcLYLZAJO6Kohcc3PkzJtCFtz4uAC8/AQipIX
eLquLQX8s23TpguDpZQIVgA7eTTzmoRDnYS5wuug7Em/t0qzDzEJpxwq1yk+JA1vTxrWgx3Tfqah
O7FiA3K39rnRnIVdwWOAiklyFRyDj2xuarh0j30wE+u5tIuTUSSnuU4eGvYIGuAt2MOqroNlFVAm
0eBCR/r6Kiyty6aB2Cx2tIfpS8YPowH3PjUHNH6b9DBiD1I1PtnOWdc6X4Bk6EtxrrcYCVceNLTx
MHwkGPyAqZIUvWqAy0kTVsVtioG2xWjcnTbm88Zzsua6sCzHRq0alSVbdii9ZpY6cqcqdg9oB70U
TqhufME1F3wpQTIgw5pbfVEhIUMIQvSf2RKZGyLelFOKQFA4wtwPBj2AFreEFl08KB3vdY7yDosX
1fPRnTGVL8lO5z/MgzuDZLgOzeSoZ6rP2a61z0XxCo40fpeA3rb8PVdf2APoGZZpx3tQFJPA0veD
ii7LbUeycg+4Yg0GhhIXgFbSPfTKkLNJw3Sunc+Hue9+1iY4R7N2q876blYZHhLdaMyzgp3NBWOc
ZDJLaQ0aM0eG1N4sfad2Q5KrARDhu8E6q99r8lKjO15bAU3AzbwFXlhRqCvpUhzmsWXhLENdXAVf
lfuw8AdFO1Py+g+XKbIdcGWLoX2pakdsj84AOMItJKBNz6nfNzTMs62M562oKikWStUiCQdhBAaT
paBaxapbRcngCtLl2NWZr2B5FWr/necvgFvx/L6tD/mChTZaFXhuzMgeGETQoAU6LX3invNnQh7T
CaspAq0e/AJ78Zj7QUvas8L/cvLy7bMjBUAEjEAVeca1DZCeg3tKd1hcVKCBslzMRA413QIFrX1e
YMFASOTB4hwZZFB70zKNtsnihr+mk3ogYGyuFj9zf9/+wO+LYuiJC5pPTDmBC02ei1a1grq0L6q4
cT56ALyS7reb0GAGEM37jl1LPLE37HPlub2SKHn9fOqLPEPrI3bBJ9ewsMlZWNPfelOGo0I2hK0a
KWidgO4G8BpASEmBtcwojcXkVTzPQV5xfKqXynnyui5s2z5Iif1Ch1M7mqhZmFFDNmoja8kiIgpB
ioT3BeB52UcUQNyhDINYrqp9xidfJdl94o77BgzpvJ6/sSr1zWH8VE6dnyzdsvHsrDxuwDbDboHG
A3uSrKzZTJIxA0wyZmqi7Lu+YZ/nTlE3SgkrUgQjLUDayJfwmErW69lZkRcNreOp6Zwdd5fpVOat
thE6ragqqiIInpDZiyE26S47xW48ZzTreDC/FOkDYcohUbWjRrS9VzuBw4GEGP8SNAljB0wOqEYA
TPHkyUxzbVPZ7aBVTVzS3g1srTKCEdtGNr7SiklAALQDTDko1slb24olY6midE0MgpRParEj6Xh0
Uh4Q+9cm0mDlebySJb0btZm7TYXqQGzNaD8u5l3WzWfL4xua//5jQelVlMyAIEKhQAY1WqxUSdew
NlbN/TBMxtHUG3PfTvk5z+sHnbTf+l7V946bbY1uvo9kIRmktyLUgu7LEJwChjBrGqgH5/Jc5UiR
PKwK9JWchoYXq8nWxM/7+xTigEAQA7eovQvbuAiJ2lEH8syx2xjLgrvxTqkeAJrZ8GIrl4lfDPAa
ChLoZslj1y1ka17B+ljjzR0AcI9u942SOxBI7tHi+1aRnbEZ3ry3aU9oPOp1QOUj2JOeOd5yvXG6
vMeV1dZ+5liPrAwAaN5+flZuD1P42MQhKCNFqeL69ka7ZYVW2EPcOj8UK2JW5Zf5l9sy1m4PozdY
fyT4l/FmX8vwOG2IU1tDnBvYx0YUBKo0O49dEZyxbvM3rVOAjbrDbaEr1Wrg0j1TsLmggIB/rqVW
nNkdpX0fW6XxWPUe0IrGyRtTH82fJrM+LIT4lOZfBpqFdkLCMX/Ii27DMa/UMcSvANwAWDQ0XWX/
Xy4FyZOh6mNsRgjtaYeH0h+KXTd/NY0HTVH9qhqDBjMBG6df+a5XcsU3ubAKhboN51PTxwMWkoSu
6VMlrkHas4TWQ/bi7OZsN6E7ZWCjduBspSkrr+7VqeUdwWW6WHh0IV0l6ms7/uT8kKamP2ndDl58
7o4g0wIHTmji0b198PeeXPSRNLAhAmSIHXCSrk0obzr52EIy+2lZJ52fKFbUOYO/dN3utqi3CuR1
zHwtS7++Y5CBUooMABomOJkOdfLYmy+Mg8YASzDADD03il9//2rwR9alqGh8KL0faEK2fDdtqNnW
qaUU2pzR1+/SsY/1bDxZHtggpkNhvZa6+2E2yYawlVxBnBulcLgl3KechGIJgwOSw7KPa7vQf7oG
V8+oF3mzv1Rq+3tYBt4GZE76ZUdB7jD4bpKr2om2Lav25siH3ZJga+1T06NFlZaW+b1jOfbmkalw
PlYl02sQM1Bu7RZbx4qlvNW7EBT1VDloalGXh6yyBvU0dXZu3LkKyx6JwdkWY/ybU3r3cbGzBSsn
EIMgEbj+uN3gYcGeNePj+uquOkzH/NE4OsfkrO7qk4I1ED4fDvbdx+q7nfrWKXQ2atOr/gu1oP/9
AEmTSWtMrcWWPu6/1Pne9NNI35X0bpp+LOoxbwbfObVNuLmD933eg49rYLGbmE3AsICs1DXP6ZDh
3AMZiqC2k8QfdFYeJycZPztlksYbViQu8t1FXwiUdZeyqvVAMxTnU+OX/4+0L+2NG1e6/kUCtC9f
JXW33ZYT27GzfRGcGVsLqX2hpF//HHrem3TTRBPxO/di7gUCpJpUsVisOnVO0V2ZwOF45jXxmnhE
1bFavlb2FkH9/LJhyf2KFgeGDvBvVFhF8iacU+q3hjk+FJVpRSQjLHTmLdtftiKLw0DM4wIAlzvn
uj53I80Z+1H36PTQVTdj8SM1X0xLkelJynh4YJzYEDIFL808PYOW0YPrfNfnh44e537Hdk2XMFAW
DDcAwgxPbjjdmMNt3z1nAGBfXqQ03p/+AuG2qU22ZRMjE7L0Y55Nt/1gxaR/yQlmonfjjW+NNz2b
Hkei4mqQfUTUf+CufGYePEnn29vmgxlofTc9aJuvf2lKpC+YDEifLq9PagUlBVTi0SRCvfTcCjhq
sq41++nBcRr9mpp9d+1gklgBT5Q8lVHVQwILAgggMtFeOTeT9nOZtsSaHjC7t7ef/YMLoVXzuv1q
ReOn2lb4v8kPlnjwTs0Je5db8witanN6YAVGbp1iIWCNXaafNnPzeGvLKWl7bfuMUUKM7FtGfWO5
KepAhj9FIOwpdtuWjTFqGvonjG+X6GBX/jVd6nmv5xvbDxrmcG0z7b52JKCfGn0DvXpWqKpw7xMs
AP05Xh3dAyAD3nHxr3j62EPhzw+V1ub/Wh3NIYDeG3cNy4xkG9oUc9gWBbMBtBpAwNNu49EAm+w/
lz3k3THHr8Az621UGkx74mtrsrx5WEvKAB+3rgvwkvR5dj2OKrakd47IzcANUaOzMIwttr61fAVQ
y5wYTrpDv2f+6C7gdWGYdbi8nHeXwJsdlJfB98yLU0JMtrSaZGzt2UOHLnRMreq1nsEIaNMVKlVF
E1+2Jt08kNr9zxpf9Umuapa+U2dImB7coE6jwKXabqNgee9RKPnbcPy2MLSZ+JQxRmaFS7UmXb+k
3cAe0HIIOzM90mqOvWJTXN7y7/THjHCJdgD9lBZ4sx5y33nEaHt6NOcgV8R96baBAABEwiamJkSe
mkKfWFvkM7YNCp61sezcrj8y/y8FbMHXwVlcfpsRQVpTYBN/xljpw2i+jPORBWs0l186c9l9wAtO
7AifxiNb62gOPo2PSWUP3YxymEJ3NBVhj0e1s6iHOhLOEMqRQPdg+FAIsm1AzIKkC3vQyy7/0Xgp
GE3zPp1DprvzzgZGPE4Lc40hLaaqIkg+GOiy0N0DFQXgS+KLnrZQMfAqujxM2hD5FA9Bt98ZmJq+
vJGyFYJAFV8N6hZgVuM/4+Q45UaBXTOaBcWsXWs/mMMaFnQxoj7H0iYfMPFKNbkjiRecOh+TnIBr
IGcVNtVsB3AImtsC1IhVhV0/NaGnly9F3mA2Yxn/UuOYu+SZOeHm8nvLmkuXLQ+MsX3gbUM4gj8g
bNNqiZ3UV9zLksOMAXc4DKojmNl9B58azb62cn15qGl1ZevzAc2tv4WP8gWdmBASDHsyGfjizOXB
pd/sgcWDdkvs5zRVyeNIPfCPnbfL9MQ16n4CKtu0lgdCv0GUZGeQDjok698FJg9VMt6W+a3eKXiD
t9hrnTcQCbUoJOwKMIRNBdiEfRWvLd+Vk6P8nx1odADSDngEin/njg6m63TboLibNFUa3JRr4EdW
tThxB5LJqMEr9NAHg3/dmB30JHqVeqjgFv/POirhwOlxRQEhXpG1ImnWeWUyJ8Ev0B/81SF++9uh
r40xCMBHLQyrnK+tBKYztaqtTChdd703XhcO4MvDvK/aR3M4NK6izi54xjt7wo0fLJmPjgjseRb6
IRqJmrYJ3fbb5VXxLyJ+sdNVCTd90w5GjcFhCGojcWmm4HYbgs/uOB7noL0qiaJQIftCSJN8jGxh
DBv4rvM9NFGzXUv8N+ntTY+aKlsiazG2+PKaxAz0v60zLXRf0EBFi0sw0zZNNYK/pkw60L/Y+pXW
xL0Z9T47bG4dr6A4BmdDPJSaIpcRgu47u/zPTw5z2+aWZrn4ZG71CZpNGBlDG+ZualULlG7jyfqE
Y+ZQYphNxxWVl3D9wq4ub5/U8U7+diGWawGrx5nvnjnQsNSe9Uzf+eCa+YAVqGfzoRvwx4jgJtY6
Zbc4Gg5r0B4Y5tncylYDbaXufWJFPESBk3v6lpHEMb66aRuNGI5nFOWj9WWwni6vSGoLWCmEHkCU
35UvNH1AmO11kgBM5ISWgwFBi+B5ZfZZeYCwuxOuLVEV1WUfC2UhHnCBRgBQ4Nzlsjo14GYFSQz7
ZQRDA50bkMvcX16Z1AgAJGCFgLwaYIbnRlIst2r9miSLbXya8bzMRufTsqrwdbINtPGYR4MMuqHo
nJ6bmUHnv5qkI4m37kn/7NlJncWge4qJSqdRvqA/loQFMWi72poJXW743XWOnnupiARSAxwEYwEW
zP37fCkZs5apHWGg0ytQ3B301YuDTAG7kIUbpMy/jQg3El5l+qRPDUnaNw6qJjuCgWubFcmWdCm4
UoHJRdsEPnC+FGu2rY3oDB+/3+ndpxKpao7b/LKHyZbCWTPA68CxAWIBm2xNikqMg+pUvrOX2wCP
TvueqOYY30rE4m13akbI6vR1sAfPKmii920d0nljUb8ZP4y10YdwwxsRqKSKxp07oBmDzDyaRuDH
G1ubQn1Mj1WztpHlrfWhtJm2G3s3gNjgksWztYE0Zpnt3bpa2+PlvZF9gJMfLQ609eCmgUwx9obN
idEdrG1nuIp7WXigvF1cwG5j7EdH8gbg5/k3HueyzNCiKZPMvZmmp84uPpvDDP4MDxKmL8xSzY1I
l2QgmHAUBpCtwhXT6VnTgBaiRP9lLOMZHDA3Vl8T4PZL1dyU7K4EVe1vU8LS+t4ul7KcymTYocf2
gUsMlR9IowICiGKycOFvFOQWAM0gJ9RBp1qhKtduUcAU4Vd6OE6sCNd9b63ZRm1YGTAJ65P26Kw0
CqbnzZ2+fMDV4AYACuBSwT127gcD2u3tqs1lMhbPjne/ZffAO102IV0MWI9495Ur+r0LWlO30hEp
oFM+rcyGtFwdusG9Mn2WPUUASPttRwhbdjAQzdyQi1WTtXNAVGFrXdRpK1eyjPIVqEQjj5ZcsYHS
1BMFaUDyAcrBnSzcLGuROcPKkDytThvl9DMKn4esjZaZXbk12DLSf8zMi/xhUrmi1M85oMlHWRzg
EsFw25jlYjEkArQsoy59DRoVEF96aE8s8D8/yW45IVyfD3jcLekTW46psaDh9vWyd0gDESB3wD5w
1hhRHQBSFi5zSzzh/BrCi1GqhZYBisU9wMdLebhsS5ZucHjf/2wJOzawmayFBluk9fcbgHCL/TmF
QJzd701HJRQi/TyAjwB9i2kNgEjONy93MdGerUihfMifQJOtvmsaqqhxinxib2EcfzXePBaH+4rC
id7i9mzsS5Jkzn3gAz2HGntx3C/+MygBxuar/aW0Ix2Fhn5XYlxqAHMSXHOJW0ZCYqr0F2T7C7ot
DqOEfI8lPpjBMLStC61IMkMrqK7uzRn8QgHIqap7tqi4tGXOibEkYEuAl0XuKOxvkwJLVujIHel1
o6PgFdxWhgqSKwsp/GADdgTdCjSezr8h+PzbdGlWkkyY9C1LCBlXdNf2ekggB49l0diqxrBxtEVx
zcicByA4QChA7WKC3fHc8OiS0eh0lG90Vn+p8c3YQq7//jCcmhDCJZlsd9JSFyaA6fPsLwZGoqx+
X4PLffFUrXypZ5ysRzh5FQj/DA3UsihH7Qlrkz7DhHaxz+wlmW0/urwyWUg5XZnw1bQJGJcS7TAc
8/WzQ7fYLeyQsmrnpZ8GUIZRU5lmSp0RED+QlXEVDREiXjVBn6MCS5JqQJ0jrNeqmaCOWyGX1HNT
+1Zj/rMMqV/VoBKfIBMRlsYwxs3amL/savS6sMi7qg2Rhk7/VL03YJyLFOXOYeC9aDe6RU3as5cs
6Ksi9IZUf8wxrp2G7kTSu4lCVQ6HGwrYtxqhKmCLfG2gdQAPGwrMYspj+AshU8tjDEV9yAgzEFuC
0fvyN5MaARMTxtzxDyZwzh0+zbZMX1HOS7SUhOZ2aOYu1O3ny0akpwq6AiDe4K8bkS210miNFwfB
I5ClQA5627prFsfdX7Yiy3cQ77FbaAuB7UPIP0voAfe+gUdaB1A8i9NqtznH0VAcX+la3ogkwbWh
4wI437AcjEGD5yH8bUUYRNPj5TVIPwfK7QaobAHsdIQiQ+kHpBh8/O1O8ETKTx7obMZccfNLV3Bi
Qwjguq01dl3gxTwwDIGlDVQxu8If4ssrEWfN/rsi8bUxsANw8TuO/W3U0s3Z+Jt52680/O7fruGc
ReZ2BcF4Sh6cK70qI306OE+XLctinmfC7hvCBRXq8y+0rCsmNKmLC6qo1t2QYWaSevV2rc1bc6Mx
PTGdOthdtin7bqc2+Z+fZGzGpNflMNrwvZrtN729rVC6HnrVYIZ8aWA9cFAWR6eBH4FTM8Uw9Awj
IEkORqDULzG/YMemXt8FmGWqekVnRoS2vH1CYHcAMUFyAW4U/nNOzNU6m+02m+HrGLiaP+VW3B37
eudqx8k9jN+vgg94PyrJluGiQQ0sv7CL3lJnGR1RNOiaO+qaKIk6O61sFN9KtomYYwdCHJQlyJcE
K21h1U4FFV/UrNcYjU7Q44d1cDPrVdI29Qfiq/8GnsY4L2+WnG9hsxV4Sm4WSdJyjlFTwAAPWp8f
WdGJESFr0Vw3RbXFRLrULBEQoCEt9hDBjdLUj63p/u9d/W1gERQR/GALPtisdYnhSPjgrPdhw+4X
yPHNi6Lgxr+BWD46NSJ4XtkEhOk1jJAJlfEtPRSzEzt6oQhSKjPCKxzz783YaTi24xQu+YFot6ru
sMqCcClBtH4dsp6XlJwyameImFbDAbR5l78JD2kXtkssXK2Zs2RWh+3ynSGaJ0jobh/okfEEC0Ur
dBEQfc792GEpCPA9fmhKN/SCXyVGGmqiyvulu4WRM8zzoFz1Tl7AqLsxsDSsw9Ff6/42K6YID7iP
HMkTI8InaQs6pT71SQLu6xDZd7V26naILBnBdPH/ViKS7JC2YF3OI7VvHLtnmt4YdKfidJba4AzS
qENYIC8Vk4XUxrVdpUh+82/W9FpbB5YnnYq6XWVFiGAAjBV5znIEZeO2jvvSQDp9N/+lWOHbVQNY
EsYvARNB8Bes9DNesGZZ0mRwakzxHskY7C16CJrnyyeFf9x3J+XEjuDHmV9UXtcSmkD9DrCiSG8H
PFHW0PfKsLB+0VmPlAmXfAf/rE3IsZsJne6RVKiF/yyDp+kThM8JtGUuL0xEUP63g1zgASVqIHtF
bxgrG9cl9iKpt7vNN68WC2D84ZqOkTXivaKHg/3Sbo/d1oedZe8uW5cdXAy44N6GGBpGR4VAam81
XunBAjgCyFGWQ9ffesXXyyakBT/U3DhmGa0L1JLOQ5BLdGMAJyISShuUp6ZOD3axfgL4cFfRB2v9
PDkZwP8lHmS14pqQPGxB5o0LFmUlCFqIYAvW6BadID8Lp/mhNSGYMRx6BEcu2tuvlxcpcRWgpMAF
gdQE+ZbYq91yI1+XpaNJyZwrlP5siPFRclWrKnJyO1iJDz4fAMCFvew2rS07o6eJb2tPiz08z8y7
rtfs2OA5qvBMiW9w5NdvW/y3nGSRmd50FalHmnjj0Sl2WFWumpSUpHRnJoR0wewItEE9LGfucAFW
UIIIQUR611NyTxZ6FXSVotQhuXD5NBdA0bzvCKzK+Zoqy+qGxoYv6vk3PmHjq9qakjh1ZkBYEfUh
pryMyBs38FFMu85cD1l17d9lTb53++Fgt4fLnidfEUrLfLgFbH6CwRbyAAY1eaKSuS+a6dwBRPh4
2YTU6YD38DFSbmAgWbivlmDztGXFmsYpqv9tx5ssuFJK+UjXgclLjA7auEZcIdguAzh5NB0Bvl6q
q9l39krqPpUF/ucn/rzpWZB2BcXZyaGr692PqWo8Q3piTtYgnE7U5q1q3WDBNe87wHdo/y+aqR84
lugKvREroFJuCctwSs9oMor7ovJu2l9TcJ3uLn9u2T6dGhBW4WLC3MaAC02sJkytkKlU1WVHBH2t
/7juAfcUzqDe67ONNjEWoM9taDvgPluDK2pCu2ktQpvdG6v+xTHzq8vLknnxqVnhoCzrSFnd1jTJ
01t9eNFs1L+hHZip2kyy+w5dwD/rE+7UBeXx0jWxvpL6RQLxHy0aR0bj2SnuqPOZrsbntQh+1sx2
0UxPK8XrX3bpnZoX0uTMmCfbbGG+Tz9v9HFmLNxA+dTuVqeJhlRhTb6raCgAsIa2zdvAxsmhKuYh
p60Fa+CgzwFqNe1Yo8faUVHlSu0AAQ8LLkjkxK4hXspGbgf4esBYbNPRaY41Pf6tqBLPxTgMFHy8
GHvF/xM+neZhci/bcI3DRMrusRJlq1oWI05NCJ+H5t7gZTxTsO0J9w/xvnmouvu16l6Qb9jvpYgQ
eIhGa5nu42olNZdfqxgYBvfBh4IRZtGQ8eDZj3L0eUzVW4AIu36myeg/+ZkfIxyxtvvApQ1iSygU
4mrF5xdyf2OF3I42YsssTavjCkxYmMx3VPKv/PwLLwwkivz1Cpkh9KWFsLeOtdkYLawMhhvj46f6
XWcce8xamKrxBFmE5dM/oMgBKSNEYM93rdJY7VWjQZOgbfo48Kgeof6tYo+SeRqGzAzY4druIixJ
20xnLtIVcQhQ+tBKf2xmEdNAV3W9ZZ6G1wuOJXodaBQIN3c7j37jUAseDbzPASOJvhUV3t9Xr6CW
iHEl3o3gafb5llGj6cfMNHEykYbMXwc99gdFKJM5wIkJkShwtaibjya+SmUc2768WudbN8P8rhcF
RFXLlHmAxZEXoAPF1KouLscqoN/tzFUydNkeDy9edr583UktoE6Kbw9NJwxwCBtmangz58hFLA1E
Fu0a1h8A14GE4Y8F4elftfPiWG/P4+F5INWxnl51+pRBpvDySqQX6qkh4fznmVeYdo2lAOyYZse1
jK175wl15nXe22vcsw9kWKf2BIcuJytgPU/j+NZxHEd/X3mKupzs0LxxuuHC4WAU4fP4ZFon4uJx
ZabWQevdkAz5fht/ppg+ubx9UktQbQHaH+cTCi7njtBVDZh0DYRoS//adHcBqgrgFwqDylMYksUb
KHtBQAJTDDYqQueG8mBMMbS8vL0Xh8K6hjMQ5bUmc+tTI8LBQRQgbTkiqGWug6rBEYJGH1kGlxbB
P3jxiKNIpT2lM/j+acIqzOigJzk4L7qjKPxK9+rEiHBvWpmhuWaFvbKLKg6mV35AA8biy59eZUVI
eZk9Z2QARUECVvQmprPvRYvfDVFalip0Cd938fYE5RGn7QF9LIou5x+/W22wSviIz/N395V+qTcS
XmllOPTfVM0mWZi2+Rwp4DsW3qR80ScZJ9XTQKu3skqCfnPjre7Zv0PW+mGe69r9WtfPszupBvCk
Zwg+DVJT4NbBV3Vu08gY6NgpqXCVpmh9LlFPQJlfz7HLXi5/Mpkl0KeCOQooU+RTwicrtFzrGgxt
JYaTgMw+bvN7kFqFWv/3804YPnqTKwG5jSMC1hfWt3OAAdZk2qVd9Kv3P+B6p3+/sGNtPWt+X2Ed
unczNQlg15lK0lPmcqcmhDOEOa2lbp0KJvJvC7shzw27AUY3mqwXtAYiJSW5LPSA0xaAyYCTU1nC
fWegJVRbflfhzII2xLXD6QPYvjeqYgCnMCAL1vpzNzOHflhAoVslpAODBel2tfu9+NH3e99rokpJ
myG9WAH84RAcIP3fyQVWGzLPtmpgLx3uhiq/b9AiyPTxpixdLVzor6x+ZcXeSLe7v/fyU8PCVvZz
Cs3FAYaHvD9okOJdi3mfVvdUBQzmbiaGJU7JjOI2KBdAvn6+oyP0auo1gJtr08FrjhBH+0jL8418
+X8mBE+v9HZbBsxTJW+bVUTrdJyz18v7pVqG4OpuZ5Xgc4RjGMM9K3e0uPX+UlHx7el7ulNC4HEp
5Bh6HyawU5iTwE7ZKjVX+So4OgaVcgsf5PxjWE6Z+5hprBLTyrY9nmGY77W8V2c1st3l/ZKFBrwT
OZMr6vG6CC8rs7o1aiioJP4yMsxkGDMecg4QxUG/6JGnZePtlLrd1daNxs9tNlWNfelK/9gX4UAt
LdzS8RAqXP0nvldKnj72vTBVjGI2+jfvzu6YaZT3MXGE/Dbym6hvtkjJBS+7jaC9+9uIcE41n+EK
9vwqKTLOhrXEbL4vfPOuVfGISDfsxJB57ho0BV/eWjmIRPWOT6Ch8uINipRbljhwGbUAUBVgjEVc
PSWODdHstEowGB32/e3g91D00cKd4urjea4Yc3BH8HYo9Cvel8TqDSp4mvW2Fg3ysl2Yf/Ef5/xW
eSPJVnRqSYhuzugOtT/buAHNLIaKStq92nTej0MatirCcxmoCMSMoHcHVQjww2I5gQHxDWEQGCOv
DQ03jFrcWPEdiFXWNKQ/ldTub/yV77bxxJ6wuLkq5sIo4RLWNiXe7C6Y0W8iv3ZBsJDvVowPAFG8
HFjwQgayzyE3O07O98Bcoo6oFFqlG82JzpEBgt1fVGHWUzCAmWVeJ5N+ZLm1n4Y08uqb0fmSMvv6
cuyS2MLDgM8roaSGsCysu3CW1cfkapFobeB+7laIdVgZ2FlA814DylqBgW5rqCJgvtGmC7ttcUg8
TwNANSEKADqVNxZW1hcJhlui9Gvj7Cs3XCC6Zn5e224XWMWdUd5SbQ51+nNhqCgb34xm2o35q1VP
+8tbIAk7+DG80AtecHAwCmHHZYE2OXNbJCY0i+u9M+Shq0G+UUUtILfDq0m4Irhww3nUqR0n12tz
KjCvUXZ7TN2AMd4ulh3msdgVxtxUDIf8073bZNx++A8SfMxEndsDWytDbBixyRMm1aGPWcfT4pjx
5d2TxFJUyP9YEXYPlJaFZ5WwYmHyGaLoebGvwcv/ASMuKougKMbUo9jEYS2EPu2eFcnY1wfPvKta
7TpVETFLv8+JEX5UTp56bVXjee/PaKJgNrR8TK0XkPtbimtBaoSnP3jtg/5BrC4Trdpaw8NKZtM6
En33sq2R3xNFcfHtdfDu25+YEZKfYnVWc0uXIslIHhGwrrufC1s7tM4asdH+Arqc0Mzujfpp1a+D
wY2CAcwn3RDb5qcRj+l+FyyJVz6va+j5Vz2ocXUj0chwDSYlYOM/O9dAz+6mVtulw62vytxkMQlA
UozwQaYQ2Eueb518CPCGdU1uWEVCIbKq3XTX5Mf80n4ARYZT/9uKWLKsGhN0kDasIAVFbgfFEryx
RpXWvXQtqFMA3YlRGPDanK9lqQx0mbkV8C+maPBsW5TdpeM323u8fESkhsDhilwDk9pIYM4NGYun
TeOEFqADOPUdyJv+7cfCjLe00g5OtqKC3eIauWxTdvZxRf22KZyYLdcYHSYsDldG5FbPi3EsJsVd
ITswmKbHCBXqlhBtFnI1Z1wYCvFFmaD5E47VLXQyG++gIiG0ZcGSyyhhzp0z9IhCH0ZJW4iawUy3
sw9zol2Ba6GO0+v2ronYAbo6WeiFRthENKz2+Z7sfjx96yPr+DTvnKvsro8G0F1ee4c6wumJyDWJ
v9ZhHZUHej2/XN511U8VKp/zOuVp4eVlUtTIhYZfuXW4bEAGErNON0M4gNoC5mEzxWZYLjmgH7cH
Q1E464/U7HZLZQHHcuydexu8YF4T1qoBd5GtkYetU/MisWjKSFbbExZo3nvfvSKctnD4CfglefI/
z8/p9/F5+QThlfweJb/LK5dvrf829Y7fIFavM7uf9ZI24HjpoF1GKeRCcs9wFMdGpMX9b4FA5/u4
yjCIIkpJuGnd4cLuywSMJ075M2XFznPLq3YKSQiqvhBkmSEagvUajwt9sNkVepAumfeY8MzyPF6V
TQ9Z8MBz/PcPEg5ZUC3pkEFgKPHyOuwx9wAyrMX0IjtF7WlRXOby5XPqCpw0gw/nnocqJ88rHbIg
cK9hjTj94GbmIUm/Q5+ZTLfWbf1rMZvQmvfmXO6XW+NBX/eZcdegYjOrIFrSlZ/8FiGEdeWqZY2L
L+66sbf9wyDvsDZXjRuCZlLhXLJZF86gD8gOqro8DTxfN0WnMXAYpuxT/b4ufczsjCExbrXumK7e
Ps2KMB1jL3hsi93SXq02pNrZrKjESlPv0x8h5GtuW6AbAPWgBC94djMjakXbcJuFRRNmj+NrsMTG
zzJcMfDwODyqZv9kF8apccHPcuBf7MrC8P+aVfHi/tQdNxp6Rfji0UnMfVCJwcwtWp4BcM/n2xwU
/dotG1bYX1MkvqZ5HOojq37pVjLPz4B2fOCGwhwKJ1Hn1RGx6udsbR3UDj4rkItdgc4kUJ9Fg7qP
Cpkgq6CCXB88thzfimeBkNVlZZtqgOCVSU3mqM4fOsOLeDcvLdoomDHEgSiNR+LD5aAoe4tDXgJk
MziuUJoQHy6VRUqvyjHuurTBvttotFHoVP/L+tBISBncBtuTUW/HUpEqi/zO/4VJZDIAPiNPQzfk
/EMaet5alJllEpj/gPoNjcRm50AJlDU3dZ7FfW4Dy7WGY+aGdNtCtxiu8Ma6urx6Wf4BL/r9IwRv
WtK6KAcHBAK69w2Iu4iBpgAjn9elp3AjmdvChTCfDaSogW98vlprqRx/MjOC1cY+JKyfRxpmc1T8
Ax7OVfE+kN1zaClATwy4OHBYC1HPWNxK2zYXT53CeWnankU5NC0V15ykMmV5uEMxZIcixjsm0YGw
rcKdArdxduZyD9Ep67nJk8kPJ1UzWBbFT00JcQUAOPRpW5hiUfPVSOiXFqhRVfjmkVGMK6dGhNNn
N/lGCIMRz4x/Tixsq3COyi00ywhTsfn9Zb+T7h4ka3RQL3FeZcGaVzZ+6Wewlnr69Wrz9nO43GeL
AYaOOUwHhZvLIrMXACSCpj2Ouvga8vyi5BghBE1mFVHdpbcBpa9pn6ouf9mn8iE0hME9fveLuc/q
ZllAdPCNgCT/yjHmuKputvEwdZGR39A1ybo6LNxPZvC1dMKe7anuXg1zlG+PmaHCLMmOgQ9+XoCN
8T/QQzg/ckvD9B7sV+A8s1pyDXHHEro2g0r5XHawccggTQZZUExdCBGkbjZrbRe7TLY5PeSg7q0L
wPXzIQ6WIhzr49DN96XXKi562QfFsA8ECMAGhjeN4D+gwsHwB5ogST77EdgevJbEyqtWtoGnRvif
n7zUDaOxDbBlYmn9fbt9tfNNcehEOb+3O+DUgvCJ0g0FG6fB5uXB58ad4hSD+k7VHHWQStTeFlYZ
f1ZXk3bMq88ludWQsUJGvOzIoa1GhhE3O8Qrf8doARin96lku4xue9s6DEZYG/3VCIWfQjUvL3Py
018tfHKy9hqGp/knJ8na7LLFD1P6s6DRSFShT/6dQe0NPlFA2UWOY5BEOKQJcEmCCQB4Jehko6RI
jf3laCT90ADLoz2DLAADDecfegN/wkxSWIFIIYDmRaSRu8sWpOs4sSB8aG0wtmUZsWWNAaAqcyM/
T5paBU+SW/GAgUMdFsPfwjqmzKbVNOBUeIsXz2j98BrWsh4ur0UWu8Ff/NuKsJaqSLsc5APgOtpu
zdSJA/aCpt/cUySjca1nCs1L7k3ixfSmbwDknYUqvuBtDVsXuwrAFVLUn1DPqxZyO4FlE0i9THEc
pdsHWBXK19A3QYv73A2KPiX1kC7/UVGuyBgC9mQaKmZX6XpOrAjrwVK3xuPMrvnU7ui03vsz76Ie
t0H13peFZl5i1CEpgJ69qCfguaQfvRQfiroFwkkTdU4E2niMarQ2gcbqDhXSy64hjQwnFrnrnETM
ovYyLS9wkIZmjlPT3K9Bl4X+nF1BqvFbn6paLVJXdIAsA3gS2It3X6whVUc2rJDUfYDp5d65Wtzh
uq5JG3Y0K2IGfzrQpVQ9VqSucmJY+Ig5mDCXosY97/IR8+nWtF8waPURfwSTvw0RK85TaAq7CdBc
uqVgy00D6wBEKEEVZXAVmZj0k4E5DD1cRD+oaJwbydJ8wKwYYgYaoOFkldfLt2DecKs0h0Ap1yFr
RNo61LwhlYBHHhDi59bsOp2HUUMc9NsizI3tCnyVAV5aMzriNMybKL/Vj1W4myg9eO7O6x4uO6jk
8AEpCgg3VooXtFh8yzNLMxxKCWpTKL9bWfsd2ltcQsGL0qxRJClSYyi2YgILRWuIqp4v1pv6hRIN
lC9MX+t46ekcNWNlxT6I03ZISFXETVJ7PuDJnPQD3XIxfhHfYQ4bQYGwWBhwnY1jtQ6RvtU7s8j/
ubyRkgMApDVI5iEUhHtTrChXnW+2Og4f2uWYHsjogrIShuNju03L6P/PlBBUhrUpcw3UOVCTRQWg
mEJjKcPe+Fs1bJ6MwTMRSzilLphnhTMNcZJ2RXsBs7XuQxGCQTwmj+RaD9PPTdJG8945alFzrSme
DJLzd2aV//lJyERaUEKbmGdSUR554Yt3IPHl/eNnSrhAIY6MpgmnnkOHUbCg0XWuJg9zmj2bQT+j
+3tM5f+4bENy1eBKw3QwJP7A1iTqauQsq73WweSk3eXQWPW9Gz0ju63ZWYOxa4rqB6ijRu31slGZ
DwIZYoPhGxPz6Dufb93KaNk0lo88FHNZpP9JUcfXVN9HcsWguYUJNFRpMDAhgnErt/fKEQ+oZMwG
cOWbez17cI65F+nak5L9VuYMQPwiWID5yAJ04XxF1Tq5mr7BWFN/rQJnX/y0yjRkZRUB0PeBzcMU
EBDznIf1Hctb2/Y66EWwrhJ6G1mq6QeAsKqo7ddV4YDSVZ2YEh5r2kbxxmlxgAuAAvTxJ2MPq/+5
R52ka1UXs8zZMXiCYIuqFpoXQhV6mtuJVgzLCrKH2QXSs1HpJsnqlLi6ONsnRE4xciCE9ZKw3GMW
7hBMEYdZ0CHnXYGnWSNCoQs3bIei+tdB8TvQPzATy7kW8ZS3oYqLtO7cPSzNJSwrMTzcWuHwY+4i
POkve4XsCuEauFyrEqH9XVHSY3mJihp4sVb6SKcF8pTNsSiDXaFqg8sO76klIdrOebFOpQvamWzs
2wiaJW1YposZ+Q5VaUSpTAkB0Nr8cmka8JB0+Wtbvc79T98+fmTfEMhxdFGcd4WDC3HPgDYeVqPb
ZdRoVQSALJSl98WkuC7kawFojL+IfZCkn7vA1LV061ushS27ubmiSF4UhWm5C/yxICzFt9pssOFp
ib9Gv4AZSm8+Mt0CRNIfE0Jim25TN2WcPik1f+Rt2M/Pm+rSU+2TEHNApVLn4DIEd0B7be+dYBdc
Xf7isqAGgjpOUu7hehUDjduuebBCMy2BqkQ/tWHa3ZL0mvn3/162Iwtop3aEz9FbZCpJDTszhATA
r6qV1eHvLXBldt+GPjpAKcLx8FMnaLwFzFm9EQMPs1pfL//9otDcW2J1akBI4IKWaWZKOK0CDQdr
2Jm7ponQoMuuvO0LK163+rpE+73admxuo/bbCI7mLeroz7UKQuhVZ9dtDH5hTUUAIvMREE9jbBT5
HmBewsLXVRv7wcfv8nww0movS3avBOPKPh+6WWiggWQEd60Q5lhnLd7sBbj7aggUYezAdhTnVdZw
Rub1x4SwjDQzq6DRMswNV+VVZt6uJYvcJQZS/3NaAn1upXpoAPS4dI8jVKq7L6SJndU7NAYUufMH
p7jpWxWuRZY1cUwL3AooADy2zsPUarUzmSf8psxrbk33S77+H2nXtSM5rmS/SIC8eaVs+qrKLNcv
Qlcbee/19XtUs7s3k6lN4t5FATM9PUCFSAaDZMSJc34LcbUTc+lYS/IGgi0smPoySvqWC+KOBSWM
0x9501uLKT+LPQgdwRdRPAlC5ZTa727JSGc7NXt97NBr+DN5AcNjt0gqvIe6AZT+XBSlCPYs/aBu
8z3v6QfJah1l13uipTwnZmar5+jQnuYv0BRaMinNyeIA62lN2coczeWJyupRX6u/X38UXX8fuUxQ
gwQf5YvYRHLs4dpt9obsRbzuJlNjtSChlLvDOMmmHkXPeTM+6a3+DqSv83h+mJ9CxSxURlq/kXGE
cKfM47zkmG19R3j3PfBO7mO320TnxxaXxaUXH6uOhkx0tYMtmTIo+0kpjsuZ1aGbNRyIOL73JWjD
GdmDNa++NkOdWxk8XeRCTPHYn8XKjAobh3DiIT61DEtrVWkZxQ1QSyNvh3vSEruunoVCLfcSVO2j
fVfJZ0OpfxtBu5NTpSVzdNFlK0nsHLAGv9YsoVYZZ9taYPzWjwMgTYAKMHXPbDouEytw/O4TyfVn
zaza0BmLjDxetLUdC2g2oAwAQiJFSc1mIE2SUsXA9CFUEDWGWLam52imRYtE2cu/woZj1IVXDaJe
C+JueAo6z27nFJCDth1VzGm40aF36kBh8jlnpRFW5+7KCDV3gjgEIGqWgRpEraYHDWFl/BB1xg5b
O1XQavi/I6G8Yw57ALBVJdo7hLH039QM9Fa6/tVUHO3KRkvK5VdPdmplJNlJblwCoSZb7Z7/0zzn
T/NO+JCceCObeC0+gQ3BFcbXNtoylSelZUEefQt1shl8jceOgW8xQivYhb9DU/lQHKCmUAlPbX8r
7QUHB1vuDPuw3Y0uMEXJk7zLPke7OPm/slN7TJyEjK8GwAbWY+9dvdVcT9QSLK52aB/OvB8G8CaE
NxussIgHdgBWO3uKzAxJ7235abREh0Ob0ybajNxx+N3aUWvynsZ4FLAcmzqPNHESo3lx7AwpqvQt
suJNyGiyXouw/xotztnb0XJ82YZQoYJbW91BdeoDYzofezRqcLe/P1LSgof8Z7TnbTswHy/V4+lB
v8Dt785lfyiUZaVwq/xVWLPJWyXj/fd41ys0dsngEh8XPHy+qu74bDuonqAzSoisGVr+/5W/cerc
DekCR+b6LfYoaQSWagRrnu6iih+igrPMU0p6CbygUE/4nYC9B/mNxyuyVvgG4fr/BDDEqtvBLOqo
Qa/DlOUXR9H8C6DtZ2wlR9G+BLvhNarIH3A0ik7yJO4mvKbd5KN/TT2B4RmsOaUCTMz7spwAErKf
9UMx4pYWsi7ni9/+3yEMl4fbgc4CH9RVh+NABt5aIoklvLUuKpgnbiDaKXcfzyvLDalAMEBNTapT
HNz53hnfO0Y9Y7V6c7VqdPJBUsOmDpbBtL+nI2eO58RNkYmaiGiWZzzuIq8uj0NxmFhXhTXQ9LW/
fF+XrpxfDOtiEioMrCClZeAf+7gngSd+NptqM7jGEa1sAwTjGH66zNeD1fuGkl+ZlfsQraE+3HQG
N7JOishpFNJb+fRX0s9hx3AWljXqflJpI8eB8Dna1xa6Nj96L9kEpmCG9v/LSWi0wxhy8hiJSyDh
rCosnURK7UplnBerY4F6CHqAUOhDG8Wt36daZ5RIvGEsOLrDLdBkkh2OZvY+7Vi0aetueWWLOjvq
MA/VIMa88RyQKKNIjFkk46i5vQG4TD1BJOVDKEiYZs9RpwEInbqqrri6mvWkTVgA8NWYcvU11Gmj
j2LYTjqOAi3qY3MetRe5lJho6+W33HnmlRXKVzR5Gnx+8Uz/kFqzo3m8I+31Pa4bkdM7rIb21ZPh
yhp19uiTNKrIFuP0j0iGno+NNlil9p9caq+MUMdPMSSCMfLLHs8Fe6pep4xjeD5raahTp5OVtsoM
WDDyH9mwK3gW4mL92XY1BupAQRdSqAwdLHDSW9zJth9vprhzssQGliQatkLYWwUkH3RkDB/vataG
ow6aIlVjvlkcIvsbbTO3tIUd9yoj87N5bOf/2G3fGMcFXkvHxDoa69EIOqBRxQT8v3mnqKIZdUkX
meWY5YKl88Wk4EGXTAOB+PPwHAs6BIWrWZshNVNIpdeJQh65fp6p6IZtIxyHBhS2GROyDPh+h/zr
O6kdEvao8iJhggjkO/KI+3hdEjsQn8aBMSOrV2O8JhfFErQL3WWChVlUpaWfqE58Ex02xJ8cf6is
nvvDmPrVTX9liQp0fB9JejAFQGs3qRmraJsxDjF3GV9adDK+yhCoUBHRILYlCefHplfHCJFtRcZT
HRJDlF8rjZFyuZRBslHMSBRLAul1w1Z9aYt1Zt3XV1fuyhjlytLMF303omsljOYf0xBIGy0fl/Ja
yJtVj1apCfpmjj7VrITw6h6CXi60bVHGRgf+7aEF9dNaCTPAhFv/y0B2NBpOk7gPBqcOTjHQRACl
PJ7W1ZFeGVw+6Op+kSoC54c9DE7N4ILtGHil4wg2nFBAFUlRrHD+T94pOtosAPZBnxW9jnMF5Q9A
e7B5/8ZSvp2E5k0V0A/0eFirxwV0VSUZHMcLKd/tsIoIwnr62MR7R4Om3uhC8yqWScDiMVytxAKs
sSwYOu0h8n1rZwBecNIKjCYHo8GMzkXxVxG5E5cSoX5CYyopKkBpWZjU7z45OrKA0RT+gcZXlOCo
4UVdWPQQTFk6+Mb95Knb0B0OwY/hRRtI95w9qxucwl8iR+Zd6eXPk1Mg/dudq47Ur0i9u6zX1GpI
vv4gah7aIdaTYPmgydQcw05szSzcehc7yavsJCfpM36emUfdEj8fzQJ1mIbpJA2+D6M8xh8/fflW
bXPubAr7X9kT62Gz5lHXI6TijwamG63mvqc8d/6guYzkjLvBt0Dgo/FQm39uZCWKBphAseloQKX5
aDTmHpnWnfhUv1ReaXYegpAjbP3PYFNvuw3//njbrPvzlWPR4SCDcqza4RPSjWLJbrJtSU18vHpZ
T4C1cH41nfRDzq9FP0sMGAKNT90+l+UWPNgQDHt7PKDF7x5MKf1qA7BwhtoZwhsS5TyRTBbcVGK4
BX0X6YO51tUc45BOldfZI4owvll+yluiHYujvAnseTu60lkxB2eyIjfNiWznX7EzHydrPIb74R3/
3ook+Qq93FQYN4O1Hi+ADP83UtBtLvEch8hh4vum/K0G8O8gm2VIohSSS2Z0zC1e+/KNnYpnyuOJ
X72HXhumQtTYBGoGHi2EKHMweRKb2k4mupVtRKIzNs7aGXZtigo+c95XWVYuvmQrm/oJaQF7yXgy
BsRyJSraBHIrQWsJVg7j76dkM5KG9HYPn/oDmY2NccoYuQ7WqKiA0wvtVEUh7LWWahtOZy3jYqlC
sLYhFXJkvtQjo4eRWSDccd4msPF43r4BrY+2IBVSFPD+YBjoRkb7JrLSJejSzWIr2qqlvJUnftP1
Zn/Ij+NbgfDd/f4JCZjHX7A6RjR1LmVZwJYkyj2MOeJjbcYZbdTP6Ik1xh+N9Kp1jHTDaiAAfQra
C9EWCyaV25vAhEanwM9aAM8VUuWdCXm22LDmwGQqSq8ftmgQgPQrbhyAVN6aKsAkmWcSugSkswb2
e90Z0PmiR2+jIDi9LpoowZIOvRdaJ4NnCM1zByX7mYGB5PG8rhZZ0bCH7k000EGqdXksXN0dYz5T
x9jHkIXWHMrfgepUpd1DVeIj4n/UoFJS55EYcWZnyn6Wtixc5BqNAoQsgeHGHU9YuKVu7SO4p7oy
Luj0Uja75Jc8jUQGV2Q+eMPfLHYGSJEOG2HcjsZvxtBXVxvcY0vjILCmNOMzr4eKXIZAkYt6TxBX
x+IzAmUCepE42Ss63mkzF0Xopbkf10azlZ/5tiLzVJJFHYWlpbVsobstBsQBdMHAEA2KjduJyKGg
ppTp0ouW5DpJa+7cFcY5aqGnZ6Cl0o7TOCQD0N+g2Eo+GVOxll9Gw/T/GqeehElb1jVXouMCQmRW
WAsXWfrsgz16XDZzLB+bDoxpWWAXf8P/QEVABtYXFVzgzRWQbN4OG1mOoGg79OVA+qXVD5G+H8rT
yGJrXJvcpYFFX7hwseMoL8+LqFZb1cDpUve7IMq3YtlhZNWlCkW8ltqfcy18gCDu1+N5XfOwa7NU
8sBvZvQXzTArui0aE4Iyszk/J75WHdqpY2zltbMNoH14sgG6WqDpb2dyUiWubGfMZFL+hZhggX5b
pnLU2nkG3iNQrS57VqSfto2chiGHhBc8IzAL6RO3PrnIrSS2pw7sQIXACPurGXsQsqPWjvwvOgWo
MMmLVfFPa06poDLa/AwqkP9XDcnrZ8PrUs4pQ1SZ0DXNG6ggRF4lInHbzrZe6j/LkGcUz1anGJ00
4H2B6gGQIrdT3HF8KnMh1lOSa8IJr4mEjlyN1X+3eu0Cm4+CRBCIEfG+vjUzTHEpJjqHPQFeF2nT
tQnhEw19kb3VxzZIV+TSjHITtZ/H7ro6PPCtLGy6wKl/16qvzgJ/npUsbGOo4PX6oregjKo1+Aw3
XR0dGCcUSArBj4C4vx2dKLRiKpUd0OlRVOz0nJfMRGpC2/D5eNPOYusg/yntphJ/Veif0lCpuw7Z
dkYuao3kA+grIG0X6B5w8tRdsK372OCQcdz301OQWHU0EKgmEknxNM0uZlvhpAOEoqq5sYI8/BRl
z5cPHJIQxaJl3Qbevz/5159DeTq0sZUaDTeAmmqx14H0ZR5fc47lW2uBEDyYaGEHWwN65qlADynh
fBgqnDJZo9ma8WMa612hoTlYBYljExw1sSJV8W+yKOM0QyIMRzwaBNDEhD/fLrlcQ8NB0VvhLNcZ
qDeH2OVbZHKg3JdElSVk3b/nyLQ9ulHfRyN50iqNcB7VTYP9KSPozjwDB0Ttljsj1FRmQgEpjwiD
EgfD7mR0dcwgJHp97BX0/ejOCnVyASgGIGYNK/xz8zO3KvfF/117v+JjlZgsEhPqkr3Ywmm1kOSi
vweF0mXEV/s/GwwJep68cC7qWtkbvi+8+IXCf4VjHVvBYCiMcLpuD8wai04NKAaoGZRjSW/DCvZ6
zZ2U3YjjgxNzZ+I0xt6iUyL/PbJ/WaJmcTD4oh64WTgHhQ3ixcpAX3t+iC25+mzSE0gUhoFFUE/t
tH9MovUBHWAg5AVJ/e1kLqwOYyFNwrnM52HD12X60td57qCPRrXbjp9flLhOJ5LJ8ugFoyxtGJ6z
zN7VhfKfD8BtB1laYO/uRB7FIIzbpYnynL3Fv3FkjhflOHxkT/y+PeaspsGVzQCxu38Zo4Ip16et
WsDauYnKXcbXdtom5jS1NmNQLDvUrKLsVpQSCBXOQ4+3Zxicukq3An3eVtK2bAUzwXNJyRSOqGl+
KgdjoyfJlg8TNwlES5h69/H3rC7y1bCpOxcIf4QgHBQMOwD3hoz813yAjow5CdIuSmWzyXnIbjeM
WVjdN1dWqXAaJ1GuNgWsAsnjtGrg+H5kJbnotD1Ls4Yx33SKb+SK2NAGOFErgFNInj+05jjLGusV
QKe4aGelc3x9Hw+4d2JIfPY30z5AA7DtBJ3MQoGeIRFd2JwX4sjg1dkpOJmA1cpUE5beFGM16Tyg
gnbzIujhXFxWkmhQtvpYH+VY3SltbylVt0nT2m4l1hyvxXhsHkNAMmARafnOFVzF3aBKZE6LOISK
T/QeCmhPJbO57d38uYTaDek/HzstfQP778n+lz1qs1Zxr1YqLrnnNtS9EuxQKOfYRdabY1ma2MTm
DEnfTIE0icSbjRE5DPurToXXw/dzEwhaKhobRoIKeq8L5xwMQdoUH3DjNXmpP85gWe2NwVWm2ewm
ddfMe7lJzhPKPnPkqRw4jiVGhm51za++hXqi1aPQIvsAx5NS5Bpis5EJ+lcmOybDHJGRxeCxunXR
sP79hNAEeuh8wFVpo2Kpp/GzAlHW7AgyyVl5LLoK8c8KX5mhRtUIepMPWiGe87SpnTmDpE0PUrSQ
yHzccyD0QPLLjIcGj6Ym9s1MGQHObcvBlvTCsBp9TrZiM6LvoeOATRenz0gbq51mND5oZDLZnsW5
JVpSzFbUyP0xyMp489hJlqcUfXohJQOy6W89NmVZt6s9MQRGr8pyIJ4Tvzq1dXEOOp3796+J4PbC
+bgI90oaTbMU6XHXa0KMWVKnyQPZtrbRGwGsdH6hM0ytBjgBaTag1JHLR8nvdjzgH5EbISrFs5ZI
P5JYddTUHcQjeIGIYpwTsNCm/M+wisw0aWxlLAIzLwzGubEcjjdzilY/yCeB6gjXAZShqeerNpYz
SFGb5sIrJeH71JQjH3DCv6UaWIH48ngBlwFRxhamP9yAvil36I5nLuImWeD65tIn5ZmrxOdoLJyg
bDtS8vOGm0v4PVqHGQcynVdF/xmaN3S0HUAUBn1SEpVGCyoOjGrS2FyaeXL0tncX2c3kGRuNa2an
nT5qaC/xl6C1e9BFDM1mHlwAehiPXBpz/v0Z0PdDXhME1sIdj3nSxOEw6UZzmaPX+QReY9BYpb2L
JJevoHgECWLO1kBe/xcFs6ncRaqTCXaHEpodKtt28viBVPtQcCMJqjN7v0DrFYjJdwDrdtypObM4
Qr4f3fRqAWW30I0pCq5xVEgOtUpqIHHTXMqN9pX9iezerNB/NHu+1e74p9qWcB41Xu20zuB1+9rO
zsOuteYTf5w8Vvvwd+/zo6+hwhdXyAmHmkZzEV0INtuN2dkQmDRxX8fB6JNffyYrJn8Di/FMWNkf
IlJNqoDrMjJONKwh6+YqMHK+vQgRiDcLsxPfNQVTXyBiInY+3h/3EQGMf+jlQ+oBmRA4LeWpVQPs
XdvCU+O+9LS8vuTJp1GXbhK2yBYG+yIRrFlQQLQ//G25P53+PqQCw0/vrx7LRyz4CpBW6PihQgIy
/2LPlWpzSQzQiqj1Rqri5+BZKaxYFs2ptdASiN6THpJUg0agG//BmIWVMCEtkuZ4d6IlHY1+t3ER
eHc0luVRe5Hjd39owVv5Jw7EjZTlBGwTBJRvZRJuxremhozpoUwDrw5bExgXJfiIhMQsRZlxI6BL
IsveBUMDvgcZcbQX0zkSDroaXZVJ7QWsE6gL7Iva5AIXwN0ZjCGFoVhj9zcaXTV+qnggwrLSTiSR
kVxY5p3aASBeX0gu0aOPf1BPYxUqAbmP8+kSFJVAYmMCofQAIQ3G7N+9ETFUIGtQ7oItEFFSs9/X
4YSiUN9d5NBsAgha2Yn+FklHDeR7w8UvLL6wuu43w+oSTG4HB1oFsLBh2eF6EC+5XfPeiLuEj0Pl
rM8e8DbTcRpNeeyJouxQw8aNgEDoYvRm5mvmfs8ZvICsNYS88JaAjAUdWGJoO2iVqJ8tznM2XxFA
Lrhwm6a6Y4SS+wOAskRtLOi/QwW+hqXJLUGyC+Ie8idH7XwmsolakjWZjkBCp/VA2+j1duTqlmqN
pmBHVrjNHH4XOPOTYj2e+W/I1M3MU1+13MyvblWFInWQ5BL0MzRizNGKf+vbfJPve6cCb7u0E7zU
Sa3C/ANkTG031oAf3lIdzgUBoAt1T5K6iVO6KQNPdncJpz6LepDMqcQ3KFDq58EUYF6zc1ISztIY
w6d7nJFTv11+yvGEpjCA8/q2U7zxJpCO4K+/BOTX+08gZEiz9wlPGN5O187/MQpWfhFk3njk0Tgv
g+eGTMkV/Tw7A+Zc8hRv9iJT2MZAj2RWbcbmiUM7wBbz6j5e72U81HKjSoH0D3BtOGG+Cf2vljsX
q1Yco944h8VFFw8VIG1x/RmVhzSOGMfZyhIixYtGZqD0F8YP+r4u9WpYxyV3jgCUr0wAdcA4LJa4
tyAfY/ElYynl+5Fdm6PFWmchnOHKFXfWQItexV9Z829PHc5EaGiLaLiX8FBbPuBq6pRqlIS67qOL
1JaoCTRELx2ghE1cIEwh6BiB+H6hBNRAUYoWFjAxLo231mQuaJYECKzpIfGlgBSf4rvcoGmJsUyr
hpZgDyk3HCz0FSeVp77IWym6iDpK2ajqX0rkzyqvihin6L0/YM6AilxqkWC5oQ9RAG/BlMBF8UU7
p6gthHJqFyDeqtBZWJCIF+2Rxdlz/+g10GS8VHjR7AwxUnrJkOkrSsCI40vrQHfl8CVvJ/MvR+JT
BkGKwE3M3v7krdYt8YPaEsMj73PMi3m08Suo2i1QiuXUu/IYXW75dpTS+KK+VuZs+U7pNY7ZvT/e
0nRnLcLJrRnqCBuEKq5jQIouGfFdhShkslGcN7/Asbyp7cAF7PfYWbUFnLEpkc/X0gws1jnyTcd7
G1huP4LaHSkuLFoT4SPKj8DjCIfWrZ50CN0ziYhsjfYTWGdNdHeQ0tUJgmtqKicgOf6DbXM95dRx
psaZEKg8plwjk3CSoMUQk7DcJfX58aTfXVIx52D5AywflOOor1PDbeRJVfOkjS8KEoN6HpLGlHmR
aMLzsGHzNS4Xf3pyr61Ro6q6LioGv4kvzc/ETkEZZxC4k6nboikCmZsBsNY56MwgozVbXy+tN7sq
WLYjt9grJkRWrBa0TioBspTULu/iDWX+rUnscVYM4RXDAr7R4jYs2YLveundZ4NfErxPioKzjvrs
MI77OhHl+NI7ktXvNjM66zQgmWdHXLhayGTy29YqN5UbO8HzS+cMjkqKDTqOUpy9PzMr344jOUcW
9xQygvnq+uF0QnRA5RNkIrdbcxxanBagGr70HahgdK/tZqutBE/FPSOWSMa/PPaXuywf/AWYbvWb
WhpkmJQ9cHoYGddXyaVo1E0OMYDC36icBhUlBmDtPpVLWaKiQd1VeNSNsITmWskJIJnWOb62SytX
tjjkFj74YvP/Gxu1F8IaHXlcXmJskJyJw6duPPbRSFrWyO7nUAR/Cw5fFcTjeBlSF4ooS3KhSLj4
ImpW3e2y9BLgMjpvQimB7AmAETLuo/Ou57zBTc5CTMo/DSumr36DAYY2nGO4R9FUmPw8hOitiJKL
Onm1dvKjHfiZROHr8YzSIBeEdPF/6vF4jQkGNdRRHPHy5pPkMjoGYPaVnf0tn2JL3ACC77YeimmE
L0jFqL4yzN4lIJa+h6CYYLbdQ1r2uXhurA64/3nbObxTbsH9jM8RGYO9v4DggohduOTpkN+lFWfT
NBjSRByTS8g5/gHQssSbfKQYBAbfM91esUwqbh48cDoqlJQhj3G75/kI794y4NMLdDGfP0ASSHDR
j2yAtslIXtyn/f7d/fP054//MZySE1eSnoVZXRkqcstLG5+6IF0kalmzzIiBMq3yi/8jd7ifgp0w
D+L7TBlGuZBOgbVYAv0ufe2eSqHy+3rML9NWfut+hKfgB/AVruJxLxN4Ioaz/47Aekh4UpRWzNqj
S3S5DfmwDmlKpHlBTWXQCXTIILRZFUr5pbTGPaoCu8B9F0ydLKpe6WFivanvD8Zbc1RYFaakh2Ss
CnObzMueob+UmZDmO9Y7dQMwvAf6jFfl2DitbbitG53zV+Pi27zXvQOPrB+5z/SVdRNaySjcfhMV
gHkjihdV0GUKeLt0VLNyQ0exB0u0Csc/sjpYFp95NOOUV5dlH9VRoeUXjgOHj/4spQdlOsmdadSv
EuhMYutxbFoO7Uf2qEO95HptVGTY4/2j2KeWVO0imdWGvHw0ZQTi09+6cshCApaE/391c47UYJK0
mg8vTf3FC+8lK821MgiQH+HapiLvBBpsahB9bhQ9KIrCi6L9HtsnLncjnwU5WtnsuPWjFxSSybgn
GssV5GoMo5IZowyNrMtJsmT7RSQN40F1n5bE2+LaAhVOkJbMOb+EBSF4KcYUAnNPQnrgJ7dQfuui
U1zkYCfvlZ9oBTBRw33sByupk2vrd4cFKlKZKIJD+SL/CCpzeEv+KM68S78GKzgQyZtiW95E5aZ8
ldCzyzC+cgxjVkHNC2r2BUJGZcrlPJc6qa7w5MnIgMeOVz+rLDUK2gdxxUAuHkZEaGXI4Oi9Xb9m
HqJGLYLiEkwcxDGOOjKijCmk9y5tgtq7eedrbZDBRI6+Se4XhvNWvYk/s214jvBWUraJT+a/6TF7
Gi48I3beJfr/MQ5aaswkxkhnGPp6qAt9imH8Iu3K99AMz+o+tTn02EUhYZ0M9I6jrS275Wo3JMVY
leNirZhTa2z3gA0Tv397PKH0rX4xglu2IOBGD31AmdrWcW/M4EThC4ReHW0Lr0lmjjNkoAZGLv7u
ZU8bWvzzajTV0KI1qZqLi4SmbDPYFa/pTtiWR7BcspaJPuJoU9TEqTOaeUR0Ll+4nX8oN+kpcIN9
+BKTlHF2r63Q9eRR8aoyEoRdFYY0iIXJ/u9K3cSJ+3iBVp0OpR0ZVeAFMk6nRASVkxIfAjiXYSvb
cIH+q3w3XmMvfdWelJhkrIWiyxmYPSQ7wQmLRCQSdzK1UDUuheVyJblIJzElw0vzrJ9w09xJf6MT
KyiteN+NLWql2pkD+SyXVpdkF6HD0vcqp3svGP6w/JLrk5EeELVKIfqfDU2DkXCTPkkefxLRKfx4
kVbHAXQgxMfwlkTR69a5I79PIAxWVRcIO/6UjuGXVBPx3f/52Mo3dTs1EhzxKDEDNa8u9b5bM6KS
pOjCKapL+hGa4+7FdZxxR3BTPPrk3Xz2YtIxBrYyd7AIgmtEu6WeS4WHzBiSLuCb6pK9BBURT60L
t9s/HtbKLkJeX8FLBs6mgcH3dlRBziVVwXH1hRcOcWoQPjODgEVksGYEGVugp4HeAKk2dfCDWCcT
+jJsLpGwiYEOS0JXB5Dg8Ujuzz88l5bsPYqBi44f5WlKatRVWeXAhmglCo6pCpUCyGfY/z8r1FD4
DvDzgocVOTxz0C8tRmbP6v1sLQNBp4ixNGgoND2jUkClrfFhohO2s/yT5wwHzCKqinTUUzmRCeyp
fWEawZaT0OMHkReGS6xOpAzac/genkV0zUVI1ESB1HNzGfvWIJlWZWZXT8zGmHUzi0yqgvo5ttWt
5ylh509TAHgN6JZ5hYBlG1TIeW+KDQFEUvzgkx/9/KNrLFDFMMV56QsZXFEFymYJ7OjYA5Dw1vjM
ZYD2+cBnlBP06fh3X0UDkPjWxCyvXFvMa0PUlUkAhA3wd625tDmq0zL4QsonhXVM3VVF6eEsX3F1
vnMKuCvCAiAIBfrVX05zGL+CP3ljInfnAaWEmmBkla4HXobRqa1nkWxD0hHFWrLvARLt5w7/+e9v
lIWMeREGAPMNXagO50LJMqFsL40WhS8L+7Q1zyFL0PCuZPI9ciD6cYhoi7Au5UXaPM2hrnMtign6
VthlL5YDLh5H2KE5BCQM29RTd6j5ipZpbBiH9TcA7PZEgBNd2aZiZ1f1C0UMbBeEez+gGG2WVr1R
t/2pcZARdorNz8LJrDeosjupff79eILv6ij00KlHZ9qXktAFQXcBBNPR3fKEll/Cu+XGTwly7I7i
jp6Ghn8UMV7E/XjMt6yq9x1GgP4EehsN2TjwEmYg0NFQ9KW9j83W1z5Ak6u9xzK0HvHIa5ykAkmj
m3Ozm7UGKEL5/PckVQDK7LuEqFqxjxLOKprYrAs0LFuZgb+dX7rALcY/ytSTQTS7wjN45/EErtyK
kfkACn0RyADITaHWD2K+ahh1wI4E6EYr901gq9wOmvDv+cHYsw7ztXCHkw9lS6S7lthzu0XLTuDr
iuO7C9/97OWECENkPR7PWkzDtQSFi4VJGKjQWwtRHMnaGCfdJWzidDu2Rb6pc702+c4wCCDwFcPe
Xep+WX2ktiWgvxZSQhpy10yJlnJQ2sPzRSGH+KwcvDMgbX8fD+u71kBvs2sztJNpqZaD7b+7TC76
ULfKWfkl7BznIFjqU+35e1f5QVxCXnrysjHs+KfNbZ6feRL+eO6A9ziDzZL8ZQxdWvbWo29aVvsq
4PJ1MytGh29Swayn72IN0LIXPnQMVDFQTUQm8Tl7RVWrvMyK033kCQFXIxDZmlV5E5jQG7t9leKd
8LcVNo34ZVgiZFD3/mSFrPzXXaWTXiXqbKizps3bJu0uYrJr+oNUmh4mJHBy07DMgQw7/NdE8IK2
Y7t2TfHFemYKS36jGR7NF+Wb4tjz0D4ousuQuVPiAphe8F/AawW1aXic8dwoWyN7zoZTVc5EGnZp
uYn4r1JNzVQjqJdkmSlxHzM6dA9abRmqNRkvPfDuiS3jwSxvB9HJBvST/i039dIFSQTOrZNTkdij
bhoQ+euOYXkc/ae4IUPZmP6kQnaWQIen/5NkbgcdNntWHWkT/QLB1U4PgGkmwegzDsXvbDY1D+AI
QeEAPVVItNGQycZowJesds3l48fpC6AZjrSbiuRPHPmKQOURkaX8jOw+5CpJYMfW8lOY+DP+EpKy
5Hjc2luebH+m3qsEHo4YR/s5tEOAriakrP/5GUDhgj3weBuu7XYNhzlyS7iWSiLNTNzVdZaN2oRr
obZJef5XpHYH+T3+qXGeajh53V707i2Oa+ex3cUz7mYMsg4L3tvAdZRyX6mIUh9Zu/YyKJDja+bq
hxwbH3wcHIxoZinkrB0JmgTwJEorCKXAftzuaymuo7xTF9yulO6y6dIojVXysqUhM61+xNIJVJlN
xcpNrt0kbsxS26OSKr4WF7iwcXozSPkkVyQ9J9vgFe3LwK1JtmCKhNvwloA0G7dpdrlbeSxq67tK
ACIFyjlLgnnB19xJIA5aVMpcD8imyG8X/nlHjAOrfZ3O4JQYJQAUbDwQTzJLsWGJlfQKo6MAgtTA
DykoAd3OeTbFmVzzuMdwyqGAmGkDar3HPrQ+sisT1PxyYYWc1Oi3l0pwSyxlmJNeDN0+cBJuW5pF
ievv8AXxxeHtseWVrAHm9MoylZxQy1g0shCDwyPGqTeQrsFO/tOTX7+Ab8ByCmaNQyqwDPywMPF3
9dHvBb0yTt05RDnI5y4MAY49yNsefZyIKcE2REwBHl78QG/W6FbOxCSGu88B3g6aeiQPml8HOofp
buwaUI3QVE0BkMFkrwAFL4GoHnCJwsmfE8sA8EVkFE7v6gzUsOk3gZH5QV9IMM/tyj33X6Rd2XKk
ypL8IszYE15ZqkoSWlBrf8F6EwnJviXw9eOo78ypyuIW1me6zfSitg5yi8yIcPe4I3f24/hK7sjt
uO9/2A/0ditt919WGSlcwK1VEI+FVW5idTDjEScnGp38hT1W3+huPthu+ZNi8NRB1z/pXXv61vpy
7ORedLclPrWSqFym/J8vEJZa1oAoyHUsdaX5JHOjfYs0/IHJNzl0OFX0bpRrX+a/Lu/us+Ltn5mG
2AKCaDBWLOFpZklyVGgtnkHKz/HKBJ81dvQP2de1XRJfgd4tPyhTYCG4/KZnT+gBIXkqRCA21nvx
D+f+45+PEN5ivEWnNGpi8q2s5z5V4Kt5opXuYFavl8e76qlstF9GrIDOcGdA2Hi01bIyQK+Yf6vl
rdx07mUDyyqdDeXIgOAKbahKkJTI3dMYSG/GwUAgdDM/mxsTtnrLocnV/41DcIfK3BRE40r3xD61
n9Ib+20/W4H+rb4vyo0Bre/LI1PCyUD7sWpONJiCcrj6MeMo3GbURY+T4UYOxlubO9375TkUZTGA
tVl4tvhh6shqGmK2kcizktc5jj9a6zbvwC2959eGcc298YWlTntDnvJXSJCgze+G4WW3i6t3ZFjs
PKS3soRnhQ0mCILwJjD39pt9U98qCAk+813ysNXbbc3tLCksXJp4F2FTCuuYFmChFioivq6+RVBN
zWZvpM+N/tzU86FD8w9UlmoHTT9qaXJG+aDrblNoS3vhvrxu8sgtWHEoi13Zbi37ylScfJmw7D1v
NCWaEHSg/5Ja3xhgnwwPVH0vmKfPd5G0q9+72/k6S39cXoPlZjlZAgW8OYCQF5kOvFVFInJjUd71
eE6F4KPZAPqbLi7Bx356qKPGV3gERv8WbvyMsAcGJpz+1wpAeA0JIXzTUSyYoE0gCudVG1LpPp7C
yJa8Ub8vOiB2muvplZquZgZlv9O4gyRYOu3l/vflUZ9nwfAJgAWA+bY0EgLY6/QTysqiNLG7NuwJ
aMeO1LmT/JGpnU9LeacYkmsSxFp3yXSV1VeEenX+oEqf8zSBulXf2/ui+RVLjma5vbSxIGcebfky
MJBsiAHhEhKr0rPR9Q14o20IgRxv0INa+uzaJz69daZ90HBdXp6Js7tgMWfqMvpmoP8zwpXTiejK
XII6CG9DtABzdXpjj4lrtg+XjZw/JwUr6qmV0rDybDLHNuT5J+kgNd0Rzx5qr5WRQZIfGdul6qGI
crfuD8X8PCbJxvlaX/CjcS7n72jPyT01jBj057Cv3ZQWeyJ1floXLpGmq3YuPSVxdVY5ULvN2fv7
WAc6++i6Z0jK+BFFr5FrnbQQxXsA90yJi8Pl+VldBCRjlx6tBgpzwoEo1UJOzHRuwxkQhD4+jFHr
ZsPV3xtBsmtRG9d19BoVjPSWlTQdidpwsKQfbZs0B7Y0NEBNfUva4TzLieU2NdToIZIHVOxXZHw0
2a3W066vlC4c0LTXTCI/Hm/nBChlfa+iGTLUJBbmkXYocq/VHof+URuvjf6QPNQ3aQT2VN4FEH+i
6o6CRvCRuKnPwYfNo/uhviqHfUkcDt2P2q3rLcTG6j5ZnmYLAFQ5b59Wjsy0Zpt0IZOUG8YNX+KD
M9HpMQG5RS/Rusp6kNrPCAtFWzxNyQ/E4U6bPPAEyOI8c1i2U996xCdd5WW67EnY1ZcX8vyJgOmF
nJZFQPJBJeYrgXU0vfo0pXWOfu1hzT2qAAVXFgFY5JE/oHn7N/ILEM7Ju2xz5Zo4MSn4y05JY8Ns
YJK6Q37bA28kjY/aFA4IVIrvfJMvuGxG4VpaILIoNNkotepirSuBg0TGKe7D/rPrQI43Hfsxjx6n
Bz42Dt6ph8TYIKStnEGoJ0CTEHSShYYpxAOjBpRqYfAxRDZn9vKKgy8Sq8xtZUI3TC2vDGFwi3dH
Dh3UY7AMhPe3XNoNVaZ5DIG58ioV/ZIWaT3oEMcfl1dtdUxHhpbfH20UZVDjpurkMRy6PckqKPxf
99OW6tHZGx8PiOPRCG8qq21xx7YYDWevcfqjil4uD+I8jyYYEPbeFClmksYwYCiOQg5QKqXTDrQI
lD1Nr57vhpdh471/vkDQMVg8mKyiMo7Bnc6brvYZIxEdw7JMyj01KnbTcXnyrHmC2m2vbrWEO7/z
Ud4AgQYJO3B/0ULg1N4cGSkgGc0Yxgk5dPeZHjtR1Pro6u7NDBs+TrdY4OeLBgADsBkqzCJ9J3Kw
Bx0yVSjGjWFm2UibJqB8s4JsWTmPLKCE8BVYEAQY2PDCRE6Z0VMrMTCRQ02umiy3dsAxQFparpjX
N3l1QOcidsgaxBbtVHwOVj/5CRrfOnE+xj5UnGIHFJNhB4he7FtszPZa3GwlmZfpPT2PS7NKBARL
Jg9KrMIOTgYjsWuNTiEaDju2nbgyUIcKtzyL71IIul/ez2tTf2xNWOzWtltDnfDuHerSi1vjoLfF
BnB0bUBQWbTwsEejWSKqrE1IS/ZcZ1OoAewVPScGttGtqb3IyuPlsahnYQsWGNLJkJCA1CpI/YLX
ZFmUGHreTyGtyh3NPuRmZwFYn3bueN88kBj0BuuVWtyrAd2m00eSPubxPrVvoHRQgXs8/DTei4Q4
1qLJMf64/HXn7g86HF/VdKjMqigjnB4rTkhuTzWfwprFQWIACmLXk1PTItu4kdeWdGnUjMASKVkc
4VNDZtkTlUvdFM5WdxfrzUHN6fPlsayaAH8S04x6AgydmiCS3rc6x1ioQhGyFIqBwcjzxkBWnhaY
MmBhcSktRFgRGjaVplI3pjFBS7aAtiH8wj4mSuc1Rtm5tLemVyNph0Mh0cbNp6n1TcCgr7umaV2I
aKve5UGvLSDiM4KO9ZheVJ5PB51lvKyaVJlCoyX3BjZO1uf3kDfaXzaz4u4R+VqKCTUuVLZFSFeW
EewNU57ChNPHAqoYbC78pvk+bamNrZ1LUwN0A1K6KKKL7/zZaE211tgctkP6u2G2V+CHgzqRB8ng
p7prt8oz5882xPRHBoUT0HVqrFk8hsG+23P0hlGqn3rxlMkAbjuq9VMb/MtTubqBTFSfoKkC1D2c
/umSzRB4zHMAlcI8vVZ6zVPR9cLMoGjWOTHC6lj/NfX6bprjewLt17bY0lRdOycgI0JScckc4Z18
ap+nSq1By3IOgaGc3UaLq72kalttMM4Y/hb8HlR6UdvDAw4RlXAcp4ZKeZ0QJC8IOyiVN0xQk3XU
zoty00m/aWQP0jJUuPaVZO+rvva0Wb2Bsk+L0mzCPtDmM83r66bTvm3M//nDGR8GXg6kPBVobZwJ
eqpt1xQGPmyU7k3AWFTNpZKv1vfKs1btEuODb+V41w4pJgKAIkCzwXwS4kpVR6mc6dqM0xND61rb
AVNxVWRbEcjaIV0YuRDR1NA9TCx6qWphj+jVPofjOGQgl6dQr7DqxjEpBJQ4/XV5HldeZHh8Q8sJ
HCdsZLENfUcrZo9dLIdK2cn7MmHPViYZrhxrXYCmCPk+bxTiD/q4RVxZObEwDAVRHbIACmStTvcv
0MGWPrUUhr+p180T36vcnYvr7lPp3y8PcWXdTiwJ75BczjWlSjFEOy+uagOSH5CWpBN5uGxmbUAo
dixCaAufUnQIep7NdleUU2jdZi7OSP3yWBquRt1yqynG2podWxJui6mA8E1UwlLDdrb5GzBCt5FD
Bv62bD21w+7vxwXUEDY9gOfnymoxrWSe2s0UEjnzCY0BxFI8zfImK3dk+bGoUCCNni7bXBshgpIF
iglJnDPWlNrMkOTNVYwQjAQ9nEDphnJcAYHK3ZBugPW2bC0vv6PYMYstK8ps3L2yK9+VwPFDpkK9
KTesrDlSUAWApV6k3heNoFMzeleS3Kr1KZxsABD78r7khWeM6S5KzSuWBankN0Cg8Acj4fti7l4k
ZByiX7Z5JxtugvR8OFm/+vnn5YlecTYnXyWcwlFSuCQleAaNMRjP1nClphDGgT4Yg3DwZVOr83w0
AcIxjCwcQrlHKiVW9cxpC1R91PgXanKOjZ2bcizxliL4yjMEJVf0OgE9Hk5GfO9MRczSbE7gsTs5
jOJ9Fcm+Ta+G7Idh+pdHt+ZkFqFFFU4bvltEvEXKzIZGK+cQ4Lr+wCNr2kk6QsFUm+ury6ZWygqA
z2JMCrCzi/sUdmw5mfCbczWHLPvWqC85+52Rn929lXrJfNc1L5n0WlQ3Xe4BUwklu60egGtDxcMD
SEXwY4HLEO5B2ZJajt5mmFV9ZPu8aH9ayYw+Ui3bare95lKRXMXtsISrKNycnhkV0n32pODG5eiL
+6h9K6d77WZWEwgc7GK6tUFXx3VkTdigzThXsVSac2jUqD0OAAlbiV/38UbMeg67W7IRuNhBqUBE
CQbH6ai6CQ/0WJfmUB+8HK3WkW6vQtt+L9B+M28B9Kr81DgMUuPy9FfTehGyI+wBrbFTdl2jm7Oa
OugymVWuOt8Z41NSWQ7j5NYsNoKStQOL7CsQadDFBQNEWOdorPXRMqI5BGIbvcka7aGH9Lw7sEZx
bZoMXgsxbLe0un+RJQLHABkb5EUNkCOFZa+ntmoJtPNC8sYgcK+2nhUDIn6V16OXv14+TCuLjlcW
St54SwKLLnIHGZhOE4I/OaQQEvQVmitO1ZWJ3/RZdbhs6isbIaRfUOZC+wkERUi6iV1M0tTm3CRc
CS0SP5mZnHtlhJdzNiqqO0+NjLYMoCGPjQQi/2xCodKYlV3fyPkhhiN7RF/ZImBm0jhzbzJ0lzDI
jgwD32lJEjtNZve3qYom6lamNEHFSssvmr7KkDyMlDdtGHsf2WbNBxYif8gmmT6ONLYcORtKLwPf
a8NLrdwsX/V2C6ER2Mm6sMurvqtT2hdaWPZB3jW3+fRgtSgZWNbGNl1zh8eWRH+U06Ss5yHTwpzs
gF8AgHTGS6jxaVEelOSOZFAGGxKXUafU4136MUU3fYF2sKP0fnmBdRxcYX3xISZiQtkG2/ashQpq
f41t40NkpfBaHQn2LUDcOW4Lx+LYxLKdjx4rnZTPo10wLWTGjVnekQYEA7wleK/uyRiM7R0BEhBJ
1WwKOnNyVagTpb4G1E/6+G/GinAINzouPZFTpbCWtZ1Za6EhS4EmDS5hyVaIt4TQ5/P5jw1hC6VN
LytdV2nh5Baal5n73C0zl+yba9b4deRlb/+vMYkbSR1Ar8pyjClB6t0AMgsQ7MsWzvE1wAaBkoIj
AbkeUNGEIWljU81WIelhO16N5merv3ZoCfa7j3b5z1r1pd1le+feDeZAGUP5ZfE6suBJ206dGwqB
vhA7c5cU92N+kLN2w8j5ttdQRiKabsJFovAqhCNoydKaDCqeIaegrk9FB1VuVJU2jvkyM6ebAdID
cJ5LLQk/TCHfIrU5umlJphF2O7OGjPwcSK6UhI3x9qykW/jIlXkDrRIcEDCwke0kwlMgY0PcsiQ2
QrPOgxrQMckrtGGDprwCFgAlFckjlCUAmz7LkjUjkblGWgwpqppdq3QN+mag+U4jTywoRpr4pj5b
u5px5cArAqm3ntA7onXlvlbj8sANlm6s5fmLGZ/0lVDCpY8rcXkTHPmXZk6hTDRURtj6FnmTZKfW
f3LAzaT95Y25bLzT1QS/DjvDhB4xpPTOVKTQzAuS5K0SztQzZM0pf5rjzpi2KA7n66irOkJlvMpB
WEQ2+XQ4dJE/mnJTQQRZZ3vIqZWO2mi2j3xas3G7rwR4i63lXKP/E8638FyycYXKRmsooTK/Jq39
igaIvorSOpM93voDSdyetA4oi501A3a1T0z1wNCAubxKJAC0nho00gX+Zvh1eabP1C1Q+AKNFxt5
mWk8owUfUJuQfU9Quwo5RLQ6KIH2/KGq39p6/jF0ilsjZ5kNEKuNZVdL79MyQeHvvqlfS5k/1UCK
mIX6S5utjcDz/DgDD6VjouANkekXnYYycN5A6FANFema5KXDp9IBLdFq6K6cX0bJqaYN777yTlhM
wtqy6ZZr9HQzjDwulBS/CfPHacgB1o+8tMxSJ5aZK3V4N8ip5Qx3te2YTLun3JeN1I0GchU3/cYx
+0oGne5/yBpBH3ghfUGbWNz/Vl2ygU9UD3kT2b5KWL6rI2U8oHd7G5Z6JTtVKUVAi+mDE1mleZCA
2AYPlQ+fG9tj8c5nX2KjKGCg9gDgqhBMsqbNzVhK9JAoo2NQn0jvHRjYrZU6ChSEs7vOlW/qdFcR
/7Ll8x2AKTgyvFwrR65G7hjRWh1TwOwKmpJTCcZLjkjWze1riT20dCPuWsnYQ5cZVQ/VgBQ3DsTi
LI4MRpakAATVmCENSvrUTxwC4HspTJGCRLu5oiscgzutre3kagMHseIbYBruDg0fFkaziIZmWh5J
8dCboYa2d0muObb+wSOAWOAcZJq4SQaZyV1T+VrrxD/hJsrGr7KDHVWHSb9N0qs4znzbGje+69zb
L5+F6gGUUywwcoUlUC204Ex1boaSoR609qqKIYk9K15RGrvo70GwiqGhRZoOKj6aVQJydDr/A1V0
rhkTCXtQYOuggU7qkk1Mp12afpuA/71v+G2pX9F0uiHK1mPy/MYxNMBsZGROsP5n6dmeFyiR2AMJ
O83nkLk0o29DGqT9t2z4ldWP5GWEXHYxpvt54YG9Ark1jRv0+eW2EY7ayScIDyUZPOxmTDgJzcpV
pJ3KXoA9RfL01upuUmiEXz5f53ff6YCFg61ZylxI0kxChL8m+t+iZROpJmBJrHIrYF95ycAW9Ajw
Z9FLExlgvOhm2uU6CUcKUmX1QlF6M2+UGVhuveyukJ1IAbwgXhbdsv7h8jhXF/bItjCr6O2TQp1W
I6FN9kn1UEaPcRbwDefxdUKFtQOyQ8MxgYYxmN2C8wCEwSjaTEsfdUnGDqmzSE+8mEQDdBCKNq09
O1VQSO5qDZiOpINe723dKuNrUsVV7aRgQkeHUW6T7zUa1rxKto2uMiiyFHdpPkLNYSgn9Cqy8Y9j
r5Az8DKGhBbRoWOpbLnVnM0WmmUAy+sNMSe/QU1OKhdqvWXuJqPSPFsGz990Oknfy3nJBuAUzGSf
ajlud4PPxLyGYIjU73S9QppQSYAJdKVCX/7TTspczrrseze36E0ExQ+IlWoR2iRlDYBIJmXjK5f7
iHtFYg6gaWpK7hapBrZO2dWkcBkaqb+lZOwRkRml9JBDzgsaYSiQGu6EPoLWw9jg7f4bEuUaNgEf
kcEAAnz60eS8LZwxj4ziboave+3bPoOIPGgbAVOyrHarJso9KI9xyAv2VjZCIquTglnWYjSPQoat
9UzMDfO4MfMfpknb3G3zAcWXXlVLey/Nhh5/z+0KHkfujbLeJaUOfc0pLwfteULL12CKgFDbyPUL
5xzoH2ySo0aUwo7MMjObgKhMg4p85urgWtngzi9khBor8n2ogLt/dQL+Y29pcrE4V7i3U8c6tSNy
cCpBA3H2DOUOuNNrC4DR3gov2xE8yh878GBIXgJFAGm8Uztx0kaxNaFFrKR/UsnywEhxOlXy/4UV
EA2hd406FjqiC1Z0xruhK9BDtYUAYP87Tskunn9fNiLcfH+GcmREOM5Tndd1P1cswB5yp/pTLtEd
62GGniRvvMumlu898hxnphb/dfTskFA/H9sR40FlyLOCHm0nLhsQHlJnBoRlKRCp9nJassDk2qtC
ZSc3e39s9CsgIV0q61dWNPpJutnLV3C8Z3aXY3A0sGgs7TEuMLC4jX51hDlGMv6aIZSA87klgC4m
vv4YW5pqAFICkWNxjzcylDpjC8aGztdpKI+ubD4U+c4a7ov4uwWNXGu+JYQ6lXkby28x2LglesuP
2V9WP84+RMhDGJWtcp3jQ6oEKBP1WTWZU837y0u6umcWZVWTGMAofcENj6bWZlXJ4wHbU4ljj+TU
oZm5sWtWV+/IhLB6EzqQmNKAXRO39A5IKI807Y4S/VeORnWXR7PqN45MLRv4aDRRXep8WEaTtJ9y
Bd10+nszmli3gfQQ4G8owos4aqPSFS7zjgWNXLiW9LuxIMW/pcm+ZURY+8zu8qrHeQusOZTQg1we
boeJbMzWqmsC3uZ/RyLcHhxoMx2EbxaoOWiiEPSXnpQS6vNQdirj93+zMl/Knii2ozfW6cqo8jDF
aECHWVMQjDTPFdGdZouMtjprCC/QiRDYU+SVTo2AfcoHujTFJm2EOMvgw8Eay2jXAXqysam3TC2/
P9ppvMwUJSoxd1HxUvS5x+twYlt1wtXDCfVuYBPR8w5t/E6NTIsQQKRxFrQNeeaz9Vtqo409IOYq
/ngZ+0sWVAFf5ot4cjSQnFBTzyGjEiDr2UMVbbhT9PymyDMv7vpdkncPHY6pOqS3UsXcevDNIk78
NqEe0+KAm9FGrnJ1Yo++R1hDVWFDRM1xGTN6oHCocvyu2MvlzbjikZZWWciLAKmNxJBwjzXFgHH2
2CdF3+OtbKV7U61Kj2Zkcri8xcwWY5Zlik/MCQ6wUqGcG49YRlAgIFIBd8F/KLP8bMn8tWjQbCG7
YuRKajXw0nO/qAov2VJ3WHkoIlYC0gkcF3QyFpWwpDHSzWIa8NRJG0du0U5G6gHlmX2qsod0DOn4
9/fKiUFhGZlJ5cluZhZ0QIU4Y41moOgfbm1YWfFgJ1aEA9Ii6tALHcOayk9EGxV4hntuxk7F/Ms7
Rkzp/FnDowkU/BfeGX3alVjDqX+kZlgl3Ou1W+gJGA8MZ0Uvnai57dCgqt+Krv+LaVRWUMhdcGza
qRfQ5cySGVCOQWJ+Y7id42qH3I6MbsxK4lvG5BolAvvpcTTVO7wA/y64/8/AwdhQEXLbmpjLRJ5C
ngqIWwbzkHusQ3QHFZjs8fL0rjwskXsnBuo6BDrzosi7VWXQQ7H6NEg+AfZswki/ydCzL5sDJCzx
yvx92ZyodfJnUP/Y04U4pm7LuJHRLjmg+Y4XVzRgB4pkkdfze7lhTkZRs/1o1aepyNC40I/13037
SzHuo8wtDDRxd6rRV+6lvaJsBHSbXyZc/Gj3pnTMwEyYKKerjvYe7XGVJQca2N+qpxjx5t4KFepL
kMmsXRCQkEiV5YeF6HmAtMa7fXV5qlauIEjPYuOjGZAMLRrhe0aSdkhlTYgw9c/R/CitjaVYPcE6
/qDVD0D4IgZVSntZga9IA31Ubih/SQZHpV5sfFq2upFZEesTf1YdtSaClgbIRImilpUaK52aIFpW
FIdJrzz3FP1F7SDeBDyclj+pmgJ+IQmQtoJww64Y76mxq5vek/D8N82PcSOftP5BiG4hO4NSAfR+
Tk92gg+lo40P6uVre4BSl8fuAM/fxepHXzxm2U1NbGewvKLaJ/qz6lX9x6wfKCoJNmiR/2Khl651
WAn0zhLbCRIQg+YpmdNg6dlpGO92snHprp7xIwPCLTiDjQ+8MXZS1L6A9bDn9XilWddG/bPRrfdR
e4F46saYFvcvBMSoEv8zpuWTjt42Sop9UA0wWWTPenIdp0iYZZp3eeLESvufbbV0oUZTKSggiAk7
+MxSSXMLVqq09DMUHH2Gdig7Vaa4a+2u26E/J4RT5ZF5iS5F+0FJho2LcHVyUU4F3wJJ9rOadW7y
mlMqwYFW37VX7CIfcWshM6DjZ9ci4eUhr74mcI6QnzTRfVWEIA6yFsU5GmsGk27cw1t5I1KKLT8Y
Q3HNHkYZ7YkvG1z1QkcGhYMSySVttBH5oKG7jWcEEGjhe9nC6gRCh3GpkZsWlLZPtwpLKsVgVsKA
MGEQ7v2e967SusUPk/lRUbmSsfW2XzdogByDZJqJk35qMK2gsQI4RRoQg8KP60E6zr6eZn6co0ev
4emyT/UtEWSxGvhnryI8AkYDA9VFuEHdASmVxpQFtOMZJBjA0UdDa9Pr1Sza5/1oO2jyNHtSBuyL
YUM3g0zN42THycZ+XTuZCgCsAHeC0H7WzlEr7C5hPb4jdxZFKFd9vbycIvTxa6DHBpYPODr6sSZx
ZQTJAAoompd/j32+V97yA9nRn53s7J9KN539KTD29BHQeYgY++wuvUIRur3fUihddRDH3yK8HYFm
b7OU4luWNsR7pZR9RfscDL7Lm7DpP5QooNmGs119NB7bXO7do/GP8yAVkYIJvp0yp3q7nRtvmv0i
8TjiObgFdF/7Sxbmf6bcXEJv5JKATzg1ySO700c5Q86CEYfWn6r5fnlRRVGtMwvCIS0bSTPZMpHg
K+/Gq97rmKsEWrJLrpMDVF0PbeQk2+Iqa94HoIb/DAw4p9OBdZPcN1bLkIgbnFQvvqvcH2/kfngv
yuFq7BaV/Hh8iYvnGFqOswx9NXPD4a4v58L30BYAKQL100/QUeFJc6QxArOrfrOhqBwyKbssLYEn
GO8zku1jCKCivivFhzZWr9VCPWxM/vLSEy/TReYC5AxMBVh9p58wpdlYxS1y/5JCX8DXQYcS+MZZ
cnPAS9QGnAYVZf2icftU2o36v/GXx+aF3ZUNMibAwhVgoH+oHlVubUCP/pdCdVfWXLnxNPKXmJ4/
2+1oxMJ2U9LUqMdquVT772DUAkPLcItvaa2vXQQLaO6rNg5hD8FTJUVXypMSAWg9Z04nD4AG+w1/
0+IPuQxyo95perORY1n1SIAHoIMYBDnwrF12/JF3YMxmBm1leCQgAFrtrRuh/Je+JXnkzQWawze3
EYd67MA3sk1rJwlkAh2CDxao4aJdQge1nghBKpiZjjXiVbsVri6+VNyl+qL3gi5CS41KOCgDV6aW
SXBClX2rSZCeSV76sXbG+PPycVh2+yU7QlyUU7WjUozkfKGPXtZFiatl0Hsz1B7XCm5YxBOMb7xR
1p5dx2NTT1etm6tGtirkUGe2s+qX8ZdVfvSeumjIDlvqWWsrhecBiuygYCNtJMxj3OQayFgNXG35
KUW1Yxp/J6TxdbgQ9+Dvol4ui90k7RHoczIjjT5/S9tbaYQEfLcFBBHRMH+M2KCOWHCa4MoJTiOV
izi2MyQvuqRTDwm4Mt6UlJ0HRrLktpKmHCYeQ+e2SGxXG7LeIxxAtcaoDVB5m+ojGxhAQ5ZXxlHk
UsKX19LU+GPZWG7USrlrZ7G2cUbWnkZ4FOFNiK9etFpOV5n1Gk0TWcLTqBtd1l5ZlmMO5sZWWjUC
PisKPzgjYJqeGpFsA9VpVmcBVJCrHKHuh949XD4haztoEXJd8qwLdVg4IUkf6RbIG1kAkoCjDJ9F
uYWdXTsPiOLhSUBKxhYVbqSxbSudyhgEckWuhNgjh5pza97CXfcqamV8w22uTtqRPWE3oYOWPVpI
CQWxGja5vhtK7m7mptcGhZc/ti7KMgBRCgePGoNRqKQFTU81nYnBpSizb8ijb0MIoi9TaFts9cdZ
W6ljk8JKGYPUlmg7mwVV/B15ak+2/laC8esgHpsQNrUtZ0bXRDwL+hp0J8geqW4iU35j13W8LxDZ
QXe/m/eVTMprKamQfNGwXXKaKWHd2fJW26GtEQvxZDZnUk8MjJgi2mMWIB5bCIa1Wx0yVVBaAO4U
oDfhVjcsDk5e2WVBV4a4fiJPSW+hwBeA8RxtSOusbUs8CaHrD446hLaE8KIzwSrNhyoLjOFGBcy1
B6tUer58mNeuVQhYENQOoPF31ruZUaNpImVZv9J2h4IDZ3TVK7a3ecZW5w2XztIRE8UK0fv1jVZN
QwG4DI6IO4/zXpc/UuODFsZ1RKEUNBGfbrL/Vp/XuCYA2cO7Ad17lv1y9B6CfJAkVQrJArUFfocb
YVlwQCX161J74sPsa9NrTphLUtRJKfciG2rUlyd47T0BRDfwLgifgFUVHDKuoQHMzmgZNwWYDccQ
/SeK1O1G63oihS+1f0m6W47kIscEMSFowQOwLnizWedlqY45KrLSDGz2DYHkgn4/zcw1sw+oGvz1
+BYNiUVBHWsL/tvpDEdFX1OeYV2pGqjstRh/Nt+r8m7eKu2tzCPaO0HuEYzHBYcujIoVjKAMbAKX
V9zoEUhsxv3Uts9GPzsQ6/x+eVBr6ZRF3QRyjl94W7G1MbMTiwyLtZbkqjMPkK2oWmicsCaFCAmz
nzI7H655Rjq3BHXNlamOPstZ85ckh6+1xPGELskis3a2lnWlNLLS53kgNbU7VD/n3rPwGu23RMxX
TqcJ7SPUahb9GMUUdmmHXtLFOFZ50OhIcnK0SLeu6ivNdgHA1PXfBdt6zq8u5z8GxbiXl21RU2Ux
WHtJ6aPCPr/K3bWy1VJrLRVvYtfAxSlkKZEKdyDOOjoAR5jBNj0AoK+id3Skex11LdXJHmOkGl7n
/fhpJo7hHtAgdqsWsOJgT+wLF2SVJvmYoFtRgH4wjiZ/k6rEU2zIeqbzhqdZeWAgwYlHN0og4AR9
zcSRr9NihZNiAPCxjHxJTncsVYFHN+mOl/ahgAwictbq1kFZLlQhXDJxCYIhgqcaeAiCg0XTVTBA
oy4PiMLTu7GV35XIBHjCjqjt8KysXKsCMyHKLOOuj+dqr1pj8TyyggLuymcfbYYQfF8+vSv3Jprh
AJa+kFVQXxSWXOdRoVoRy4MiHnIIy2S9m1A4JDKoW3CetW2MR+qX8wOUQ0RZNQyaSzS1s4DMv81m
uh5kSEEjmNsP0hYwZQ2/hjsEZH3wLPAoEKUIKkVLlCEp8kBpGn43UBL5EZiCwB7S2DdUJYG2JRi7
CRAB7qRwYD5wS/gj7ys/403rK7wYAIWQ+c04F+NObutyY+JXZ2Mh19lAOC99VE/vgk4rcnmamhzV
17Lcs7LS9kZB7R0rzQxUZD150KOouLq82msHDEDPBdgHovdZyqPtEm3ugMYMZtLfxUR7mKa3Bq07
HRk6qJdNrbwuly4SaIGrfRG1hLefkgEXDaB6HlTNtWGGWbl1hFfGQqCjuHCavpTLlt8fHWHwC6xu
jrHElfE4JI9S5HAF/Cr9cHkcK+v0RU2EbtlSlBeRkF0SI5GiTFgnivvUustAJzNAmJpUNIwZf142
tjJpUIfFq27pngiur3AalSK3Y5MqOI3Ffdrd5sWWls2aAQ3+bpHMQK1VRKCNbYHmmSlG00Kq2mea
AhZQ25H95WGsLQ34qf9D2nXtRpIjwS8qoLx5ZZn28pqR9FIYJ5b3/usvqLvb6abqmpg5YIF9GEDZ
yUomyczICEYThTcvuiyXnyY1QYg+hLDyBiSdk4NnkmS6d93G2nc5t8F9frOoYlpPzBOghRi7sp8X
bgscwB/K27JrBRu2/ccZbqPOCGPwp8NQj5aBNi2uMj2jgCnYLiJ3uCub3A5zHpawIvWbqdo30G+w
d0vpxuWfDSF9coe7vYSqWUujDkPjvFkwg/hevY2zZ4p252qgAcqC1rNioizB/v1sd2KwDhzkhZ0f
HR2d+gaPRB9dNBFH7FqgMap1DRQ/QO3x890thjlKtOvLo9yG35zwLowsSFHZW9B1CEJ65ZwELAfV
VDwTMJbCC793WhNr9aLj+1S1dWj0tiVWpOfbWKeafz2yV5xCtx4mGOofdSnuXV439hQVkpMfbSnz
5vq5yt+1NgFfqeA1svbgQ7NXhaAt9JyYGN7lNzLyorLSSs2PrO74IOlfevN7sxwLQyajdLDdRXNH
aNx3gp27VnjHeLCG5I2RVPjIZbloCtntQsuPctlBhA3SYcODU4yHEVQK5kRPpdGggnWwIEH45ysL
fDfA60h/mIJWLx2mvROihYWgZC/cTtcILV+nicjq81/YgW6pAe5XsM/w769KasypVvAFaQ2puYmU
7b5vToUIj7cWkx9TvRhCQY7ijybaAppd9XFxzNT3ejw505siopReNwGMA/QUUIzgaf/6BfdV2cqL
4yS9FdZbBFzYmN1fX62VVGFDJgIHHhtNx9F0+VWifLKjxATXONww0EZs87/5HGcGuAxeVvLUmCDl
PzbOCQjvZUlJ3ZyE3ZC1fcs6WNhTAKGAdOLSj4oqFea0quJYKydgdjXLwwstFCWiNSuoIYBfSwNu
4JMwWiHPQ2MqSXFUhkNlQ3A9/T7Ql7h8uf5RVs2gzIsaPKrKwIpdOiPNKlQy+744Aj28yf0WE2C1
2rlCTn+eypmdR2BG/8fQR7I4OyhmK00bqRwQYb0D5sXOh8EgS+N7XBrb4cDePfEIFTbjKcm8OFio
ebRbZ79MIKX4JTtPf+w24Dwf12PgmHARu3QbDEDV3EXonBXFmz68huaDZN7Fxp8fJhdWuMOeVv1Y
KgUa2Zkz7h3fSGewUIk4WtfSLNN01iHFzqKS55rEZJkaWzq6V0BclNAWGzdYy1qW3TCDDA+kH02i
aiLN6pWEwdihbZb5gIpSubhJ8kqpExVg5FjeRGwUU7pTOsHBtRKbmKLGvCGuWSaaZiyhnIUM2rWW
VfQzRrz02RtG6s5lGaQYuArB6HA9HtjP5Z7sF6aYu2emnAbw9NqGqVk+mclwiLMOl5kdal6Y5/wV
tcWWKv51kyzErplk3p+ZDLVCbqcO2H97eq4xG34AozxpjcVT5kpw6RR5x0V71CyyKlkwVRl++GWu
y7vEPBT9W2Pe1elr6FSC1VwrFYKLEXMWTBgIGgzcAYxNETYzuPuOSwsiAJU0UkTmqvYXXfPmKCJ6
DDFiV7XwYMhr+89bBBfGuXsVyERyRa3wLdXifVTB+a/dm0KBCeYB//XOPeRi0+oiI7Jt5iHqZ4ln
fpMU14LWnkzAc+nIZJZIkW1qQyT1x/7uNbtcoOKRTOexgHMK+MWGqveoWQvWj2Wlaya4wJy7JaRy
CLxEG7njBgBE0229didq8Is84YIS6hbAiVElPY77QMTAsP63zY8XMPjr+QYDJijbMnSwSqjRqkfR
4bF2liHC/vnzvBRO2ZqDErJOe7abn/VN/ivfO272CATLbePvS8mdfWfXQRz2esYQeOVwFw8oMrfV
qKOSKHVNe9NSSDyEimTtrltZPU/OveM2b+60GZQW4B1w4qTzJpKR0tVJ5oto79fSEsPvMgk31OL4
wWepkDuFpgYqoyc0fKRDJAEC4KH9j+qLYOlEpriTGG0aDax9MDWqJdGc0aWR7SkNys7qS9vt0v6h
AFPO9YUU2WT/fpbgJXkGrX0NmyV62c0YANRGmiRoZ2hUOYde/uVIu+sWVwPk94J+eiiokYSkrMNL
ZZN2GwzqXv/7a+VWwKBx0cBDBCps/IMHIg1tWISYzrE01zk+VId0L/nW93LTkh9aTboHSN4FsXfd
6tpV49wot452MUr9YMFo41H/QaQAuXYMg0MGHFOgMWECX5dfSY3xcpZ0B2BD9VWBxKQsb838GY+f
LBFgRNauM+eWuBgMrUhRogRYF6v2yngi32vkVj0Prq/WatSd+cOtFh5YA46GkB1MkzuOlTsZh6U9
0PRZLRTMbTGchaio9TnuGP0e7vd43+EtanCeFSqNbckA+qUF4CFQlBH8S7IoDFYuFcwKarMyxCU+
62Gbc1ZPWpZlaI9BzymTgmRwa83YqINCWvpj7jEFO8WH4UtoCPbV5y8HyyijfxRTAWHn1hT3a7O3
C2BvBsUhAajkQenlidSgBUY+4F1n6cJsqxj3aSAbdPU0glwTT9dWew51Aa5nZQb2whm++ZdNsZwt
KoA9WS1vS/qS9BUel6mfAlbadF/V+llB1cSZjtAqzDdDYQH/oIAwSaoE41+rUYOKHnryMmatPs3B
SY1mQsInO5r5jYbmo7E8X98KAgP84JuWO01VZyVwHFZNwuItEc19rhyVWEtGDsIgnqwtfpk8Ulvr
88bCWqqRvk1bI6jau0I+DcVdMvcEjC/ZJBM6J4KT5fMNDWYZ7hxld8Yvxe232XDYDWSC2czHE6z5
qYIeJs79TrY9IXZxdRWhYcAgI2z7cbeOCQQ86TAxY5FFLOkOj2mBO58TPNxhzRcMquFJ+SESdBb5
SWio0RLBQhqZuEHPpMccZFmKZAVFZpijZ2ZQQAPMk5nJAbFihAltcZqN/q+cYchVG0oaKEFeWkka
zEf34YIeUg6+sfEe45QSFdT2V4asIcOIkAPVG+p1mJXljGRoe+oy6O3zGz0nGHpwWjwbb5J+o6tv
Rqu5NITczpyCn4QCqi7YV6sp5Nw8t5Lg2FPiMMfGsmcXb/Sb3HxUIblpyycpU0g+eBKY9vL+zU4M
v1PrrVWChkxipIdCSo/PxzcTpETFHhUs8J/x0md2W9phrmMH6pu6+UHjBuPkvxJMlosXnYERL99F
l6a4XTfRzJCSGl4nTbEJ6yCiN3OcBuU4u3nsldBtUEa3+PHnOezcPy7DVKHZDfOcZ6wwa+nP5SA6
u9kf+OyVjSkH3H5whnNe1Y1cyvICdKAs4wtafh0/UPpM9a25mZ4lSbA71jKXBu0i6Otg7Azjz5eB
my1yVegzrMV0iAKlAvtGOEszDLfpzuytjAw9BvQhvuNdX0eBYR5bYzVaYdgUhnPW79jS0csgoW5s
jPQxAgr0ujEW/5/W9LeXfMq0G7VKzBTGxvinnZ/CWfD3164KZ6vIw8mTDEDSNmf3kdImhv5MDQqC
4IIoheAyuZ5omIYNK/UxVv3L72WBvcaSIZhznFFFHLv3nHY3VXRqf5TSXoWUubZRtdCXwZo2aHtT
hNVd/WhQRwGPAyrhqBpdWmeovbzvkbE1zLLSHYopygNUYN16/HX9g61mkTNDnJtDIulVagDx2Uy/
Bt01j0nhtz3JMIL+/xnidluSz1O/dPAoeY0glkNmL8YQiuCZtnbQAYyBsikameDiZeF5dtCptZVU
WgVvpvwNY+xxeyqi9+t+rEYgmpYMUo8DiKdpsMtoqqAkgxu/L5HcVVzRFWf1i5wZ4HwYAJZJJxUG
qp3iQc7Rhaqi4P75MR7zaZue2eCOakm2sqnUYKPcm+RZJ+keQO39neNX219geHdDAsJWv3F/Fnjd
uq7tvmhB7b/rW0nwS1Y/2NkP4eJcXpIs0Wb8EM3YJd2NPAZy/Xj9g328Ua45y4U4qK+apC1hozlC
MbY91If0W/RDe28nMvmgRQ0G12hI9SA92tva6wV0BLykM2IRh+eZi1zgM5LFXFlgvvetAHHvLiTf
g5QgB0ntQScSsdwyAGKOkuRL5TckxsZoPOU2DpRN8W35on7Pvyu+slPxL9dXZjXJAILDaAAAYeC5
APo81ZJe0pCsv2meAcjjUdmaOyve/n9muAUwE5mqtIaZNNvn0Ukb3xtQxRRbrf4JVO3fZIAzn7hj
dpkaewkZsNyYKAE5NVgv3VETtGdWoxZSOZDpA9M0uEwu04weOplk9zBiRc8Y2yOm9KVtRDJZK+AF
BM6ZFS5ulRxj24kKtLqFbxP3Xh9uNf04Gq+D9YbWa93ZLmjxUsBWweJ5/ZOtJjmojmFgEQBrUA1c
OqhBwzKGIB0uK0o/beii6WS2G8VT8qYuSG1rIgDwyswvnEULHq/hj/OWy3q6TTvogNt4m+uL19eY
JCKZl/aeoZ3Gqie4fboNLvvGfUrRvEmBotAFkbO6G85+AZcTFZCkgdAUv0B2R+NrA/3cpNhke4A3
rER0GVxf39/ecgHkmNGIl0SIlLSAoyT6NaWPUggOkOTL9e+4dsUF0YfCSH0YHoTfDZYBbF+X5Efj
JYIAvOW11tcinu8MeqtCHVytRfoQKwP5oPzGqcjKVKD951UVJtUAT1IWAYDiNPq+HUHq2mld4sfQ
lQGdWJqDH8pcAjzx410/l5GP4T1p63RtfzumleYysYD92IXSU+mE3wor79EuR8XagIiPW2CulBQg
dvCHvMd8UdHb+zRqdGCUJudkK7FzAIyV7q4v4trHAuE/6IoAaoZQFjeqlUElogWENDtKdhugGgs9
n9jt5NRv7D9nMsHqQaLoY8YHr1z1ct9BTnlMTbC9Hg0cTmrj06Imkhxc92e1dsOQkWzKB1zxPAkG
GwoM2wiJZfrRv2G2vtygQTnhhglO2VaQKlcX77ctnleq7BI9TlXsKhTmi3pvlHtD2cmGqLS39kIF
rxDuZHjPYWidC3RZX0yLMlz9QtXQXcaZepU9vOrFErtOOX5L0j4LlCZzdT0HIeUw+4I1ZRmRv2Sc
/YBPflZDh7kQoMwrD2UczL88qa7zdfhOByKN3vA3FR1QG0E2FKJWwAlwyUqF8F9JIbZ9zLMtEKhz
YDgij1aXFBhq8LFgrBZtsctYjHWzautRQo5qPDC6LdB/CzL9FGn39te0IMPr9RVcu/YyyPZ/zXGn
XTJlMfDcSIlo0v9ssmclHDZUrXwzT7yuE1zKWDh8+lqIfHTeTOgr8SQHE0SAGgcaCaCBgUZoIP3I
2ukmsXeGndwCpfp1Al/9X7jHhCkQnwwyzCWRObTqoY2G/JjmnUfrg9ljvAwjIOj+RangJGMf/5N3
ABxh1Aj0HJ+oxZs+VWclBQa+rJuglipfLp19WYnO7NUvdmaGCxBrQVUqT3pmBhNCZbQZwHMCZJGn
hss+hqC34AW52gZhiCU2NGixltVlRMpRCK5PC1NCavll6rYJCCybotnqUJo0ZLcpyg2aV1H90rW6
wPTa3eDcMr/dsggtVLPMjwP1QCbuQWnNoNOma6U9PozrjPfXo2XtC4KPTUV3GBciiM1ceqpkUqLW
OkYnlPa+MGO3iE/QJBOEydr3OzfCLac5QVfBChEmmbWNSoUkSemNveukmz4XYfpWHcLxCd02TK4C
2sc5ZDal3kcGEL9mrruDMhfuIoH+ErIaIrdWTUFoic14wgOe/s1aWsXqhxFhqQ3mIVGW2Stle6cC
sC/Y0yzA+X2GMQY2gYiXABq1l06V2mwucxUC5WtXUE2bvD76IoOCLBWpn6+5hKCHL4gFZC0uHKoi
g4A8WPKPc7ovQagLEfK/ceXMAhcLXV909qwBKB21pzL1B2jUh7tCVL1f20bnfjA/z8ozSSoPoIaE
H7ERSAtY9ocHWSf1sx0Wvt0PT9c30ernOfOJ/fuZtQiM8L3FAO14Ck7+EmsYlOwtd6qsKNAtPKiu
m1txDnEArVYFw72QdeDMmcloQPsEZ0obTWRe9qP5HSSXarcv6ps8FSSIFd9Q9Ad+899iKzwJk1P2
ZTX2LCHV27k9Yh48MkN3sP3rPq0EHjo5OP2Br/zIRpdLmGL8gRZAlR1lTEMbtlv3e0MSbdiVPHRh
hFs4NBcmQ2PTAGnh9407DydQbRc1KFcEWXzNEPps0O9l9H3IDpfeaLOxzE6K/YrOYUR1X5reTCkj
vfkGtLEgGtY+EEC2AHyjuQfANBfqqjrnUhJKGEJRNmHqJ+UeBI+LSPFNZIVbOqsyUqVdYCVX9kYB
WiGi1veJ6LK5An7B/CiYK4H0R50ID/TLheulGlwpTVoccxVNXe3JtlGx6nWc+lZ5dFr9qLXvEgBn
MnrZVLffU1nfRJsQLY1IOWiFqAmwVhkBlwzwFiAXYqQL3DOpK+au0DHAiH6UH00RsW3ASKXmpJSU
RPROz1zN8frhhToFlCuVX9c3xQedDJf3YR64XOCAoVVpcMlSl7p5oi0A3UUaQwJ6P467Wjo0kYSW
33CPUyeg7Yz6TOs2Uy+7RvE8yjXUA06TCVKFgyH9Cq2gTzdjf1MA0ztCrUX7VaCoIamHWN3kHZSr
BWf9CkUO6BwY2ACTkTIwxdySNbks9dHSAroP0ZwYvROTbjNHdzHgE7nWz9wgFZ19SVlcSxoIftUg
kzK+SceTMiWkhfYLnqu3Yyt68bK1+rSWqoZ+PsayQRXFhZY8mQPevABpS2pJ/QmX5E2l152gbbyy
820Z9XqMsmts0IP9+9lRQCe9iZwqBiAt28sgNta+4b3kWHeiFvjKfDlw/iicsXcM49/mDPVK2OpG
A7YF5zEa90P0wypeCxDjlFriZrLXjMthaumt8y1pfkGcDKLHjz00VXH2WXK6xWi64LuvJAjWCMFI
MsBDGOvifs+IULAAJWd8/KnbZf17v6ibJbEexkqUxtdMgeGRqZBiegyLcLnGQxgvYc20DPI49exo
pxoJKafEdQoRamLdEh42GNjBJ/1EWqUvsa1XgP2/dM5mrG8q82UWAZ/WugZg7PxthLvcoYUrFWNf
A+av2pCZclwp+y7ZhWtQ48aafrabxEA1YR4CW+seo7D1IograUNAUQ/G5wQSTDp2fw6kg+wkm2pF
a4uNrXCfM5FsE3qvAAQuzYsSBvG4N6vXSTS+trInL6xwe7KQK6PDjCBGAjbVVhCQ7Bdy+x2SicDS
YBwPhSZ+RN5QhnbpQkBsu3aPQdB8bziHxj68X0/RK/cWpDlMf+ORiOlcvn49g14JvX0Q0KEPaC8V
AZaLhA9/YQPHoYPmjg2kNXcpNxsg/aFXgxq5+mQsx5xiClg0TrAW6Wy69L82uJNmlrM8rBvYQHEX
gEndTdIAex3sl4533Zu1b46wwu0ViC7gqrjIQqIYKjMCGDQub/QY/ONURL27cj+2zy1wURU6wO/n
OSzMy1aeAKhyArBAYWwAgxGGIXBndeEwlg2lCwy1Yo7mMhlBFhkLNwAmFD8YsT/rKKbuI//6kq2F
MlgG8PdZtRsEv5c2gOpp1DmEDeXFsr9D8a9/rikmPgW31tV1OzPDlTatAk9Pq2dIuzcJaE/oDIIN
Xn6SrYdWdEtYKYvhjgDhI4a7AeaTC7dSLai9FMBtF1l7a+nto0Plm8xE/8VOzCdFkjeY3ccASz4J
9uvK57owzN2WJTCDZHGFjKPSyWt1FfX9loCqlehyI0hAaz7iGqsyDQJAuflKMYWMHZUG8JsuuDMu
ys4Zf1a3TMLuWZNbNzPV4HqUrF0J0DX4xyD/6kAtpU+zDleCsKyVO8PqIBmvFekNnbrcz5s+CZpM
7aCbp2B6IoQGlAbUietMzezGIAIj4xAPwYyC/VM+ZrGJAUWjKAMVJJEBRMcmQUN+rch28XP5nQPy
Vc2mIGC1c+0YOc9RHd8lkJTVwkPskBa9mySnXj/NxDb+/FHrsNSDgAYo65M8RIrJxFSNsFIGXoKd
MpNB+W7LaK+akiB3qyw5c8cQUw/Clci2kR4cblOFRVFblYrLitaCYrj27aQjk2F7IEuFbulByw8U
WnToCbqtXWySiChWUNQ/injbhY4nVxvHdMsJ5WOQlM8dSZzqRetFO3/tnXP2Kz+xc3ZzS7Ow7DGP
kvtD+4qKGZnn20HrAwkkuQCCf43G5aVodu1wo/Xp3fXIXUk8wLR/yFOCfwBP9Mv8pi6VVEcprlkZ
Yw67N8PClaAzOsyEhpoHWOv/aY+LvKwaU2kZ8U26+IgZI6KN+o46u6rLyYDmn/RX5oDGA0M6evgf
j96zN0EsRfaUWlhcUJQSyX6WtJaY1kgkiH5I6lNPW8GZ9IEv/xR0H8QnbDwf5/rlglZIZoUxQ1zG
GNH1HVKMJCYxibRu30imV4FuTyu2c/HcJM02G+UgDi3XrpfnfA53ofKQL8dK00CKnNx2ZVA6AdXs
L9c/+Voe1lBWwkUATQpoa13+QtusqdXEGKNRhwH4DAmD/arVBZU6++aizYJxu7VUjKVny4+rNjAo
l9aiyurVEnIJx7QsfT3TIOWFzY6ZMo3e1a1B2lb9tRTm9rqPK3dD9s0BUGaEjfgOl1a7rgAbExDC
IE56kqyCLNPWWl6u21hdR4ztsvkuYOP5gkkp15jHr3H/tJJvXWeyiQZGVRqLFBrW7OAhAEo4hhMB
WPDSlzCnzb9JZNVkXzkzgY6pW/SBSUXlLPaH+NA9N8TlS0lttYKauIi2UR/kNX2a7HsomAx6t5ma
0Ndaurm+giuXK3BaATyFWXUGwOdiA+CWcug+0L/h80T1U6Gf5MGtbGufqyK6u1VbYGFFRxxESyAv
u1xF6NIPtFMwjmHHOjjex94vQVdaOTddGm+h3CXiK149Y1GE+McgF4JN2GVzbgJPHec/FynIIv1Z
kb9DscEre3ei90uieyG2OdiI/2JVTbQgGR0FREy4N0uROUMLWV3MlRdeRnTNnSMvFz0l1qCzDl5f
KOZg5g58pdy3AxWz0SY6oJ6N5dDtIDFYfFsvnrX0OtpLtrQpzDA7FGlND6ZZT35iD/eRQp3HuFaN
kwJuBEHqXdvzhoz5LPBvgOuaLxi21hA5dTYCK99ixsJ5t5v7iYpulqufFe06VszC/zDwdhlHdWeZ
Q68pQBDp480IQcJysjxjyPcKNfH/bqPGjtdK+t7o79NuCa5/2/VlB5sOm79ANuWHSotFK6xptPBQ
oBmU30J18Oo5zny5ivB4HOvBRerrXD0tQi/pJxszT1PhdiYerkNfSUd5gbTw9d+0uu7AsKHGZKIG
zr8q5Xwqs9hgODIIJqeJRZb5Le1FLNdr+xdf1lZAOMjE/rj9aztF25cjIx1ta28B+MOXk8ohYdwn
m7rPb9r8/rpbawZR5EIcMRpXnOSXH9oxQVY8DJjHaxPzlI+viozR55O+NHszTnfXbbEfz2fec1tc
UC2OGU4LG7RqIyYMq4aST2fdEhyKq7ELXUhgGfH+x6uZnTRnt6FSt7OROtiziVNXAQhrEj+K7DAA
JxyUXOdx2hpyP/vapBS+mS2OQooibI6znZub6w6vHTVsJAr6Aeg64Xte/hKtbGZzwBz2UV8q8PAO
ABxSEGMHA00nN9OiDhIGztMYd4MgSawdprgGggALs7AWXiGXhgtaR3oSYqUH7b1Bwd7RT22fePZf
YJ5R/3JgBrUJ85MSRKWm7aSHcBCQIVxybD3dok9Qe91MRQ/6VZdQaTMBNZTBEsnl+3nAIdBWONkM
DfDepjulGqR/03c8/wXZZ22no1gKKBKTp0LWv1w8vdLDsWUDC3nzgCF9EkPlS83nv8gnEG7SwPyL
yECt+dIKRspBFDugx1riln7Cc+G50yJruzg0FFRd1lYOd0TUstUPSB63xdUycqhho8GasHReE6u8
mbIfRiR4bq8u25kZbnfPSzHEmQ2KR3Rw1fidjgZxRF33VVdYFwDNHwgN8JNHAPqn3Qd+0Wnuo7Dy
QLtnQVcuyr9d37irvvy2w78X0awrGrvA8Re3DROyjiD+UaWC7LCWDvFkRxuX0aAbPEsdElOV4iBB
OlQ0UCXlXohgu+7H+nr9NsH+/SwVjrNUSF0BEGYVborQ9nT1DoOE8l+AyPEw+G2Gi2Ub979GbeBJ
BqSF8tw7uyb8dd0T0WJxqXRqmr6kmCg7KpFNpLp2qWwJkub6R//tBbfvQyBTJL1m1NiKBS7HJvJs
DJuBN/5vEoyDyw2OXBMjj7zGB9DnDrVCGOr1NNDUb1qK+Rj7/fqCrX16tAfBbwZGR0xdsQU9+/Sl
GRU0HQGJwnZ0rLfWkAjGfbwp6QRhzJaFP9UZ6xgevw6Q0ny6jM1qDhcHBIEmbobZfTx8w3x9CaWR
SPraTNRXpj++sgAHDkQUgHP47xMeoU6B8rBGbM50wojHfLfYLZEpsPxquhub1z9dRgyuYejlg7IS
wAEu7tKpBuFIAbxAW0Do8n0uj9X4RsGVdd3M55sCKJ1RqmD8wgq+Fpc8pUxdFrVBgUrdxD6C2698
xc0Ee+jzl4IRXOcxBgENG51Hf8ullTtOA8TICH4PU/ZsOQ+aocIBN4P2yHRxgkBled5ed23lPsbo
qsHkCFpWC9Vjbl8Z2jiPeYRSPKhrk3hjaO/aGCYE4DZXAgVOqqdkiks3XeajHP7xnoZtFB6xq7G0
mNq+3AVxJqMKlKFTg8N1V2mgiR4njI6K9sDnzXZphsuzehl3ul2xx2jdkiQPOtT8TeXBtIPra8kS
6eVeu7TDJVrTqJViwRD20R5zP60Bvx1Po9a50/w0yiKZ0M/5kBljaocIGNwduBuXUi9JIo0RblzF
bZbdKm0HFoTjdYf4l57NyOcMxn6gYWoZ6k3c5cRoe7t0knB8OshuTUl/EwXQ0w2oC0mx+2nzft3c
hyzG2QJ+Msfts05e5MKsYW50SwzekBNEi/PGbXyMa3yRj776etOgPNsQ92i5/nMcvI8kD1JvLypf
8L2UT7+EW92yLIEAnqXx6WRb3pv9K713gikkD1Z1cJ/fu2/z0Y0wunjdf6FV7lRwsr4b8gpWPfoQ
5KTdGpjiU/0IIPh3AmCHOpBiE50swWfmmxSfvOX24ZAZTS3bWPf5Gdf2TtqZEM2Bjo07DcSUX8q7
qXbj1+5L917P1IVmQRw4T4v+NbkxIWDtNsn36wvBpcJPv4fbsFFiRWnbYh1yFKrJRg7sbeVWruBK
/PFcvxZu3H5t0bVphwZmBi9d3GIn762e0JsvCfk2+OSxJ8btiB7Eg+pOuwXTk9ZbvMlP6suNHGxe
nW8NaTYhcd3hXQ5G7+ZVDjT3XtRf5mdo/rMWkHBhLRJU87lIhBRPmhYynZ5SgvzoAvfmg5NnR90/
JSX7ZImLvjgc87KaYWkJvOkpQd0uvevcNBAsO3/ifLLDRZulT3aMfsT01DfkbdhVmE1tY7JPva1I
kUG4eFwgaXPbV0YGl8xTetPf9KflxtlULck2or3L494+ecUFU2OauZM08KryJPRbLBmiOwOZ1J1i
keL9cYq2GLGq9nnuogtU26Q2d0nsNhCRBjpBcBDxDaD//Bh0HwywUTNgwuXB6hSoBqgWIrs6nuzF
RTv/QYlIerqzZlIG7/bWXfx2lxya07gVnOn/48z4bZu7k5lLj0d1jYWYGs/+NvWH5q7R3bpxO998
Ku+NoAMqGiXD6ylj3Sx0gHCNQJ8CxddLl6fU1AYQUo9PaQrF0nure0x+5lTbaOC0H6BBAurWHxqA
VEa1Ew1RcNfDf6/2mWnOY7sq4kaf2bHl3Ei9aydkmj3HOMwVVLoEfq7bMhnVOKpHuNlfumlQ0KxN
A75sF/T7BUqRpN7l3s/riykywh37uhN2kCWEQ+o+3DiHjLwqX3KBI+t7E6OB//WEO+zTvizNhWVf
dXzC2TYBNnirz5su38/z0SqfbSo4Xtlm/5TuzwxymXRxmkgre3hV+9VPba+4IrZ5oUv65cfpFkdt
oN05PhnEqx9w10QOnfxpkwr2N88O9J+I+712XAoNK61FGxOG7I2BcX0fUy594b6qZJ9gfPvrSGzf
dq/HBD84/R+bAIJAPgnzNTb3vXLM2qCgD5uja/Vu+I5Z8eg19e+yb0V1yL3Mf7xukG3Yz5/rtz3u
c82RnIZDBHud8RPt8ufqDUqyw7PT1QJD/yN1/LbEfbYIw6tpMUTT08t3ika0e6d7r9l23LZbkSqT
yCfuuzlFnER24uCCZ3yNSyAFQ7cVIJD/RxD+9oY/82S91Dt2YZDf0+eoIwWRvf5APUmQJNbPcRRJ
/hsQXMbNk0btlhnLFr+/IMkGOwj7zJ5KDn+VKQCdgfQhCzyeBWGWZdAEhCU7WoFm2t5a7tf8KSHb
6/G2fmiemeH8GTSqd4kNM70BhmHXyAKJlBvz6Wv6s/Pzl1Yi5hF0Q2TYSPt3jFTWB5Hy4uq99+wX
cAfJsDQqbQz8ggTPH3ciLZg5bPKNihaU5e9PW+vMDvfmTxJadXZdsQWN3CQI71B73L1m9+NWBLUR
eMQfV4qdJlrYwlLp05vIfQi36Q7k4oLcJLLCnVdLmSVJ38CK9hg9mW7i1Z4cLO/v1wNkPQP+XjY+
A2IsNKmWFGbCX9ptSQAq/uX4thcG0n3mV6e9iL55PTGdGeRSYJlXLTVzGBwCi9yWp25LN9r+ZibO
7qDsrnsnWkMuCcqpPCo9hS1nC9YaBJ/hH/UXkWiSyAqXAI0YFFgW28rqSeqJQyiRH62TTUpBiLO/
w0c4xtYg/gLaSFYhuTyJR6VrNX1O56dOHjTwboaNN8RxuRmq0RFcK1Zf7ej4YzwH/XBwhjGfz2q5
hbEMmQzpjSeL0MNwV92C7D3xdGJtFL8MSUjMICIHG4LPb3/1wDmzzU97Q1RR1/UMtoPsNroNo7vB
77/Kjmf7YelfD5DV8D+3xe0yw5zj1qlgqy8P+vKWhSSLvbnfZb4deql8ZwLVmu5aT8Xu0zf/p3Hu
9tGF6EyDNRuJ5D08HTwTtOkUT3J2vwIyyHfuBfbWLovnznJbb5aTbNBz2Gs8VMlfYl9y5Z1xXxyy
EPWoV+q+l6ErImNbvdexURPMm4CvE2+oy1CqbQYlyNgR9HAKYmhgug8miQdX9R4f30USPqs3hXNr
3E0hhqQ8yoawBm2kmyp12w1FQWO/zKIrCVusT7vxzC3uZG1KmqSmWUxPnrZ4ja8SlWy376Fv3oie
4TyS9eOWeu4Tt/ErGeygcQufXoqjRdIb/ZuWezYZfFGAiHzidn1qxhGyDAwdgsgdvlqHeNe9bb3Q
BYbdvR6Ma0nzzCeeZBea89CrmGGKfqE1aY+S5wnXTWSD29xzG2VxNsLGl9F9OaQ3b5oXRF78bPh5
RdxHFMO+XHfqo3Z8JSh0bkcv1DazfkA6Ody2bup//16T3Sl40yL/SfeS2e+PoKN7pN7WnU7utkBp
bfdTpNst2nA6t81DgMC1UGFf8VQFKXXpDnhzd7ulwc/tICINXL0xn39I7oxt6kZr+gUuz+6LRbJb
0zMJ4/WzPBE0TvQ5uURihFkn1zUspcSLb3SP7mzyUxOcfPx86r83m2WCA5F1rXSeucUeqyyrGwX7
Wv/W3Waq378O3zGKfsQD9EEjpr/1HtvbR3c8oPgESrqRYF1F5cTVo/7sR3DJpZsapQTvOyLXOzXH
6E4J/kXadS03jiTbL2IECEMQrwVLLxqpKb0gumVAeA8Q+Pp7ijs7AksYVtzZ6ZiI7hcmsiozK+1J
q/6dk2Zx+IVkm8fr8Bt1ymYDeoyFCdOmKNUA9DLj5YzONz1/3+r6nscX/Zkf6oHxRhSiNWC/sWcb
d10pZbGCs4VjYbaLC9F5JfVx6R/QYI4uCwO/SzEVfzLi37FqNo5mzoz19HlZk9UmRU6G0wk/mnFH
m+3fTDFnp1VacRV8EBTe3lQiLkPP8sjhcOgJqqrL2N4tThcjB6TSMj9+Ofv0z965mPqzbl6/GtPT
nx39uIft4wky5fPRWTO2PArnaCzIZTwaQORddYvHlm78Tfrm+vYODxzE6JIqapzh5zGA69nycbl0
9vs9x+Md1fgBEcaAx406xbpDEDHiXJcNYNjpkMrHnFD7xJ6TKgCmH0DQgGxhPV2hmGL2ZNZD9C8H
KZwaWShynroxtwsbs9EBjkk3+O6MS+KlYSYH17g7JW1gYbeXruRYJDJDczTvxWOhSW/GS8VCdwqh
gQWxbL0dCG91OUOR77T5I81sn6gViT8PaIywNFN+sm3dPAq/voq38F0v7MD8wlJFbGQ3Pzj3dhsJ
/3Gog+9gLq6uLk2dN6gRn41NSnKyC5cosMkEnzIRdGLrBTlitRP+fEWbllwbc8W51unPU59heBWr
9jAbD9+TfQVb7AhvZLdqT9ghha7eZbMGel5AspW/rkwN7jU6ih3MYXEu+6fI3pNlnkN3VjR9q4Cs
QlxcwHyxxqiRyXsKbzvM7g8YZKAZMNpI0ivsjMQUWAKSW3ftaWZjHae79BJTI8mxN1AO0Ij2J8CG
LkPWs3WiGTNgef723hOPFCWR803zEvAWJ42Yg/vvYazNpOorrIcIEMqEmtIYqZpri2mttF+ZkMmA
zJ+q15QU0zw/aV0zB1StpPpEaGvRJ66cYpCkleOEZwLZhUtQB/pVM7TTQ7XpKjjo/sBIxWogukA2
QC6epGSiAam3wMTsVtyVxvYr0Z+bzTHYpL8eG5Sfj9w9Ucb9EiRgWLjqFDUAO38uLXd3hCvkPKYx
JmW3tdlYqUOVnqmYaOK8nWBEhkpZZ4bmxVBsrLkjPDEbce5m/1nP/RcdRo+juPLLPAOdWq8s/6W3
il/TbbzISKXzEkPyT5/nnhZzWdOwUwMtBa12maxPWAu9y9ExoRrAEJUWZ5iP5cojCvCVa+yerYzZ
UoyNzkwPC9u7GMHv3pStXjf9tWYGrqHu23VH0HxtYDPuxuDmKH6+Gvcfy1xyfQ3lqIN8Q7KiRW5u
TnNDNcXFjCwz29U55nRMooa3zdiUQuiVCH3D9LbP0PDN70TnMkRPlzUoQxqMc+0Gda9NZJw+vWeA
jaIkXzmqPtlMlpn+/89t3p8e8yLmapdf2vZ2einZVSvXMgENx3Gixx6AIUeMI+jmsxStiiCSb6Y2
Ogt4XQzjOogGIowCoY+ObfSKvLZqgVNEGzp23qf5+6tcvfwbLf+mwBxTXV4nXXgFBRVaHhiZMyex
4RlcM0mF9efdf9NhTqqrZ2oxoa0yirU7R/o5Jdb8tXmJLa5zTu3FI0qMr+y5F6W4RjeOdr4dGLGe
EITBrcMNgscV9Jsn5kEqBSGQNKwyP5VmcMoJnPGWyMcZQctNYHtGvuKhTYxknqhQ/02RTVt2eZwp
gYZTfCn3uf7Z69t45xkc92L0oR1SYSxycJHDRpuhEqaQ3vpzMYRXdz3V0TamGiHnIeNyxFhkf5Zc
BJfeVkxq00JF9mM7MWrn350cXYYEd43iNjLGdCZMvFIRb20mb94e73NG0HGN9CvhdYWNRIe4pAEp
xpS2yVXNw+mNFLIVVqpffmGey5psvYWe2HGp55yXevwJHVBkDGs5A357lqCiGCyuxp9wc132aLPz
rD3P+R+1RwNCjLVQ3TIp5RDZ3dw8AyGEhAaQvBaPLRK1BD/0d0CDtRSTpvADLbyiXn6OoE3RknNc
PCYYA6GkaOp3M2RVV9GidxoSLlAZ4gHz3SZ7H7HBGIep1Cv1pMZRJefC6vS3y3FT6miYg7eBrpql
oE8X2LlopCRDj5z4Ib+q+ozI1twyX2c1/lIa3VO4WCqLltfPQfl78GVsWF1PZ5c0zyEtG3nZI7Cm
iz54Sy1vIe0jIowN0a5VXcUyiLw0Cdm8uXoEn0XB3oTN/MmVjasukIu5XR6IZvq2cDKSz8jmKj3n
pm+GbuCbF6rvRqF2M2QaETYb1M0woee8xovts54Co3N24HnmIyTpxgGM1VLkufkP3MfoWmKdQt2e
zr2FBHfllEZ65HgdYxaG1szwH1ZcUwQs3PCALxWgRr5L21iw18lCOsFqVngL9IkdmRfy5eofjzWS
hdqiMQ6w30AMjfbYJfdj1jtM5EmXQJZX5UyPEXJurBRdlXBIPQBeWFM9NhJ7fogrIhwek77hzjJy
dEeaYXUiJr6SyDCm+ReGlJHuuq6BBUO/4HzZZMYbGmzJZJsT/OViqHpriU/y8ar/Do/XrbzS9XS9
1BZU8jwrstUnjvc0UsO8PxnmWRGVpgCoOU4Gfd76FKEDMAK3itkGpLaO8625dbfKgldyHum4oFQB
woKxQQxE3iqOg/tPlBJbHnxYMAkUsbUE9RorwgZStIOpOgqoyyP2TS4nBjADEbHxpGHE7bmjzrw2
SoxAu3CRIxds0d6I5tSBF29elxlR3xI7/ZXyxJ3eMSsDM4zHTZHbAtrJjIlEQzdralcGuwopsHKn
thE3EGU5WdI3jhc3iPQN+0ENcCoUmxsPucIY7iKqr02oorSBkEtdWZZkiUuVBLti5evBdmJnpuns
0U5OTP21I9gvQh6L/Kh2UzyXvz6AZRdOZXqpaG2lQuw5hecQ29hmu0lbsgVULVBXCOp//8Lnw8Qe
2qWRzMIuRXZi+trP4ksmzZEGFZeYIrYsJPa2T6hqeu+P2RspfszuKDEaXWKkJvAlFyUW54pekAhP
YG/l2NQkecTXvVOC9ulef/JNc/IW6J4heiQmge6op+kTtzZPRYe97CHbjP4qndAlclN0J829XpcJ
EK7e5DCXSZY3l1URqL7uzmMMbwhxYctZJjtui5Z3zonwPoJxGDHB7jdejrOXjoG2iDDy3xCs+mqs
WjEixXJfVWyhI3WkZ+gm1dBebgEISYBRaxaPv2TU0A+Pg1HtWpTUqK5VVE5yY7KWr3oq2WrqyKE+
M4TrchNc9K7bqt7Cr1aRLtqC3v1RJYPzFSMe4J2EMF5mUYmAIJhqcFAgicbMwFDB2sWmrUafreBB
7HnllbE3e8g143EmcSEHc0AzQOFSeES/Xhu7IzymRryuO6YYrzNBvhZRAZiSRAIkHXGaATjM9Bel
qmNJZhyHRO6fptqvWvsIGmvmH/zqJAhGXu1jpeZsVxjJnd/rIGPjQoyiK1FCtb1PySYmfa2/+dtg
sUkWwaL48EzVzFTDX6h2bSTkFYuMDXMe6wYvvzHS/Y8PwY4TgHIA/FX5MSHoVoKr+F53erme3+ab
N9TOtd+RvTUIvGHqEfsGLwk4lrG9o8nofOYGaiMEoCnsFRiW6XHjO7KJPThPF6NyWlwPpqVcnZcu
GHOJ7+gyaj5pu7/EWgXwqlo6E81Rj2ryBoxUGdD0hYXOyQZNklYc6nm0mieWNCeF+CxNl5OASPEv
DBBdSktridCv1KwkebWpwkVW6N7xsQaOKiCFKcEIm0Zhcu/9y1KYobKS+91JsmR9omvLLS9Lw6PA
aEOflc3k2l66U+wEhqZHW137eMzD2DOO4tTfPDAiPgUYhiYUlAci/dGvNk+MRo3G37+PrqP7M3ID
IRWrDhwYPQ4p21XkVXf/PObh5sgxzxNgIWjpELAfwHxk7HGUozaDQKA7lUvRlk0FlA6ALtY/Z2iP
a/Zc12PkWu7oMZa3lytFFiegpx1pNh7Z8RJdobOFZ7eWZgNi2hLQDnF6zOWIZQQMFzY3ocUDoQY7
dBNOgftedCjk1eI+mWDISNvKxZTUlZN4yK9nnIVHIxd3R44Rvbz0Uq0KQE6CGk7mKpGTfT2f68E0
JVr8y9VqPfNfHrM4llK7I8pIozfNZxe0fHRofkhfarvexAgN38u19Oyj5/AxMWpHWKEZnOfN5g6i
g25SxVoUokB78YpTmF6Mors4/xsJJrqX607ETkiQiGvsPin+BNHiXxDAYkaM7kH2IRv32qWpaenV
VCbmIRxRNcX6GuMxBao6P05pQIF5BeYTX/V9t+tOHprVL0bLUV3ez9NLGlxCJM1r6SqBAR+osGJo
aHhofZWnsGP6Oh0wwdiHclJnnkrvQYmAg1MnRHQxDpRougYolJLjNYyMGQNJaUCNsQ7RNFL9Pp52
p9Vqcyu5I+d9it5PqU4W5H3dmOtwTV4x0qkn5vJYbBI92XwgZ0z+t5tjXid3Il7TwMdnCH1DSum9
xeLpKufFgaNaNGCWMRNlpGCkOhK6E7qlURH0Wus6EzlCclsX90gIGbMQaD5W7CEGQRvdxmoPPlYq
ekTbXklwPBykEvHQOiFLcvQTEu+OX/PD10o7faw6+/GJjmXhBzf7A8dUnVRhc40hrcL+8nRdxIdm
N3XiDw9Jch5m6ui5YtUB7X0DouTtSAaKIftxLYgibs8tEjKXPi4119EafVAGJBjVVoK5P4s7kIBL
haL8ZtcvTol1uq6Q+7Ntc90aGTppK4TwR23x9cGx9aOaP6DOaP4F8CRKoOJOteKs5L+SxIxLzn2N
MojTQwIQHT9Yp3hvXK5doFz9xu9P2GLyLga+UWtX3buWH3UuVOY0xD4IF6vfHwvJKF/YdT1DbmJG
Abjuico5Gr16P+xPRb5xw21RPU0Brvu/0WAYq9Nq6qdl1J+C+Z+0bogmLiceb38zjxFG6WQtciNB
C2C6ikaXpEWTTc0c7v9jVkZ9N6yzAJgLsP6A7CXen1evZn097dP+VkVbze0JmZKJ7loJmdipAZRD
DsGxxBVddXvDh0MkxeKmIjHRqfNr1sPj3TRI42Bd6bo4iS9/duneIrmxVgvyWhzip4J0i2OiO/vH
HI9ldu4+gHkfZOVa5XFU9qfV+eoTD57cU2du/mSWFesHX88NszayXE9+m0vRKFCh8ncoyvJyOrei
+A+jOjgHRlBLufdmEuAsTy8vm2z9VpI/Xap7xJ7oNob6vKetiFG00LigrTZAWMBR/1HdHFBnRHje
TybYKVP0pybby96xxZ4kIXt2lcwUGzi17tTknDo91UfsMuJ8FTS3Eyqwu0LrRme+7TTrT7m5ksWn
r9tmgBx0oafH435i7HkvsTSqSt/MsohiSh3WsahR2qvz3H4LPt7k5x7+1ILYZmO2xuvy93HZOl9L
geivjWk+B4RXDBl9T24A0VjaCMBHxtxWcutd4i7BeYuf6eRQyKfH58v7fXoEg/fK81t5kjVQ4yB+
C+fPMx7Y4NjviwLwpukSGECmMa50EYjl9FrN+pM6S8/SpThr6fVfWG5gWFFkOTTzAbXxnoU2bPo+
vwj9yc19onWLWnlJO+PxMY1lVXD+30Qon4Nz6mWtDAKlh9Yp1kwXIgxiFsfTr1g0vKfKbC10Y9Yx
UU8cstSKstJPAbFR1pc14DAxyi6oQSymNd76NrhOAr3V0P+te55WpUBUlXOX9HHpu3oswRivZp2m
bfxgqkakuqJzk9R+Fll5lGLJ8+PvEke+C0CV2JZNl3JhxJv5Ln/WFglaKKaw/hNRv6CFy8o38ebU
o5IweUbJNSBLbQkolKXj1M6L85j8WLyJJmAsuwOWLv7CwpdJcz+OvaCfnozzRtb9JVYpmMuvPcfW
jTUeDMmwK4XyeVjMlR5c5mZM0NMTv2El8iu/04baMOaW7+gwSuIq0aWLW9CZOPDnNrs/V0AK6b1t
wriR497hvSFjjzdaRdDGQR80bDpgVEbyvLxrcmV6QttoSi67hQ1juhYsc8nRzZ/PhQrpwAwk+sKx
K01g1GaOfRa5X2Pg0rBK0r2u9Z7n7ow49/ckGAvmzrvk2hYRnPtlvyLmerk9dhxxHxGEexrM0+/l
fj8BnDrmRlEZzvUFWXeGyTmqEaG+J8LolOjDvbgAmfu0mhD5dYsWAt1AiwvvVeMeGPOETwQ0KcIL
RVJ6I2FOJTnwJvN5l8482W5XpVld0Esv9935ODtwjDHn928MDmyxhp1tfZ/i90uEkgnRK/vIsS9U
/u8V8u4qbvIwoOBLDToCGlBQCJ2E9/WL4zgfvJvg8UGN7ICKl/Vx3ii4iPC39huoZbzZj5FS6z0b
lM0BgUuANR09uoIRfytOauOolpCqjux56D4jzfT3lBg9V4IU+WgZlPrd5lzr5/PbRXd2qf5nt7Ey
DPNcMW25g5fG8cl5OsNmkIXMK0qFKv/0/PbUELI2zYA8czTzp3mmzGEKAoCvdKkeozBJMKt8t0gx
EoJmDBhmBBikf30sciNga/dEGKXptVyclNPkZimfDzsAbV2dw8Hb1JVxWO/D3tAy4qF1FVldDmUO
ezKT6r80dA5eBOXLuj6g52Vd5uRi+XblzHGk08Oa/DLTBcZzn9Fnqr5+eT1mrea6xNWHkXLZ3Rnc
umUG8ppNgONUCDjol/nzywYvhrUgT6q+Lsxf5lbnCe0/GMK/75UdNS3npeZdEpDLc1Q3UIpb7Y1/
Zaq+STAaeJVnmGyjiXEjJ2Gq/wIsXsBbKztS1r4/Nkb5tArLgFssJT1tDMuyPsUn+2lt0jGvQH+J
Od0q3DtinturelHVLsOhIafXWztrikuyCydx1qjZZOgA5WMM/QzD7vljXt9GiIo2Qw3l1K9qS9dO
j+X/H6zk9x0x767SJFgRG5fg6BxuN5g6PqE0Sy5OtjW4fSg/o9l7VhhTEqK3LhBTnJ6xuQINIrAw
9KAT8+ijw0wzeA/ASCH8nhxjVNJALl1BhmSsVjExNriuxeKp0e3PyjnAu1xiwFjDgAfvYfsHf+nv
I2WHazqhxCzSBGzGnq68LSGKczSKlQ5HGMcf0G8yjN+cYueqgjFtZEJTIixmO8NpeY0NIv2Nn67A
Nw3mke7izi+0C5V342yVOrpZkWuZGcQ09WNmY2KTF3TwmGJMhtJd2rDL8+40e1YQZVqLWP+UDRtD
cK8YeeUdIfeqGOMhzaaVmioQkSQFMJm3Kc9LTNfv95yrGmklvBNFdrvB9CJlnkfpQAxhM1AHQGes
beqmoy2wLJmXp+K9pwpjNAI17zUhyvCWxGjQvb0lp0/yjvw4Yird8Qzjg2NHfvY53XPI2BHtIsv+
zAPFkGyMdlNaeFN2BocI57FmN2QFLlKxdQbpOBvoYTuRBXL+GOnF7PBqbvL0eCTnes8SYz/KsBTb
6RwsrUDuDfQu1oF8upZtJugPhF5/7T8+BM5arlFzL4pzLCgTsDPnFrwOvAAMUZXw7yEpak3SM6BU
Hx/huEYPfp95wbK2S1zsZ6WtEy+YYHh72y2Q0JMJmoHmOErH4Wk01dgfJmRAkBHFK1ADpkj8Q8VQ
/gJKGQ3sdWtuNq+POaOq+ogOI4CRgrU8TY2DUxzZaH89/vGRDBhkYcAF83RlsyJWsSiTHhsAPDEK
vZ4uJX3paE8t4bqCo0ZwQIwRvFrtyhkWN6F8HSFtgCIhLzExbo++KbBtBF7tTVI1ADsZckg7mPVP
ao6QPACkCM/2jVqGAS3mnWqkDk2QLi5Gs4Jd5qDaeSH7D55zwdGbW85uoDdV9N/rl44AbLcfX/9I
9ePu+m/2dvDrXik0dUSd5ZfVfzpa30LHOuX2wkYift3rrWFut7ERWw6iPB5rI/nGe+rMK6XOu6oS
NZzgCk3L/SKaYgq9wPC7Vel6+Qdwic6Hc3wWVtyRIKozD3SKHVGMowJby2lwFNR65L5WpMACTNG6
SByjxxH4myUeHK+WTJLQA87ySd3NFwqyphwZHPfbBzLIGIdi2k/CKqUnaKCWAS93h9iqQiGjNfRl
5/DqFjxzcZOnAUNFA3RqQFTTlJmKcQbrP0bWMBV9afyrLMCAN8ZaKFoiq8mcwkNgSkDVp/arvtzv
K455HY8Xv8mw44kFNiVkIT1C/0oEiEILxELMwIsqJyIfwZK5k3YWX7/V8r+EbmUIpuK4y11+fm7e
MMbEfeFH3dsBT4x7e/Wn6TTOqVjE5CUn1dpS1vAqVKSDAfBkhuclN+ymP/lApdjkcwcoXMCH4raQ
lSJGSa6r4qhhuyJdLv3YaI1HxgPuGLNR5mIdKwG0CtEPDX4+gWYG58XUna/VnocoMJ4EG1BjHAth
HvSi4oIxA7WCjRWbaB1aHErDfl2ay44cHYQnq4/HLI77uchKAaxEnmOnPfO2iM11VmVTRK8ScBN3
2fG0QHwiLoiJ63MwFvz11d4yfhyy44/NN1lGbrKLNMnm4o3s+bzDMmJsITDh1OvKljr1+hf6eDP0
mQsOyjK8ouJI/YIqyDd1Jkby0cQfiUWFspherYPT22ZBrjron7ZbHjrXP7iL37QYGQqwvcpTetBa
vawqg3aG+cQ62BVKDbCdJhzvx0f7D0L7TZARo9yTc6GgwTONOGE2AcM6M2zkv/azLYcWV3oY11SK
tRILZOirLthnzPRtqDPsWr9sc/vbhDdsGg6HO/qLP7X/mzvmHWrmTRBcqfeNl5zEEBm0bti/C5uL
8v8PPsM3JcZhzWMBq+cmMG0v1btKJGjHwk6cHp7+L+wJ6XXZAmwUh71/eGa/iTJPkXop/0qmlmZl
rC7oUJmviY1Z11rXP5TF3jM+XngdYRx1QJ0dZz54a6vqIjca9WULwzgL+kZ1duijLo2rXXP4+4dn
/b/8qexuVfGixnFMY5k3becaCyIj567fImpeo5lEj+qfJUUVGBNT+S2gDi40+DQsY0dd9ENsW/7q
DUlOZGDA33ptOlNdPzoGcNYc39hHz7wU2nh28G9To7KT9TDpalyo9IGE7lsnnyAfQ/ol8gfcsx1/
i7/PlrE0zUSdSGpBBRbIBBi0TBwE2PMt58WY8cgw9mUueVJbtCAzD4l2wfTZudOl95hURuTjX3T0
FQNrJVkkc3zG4t2216/LJeKio2mSxcVyjff3XxhgOaMfVtuna/3DRdC8XJoIn7GDnhOujyeoBhfA
mKjJzC0Dl2a3DcDqZQtMOU/gNuw5Zmk8RPs+e8Ys+ZjCvLo06ZBi5FafvAmWvnd4oF7U4jySaMYi
qdMknXs0hO4XueESinX6mI3xhM3gsBjz03hiJZZXsBESJA/3Z/SqUOy8A6bMSAVV3Zq6/wRoyeN+
xUWpHU9z/H2EbFk2yBRXE2iEuAHVUtdM4V1fehXHp+OYdWzovjd24bwMA2xhhJYgkwgfC96q3ZA1
ErKFfgQoBK+EwzHpWA17TzDtroh8A6TcVm85HcWGg3V4mgHBSSRfS+xWOAb241vkifwtPhjY8zq7
op3pVgucLd2WTPewA0qLeMP4HwkxFqe6CFlX0bA6td1XPPfYbuAcuYLx2FdU2SJtIFzDuXSFYLys
MmCgaFvh1T9G+v7mGz7m6BaPP1CxG6bd4Oiaiej5yoRKx8tmM8WTj8U6xA71xEFt+Kg70qvKExDO
O3V7MgckQ2XeTrUEh7i6oKVXLw3vtOeZp8deE5a83MugByT7KozB1sbwHaQ+dvH5K/+F5RoIKbjw
t7elOI8OkbEil0pqk2kCib9axtsKc5Ob3Wlx8Defp2h3QG9SJ5HPT0L0Ei3mQBLT1qtjeOwch3ey
HFdYZZN0QYnoNKGqVxir89vOOj1hZw8e/eNeXUQ6xxnmqd0tEhhcZCf5fZRTtieOlV2I60imTrFp
OZfJeQXYPJ3iB9gnTavcgMJtDHkzz0gfGQJPt3lkmBgpqN2/Ci6WpTgopGv6gei/l6jhQ/d4LihH
B26h8eDoeu+/hmS1QaXbfQJg3GPF5jmebCKuqZDlKWfQss42kFDaLQKrWr3D6tNBB16vN8disdm4
a5Qp/fwKSfCXnxgV/+DwwrsaxtlQsljyclpDN9C+TZ8TtI/bJr0ZVN5eOMTojz1QZjYRd7lGLV5L
8AIkgrcT8qbuen0rc6ziP7x00j9krv72AVgo2C7TfCmjsl3HhqCQZOYEihNd15F2lHLIei7bSXXo
MPDGWzXOOVM2OZc04VRopmBz1X6Jr8X2i6O1I/PNw5zDj6WXde1HQULd5vj3Bt3noW4vrI1sWxDF
g2ej/Ey2JgaZWvKFBiuO9HOJMz5INkHvc1GCu9Q8o1xxerOMlbyZ5kar95np1vv5Tu9+GXvn6xht
ghRma/U/Wkc2bVfVwayfo1OC1n8AygwvGe0eEf5weP2HNOvfMnSb0xvYkiKRptdSpjfp/0YbmaqL
Z3StcajwxIUJghDVBSkW2KL3J9UzZ0bSU8frGefYRIkJXLqLOveFEG0riMr9pWo7PCvFi/vZ5XbT
RAsUrwSF8ybeCvobyZCTAiC4PVlwjAjHILItcLUkV/WMAom0OjZfrD0S2gf7aVscULnnkKL++wN7
dUsLDK7fC+uwbfGcnAyjnZEePeTkNzKZF46TzREAmcmZRJO8rvweHCGYTAFri2BF5tR0ONk1gCjf
e23SRMjmUYckaasD2MbYYWOrRz4RTxNMkW6DWxtCibVsPJD48ZBFwkY2TcEQ3fwmOIMzFL2pq3rU
DGvOixWap5nxiUSNiao9zZbwe4pH3dMBPUab3OvkUgYJ7kwhq6ujPYd/HgvFeNA3IMDoUoXRiAgT
5pB0TAFZb38Q9KHqGBHyukWtbL/6d1I4IMg80YmkhvPapSdIFgvbtdA1RVyzOzzma1StBlSokA7u
aZ7FyTX1qVvfG8CJ45ns0aTG4OdZP96LoouWU1Wa7X07IreSAMeQ8mSN9dGxUeKvYOG8AkoXbY7/
RDi+1gvdOSIzxONpNMvwzRPrpLe9NL+0NDt+Wf/B1ajYA72aActFM6avJa8SN2rCB8SYZ1cRtEQU
/0PM2ESW8O4YPH5Gzd2ABOOmR7NQ0/xbllPWp4dfyPIjQOW557ew94dRHVCR7wWtjpoy9iWcWmS8
YZ3P5xXwVwTwPGjh8TLzsVBziTHWIPfarpPmIGacz8U6JqtWl9EZasmvwnyXL5yytjgU6ec/Yo81
D3kiAkYPFEMg5ac2QXaYoGDiKAuetPOui7EL2PcFV5o29KKIjkEdtETZCkrOaxRLEJZqixaDry+P
ueMJIWMkJmgeSdKKarFckEmI2RNuyYl3foyhkHwtazQqhMnC31xXmn5F//AXde4C/M8R+fEczbcw
sq563V9nuaaB2ssGeX0cITBkjQMAsPAHlSeKsIC1AjURUJJ+fJTjJdoBaeZFDsVwEnQaBKUATCkF
KlWRJ2117ZjtPNI9vbdWs+yX0sYL4UI7zmPq49MKA+qsOQnztIlpv+rqLf4sLQUSup+bLzzYjPFE
xoAOY1PkvvPEtMcBS8QFpP02brF8Z+kcfV4ydjxBM6DE2BVfrLQ2kKlsbmh7IJDkQ+jCEnU1h4f7
Mt6xNaDFmBU5lmJFuMAHKIxzbaLMhYe5IlhFgTE5lIA4d8XRuh/ee+phASw1/QZaH/94cNwWBxRC
0DqAjfNc+8x5qVlPXpkp7qTqQK3WNznxzKmNBTccvRsvZQ0OkDEkKhiqc5o5r5fRGmsPvqSVEhMP
C/u22KHzxfWheEwxVuVau4Lgq6B3m56ODO1t8vT4lnh+IevF96FEmQIJaxebSHI15B0tvnOyRap3
70inx+Q4MsH688CRTeaSSxnaRMZ0m5DZgZtB4biE7FBK7bedWNFDQ5cdOXzSUQQT3crmvuA8mjxC
jJFIZ1qpqhkIbbDBduFz0HR4v84YhiyQRGlOE9arGfBMy8Xji+BZ0tsmjIHjHIlalpQifr7W26Vx
pQvP3/tlvtBXPBedKsVP12KGSErW6IJrxmb7Cjqk8gAx3PyzNvTUwC4H3sbF0Qyd9E2CuQl3MhPT
eQIS1nQlPkVE5JoXHhPMbZQ95n1jF14LWp43m/otMCQANvzqSGJjExu6oZAv4tzQuKP0zRRjrefz
sC2kDiTFtwhrhNdP5utS5zyo47GHjKVQQJMFcC47ZzLt55dpk9XU74tJp2/gj6FfpiKYf8IcIJ4h
jv8wagAG9Bj3YdpKcUVHHU/9e4TBHWkJu8k5Nx4JRt6kovHzRmvoVQFPAG1kO8xKLJBtRL4ND2vI
q0aMe2PY7yNpkgawZRaLTCk7Oe0pPGitx8QvSe9QOBHqlb1djLm/ct+XR8xo+FaykYLVntfANiqa
A/KM8HczN2nqC8jvvD1clC+P85CPJ2EGBBjZn1xm82bqUmRScllvLvrOCoz6eUEOwgc6Aa/2EcNX
0TMvBTOexRyQZeQfh616XT+7nq5GT+Jn30afbVnBq+XwNyovAzqz+8gu0a4TIZ5jd97Li4pbmxvd
Lv/FkcnRh3xAgwl6aIthpebgZWW4QCxC+wvK3srrB4cMvYkfpnZAhorKwKhjP2txkenewfzgY1nL
4dbDiJLVseMxRJXoESV6qANKKFe1kRqDoaABJllV6sQKPz3bUxa80OpWKvpnUiLbmyUq80s+6yF+
KzSFzj5DEXjXsm8XHrLn6YVgcwtF+b5YwvbD2KsBZrNXCkdExh2/vw9WZJu2Er8qy26KgzWMKCME
DX4JSQ7HI3fdDkfqRbZnKwMWS6i5WDe4ypoVKmcxbIejLvYcSRn1LgYMMUajDaJ2EgIV7BRElpd4
pGwiEgDGt1nIAplOl74hzVZudX6e9E+VZLXzBecDHovqT1wLqbr0SUBvdSPo2WvpbyPgj3QqcoSu
qWa8uHW8+jlgmLEmPQqGxVTDucr+Yi4kZBrqtS2+Fy+1pAsy8XNytZfix3XVm8rlPOPFeaMeyoA8
Y2S0VnVnrQxA5fjLD4n/tPR4T/l4JDkgwdgYD3ui1TKAjGKuGDBP4QpPOcESG3X5WzKPBncoi8cS
Y2xCJfEENaI3aLS/sWOYpsdb42oWxNE5hk3k0WLMTeNhac7cB60Xg+55SE3sfjHS7eat7vX5kaSL
9Toza2u2UwqAF4QGL/HAoc92ZvnFDCDbJaQnMao/WxPP0GN14DHI9mTVcZ61WkgfofPZXS58E/bb
Ehco3NEUh5E6K2c5sxzd4KY6qOQ9MK9sc9YVYNd+ShXD2GQfiys51Z8esTLHlXVAazvK6TGn44HH
t5iyrVnzMECH0fVGLyWtecFejHA9sxKkyTiUHj/sIlvDyXwFe1upjaN+WadjBe06c94jQjtut79T
LMA2ON7teN5owBxjZdJ0lmayDzVPzRf5q1pmEVlyZ7keO3ziLXs8eHsjzS9ruYfDhwn4ybusX5dx
g73Qj0+P80Dc7OmAyLWZ91lAtds6fD3+5fEWh8EhMYYjq9soz+g6g8KoVaPz9fCgynbhmk1Oshdt
g6ao2kl5OHhcwWNsyDyfpElT4dguFzh5xIa5Qu8XEnu8oRmORrH1nFoqrteQ3k/4Ozj2v53Hx8cx
RWz5RkpmviR0uJiNa1uqFXNMLUe42N6quRrmvkxPCX1/IQr7rwBle8wAR7Ju4cZAspRuMvWyFAy4
C0x/lMvHv86JxgCAeu+ZTpu66dSWasd50y5pN3a1TnyrjHQASqLVdH/UdfN1e7AzhWdwRiP2b8Fm
O6ywhkjUlIoanOV5vkeklLXGB28WdjxkH1Ch4jc4PzlrMP4Vg0GgLE+tNwpwYANUGeUT7LvRuR2E
9LwevA+3l2tADtAhfuuH9Dwjo6iILhKc4/+RdiXLjSNL8otghn25JlaSoiSKlETpAiuVSliJjdiI
rx9PzrwWKgvNHKvXlz6UmYKRiPSIjMUD2WIUJrlhNu8AGWSQhAhzWAKQoWvI8Vie9lWQvkzhPua9
+XhAzbZZZYLeNh2Ft8Y7b0MkOxqfT0Rx+9WH7d6/fylZKsNIodtSLli09Fpv657YO74YzpVlhx2L
8SybnYy32LDe6rb5mNk96neY57o4OLmN8sjtb+W9h1juWjFTxPykQqQRIGPsEkwzBHbkffLatni+
gu2ZsjQxlc70Sg2aU2KN7v3+U/tEQY3WCf/LNxHbNqUNijjVLawvQ0Ereemxla93eqwSu4DjrSFm
u3ZF7zZaXWOQG7frSqA6u11ZkpVRmEOm0oE85CknP1tQNYF6iOM1OKDLFmPKTpFVIcVSJaslSUjO
PFD/l/cVukiwqcW0VHbKp076vpAtLE0BW4hTeMJTtn2zsfdtvU88h8u/uFy2AKnnf8QxKN8Zpdlh
wzstJNCJwl22OZgr9WeCVYWWE6xTEuyDHcc1/svH+hbKRHddJUrWiS4lmR423soT7OkJy+y/uAhP
H99/GsW3HAbhz5dTr/QCPcsNyDkfVqGDlnHKSNVgWxt49LgCl7M53wJpzDGzwhZUllUcQmCDdkg6
/4YBTUqgSSNl+BW4FYzTOxzTXw5kvoUyYC9iJqlTTJjkywYive0wYNfmY7iXHRF0+vau3vA2h/4L
6n+LZELAWqzbeBDxAUEwcybm4x2lugPJF0ezZZf5jxj2tRiDUW9q6MPjJb/bXuzJQ76o3F4SumaY
Ow7KMZarzrNvZ50FRZNTgS4H87z34qD+yDISej/KzuXoxbt07FMxysS2UOmKKswNRRvN8zB6HqzI
Gr0G++f7bqUgMuC19ywH099nSdWfqSdUUqiaJazkZDgh1k/HCUcrHnKxz0QjxOppo6dQgl2rMjmq
Piq7L4Pp6x7S6Q7Hy/Bsg8GQ0sqiAcU3APEGo37J623Tu/r6G9DBvg37UImKTLtClHOU19iijSWj
H5Rya8TESWK3GC+/O63Q25ODfsvJfcx93v4J3PNkwKRq1SrJRmhY3Z3uPwoHGHK+u3u9gzsIeG21
i098wzCx5dLEolM22K+xZlWuqhT9oWfwl2GTggdKE2SAb6u0GGDNpDDfLB8H9TTI4MgUWjvX3Lp0
NSwBS1dptTm1HHNcbFTXdMWg246wZY1l6QcTQR3rFzot7wCj+o/SBn0Z8N+6/6U7j2hPjrxuE3n6
/WcEwlPT5Xy+pfs2F8/4nkKrTdS5IB47VEt0ZsW/bp/lYjVpLoAxDylMLiAbRwVws/U+vF/6qg1o
Qy9KmwWM8fNF8G4LXMyozwUyfkYyToU+nFAPBE/RRnWrIHkMNi+3hSxZyFwG41jGsVUtMYGM49Fz
RvBTpTXn1byYvpiJYKn0s7YZUoV+mM222qev9U/0Z0Rn+5O7FHnJL88F0UfaDHH7TurNhNI1YEwh
XIfOIxqEcnJHY9JAdzkHR82Jxau5MBqZzISZYzcqyQhhZxfj2i7Peyw+VAxF00D8L6G+zWZLpKiT
QDst0jYHAxPZUktMEK810GUnVASjFxx9lgxhLo/Rp5fRxj0kkKckJH3NSbwrwIt629gWr9BcCOMT
I6kZxl6GkMY7bhCtde578Za48tvZIsmq1ZD0H6DbVxCKdurXXGKIqxdhv9r8B1AnN/tqQ9QmuiZM
AIkM+ZXtR+0TPAMln0xuEEicFiXuN2Tg9zwIGgobUBfC3K0Dbnf9QJN3F2jJQb/FEN9QZdSWJd1Q
ZJN5siuyJEz1QL8fFDtK/weC6T25vPIw4/r8/+MUZ7KYi3bBgMEpPEPWy8Yg3nv1aATpw4hanNOA
rs3Zhy6aAPe27oEnEE6Nm0dePtjZD2CMNcswQTdI+AHO8T0EDyJeGAGiYYMX8yxd8vmhMvaqR6dS
OVWQswH3S/Ua7W/fh8U7N1ODscYyE8ZwbPDnc7yTxFXnuEHD5XheyuXMdWCMsIvLEmQaEs4K3V7v
K5L4va06d68FpmntjkirgRMoLqY+5hLpqc4u2RSVZR2WkEjTEUfPE9yzR/Z77gwUTzPGIY+JOsjY
EEMpnjDvbUGKvVafbn+iRe81V4ZxwqpxGaUceWsa1WBkEwvpVSK/coBxMfScS2Hc8FBJU4QGAkip
0J08wRxOdrHx3ed1EHk8qKC344/rixgNTVOmiTEhRpheFpiz0hQIa+kSDVdC4TMAIHJOjhrWDTFs
EtEKrVQVJRViaD/TcXSMe5Wguxy1ub86vm+N2ETiecy10JwMqpG3LRzUwhv70SYxQurP8f/Rl7+M
tjOBDABFsZzJWiTT8S6MkB0/FEd1cnSefvFUW2xbN2aSGAg65WJqZRlOEVcJ2Yb48QxWgwktJJtH
EZVr4GuyFzeQ+6m7vIvMMRQ2r1ia1dkMax0U+074OPl3+3Xwpa1Mm/f5qL+4ZSkMRIGB3sqmHnI2
w9ryMBLwOu0ke6ehZfG2TS4HILPTZKApSeTsXFs4zZcMeXo02Hkj5hkt2/f9e9y1r11g2rdFck2F
QalKb8uxzmAqTuNo18a+0VMceVW8yM6ad5KLkDjTj0ErJZYjM25xEZye8hgo9+VR0IDy3AZv3uVm
MESd9LpITWC8iKRDvxLu88355/3XgNxlzd2Sw/tsKhPc9IJUpacRZ1i/K6+Y+1IV0rrk2fUrBPgt
qDACU/V3SLQDampuhnjRTX8fKtv7XY2pmkgNpL+cXawUj+69becrJ4KdU9PuTXzdvfA6j5e9zkwk
gy8hKEELEeuDaesYQPPpDaj5hTUQL9wPybnjKoMv+QmzovVZw9G6lN61aongqq/B5+1bsPQ0m6GY
qv4eEqAlUijDAfeuVvyk9QXMU67EV6vd3hazGK+hXxsLx7DJUROZ643A2DQn2UTnsT/dB/zR0OXD
+v77zF3OWlHWex1/v3Yd8EfTZRmdd3Ewh3pbj+UAd6YIc48TkFD0oQVBaHK3newpWkfbSbT1jjTb
HSr/99ph5LTt/wtQfSvHXGmjb/JUUiBTA/k2EV0sckYR+qdJ1nFNPj+5rAKLNqErMGNRwrmZzGGq
WOTch9TyGkSmH8XD6VnDXEWLVGz7XNkRaKz5I5dUhz88jW6ZJjr6kXu7EqTNQlMZYwmtFWK/KMgU
wP8tEC2IJVtejQ0W5FxI5gW73JbFv/IBM7HMdY6bqbcSOZ0QqeKOSan9+mwH3SZQuMCs0ft6S0Pm
PistdvHIKUQ5+ntJFK9wsHzEe8KQxOsvFFgf3de3iyfZIXler9foOD3Spw1CGFS/Pj/B5Wbfv+Et
tQPQcHzvsn3NDoHBgAgJ/8ws8cu2SqAB0e6xQBF0GdKKc3fo37l1Akw00YmgWRPpN4Zq23IrKyRa
2ZX9pTyWG93lCFv0gzOlGMQZ1F6v5RxKIfI8YusRkgn3Eg4wt3np6UVSRKxs+8d2mfsSTnFv6hcq
Ciw4pn9UsJMiytzwLqDMPkFgg9y2JfqAQX+M+tO4EIulMN7RbfAe5+anFqF29mtYhDLiSMtFLM09
Ou/TRuk8y766//hZjQh3Yukaat76qAw4tYLRSrICcbRKOzmxt3paxQ9mYSMrlqROAFAMbVMOKrBS
wIz3a7pxavfCi4gXQ4FvrdlcpjgosZQlsC18gsF9P2NDWHin+JiuR32T7vH6/Ltn1EwkDZ5nkDWd
U/OSX6B5mBGvXospERCD+G6CbR2B9tZxuwk4X9ZgwCoKY4zbCBC4UX0EH9IJNZe1uEmwgQp8FZ+8
bNJyumCmIINYaopNoVNP5aFNPt1fHoIAZJ4c9OEAv8GAT1YlY6kZEIIC6gkUoijTcvPPHOg1GOBB
ql5Ouzaia4o3nuVpou3CkYH3lceJwYNSg0GdToDvFM7Q5gXxKHaqjCQCDz8deucc2zXNfOPesbux
T4PRo7s3pJ0Dg53eGZhLAuogYyvdi6DuPq++dijlhLbuciNTDo4bDMJoYXcWhQbHmWFZh5PslCc6
d4nxE7sQyH8H4wYDL6mqR7jYVFZDNsetXNjiZ4USO1aYEs35uzfht8mzydqqKFqjyKiTfj/72XO0
BQHjHvRNAxHueNme5TDrH7dhMviRFPGpGkpA1haY5X0UePEWG3CcJvtg85cR8kwzBjwwk3vJBLDr
0CbG+GHCkxonyBsc49m/yUDGOFqyWUYUhp1sNxqoi6BB0kG+gLd9giuJwY1ukE25a2D/GLG6phnB
f3SHYsGGi/P0ZG7cNJNBDyOLMiVV4wkFJfTOgJqKknAjbuH1zPDw1mTAQy6qXEgV2PrmeN72pAgq
Aj4imTvPvNh1MQtY2AA/VMuiOPU4u4sflwTBWOIKrmHZ4V3RkuriVA3RyfkO0dLnJk7urd6+fauv
zXy3jpRBEMGwyjC9wEyQ7MGIqG4rG2xSzp3EBY3aKqztEGTH3oDGUDlxI9sM4FEjxBL0vcNnSuLa
EgMynSSfMr3Grb+sPa+2rQtWxYNbWVihQoKtireVX04pf99EdoNxNklTqYiwJyQot1gYtQLD8/bp
1STYXWatPjnSqNGwR22qWIOhKyb2cF8ftLMope5krZ+MHOGg4pRbBYOCfpA8FPZnuv3EM4cjbemu
zKUxJjwhiVf2FqRhqoYUTmK/XhCdcF+oS3nJuRgm4p7yskdXyukaNAgkAx9kcPng1ZgWzWIuhbHS
Ii6SYtCu8Q8a/BNwuIGcHtUsboF8sQF7LokxwEudSlkfQp8G5cF2wso3zLXbtNER74cvvFksrBvl
faulF9JM6PVHzSwj14rwEmv0Wx2dXoR+dzHlScQD6ZNnhDxRjKvTzKkAxQpE0eTu0bGQvhjI+aie
IO3lMz/+d1bIThwYErIXDf1woR/vlYnoJ9R1abUh5fF3LHZHzQ+RcXgNWNAj8wzNLn6NEbKNh8li
E5sv0OsYEc1yanTR2+KGijdWBlqMw2vSl8svsxgPzn8I4w+zWO7jlt48Z+u0LYF0rCnHf1/IGSAB
+/nCCUAXm2BM1bTwutN0dNMxtyM+CVoiVGcE1ZighrX+h2mJ8y3p7/4Tv77FMFcjstpOMPsC+IXZ
Lgzcgy7vmZZzeNEYRw57G1RpklqTXkG8Q6JdhHVFCcgOCQ7utkKLznd2btcPObt2RoyGgEiBQvC7
HmVaGoMRPPDI5lGfg7TAhpfjXZzjnIukqD0TWWnYY2XmEInGZlDZvG8V77TWtt1KRCUugV91buu4
2BU7F8jcCqXvBXMYqI75Qw0a5WB38TkieN+L/vtMp+GiTnnXVdDpON1lNbF2KaIl2jfqfPK2CEnL
TvQfI2THcHJVz0Sxh62/HAFZjo6OANAbBWBe4GhFrfmGtV8n12daaaYY6XJS0/ejI9oPsV3WpAnU
g7H+2htvdC/s/2MzLE87xpsKmqyDxwlCp4cX7HOgKebUqTbZXXYArwqv9XGRM2puHAxwRG2ZFLlE
rfHo9fs0dBDmYWUXasKvn19fXOL+5ZDk+9sxACKeI1SgVYijfCRHB7FmYNjDgQsgizGJqchgRLcQ
b4mMQV7Op1FvVBOpZLCXDTvN1dZ2Knu5z31/L2o0k8Q8SDo5UyMTSuEAtdcUA1QYnhJW4CngQNVS
sUtDB6ykYtGLZGJV5e93TI5PRRu2Kq6x6h+qD+tpeGtqtA1too/bdr9UR/xNEhMgjI0uCIWpQdLm
+OB9HNrXJ8v99ZPgpQ8S+9weiMaNjBfuGmbeJFEyLZ0WV5gPFopxWZeRNR105GpeBFLa9WCbINN1
a+d5X20r//9mOT954LUU76EGBnIA2VBUEY2Evx9scrmcpEwtRQCyF64PdL01ebs49z+wBYTL7Xed
aGJA5TdpDPxHVdHkl7ETrynaEivJcMN/WN6ZfEQk9Z7AY5Nfdw6+/WjuTQ8jf5UN/pVgg6fW7c+8
9PTRZSgug4VCMvSrGczgLem1qiuGWET1bLOV3VpFIRxRtQiJwZe1oouYOBIpmDC6/yaR+citeEnG
Eas7DvkjCsOGAb5VpIPR83R53SGufuEnWhZi3d8kMrfz0gtpNIWpSEuRW8UJD5T5DOkW7nLjpUji
N0kU12enWeSnCSS/GayoR372YZoc+fM1sLvAOnzCD8qUYNBGtyjPS6kLDkOXJdlCdRgUTzDh3wU3
pazgmZfDoDQyej2MeLoDnY6LVfcGgYdMbVodRVYGkwK1b76Z6Ar4yF8t305He9gEWHYDSmw7fqme
7NPD3ul5acOllvfffiHzEfr4NDRYiYVf2K1RmMCqii3sbWr81gVXII7GJrZ5d1KJRndtmh9gZOx5
fe9L8Pnbj2C+T52p2SkWcUygs9YIhndRk/BMknLDLXrefxj57HswDjxNI6tsrALa4tXd7+W308F9
/qo/eM/7pUrXbxoxrnuYJoR2MTTq1o4TWC2Ix1GtDXfbjUYUEmOwsfKyrYWpAkS0PlY4b7GnBAYh
vBhZYHOrxkuPnt9+D+Pb5QyeWO/pZ3acD/Vt+tAd8LCA7bIlPUYeac5oE1qcBM7Sm28ulW16Ec6h
fM4lKnWzvdwnO7kGLWDsPKorP7obkSbAZq7YvRAsjkD73nnzGTmXTffBg7ZFoPn+6mz3S2pE8WiZ
+BkXFBGRBfGbIPRGbFm1sHqNA6M0YL9hYSzj3hCVuaXntQj/jOsepk7/FCAxwR10W8a0mVLMy0Hu
YrURuqsgD2nxXCFShLT4aAsY58BAhw3looK7a+x6WLcUZCAtAxmTWPYVFCzJxc3WpT0FEfl48OKK
aGi9uc9zUjoIUit/vx59+x6cTXaXgA6LIix91KNkb9rZ698Ur36zNgbKqnM5WbGOOwc8PaJ6hRkv
7Nbj+y0OiFxBf+ZNjDSLwDKBkw93F6kipzAiZvh1cqLUi8sfQ0iiyRFSgnUa1vqivnMMbCGm/U1L
BsLKylJ7McT5Ixkl2kLiqZ9qgi7RqfR494bjvVQGxDBwmBeSQT+1QxeHuhGm9e/oc64LYp8HmfR3
/2FXiqKLlinJmsE2Pgmd0J0HA6eaXzyL5MO9Hv4QN4bh/s35zeQw52eMUojTg5wXzwlTgiyJiN5h
apccQYtIMBPEnN6gjIMVnxt6etTBZ+vOe4vhDW6LWequRXj4fW4MsiNj2GphCDGd3Tre5V7ZhCB3
vCM/V/AsBQna7TVzkW+5yZJFS/yWzI7apqoZ9X0HySPWor3+Cr3oMyXTaOcAIO4atsVLNxPGPAQ6
HVwYkkXhTnbPdgK/FQJmsDxpz63mL7xP5yd6jVZm9zuv+hjrVaCXQrYbCY3smvvW+LwEBu/0GPzW
jFDT1ApShAdEV2+Yhka/C9ov7Nv2sZTS+k0bFq+tBgyw1N51w3bkX6EDPm21wpRytxKc4JO2uiQP
ux1H6qLLnX0uBotNuajzIaFn2Nv5g3nXefKxvXeq5y/B+Yx97vrqpRLEb2oyIeTJPElNZUAgSAkk
57ztOrL/6j6AVdy149IiLs6UYyDkfC5E86RRWVhK9V4TbxWRHFxve25+cImA8Te1GBARpxRDCCeI
qpzWo1tOk9rGYLFFdDtzhadTspnsZvc1PQf7wv8yaOsQxwtQCTdw+Wpfs9uALUOxZVH7oe/Q0tZ/
vvA60JYe+XMlr/8+E2GCheNUtxDR2dcNwHhtCxNG278C8Gfanzyqm+XQCXknEy9rUZJM5kqcMk04
D5hVOejrpiLDtvyVbU/PP+Ng3WbOvnvAm3dDC5qck1xqidXlmVzmUoxGl0pVC7nx3ebYHJCQUtZI
ZNh7NBFyLuBCyuY3Ucx1EKOxSc4CRGUkP0j3KPfvPzlXfBGRZ9owtyALo6YyTYionO1D/2q4GJXb
B7nPyxcuP1Fngpg7YNZirnXqBZFBEyAxeSLZF6pCmNujPYSy25hEemrczskOrlthBt0TdgOe+eSZ
19O8dBUUSRexPg0FJKRmcFVmdpoYsRhq+kSTUVVmKzVxeEHQYt5HkWW8xiT8T2Wp9M9ZFp3F1qS3
zXsKezdEU2/j21+7AU0oGAHmfMOloGsujjlaRSvTy6WEuIw47+8TefDBPp2T++eA2zG0+ASdy2IC
FeEiwImfqWp4A2+PDwcPdNd+GKhgOEHynBt/LX6t76NkH585Er+mlv/vUer2eEIwhJf2IfJHFxSr
n7uYl0u5vu1YqJxpyL4zcyWc8DYwcL8Tonxk01qQ3AS72tfmZu36GO/7Re5Ccr8mlGVI19c7B6m8
T/0JtGg/IrCTOJyvuwQC899DQ5CZvcpmI9QSPXHx5Dbnje8/xeDv/flmX9AK+WW3svdXQ7z6XCYT
1ggXJdXyM85gczzGSBKT1/u1HIT3nPCJpxoD4aYinJo6hxjc/k7Caqtk3LXyj0iwxca3jLvbJ8mz
XZax31D0KEKHHW7+ISJ0EZprpfbK9wlawPHUK+z0FzC85vL0LEUaioyGFEmiyWCdOc0etUjsDQnx
WBHArEyOIJ3DtGM5krG2UZrhGcxSTDoXx5zqqYd3Op8hDkFUfzemdhrYuxBjbKvb57l8Nb/VYhxh
aJRlf6aGaTzt0aCIidHbf3/R084VYdyfHOYJCLcEKOKMsh3vJV8/rtUP7L0PogfucNdijD0Xx7jC
qJX11KRQg6W4ueNUanDxItu9eG/1at2+B9zx8SWmRVyz7xNkgPuUDiZGJKAgCtWFg/U/2EFEKSP9
R7o7wKbV8YGYbkd0l3e2S8+juWgGxy9yFslmHkuHl4sPd4zljdlAdJ7pc0yEbVNvSvOslBWOtN0P
Dsgp0GDAgZDFl/NMEYMqOoPH+jxUlwlrXhDAUKpKEJzbdJjyybwDeQR28/3YY1XzJ/fbLdX859+O
7U5X+uQylmaEA3Q6V8CXQ9bO54XtS8Xj36Qw0FFMstb0BSzkxXnPU4I9zdGjSJ5Fgt6JyKHbsXjh
Lf2Lf7q/f2ySLROO5lgpjYXz7BoikXA1nWivBioIqLl+cT7eYslAwd4M1FVUdNawVD3p1Oj1qJ2k
Q3exHfFZovWq+/LRNj0efd9St6k+F8WASd+2cq9buURdmiNGqwRDk273sL5ILrfVbBGBZ2oxSGLK
eYv9GQVs4+hkbhMotgPeMs7jYDHqmwlhwEMfxkE+dxDimDURf+rB/vTKAWDqKf6whZkIBiR6tZry
rMHnGWALQeQezqS2zZXxLtnrVudSvyxb+7c8Fi7qSpSbwcQ3Qj1N2UhB9Vid7KquXMFy4tNmnNx+
II1nZQ6I9eUKk5tK6pbd4221r+H5DbVZSCkK7MxQkDQ9bM4uRt2rHqhCJ6a7iLyEPmYcSPHx9IRi
spN6Guil9ENyxAzZau3WK70k3QpRPrcnZxGwZ2fDhIH6qag67ZJKh8ok2RBMk41U04V86SeOW+fd
FIPBHKvWcFUEfIVCdmILY6VBvAvWz+u6IlzuPWpBt46aiVW0vDNOyQVHTfMi2+0qBdlZT/y7u7f1
msvSuNTDN8cAdjAmEaYTUrmQth0Tgl2Xqa0ew1cehdxiZkLRDAW5CXBb6Oy6c72LWqVLS1wbO7pX
nNoPV8pTEYxPKl262+BRi3oZ6ifKZ0b059vGu+wPZ8KZO5ukvR6qRS0higG98fZBtx8Q7T61yG01
7mjT6nzgqE9/5Ta+xbIkG1Uu1S22YUkHrQqK4N4eI1vdoK2CLhf5qwLw7ICvFcuZzx9DqVVCCQeM
RpZt75UE67es3kH+f8MlP1u0UF1Fkgn8eGjaYc5TU0A+EV4a6jc82dVtPHiffhKsE1vvv0CUevvr
LTvEb2nsMSZyWHWny1lCcokW5aL1+EFHVLPKQR8BR9aiA5nJYiIn62RVk6ZAs+02jRx9cFUZTbS1
99y+7zOshfF5Hms5LzKTyGBY2oSFNjXQTiG9V8j23Rr0tu7oyhaKN87ntL+tIefTKQyQpU0VlpMy
SAdv8ItA9fYiZ7s293Mx8JWcsknIB0hoBOfy2IJfNsMGndWGNzW4jMmzk2PeWkWcqkpX4OQcpOkS
F0VijEGiW55Pjr4Yss8kMXFSewZ3gXYeJSSTjg59qR4kcqifS3tl3vk/bDt7CPa5u0f0yeuzWcbN
mWg2bOq0IZOHFkpu3rfv3uFSE2xSJHYexESkvfq7gAdbvDvABFFTdqpCtYW2OFdNssWaJM/Fhk7/
7y8t2afr7qP8uG2Vi4UHsEL8B1HY7fKxZMRKZUGm6OOFjva0wU22VmMLvn2u1rnNT6ItxqPfEtkk
WqcMhRFrMNMXkPfENvrlJ79enT9M3rPyeqX+8OczSQympM1/zlMrwUqBCodH0fmlf0NX0rbwrCft
6dfTAVslu+cxEGI0CJUrfUD1ive+pWZ664cwUCOXrdqMErUlsDo0D7lXgNLveP2olOIUvRycr8q5
Nyx/iRE1TZmnuKEtOve993ZlkTPS9psBkYa31j9QpeNIXHypzc6aAZ+86RJLGTt6U6UHLLi+XFvQ
1MPUcF/ZCu84GfyRz7ElmhNk1W7j0aUQx+LuYpvgZi4JhugkHyRub6PrvvoqKIUwW4OFuCj9WI6z
4R00z5gZgNJkVdfjCNenuKM29nG29YcGF5b7YqQ63TIhBo4ktMCfQgs6g8he9UGbCNa19LWCjyxc
+7+1VwaI2lCSCsWAsDS3txvvo9bsqvLNewddqamd/A3Dtj4DIZUJa0rK3aiLMNcNokO86xJi2fCQ
QYhs0207vYa7N86R3ZBZnS+qVibUo7w45Tp+OKeY+lqtHgqntgWNtL6NIHGT2/EWjJv59pPbFXvd
sHHrFzCoFJ3CVNe7C9y0t91g68v24Wx/JCRbrygpvJsH64rI3tvznjt1xglBNAaGotNoFn0EGNo6
6Mc9v/Ic2BLNyvw7Xv99FgqHvYTVrVKP79h7W/SqKV7llc+D5VouOqfwatsPH4Vt9/4aLaD+z95+
fHo8+R06Up9jcPiAocOffPHhvnex8Ty3g5dx8EfOg3oxs4o1rDp9DaGRn+0KSs6tIdQXkSKVEGCA
OV+NzjlztMQTcjKsrJd1g3Xrmx0vv7RYk54LZq7w2MdWK0VXweJOI0VCMPBx3IoXkC+suzex3mK0
npeSXIwK51KZu1xHuSXVIBs6IDN4fNienrLIlk7oplM5V2sxLJxLYm7xKWl1MCVRSRb63FW7aO0e
Z7lWXGlrvN2+x4t9oDNhbKcQeLU7tcwgbIMRpKj2svf4QT+cYqdb2aUBn1O7AVaCnZx7916x14Ub
4GLrBuH5PVqgZW/z/Hcwt1mM8fAuG6p0EzvCU34hdrWmLEa39V18Sc/lMHdXiop6PFkT9MUY2cND
bT9h65Vv2C5Zw7fR+ezU5pWOl/BiLpN5snRt2cf1BN3Gzv7wUhQD0LC95nKk80z02ogzg41azf7P
RDftXvHfQDm4M22ep6YByK0PxQQNp3SKdHwsHKD1sN1mmMVGx25s0bbWT37Nkn6OW9KYuCDty1qP
Q0gLG4Lp+vW6939U6x3H+pbCvPkHYhDFSvq2aCNJOsjZSnhCPXqK7VDgTXwvDQjpczEMhGidJfeF
SW3vBa1JD2hNWj2Rx1cX1EpgFNrwCal534pBkmmU0nOa02+1aR1HA/HDM/qrH2ov1tB/y82qLMWu
M/3YJoxxyHNMgEMcWJQsr9hgRAL7ZtAccfsOL5YQdR1TT7qmypLGxh7SpMWSAgbDQzkFBk3jpvb0
McTO8xol/BSxBzeDsxQpzyUy6NRKpRCXkoKocdOgiVhAwwIek8iE7XYCp6C9aIsz5ViAquKp6wZq
JDhFtbA1HOLL7QNcxKOZCAaPGr0XsG1Alg5CR+qt9grGnc5OsPD2rzzZTBC1zxkgFZOYp0kPXQbb
yR9Lu2kInaPdcFnZlqL6+fdhQKmNYqMPE3yfTR8SRNnre2x3zh52e8oexK0ELdr5TC0GlARFaNNR
UOGrjJ/Vm4SFECfJyUQHyRMubyLP8hhoiuO+VY2rOWy894eJ1DAHVJBBb8B9PfDUYuCpFksLBAc4
xMoBS9HklL7xLKwBE7wCIb0tf4D67PwYWBJBEF2arUYzhtv+ID2tZeeZet7bVr6YeZoZhc70hJVV
0phJATFIKKv+cfv+/rDCGAZWnd65qEg+25vYvy2Sh0wsA2SfCUUvZrAMMEBuGzxlZTduvPR+U6UE
j6H/8iB1BisGs+kUS4S4l6NA1BW6C9CxcVslDhyxbS6xUY+tlEJEnJLhl4iuCbuXeRax7BlRMTbo
TLWhWQwiRRcsksnA+IsXVejDN6681a/HxPbhGEG+ZGMhKT9/thhxzmQy4IQNjmobRzpuMca/3vu7
y70Ain9e7HcNuv409m/VGGga21GO6zMVg9FN0PpNpPKwXBu5qtDmNddQMLgliwGmUzP05gmvhwPI
+KWnkKy5j75lc/jWhoGjRG40Ka4NCn14mxy3tbsdY5D6Klv1eHqo/K+AH8Usg/u3TAaXsOOoAX89
tEK68djIpI2J4eY/oorska/m+MZlvP0WxmDTJLd63OZQkArbJqvbt2kxTaz/Y3S6yGDS2A1pminQ
xfA+0Er99LQqApoNR99fif1uNkfcYvg8E8fELZWpDuGkQZyAaOI4uNU+3zQv4HJxOIKWIN1AcZSS
I6to3mTsQhziIr+gGwNjvE749nhykNjH3CJHypKHmkthLGHEFEF26iAFpQQLSX2VuIqLfXgcbRZ7
CudyGCNI83pQLjXkXPfIgGzksEI/LOZ9f/zAInVeM+hic+pMHOuoMnkCDf8J4sC943gR4omD92CQ
Dj0s28sOzQoGeaCjDOTp/HZ5rDTy6F7uGixNxUhwUGx39Sv4jm4f9WKSZf6bGMs5YSV0HZ/pBx2d
7QET9gTrYNE0BEQGGemndce5d+oSds0FMr5MG41MQY1dRvQh+9mFqO+IDk5fqDAM7vaBJNun0s69
w+rpCXT6o52+IMen2WBoP1loZHUl1y3IvY3aGY+lbwkR5j+M8U2VNgpyU+KHvTRoA7H4fINL+DYX
wDiiS9GV3VjRo/a2ZzsXieL/L7Oh9MbzRovpj7ksxhv11licRXpP0bSKwUFkQApndQDhrfj2M33V
SbmqMG7/Uoe8FjTeKdJ/nz0F1HYYtZ7auIKd89Z97t6218Vs5FwxBoDkUx6fL9evtDm+x1j+/GS4
d7DWFJvmuWmJJS9oGJYlW9hGB/YA5hSNVhIvI0KWQ9Otweckey39aGZ2ZxqcIHYxopyLYs6tF7v2
UmAk5rABx+D7e+GA1ca1/JODyWUOvPK0Yo4Q1MPxqBUQJfov2w/1kHkcXF1s1Zkrw+D3pLUYO88h
odr3LiYLKKEExw6WXcT3p2Gg26IE/UYEEQ7FDSxsXaFBh98Du/i4mKnCdrWNU6UqqdVTe/a8y/YQ
P/wiP2mHE2ZWvy5BkPq8z/MvkPyPamwH2wQOoFGcOnil49YD5yKw0H9EiEwH93gZj8X6zlw/Bo5D
2ez1UYJ+IMY4lLuIROs8RnM9QS3Qx7pFe1/V5AvE58Ij7Wb+5NjiYi5zLp9BXTrlk04y5F98dCwA
FNGsilcAz/dSc2Aj5rkYBnsNrTXCqYW5YO7lTKJtS+slHJv8F9D9/nAMXOQm2CbSGrogDYKt2STr
QCqZkpPnVH5rr78wRrf7SrAdgHMXlqK/uXIMdlSI1ZuuhFyYCzDefOsD8eP8wRPDO0MGNy7jf6B3
45i7o0W23Y82UFt0paX4amAe9mn3DEe3pdfbXDcGSk7SGOdyAt2w9GCLZX8liX/wFOOdH4Mluh5m
VUWdZUnyRxUVkOvgGs86lgOff6yDpWvWmibrTAUmCDvXvNVHtsbUwHSHcM+ycb3jp/u13W3UjbzB
jATnFDkasvTNeqEJQHxAysaTNtHasmsv8TagWuTIWfb+3zoyaIJSsdxJE05yg0rm2JJBoE0UDnJZ
oND8OLWohvP3MS5OYsxshCVynqxRFK0O2lHWNPQeXYkKsfsM4xg/H/27Nzd2r8MYZ+5DhXMl2DFW
sdIuKE3Tcx0nx1uhtRCsG3vhkfb3g7GaW43nfUcGYbJhuhilgvNFa8b/sPYly3HjwLZfxAiQBAhw
S7JGUbJlDW17w7DbMud55tffQ/W73VUwbyHa/RZeKVzJBHJCDiexP9Y8Yg9766LL/8u6qyHco7ML
O6hvX6rKH8lQz5nBK2Q3wCRmgwEDCV/7/HYAZI6/w0i+6kg3qQmdCGZSHS9ai0oBpJ3kWpCuLN4v
e6SI0G3g1N4f7HAGh2i7dRTcbR3pJb1fjrQTNFsfQEDCOyN52DrPaA33ZtNh7gPZn10MKtpohFHl
cLaiMEw/c4OZa3DJ9Gs+jayKhhk7nSG0+/4rR4N6pVL7Lem8JCFpI0vqWDdbHdLpeR++j/snhXHe
DI4uCcjOe7FDg2UggJzX+shAWwbez5h/2mHmBPuMFPS2LOglOUk0tHKoOy3GkYnGGUL0mr8pCGz2
uF5SkIShZ9GE8Q9QQNUYlbvvTr5GQAARvC10SjqSxwYc2RD0A+jgZf8ZyJmR+3zgjwh9gF+gILV+
shz5XLIkee0onjOkud5Z8mAYs71+AGoeVEmVUdt8ml1Sklx139QR9souq3FCt6DeAqKddqvlj5wz
kH09Ndr9VnBwSVFy3IIPZYOkCq6rdugzAjq1R1OoqZyzKbsqStkIEv3aoIfYEdE4MtZ/oEfi8efr
7btSyLdcVSiq2kx4POEA510U74WuXgi9be3+tjpyJaHU8rbMA9wR63akeU2TA5+cSHOb2K11oEny
zDO8anq+zZjCEMnFhbKZ7WJcDxFoHQlgqc5HV7XNYTOXdyELst/ICkwjQ6/WjMfnz5ZLAVMJU+Tv
4ucHbGVWSvtmKeOSnmQqaJ+mYliNkfdZ/0x+lk5z+oBO1fxAR3fBeNHxXOrOSx05j08/lKqmukbJ
frB2ocs4r8S9EbubVsRGld3YCuUu+ZPtxlTPmUEgKRidaD+17rpWLf/4cMQqWXQ5KyRfZRAtyXYM
czAbWbRKyOf7CdCM+2fhfTo40+HlhyKc2UxOXDImGY22KrC11oSWAd3dPLZ/si8/bkv7Zjx6QUHO
GSwDViZgtzSYuYffNY+xg+Hgp0/r5AnaFtC5d3gasWz1TlXZVZh6OXFQsGlZ9ASHGB8elc2QKvMu
z8zq5pDWpMevv3rsz7vohHw1qpHDM2VulgHuDmkeZVXt/4gG/7ZX8jhblAWCaeG7T0FeDCtNAAT7
Pdx9AWbLt53bnlSeWWGC5QFaE9DjE0/WiKb5GH98UuFJq6yUPMSW6rzJ0KizynmJ+CLd5cfWuXfi
0DFDhw7Ai+9TBAEqbVaeo2QwqjSdTEBCrCKJLdfLMfLWxd3fsGz4+IjOnf+ozvLCJzJMubVU0ADE
N/d73XuusW+YYVP4Cabqh8pUKXy0vOMpYCOrE+Nd39j+/mv0I3xMP6bP5Qm26v+DIkgGpLKMMK+n
lZyHIPHz/Ss5fLb3ie6GpRN8QkEsxtbJ2yZFpXxy8oA3wQKI2HdrjMzL/sOnA30+7M7n9wE9JdKb
wr3I6YJaxOZccHA4oqnm8/19gDJzuTvaye5Rtf9CERoI6Y1S5123UPP97oKPpY/0gKqus1mZvzDH
cnpgECVaDtZnENDi8VgGovoX1LaeUC5Q+ZbNbOolKemFkuZ1NdMCaoaeLgCT4W2O9G2IJagfhe84
/hfsScG2HuzqWRcDqaCEVMZFXv6EbuIoNHQwCkCIfeY1x8PB3aFDCi+YtbNC8Yh5R06+8bKQ8wID
SwaWziDXu0hUIzWODdGTgxHLjwfnD7/4hrjraf7jKXusVmR+5cTZJojD5WFLEUqWc2viHPRTp0AH
DvWC2PmJR4CCT1XAIKTYBKgzsaaZq+1EbT3fRei1V6WnlTIq2ZTZ0ji2LK0yiifGcjQPL+gc8ZRO
XBWayPucdKQ6Y70GnWb/Gc0jeHc+Z6hEB96nU+dQz0Fx1d25x1RzVckIlbjYUsJjAObokpog/Xnt
w9l/P2EJGrzCdFw3yx6mx2B/sJwJO1N89wGDD057p/k/stFRZXwki8N1HUBmNuC9CKUGtiNL15kH
2USSMMp8Wj4Yi4v9Ptq3RNuVuTs/U+7cNtxSSPYLMfleSbNUQg8zv0rIJ7O2HdHV98bYKoJaBU/y
KzVvRCloCZ4C5pSLsxBnxvaezA0TpyldjOj9J67kh2o9aEFOCLiy+szJ2vtKf7S4IoqW3h/vJ4eJ
bSEwJGdRIjv1HvMoY7TkmU+SI/nWfrV7NEzMb7cZURGRrqdrsXo3M0EkNwcsvf2k56lr0dSd7d+4
IIty3QZwHQeqqJQpq8FONWRl5o9561jpaRIOG95GnZ25xvZVbrhZnitobjFnMc6wswHdgcgxXmcY
9cbi0zJUmc8TtBwFp0qE+3hIvNZSLEzfEvJLQpIhNq3RGI28zXwsl3JTci7jH8QyFdxsErEAx4c+
MKxwkgMFmy2Es5WIEUU4rLfOONjh+bY4bNDQAS1oYHUNN9HkJJmo1hR9QlqS+5wm+6I+zzYqCgtT
aM/GveiGTnVQIIAUezeUFy0SzRhnM7Np7hej9mhNpSda4XL2JZkOt9mh16m/VYVAiGNsy+aUUrnb
MhhEX2B9Ye53/bSyU/NKQWG92YsQ4C8KBoYpqU0FdixI+iOCrknGSs99vX1Mx8oVYeNm8X1th/uW
KWC3ty7H+F9a69Fdi/M0W+mQEFxOkdm7Mdl1lHrV+O9FGQs/cFjEBi3dXD/i4m5CgGoNQWXmfmvx
zi/MMttrzUB82g7h/vbtbPIDL4SFZMj+UxnQLilIoRlDVvgxOXRd7vX2KUbj/L8nwhCbrJ7OZLZ8
aLFgwuyKpPDD+LGrAQS0rlvTTfc3qFBOcXKWwYWM1UDD3Irg2Arf09rjdz09/cbPYwTEplQnQNGR
bn6wx6avyrLwm2ins3teHGj5G5oPs/w3CUnzO57QOU3Awbjs6PK5yM6i//kbXFi6jlZ1JnSTSFYy
BVQcqUyQiKvF1QgsC7VcwhQCvGVcmAUcRACS67YlB6tJoSPAGUCl1S1vjE1HMx4Z+8KT+Hfu3Mb+
KGQrDAv7ga41BWDgFW9DvfDncmfT9VKG4tvtE9uyLuwfEu9JjQtl5ENb0yw1Ct8OPzH60prssMSW
QzABqmnV7jaxrYNbT80WiAt1W7bKGRcNkjN24U9xcUpo4kIf9bLwomVQKP6WWb6kJNmYXteqJeyt
wtedL6NC31VcrH+/OLLYyhcaVbzwGdbk0vs22rX5/dQozmrjYrBjCyKMtUgYNH8HHLigkuiFsKNK
y/wl+4plTSe9OC4kPuYZcxJd8fza4OiKlqQ2ZLaEFmmgNZ7pHHsdcVs/01XSvEUFvoVh0gyovzaT
zq0xWq3UhiL3CXZkOrUWYrVp/SdmpwyPkzxQnJ+cjlv95urK/iYnMbXMSZRyqwS5r23UOi0S7Hmz
p2HgdM2B1s9s+sEax5ydPNmL0KcHS/Pa0bfN0IUZ8ch81FQnsEqd5MqvPkl+FoVlkic2TiAa7vrC
X8YPkXW8rWIbgg8SHDEcOt/RkmFcC+eSNaa9iCr3jRkI0uEnvXm5TWCbh38ISFF2mQ1sjFYCnLdO
Yp6K5uNo7/8bjZXJC9mveWPOrdbkfi+ehvBlFIEDFbtNQ04H/D/5+IeRldELInpPByzmQhhiMKt3
DT3unkRrC89igOaayrr7YFZhuU8tPdoB5Q/ZD43o+5h26amb7AxFNoO5fTGkn25/mOoGJTUJ81Dw
dD1gIZ6K+Yc2fP9vvy/pRUy6mQLUPPetbNnZrL3ro1Qxd7kpI2LdfCiAk8nklp1Fa1OrJ4iIpu4w
PGn6+fE3WBCWvoIlYEiCSVc3TCkPtRS/r0doZozOU6vS1M1LuKAgXcJgxgUP5hgIKn3j5jHGBlQP
h80zQjRP/noGyVGwCfcUWsDb87XkWzydSfG1LRS2YP3IX8zNBQmJCRTgrGJuQKLHyFxeub2xJ0+z
aBX+cOusTGJiUwTW2di6DNdESTskdY8HStx/I93X1pwUBLaO6oKAjM40B/2okxiPOZtWB23s73OL
AJEt/XlbqlRkpPi0tdIwGS2QoQN3On6vo2bPvds0FGcl782aR2pq02KAlbB3dPFsiB+3CWzduakD
uAavBIGUhKTdxdAzMqxnhebzo24bb5b2UPFwwRZxVXfVJi8GXvDIS1jQdOnJoBeURygn4x1XvU4D
5h2Yajp49YeyAAMN5W8K0o1oFbMnHoGZYKl/FjxNsUj1VNbtM6efp/R+4ZGKooon49opNPmw9NxY
ecpSh2QvWa9yO+s3/8qTaTODUVtg1eg1hT5PAH0y8twfwmzwGj16s43GW9LWdExsO0EulggvWdjn
kswnEoj9bflY7/9X8oCow/pWk+NNfE2+mKtlnqjIEVZWSF9G0bke6JkXr8tIDw2ZCsUTZvtA/6En
mepwqfB+suBlB/aSVG/DoHAFm/KOran/y490nK3RL6Wl4ff3xk/6+Yvi1zdNAg4c2QqM0or3QauL
GIH1HTWRscr9Sdszgf1j5C4rVTK3eSVrdoKsu18hGNdXYoZ4cJU8LPx8Tr7XGVLL4bSz2mOGcosq
4ysjCL9HPSYD7ipmxpGbl9E69bQPxy5GRmTMhugQ0Dl0hjlcjouYB1dnWuCSlFlPGClHF4VZJvuk
rR+rJPkyCA3rHauFukMYhp5uJ/YxDbpMuHUVx67dT6o33ObhW4hlhQGEJoxDXp9LblVNX3cp3lkD
c9q3hPQ4mX+f9jDQG4oRCGyth6uUIvIpKylv8gKRRBi4+mK7JWhNyettpdsU0gsq0jseK+vN3KCg
UoVehyEn+rA0L+LP20S2j+svVjAMK6ehEt3WZ2yhLHzenTt7H49PXaIgcYuPlYRkj4mVjGm4nlZa
7KbqXND7qnKVKQkVI7I+IA+qhRGo1P33uXoZmoe+Ofy3s5IeMSzRTI599GDEeEQtx9bPy7L7DRLC
hnShLID5NumsaFGWiYiawg9E8GDOLHa4RiIH+S/vNqHNS7Hx2MMSIkIRc1+rSRiY9aIVeE6OtNnr
wG0uIt3BvAX2ZyjC+lVMZd+xPt0FFxjUQ/7+mhJJOoPoHWwH7wpXC/di9ETwQ5v/HEVyjPJvMw8U
vG15j0uKknpmYh6Xqs0LXxAsNLVfg7pUxJYqniTVFEOFxcAaKGjjdGyGj4BYdzrrXAvDaRv01u7S
5Mvt+9oy9+/WhnFbxxNGOsUsTEiR2tDTieD94swYxRVe8ZUGz7fpbMkFkuzIsAPSW/9FAM2xXHhV
QwAXcaySD9ldv+zTVEFk64IYhA7glhQjnLI7mfM8yfuFwrLxNzNBy3jyG2qEBJgQBpy8ZctQ4W2v
Wwmv4BynqMi/8KxugJiWR34y9ItCFOQmhHffaGEFPEfJiJo2l2SBm1hury2wCgwbVp3yEQvw9mES
74jhV0R/XLLOadhbLlSPzS2DB+Yw/YrcOzZvrX+/iDLqpORVG43Qq3reVUnk2vFbsvz77LuJgjwq
b1j5Jiw5WudRMgI9Y0p9zjLrqanCaW9O5nSuuiFQxbgbcTsCXIvQNW9NUeK5ZghgMf0Yijn1yzjY
11H8wYywFtzovKU+TPwclBNCDTI6nfliTJbL7eHRGnqnuBd27XSpnjuGjXa9Mug//GuduPqwVZwv
Ttoah46k9pD6um5/iezBiTF5acXJMeEKWykjD67CdEVKulRMGgNRuO9TP+3nfUGcOjrHy0svbMc0
P+jmMah8a8o8K95NaQL3E3u/w6pN8TSzoUDvkJ8XrJZsIFmATAl8devM4U8jJXihnQxVc9mG8ILP
f+hIJhr1wtluLZb6+TgHH7oxz08snp/bAai3tznapGQZWINCoKGcSJQEWzQ2Vkvqm2HhMfY1ihqn
nKz9bSoyrMhfF3dBRrICQ20FWWUYqW8trsnt2EW2wVmKYL/ow/d0oLAB9S7tmvshpA+kHPfc7g7U
mLAimSw7EfYuGfnp9kdtsg7VhRm34TJkMNrGspaaj1AooOs5xikIUidRlH433BJMHjD1AEPKTMQt
16qxZFqJPjMdOktEfGyKxsvY9GI19WNO+ldsvSEKAd0kKMw1OFordbaki1Mw1hFebqkfan9EJfPI
4pRfAGflpdPP26e3aY4uKEmqaDLExlYNSvP8bAC/JQEeNNaZWQLJfqxRHJ9vk9vKLJtI7OEfkiIc
Vvf6KJPUTqI60VJ/TMgCyPQ82bEKmHqZSUK3m7IAe83SztOjYML8cjacgIBbH2lVoGs4Sr8HVTd5
EbZO/o7+2CYOQpiU2XJWVozGNDCCz2qLM+rMTr00jtE/3WZ+U1IviMhnPfd9pC8BiDiIBqk/6u5t
AhthDUWgy1EYQ0zwC2BhIbKhSnSe+snc2B6dH/s1kxZWjxFqlrvbtNaLkgJe0KKw5GjwQIAthWoF
dheTqYJtY4X5tWm6Y9S3H2+TkKcyVnMDGhzBIKIoOE3pnZCUw0B4gQPrlvpUiNwJBjy6LcduU7cw
0OtTv5bp65IDytvKvhhj4obT5HEUIEa9dIsZZatO9U0bl3j1Tca1ANcGQ6FOAIPDTs3PS7wcMzRN
0BzzS6YzTk+5AaRgffCG7qFpWggz+ZYY5VcKW5nSWBFMbJiJq2+R7FIXoOuchOiDQzshPVlDxh2S
ztWZ91XgZIuW76d8GQ+3b2Xz4g0K9DQkBQAQLF1KEUfV2I24lJolrVtFLV4fOln+vVWnaBv5m4p0
zNheW4k+tBGSRQc7+WC1pyJ4vc3IVkx7RUM6vjFu7UxUOL58fIkRUxmIvUjzU4Q/AyLcZm7diJtH
DSA1twlvqqkhdJutO28MeT4n7Y2m6NGF5VNysPJzNHzrXkirILJlacHdP1Ske6pKYAFjTCvztZgZ
aMOYul2WxemxqTo98+JBX+64ZTd/JGPSnKp+0h6Q3cJGaa0G4LQWJK5I2t4pkyBQhH/bAvTPh0lX
m7VlVIxlkvntbvioKfzZpnpecC3dqdW3cwAjiLZNUjgtq715eotVaDmqC5Sc2EhTs20EBKcPw10Y
AkJr/tkC69YWkcIvqShJLoMUnR0VGhprl2kfGvfLcViOjfnvnz9XkrJ+xEU43LXp2Cch5HHqz3VY
eVZwElmqkMdNW4UHnKkzitKkkELHtK+R6157drskcFm/h7lM2u92di7Kb7fVa1O+/qEkt2sZebfg
8uHLdT6el/5TElu/Y5wuKEiqZYXI288GjJNXkAd9+FiqFnGth/GLc70gIKlImA9J0iU4LH1ksK7n
HHOcOf+YkOc1MAlp42DBzO1T274fRizOgLGvy5l2q9SDJJrR37oMeXtY2iB8bPPgENqBk8NYIYrv
k5fbJDd1FUu0KUoUNgIW6RhLmEEIBF4TNf2S2netlThMU3UgyoOyfwURF1Sks1wsAQytyYInGSOf
Tm6ZeGORORMlTmVMhbPQFrvm26ceASiQTiNnTFsnLfBmGZDHtfN2ZzJgMzDsJGsmz0RLVse8og+Q
a+mfuI7Rj9unshGRo9Sxlu9NLGdgcnJ0mIa1GwjfG1eRY7WzN0Z/muY5I5+7e4urnsKbd2AhVmQm
chEAv7/W/bhLwEq/xuOiuSdwS4euN9yajraij0pFaP37hZEZ+ES6vETchNYBl/FH3uGlEc6Kw9vU
/Qt2JFMWGQjOMgvspOSIVvpeEfvIMz9/CRMuBQ9tgdLr+3zLBRdai86zpAEXdXHW68LVi1Na9G6X
owTzXMSWF3a7J16o3oPbbNkUbSNookW97frwyiyvWsSdqW8Yj5SH93ywFU55U+qQZPtfClICIeN8
wiwCfEBvl85kcseIydc4vNOqOnNE5E9UFUiv2v2LjbugKDmEuQjial5HU7JIO1ZWlDvDsON9gcg+
dLAy6GiNp0Qn3hJlf7S1KgN8+0TZLxUhamQk5eC3sYqT0eXHslZ41U3X/Td/TC4INUmL0G8CfwD5
dPol/Chi+qGjlkMT1WyCihnJxPVRP9npepQx6jX3qmer6telkKrXOrJkE46qPk+H421jt61QGKfA
omIUT1AjuZbsIdbKcUnx6WXdu00yHIbS8qJ5ORWL/jkuTUyABt1TY/dPURP5Ua/q6t9kDhuEkVOl
2DEj57XFqHFNXwdj2jlrHQPjKp+Kupm+32Zzq+ES+Wt0RxiAIAGXkvWzjSg3s6TIfGQ+3QXV8glQ
7gvDqzE03LK6QwtdNycOPdPxOe6WXTqQfZBFxy41HTR07We9PjWJvp/q2B8j69vtz9s6hMuvk6xm
1RV5Ek/4OtJmTtgKp0pfb1PYCmjwmifrpmaBQE8yYGbPzbSqMQuUZ6ewaXdJXO+HcXbIEdEB3vPD
saCJd5vmVkRzSVMyaaklilLj65mH35KBumEKDJXqOcBxpu3P27Q25VjHrAsaImwDbkJSkoFmTcJ1
hE/cfM3RQJjX9qkMpy/pwNylsO7psNObcDdF7GuclqrgTZ7PfvdLl+TXG77wS6JMolyEc+Zjjoxy
kR5Quse4Wn0YanLfdZ9CLfImC427zV2NClExRoPTIHng9ZEX9c0eTZx7G7HXEiwuLVS7JrZ8v74O
ZgixNh7LRRw96sYoZzgcfd6X8UP+nLaK6GLzLY/FGAYHdwKdIlKlN00tsyltvHbLGovNg8gd2k86
K908JJ9aAWiZINgJQAJpgyLi2CpmoAz7D2XJgukZsEYHg8D4josTt7MTjQ9F9zZVb/X0ZpqLQwp0
mNV3GsJKPaC7VmVc/g/eMd1HOOYgUOu+vnxihKIcAOzg96Ryef1YimJtyHWHeXEXAz3rdn4Ou7sm
HhTWe1PDkAGiWPiGPjc5L97lbByGcMShB4afM8zFtKbbl43DRXuoY9UQ46YYXZCThBwNHFkD7FhE
DOGndKwPWvRoK+dKVDxJlnqJG0svaY+0iYl9trV93+jf9PyMfbcnPc13t83GJjHMYGGkEHlnKgMT
iXKsMSUH2TEa243HXYMVMwn5WiGRt8QKH6SiJZ0ewMtE0az5oLjYJS3ec+33WXN6vH4sWlcKrdgK
fvQLxqRTrNIJPmUlFuXDXuNnDF/v0e7rZtCF20e4bXkvSEnOy4wHEhLNQGLB+p435V1q3AVM24VJ
6c78O0LXIUGvfO1X1aCI8DblkQIhlqLL0/hlwHXRrMayCxhdXWAv6viziWt3rBRENj0nXmcGytLU
Rr3yWrlFZpd61+Mk9UgcRHhuk9xLBxjzYN8Nz0glOp1OFLmazdu7oLmK0oU34egus4D1mPl2c8qN
rwXFlLWZHwDH/+n25W0SwtGhp4CjFv5u2S4IYegNGw67Gi46m+ZDOQ8DwqBq8VoS2k7Xl4o3x+aF
CWQH/yo/y0gcURc2dTfCD2Vh7ujGyxA3jqVKDr7HcvLDRkfzKmJaipj2l8k0gm1iXQWrONqZ14m2
PwUc5VhW6W7eC6e1spcmIaWz/Jm02aFCO8Wg76M8PS6hV85CVdraPGMbDsrA6DfOWLrMpiNZ39uQ
0qZ/qNt8cUTZO5QuOzNBEHD7PrcO2NAxXyN0i+B5LAlryIKyDwyKKAgdpyA1DC+DUuNXQyWf7yUR
iSFqkK6NJ4bp/6jymuKco6frNhtbpvKSghQ56mMyGl1k4QbLzDX6H/pwwC46p0Od18Dw321iW/dj
UEGwlAZ1R7TSXivbbOOlHSJ8Q/NJ6dZFcq6m+dRGD2YPbbhNavN6mM5MU3B0OL/jaV6oW4UWEgQB
IvNTK3EbwytadFepRgBVRKRIOOfdnEcWDo/ZL8WA5bDxLsuz/8iJ5MxooI88NjlwLYaz0HTXKu61
RqU5m4J2cVzSzRQphoGqBsdFRlcc61zBwypFv8gxGt0tXDviNibxsPRJwuwFk4WDVT8jveo2S/rS
9/Q8GeTQltWfYWQrSG4KNnq1CcNTm6DD7lrWBmPQUhNvUT+Oa59ZaK0xT3GFyiE6nZHkvC1tm8dn
oX1Y5yh6w51cE6tMGtRtl2I4n3TwxYSPB5GYlcJXbYobEGw5hkEx7yTL9JCbRaRNOeYGU7twE6Om
LrV6Hf54LA63GdrUVEtgPh3OCtPaUsZq0hKbNQQjivZI9xV9baJwP/Wpw5OH24S2efqbkLx4sEPH
Kg9KjLlV2APSDNPOHl/S3lLcj4IdGW2i7lq8mZY69xkPnDEX3xvxMcrqXW6Fu9v8bEmCSVbMG+QX
2S8D9OlcZi21wtwPuwUdVxbAK//EZIJK4Lakm8K1IyRDqoXIx5YNJu17C95nnIe7WYOLrcLqLer1
T7RBZTwPnm6ztXWAsNimvY66o8tYEnAx5mGIbXa5XzeNW4i3xED2RGv3xfh4m9BmLfeSkmQqco4x
hJG0uZ8AaMc15ggd03bLHlsqrH1IBFa9zk13omE6YA7DfuutIHR7k2jA3rH9RKstt83N8Df04fKr
JGuixVi6OE3Qh8p85eKHTr6hnBflKgC1LW0QDMEEImyMZlCJeWMs8gjNibAjabWzuvPqTcZOhSm0
ZY0BUYE+XfR5rT3c19bKyoQAKCcGAo2yDR3Re2FffuVdfW4NbZf0yEnHukIttuQHOoFpASbQCvW+
M/nCHTcs7ArUEXMMUi6mEw0fDVO4eo8lFFOvMpMqWsY1e2go6wRbx8XQbfO5iHd9lnghEgJBsHi3
hXVLC5Hmw1Q+GnYMXW7aQeRUEm1muW8ak58w3Q+AbqW33SHLrH2VpYoemK33EXrJsBkcTdDo6JaM
MtUbWuUdmqDnHFBaVm89tNNns7fvInZnogUI/+tsT5bCQst7Q94TbuhjMyzMP3HAjki6T6PMmrQI
Y7YsQlYp6h6DuP1QIEmQC/NgMmRsl8LNy+Se1OOdtQROPLa/YX5sGx3ZSKnpxJbNnTEn8WxwzOHa
c30ea/5HnphulQ5HXquqQ5vSg8w1mpZxtWj5upYeyGRa6gzTDcUy+5M9PnA0Bw4zuxfK2HuDFKox
wAsSaM7Hs166z6IrgMo/o9FcFK9YyOc2/eTVBUe/wMttOd0khJcgAiFAfGGK7ZonQ69YUXPcYK3f
M8E+FvnPYj5rFv/3j05GMGkAIBFdR55Dys6xVqRIi2GKgmrkFKKtMSctUK8VtnjDSF5RkbKQNZ2i
VgyYnKiQtkr4Y8yAAV3+Rsh6RUWyIubSRdgbjMsZBu3DgJ5MS3sytG4tEBZd7AW8c29f0paegeIK
62O/+wDplqp5HFlcrRM83OqdzMpcO3202OtswaNXuxK70spwcGryRwiYOQzonG5/wNa5QjiQ0kfe
GvouSX5pF9owlgR6Tienyn/iofE74D/skob03GwtVEaMHjRyWjkojZuCOixX1Hg2GUGNnyILAJ8j
93fEWYZaZAUwm8T4yQukIprHxFY1W2zplEEAYCJQGkeJXDqtfqnJUJdZ6S8xLQ/9bFVOkJtvFak/
AFGrUXiaTWo60YFygAoiyF1rcJ/QidmpwGxIuJwao3PCun7qzcgrCtXmk/XDpbcaA3QITC26YzAh
Kgk+YQBtjGlY+pH9gs3cS35KrDs+Hs1EEZRvXZMBP4ZsDVJItjyKUhOjqqxAK3yrLndF0J2RH75P
B/PTvxfrSzKSuZgSy0ZBNi39dsFL6YD1H/aomCdZNfOXI7vgRDoyQ7QTkM6T0h+HzNGHn31d/9ZZ
Ab1MoFMGL8BVPi7ip76NSMl7MGHVryBg2S9k+Hn7nDaii3UW/G8SkkDzqRNLjElYX8cAshPPQ+PY
3YL2hF0aT3d8op5WV3dabr3eprsV8SPnixkhHaUVhtTQNW8AiQ+7jjOAbJSNebCrvDpUsdk7cdAB
B58ImF4EWodpMtjraHKMIFfcTYvE3ImE0xNKn4lLqhmglbc/bEvnMIrN0fWNSUc0m0vf1YzRaCNr
6xv1fGA2x2Nk2c/mfbmo8mJb3d/YTQMMvDWsg4teVeXieid9aPEggCroCTvNot4v6cmsxY6Ptis6
l6CUOsb2EUg/bvjR7tg+4KM3l/HHUUyu0TxZVNUstSXSACbgmAABPACyqddf1MxAjwjjsvSLmtWO
aGjoRjQYFD5vywRcUpEUpxlHoxxMyNw0tQ3sZ8NcIwISpAjman/7NjfdK/wrhghNbMRGpuaaI7Ms
jVhfihLJoJ8cGzhGtJlV8VqkHAkQjO4q/TgZd9gM6VY2P1n19BsmHL15YoU8w6DJ+0j+xR1XYZ5Y
edGUKF2eZ+Ocf22rylHo8NZ54l3H8RQxsc9JznPMYwGU777GrbWaF2eHpQm8aFI8Q1REpEtjUw7o
CA5GSrS3If4S2L9nqMD1Nokg2QBXBNhOvEGub8smQWtmfAKR6BE5Abdu7oth/I0rQT8MmkBRbcJ5
SZbHHvOlRMhTYSC/LR2e3VdD8mYwTCRmvxMuoEPKophhNQUKBtf8tAlg6LqurvykaQ9JoX2fjT/1
PL6D8t6W8w33DQ9BTagVqmjY33pNaE5IDNylrgRKThc4dqXttS48C46nRTJ6LP/jNrmNe7oit9qR
C6nmXZAjD9aWvuhnJyi/6SnqTGX97+0EJnLfC00CgZ3cPhtMeU2igECu0RNcdO0hPMYsVXjxrfYG
S2CGcb0fionJldcLXgISQaKnqvJbTRxGm36Mwpeqj+8tjK8ubeWV5Te00rpF0jhtgO0zheamWafQ
rg3Di3IaUGTfUUTR4HH9ERikKLK4bytflNWpbJpzoYLe3ZAQDPghJ47WztUaSaqFqkWf9UlW+U3L
nDp4iOghDAvHzCMnmFSubYMdJKsRVqBOZnIhD4BwKywEz+YKqRHdXDxIf/2VRRGebLflcIspVNUZ
7g5EfunpHmkfLMtswF7YHVYD1UZxssYi2Q8F1Z2gwpyfWCKqEMsN5hCLo8IE7gCcLcPy56j7jQNA
2nyWVbt06bEz5X9I+67lxo1u3SdCFXK4bQSCWZQojaQblDSykHPG0+8P+vfZQzZh9rF/jy9cNS4s
dvfK4VuR+C9G33F1Mp5qHo+U6LCsEbCWxRiMAhMYhr5qCi7ehIHBbeR8qBkSsHCJ8yup4jxMoyk0
Tm5W8S2SuqiXhPgfHGyXljZy2YZEnVTJybLQIFreSIykwdIlgiCyaBqKQ8BTvWb4oTFaLvWycpd4
1QcXzC3qhre6zx0LWgpN9xh4R6YOk480HGLoKXw1BHK5C+q9DuiNysCiBIx//HMqyJHpPw2W6JKi
RDdWvCjLtajaSUDP1aZnlIQrzv7vaFDCG/mDWEtRXO2SXDJXJeb/hJjRhrH0IOgcQFQLb8lQ6QxY
041irfdhBasYufpU/ZVG/2aIG1BNmAlDmxzehA4ypUZQqlYqKkwyqytf4yyh9O229dz7tzXzznVg
hkPwc5ZbRmgBQONr3sryqp6A5IkgXfV3lfyuChWpsBu1C1mAmyxKs2hd2I4mKhJY9yDH6MWTFr2l
Hmbs1GPMvd0/0O3b4EDQA3gaBGs3b1NHmtqMUgfr/imMpGGF5KzPU2mGArhOfguPaMfFmqVoVhar
DBlhUaBcLrlUQz9ocYDerrGj6P7t3Io5QhXg3cO9gtEBWu71I6BhYWwKFT+/8laakZGmedEDho5c
pIFcLbIGEhiL7uLmywyJYV/DC1QnPXwBdDEvPt8/xtIdQYf8HwnawRar2i8HFVyrjyTrXgBAd5/A
LbMChQoKdxYLGExaLLA2JxgTWch3cT1UJFD5dlcJBaryRRGZA9dPDDv541Jcy+E1QUo6iqHHWBKg
aHZVZ+rjqiis+rkr7cp3uE2Y7YWOwQisA1J87GeZPPCoV+7U3JNMXS699ZBybxmPxlSpSiuGxpyZ
9vZ4QIHADLcGF39+0AvhTz0uyFppwvE4qbeyBqNWMvwAoa9ssfsqpcYahJwj3tgz9NutwZ7vFQ0u
PNwrBePj14Q7bwo1yUOUhLadtHDSzLewE8CrAzOMT/d5ZumMc/1gxlTHABWNdo7RsajNRDhYhlbt
UqDfafnGw+4GPXVELyK5rhGV5dTdCgKmCwEpBCsBo63SK+LyOJfg5PD1TpL+amaIbUYr9cL1XX2f
ur5MjLQ+lvD9fgiReDh4JPKPeUhinXF5C/wIQ4drgweCXjEaCmKG6DSkSazh1H/1yQG8oGAmL2Um
khYPNJMBuDb8HHr3SZrWijYNXr0LVMUtNOCinFsuN6ey2yQKoy44Xw7F9DDhIARHAbES3Yaej4ie
RT5sYFtDkgPWRg4QTbzd57pFIthDMuc9Z6wXyqWqcm7ydRlEfNxXHr10rZPUL/dpLHC2rl/QoFwq
Dnvvs9ZPGgDK8KaeRJsSza0D1kSMIW8HxV9SH5OhEUNGxLLI3LoGlxe+FiSLYr6qkz11HNMG6COP
WXbqe1bOeJHpEM1K+DwyefT2pUTPMUyX182OLx+SwUOOZrCgkQZRtO9f4MJJUB/WUJadM4XSzUmy
kpfGfmh3ISAcbKkvu3XdhAbLiMzWm2I49NUgZkXlGx1QtNVquCbwjFZud2M2mYmRvOSBvu8Ewenj
hqhp/zi26aM8ZRslXKnxRtBf1O79/klvWQVtV2jvmdFoEffRih72EZVNVeqAneJldoDOAifiRGSF
xd4jlRgnduCjNI/VJmtlGNP1feq3DwrqSBwqWGqBXBIt3U0Bt7Ap9W6HgTuzMyaS8CuYd1KojJDs
Vo1cE6LsmdDpmed7WreLIzdLnL5weoz2+HtOZb3pLL/Xb4pKOwwXqo3AKoaTfm3A6tCr9Frt+l3T
R2UMEO+k3PBSptsZgHPNcAKCpWGknonu84oUgy84HF/nq/v3eqtk8CMwTYOAF9EI6obXPyIUUjVq
wMG7dPKswQeCRDQQrpIZAr/wfMjLorsHgoKiIZ2AHjwvG5UecIx6b0cPtT+PSu6CImOQueXROXYH
ACi2RiD4UeafceGM1KidJFpcAVVQKfltIbXTPuAw6yR1yUejAZVbHfnalZPxCY3oEsMhoRcjIlEL
mFZM5wBiDk3hGn3IYuomfcg1YacAuGiUsQxrOhfJPvnqIyveGtPjKEaE70yvdZR40zziQ6vRO3ff
mfwUe2teDU0WBtvtvevzGDNQFjGXiMz/fGEXF5KKmYKJ4kDchUNd2GPFV9rJyKKuNJVAyTGYV6Ci
w1CJC4NKANcDkM88MIGnpsvDXSsmXZNMWGekdUTC6FlqYBGlphOAmhK5NKw80exxiuxK/efqGEVb
7AzB6CESYZjSuz6vL0RJXieCsJNSDlvwYlXZ1WFTnu8LzcKtohkInVwIH4BtSueKyqTq0P/u41az
UFjznVpxJMc4HmklBNo9oAgYSulWSmHD4A+iiWzGHqXzYGU0DbqGRbc7TFeKgOxTgaX1mVRKle6j
IQ91BicvxCyofhk/eGGo8N+U//IKdY0or4Udr1ppacoatrmRQrIAn48Fb8YhxRjO8I81/DVNyhXh
I0+pej0XfsAwiv6htXKlNIFBfv/tFlQEUGLBlejFA0qJLl5zSFwiqECmT9hpqdxV5qQ0QmomeZUh
bkniMjfRr4u9IXrRTJYfTBhBSzlAN97/EbdGBr73f4ZHgAFxg+uMxWU6N3AdfgQniCvkmHRrAOaZ
I0SVtlam0OlbOWSI5RLN2QcHKBvyJ6jGXR8cQPnTAHg9YTeM+m5Ug/2ICiDJJaPCqg9+5xsR45BL
N41uDRT8NLTPAeLummDCSbXcAMtwl2X97yDAsCLQJsUULZaAnXSzKDa5vCZlXDG4d0FYYAUg/rCu
aIOh+3WFKhCrcIDOQ5cgZ+tD33zkYmqYTVR3I8OIL2gCAHjAiGP+Bz2yNDq6kaZwNLHNABhP/mPT
YYw9Lu1WBRYRfJP7PHPracKqoX6KtAvmCG5Ac+OeK6oOgHDYBCAHH6VadY7IVTzj8papIFGMpk7I
Pd2X5ytY/yxAA+3QVx2SdCxaNy56Vqf40hMheseHwBYoDM7XemGW+r7J+0SLpJ2epNOOl9pvOfAb
s0QnJUOrLFOaR4XReovSyCwVF5QKSFocxYm08xLlc+iVp1FpDlzn/XX/cRbJwOrD+YCLDsy0azIo
R6N8mqQSGm1EAPgMvrGasyVuUfITIwk3m7BrtxF7FoEDDCwXrBG7Ye8p4BWu9lURmPDJBo1RplT+
KiveTLsHieNW+PcfHw0VOWgNAVNLmkwfrdQ0MWjRiL9rh7dsSoiB4TaRBRtzy3aoQoPj0IGJ3KVG
75Tm5SRUABCuAkRZxoh6Mb5F6hAzFNIiEXRcodAyrzLQKYWUhxX4efBBRK5b3irLHGW/Xi/08N8Q
Ajg4hFxBNYkeiTHauMgzpVRncM3SFLMUfo8/Zc3XP30ZPD/qpVh1ArWOub9rpuOnSo6w5FPFQtQ6
5e3a0LrS7Ua4QKTNSiF6/OfkwHc8anGojCCwvibXNl4FTLdA2yVa1ZJO657kQHfVfw7Vgb6b/zgf
87SoRJGZ2rIHCHWo7QKu3M1UAML2j9M3Bno9kVnDth40JdDwPkaSqnnC+dqua8JnBC0eqnzaV5no
rEm8W/MwEwJq7U+SEkr7+srkCOVfT481FBXf65g751hxlMpOKLASBEuEFNSzYRlkbJuiN6RWfct7
RQAIZzU3TL8HQq+PsXYeyM6s57lP6WbVZ48WTb7l8TyAzbLF5l3SC6tvgYaps2zrrcMCR+X/zoQF
kNeXFzSlgYAUlCRvL+TVAVhMBVcfBL9EkMrIhi6fCkoBq/YA103H4n0JMZ5K3J8YhYGZ+WLgVEX4
kKd5ts30miG4C4oIzWXos0CXKdp86JO1AG5vU76H1xCgMk84wX/R0On8+768LlKZK2XoHYEHRk9d
h7GoeJlYikAmioqSZJJYrQQ4f//Y9AEm/qdtG9cH35Li8bIQGr9IARDfaEliRQbGdhKOl8xSFQb7
X5wIIyCAXsEcCHrtrzkiD0Uh6+sGnp0cdiYwgjvgf2g6o6KxeG8/y5+hHqDA57+/cBkAuzvpetAB
6iJKjUdMWEaOmgW6df8sN9wN5F4obQywaTwSiHSHJdcDiM8H6NGuTX1SefIjFsZZtQRzrslPUl4z
ro7Gx0MVYeYBGGs0W2LCim4DQOU+rpJOEM8xsfb7bl2Sz/V5TUqLFOTtoJimy1knxhnpTMAN0Tmt
eXGVnCQUhpiDaLBuLCvcVN8bd/t1/yIp0b2hQT3XgO6UCMkY8Wy9/2I4w3Tf5M23KbdOaLQw9hJ8
29kP66O/jsjGdD2bQYZOHN2QoUSo40SvNtBof37ZKyQnx4GsV78fdsQ8uE+uxbivHzt94UDeUKNc
4sabqkqbH2VrvQrO+75/PK4ff69sbnVoTEB/mSw2+LGn9yjOLu0FG4zIw8TlfI3WXnCq9WS9B+Z6
vSaFa5OMdLZkPkfk6dtYM45K5zFujkopjEnmx5ivZsKAav41gcl7l3m62Q79/eluJNlT/9/ptsC9
IpZzJoO7jqzHh9+/Rsc0ubcv6z7HL78gunjnJfXIhquUi4SW+3aqVE48vzbW3qnJ8TGwHle/iV0Q
wfTI5mS9cA6D5uIpL2hSotyiv9bzIk88Z2t+Wh3G3ZtODnZu1ceN2ZOnJ548uS/3adKt4f95vgua
lGiHST9IBjJtZytYoz/VnIj8JWzyLzCL61unE2v8Y1lfXRCk5N3rW1z6ZIjn3vRlIlqW65lfESNn
MH/khl8uiFDSHvlSP1etxLNs8g/e4397aZR4a7maRQgaxHNhgRvjye7Ow+cY7dxk5T6b1fMpMVkk
qZD05p0o+Zb6lAsbuAbn0cwTZPZff5tmttfWJ3eDvgrnxORGynjeEKTkOjZaJHlCXzpb6pf7/SIw
kgY0tgv9fbqbTZvGSuZDMN52z5HazPFn9SZam4C4FosdfuaX7vDDzbhB7PNKN0GasdvR3Kdkfzwe
z+tHdf3XwwMx7Y8PkN30xPpipUKX7c4fTqQ70QIuqCVOAOXt62DtA9NZrx/ITidvvmmaXwwuocER
by6V0iBC3daDwuPRgt3Wen+vTZ8M5EE9r5qRmO7py/9kXi1DadFNFFWFyYeOV3HArQO72j0lVr0K
LJRhhO+R9Fs3fhqJb0UrplFgCDndnVLpuZSg7V48N87Lfh887GPXcXyyfpSt1U5b7UzBFK3KdL9O
93UmQzLoYSkfCHl5nEIUP88h8QmrQ5v5iJR2QTtClWSz6dlbg+U4E3lcPRDbtjdP30xPZdn9uuBP
Sq9oehr6WQ+O2b7XJywmfLB8y2X4CH8jBPASkX8yMPlM6fwpjIRIEmIJJ3p3EmsCU64fYEs3ESnM
k3s6SeT+E9FDX/8rCH8oUgYAQ/KDMM4Ut8n6vVvLmQnHq9uPxD2xQBX+xlX4Q4t6ryps/UEAvOg5
JS/Wu2CdnUdolt8rYib289Pp9MW4zp8O2Vtt9ocg9WaeLGR+qUZQzdZn+3icACtuYdW9WQ5kImts
7iE7Mtgf4evGffID8h2Q5DSHHu70EBPYKEZgv2ya/vwcylIYfSELcY3zW7E79iRdp08Wa//T3/Dp
/xGhZ7+bMvPSrsGZ89gtfimVQ9znjfvSkv/uMD+sfOFH62KrNVOOwyif8dn0zJYoDNeSngOhefOH
ny5IFHKF7etpIJ1frKMa2b212Vg9cbueMBhl2TcHcMn/yh2NKpkmWTAVmGQ8S0TBn9feRowl9JbF
sDvM15Gvo48uy5ooKEBoyz0FT15re8T1n04hT7YMUn9jyv+cidIlxQCY+zCamX//ioXpZDRxrJy8
8/Z7+pxs/fOpgLNsmsnhzXyKGNMzP4mJO6JHZ2L6Vk89vg5n0Xt13p31+UeXrQixEbY+w97hD4tf
lu3cnxNT+qXT/HrSZpqt+aJuatk6bOCucA/bL5fprlANMze8SamWfGzLKC7Am9vtaO4djjjOetWR
lY0AcoNA+b6aZmgOeq9jX/blGBmgZgUeEU7Ni/vNOhGLNaX5xBfShkYWIM7w84mwemCzn/vCz8UW
A3iZzNIdTFqzr3RJK0f9dxBmyd47KjC4TehfhzuzYiiWPaXz92PjqYX680qvo6mu9u+f5Ewefr29
9dYHAnDGKzGPRXmVwBABDF08M70AF09HbGiGVmJaDL/qp1B4R7gkSou0RpBk/I8hed0X6/dPjiDG
h0NHNHtFdPIRkecADsNI4DIw1P6iT4ekvgIEhHnCizqiguk0SZJzCQFCbU8na8v4/mwDb4528X3q
aCqWYKbARYdjbiACQSq/IfzXuGa91KL4XpChlKMMHewp8zFe4Axr+4M9B9f3ZXY5cLugQblWnR56
dWzgKClpHCiJvROSbquHVnyO9sGqsAZGZw6TIqUAh9j3/CzN5scRV431ahDMcA8mIhqXZV6WHceL
01EKMGwbDZv1UulcOZU1v9SwqxLr+ck9fbOyqj9DufeYgnKc9MlPe1nGTbagYzmBpe5siO+JdSgG
89FVClHm5UlWcaYIgxHnp++e+J8MpmAw3o8ncqn5ikzrixQkXvayWT53JMFMte4wtfksJ3eu7EdV
XdAR4xJboH3QGVfbV3X1nm64gWQH1y1Zl7bsPP3hBLrHxdCrNPcUvM5+H6EJ1oZX0ZMSJpeZ92Nd
HqUcEo8rAWcLSqX9ah0dZyCP2fZ3Qmx4uOb2JXfvP9ay+bg4GaUlsJEIS0YLXKJEUvKK9Ob68VEz
HxrysHtzE1M3mc82Z0vvPRulM+JyGhoPvRvn8EXlVoNpu+7JOKe/0M7HiPyYh6OURZ74foTZ/llZ
wOPVCE63Xj3KcxXGNjfQGAyr9QOscO9slMYocy8cORUEsYLufbs/OuuGTIf6t+l+n07/4ibR7ICC
GfpT5jIqHQd1noEePrmBOzPDHDsakU9BaXXiBgMF+q/7jPJT7Ls+2jUxyp/pMUTQCXEJqd6+In2F
xM56tTJOqJngH4aFXMhEXxObeehCtA2uKwE6PhNDipNMO+yPCqw1sQ91O5eEWORmlrt3Nsril7Vc
dVMPcljA3lijKW5KAtRgS9vvMKxzVgbEMCbDPrNoUoLuy9kYR2ElndGxl2Z2jtnxnn9Cty7j3W69
meurpAQ8yMI0GQSczXpFZASQl9CuR2eT2U+uO3FMt/dWf12To6RbiDhD6Fsca/u651WSffA7CNr9
M93asGsalFhnVRf6PabgzmVvOa+BKT/wWBZlmvepLJj/azKUMI/VkOsAH5FQndjyQAGyc5+k5niU
W7MV4HCwuHDmsntcSLkAmh41KleDniUd99U55si0Rz6MqaUYnEdHQeOEFtlK/Hmi9K/qmcVw87Xc
OQbdJlXAxZjUEq8Tj+QVTAABhuf0+7WzZDsNHjUGPQZ/0/EPZxjiVMy3tn8JPwKnf8hYSp3xLhKl
HTo/rjGxigONp9dtdJZ7S+Wc5KVAYmHL4OwF9/aK5+iwh1NCLZ100HrZWxzZE2/dmQixnnrCSpkv
FN+uSVGKQQvERtU9XBw696OGtA8B6LCyQQv5yWsqlD4I0lxuch1UXvav7cv7aBtkKjatValz4Phk
myp5Swg5cG/b/ZY77reWWR5RN0bl57+1lzTagBrmgDcfZsYPVdKu/gLwFRwrl92HweIYSnPEfKK3
0wjD3JuoCfbRWjOB6ZWpxDItBvszdKFEKY1WiPy68TvkKMnWKjqCXvPf8RNLNTGETJ61/oU9nmoA
IPb9zJYK2Vv6yiDv78czWa2wNjogLwzFO3PeHQ0iU65GVnlBDFxD6fw6+LZCqp1lEB8oGrZy6oI9
u+4hM+hR3kYt5pUYABwMJYljUG52qKZqpiU8GFbLSuAtFAiu5IEerONLseaT+SZhVLx3uNw5cY5r
lHX8dbjeoTeIaS1ZdoyGZNVar/HLHsezoI6Pe5Lu+7XJdH1ZLEKpE78uda+ZQKU1+006EiS9mpQQ
7llZQVOi0MBSywxPg25qr8fRADY5uGQ6vuinEqWqlpkKWgj8rp+LcjWqIG+8vq9nh/7VmpDxGixv
tY8D+z7Lsy6PUhgTljM2vTFryZRM24zxdZaqvxlLK4KK7zqcIn3JVaJvwsKs9bWMWWrHeDNYNozx
MDSCclbXIxD9f+6ss/gXwxG/WpGIbu2yCs4s1qZB6CI9AYyRBFLWHs6tYDn8vnbKN1gyVlJwIdt/
xQk00ms7ViG66UFKRc/AqwrESvw5ospVk7W/4Z+qzB5WJcT3mxkOsZQG3eBeZmotjQXsiYQyx94R
bfRzhYiI0r1mG6u2I6ZIns3WLKxsz1DGDPtCr9MQs7iN09mUJY0tT+aZMxPdUiZWNMR8SUp9CB5c
0rYCnXEWtMBC+JU4yFnCxWKcaCHVdv2SlEsi1NOYSkMhoWPnZY8R6vZROUzvSLb5KL0xE24LJb5r
cpQKETtMnpVzAIamiH3xqZPZmdsyq9zzr75jNOkRfEz/pymvgExvvrxqR8cS7b61UYyabNttFPO+
wlrIdFyfivI7KjEfY3UOmV8UAf79dioIv+pNoI/YmDAzSURcV7N0FtnZ9N85JQ3k6ydyCsyo+TKx
ZanwTJMnsfXtOyzveFkhAxcP85+oA9DtwnE+RFUfj3COWxObA7iTXJssp2r5LH9oUG5OZwjtiB2O
s/LaDr9spDjIN6uO8jdpmz9EKN+m1NNqmDwQeZ27QGtznZpoOjqg42iTrdx/Gb/8IUfFSlrcA+Nk
hBew3b/u071ZW+YT0oiMq5uVwS0X/KEyO3QX7qiqZpI6YQHw+aXgCeCvWBpivpR736eUUdeIeixU
+H5MXvaSJRwOiMFcZofWssj+OQaliMq8G7xh+GGA+sNwpu3ewT9oMm2+DDM7lCHpd+bowprpjvkd
PTNEeNlO/yFPKaZRSz25akHeOTrogLYxAcxwBRY6kWct8YcE5deEWakGsjKf8BUGGo3Ix/MZTW/+
ykYTPNpKN9+G9c1gjmWFC6STGTfjZ8HfNXdwsdwD5HlCSBSQaBcfkjf+L/nYrjMb+4C9p8hl9i8u
3CSGWLBEZYawA9gldcxBSQ3f6yb+PHr1hL1ckv/mxw0WzUcFjxrfFIq7XDdGNzRELKPDKOgBPtI/
nLJCuR47oTAgr8xDkdh0T0k6+sQEheNE/lzUpyjxiZTZev7rPs8sREpzCwkgUTBEMe8nvb5aLfRG
Pq9L8TzEZ1VQSQgcyvsUfkZ/KNkDiXkw6D/DYtQxdAUTBmJZiXDrY/KarJG1f/cr85igxugfjmth
+8iZq8zd/VJJbxUEJxWddlfvDvZzt3piMNPigYFxjE1yM+wVDYYfA8hZydoCzcMBUgZSaSk1C6tj
yR9ReMDVAMoCW5wADHJ9qUmKeWe/8eHdNeYrcEsDYmikL0jcEyRqN+ihHyJLPXiMm15QogB+m7F7
JUkDHDplwX1d9OW2EkFWlkjeud0AlDymhz5zBPWcgBEEUDSwm7BEl247wsxQ4pe5AQ1wLN+7X96O
22y+ge+vPFj3GWdJ7K8oUUYhVnp/KgJQqpytRqKzYceCFVvutiW6WTn3qS2FA5gQUQwsSpjXkNAb
zvOklOEgQLPFJCb7MrM7kUw+EiMSumQeO1PGpEU9Hbj9oJJu9YwSl8VgzaUiCTpW+BmmYsbfoh9w
9Iehkj0OLvNGPHwObhOS0IWDrvGrdG2GTmZa05EFA7fQAKKDKha8CDOWJsBfrrk1UvhmGvlUPkvV
OjLctldNHuB+ZvRYrAx1145mqwF2gNy/76VAHHeN6S/wKmYT6Vk0vgcuhOYJxhmJcbvbiutyHRDx
14mly3/6jCiGncd8Z3gpINpgjv36fCkXqdlQSiBkjaNplR/83F9QvSTkqK59NFVyJP3o8F/SXgjM
X9iUXFrShidoJwUunfDAsqFLnvbVD6LUQyQYWZNwonGubf+wT5xwU5vvvssR7ZAkpDtEdh6QE6sz
cf7qvWugtIPXB57iY0r9nITEeIx3EKQn9/6bLvjYFwcDSvT1TQstgBMTYFOfx87KAmDIb4etvA4V
lje34GZd0aE4Vm+NuhZ80NlG69YeDbPrHeMgk/ps2klmYaCfbLDW+P7hFuLmK6KUGYsaOfVbjPif
QXOyAcjT8VbufTQD+kiV831aDBa5ASPN/FiRy0KdeVbc9B+S1dckclJTUclhI5m2+ppbzDTtfQ5R
eUrfBn3CRVOKa7WqNWcP5iEzfYZOXxBGLAfCwD0wsxQgzdNTlFxdc0nee8ZZsiSSrbDLZ7Cm1WT6
z9yxWXe/lFX9HCHyVIim7P0YC0udODZ9FOjW02PxnpCqIXFy9pUVC4Hi9vQANeWxtAbIRzwOTzEV
3wx+iul87zyVllpjGDdd57KBjSxoE04SR2OB2d7yE+hhmwTQO2ZoKZWKFYaMx2KSMvbOr7x9Pgcm
KhevLGOtzk92LfTXRCjdp6Ll0ygqEHl5Pf7lOFvd3CLX5QiW0JHUzVd7x9ruMYZwXGOm1XeD48Pb
ZmMHh4/D4SBt0gdE4yegn5PNJnTMzebJ/GAlb37Kefd+4vwuF6GfH06+6in4iRY67D8/DWTPOytH
O/O+JOfVYYOmqWmzEczJdtEqgE0iLEM0C+7NDwCahQEcA7QI0lZ3Cn1FrCrPQzVwcrBLWHEnt38r
RpK4+ZF7Y/WwLD7JH3J0wiMFyFg8VYZ3lvXCjNRXpWSAMyy4n3j0CwoUJ/ulBHSYDhQqJ1uHNXkv
CW+Xm9I0zODgvxVkeKlMkaH7f5qj6WsEvgmWWgO2jMdlXr9jWBb6kOWZPE/F5qQksnkMifNIVug7
2oGdntExw2KehWka+BDwRWdAEmCf/FRfL5mnTryoDnv5jKBCsNBQivac0vKOh4+e5HZra/Dlnj7u
K+efki110iuilORilt0T5AZEKwtSUxOMJYV/edba2b9uvwzr6yt3rb5zyxxis8lM86RibVRBTv/c
DF4fnhJu7HPuuKbE75CRCHLyTWKFJ//kPazJ+JrZ6i/5kzvfP/qCjrw6OSWrIq8rY1S28jkLyXsh
EXUNFGaWF7wgj1dEKEfFj8Q6yRUQsYzju/rXIyBzhhWKaKf7Z7l1Vq5uj+61CupMGyqxk8/6Kjg+
Pkgb7us+ARZz0tMmY1hoHm+AwnTk3xskgiQLEwXrFZGt3bDpXxNiPvcMbbYwQYFjqdj0AOAwQCPQ
E3vxmAL2NhlxexgVxwyDb5/r/Zlw87Dg9nGlmStTMZ/47UjCjHyfpDXj0IvXekGfyrRx8oC92cow
C0eKBsS5iuOU5hnOy34dmw+/5hnrw/NTsAlsZM0Zb7qQHL0+PSWa8NCyMMI+8nP3Gn6oG0jm4KLh
Ekrdfvi1y9cHADUErDaEJdV3deeUICLWx1/Pdz4PoFrOUXHPa5XDHNyjZttoKtl8j5/zjfuWxaxi
LUrLxX1TIimNtYp0BmijHcNHKfAleVqT6WTb6cOHvIuQgjaNf9MPcX3PlIxi82mnTVjrhhDGyawz
lN9KRgvmm8bi54WYGJSQgsOiU2RUAJN1bVZUI4wyXxfwohCfT2G7XiVkByACG/WI0BoJq/toAefj
muCc/7gwKXnoa40wgeDW2r+jFAgeetStR9VaocVUnH1WEwkIZrVnUbVenHN2Gy7Jol0Bzf0gi/6S
feEI8jo5iLsv7bw9Je/z0BOrILLkeF3dLCWp2pTmmjGAYmtuLSd2y1XnDr9y03j8C91DqwaVpo/n
52of45aN9Uk5amvdTmz5wFD4y+JzcXRKaMUmUIQgxQ+J0fGyd7o18KYxGLIKd7udtCnIJrfQWcT/
f9Rhl1ylqzugJLfEVjVBiUG6tF/Qz4a5inxVjXB4effEnL9a8PiviFGiKntSN3Q1P58zeuiyc5ub
ikYq3o7VoxozwtWF7Nk1H1MiKnISlxfFTG0yuwx6kH9629RoczzNVVHrvtpnXSSNtQ4wXM7HjmxI
zR7hhU46VNgw0TPP8wAxhKHmF9rAr85GA9HpFTYeSxWUnr4vN0B5IWSFaSIMs2Hs2Mzs0NIYZm2h
4eKaIqWG8iCOw7gBRQUFpHdnFa9dxg0uGs4/UqBTeqeemlRPelAoLEdxsaP3YNuHDcIdeD6sZOey
nbwgRmmbUFIqScnwXJ2lb2oimtb5xz940K0Vt0rc1OEszmLtOFp2Ti7IUionMNJIFGKQTcl2v8cw
CfwhZ61bhPwmu95CqLdxfefLZQ3jsFSMTqmYBOujkjEH4ZfXLVwSxxGgYfJnziar3zsbUeXmibMy
MzEjk8Wr87vdRAsXZ6ZUTNQkdS/3IJ2T4EE1BYKJBRiTHdok7Q/bfEKq76T/ixDwUtXQCzfSUY+Q
ywZRfh6pwtueU/NxvfKc1UFEVxWDdVlHpFRNFMSJIbdQNdut2psVCsRzJfrfjEdcCSG9NaJRKj0O
AKx/Dt6CJ/FLRQ2Ve+vJ9sRi1J/2xzuPRkPvDobAqXwsgV+CnXKMD5it3rcv1U6wPtfzfgfy+Aj7
uDuIGMU/qATu/M7WVm/A8Q9n5I/487+7YTptFvm9MLWzvIq2QPCcJDZXO0ztBrb8eJ/UQmvS9SVT
eqjJFEEdWlwyJJQj/IezHgghoQl2fR5WmNE8fbNE5Lbaek2S0kYd+r0SPlMQsxROcgS+LL9GP4Nr
cpZh9dsn4O74lvHG7WpWEeKnU/LeO1MKKYp8pUoaHBabJy1sSjcbznp0kJxsV6VH0N+LvuW5HoQu
WcjR1to+uU/m29svuCaT+XZAi9H9219oF7++CkpRYc1cFRQ8rIC6L+1PDpHLWlh1tonsSUu+7hNj
eYB0ZUTnizoYa9x7/A3EUxsJNwdYWOtwJaRE/P02jytqOyQzLNf8QD4YivL+D5hv997tUw6RGsRt
NkYyjOrn75i1ymChwHR9lZRWqqVc6v0ebxtBbAnw2ezDh33/AIxgARsTrr32YWrCgZ+g+RR/65Qk
xlqNh8DEWAmHsiFH+naFIKx5jIhdGi5PsmeG6Mw3dHODQD9UeRTYgVApXNPnvdYPIyw+OW+znfIp
/wZqFIPColtyQYFyfKpRatATAApxcBLTXddaI2cqHHm5f5PLDuQFHUrtAFFaC6QJvMibqD/aq4df
vwRzbr6Er8oK2JdZ44IYpXDSBvuc53Dr3BikKo76d5c+Y70zGTK7Po/bFg21LPTxWXDvvRSlaQx9
7LJawD2G36811s9wm5a1KGo5Vr44FqU8qiCqPSHVUcklrzMM1oxf8fj8PIMkMZ6LxXeUU8MPja/W
Iy5wG2bWtJWtSbcsppfK4j1KP2RiHGEbjja7i6+YNRp4knwONuAxQuu7dw2AGb0w+xGXaWrIqGAV
oKz/D2dXtts6siS/iAD35bWKpEStlk3Zsl8I+xyb+77z6yfoGUxLFEecvo3uxr19ACVry8rKjIyY
slawgYarSPQk9Gzp0RGOEBfRT7vFI2b9d7HgPx6e+03xv8amjVuF1DBpGwYSXhX6Xo8g8KGrhIK7
YtHS7BULHYH/Gda0hytXe453XV/C6wKNSBpJL4s8jvMvzisbE1fRF5CwlnjnN4Xx0XgE4IkVTzYg
J4pWC/tvBrQA535la+Iu0gHStr0DW9p6rwvAZZm81Rnx+6FeahUX5k/uP1M3cRaAhECjimfgAbFI
Y2nq47ivjczSS2raz8/PK41mxm61e693B7BYbH5+wBC42Gcy/wK9GvHEgXSa47lOgY2pmcnYRe5Y
Zm3x2yUQ4QzC73ZmJ04k9MW6DhwXB2Db6GCKxgNtZOlItsgHoXa0oS8JPZ30JaKt+cjnanwTl8K1
TeQIPcb3etlfFLPeD6fDedw+dPF1NOe9RpgPtLJZEXz2kxVt6iYXnDaS7HKDcmgKUSOkR5hX3xIv
CLQQbP7d6o+vt/EXpwcdCh6QUOCRGxWnzAYum2dFEQuSLcoptNR80i3BeMZoZmoBModACaL+BoL5
yfaQEtdJFXYcE8k4UhD6yX0v3WGz4c61kcneaGovYtQmldCfTvSP8jM8sPSyjX/2F8g7C0j16P3u
/0F/O+cmr81OtoYoprKTDaPZfaV7/tj4X6Lr2bErUuorkEEZFd1gU/59vGizWZJru5P7R0zrgWn7
eHSaCsb7S5YETsmdcQav3VJQMrcpr41NwlU2VauqiDPJHmqq5ofY2QyfXrTS9CVGitmT9o+lu6C1
KqXGgRgnpvMCLLTwFu42zRnsg0sjmk3TXRuaRKdNHEpePRoKUQkCg7CJfDrYfVdP6GLgTWmZy2j8
wf/7EADHhz+/SqIHolqJ9bhgIQETIVDe9OfvMgvF4gROLh8IgDdRiQcrzBT6RV0pKHcrgHFlW+/Z
DYiuL83kb9Pno4FNPNYQuLUkQIvMRq7+speQqr4wazYng6bLf6i+fh25avsN/lmd0Gl7Pm+Mgb4l
EUDZFPQ2S98ze9Vfr+zE2whC3jW9gO9B1cmMjXTVPTfGWmgXnwVzKwpNXPA2oQIEiZPJihbgg6u7
uIUhJiF77cKDTtZ0UR94WTrsc4HftaXJoooNo2pBDUvDC8JnJqIK0cwGngYwULjTMZFNsJkWXMzc
qb+2OllYje9jpcs7yQ400od6vGIrpM6GJ9R7RjYsHtnfv0v1lvE3p5sJOhcqgMkSeN2nSKcGUulV
0UuSfblwoFtKAXgkHPFMSdOzdV7oDjEkZGJPtF7HDvhC+9XCoJc+YLKoEC9FmMiLkg08pvMJ7WHe
btasR934U2Qp8LUpOgn6fCX4C5ZnL7DroU8WOSg6hukiDD0p9fwVFVr2XaO7XY3UM0INoqzeKAtc
pHcaltTRZx+416YnK42ErCtHHkxnf3ijK2yRt2RA3WsHOLhW59/Vd02jrLMNgRaPNil6yhZmfW6D
KyOqGIvOQVxxMnZWSzDwwVOQiAap13H/mj67Jy8i53P75qGu+fexvRnCNw1vs3/sTQYcx+jnqBXY
2wYZ4nOPo7LeEAeNgNkb4MzIf/fmDrzM2k4Cc2lqeKserV9r4T/obNMAOeRFkYeU4xiF3d4KbsuG
Esj7FDtC3xIrEk85taa0qcbaSr9uv04ncSAA7iyds5mzfWN3Ej7EheI56G5T8BwHLzVIMy45Wlrt
rwFn7Vm0RPtPAubfzfCxqfZrxvpRFnvFlr5gElPkUI/rEx5f4K6lN7Qhf6Gn9fR6ETeXbbn565r9
emHR53b52BmgQJMP+k3o2bmd6z4Dr0YMmJjdhk++zeso6PTb2BzTOKdy662k98e77JerY+LMbgxO
hthHie9GDYNdBmw3lAg9eux0f802BnOOrc/Ni3N42RjEe/2tLwE0AMhABcLqED0EC58yXnqTTxEh
14meIfRmQiZk8iklFCw7rS0ZW3XNsIuJqNjqV8GsCv9JQp8Sl21a4T0dFCK1P3FqhvUpaHVf64jP
ZiTjP/NsLwUFCeACIzCBrsNg10JCLjk2Km06i4lqyqt2wRy8wchB+/sdL+FF557V10P4rYtcBVB9
lvZVBjVOm3spf4TK4jUPlL+1tnc4IzsxVu7QprYfz9tcmHhjdBIm9oPMtWqcMzbD6gViJzP4y3CG
tB0QzpiUqEfK7Vn7zALLclpCY849q2+MT+6iyIsVL9Iw4qQG2PgljFjdfZKF5z7T0xyywcwznyyk
vWfQ3Tgi/2yUKWVELqi52KkZY0s8zUvTUSnHQxbuu9l+gTJY+M4Lq/7jkD+KRAYRPjEPuKXLYGGv
ihPnPEQMOt94zLnA04Cn38/HsTSZGR1joI0UehTrhUUe5/HmcOBUoC9JhWAoVOzvqM3UWmUZtugc
21WpuU8P2YtoBKaikAj1woNBGwOIHhofFw7l7459ZHeyuYpMDSSPh92Ss6q3YgshOZDIl1RYI5Gi
23sWBbXIJKvSXNmJbq7cVYDwOfCsl8jQZIA3k1VEhafHs3GfgP6dDXTbYCJAzjR1kxKbdrLs8I6d
v2o+UcuQNF8oPn3lsV5oLwxbEzlbiH3ud/rE5sQ9qU3lJJ4oAGit/BG22kmim/MS5dV9SenWyF1G
MwV3KDrvHBtJsniNS08hl22mN54hP4UrNNuoT4pjSBBOBi2QiRsYRb4f0Ejww7/e4eOXAFoPRWlJ
4PB/bm8iLe+biE9kDFdwUPA/fh1HQumg1BMHHTYbr1vYaffZ94nByfyyuVR4cSM5dlesqwpg6+Zv
vVf2g1EcDrENl236yA7y6wW793HWrd2p1kbSZImDGXfsbfizvYSHlMQGxGLDD8d8C/0RLAeUwfh6
0Z5OL9Hp5bSwl2dP9j8TrUxOmBqlESeUqmOnEmFLUrGkMphT/ISoBg77sbH7/pFxsOhXhY6rJkOE
eJKBqt1aq1jRY+ytuHJOwVOyc4yeBAYwTVTcgCYcOFOIYrirAf1A73Ez1ufRy/Xy8/g77uOcyXdM
Ykpo56ppyjEO6ARWYQ7xaoPf0VD3dd/8CYwqJz9b2Xhs876RdmJzsqNVj+EgF+wytg6BSt3sdmb0
xzb9kNjWnrQfokA+ZXPNbzf922m9jgzl87PXP8+Icpci23ErT50qFO8BL4b6Ht4Tk9tDc3O3dHpE
OugdeXWRBBzs5uhd4oNIw426avctRzaRUeIpKa61TfURbAq6yTmiL3W1zXq160+ZZCJ6oSsYp8an
lNFaqt46lkrCtn1xORJ06LZnrMeLwI1DmwxdAzUn3i7j2NHocOtWMrWtID+EU444pT7AjxodhC5Q
k/JQIPr72Njdi02DzBBuS0WRIXcIUc9bWzGrxKkmY5NJFe3BT5dsGRW9UAfNfmznPtH5awgdkpC2
E7CqE0OVH9RFrgQISIgeP9cfTYj0qnyUfj55PTKa8xopf2WRTOA+i3RrdgoabEIlRcoTsp4ZUmaY
SzEgu9yUTQTtSxJLc45jlO3Ggwz/4hGA3M5l2LVaGqSw1YzYjlOzNoV1ew4/7NFfEIB5IP1lvIhv
6RH1KsBqvnBs2m1Nl/DFc1f/zYcItx+SqrlSpwk+JJeJeAi0jewYPO3UU638qWhck6xd0DW4zx6O
83w19slxDbOe7YYQJl+3+07P/prmx8d+u92uM7DZlccEp1imx/7bLnNSn43Y5sasQP6O6zlZTtLO
niCU00RJgCYyOpVuJ4Dj0hAFGImxI9eoM/BXbVn3mFUQNTdrbaVGVO4O/rvW0bZZlZq5sNVHJ3l3
fnGFIF0K0AT6jyfWM0306rqFE1WIs0/Qo+RTN9Bbkwen79901ARZojifHTCWQEYXMs8Jvy7l6lGV
BEwYprUC9Vru2GBq2TRZigHuyrv4eUlDkgNPT0gzy9M5zRy36+vaO/PqASADGgeWEJ4y5iKLIL9N
TIbGhgw6AMd9TYR3dSsMFBPcZxuJ30qBMWjOQrQ5e97QT64I6CwHJcGvy7kaNGTri9QHpuM8MCev
srr8JLbnrnsrkd3LqJpSPn/l+4oI5aXh9WBQjGYgw2vQfioKbdCjrLipLgwki76ZlvqaT4fUbOW9
IuhQiS/8aileHCOH6cYYRcEhES9CVHQKpXGVzIGIduOeBVNxoIUQXUQFAWOVkKEmYkpVwUiKVe7S
Hk+0+ClyF0KK34B0+gEgVJCgdc6DIGKKOVSqNi6jXPLOcYIa3pMKBn4dcVxitZ+VqLefA5in9fJ1
yPZc/l5lIMqQwSyvfKUpBXQlyANdMmOwFJhqRWthzG2KRsp8Ds/5OdYo5xJWfhY14htNb7CSESsm
RGa5lbPTVKqZXWjJb9lAh4Nv1Q5BBzqn6enGk00HHep/HSQi7GrvUEgOBTERGFL7uvfZQvvL+fv4
iM66K03QRBWQpnFXT2Irr6wdiXVk78wE1DvmJLjwVN14NNJNMMJTHCDdAB4xIU9HUY/WoW5kz5vQ
/FQ+14ol6ZWprVt3Mb0zc0kqqJWBxWR8s4HLZOK4Y94TFbcXccaGPZcRf6DZU62wRCrcdZ7vm70f
UyYi6Yua6gmzlpyXoiPNcyXTWlw6XfcuBd/CQ4UQYTCy+NMwuEeVKxn6wD9X6EzOrJ7To0+scP4t
BWYfdiQL7cKlPKcz0maMg1pSBg3pUVJwfYOPTMbSJJqEBte8tcxSdHjvjJBgxl84S4hbUI2+dbFx
FuRh2sb+2bOYi2emzlMZrNmfEk/vg5OTDE3VKQmZP8N3HH4E7F4L0CzArvl/DYLW8B0ithDaqyFL
Jkzi5bTr5KJqC/8c9U/aC46PtIvPKDPU/YmpfbD4mMW3jAz8oLPqKn9RmoV7d+ZlBqIZVFi48ZqD
MtpkInwmHgrOY4JzDoBBQ8uBpgpNv0vnLTWYftvmYBTZNaSoDwhXmeK5S83cNVqVpF/uMZT2DoOw
zyyDY/BcFVRaSEKMQd2tv7n9unGPXXnoovPKQRi/rkK7rkcDHxcTXPCw19JnhyVNpT8+1zMPZAU3
AioCApSUR2aXW4N5MdR9NXjxOeB3GfQwPlnHqAM9Z7fp3nFMuBjfZos1JxDvnAZ0yIm7hGC4T3BC
aRuS4SDmYVEB46ZhoJMUAdsIYXKuVwnUbp6cd0C84F319q22ojPrLlwrMwf1xt5kC8QyRLadAPYS
9kfDdQfk5ONZvY9nxgGJiN0RSckQEL+d1C5OOMXVkuQM9koXgsA/7df/ozttjIome+XGymSvcA66
KmW3SM6NatWnbiuY1VbbIFntFutUF7dMvXB2xr0wNShoqgIRBCBa+GlSAXiPihEELz07xU/lmV31
2qS7xzM383QEl+iVjXHQVwcg9Udt3Bw2MutS8YQNtrLNrNht0aMq9djW3CqJeFzBXSuipGiT+XO0
2OWrpkrPiCXq3kC2KwHveGlwr8xiJ+HcWl3bmhyzrMmDSBrK9Kz8aQv4HcJuPW8XBq9MdZQvZU3L
xoxS4/EAZ/KsCDwR38ro/Met9MtEcTWZQZ0LieYr2dmDpvyAAEK5hInVMCZkhz1h15R6HBrsk/CT
RwNBPrsKbbdeMydX2zHSh88FhOdI7q5VwLFaIgU6H9MoWSvKpWJe69IaSkMtrcZHtmXTIzJBi16P
ODGgaf3iLOVK73cfcpS4vMZjhXB6+h7OEqHx/LbNz56vS9JHmuzFeuEhcu99YQI5BGQQZB4v7jEc
vZqvKCkdxtGG/Ay2b9J1LwVgBv4z20rr3kpO8vPj5bkvOWgqCN4EGexSiBuQubg1BzSc0LNsmZ+R
DG1qonC0sbxi5dUH2Sr14pl7ltCYrYUh4s2/cr5ilg7b6IduDzQ+AKdZQ/YO8cqU9iII4jbm/A7j
7QC2AyWai/Q/kMMtafZOSbWnep2JCzfOPafXOOoro5PUpNK1LNCbMLrvbP78ZX4FL9GgR1sOjDOb
Co0dpkGVFUhOXiSLBs368aTPLbE2viZw7qE7Nj30Wdk4AtdW+Vka9Mwhbaeuwg6oYk3Tk0+/olLJ
0scWf5mY72ZZ5jFoEIBw4A28XeZIEyonr3toNOlCZ6aoKyYJRzjeUH/y1xpURTnRjIShDqtHicH5
Zp2SVqTDM3A2xN/2Mk1QefvMA+Rw+V5HZBah1aiAaJBHi4gOLi2fuu8kox0gI7WVgf3Wp/Ww77x1
Ea/lL76kDbPOMyPD22SROeteewAPyZF0DgNTQNI23URcx/vq0EjF2RMIW0U0Kt6CmLq5WYQ9FdoP
P12xzqvmmeF7Lz13oi62L8I3ikySBNJ+mmhgcDMF1dDidYDyTgnAdWE1gFHxOounKEphylrrdE/Z
1pyeaib+o4R89uNF+m2+myzSzSgmu5LLo0xmJbk4o6Xd13QFgCNlL4CVa9iVP8MX0BIoATmr5Bta
4O77oFpBYHLKyumpoq7LgIbDhmdXvd7LelCt22SlDU8RuxMZI83MwqHesyQc0yflw38WMsMX3twW
ipIoLPeGexT/VI6hpDtoJDpvHbMtVoK8kbWTgkfddx6silhn/NdQW5XhMeTMgVk7oclLtDikeHNn
hz7IjLDJqeiRYYVGCQ+/4m0YiQQyFWB+V+YGW5hcQ/v2yfuqPT3XeKRy8PdTC+yrJy1M531v52RT
jPfhlSf1q1KQC1UszvwmsPbM5Viv4pxEyKWtWB3knR6REdqS4TuDZC9er0ayKla+uVT+l8Zlmy6r
jKYBRJcgQuF+XwNX35E3jAdiMrU4C8f2R/mTHvJDZXkmBxII1453ZgKtmWNPBzM8uETZS6vgAAVV
pOfPEXmjYLuEJBELDTL0GrL0FVq+57W04k3/GCy8HmdSkCp3/aWTh1FfpEJYMkpxZpWSJuXP2K4t
vyTP0gqrGprekr376OfW3iS9nGedIBQuZoY7FmaJes2oWDuAFkTVPdOxHJM7iMcI2sX1ggeeKdPc
WJ6WI4WElWP4DOyNU/jqbhvpeXgX961Ky5LI9fvQW4g7Uj0IN6mErcG/PD7q/Mytdz3TwuSot6Hs
YPtjprU1T32Xdkg6Aw10cXESiG+iJqcLVrpNqPTu0HKTGulWsEZwyuPv+D/2pgwyWTSDgZhvsgIS
KqFtHI/fsc0/5VNJu22iF4PJy3h9bnFc2FHvMbKyhNQ/7Fv21OV6jkTLofrLBlT7o6zjOCbSJl+l
jRGExCFMSbScMmA2qs1x14TH1ma4VTvsHFrpsd4cXJ7UX8GpgRPZhLqjLIxpJnzH2ioCMAVAU/DK
byn66rxxbR9pseKX577VvQ7B44+calRNonXN71g2p0HOHArlX7+aYRUxFHIKqobky2RFVbaJJV9y
sJdFw4lI/dp1HlE+vK3bvMhLjK4z1abRmoI0tYpHs/Lr+67GmIs8IDlMUJ49ZHfKb6/iTbnaF+kb
gEFith6CP1Ljk0pY+VAsqGkS8QsRxezRvfqASS4u8GqvZdOwPIuhFQEkirDbqkJLLbfdgpeYSfvd
jnXileQhKTxBxVjZzZ45BvZgsp9HUAfJNF5XYysbMn7V2LZP32pQ+cQW3mokogmtjM+M5OZPZK2h
nICrirrm0qtq5kVwsxCTA4SOQaGPxfHjQovL1nEgErl7fnxK7wmjcJMpSC/iQYDelLtTKicy0p6V
+7ujg/I9l+xIWkvHOAT/qnKW+21er5jMVMAkxAAxsc8r5GmNqnvvwIvYr1j/+PiDZjI24wcpeNPh
c1CxGTN919tPdaO+kbH6Cq7w2jt0Zou4D1FTBQ1QZjdAwkdiqaoBxEMY5ymi0t9okywBOOf2IJ6W
YGWUce7ArHz7FUAry1kuVdiD4Oyvc9PxXof0j1MCYOB0C++UOVvoo1UUZZQLFqe5yzwLw7aVveoM
PHb1B4EMgww3koWoPyDzvTC9/EzEoI7IVIBUFAS1kzegp5RNlw55dRbarcpd1B8GnMOKAvIfEror
QSqp6hp5GW74cCG9Mvce5K5NT841J2dx5idZdS7+cF+hIFCh10WJppUK8iiflqQW9fRFllbdoRR9
mgBlkBZbdemhPVMCBiLsagomhz5N2hSixmV1hrKwZQcvEtzcu7J6UZEsPio6v3DEZh3qtb3JOW7E
zM1YDvYcdgOxwZDf59CYzQJUXE5Va6k15ULCclRp1oqtNQvedDby0jhhxN3/XiCTFdeEwUmZqq7O
dYyCSrbNREPMqdPts0oyCi2gJYc2gJw4sr2w18Zfnkan15YnC94ntcyVaDE6B2VL6gRBsRLTeDBc
FpXA77DUh+ozyf/E/UtZb3nNcvu3uKLd++PPuGeAGUuBiJAF+BSWFX4DpiuPEnJeJ0UKJqBHEPwE
FnRR5xOa7/uAaOfs40c9nCTUcHyTo2fJireqERg1KdeSxS8dgXHEdzOCMpuITPDIWjmezqtP8UK/
FvIULr0JP/p9kxtIM6pjZqRvIaY5fDLpNhQtxaP+hTuqrZ5m68eT8Rv93X0BWEeRIFBxuyuTNeFH
2XW+jMszd0kN6alFQrDiIyKyButv8U4BxKlcAS9cdma/BbfIyolQkg++K7y2NkWBOph/geDu3nOp
1FHFXwE+2LSnx1855xGR0/vfj5yc0MzJeS2QME1FSvqc+rhd422eoUzrUkSNj43dt1aN+0PjoXwA
KnssyyS8krgY+qZlgSuQgiBLJtaAfgE8NPX+Etq95RlI/S3Uq2ZPxpXJyT6olSQEe1VZnqsQ2UQ8
XD3nkAR6oCw8BmYKiLdjGx8LVxuuqIMU2uO/Y9NANZLtarTFCTqy9gb6Iiwwl+4EEJ1FRgJK6cfz
OruII6L3t6UdxJC3pqMkapSsbsqzuuGOrRvRYoCVoD5GysIFOl7Gd3v6ytJkAbmhzbTIg6UqAZF8
mzCS6Zb52+PhzJRxxqn8ZzyTNXOFgGtEkKmdkVI7M1/yT5CvE2A4hJ2cEDa1vH3pLCQTZyJAcNWL
HCdzmsRDl+N2CuvWd0WlkUBPXXlGAN8YZu+SsLBHfh+kk+m7sTJxCbXTqT5Isspzu+mpaNTf+ciF
nen1OjcqPXpyt8JXh6QcR1mzoT7+LdDWagzW6tAH2x3ClyWE/MzWwa4Boe9YLVPRg3c7bq2QkLkN
mPIctW++Aqnt5tSgLdU3Bbyh26b7T6b5ytxk/7S+F+UD45TnPPmuU4irqF9Z6C8ch9m1FNEQNC6n
DJ2V2zEhAg+GCtK851qjofMTC+imCJcAwXNGOFXFzcJySPBLk6XMuK5m+iCoz65juCIUcyuQnS+1
lc1uGMB+0M6F8guvTu8QppBFBpFifS70yOp0The/PXCQDmhLLdAmaaiWT2NLPYYWnozeM1jGQW9I
hSOgFYa45vWC/Dw+mzPIH0D8kednkWpAlXeaB9NaR9XyNK3PXELyVX7mvthadw2NlmaFHJdCkZRG
w7HIgsZDl3ZbNF4ppki3DRrDOpJvo6WLfm4HX3/QZLWVcNDqREzqs8I9+zJNoy3TbvzQ19WAuKJL
AEdDOsOMVcIL7Wa48CsZYhuvcr/gGucuAAgYaWiLQwFEvnvIdFxXqE1T1OdtjEI7uMOs5jislef+
2KMbGsn1yIhJs9OzDbcvFq7xGb98Y3vcrVeXjyPkahOyWJUORfWB21ddunB3j/t56rogmTQC3aBe
oigTn9wPYpnFQ12fhRhAs25fZVunXkflk+iYC1tsdALXprQRh4MeRtQ4gOLD/7gdjN9wqlKLbnt2
W726AM4ESNYKwIoE5I97NHL2OxdsNCpt9TUKi4+N3+WdUH8Q0bcBZBJQpKoyRa0OXSoOWZQ3dhpY
lwFHrPpyjiD7bnfpwm0w3bi/lmRUCSHKghzQVOWziWonjQK+tuuI8G28yVp27wVQEvOqU9BbQM4u
TOx0k/y3QZAVjrAZNO9NXJbss3xQFWptMzzywegbbMRywb/Pmhhx4yi9A5MzBeVASjxKQs1v7ChG
pZf30PzyL5377yDQfAj4kaShED554smaxySxXzQ2N8gmoz3lQkhcN18Yx13ZYTQDCAmWZuxzZDXh
dg/Wcs01w2im0OVVsVNX6kbdtK/qxl1zeqIzhmL40LTJLY5qq9TKDrXlrXnSwt8tbMjpRTN+CdBy
IiuiLAbW78mAuUEtBwRLjY1Ci7/Gi0oFHQGJGcglbT12ze741Kq/0m2J6se/N61qyMtAxAKJGXzH
ZBLYKFALLexsGZUE3+j3KdThg0P9HIovUmmLtdXwe5l/khIjOIBpb8H+1OVg5CqwVUiPCrjEoV00
Ma9lXh6keWf7vkdzBrhH9YxqVClapbLwchXG9bz1OaMtAY0dwHEAHzpZb7UVmdZ1a9hSWIKrVQtO
YrMXUaxj0NMMf47ql9LEeoAXnKysYtGjTfXXKQ1ZKEhfvHnlJsxe23Iboddd2IbcKk0MJyBZRWVu
AxjuC1dt5NTgQqAdc3Hp7rl3mbefP1kpqXBaplAwVZVi8eiB5Qgqfu5zqP1EIdEEEmk0+vhPdgcH
UK0IMAU26GRj+p7ohJ7XdHao6lW5Lg2h3mbbZsOLRvaWci89eJI0qwkP0nsNdOB/Yh0qM3hcIxLR
poErev0rhR2qzq6LZ7GraYH+494hOM7EAexR4AifrRO1QB7GYgKDS2navnJqt/Ad48Te7hsNvdC4
EuElEG2Kkz0qAzGDh2XH2mwWMjTjxRixZp8sOIHx9XFjBQgOAK3B+M+iTwRVyNuTkKc803doybYj
NSRCtO97s2WfuMB4PKl3vbo4bbCDGvyvHXjxWzvYRk7o44/t7qi9pAUpN51VUpSDbWenMqRwSbOJ
d7v31uq33sbnFnz73Y34a17BxQsg1ZgyvTXfKA2U9VKYl3Zut/dbI/PfGw7lRG4E5A4Lo70rH/6O
VkQUC/8qiUBw3prra7nDawTmuMzOubWSr8vEiAXoMAXELxVaDdnag4hyGWf7oK4//bz8hP4VDfpV
vuTmZ1cYuElZxkbCQ34y88IQJik3fktXgLy4i1ZDsC+Yp1BYHPU4idO9BHikIPPos4N7n0zyIOUi
Cqc+Z0ulIfanxBYTqjLP8TM/1vc9vGGKXnfrY8dwBCAmPQzjhZB9bpnRiATsDI9cBegEbuddVp1M
abOIs6P2Z9BWVXTia5hkwT4f2VLOLoQ9d1nJcZ0xryqaQqAzIN9dY2mfhJ2jsCAaBB8Ked1Cwebj
eLRsqwE19e6t1gH2Ji8emijXp9fHR2puXa9tT2Y7Fkpec73x5HaHunwttjlA/9WwemzlDp/3O0RV
AqwNwd1YY7qd0jqI/bZSEs7eY2xghxRXeOdA3o6YKV2B7H+1CsEQbdkcCY2BgM3uLBj4+3Psuu/J
zyKF0N3D9b8/CDEUWH2w1FN0VKM4QZTLDmvrDSiVU2p/7D8ul31IB1qb7SrXo0Ox2q5fXg6HE9i2
3h7Px13hYTQPHwZVUk2F9OFd12wLMHIXlpytlEZ5jkHXEMkFFZB/D5IccocC4RFBnprhPVaSjfa0
YH7ujClA5OFSBFnbHQdX3DcuQsuCswWkNCPAu4t14UXAK5205qNrYzQqnzteMioJYoWhLrR2Ho9K
aI8/Y/QZ05M+csfy8G6CCGDA7aZQ0JYUemLH2bxsppGRt6hqf2avfGg27dlHMPPY3G9JfmoPUHw4
MbRQopo38WFFLallFnKcLaeHkIMK6mroNNzGB+jDVy06AAZpLUR655iao5fZOXgVoXgnh6tOtoWY
yO5OlmgH8aFgMNiGQh8uLr6A7YqstNsPZUL62MiWhP/uakbjVkFwicWCR8L7nb+dpb6rwOxR4Ogg
VvAuw9ZHUUxcc2DYevkBE+LjOZrZGAoqgcAlj+q/dwQqwL2FEQNNWlu4AJkODurvx78/s+Q3vz9Z
gkF280TwK3Co/0X6Q0KvrtVsVWm1fmzmLjIfa6j/DGMaj2gorQRNj2F84A2i93q9cH4XpmkKrImV
3s1zBr/P6Y6u7bn3x59/V6jDmt98/2TNK6lvWLnB74/8kAr+aQ/iprGI59N0wdbMBXBjavKw0IQ2
UzINppz9l29I++D0eCxLUzUGqFeZn8x3JKEff5//8UzU6hf7bJYMjH9+ZcDvw7qWxi0VEvSjkWGn
ot1Ir3fou/8ZeQeWWeEWNvEvZeuVxcHxkhbYNRHyQyVU3jRy5AheYACH/AGWzujN7rD+WQJRzQQl
N+s0bvkro2hRFIo4xjAhXiFT5nOtPv99vFJzlxJ8DNJLSA/ixTR9Y4aMXIbdKJ61Z/fJC0fTTUPq
pwAictt2oeo1c0BvTE12ReD7nSImPaTc3sOtYog+4bdLRKtLNiYbQ2uQrfAE2GBzWlLiHeqlCRsv
qMmFouJ1hQcBOl/wJp+cHS9S2IqJuHHrAVFHARpYgaK2J0t27l7PYwvZlZ3JbEEJghcZXKO2i7K1
+Gm5lrAKnwChPSyxPIy/9GhEkzljwswpEh8jAhu/s/AUnV2Pq1FMYkA8kKQ0DPDbcUmAjW13i/mg
pXmanBExlYqsHPWUbOi6PgM6LpoC+gqS56XDOOMBbhZkPKxXh1EGrL0YPBjaus/mV0gFo9UXgqOZ
835jYvyEKxOuhG6FgAG3v7zZu1tHb4zWYheuyRnff21jCrAKwI4qB6BCtP3nevVfpH3ZbuPIsu0X
EeA8vCYnUaIs2ZaH8gvhKpc5Mzkkx68/i9777pYoXRH7HFQD3ehGK5hTZGRErLWyV8Nak+W8aQAh
NqiGEGNryzBXS0IxQGMVwgkiWCEan+97rLWfXzyQoVlUUjnHzzffyZG60whp9PsWbkVf6D37ZwSL
m1gPBJEFcAAzYJ8S7KqngfzdGu7zJltZ8LXBLJyJNtKiG5DpPFkKsietSU8rQ7l5OiAwi8oj8CBX
SZoszaOuFcBnDw5XSmLyt7HEVV23G7fxnPz+j5HFkrBirLqsh5HIKm3jv04jzo7w7NcXq8FrlVKN
LX6d4qUsmg7odhSIVK1FwVcFfsRfF3YWaxEmcZc2BfjdLagCP74WnuIIG6FfJUO+6UfOxrNw7P0k
9XBaGM8cu+RQhD+VrrWy7Dfd7pmNhUvHevA0TjCW11ek5dH5gXgFWt4sJKL/+Pi41qp61du3nLt5
n585LkONWTDgdj/FG2+vPZkvz9BI2r0/WP7L9/2h3XSRZyNbuHs6lXUfpwZCy8fMkT1/Aofb2nDW
Zm/h6eUopYnOMJrEa0jsb78f74/hVqh/sdUWfn4ELBkyulie/S58KLzT6YmB74GsmLm90QyQn4Ea
UkQf/uWiTKle1ExRZmXSAujIvwDGvNA1lr1bRgQFZTVc8mCVW3bXdWAZSXQagVjX1N3RFvAyAgsA
qVfiiFuO8tzM8tCUQJiNLRQRdDfe4K3uhiuNx7f21bmBxYkJmlDj2AQD6IL5rl7E9z/Jdlw7lre8
8bmRxTEJaM/GgYcRPoMeY0OkR+qpB2EbWs2G/i/u+XNbi4OSVOA6UgfYEl3BDzbUWwvnby8JaoAa
amHovFh4ffAegdV5gL7HZABHSmQvmRATrZyUW9sLxBcKMojI4Bg/8Lwzx8LULknrQJLwAnqXrPqt
2CEbY5YmcqLwYjvIor7+bywi56Kj9xzp92W+f+LDkVHIKpxiQvck3NLBHbbdg7lB5+GjYn1xTmsO
h7XVutLAmD0omHr+Y3axNUYaJAGX6BK0KCyFJ8lzAegb2O2s70fwu31/A3mIP81GR2+qAk6ztej2
Jxu7fAWcf8Biv/DQRO00ig/ATE8OrsDXV2ale80mx+PTk/Dw/B3Zkf29+bo/3+J8fV/ZnVtUgJqd
USeLk110QZ/zZTJfh7AMbGX+ooIztwQ18/bBtAUsd3BKUK9DDzFZHfWt19xPk8q/rS+OvdKJccJE
WH99hfWdI6Rm4Kle6P7aAib3DM7b2CrctQa3m7HGudnFakPVQmBqA7MBaMH0r2ILwdJZweX+3N48
PGdTu1jSIS5lPqxhhVetw8xCOhA8I4VoJYi9mUM4H83ivtQa1nJZBzvNFpyIlOz7p3avZBZ6qx6/
VnyofOtyPje2uNVSljJOyWBM3s+Jsj4j0iY4Gk+/wTD20dvJW2AhXJ8R3wNG3O1y9UiFmYO5NOMS
Ik6McMfiLyhAQ+v5e/vy+YJSw8rFq8yh4tWeRv0VZWAUeBR14RpZ0KtKqvf/CvHe3zNPQ5JKI7o7
84EOm3kpTp4nH0cBLei8meY2+fMnBVk5ZIDrTWkztFs2VmLr2P7bzdf3nNAKncL8Lt3v769Vn3fb
+SD5j5YGBR0dyyYcSQwzOuZIAjW2+Fj6A8RwTtSNnOit9pzGbUjoBX8KVzK38QH8iha1ANn27m/W
qz7sHw949hGLXZQMOU2nDB8hHTJfApg1e8736Yuxr2AtdKJddVyjVpx9y9U6oUkBNUeg3fBEuoyQ
ql6rpbKakNItu9KciaFMBFLlyjG8Ge5JgsQjBoMcFegAL82UvU4B4qugHPUO8Ks3eb2M9gwLzVX2
ys67GYifm1o4FrHnJDXXqHxCi9rkKW+FF5lC5Rof31qCJkyRgGbnW3dCS12hProVP50bXviaTgch
qzSV8qn2Yxunz1QBGFhzaNeNcFDgwiUlojnN4NELtXij1U0So/dIm05lUxFlfEvY85i4lay4b0OG
1mShJnKxVrK6MTTAhVD/RgMe/r5s3S0GeUw61vGnnaHYjRv8AW0QPawxdN+4iS6sLPxaJrOyE/Fu
OyXKd/jJtWYHlZfJyYav8YuBrkKLVqtM11cvTvuMRQFrsaKI2uLEpXmXaRKeo6cSciNBJjnG9NpE
qLUDbhcWZtnVz2i2bmQzUF4i0Vk579cDvrS+GHDJqnaoOqE/8Z01Af1QMckJaExK2SuZbKrapk7F
HSiZVuxeXyCwqyugMpPAxsjLi4Cjz8ZWH3WKtqTRybotpzVkohO6NktbTh+i8bs2nCQEfdiwUxRo
dhjaE1p5XUbNoPti7cp9diMUwOeABHBGFKOP9ecuOYtw5TAUtdSoh5P2p5Efp/qxmjaU++i+1Q60
C8+4Q9vNGj3kDTdxaXQxB7GMuFeQ0ZrF8czWhcauW9INfqVBnDLZjOM7x0AT5Om0/02tMTn0AmgJ
uZhMxeco71nxsrIm84V46Ygvv2fhIfmq62Ps/uE0VdZY7LQUFyO11QJgz8dQOI5ETKi12if1E1te
mwVJDegTkGJaQi+nrKeV0PXDid+KoanJT1ozuKGouE35kei/JM2p1PwhycDJ/2wAjzjQfdl46eRJ
3V7KzLw6DkJPWHSSRleVD3pcrYRW87jvfeBinboIkLaGRwdg0kvvpcFFbtxGO64Qp5XTeAUERmcs
tuE/U7FYAS0dIw50nsMprF/T4FkD3zOyoMDhp6XDqScN4MHRktD2hCnIt3VlisGea54S4bHOngXR
4cNfK3vilnfS0MYHwASK4QCsXd6aSjyVuhQKw8nIYn2wi7xMzVBO5U9j1CenUKq/DL3hh1qpApsX
hh2XoEsSZezPPtPztSTkwlkh4aSAxwAVeaC2wNGkLBaiHkDmO0ps8MX6Abh/1dRAtv7A5/uoIRyE
P1ZKZUsY9JW9xeD7QFD7XmkHn9qd05jJAdxaDxXIrRk4g3s0yHzlVrQ3NvfnfHa5Z9vt31YNGbAO
QEiAI7mc8lpQurBh9eCP1S4OalJ0ILWsftUVkYIvHfm2dq18s3DGs0WNx8WKagHoilR+ETZMVZ1m
bdEPPrOqfUk+t2sZ9nlhFkO6MLC440DU0nFcPAx+L+1nwo06+O/n7MLA4hqTqJ7xcosRqOlgQ1nV
bEsShHaqoMFVBPs/+C9L6/4yLbzCctJ+oqSzK2PoqyltOZgUKglRKxr0zSJX1+7JxSPmysriETOG
WWCUMm6FGtS00jv49377ynZ8nxE1gUnf7o9p+Qb5tzlVkiV0vqBKu5hHVsssl3vs+N6Mjr3bzel3
IqNdpHFAEmPFdrhr3Nqm/sOEBJDP7YDVtajzdf8zlhHm4jOA+rg8AgkKvnrZYr+kideNIXqsVbOq
G7sDMjRNLD4EkxnyXLz6et/wvA+v9+n/G75x1feZ8XUadhg+GFFOvR1A2rV8Wqv9LStbV6Obfe7Z
zgHGMJlyoxl8vfGzxhJagDxidFN2H1X7LsXU5geFUOO3nCpk7HSiAz2Qlvb9od7evv8MdeFlAsDj
KgVXjX86rqY8VrYRHgmXIwxoUSPyw4+Hoky4Xt/LqWip0Z5hqAlnNohtJ80K8qcqsiXEG4XTQAkJ
5E1QQssssF10lUO7wJPT0pwmFzcNMx4aYa1F+7bfQ3UU9y5ehcveSKAqupEZOMIt7zaDRcNtA/YH
dOcLK5O9ZmjhYGsVaImyH3GKnZ4j3rYFrv3+cv5/NtU/Y1m4WG4Quz6NcGSYBToznFrBQZcnqJq7
DBIFFpDjK1HR7UOKZyDy2+jjVIyFRV0IWzlI+MGPAfgbspLUrCZZ97fNFVMDAzLkVpjTQiD2/kjn
x/PVGT0zu3BRaGQblTzCXA78swE+pewtlEFLFK7cKMtMyL9O6X/s4I1yuYcjoN34WoYdyfjUMzc7
cp07vqTNzw6OfnXhR2OVnUQmJuLvsblGHTqP42qciIhBwqOBmWQJ3RZLJUwyFdOrx7wvxZzdl9+S
pICZrTHFuHO44YUL1nbRzevmzOjiusnankV9BqOFmD/qHDUV6OUkdAv4qKKA6sjUxVdZyzwe5zUq
7GhaA+UvQ+B/TfucgYfKt4Qm4YXrQGKh6sVJgOtXciS72KmVUhtP7w+hcmSou7Xa6FVgowklK0qZ
WdQlIDXPXQRinIh6abirpw/N2LdZsM3DlethmUO6+rjZqZ557r5OQg5E//BrquIoQW4x4xi0rjRY
Qb3vMSVPwuiVQbey5W9eSyBtRuoKDCKAYFyaLXKaB1M/mw1CwEVdJplZHgIFYHxOg2LrOreSR7o9
0DOLi30APW4R5VFYVJ65zSk4CtthKx4ry/DilZDjtuM6M7W8DfM4iypAZP0mtwXnFFiqpbgPtgqa
wewBKj/3vcdtr3VmbnHvFVVcJHjqDD4nWONkCpOl+tw3l1vlY2GuMuDddFZn1ha7OdKNNAYmcvDL
QvGmqd2ElQlGEjCSq4kbga1AFvCfXiWegoATcEUgaVKvm3Ad1ZJ1f+Q3L/yZ/npWw0RT0GJJ1Unj
aBmK+JTWFbu9Ip5KaWXbXO/TGRgJcmUUkPCc1xeumTYg/AupMPrvGSDf8IhrqcdrnzinyfDrKtgY
dOmnz/zs/E1jI8VjCQNaWJy42gRBSghIdSzbFYC4hfxLLLuv+9N2c0zIw4A0HOLqV9Sjwch3bAql
0Zfee2RUE+gBc8f2AC68+3aWlIHwLRjSmaHF+og8k/lxhCGcbtFkv8GXK23GV8kSSLzV7AGo0sb5
W9uaSsAfX1vGsf/9/F8mkP/9Ecj/yzymV/nJk51NMKoD6gB0wuiLqhmCUA0M39YaJ8n1mcBAUeIA
ghuEQOoy32MEVVOoGVD2uY5kXgvUqi0kVjOszejNlTuzszh7qdRPUy0ro5+g9Eag4QHSwvqt5h/R
fLcSC/20nV9e1pdjWlwMnJDFJeO10R8cCIzazGGWDDbHfqub4wOZTMU25j9mbRcgQkjdEv5tWxCo
YyUEgfBqBH592C+/Z16Ds3WsUoOmQq7je/BUyhInUBuirY36thFdBwoazctoXF4YGbpMCnsYUWWH
gYlvhEzJwFbc1g2HPQ/lHyuL2NmYaFWqHKzIyVuhPfVukTsyYqBM+ujBLgE2K2lYY567jtdB9qLO
SKE5y4RzcDkyOdLHTgxhU0udxPjTJ67GHkrDBI3PyrG/sUlBDo/DhveQCIjlwmWOQi5LKKMMfgBN
+RNgwdkuONSruKMbSwXYDQoMONdgHV9yFzBBH420SSe/THjMWXsoDX+KK/u+D7sRNiBpNTca446B
keUF0JaMDf2UTL5GD/Sp9kuMKi83Ugup2wNIthjXYd3WboUbeTqYBcoWdIVQTbviQtEQMGppgdHp
e44cCo85vE3tCY8gzv7bOlJkjr5gryW1rpfu0ur838/OmJpTcB4psNqAQE8EmWtC5AEqdKcwSUwW
b1bm9jo0vzS32CkgPECDGYO5KQUT4l6uM9LXp67fBk8pGHQ1zpYlm5PHzRiBMbP7/X8zv9xBYapy
fcHyyWd/9BcwPCV0w2nOhpm1GzoMWsYzM+XK4bg+hhdD1hfHkFVTVNKimPwiLk2Zf6/Ut/EdFHNm
33/fH95tS8AtAQunyFfyknLTZrgtOGyT9jnhXvjgI6q/peAvXSMBX7Zp4IbFmOaubBWVfgEGL3eN
bnRtXI7R5CetBoHf2E6rmODC5ZBIhEBDBTKcILM6zh8F7rH86FizlkW/vn/nL5hLXSijo+Nn4ban
bBLLkWWTH3nUZpFFo00p4GYKnqMnYxuYz+1z8Rj9XUNeXsdus1k0jwGMCrWr5W0h5jzjjRD7dwSy
TyUtOuImR5YJA597pW3Fp/sreuPeuLS3uDfEvGV5rcMXjfyem56bT2oif8pbaqyTcvKQL1kJAoSb
E4sJBfmILEHCZOEQSk3KqVbSye+czlHtfX2AnOL8x5MB6fhKTJ6EK7fjTR90ZnLhFPRWGpqwLyef
N4WdbGlbBV0ua5mIZXfYv/bsP1aWoL5aC9MummCltYuDaIKTNzKnzeHpd0d+hZZgzk0pmUuhgiqZ
X/eXcWVOfwKvMyerjXzGUh4ugE3gIJQrEPnXoGs6RKN339CNfA/2y9kgxcuDCWIrJigUlmTelUX0
ZuSTpYC0nT/RDK27pzICU2fninxolqXg4aVgjo3H2hVHO5//y0jy8jMW79O6KfRmMLCJjOBXbPxO
18iGb3q6s2Eu/c8kgccuqua1zMsnPXjNpINYWam89va9kcnRkBjEUUCYDwCKupjQolaCJquxawYn
MuXXCa1g5YZtMktzDgWRtgK6U1Sn2IJToXlbtX7rujy3vpjHPmybjktgXd0qULmszNyMnHhfb0DP
g25GfADIFmtL3id7zpN3SLGTtfLhLY+HhpU5jsSjVV3q2eVFINCwwVQzkN9zh8HR0UGlWI1dzkws
gqX2JgPJJ/AUmdOTAq0Na/HYLfcAESU0VgmQisKFc7mnUf4amy7qJp++stZMn+pTcRQ/tc4qHvo3
ccdMCfrrkBrc9Qdm3j9PP7J4y418bnux0TQl0wuZbye/sisyuqJbe/Vx8ILvzm8ekXaRrZJIbmh+
/irNV+BHrdb8mhWdX9yHlxcd6pyG+ZSRz9D85Z4a4sUENV7SmPanDzp923+oH0SQpzH3+aXfqU9r
MeUtv3P+9XNAfeZ32inTRJpj5sB+77Nd7mcyuT9By56TH68KDvuZoQ5cX0gnX5oomyIbs2aC7w6z
vUIjIEMgp73heNBdlOLE7fO+RXd60XQmVUs702jl5SATRXkolJz7H3PL64A+Bi8QiJWiuD5Px9lw
Gd8JYxWLkx9Xf7ToUGQr3vXa62CQhoA+dfC3QJtn8fsZdDMCOVJ0Hz1Fx9Rv/WK7Svd3wwb4+WfZ
UR1UmggDL8cQi42caX0CPpqX6pUHqy8F+DRzBnBlit5oqQQ0WJndv92fuRtuDu0f6BxC4xB6JMDp
cGlWifiuaMQ68J0ysqc3aCp43W/5hJAqa0y3JKMnv0EAjg+sCXqHx7UuohuXM+yDOR5MNTPdkLwY
NpeHUt/mLAChIiR0t+Ir95B+FF8DET3jw9iDv/hUHZmbbECmbEpH/mFNhPbayYBJwxBB9MSjdxzq
WZcToEdCEJSiGvhhnlrgAqrGo8IdkSBDQrMXV1zaT5ry0q1cWlucGoGVggHgVoAKNSXcIf7kyOAY
B9HtbcWJnxqSOamrWgNQ4TE5Pamg2T0+vKnk7UEw82PvDTZviU7norufTDZo1637++H6JM3dxsjh
igYYNoxlrt6IJqhbp2HgR6ATkZnXjk/3DdwIVC4tLDZczJdZwAbO8GWXc5T3xoWQHahMujfjBWI9
z4UrHKO1XNqNaPrS6OIyD/IcXYEDhtU8sd3kYqeDRxiiYeZaW8WNU4x0CNQzIZ8FCqDlpan3ZZQP
Ot4/0HwibfWQ2xA0loEIYO79ebx1cGcKGhwaELJoUJW63LcBZSDGiQTOz0coQkfHzpN22TM6q3jA
aHgv2EQPo6+8yLvwEDxwfrUSHiwHioqihP7ZGVADBhZxyWUp5Go3VKXE+RxSdGH8VZTQVqAjqaXG
pNXKYG8ZQxCALB3GilT2Ys8E/CiqdErCPWu84ojbZZOHE9GLyoqmlR7apTuYx3VuarFT2FjXYpml
4V4KAi8e9JZwFedUDRJ1YQh+G2QJ+HDtibIMtZZGF4HOMIZlXeQYX3066IkV71UvhbfFFv19f9cs
uVxxpufhybO7R40S7FGXuwapSKkoIw77IQNlq2iWTmYlVr1DSjdD0KKSwa4JdfKDcWw2K7aX/W9L
2/Mqn93SatPKYBuDbUNCQ2p4Uie37zfhPvaG8jucBFLGX/dN3pxXhO8QD0I9B4x6lxZHKgZaw2Fe
BeaKilUNPOHfEwodq+Bp9LR45Uzcnl04TVS84UNxrVzao2kvZlCsD/dTnD1nA7WqriBCA557yZNe
ovxZjEGrTAZ9V9FDkj1mWmk2ndtB1yACBr38KwIEd38KrrKLP7P+zzctsfoZ2HuBU8ccGCAthUJN
sG2BiBh7eInUp37ykIHis9zHPFltQLx1ltANinLdLCyGnOrldESsL9ooLcO9QoR6n/wp34JfJXTO
NDP0h+0kOQ0E3nzpZYSw85pa2JLy72ennxtfrL3QQ1BQL2G8AtVKbg87dsg/QaNspvvYVyDLTT7H
HRjInx+4Y8cRcFfdn/j5JJ3f9Jh3GRijWS5zFrlftp5SGe6x7eVwHxZu3h6a6HEIjqIw/h/NLA60
VPSjUIFUeN98d1vIQ94fxDIc+BmECmF5CFbNpOMLx8QrQlwgQILj1btfQVx7YZuuJPSWjGrzQqFG
oclIfyO3Ly2BTpEsCnhnd9E+8XS3dPTtZOXbZq9s9pytfjV7tPNnW8Oa9uVjQoJDgCzNZoNyA4pU
2d5ATf/+kG8dmIvvES93bVboFURHWlS369dO/0AdkNDWYuOf+pdevYyNhc1T9zZXfzV+ipb3isT5
i4Lczv3vuHF4Lj5jMfU6VGm5WMS0ZAFYW4MJbKePMmel7VZK3URZsXZVv8UqKCiwzPxdwkwUu9hH
dR5pVUiHeB8BD2empvDGwEs2kgnoRZlM0FmD3oN8GGwkHL7HHW9FFaE7YEo294d9VYT514cgvSv/
KET/xD1nt0SvZaMUqX28N4ZnUSGF9NCHNVRCBhJt0gOSn3tl7QmwhDLMW1BBCAWiUVT+DeR8Lpdc
GAxJHYwx3ueNj379AdxZTq1tE9mJH4diIxmOXFlqcMrirxCw1kj38R6Clu/K0GczC5dx8RnzaTwb
OpflaR+qU7yXws9eaMwS/aJBc8iPQY7q/a4tT2JplYWtyi1ADW/3rd+4K1Xk9dFDDb5X1NgW/nKo
oxCuWkv2qfqmRyCbVUxFCEj6QYH6ioXALso1LPvPBXAxYPQlwLWAn2omNASd5OWABUWEclVWDT8o
zAbpEdWEwKEp2t1RNad3/OuP38dfo5ViQ07krSapFRHI+9gl+hgmRCt/ObMjbxPIF9FQvGmhS9jj
YWRawEOSXWiVSJQlSI2tvSfm9MnVdyMbAEVilFwgDH/53VNpgDsMLbD7rjzFHJRQIHMfrRyEK9c7
zw0ifAVN9KIIualLGxkYiMOAdsO+1UrSgyQwTdayRMISvKLhzT/n9gCI4yH4gOLGpZGWcX1mRNG4
H82P/a6zNuZ7bU1/WjvcIOspmr8H8haTjxwz+C7b4P8oLFf10NdrHk4HgwiEeB8n709HIuutI7X9
/PgoEWvrd+av75xsewd6c+SI1BAesJm5mZtqHgQX/1hb3535+d3aM4FJZvbmt3qQiQgBPIV8dY6C
/9esnWcdIECdQMOPPCDJphyQond9yX3rrV8FefEzYrfmf3kMFjOyCOH0mkcn6hhiRtypOSmcxf8Z
CmxNaPZpnlGs5AN+eOOXO+lsAZZ1Sa6jfStrMLfbf0A/FZD8V0q8/deH5z7trf3Bq2385dvb7afr
/63d9411f7zyvMT3vmDxtsrjARrXAr5A/WBW7aum93Fw/jrO0baAIQZ9rN0RVyUusTf2g2++bnyb
kCPZEvfT0s21LTmfnHtfs7h81VGWQ23C16Skst81s1kZ7nWIfrm++sLVd5EaJ0YPA6z2AFPMcMl9
t3+5P2pr05wU2PTeZDc7CLvGj1wJ7oTiHVob9+f8OsRYfMTC0Te6Hgt5hY+g5ZFHcy56ncWUJIwg
RldHcFxywY4qyBlzuxC9Pygdp1A4LdeCu7XJXmSJQZsQhIWMz3BmpiKyfz9Q0PzsUrI3cMJPBIfP
xB54d5wnhvvfd+3j1vWf3yTT3L084gR+rS3/9U0M5XqAclFuQGJZxr1w6ZCCrjPGMu6yfS6iP8aD
vFVDC6v6iIs38IrSJrFy3g/BpzDu+8DkAa1EkpkhbdZA9TtbWacfHr7FbjSEmfMVwD5eQyHk8ms0
Tkt6hZuy/TtHOstiXgj9We4hOwxWoRNlk+BmArLcrTe6hwlirh6SAM7SqlEqhbRnsmcvxVrb/405
EvGqQJwmolsRFH6LOUI+omiEImr2cQEu/ohW4R6XEbRqy4B3DTGABroSVq4ABlib1RP7IxdQxisM
mj+kWpZZ2VhETqGLsV0YY+72DeX2EIsI7Snm19Ai1zclvhW0K/qcXkW2arHTB1GeNComzb6kv1qp
sbr8ORnWpDOuXdhsBCsF8lOkiJZ0ikCcRlVnwIg6Z21PBjg1qYk6uUpXvAdI+OcPvtwSqC9gT6jQ
3purDYv7YaAiraSaG06IaiIZCqKyMpE2iMVHuQ2Fz1Dukj9TNGS8qfIQWgg4jv0dR13NXECTAlBx
j3nh1z2onay4zoWPuqiEh3Hk4m+apSo0s2hv4GksDa2TlQjHe4MGhwmpvte66Euo/vRKKhJ5zEoo
WwVVtw0yyMf3nBgOrtBOxSlqpUQxEzUaJFIFGfpsFD5t3RE8oKjjD5QTvEzpsjfAZfXCyqQaQsBJ
L7Ovakj015pWkQQ9ZU6CpCTr4sQStWx65aumaVJTq3I6lr5SNkMVEvA98sl3JGlBCIifHhhahw7T
pp8cKisF9eLWyEcnBomFmJCobZPfYF9SEMtBVptZidJNCCTiEfoXasimEXITqRTXSIOkckMENVJB
pt3EifIgU53mXmMUwMMJZVxCyFlq295SlWwKzHFK0HyZdo3E252EYMeUqlTPXXFS23iDT0H3DRdS
9sVCbB40KcsUiq9BI6DLnkdHnK7hh0mXqOyN6sGAM62wWN3JPTfti7wRIi8SiuGpytI6Jy1VSj/K
VNZZXSk0j0POh28TdNV+13IuQkWkr5W9mKQGQxPTpD9XmmhUbsLzlCPZKLPeEsYO3Ds07YBELZuk
cYdST0OI2vX130FQDMFSNFpnlq7zFe4nCVpczhhLKQjrW14BrD0X/1aKEXAuEOUcys8Fl9ox1Qfg
WbV5uQep1RSiZzmLzAYcYaELla/8BJ54wJFapjAIfaS86mpFLRgWi7VmQtY27WWTGQWf26Af5/dZ
Y8CX9XVaHooiyp7xf9EMslOxFDt5XQaMTGNWP9IgFpLdFMk1BlZGzI37MgABLMeLI3QHDLbrB34E
/w7gNn9TlcacJ9EgR2a1ZmLjUKBPEjJSXvlKaK1RwnqaGbbISZlE6oGXHmupD6D51SnBsGnrVmtJ
XTU8GMLkNPpDc739Y0gdQElQemMVaZUBkBpa6ECeN0KXkEGdsGhhyFreDFWxjpF7m7rczsqoReu8
3BnIVstp/ZKmEDcmFcp/o8XlTQyeKEMNOyjFIUsoQmFlNMexixlJIj76VgCVhIxkPSpumUSCYEqc
RmGSRzOUHmNJHCoA9WC1MTgEiDQJ7bjt47rl9hrwsfq+4YBds4UipshiKJMsmqjGdJ9DXxunIeDV
xx7T+NjyzHAzrBJEJZNu+OrCsYHue4w0uSnwE+pxMWXS6yTHyUvORUgtKmoUEHEwkM9quxDjpwH2
GdGGVn3j817Digpa9Rf4iALvpFqatmAsxPlnuAGhv8GAJ0IHP2syE4KvlBGksIyMaE1GgRsa+vRV
aMGdYyJfXf8eimHwBC4fYxLmSrQrtMio7FLvQsOc8WqbPikSGAQkJzSNOODNOongulq91N6V0gi0
jciglkDyotA5ewryyOarer7lqcJBWVVAAgIaDdVLWSp563e6mGG20piDXzPE/CtjfRWbbdviQ+NJ
zXSTKbkQm1wZA4gvU94Y0bGpByd0d1QoigQAEBBQPuO9psm58jVryzRW0UcGBq2qORoSg1p40QBh
HC2kIdTftcYQ+00NOGXMiI/TUxHnw2fZV2lk6vEoKRt5TPRqnxkx6pJaUjYk76EGPm8yeAVDZPWW
C4BEIWmhwmtBJRWKQpM28dImAVbzdzuUhgbwV8ArtiRUYeyjCbbZ8ukYoH6DN2FPel5KBVOWRyxE
1xu9agtCMioW2kl7vJXliZUmH+TSuyowKpu11NKOGPXIG3YxhGJN4rjRH9ukQJyZpGHrFWqUvEZ5
pXGu1hb5m1FIXO3pRgMeVH5oSzdXKpAdJcHEpU5Gc0PfR5ERQzaIV0LR4ppcbAmKMf1uaMNkzhEB
zkXqTM32zVRRFdz4HHs2oBrzgLRwmj33ItckPse3VEC3oCy5QE+FgNrB9b+jKN2PRBIm9rtpNYPZ
SBPEn1CX7p9HaNzOaga68ti2GqtMvdDq08QyVEakclAUE8hiCRgmLec7FwJ1xmRnRouschwObe7J
ctBAvVAPy8Ll4kztSBJW9FSnKL5vBLXlVLdRxuAwCLhuTDXtMGhOzrXfQ1NU6QFyIh0z8ww4g2de
qVGxkKWgKvdDU+r7Ui0TdONXGo0siWZiavZ6BVoPsVfCccexPoqsiBc6lTSjVBR2ETIDBfUAX28K
2J+lqaKLCdOYJFlwbKHhcUK00QsELAXKtMujaoS9WtZH4L9ZWJqCiEyyGUGF9ReaobUnGvfRL7zb
+gS3tCDFRDHiofYbRATt/1B0Jdt14lDwi3QOM2ILvMHP8Zw4w4aTdhIJhCQkhJD4+i5vuhdJ7PdA
w71VdauuQpLwIiDUnM5mTFAHzWWjwewckZySZHPivHz+st5ymmGPC4qUYuaWvcuzKWneMS5ykJay
zLO+VHbzLYWr4S+GkI7QDnjQdZuQvfid+4XknYIDwAP3i8zOXAHLbYc0GcJdaSxiqEERjnDUWbfI
3gDFN6KX28r3zvM8gWYm6Gq+sShY/eJHhKu1i0xq1/kl8bCL+lRo9zjPSwidkhrpIlxhcXdDsy7v
lFXJ0ok1EMikZ+amC6xvCnWCVRn7F0oRlpOcyvoJoqJP9CSvd9HPO0GS11rtBht0hGKsHwCI2p7s
OkNS3VLDx6RjOX7LZWMGmoeMoK4J1nJ3w7tInkg1xeF+TTfJr+WGP72EofHVxafafa1HqqbOD8ua
fBp+CHPPxpHck4Etf9RUzq+x9DH0js+QFlRs2cZTw9xOgSzqYr1rjqKQXzSJnw4JTMEZAlYAgD91
nvn0zELqX+Du49mbzoWxT3RZOftaOpd9k07DHX8Ff7beVy6LHrd5RO4mJu1MMr4rFxIgusUAqgnl
B44bF0zc+4KgUu2iOxzEHW7Zvus9Tf4dfl5UFzH9sl+hhB1Zi+K9Sc+DMzMKPtShUPPI3HN0yrry
502k482ViWpOujZ0wfix28sryzLDXg/VZLyni1Ho18SWzm9DGFLWJ3GYvmHcRO/Ixhnm4kvt62Pq
j3Vb2OXgVkMFWuBH3qGpQSOcBuHVb8Kamr0N2EOyJQTSsH7f6J6gzBIoolAt0HqPb1ponz0qfCrd
+zrk3x1Wx69sqNLlPBz4z84dky96RJvZNpD0/shTEniXY6jmdSXs+ChdQvkpHah8kWAPb9pT9Ct+
nMUbG8rJ3NlNJq95oCCCPy9d1JZzRv8AVOC/QHbF+CoHQWG0JplB+bDZkp8Tro6l41uKGIZy0Wzq
RuVhC6hRMTw0LAkfxewpbfdxRf6ScCPi10hl8Q4tLrG8RQRagT/NmPzDhxTD5VJv9p+c9fDN1B7O
OwZH49zlY0ldm1PM7IFxsmw8DbJGRqw/JKjeqLw84yBLkHg31exxguIIhUtismfcIdXcChrVTx1R
5kDU5z27xnHHPgrigD+2ZHjKLUXObYMeZPbxb+rq6SUVw4GBPyc/Gpxqw8msHgfjOBlYmqDUaL5n
qqxQBJBKbRgvyONDM648a32SH/IEz8T8sjjevGyhlu9LSIeLUBlYHdKUF3Ek9DsjQn7xRPmXxCbD
0M3FkBan3Nv0V8MToDd8MxNeh6NFn0xlIa405wg/z/VW8UvNEuNOHCZR6pZtyeJPY7nDvSwkB1xI
wPUXRb8Wzu6PeEQowkdqAa3PjSVgnMxCbqxEc3wqgzDvQwaXWkD/qPXbY0bYckt4wEzd6jI4y7gg
mvokrOZo8Yz0GIErh2Lsy00nukdHcyjU7wfIIoDqmOSaa77wDnYzjfkb9xrPPF8ZR9rbhBzli5+a
1eHYwvXzgB5M24udSnlXMjuKa058kfVZAsv6lxr6TImNiTtrvhSM+KnHzDfcXuoZ3kIq2WD64gvA
KQn7rDSyfEaNloS8xoy7RTPdaiTHjS3uzurHplT5PXcTuo6l2DPTEjoZaGSc3x/JZhvZ7pUQJXgA
yO2g+ffBdlEzOreaLcepxEmddpkF6d5WvFSA4HezMoRlIj6PlZi6lqXEt2qKXX/JtlE2qKxSejPj
FqCWrCC2bQ9KlqMVSYMYVjrWP1g25rpdVdwgvg1Rpl1ZqOYp5LpY2tmwCuTUVoqqLVaJlCE6j1lA
TbTFj4HVc9LmvpmnnrsKIb2TXtSLFoL8SehWA2drvIy9d3ZW3VZR1WBRzlCxNghlfMMUYfGyzruj
p2K19doawgJrrczqB8KbcuxiAbKkxeA2OBLjRlSiO6Ts/yzoG3hBFL5AIBZJjy7x5fyEOTO07jIX
8q/PdvGYCs7UiS4WW3KqFB27GVUTgnRHkdc9zLxKzFFMCp+pLHx8ThI+2XOS4aDBiWLqr1h5/M3v
nAKvSzgjfdrMGvJAldmnEDSzp/nAVHIfNB4AfobenyUrEDfLjBjRQnk63fIjE3OXVIvau2rf1ONW
gWBg6VTu+KEoYNHLBl+23O8Jb1GBu+8un6fXGvE/wJpGlMOJRjTvRYJQzFq+JAYWW9gNYzsUKR6W
zBbxd5I2Tc5FyXAMck+beGqqg3/EbT1e3bgX8IMaAHPgn0zTPZ6sZagGEbMkS3SueOo1eYvZXPxO
da6TU2KnCrOWqcirPoPugLWpZ8c7Tusge8Em4a5DzWPVU3R2P+k8FMlpnyr5JMcjVKeGzPxnRLcK
aGgrXdmaBeVQO/OZPmE4V8GVYI44dTNLxuZ1L7dcX4pRIOAK4zDJdtqRF3MqMhzBVwk2Fep6q2fk
MRaU/UyLwqsbmgmdoiTcgF2OlKBdhbgSkcl6mI0+1TFlsKHMK3Fd9inWp32f+YeZvXzWwKSRs2pE
bq5GrmZ5Wxo247LeklV3u1cQksxGSvZVp8qOZ8oPh8RUDf+9O5dK+yMITXEzrmXzzqRcDjiRJapu
iwO+uDjvFrQsTBZLeoU9phEXPZSwyks56l06hnTuNIxjDlweeVp2K0nTp4pNOLmDStYnm6UaxbUg
GfY9HDZ1O2iS8S/apna7L+2GhhFjguBIIJJtUOsDxL9WuxtitwsbPk/KDJOyCy8Uilgn86WtsAQB
t4dpwOPKisX3Kw8F7eyIPqAHPvyOHwcfNXEAduKs3L4fVOvQOWM1mjECuvJJkmQFDOOASbVNwITH
LS/TMKKiQhhwnyJ5HHNdWAlZl9qCpe0qMJvQ1vW06pahfTY4odZM3VcTwiZ6nezzY97IZmnRHOG0
OxJVIKU+Z8XU5TWD5l2sTNenQR8CPitSGWg0h7jBxpSNCPJIJ1jtqV2jllSfgy1tzAeCBJm5Ao8A
lB3kPUV78jc5NPl5mNKl5wrVtcOlKYockYSYcG9VtbnmaeGsGQD4i/ppsWxvABWGVKG6FPgaOudw
JdGWZfQ656X81aTmeM9IFjH14Un4l8kjoJfJt1T0RRFoR4c4vDYImi1RRAjcf3XOcI1vUBV8h180
bEvTUgADa4BbGexkFc8LxRHdNjDBwal3YNbyjH56gUBsLtbqYYPJ13DZ4lzPLclGnLGbwBs9zROZ
wNPHelu7HeGhtJsGeIB0PFTuZ76qoE98YrZo0V4D7eH7dvym+5b/UTGvAN+oMnvzJq4wJ1tRG3W1
KrCZNWwr8zZWWuAObXL54UXVqK76rPCBEFqJA3xl+ackQ2+qcy7FRMDczDjH9hHN0yAjIei7fI0p
n0zop2GH+9uJJmFh/TzJPH9KwxBcJ3Ac/J0X0SStLxL9oK3KgQ+Oev2epeWcXxSCWR8oNXrsYbaN
seyRr4l6aISo+LWq/Zqes7jn2XkiHpwwF1Jhk6VD7s/ge3b4kZSf/m8iswnrCRJAp6vH2f7clNNM
+mxEBEILKKkeO4PMm/GpjGQa7/d8Uqxd0xQuKnbXS9aKSMeii2ZzHzl36dKXSyLpqckgCu2WVI70
BKvY7D+KYVe8m0MY342odrLTkbPVdt5m+3eKWNJHGbXHLZAteusyZuwvspEG1eu6lVvv1YwcP8Un
2KLu6VL92MtPHDJADXmnG6L3u0Un3HRLTHN9Imorrw3yEWMvMRqQtopJhI9uaEBOTTPL8aKiRFo9
6J8GZykj9NE40myt4aiqNLwjcTT0NaZyMCMacWGTCHxmY3Z+NVLMwI13jYTiyeUcUaUorGjrIw0W
kL/OwzkmyajbeGBLdKlkCRBmCXb13BgLeNigL+P9zBpMtZmSiB6CTglMz/Lifi1Mba+MfbYWRgRs
sQFXBATvADShmauldfC/DbXpN5WFXxNWme78PAsUvQsdAXw2fOl3n003slWSQDBDcoAweIjitgrc
gCiziuVeewEoJwAsfYRt/G67Bl3b1VZ5tvZCh2QHAC71F8e3BB+h3CAqgJEELHoOPX5QTnEGspi8
A9QRsU91zFEwKQx+opQxemobjFw6WCqiagNS5Oi/dGwq2xLt1+SSLTWu1ilC7t/DyCNRVxQiUncp
1uiHx+tCVRALXl/qmE/8x5bb4Tcqssg7PoWRy3YxS4aAgZCOI4DdRJLblCqznw+P/7Vgk8DD0Xwz
GRx+gE19et5QwEJxizViIDdqz6VaqzdhUnHb2Vxh1HgpTAnDcszJvjMfxPICA3CWJu1+JGPW0qkR
kEoKiKhNCDGCttqG++kAqtIBX8nhaz9rf/RWDGHpa0DEP+IYUCFpPe2vrJLDj5If5YcZpkP9EApl
5vOKK6T8muHSjnfHIFL+jE8ZeH8ka4mrDV512X1SDtnwa9f2wAtTZvmSLrv0nWpmhqhlt3sYnOW1
ET2DW8hPi+EpLIZC0a9mpxgZGBIvUZwkYVBvcRE7jjUpV2Cs2RoZ3bvZaQkDBbpWwOEHBG3qp70I
q75jmdMpzK50ZdTbHEmKd7H4anwS0zSRvkSZizdt9fg6z3qEEgvdkv8zq8lRAORgDNDmQ+ghqy82
V2XAkPWRyPMwcNJ0uPd2OIxsvmTbzU2kznBgK056gmp1v8EiJP0GdNw9mBoN3EWgiuAnZv1UPsRj
t/+xmdqIoXBVuMd8TuCUkPMogWCjW0Tr3WgKph4/Sd5J4b25uiqEud/WOvibB2OFY/rTYwKVW7o9
yNXG5X2N1TwCedAVRniBwGP6c12K6xy2RF6d19Aot2RTPOtxVgGIlzkh+JvLRtFIwjaB3xZx4KVt
niQ/UfHC73+iIoHnB5UlqKEUpsT4ZAVeWmhYtXQz4GjwIbKq7wHbretp2KYD6byCEoxlAlldrw09
VNoJ56vl1aJTmk8jxWna50wM5lxOKRsumBTJvxU1ahU8PDqSfnRz/MXh+olKcluGwZ8OqMncJd39
PN05JBiq+5DSrer5VE9TXwknx+/7gYPxbhpQ5MAMHYANTwGE5678m8NwGPq6I63uHCtcBRPbnP7E
vG/6Q5J1iX9Gx+rhA3hdqF9wyeZoRaL61ChaiVKJp+Z2FFrXoLHGGbWsAl6DAp+T61oUGnCX5fpL
Og0AuMANQLYYAyAyWzTHFeeVTbqjURoGxl4f8p6UXO5nvtTqaR1TA4EcOXLUanY94C3IbTZ3o1nU
8SpQjbyTCWVeF6sKaceAdyysQoiO5NaMjafflzmDJ5I5UFEcsMia7+KB19MtNJFLz9ZE15dK7rp8
avZ0hKvIItb/0jGvoM2NO9LeFwQEV1e6ze6p3tepauPq0lM1FcfDkI0qOy0DCr9TruVxH3Riq5YN
zVTCzNtOfzIukvrBa7MlQKQAh6FUrULV4dhZ+S3PvbWvpc4C2A4tE4xaTgIlLxOyADAdqATO6ShH
Q5JhvsIredxlhk5fOdgzKOdJBSHo5mf3ajYdXz1q7PEO4gaADAo3ZNUui0ZfxIcke8fDpM/oM8KD
cHv1yzd4Wa0uuL/U4zHQtq7k+vMoG5e3spxReHFT5QyroDaQ6y+jA0y62+olBZopgRpUNeY/jIGx
MaCACMfdvSJIrkccaws954BDXw24EXZg/6FtlljD9DUZC2TCDhpzKTVuauwik8VTjTP76x4X9dsC
xHuevEM1RhKruwIRfHfjDATqtET0e10qHD7TWMzW9LLwyT8l0xz5Q4tJf8yc6N8sE2RrFx8kQuwX
VvQbWu9wWjNrX3b4kAwtTFWP79usULAtVJWng0cTOv1ZZoLFqMQ7rw605rLiIHyqjA/vYl5LaB4+
4XqH9vsUIH8YUdGaae958OPeezFXDfZDYd8a0NFAqtwYoSkEnKK6lS/Nj8ihsbyb0QI8HhgnfGOj
B5M3pIbAvXz38WkmFkB0Grn/zYYaRT8fZ0g4UuBnt1VNojrvqZruhnWPINbADMGtAoAm3iPaeaxR
UjRXEEElypoJsRERSMA7roj8A4of8EMUxDiYtgF5AWTCHY++aVveczzIuU0kbvaWWEkigPcx+11t
K31cZ7OAx0iNER2hzuOkzTP77ppkeEkLODFQdzRfIx1EAoLHR9KmowXcP28zcLswpvYFA24lgiAE
bm0Aeaz8vmU7Hy+mDvzCkfk2thZs1JewqwO/X8TxlofGgaPRxeRtV6EOvAtNITVsLxv3h9VgQlpA
oEhZYSkyZpASFV9hCqH2E4YA1qYTOiYwuEv5mnfljFIanYQf8KZ5zG81zN+m1oTRf/BEYaISVzPg
2rTczX5FJekLQPVgtTvMzUtQZ0sRpvOyDsmzGUxSt3sA2tXBfB3vdyuS3V3sogFUuBHTQWHPJBhl
P4dvwg/Tv31pjOqYcjW4pMlVXxVROodZW67fQfwfqm12dMKdWmeqL/jW2SPjxXjgRhiby5SjbgAT
MWAEWo7jqzVHtt4Z4bCoCgTIarSK8H/DJo/6uphpBsERB/HGzXrIPuVNUKdyg11Ul+SRfhxTjhG0
TQ77K7QC4hne+eFpY+WOFbF+chtojd0PTZz+AniA/Ymer2ggUbv9diY/HqTIAOTQWN1k+jnF4l1T
vuWcl5jdUHP1T4Uja05+2ir1FnIQbliDcbnbHJaVxbTCd3QYn8C5r6E280zpe7PxGdb1NFtRFSXZ
HZ/jUJ/WvIzQpFWC/27m4F7EAnShdeiZ4xkoZRi6sOfhNymUUue42eUHBBOofSjCJ6sexSUpIRLY
1tueRZhr7ri/DcDI0Zg7IeO+nCcUvm81zw/zE+LTjWBsrNSrvOQEatpO1sScSWDW3G9rA765yuPn
KkMc1QFYIePFFaxFxkGaJ1LebYuP6hyqkOcX7siRXae5kd8nbLUCeK0t8/+AyLr0G8Zrc/sTFSaD
0GKHnw8QZvzLYxJT6HBwpz8Bw6vq4sI6JqcZQVt4gDZUBM0UfjUg/Roys21L4eEAMbQrnxOoA1AU
jsNibuWBerbPtmX6WSkQ5P2AMyo5qVkUEE6A5IeoHD3IeEV3NuwdDfvQnI/DwaOpEACpLs2UzgaT
ZtEAqqh3/Zc2oKGAv03uvUZrRrHaKzxIDwmj6LAh3MdMqZSQiR8YbGq2naQ3gwrfnnO5AQpv5WTU
N8VA1XxQ/HF9v4wJGTu75A0uTugINpASTOb9YccFzvwRBEjd2wM/8AvOtKK5X4Z1+jZvQNFxngz1
cxmr4t9mYjKcHE2XtGVxrH9RlcIGQCdbAk4YfPy5KieyXyeOiREIo9GWQtaUwAw5roUXIE6RTD63
lAuynso94JANBCDlGYPK1XrCsgM2AMa6gKLuiAqj9Z5go6pI5HOuxTg+raUGQloBQ4EeooDQ5obq
tYBV2KgHWLeOBcREA65c2c1lMaout1lE/Wpo+ZakzeFBHUc0lOVqBHmYZW12tHwNB6CWI8f8DDEM
5uVjAfURuM9agbDbaPpNZOkn2zHDbecuxH1AsCf1VYpzuyldN/MGLdCGup62pAZQujdgejuA8vQ/
7OMA6ciyOfCSwa2sh5UHjd8y5JLBIFnujpygolqmmx2Tibb84CDHPMQU1clX6F07HKj1hnkpFvMe
DurodLc4Sd0LmeXhie1rCp7XgqU7TiRbkTO/LTLy52BZBX+jFTzUc5lDAshxnvp6e96Bqe29KvXB
b3rxUjzZKuHJxRdztt81dgdoL9cpIc9QVwV+Hau5qdF0BvVAV80cbLVJ46dvgPGER7uzWP2a2zgm
SM5Grzt+TYdSNAh/qEG9bIiGL/GEATZ/Z3xBloxKJZD65kj2rzmatKrlqY2fNrx8nfsQmz1emgHx
9X06Ecyha7KEP5CNARRL8qn2Zwj+RnIBZpnrsxAHXc9DBOWqi7j/53OybeeUDEr3StMYOnLYgXef
iZlHG/G5QLOgx3v+jDVlVw8rV9xPah/CPSR4TnZQ6wE14qUHKJEAiAJ+KXfVdFteV7RD/bFjIklm
mJiT7gAuS51dllcmOfB6XLT7cUpFiQkKMzaf8qJkr+JFGOp+otdhL3VgYEWyelyzboWawQD/gBHX
yQnlHyzYfgSnEcMY7BRQWPyYfO0wqzcudDjjJUMTp2ZwwK3EsIbrl33RDbQV2dGcoVIbzJdm4giZ
KGi+T6cxIIMSHzIP0JdZo8OPGaJF09Y2W/37gW+pX9YBIr3TVsqcv/oNHPoPRokooEcbYOVdpnpG
zR1m6Z8sBggeDJGj+55mh1/gvFQZ7DaPy7cbzAgbWZauMLVdGFxKm3aIyzS+SQmephsKDBrAOBsU
L6AtfgwPUekCpFFdC8w+Bl4h0gj2z8VNrRDcngBbj+G8bA2mQv3ShPSMCpVWJ0A5CsMGeOXDXRyZ
fSKgsvQ1YrBletsaQFrvCV14dlO4evifTdXU3acRA8wtkh3KcI27qL6kunb8woYgj07xmMKvtIIc
5WEIM6a1oa+Ea9V2IMWv54Qe6LpBLYzfSFLnK7Ibat08uobQ7Wex5Lg5SMH27HagzoH161BY21l8
Wdkfbp9ASkI2ssEhCmnf10MMNf0Cn6W6uWwBLON1nl0jgJgiSHjo3Ir9cwEfvG5tLrMiPcPQcoon
k5dDg1XmasgyyrXgN0V3rModUqtwMTqp1N/UJMcI1Ray3lu3NI0EM7bqQL7RQsjyNG1kmC7QagTR
k9KnyxNO5fl5kSmuQZ3Wy/484+s1V2XDPLyrjQT/msDpHR8d19XwIPYB5W2Qnn2kBBPaX1JR42Su
gFSTe3CICCyYgfrCrmHh6fRnD1WG+IdV5/bEgi7AoQKNH+6Qj4sbTKxHAC+FgzvMpyPsc3pOcDa7
rwTEjvskb8D6od6kUCYCqh743cYy9gE8YlekhfQmj72ycahaDyZvvtvAB4BTbqTNzkQ1ZD+XSQkz
9phNlN0qol12KY/0+FqrYTyuJE4Zv3gPFrxdbTF8iIpBpLNh/nwGV4JrG4HNKx7rp/AFzQb64w0D
VzVZth78OHT5xLsK10eDyxoSNZt9CkrW2l2J3oi9xzaHnIEeshD/qRn9WBszk5anvfFZ1Rd+KwEW
pdlSwUAtqOm+0rW/b8yEFjA6AoMmVxxFuPNhQjBMIgsynkkUkI3kpS6KLltLOKjilsS1miwRbYEd
UEsbAS72oqFCDq1E0WPbxFNHesjrYH+9DRlkeCOgH5AZkGlh1qYBAXqalKmmn0K75JcqjDfAHOxw
9FBfNLa1e13/BE9c1JeS6vQN/RHcjqKZChx902rGR1Ancr8EBcLnblL55152ScDen2SoQF5VAde0
LSrTGWFteU+OBGFBQWEW/EYYybAIjhIQd1aK6WiX4rO/sluWR6hXVErvFEYB4pUcegIxKxkKMlKU
+WcFsaIXxSB22fRqgHgCbeBMYUy0Haxox2Vd/0mdHf9YNU3VSYJheTl0BbSm2VSCgeChPt5xcmDm
yKAPfckbUKIXM6zh2044Rv0brdZXwPrLU0PNOKAFWuPbCGuP/TIaZRGpheb+gKbQ5H8VVlPZAuZB
ZTOmeSxAnB4VKMZqT6Exaqj7V5I1FldWbSm+PNw/BNChOMLBoy7Jb1ApboT2bqle1wi+rduaycpu
UA66MssS/wC3DA8fFlQoCJOOTQPXQhejaUVw/HsyNtlPdGfLo5eQe7fb3iSi8xAep1ebbuUfkhXT
Agl5JW2XxFKwHuzriunCejIPsDtmoaN8gtQngj74VkMOqK91hFLoPwvQe4NAsMayhZRcjjfAFIWB
B6b0SbsFTaEtY1jzJyjHEIqIDgILTliTAF1Yq/C39vNhMB23LuTsmIe2IvA1PS7QkyVfPHaP6FVT
7ihh8S7AP5U5ile7jtkFVqANBAKKyuykcmBr/QbhLu6ZIo8I7020RRJ5IZy6KD3CBRDbFTPWdeUm
QDqUJ3dHTgnuzTqfPYwbaHmfJA3UinZBJAnuAlxa0BkEzs7VNtGs8xmKDmywVSE5MckgSgwVaFy0
WJ8qwirbAobUNNRL4Bb2NCLDY8ACH3xEw4PaKAnXVU7+kUM0rgDFoYKALdYETwwLgHk/oTSergT5
t8sDiPTmawMVwHyqi41AMr/KquyQfnnkdxNEqeEG/gC7gRwQV5/kuKMW2HOjoGadAAt11ciMRBFf
h2+0Qn/UAeVM2WWvZjD5Ym3seLKVLNIuOXwCrk9u5tVOCQqNsqbq516VC4S10Q/VNdsoPrMN62Pu
BP1b6om8QZhTP/vBQnGwrND83fBhgH+FKZvnbql2D+G5oXB1QhsQPxyS1dWPYJdkaWsVs7UV1cTK
Z1AWOYelniQyA9nCijS7m8HUYdmBYk4hyIfi+GSTtTy+cQr4tgUCNcKc2uXwOxXFss3ntTrKxxRv
p+l0aUfz5VNR8xvAuERs1mHGtcuVZq/DZFHRS6ysG+gSrP28RE95VuO6vnHE9SD/JYJSvDjHgPTG
NRl+4Lw/6Bkl6DH0clgAzdkVO7yrDyWSB1Xn8ZofK4PiNjqFUnt0gJfxzQX5UdeHRecpRozP+D0v
hl8OfND1M06ihFwDSzheykSukPtbEd4IKVxEDB8gj1/K5Rb9ymJgxQdHW5LChx8nMaAMEV/kEBWU
XpVFEkW9YMLknKeZDTeJI+4r2Bj6YUtoHO9mum6/DJQUvDdlgd2VQWW8X0dbSwxL12v0LxqBRQiZ
4nHl3+ti5/sZz1bhGHQ5eferqavTxHAOd2Z2Zbjtmg22hsKjyL/sGOzwkGTZHMOOY4koN6AIhz/X
Ymiqsx+F/oRlRPOrXlL6n9qysEALrPKvRNr1R2FIgmEt0FPTSVXDFrttPOjLuogJ9y1OGnueqykl
GGVncJuCjGMBSauoyIdHyDLHtXeewrQMZUdp3sCpVHDb0yhEu3qvYC6fLAsQbRdl8msrPH+eVp4j
SCuPgBrnGe3aY9Yg271f2BigidmJgc+4cjTrP4c+DBCMYN+zXWUGSYhx+LojImuBDHYcGa4EHGQn
dMbyXtaO4lIrGFBo1FWYxQCcPH9XyeL+oH4W4UEL+z9pb7bctrIEaz8RItANNIC+5UxJFKnJsnWD
sDxgnmc8/f9x/Tc2rSPG2edmhdce3Gz0VJWVmQVm4w59562NWhbhPmIVfrWqTJI320QZAibFzbPq
uwG0wqprnlBdGjOdEFUQtmsnbILkOwsYQtAmQ+1WI14W+ODyGmcrx7KT7yXP49EczPENJm6ilt6s
YDFVolfNcm5M53s3WpXatNycEYmhUxkvIjnr5ShA80rnha+ndwslwzEpYZy913U8GvsGbrS5grUX
VbcxDoPz0xxQ0FxGTgyqQK0XPHiNniZL96DJfvOTMMg2N63njPImGce8PBqirrnXxnmwFr01UB9R
dW0J+A7CT6zbdlKNv4Im2Dk45bS9/ajK0cbgI+YS2M28C7ThCIYIRl4p+3Bbz82QbEK7qdKdaoLM
vel5oo09GDFlUFFUVOMdYbdixesYmptAKqrkAckYmIcXtI9Ro8nWTWVXX4awdGjS63jUfQXMqSdH
t5FY8Rim2KdKBO4QLEKKom3mVVzus1Pel5MBo9yhAtVvIGILfrU/QY6nH8cIzW62uDQoiff5tqqN
wr5jO7rBemzJ45eBAAhfVOgt7C334NwtM5S0xk6bAi5fCzeMz5uU3TIwB+MNO4fqKa3bunvQTWrZ
62Iw/XengXcSpSr1V0Puhz+D0fatRdBaUXQY3ckAkEGdFd5JzJHfQTb0e1+4pMDJaCrvMSXbpxF8
Dq8t2SYUzSAaUy/snnykUBAywqwh/FRq5CzOrm9umqidwv2gIAFzT5nhsDJrq6KL5dB4/p1p+pKX
a/BkeaJRShituro5s/hix228N9sgV2CTptPrULSJ2ApRQ3v3/FKLu96Zqf6M+TxZB9+GBrMRrpwJ
NLDs691ynSO1qDp4Pik0N1CwfCzDrYomVUJrKEQJHmArF59HynKMZEA1zjNtGwchgGUDTq9QCJIp
R5fPGYXHfJMBCMzLqvEld4POkp8R+y1cetScyy+1ciOsBJBDkHaY8WB9dxOrQQykrQEJmwJVwcOi
CWeQZ6KwYejr95IK2C892TlCQom54aMxTnkQ0rrRSwEwyql+TuLW1ITfhjSK29ZMEi6nNChfa5Rv
lI16s/g2l2P/XJtTZz3qMaAdFFXL/Kuss85e9lk70GEwz4Xzle4CJczRCDbvQoZjxtabhwoQMSaM
ksthVJO3sTzMMNDquHOxGadmvJV2TeIDTW0OjwMYlSBZjsBmOpyIix92OQMZt17RpvSjovSXrZvB
m79MdIE8ZYiVaiJlGbsHE6Ayu/Ftvw3uehnG9IRvWJeDbdZ58DBa+WzVBE46ymAyEFhNECiL0XuY
oDj3LxTGxbfGpDa0xsfDSNdhC9eFCzp0eWJBFug1nXd4h+RChc84ziX9rhewrCnwjGN2tHx51tsg
vBtI/eiXsfZTg/fCT8P4B4V1E2AP0kCnT06NYdxT6mEaSTvXhpcFerX3rW3i7Dlxqe6gpMkyAFky
V7FpEu2wj/ywlUuIsO1dMbjkrU1hZ/fwn8/y6rGRw0KKSX2rXXPOTlQ+iZtGzJaDlSua7A3EyuL9
ogoJ96dTBcoJAeTeO7GOF2qOHDQT+ZngbEZi8O7gI1BkSzu3gR1F+pUugyRKNC9ySe3fV/y3vwF+
g2DvgB8Vm8iBqkS8AdGe+6sVNCs1qA0dfJGGYh0R60KC8dIeUmRqWtlwDIgVo/3gxnO3Nc28fotL
MviVM1tTT8Yv+mjhxmH1a1Sj8xaaVckFkYt4Gfdecir8wfsqkIK8uUZcQ0QMBApD4XqNWuVdgUa0
FkXyVg+dIW4jJdBJQGWP+rUMNF1Kh1Z5Cx+unLqz2iHqvsa16vwFh9elrwdl1HrlOhEM5842YP+W
2sKVP85Tiyp4NXqvBNRFvXAQJeD05Afo0mD8w4fU/jSyQm7nj2fNxhQu+PREWn3SqmqJBLw1Cc9V
Pa3KJhPDt66xAAbTrBiDnWeXNsJRfVbeUUYilF8aFI9CRJBTJtHHefWDqnvrAE7RdqCrafsjHz0X
vY0CAwVoQkYz/yJSGr+MlNm6TVCWBKKbwIU/my/IooaVdMIUpzcyO9JuOxk7BF8+LSiaqsjlyg9r
ZBa5HWZPhXbCEupI5tTLto8rrPtFbxTwNfz8AfEmm03L3rwhRPe9lWlU4RNdDmzjdpaZqFfx2PnT
feOEGVFvXWp7pYH3A4Ivh7uKQwG5o65F+0o7rcZZdi61Ph+7mp7anDe++rRyHV7ncQaGrqUT0fG5
Pm/TIUjsXwA1rEOM/tLfmV1XEXVzrFmlcbbkkrKhYiXtns4iNsyslVvZBn4bwxna8OdzkFQFFnLd
RlPPhFAfmbdTpJG3yyyyn6ugqujh6EmIOE4QNCBpgWF0NCXqumdKvjmcnBQNAsh/5PsrV9bDLS1i
YgBRvuSRvDw5Oq2PpAgMqsiWCs5st/bm2OwXXXNWSivDpJgbIfe0FxQ05S2oSPfWJ6IfFmMfT4eM
dC/i6fP9cZv3Z8om9WfzYTT5KPd9S61iT0GtLzEKbPIfkOdLEnSl8ns+YDyCz8FtpQASWfVG6KSg
wtDbAoERtEY0EsVcnxqjK9MVje3J9Q3Nj1gru/a+W1aH3AAQFBZ6ZsuOIDzAgJbunTO6b45DVsFL
OFM7ByMjcTS93ETDC0lwCaCpXx1XO++5GRf8O3j2a5ua5h0JbDQvC+pNXwKfYHlpD3OBdKDzk4cG
EZtY0HEaX+0YWG4BnRxkhUcJzm8JwPyD27cKNjDpkQyyJKO1GSN/FAtlpRPnPdDYgRMnde4hms32
FETGdAqlyM0Vxems2jqZHn9nFYqURaxaKod0sO1eqGCUL0iQeKY8K03UTjSw8G9rapY/ssRHtTAn
Vq/WoRMmj1ir9iT7ldXdq5IC/ZkI0FHuaKrsyR7rVK5xSoM5GcxjjGq9G1Dk5SbeLk6pXNJ+Yfl5
zhUclfrAHWxA/vLpwA2LQBhR+WbDR8IFB5VPE3+PYERCWGRHZDfCNqphVSulEY4E9Fx4ME0y8JNd
5V59w93V/8Z5wK7uSLG6cFtlKn8d6YSm4HfFRfMcl3ZhbKI89e4jkEne1shkYZkIpLreBBTBTsCC
hFDGNqU8EtTWvhVoIivkTuloD+ssB8P8MmcqOA0jJb07QE7zMTG9tL6NtQOe3VqlFd0PbqPqWz+3
zsTsTotwnY7E7QiRkvkHMmIqR2Q4hDQkgJScKREH37yGqIn/ha9+Wy6I7sIwU8QGHv+fFBgM0uGu
ngdPL/NU+kd8rqJu3Y+6eRiMUVh7RZ1YfPVr33q227j5PttiqGAodWW4sNOSZBWqgm5dqBNZYoSL
LtH0InRd35n2tZma8y1qmMJ7QF89PVl5AhVijCu09+eQrL1pSjccWcYUmR9qD+poYxp7xiou6woC
ZTRY/lqaGY8FFCp/R5Ggf2llbr0CusT0DuraGHP1xvG8ZRAG9dvseRYk796czAWij+h7Pev2m84T
gwM42shRRsinPyUREgXEBgRnCT167F8HI+ko4nXcihtqPpZ914iRjBhNUXuXIn5FIqcDriPS92Sl
p2K0F4GXQZnugSAK3oSZ4mBn2SaqCRwynY1tEuE/6GHQ+uSiGoLl5w7BowFe2B9HZ9AYNFgkNTl4
uwHhFkGnjzWVkUOnyRCptkuzKmprZ1shHLSEbMJdTZT09LKyg+Y5T1SPfq5DJkTN1/XXvW2Z9r5q
ipJiTejW38raaJptn6VoWcOuS1eijhyH29vPK9j59BQk3DK/lf1sUonOywKoNbaynQDpPcvY6mwN
JqEazs84Z8s+lmRwnS3D3ZByWdygh/fht0eJMXwl2smwXqLMFd0nUGfaXyRwOUYaqY9B0AJ0NHV5
18PpvkRF8GWQLeTZvCWWWFhSDtXTZGsbPt8Mp5Sf66n0CzFpF+3x9+p/JiECpQVUpYr7oXStbyo3
pvvEnNiERVSUyaavuvJljMfsyY3SGTBiqKa3jsf6Zw9BxTkLpbpTHkZGucKne5Kw+01Yva43qifl
T3AIVe1Zr2lYnq+CyfWzJaK7PGU9CPWWQwm3chFVLW46rQ0hbKX5ne5i4i76ojCcgGtVR8GX1g+T
6MmCyUXln3s1farkGL4kmTdOcBXb7gQuXJdsxRkxTReYXr+jFAQEr4I2UxtTINddlECPv9yJOHPV
WHN8304+Cl0UZw1cF6Rxzyk+dD4cXYl9C+1GJ0Q2U5S+tTQrR3A5GNBVeRq/mxzvegWJNH9zQd5x
oEKL2K8Qc+BjkA+mu6Q4PbziEjfZaBHj+Ihnv6YBn2ca5rYlxDzAighf4SHBqFflHGOxin/HKxKv
vt5gUxxUWx++UwBRvEmq7zPvODGYmVhPZJheuMysHG6/GTX1A6yTMbqBsRTwHzvDmO8dDGaKuznN
ul011zW7hGJSxN61HYjQlARece9nCdym7e+TubDfagnpdOHS/xgj3XoA5DY0gh6oRA58KUDh5tkm
Pf+B0iNrt5lfi9+Yd1RyPdL/ic5AVOfpnNkH59XoZATDHmOzuaO2Z84KsUhZUtqtSllYSzcpJyzU
mYBx79Zz8QVojKJP4A/5K5dufj8SE5hLEFqPaKmJunrh2mH0gxugEwtEYaO+m3CtoFQsY30DUoza
HypsljzauAL0TLMAB6y71iNM1MlwcG14WVx5JU6iUUVItYiSlAunT1XjvPR4s4Xfka0E4TZ3+vgO
4pSlQRZxN2LTwsoogSrHHbBKVe2asMNWQcXQJ5eOjOmrNdmmK5dz6Q5oA1Suf565VYee+oG5nRtv
UATs1VTfnlHk7xGGFQnkBNd6SZTUoObjEHrHQgxN9UidCo1Z5p2tDYwoEfV9auVtsu7cXH1t42DC
eJjo7OhTcyKWh/L0tRQTopZe5jPlciOactocT6TIuk96sP8iSHMwozNrA/ydjcBRqJA4mn1NvO9W
k7jPmzk44t4T33XCQYe94IKrk6cM2Z6+d9whF0RpbYzye2napiHMe5xYSCM2RVwp34PU26nmfc7o
yVevwG0hyi4yz3aHcUPP197oHqDji0qcvKlDX7UVoYwyND3oAbPgUU84LFS3ngUnmEyRfMsK1g6K
euUiUEEdHu3p6OcZ9G5WIjWIU+uw+u6UzmySAcJ3WiVRXyJMzx3X30Q+LXTyVVFLiTVp7BF94wLV
m/nvsgkqOJnUq4fhYBTa1k9w1GdvLYthIPIyI2wUrKJ1/UVniemXhYFLcTP7BBwUF+wyfx4iPytv
Qm5CteroQPGmMXAyTw2V/LNam0ve+2n02RCcpDtpajaeTDQulWOUdvvEyNx5m1sDPaDPfiJALkOQ
Bd/nyamz/VQOobVrQTuDgx4wAL3B+Y87UzZzmK0GM3bHp5YzTTPi3HUctBk4InypOhnPt42XKP+A
wgi9lSRBRcVFNRQahOD0t3IBFQ9Z1iLndCniViQka5CP2ngEPEG6MyaUbm8MbDbHhYkHDKdnxqMA
L6MUWk7Q6om/liJ6vyDzHs4QX0VPzCHLIcNpIU4Y+SYw67tRzEiJNQUCGBfxi+pr57tERMN7UQ76
UZRzTlNjCdg5UVpELJRmMZEN705OIq59tUhcfzrZvrL7I6Up3jBOpP3SWB5tOAPO+H1v9D2GByy3
vjFUrX+MYRW8J3yAeR1CCTcBGkB21l3tND+ycCB8HOwICNTNqB/51sDfGfnzgHLOlvO3cg4MfyeT
0qh3lO/GL33uDpvccWSzbRt/7O/zscZ6xYNP8NRrID5oEyiBd6NfojrFAmhgr7gJDqg9O/B+Lnhh
b0MX6g+0SW4HXINif02hu97N2dxW66Ktisdp+u+9s8T4UlkU4eDQh1QxEdDkzjJkXHcZDlqMYOQq
QWtSdfa484skfMV0JCJr6DJ9h5wVx5PBTot1agvlLmBawFKNFDT0BdBtV+y43kvuLLvH/WcOwwfA
LlEvSNsB6hqTDOwMXAlr3aDEfKKET2naqlLjOIUhkG0dZEjX/V53v4fBaUlPOUDlOoZPQaoOUlwA
D6JLuw+QiPoYPxSi249gKLfe3EKaHunTThNVPHzkbWeVHjTroIE7YVKarThQ2RivQ6tsmFrgt/Od
dIFBEafXfr8cGlBp3EXETELSYEF8SmtrjLZe44VnmVZVmXeyR1dA6cAAtyvrsR9XZkbGtST/NeFO
TDFcLLdoEJQEPUYLVOTiRdBIq1jJJBh+QZ0n9/MhnGKUGbqdvS0aN0BIwnu9LegEMq9xCFOPYYVn
wurs5fVgDh4l7s73SZzg57HPUvhuL61f2RSLddOsXBusGeqcWT9gABOBZ+HVUN+5mI19mYph9O8L
Os++euZUrxIpu/7bZFHyBkefdEzcS72e802dFrkspqDwG+teLyjrmPkSq1AMXkQMFLmGcwLH1cJi
AMIFqZlAsVmr1/Kc9qx8hVcwv9gps722Z/+lNl1UzxRu1ZNbmtMKaXl/rPo63cwQXQN49E77ExE/
3B30IeDvePWRbMzAvuaaLN48Yjejz3pl6qQLEMgExToSbrE2UDlh3QEPGQ4hnAnEpeVMoV1mdfqa
ZEPq33ppaoxwvFNzlcUOdgFaePxZlwqrs0EN86Eiaf9RIDNAqm4M8WM410oipUMcs4CB3FnUKeEW
b2JBhZ99ppvbwhS+pPuJrvPH0g7AUXIzb37noi/fC6BhfkGdeyTpIAbTe6+y2l17uhqPGdDWsIhy
39K/HNOghGRRm98GItG0cJpE+4SJhFOiHPcysqK2zDOYApV1M9o1NZQmV2GwL5zGm1eaElS59jpJ
bx0P1v2tOBsNraci7I9crH2yptAEC01wHRjbc/c2677Mumm4RQmAYGLAgUTsqwiFmCaphgdoNs27
47p6vEMxop0T+LW2Ucci6XBHjaFUb6QcObSGoRHvnKxDChbZbvgdxUAMI7jRQ3sMg9FpWJ4Rqlfc
dM6mLRHlHjF7l8PB7P2RgglSlijZwGPw2LhDgjBQoAH+EYEBf9doLk7whmB7E1D0LjZBGsUjf5bF
wUXaYOzJWnqJOrgt0nVFFarAEQIJDaBEBEdt4RNLGUtNn7FkU6ckTpysiKrgMqotQ66c1Pf8G245
3DyVZZxJRBjs4UbTz0N3gpCPmTkbv/SwNAlmGH/tUkV2Zx2DxsihsKAnjgYetRBtRr0UXNbZIxjQ
jEKT9mNqM7Q6KHZaJcgTKbZ11mbGn9O+nQaKbmckWPJ1eH5XpKZzuIxS0f4cuso6ZTbe1ulSd6A8
h4lmg1hR5Y7pc2UGU1vdQrLJ7K8CQwmKwMowhgcgqrAGD4qjGMpI6Y3eKobuAhtGUh4EG8RXJf8S
ub3zI+Wigf1hUaNw596m3jM4GEBCaXPT1VBDQ4cNTuF1k5VJ6+/TwendLV49dbPVAwELDyIcDr00
4zop4To7GlfNsY67myLP0CSHfW0dxjEwAw1KHQrrfc7t+k7moPtfXQhd4tRCPcTma55a7zEu28q/
00glQS9Kw8ArfWaYbYXs1vgq7KYv6OnL3/aUuuD9O13VFPNRv0jod4jEEztbST+oHlqjzeW+A1vw
sGCS8imWUYAdvCkJrqtkgNljnAWRlQha88aAY5PsRzTbwYYLGWJAWwvSTF23eA1krhe+kWGOzRbv
zO7US7dq1tHgdD085dYI9kiLA3NZ9sWEnAsVgjBuPdB7XLt8HfoPflLKH3FpBNW+9KrSg5quSUNQ
+Dpv3CktBkMt1TrsnAKvT0AbXMujetbAiam+FjMvYImMLguTmzCMzfbNMwm4AQcQwq+LaKqse4U9
XbgrYqgIdKnAPmqhQPLoEpzGQfKKU8sQnEm6ynwsqqYsjjQCps9EbdlNc2p0Bd9tZs3MPUKhgKBd
Gsqqnu2udKhRdw2oRz/E0bjKmtDOTuDm43hjOfB+jN5ykAK4duGjY+t6m1BxVMMB5+n5p+31KoKX
28bvV5xwP7LThNZNkwRT8v7KC4fVpM+EB/WpPUAc7qInmWbrDBIeA8JuMhezETwHc7rpCrH3du1y
yUpdsWAWH1mUehJ+kUmHEFqFXPyEysndctT8BFrbTXheB2ucRFYQQw7Znq4Vy2BztcXA2aH10kSU
nsnq7OttoVa8cEU1mFafukF3GNJqWvc1bVBqOFgUhAd6DCIkgFWhudaSseo2huN+y9Gs7c0+lMcA
jYJ/xef2n1YVQmropDS9d018VC/tzFWHnU5YFN2B+se6n3Zx9ksHX/HpurLY//oNn8fB8Z2PjfmP
d/Gl50F0EnFSd/Aexva5WE7j3j0oY90uXfEc5Yd6ZQXbDD+GZUFLx2N2rT3LByv91/gXxrkgIKHE
ZAEJ6ndS6rKlralao+ebfqrDsIFbvqN0EopNqK98YPHhzEExNS2yJXO/nLkb0Y/PbDuasJTLubuf
sc0g2wnMLRYEmpdSlUgKfpN3gjuvyzPnuN1P1m85GJuySK5s+X+/AwicaZ6X+9xu+rIrad2i8Oyx
LjtQ3jkG1YYa2iGuHj9f7Q8HETTQZH+7jrjcVBRprTFFwXAQdvYAme/W6h5j++l/GIRclToAoZm8
7D+e5IHVOrbfH7C0/aId8Qvx+oMXWlecsi/nwrEgBkEP6GqAReVdnFfH0I3pqRIzpei1Fo/SffGq
K0Nc7hCGECbsEkcIRdAozs2T/uj9IMpe015cxkeIqGW7rtGTOrs63UGv+PyTXR72y4EutiIxtGo9
wrJjXD60yWPi/5b6ve6On4/ywRf7azoXRy2iccGc1iI+NvW7jH56+jhf69R17YtdOLmrMEkpVvLF
UnvZdEeLx2tawwB36iv3xrW5XKx+aYx+OEZWfHSjF1/d+/ZPu9h9/rmuLcr5J/yx+nixjbbu+VyD
f1LBPYtixo9T8395Wi6X/qLHS9hbqKxMRsFKcJmKArufr7bz8PlUrn2t87L9MZUIoQDBl4qPFtqT
xPiFiyDKyyvb6/zJ/3xA//+ZEFlawpScnIuZQBAojdJ04uPZjGxB5ezGbFHifj6TDxfFoxqveBQd
aG5/z4RMDkIzXVGOYXn0sJSN8RwV0c96KK8M9M/zcJ6OVFwwlguSYlkXp8Xtc2GGU5Ieo/YOeCNq
7rwOU2cIhHP5bVLAdhS6sMnczPLou18TbL6tzFuOlGZCyJcaN7DPp37pqH75gy7O1tjO9mT4/KBw
lusUF7RISWq9wao2cFLAISx5/XzAj771n1/g4ozRB8N3GlChY6+38nuOwWTmUdi8+qUve9BdTuzi
oM1uBWpaBekxwcY0g7SM1A56EK5veournkZ7mYwbF/HD5/P7b0de7ljPcnn1LAHP+3LHdl4iTIQh
6VHnxhHlJJS6Ex57SAHw7zOekkf3nVSxv8tunLsM1yZw8GvNRj76xp7tUZQ7B3u2c/GNYytU3QR5
71iuwm4dGjRUQdqv8mtTPb8g/0xVCUciMVC097n4xpPwfFiHbXqs2kcw3wWmaSlZmvjmL9wHe4Ov
Fly+dHnlA1/2L3Il7ZsIZxyTAMuRzsWVkMDxqkGYppOkY5NJIttgC0GX5rh/dIZnUdyCDMYgNp27
9eT7WKWn81rAgJlwCSt3wB4b1WdXftU/b9TFj7q4DNsomkac36ZTh/JyGp8jnBA0DmMd8IUoNp9/
gn8uxfNgxNYW/jpa0kDj7/uqxARUZT5fwA0egX4Wdf3r/34Ah7//3B8KH6bLTAnMEo6RKqfTQBnP
snDqNr59PsJ/Yc5fe4c5/DnExRyMflQeqfl0Ih5aON5daP9kzvd2sh5w76YuvscDpK/0lXX6P4xL
Jua6igBMX5wNQF8sEPN+OiX5fV9+wxVxZZx1e/poeLghvY8drpPXWrz9cyCZLJ/RpU0g3U4IYf9e
sAYtS0VRfz4ZeEq3GdoIziTUlYMdXjmTH41Ef2xBtkmfDLqH/D2SV/l+PQSVebIDHNhxlvLjPfbh
MKUOny/gtYEuv6POx8QOUvPUYS9wj92vAV6JgS4HN923k/ZW/8N4rgSg/y+Z8S7e6IkuCWTEo3mS
TbJI2ydN/IRJfpXtPx/nnwdROmeMwJYSfNSV8mKpVAA5CeKLiQLePbYq2bbVc1DVOCvZ1GfkqS/M
p89HlP/eHQzpEtuASpB0XF5oGeL2xh4m8+QW2KumtvHe+I73ks3UejJsv26VbRU3DXW7G7uZxU/g
vgpDesqeWMY291lMTWsGNMStMYiz27GF5o6Jm7rBSmTRteVbi+QFbbZqdz3OFIuW2sfSGIz7zFPx
HmvP8Bsa8/DKSfvoQ1rIYPDFYsdLdbETYdMUKFCkeRLDU/4tTrgHl3O/auv78spW/OBMk9tiFQnO
wnUoLruxAv8ZRVNqjhfm4UkpNqXjrKP5xvLGZYm9zohIZ5gxdpqn9edr9+/Sna8RGpt7XJIugd3f
x61oEknzjnE+uY6xwf4A+w9j02c3IQS2xnr7fLD/OiL+fWf+PdrFJ0XnL3j5+vlU/4CZ3n6bf4on
80Zv4o2/svdy3wcYIS709+wueO6ey5v6yrvzX8+bf36AJP0mb1XK+a/L3B8hv23g3QMbdT4NN8Ej
9YRbOkYa9+rRWc3b8st9dMpo8Kr3zS4+QMn6fPbin2hDMnvb8pTWin/I8430x+AJvkhQhN35FDS4
NyGuug0dGjPE2VeRUfzF7hmLuPa9QCqNaGzVWvPX/+UXaIBW9rW0AAn+/gWjVNDhMR45NY3B4aq/
gNvu/XE1xGqPUv0NnTRkfMdLFh1x7eeDf7TTiHjov63E2Zz14l7qomCOG8r+Jytvnr2bxl3qPH/K
5t9euf1/Gum/XfjHdw4pu6Nccf7b08XCRjRPQf4mm9O9MSBx8vIvn4/370tyho3ICQA6Fc/jxbrm
FrwnnQTmiRnedI6/wQsaU4jy0euvjPThRQH8i+CXx5jH/2IoQOdwts2MO+lYOQXKjx9x80xzuBi1
m+GXiyo111XhXrufPpzhH8Ne7BssBq0sqRnWcJtN3W+jtl4aTnlIY//Z9yWk8nUYNIegrLGKXmHz
1RnDTaSTdQk6X1/rQX6Oyi8PMa8NCKWrcGdzLnbSKIu+wKbVPOVDGm11P/6m6dCwGxMcAj5f2Y/2
LBmQMrWgnZG63EmZzBV0VuZtU4BLZnyadzAny+FFIV/+fKj/oMzLWf051gXaNddjWdlpYp4G1SH4
orXMkvrzzjbyF1gV94O0jGVsj3dzVT9Q1brNZvspS+e7GDurJUbT8brJYEMrXPYXrsauKxcWai7z
GOAWHc7tQxAJbAyNel4VIIiYW1CY8cXP0FNbCb9xWUl/7fQDrGzZXLn4xb8BP7VabC8g+0rQT30x
ObeiLBjkNUGJVBgbW+19l3SvpprjZZbmNHuy8ncckfdFZb9RHDxEXniT1oVEQmztIGbPV972D3+P
xQsAWEonYX0RjBF6goD7nXlqiSUWg5IYLmJ8dGWUD46rR4CgaH9jke6BVf5935adputWYohTscDY
9WbYFsM6PkIIjqsNrnef76B/D+nfg10kszUifsOyAnnyagQUpbzL3PuZRmtQt83d50N9PDE6BzjU
hSxT6osLwcIF0ipR9JwQhgzOJl65b+E9Tlxo5V/G/2liytJSmgTP2ryYGIzoOepApDkZ5KPYKYYY
qMI0QIvz+bT+vVj4goSw3OSaitdlxIerUDo7EwPNXYNhi6zmbUt7q21QWMGVKP3DoRyTyrnGMcWR
5+DzjzfKEFNWdiRAp5oC+G80Y9EyiIb8hxM5Pz6f1L93GJM6pwNw/aQ2vculwpda6YCRchgZcDaW
aX8DnyLDRKtIr5QGxDmA+/sSYzCNWbN2aPrIcf97WklqJw19SySsiRJPYGh37gvdpXa2+9y6bxks
gij6ggASx9VdgsTTCq/0aP/3YMMVdchCuK49SoQXeyUPkRBWA51CvAkuOyFOtqJTnPM/bBSyONcm
lBGQNy9Gwd1MUJoe5Img3oQaY0MolPlSPn6+dB+d6D+HuXjt7RotPv2b5alIuQRvjOgBQ1fIYJ+P
8kFcyjc7hzDMiH1/WeMtm7k0fNzoTrH1a4IcaSTPLV6qebZL0l8wlhZ2Rot1SN4Pnw/80Rn4c9yL
rziV4O+WO8lTQAHXzuxbd9iJst18PoqQH+zJP4e5+IqWU1rDnAl5ygtMDTzfWhU0I1s3Nej/mRZK
S4+235MF1fe4eUc3eE9mh8RNorsJd4Irv+Y82MUBoW+9tm3eHp6Fyz7idpuj+B8C9zRB3QFrIPPF
YGcR1K61xoO4W38++fN5uxhOu+TmmueHlb0czqeM4iQ2/n99/GZhKw5WtgzGB1myY1ukPUF3G1bN
lTP476DaRGuvbM8B3iPN+PsSQEvTo2NL3FNUiZ2RL+an1DoNk7hL4kfPudHOlfE+WGHMKmxNKGiR
yNK79e8BLT8eIVUO+iRFt64w/2iihyrZ4+SOG129qHpoJ92LbYmli+iXy+PKV/4gr4Wl7KHJPN98
xKXnLfjHba7R0HixPYUPWfdd6SOa1YUNDQpOXDIuu34Xjhgw8slpc2BkDxAY5+ngIpvCC6rCN6xz
MjpT/tSqWn2+/B99GdcjK9EW7UTJeS/2foF0GiqP8E8Jmhu4VGZD/HgDM72HGR/SXxVgCLXxV2cT
XevZ/A9b5fwQ4Aouzpk28dRlx/Z+tlqot0HwMHTyS1nvy2TZdhsARmzwD243rjXerLWB/5Set0V2
UNH/R9p37caOM90+kQDlcEuFzm23bTnsG8FROWc9/b/kOZjpZgvNM/PNjYExtkski1XFCmvdC9za
D2vGlVtwSmjgQBCPxxlCFjzCL08H4zeYkhJi/4ShSUtSnvkJWZXqMf8U0btxQAcvn/smYHasvnjT
fIb7vc4iXQqnHH2RKU0H2Az/FGe6U47AOQfegiH/Aeq7WaDtT/BY1L+ztl/eeWw20PYl+CfekFXq
NoQjj7ZYRfJPQG/C5GGItjYgSRpr4KWw6jQLN30OLnDt0Fooa3SdBgRe06iNmn9SD8CVlMNNNhy1
3iCJGtt5+cbpjIvGkkctTY5ApgKuNv9UtHMxCsAy2b4FUx/G+S2giN6+PNdpTQmNJ+g1QrIG721E
uZd6g2Y+UQUESnSaxqO/TuTN6B/k6KfDAcbRUyujyg5g/MIZVf+Y9Eghm8LwGVmAZeJMkVsZ3K4G
HrIHCNWy4MyyX2FUMACYeRKFrIfG1ZlffqpEvWfAqQiA/riNTvlz8IYD1+/L79Id7HaTbNGN5nro
VWdsz1WkRYmkrHwP9ljQF/bRqe7fJPB6t9+3t//KU1J/n7KpwJXTatXD35c74I3opYlJ4TJ879q3
fy9HF1VkeVX4R4kOWfWuarJxGqNT07/IVX3UC5ikVB1Pod9zjHO6isWxJl3GfUHgCL/MU8eUlUrf
cLGHNWlptuKHPAH6aIk38FTk63psuw0GPxlR1vVbTUI7EKINmANYY6ToL9WYH/EwBXbcdGhNkJnY
/QraucHwQ8hsW7u6npCE5Ko0P6iRoKHD4lTBpGLY+fwBGWtr2HBHTP86/DpkeLVrzbgUQzm10dCC
NOLAed1uByteo3lVZL1vr5V7FmGgqIGuijl+utwzI9RSnpND/tBskJ22ML1EauvTvze3QJvaf/1b
DbwQRleGkK8Ecd6EbYvXgWWY4l7Y3BZwrXaXAqirmszx0cj/nktvA3Vmj/YBxpmI1xboUgZ1XUve
ADpSH/AH7RGDISmmWjCA8zDssX0v3l1oelhZb4X3SHof+0/j5JF+gyEUR9u3jEt25XF/tfDvs9Ol
y7NrwP1bpn3EH2rbQF3BMI1taGmM9V4/migpswadhXw9xmtqYIxCQ6zeBmCdo1vyJxEJclmM9Szf
qn/WQzk9YJ6lbRdhPRhA20UWZ2oncc1ZLDGLduJM53XqWgG9GOPGGU6wttHNYyEhCDuRvXcrljoK
rBOiLBKAMQAj3EGSdzLWrT1fYgyYnGK32BlHcSOZpSO+gPzLsCSG02LdBCoaA409INRESBbNwCx2
ku2z95G1Osp2TGUXlxjo4g+TYzjpsJY+EH6b2U4mggmkUlM9GvfAajVay2eub1ktkdFEQIZmVkQt
l2pZZpEcKkEyq2Vre9vEEjelhT4SB+RPDKty/biYr8CZLMqsiKIHJkJwNRzmQxzteK2tPStbB2vJ
zq3Evm3DFu3LmTDKvmSKLk3z5NRh87Bmecj5315EzNRCKItRIWlVSmgFOHTQxNBOofe9Ndgm3uVW
+HJ7HcvXTFU1dI8gCYBK2OUJARAn5bis5NFDHq8B2WIXu/i+OHhmxLAbTEmUiZI5gNEHEiTNF6wm
ngUAsG229UzWrWJKokyUAJxjvpzX1NvdpiahjXjQkvfVKmc0uC7awrPNo2xUAVqaxB+L2UYNlmzO
7lLbYrjrf9062kJl7ZjrChYEYMTNsImshgg/JhC9Hv5HbaAMEgBBDCGSsKDKAZADqYlxjE3BBL0U
Y0msnaOsUgvW+8yLsaIWXjHB0AhiQLM58YwFLRq/fw6ILqx4BddKqoH1DNbsfMUNivgmy/IsWHF0
BSJgF2DkUMumTget+iiPYsIZQgIzgpBxn/6Ha3ohgzqYKZLBQKb/qjSAhizSEJJvuA3L6y7s14UY
6lgKA9xXGDSZjwXUvSYP5wc6CsbZX5ff0Gh3tmEq5RV8gCCEUwgK75Jgft9s9iAatSLY6hDI4xgm
SUydJVK6tqkXIinnAH4uGXhTWJh0p55mu8qZGUDkSWvx1vaHZReW/B7KwQZeN8h5oGuM2kcB4IBR
3mmz3xs2xVuxG3CLtPfQAm0fY2nX2b55N/+RRXdb9yAf1YrmV1Z67ADa/NDDGtVIR4BGbC8+eneC
mX+JJNnyO++BaWxns015qwvx1M6Co6/CcOSv+NmsJxbaR39vc+mAlsEM8M5jGKn5L15JRLMjOjWx
v2gNxu/PYl1RUIUEGH3Y3JBgwHxX2DIZTHC+m4A3Zlj4RV3FaxV9oUggKrJCOfqmRvq9qWPhkKaY
sg5Q1ldPCp5gr1N/UvxtnZ5EdChJT+DIJT1mvjVOZa134YE5P5j//oRZt8/WKwRlGANmVoA7E83E
Mo7ZByas+zdvjbqqqR+5vWfmHzzPkPs7Qkjv87lcymFPg8IBEwNya5u7A6h4ZYWWbk77/gi/uhef
QzMFejZ46yzvrnkHKJVVswp4C24ChTNDxbsXpdCrbAjAX7D36PXE21oBua8VPIUP4cNsZUG25KR7
0LaBdCx4yI4ViS2WoVq8WmfiaffB1QkSbuAePQR75a6xDtVe3jb7cO04wnEFdt53ELr9TFC9bMXQ
8aVbpRiqjBFPDDfgJ3XmSp+L/FjjzE+trazrQwCf761nMyISccd+J/zm5K5O+0wiZbJ4tRt9KWyE
A8D1QFRs96b22K/mkCZb1+Zo42GJhA1gq3bDpl/ND1lvPZkGsNw/QaqYkNJhv4/EhVAYrS5/b4NC
eYqICzFcPGEbjLVyp59Q3T+128kBAQyCLfDUZx/1J7joV4UJSgs86Es8LBgnsRDpX3wCZd96L4wA
joZPGKzEAi2BlR+8e3EzmdE6O4CZ2uSeWAHF0lPmQiZldPBcq1UOBNk4hqIg8Vr6fWhjaN5Cu0r/
aKwZa5y38cbZ050GWiUpvaRXwuGPtAsQlw9QssI0LKYg1nlSJqUBWXya8FiYhOuUH2uTMwEKawId
pbdApr1hrItxixTqIVABjcWb5nX19vyu9xBkpNsOy0vvPdgL/z89Qi9OjnoR4J2lVWk0nxwuy/wM
Hfa1qT1k69FCbzorimYqChV6ztQwMudBOYN9Z6VHcBn9nl5vAYxoW7AcAms7KaM0NDNgvAYT0cIR
dRuMqYGIzWosgFXZ4sZbezAC3ElBiF2YGpQHJOHIdTFPddEpnBkFylLpPnAMKhWnCkre37wQYKbM
7m42VrIF1Guzvp/tgGFxzGSeNPvaGzeFDl1VkBaC9gnnq5+8bXmEKbRBsnn0XxoLbdLY9Tuk+e7Q
8rY2QClLum3yrFbWZIKsviPatrWSY3IEd+t/zAGe655KWSrwpOuG0kEZcvu5tmvkOO9XyoknLLe4
GN2ia9gQVMx7IKymlBxT9nHUxr1wUA/Tp/ZrMUBXbIMeZM1M5C4Fe+eyKA2vuLZXa8Cf/KYBhcfB
6VfdBkS6sP/Z2r9viLZKjrNbjHChgRlDbpuQWaWvz/ufpVIqD/DwFiQHEN9uAYRpInEMpxexGlpZ
i6Q0OlIlLwTKO+yUicjdzO7C02wWwWBw959eQmcbSrtU2HoBUPOQhao78qrdk2d1s/fE8YlE/m+P
PbRZYmQBLbJoLqO0MpESJJhG4a/bGu31A3DjYS9weJsO90F3Avv2kS1GbQgZVeAxyAC1VKkzS3vN
TzNwOh7Am/gzWOKz1GyeSktYlXtutIG3tC4OuRMccjw0uZXCilmXDhPWCdAQmghkPnqD2xE4SCmo
1A4GboYODUXfqwmwLAtROut1suS4z2VRm1u2Op80AJ86jCu82A+GOTw0JNv+f7yD5ntGX4RzSVRI
AlTAoZYjrEq7A1r8e/ekrSM4VH3f/FTv2bF0ZBQBPHN8uH2Y120b81De2W5Sjx/YGaDmdlgheEFP
+bFDTKrsPKv60ba+KX3zpAHSCEPm4gmij27uigKjJ23kPc8T4kppRfg5jnR3+da3cYorzEnzu/9i
YIwzWdQJCoCQCcupgbas52Jo+F1v0NDOCGKXPOa5EOrwOkWphBiIhL93fjadCOtXCgK82xvHEkOd
lVLV/UwGM+9bjNx7twUcPEEXN+OCL/qf8+XMccrZg7gaCxEF605EYbe7q0/SzrdzZKq6lfwSMubl
WUuiIshG7EVtAn/3bw0ZrNq1BapkaDvrhJhronxqCB+noxwvwqfO8b5vz2Z5MD0iHMqX28e0lB/H
jNU/+k351Bg0mbngY1GVhWGbY2gHKC8EawRv/6NCUJY4zyYgLc3KDbz+/ZyTmu0+FsUyg/MpXBmn
swVR/jPPhVqdySThpWefFq/l9/E4P1KBpmgBWt+a8pXx9b/toka9TaXOE5o6gNC55MojMZOa0xYQ
fqbHsEe/Y2DU8gDVwktIVevgBaB7prUUEMiJPIooE/bHeI1mhr1kfTboAugtzIa/u7hodvn46Fun
E2trFwKgC9nUEdZA1kwxGCEedq/FvWjHu4kAlNvsTAhWTMDX2qmTrFh7O1uKWyumDrTRSqkQB6x4
2qPsC8BcJO/BgLNP74ejiiBTemIc5kKO7XyZdKanBrKdqCRYpkYOguXvCuduc28Xx/reXX8x9nTB
plzIokx+NKH/WY6wuNYGXSwebPE+Iu1aYVy+pTjoQg5l9Y1hCAHIizW9Aj38jTc5tAVMm803Gn3J
25voAG4TvH5QV1armrxwesJvk4+qodOfbvOsw7gRjaHEZsrtMS0rN07iFePAFny0KKB7Sca0Aqbd
5PkbznxAiL4fQRrr+cr/VXaJD8WuOc5VemZzxfJ6/pFFOQFAfEvAWZ5lmb8p2IAA+3qO7ObUE2qy
lsExH1lLCole1blR2kC/H0+trw3Hqm2FSjxEao0RSJvj37T0R9WYoBNLgkQerbHompRmWLXLjWzT
Nk6FSBYP8qrDSx5VTCTXNg/ojrVFB7lGi4cLZxzeklE5l0ktTollUMAkkCnceaf0oX3ONrwtWU9g
TDIrO3tOjulTc5Tsfn1b8NJBnsulDhJPkZwD1ZB4AMwoGBucWvm+LWApXMVc0D+7SblxUMb4mhxD
AgcwxhkQWbO8Ysd74GbJ7aw71t2qKj7ajNsUyoteWhXYf1n950v25fwbKPcOBE0hazBhcOBNbxvv
PmLbt/nD7J+A3gkz2lsoY4BxE90mrJu/1EtzsX7KXXRiCz65ThIP4Iq142O3kfYCRpo70pGEAER4
tFRHsisT5u6JsfUspaJ8hiwUIoYIZk/1cfgAMi15elit7lEYGFaPPWFVoZaqI+cr/bW+ZwYozaFI
IJfB08tUV5P1UZK7P4m1ASYKnKMKz1zN7+ldT77+103+/bQz0UEDaGphxCaDzQl1Wo5Mm7un1f2c
BXkHgRKStydW2oChU7+J+jORciVqA8qns7ntITJygCyKbDvrBXEN6AQgUqBtzBgAGDWSaKRDreJC
EEUps/6ASiLad86dcxeS7+/KrmxwNb375g9Db2Y3SMca5yIpNyk1AEIPfewmarVor8i3JdI8zbZ6
UNeFyaxoLZqgswVS5haMaE0blFhgECAj7Rye/N+rIb7yn8qWswrr9upY4ubfn52bKHNamIYQp8Q5
mfijnEcMCb/e/Nb+UUbV6CLQTnj/TxtlU7ZDOzdxXvMNSNaV+QMiIobMxauOKVYDfGsyhgsoC8ch
xQLcAFU8ZK8+iAk7q3hB220p2WAPvr1/lCSMRqFBWlHEuYyPKUyFsmeiCFBYIxMz1wEqvivAot6B
Om59Wwgdqf0lZUaZQUkbg290QrXnk0KICzlzn9F2E90FqKEDoQyMCOYWuJoEDB7rfv1o9kTIWG8L
Ko66Ek1tpcFpvp9oUubuLKf9DqwJ7VKZMxG922SAmTbNn+SQf/SF7TtxbTLOkQbAuJJOba/a9n2c
NVh49VnbRYhR2pS0T6b0jK4Mo7Ur59ST01yoWbMky5e3/i/J6HpDgRsD4JJK3fpQ4gIwRIepm0if
oKsaAD6vlgGJphB9wrr+XAdAk0wAbrwBonU104OzoPh+h2rPLs7vJ8DGAVlIFVHipdNMmpz0QBOv
UncAoZe+qsFTDdACW7RHgKSb43caOyNIZOLVJG+MVXyo7qoSlWbZUcHvvhe+p9QW13Wzi8J1ptzf
VkkqKvzr2zCBqesK8GYMmVKLPvI7sCfyqWsIIAnncl3EtFAG0VFhgmuQVdOZbcTVVmA0HXE85vJ5
GrJnrAS5VA0lddNhBB9DkhG5AnWOLqxuL+sXPJUWBJOBKw1ZGC+l4jNpjHO5U5vMVVGi+gDFXc7d
Y3QHWDr8M3DWSsJ/1wVA8XvwLW3jTRU4XOVM8Aefw7DCWI8WWYlnTymQ9bd+CMqobfwi7uUHjPiC
i95D4fTHT+0ptoL+dPvT6bmx3yM5/3TqSEC3EsN1tJmrq1Y/pJjgAW0mSQAdj3Bqx0WbrCT5ur9j
JZl/gWCu9kybx3ElDGxcodSEMWihfA020FNNDSQB5ClG82Zn3QMEzwTu1rhqwFpPyq9wVbsz5Q5I
MBskBz4Bi13vQ3nTKoxjpPsC/tqLs0+ifA46/oKgG/BJjWONtmyP385GvV9l8KWfxY+8hudOHYw3
rTBx9nD7HKQly4GJtr+3g1KhQGi0oBSmzI026il+f5V/7sIHbadu0n1oVjs/WjX2DxKF5jZ9DB1l
c8SM6x16RPD/HdFiJSjpxOHvVsB+GZilxxjvFcAWz+VjM5Zp7soAwiw34PsCYj/4IdPXrhP45yYE
X6clASIdL30xzB7bKeWfATSfvuaSkfgMf7JkN5CkUiTMuuMNQseJY4DfgYIhd9smmBy+zjNw0qef
dcMrj13Fs4bFZ52nVBN4zEDxkSWkMzFmj9+fhTfGoIHxvNZyFxPl8kYPBdEp+FKwNA7kTVIJksek
SmSG9tGPnHnLgbqO1zI6PmURVuhSqjgKsVC0Te6KiaUqpIpsXMkqX0sPFZp0VsL4IFvloVJ3krDW
0L9RoTjCCsjpSPmvj0B9SwaMqyYBx+jyI6QxGEWlaHOXW6vCQQQ9sUzKfQkwxpFg19HYuKllOwOH
UusADrT41Da3L8KS5sGIYhoJuJGoKNJgXXLgi1qglLn7gSdmaaZ/8qcGsxLhB0POgk5BzgwkK4Pp
98o5FJkoTXyAlXroE8FC6+mpDEBKD20qY5DhgjUD7HSCAqBXjrSVb06TrTzHAJ0plX872vi77ehE
EwDmMMMeXS0aXJ2JL2c4+8pp8q27feSsrbwPCIKUr2dGpnDJ5mNCGCA1vMSrQOubbdGZflddEA6+
MuZuTBCYIATYVWA9yUzlCA7ZlmiZU3CEFRpRRcW/lghzAthvQJBjXPpSKPgXOKEFFajb80VvceWo
EbEV5HUBwkDC5dlItA48YEmgP/WG762mjmeV4MSFi43LhcNG6KHzV8j6nVBGHm4+vsHz+Jch9Lmv
bJAMycrAvQichCoH1jwCqP4JRJMo6Rq5XmtHL1YMEJV6XRxbMUZzwY03JD6Yzse2jfYYbKtjix9j
8SUrJPkFXKmYh+eDusd8vBYK8BlaLuz9PuENYoh98OwVovJcZXWHXkONk12pywrWEPGSL8OcJwgy
gcWIMWm61S8BE2rlGTNfLPoaVRuEbloHUKSYgOLG5MoP8Q2fw21FieT3fQmWI8FUP/rX0lE9UxdM
gKURlW8Y7x6673VWAoAl4HswoI4wkAaIF8F8WbWB4LszCY+Gvr9YRNOjqq0GkIhtfUyk9GBjSwZ7
ko637/vv6+3SqGNeUwE2PZo+Aev8a/nOlL5sfVmPQTDtWq9/RjvboGOg2XDkT07+YCPIXY1RsNLM
UcbUN/D3hJiP1s/pZG4xxGft9zCDKJ0l5M001yf8tx7J42NmPhYmWNXRmbTdbs1H1nvi2kbhwkjo
iUGPKr6d9ntAhUxLyfC8J6F8A3kcqZtNHNwHA8P1XF+LSzFU9iDwckVvATD9hDSb7SfHGhAiABDC
xO5OApf77YOghyihA5fSKOvj5yUcTwxpfm+NZrHRCBpvfor94XBwwEKx+f4cDTJsB5Psp5/4ntVJ
sXAzLuVThkjomqoHXpX3ZKkr9HofnI/aBPMQ2cj39y+8UxAVARXojkxg/jPimOsHyaVoKsjTxVjX
4lk0eAvl4keI72Kwqd7e3+tA8lLGfNhneg5KGz+FWfGegsQt25KEDeMm0amZvw5QkWY4HaRKgK5y
KYEDrVk/STn3lK69++/VsO22RwBafqGavVOskaEv17kSrEdBZAxxMycDtWd8qfqdVLXcE6CzyNBs
Zu61ESyi5UejvvQKozK/eEKwTbOb0kCDIV6uzRMreeLGDtIUTB3Uq1R7ltAOfvuIFmIcgwfEF4wg
LjePsPZSyjih/q9nHPeU27GdrvS9TrY/Prp+WUndJQOCfZHR5w4ICzy0LgWpaN7T6sHjngY/dYZi
G9USqetD2fz7kBkrOhNE7ZtUyzm4YSHIyHq83dBCIfMgktVIyH8mycTawCWLdS6Oslh13cq1Vxnc
0w4kkphMEU/oFiV4X38Kpp3Z5lbdMR7KS9cKISmAdxAvAWCM2slKKqVkkrHAxOhsFWx5Ct7tt9Vi
QfcQAApzbhAVTuB6Xx5WkdQNaHRT303U6qUKqz1oa1sShKl9W87CjUIdFeQpWA6eHL/tv2cWQtei
Puqm2nezOt8COOfOU+JXIws/pHIkZdo5gsgzrtVCVsq4kEkd2CAPQSDpue8enDtg7QNsAD8GZOA3
ZLUhcLbmdu0dE7xpHxnR7u+kEuX4L0RT5kqoFLVueoh+feXNZ9V+7k0QPq4VYjnOxrDxCR9Il/sE
+YYKBHA72VIxwGU2K2QJ6/WusKwfRmZ2QXsvvmhWhLMD0DjJiJSm9N0wNNbqBLJxhd+Xg2ClVWPW
tcjY/EVxMDLzqwqkUiqlV5FQ6J6Y+r4bg1VZtMNWASbXOm52RZ4yLuaSc0V9WZAljCoj/fnr/M+W
JnZx3Qyy7rvtttTN2seGSiTTCcZL75r7zFI8s/ZIg5Ft4mMW1COy9wT42ve+rEj+5tWM76Fb2Wdf
dfE9lPcAXS/gtTnRdzEpLrweIrRGOODN+4nQNWR6DM9IlbOuhFGuFxS7StyB196tp1X50O15Yfeu
IJGkHMZ/Czz1lyyAjWKGCzUEZB0vdYgbGj4t4yRwdyk5TEQQ7PHra/ecIDf11a8lFjzlUtSGQsI/
8qiceuQFSsejT93to03X7AB5GO+CztFAucyT0FsjPxBOwLJPrCSQLEnedeGdwL+mxkZsduhk4knB
bbXMBkW2NWT72NMYcc/vA5K+5+dfSGVtxiCZPL6LAhcz0yA5dFD0AFIsQXj55W/No/BHnCecG/v7
6e7Oedhz6PA2H0/W62G3fpQ/wrvQysy1Z39pVk96smb1xy1fjX92kO7gzSStmOQgDlxR2UUiaV5q
MMBijlw1I20LbOp8OwLkWKw2opWcRvVQPtUCGd6bBy4zR+1UBIxk/ELCCXfj7IMou4DcSBj2NY5U
Ad2B9yZwgq0Ya8krrL4xXCV3cqDGSsg98RUwu7d1YYFg1/iu9AOo6knisapiC69DfBBgCkAYgqwE
4PYvdRogPkMJIMvA5U19K9v1anoR70OTf+2t1PI8DGLyjBu75ArPJVJuacxEI22CPHC1aq2W5lhj
ajwb/yA1H7BymMvbjUKEBEKLGayQukEtMrydMmK7S9mRAL+QWvJjdQww72jY/TEhmaUFdzWPYsBq
Am80STAH93Tb8y+bQ0WdeeBAfoeQ8HKH25l6HCSgOPJmNakV+n+kbeS/975ZisjvZtEm1eOV6Gmg
i69NhVWSXAp8UaUGkCEg2yS4IspqKZ0KjuoM8seVQsofMNRHBNTRgmnGDsPv000zvxYSm41cD8gG
AA5IqXc3gRm3zMbAxayt49fPoAxPvcDq+JMY7iJ1Jrw2Q/B5im9lQXzO4jVT0Z4ZG74U051/BKXS
U2HMQHVT4LbaY6ubhr4WMK0wED23xlMcnMaxtoQ8BLCbM25EPPHVSmT4wN/GDdowor8TlBUw34Bz
o74hLiYhmRp8A0qhTppYQkPeMFx6zI6u66ZObGFsgfzA5J3+y+LnTDLwk0HnSc+QD7WiNz6vwuKZ
qa0BYorDoMuqs+13xfzKPxRG6njRRyHI+VsedeJhrcnloEBeu0Uza/WU3cd2s9fW+UG1gvdqLR2n
Lbc6gvUBrFnbgLQfmCUzWUc+bye93WggADoN3qsKwHEv71jlV62YJnUIDtdHEF+HJ62yQe4m+lvN
OKbx3v/ithKLSWsxyj2XSnm/MFCAG9hBaiCZzuufQ/DZrmqzJs7sB1/xMs82o6mhs0cN7XuVqGQM
UUw7ukfwepGKuI/jy65laN6SddUx3w4+CCjeFbagAWZjI9W8wA2LVdA8Ve0uE980DIMOOWHt+myp
6V2fjQpye5oA4gkqpgb1ZDElEo/0Xm+HxN+Oh5DoYKg9ikQDT9x/8Z0wLDNfLOY5gAR7echGhQZU
KeZCN299W5E/fY1Iol0MwDYxnFa953MzxIB7/tMAo3CfRhYYvE1VNtNqlRisx/csjFo7dhfMeLKO
+uEVkBvKYGUZ+mLkGs1KTdYCf+q9VaQwAqyFZwSGxpGJgYAZaJTSsEGKJAmE2ZHbNVtOMhvJiu0x
uNenr9tmY/471GrQrqLJUBpEAohvL7dWlFtdbxQuceO2sNBtDJRZIreb8FBJ61D0CbqcGQ/vhf2T
UFSUMUoGAAg8zS4lhkKnBvFgJLBTd812dJjjRgvKeSGAssBVHY1e1kJAfpx2mSV+Fzv0fiDeQ1+x
8dR/cM7tLVxeEDLdiKTQCkKDepYZQoBGhjx5JF39omjHbNpG2fttKQvlFCSmVUmFbQeOwhVLl5Cm
lViXUepiMDSvSGNpJHpq9t0eYKx7vKkn8tCRwr7PgCqTZXbzLCBN/ri+/RXz851Wl/OPoC5+gAYn
v2vxEaCMt2VMU+X+x20JC7uJGiG6B3nEphIszKV69GKrCX1dolFrgOOeNiEQUfvy5DO0cGEhcBoy
YhXAsIKwZf6Ms6dzlXlJMeZYSNWlzxrf6I5QVYV9ey1LEdiFFGoxQGKSAxmc525i3HXdVtp7YWKC
nScRDmP+Kk2regADIysWuy7+ofJztjbKJ7YVqJSnIkgR2cfaozL91NMpKo+Z/yTUeA9top4RCywY
EUS4MowIIC7RXEJlWKs8NLosjlO3V0jbxCSKH8bhrWqcQUTjYHBivcevdAQGEYIASoykMV4u1OF1
mgheQTXP3HCMgJCbFCgbr0CTFJpJLDIU5coQU7KoI5T1Kh2EKM5codasCMR8Ae+kaAEPQXLU8p+3
FeZKKyEMQfSclgQMFRZ3qZV5po21FqI/CFxJht99dFX9dVvC9bNvFjE3PmBOALl+ulRZzLg7gtCh
TxGNFQFqQt3rqwCoOMXx78XdjmMp41VMjrkHXC+0WICODmyy1FlJBYhaQOJQoPwNg4Wxbw6QZD75
VjH1PQHuA8Hw7RVeP/0pidSJoQ6vDjEnFe6uGHYf4IdYdegG/o6cjoDszDy15Gttxp9WzrrtC6c3
J/3g1IAqyKMjkDq90AvjyA9LF68b64+xA5SQ5xBftN6blRFZzCbyq2uHhaKZAgjxcKQKHhuX8vww
V3Vv6EtXXuUodtuBAy6OKSbF98BIal7FlpSk2eWeWcsoNZBm1CCpDb8S1XpsefI4joybxlrOvL1n
QpSIE7NuFpISeTQzea0axNU9i/FQYomhXZjKxWLlCaVb2nPjcYREtGHHARHelKcwdG4r43X3x7xz
wIpHkUGHwfr16meLQpyogPxWLaH+6h/9j5P+MepjuwEG6mNPko6lglexD8TJqPfzGHqWwWBALU5t
grop0Hfpou9VI7vwvcydWrZe1IxgtFBNmTNO14mWWeJM2yyKCCRhWC5PjffkogaudeWiujaSCa89
cPaAUOdOQ9YKQwbyE0YMc0vzzC55bLiH5HtiRZTXiRbqGyjN6UIwsdVgEHMxTdHOwOFWkZImMIHR
sd0OCkNP5z28iIEoadQeF5rWeaUxVG7lAMN9x4IlXbLQFztKWUy+DnQpV+vKLcMN7jWxDo5eEr5+
G2JrLd1rT0wOwznkvrUiymJiOC4Wc7+t3Mw4KOqqe+VEaE+Unkpva9RomyWsVCBTbagYJdIKJW4k
qI2UHwTOmlK0n77IdpE60WeBoRuM7AOEPxXRLY3GQCJwsSm9oVVGYV6Zq2gJxzlP6M0MisiEKpTP
bfoYHYhcWruC/5ACIErPiCZsJ89sAJvYnyabVWO/7piHFwRb8y9/Eu7+by7tzCYghh/bMPZqd6he
Y7TDucmLgpRkOrepR0edaIdsB9K0aas7EhJFty3SQjwDkijYI9DPycCnp+4Kz3dSlBhG7Rbta9Sa
naV2j2lBdJkhZ8FlgAptbiXQENFgyIOyC0Gb6kKeNm4UPUzSWnP96gBF6kkwMNA6pPlCUOoLWhgB
dRkD1Rlwnl6KQk6kBDug1Li83SIH84E+I83xt6H7dIgqTFi/b0VkX4AuA7CxlX+Xmab98Fh97zBT
i+k51oDiUvyBz0EuCkxwgEyheyimcjQUr1cbN2nNAOyfTlra2T7cacMPTnYNwMrVZOziZqNMazEg
PfLtnCUf9Z/ktYoZDuE6HQldO/8Y6mr7Uxh1faU3cKrdFwYJAfuHNlcCIGmEYah4EBKjLy2wNdID
kW7HSt3M2kQfjSJCBxBoggWHp45GqAu144qxdSsVrE+eIU1mWoDQ+rZOiwtuT0WnI17Fc6chArxL
Daj6VPJaoK251VQRMASJz0m1mYkcSZ3aEWA71wGgmzTiT7bcr0o0U9fgf49I9673L4G+i+Rd25p5
8Hb7u36z3pfLF9DQjHn/+YmJn5SrwGM+arVUHNxKIOqDBz7oVVfZ0idgjtZg65v8VSCTsTD7cj+J
Vp/bgnSXRCTl11pm9fEOzeDtahSsov7yLNBJywZ4OW1v+orFybz9rQt7ePmt1B6mSZzHgs8Pbk0O
0EokGP6gajB3DsxwAaH9lO2Ko2I+JiYiiS+G8Oug7FI4pabIMoZ6Xk4Dnqx/EvMw2shZxqB8+JiT
p08Hg/x5Ccnbu7ISTNc8vrwz5F93Ys+0azMzAx5H8/OLSkpxhjxkeqkMCNPAMhDb0zpF+2FcWRkI
BXxLIT1m7D2TIfbacF1KpW5HKhmNLivG4DbDcVQQnyU1mDTXqcDqTJKu7+GlJCpKE8FEKYc11uek
xLmz/ozm4LT2hFGxBu0XtrlHlvoDkIwkXWF8GxPjFTH5nQlrTVh56utZFGqv5289c39Glg5qKXiD
mz5ne+lFBoz4tH5IICqAPSrNBgrnfxkRsU4oGwAVg+GZaOwUIKhdbgZ1KycBbUdCiw/wyy+h2WUB
aeR93MpEzN7iqJgbPwEJThgqfm2jIFVAXmYm/gasMJUk4UIfcKACh2UT4dMJHu//bLjPZhM5Kine
3yUN3bDenXeUSLLifTKjUjI+4Noj4wNAlIp0JNw+LNLlvit+aIiT7o8uxI8JOWAm9yne+uThW/5a
PWySxxVmBTF5/CEfv9Y/gOJlFeWvJ7fmjUdrEtiGMVuC1qvLL+C4JJK9NB3d593r3SHcfYB/53iH
UlVIHordarU62o8j2W7f683R3SZ2QND0e1o/396I+Xhpo3z+FdTxC0kj5p6YYB+AgFi9aHVMgBDH
OO7/I+27lptHmmSfCBHw5rZhSNBLFORuELLw3uPpT0JzdodsYonY/cfHaOYrtKuursrKnDtwWE6s
+MRtAVz49VABPciVssoHJxhNt1LMmNPM+8OYW85LC9SRLis3k/2yGJwqAeWcFBNBwMGNVh6nGFKE
5+awqJJ8GztO5ft/B0WtHzeEPTiWs8HJjef9HsWCjGyHh9fX/buvH5+K/ROueCPl9Mee2COxXdsj
T8LWTvQVIabpZBxxfFBaAr56Wp9DsjHTA5pjnd9U/zbuT86cZxUmdTa0ZKI9lM4QisxUoE1w2Lpk
EuN9CMf3HF3NibqwzLN2ALHG2wFwWeijXS9z6I5jmExnKkcufEp9qgiuWBkAivr3/ojmdu1UWEcL
DYBeEHy8tpS7Qt4OWjQ4+I86IkloGJT5jrTIgP5Hhm5odDrMXTwdUi15c/ltzToC93rfxOys/TuW
G+3mrqggVRsOkKEG87O3S/Aw4KIXL1+q1S1MGg0wbhvJ03CbDk4j9nhgpTiHKeRIi8i3749o7rhf
rI5GHUapzgZmUGDI7fCm0lDnz+r/w7pA/xIhLlzn1FF0vQEalRczNi4Hp40ag4sBHvUOUriQrqUp
pP/uxksr1CXRKdCgLVJYQapol0yPk9f9kTWP1ilft+Sx3z4+gjeqNd8+RJ58sMRAf8b9qfyrl9H+
+fITKNcJ7ETriiU2YG68bjOiaHAze8s6PuKqWo2Hk/CQkt0HBGHOa+AoYn3Bdcwt5V/jjIC+QOAb
qCM98Ogc/Nv/TQ+QeJYSNXq/P8K5XXlpYfLsFwFQlYeyF/YYYBUBs+Absvecc0sIvf9hJdHN8v/H
QTsMKeGVKoaVIFwn5HmfTeiEo/0oISPuPHanL5F0iD1akDyAYEWf5hI9GAv+cWGof6HYxVCVLoSw
q4qPqCf/qP1ITuxZ//vZRBEPbz80UIJOgjoXXNsXjeINOBfo3q5SyXIL1S60Jbz4zEsaxUJgesBW
hbQGGoWuVy2OQlFo+HYE3gW819iTvY3mc8OO9sSE/JmnlxvlI9fXS81lM9nNK8N0dQ1ibqkMyc/R
EUjpr+SPINpW7+ypaImLRjlxrZ2yz/tTOhdaIEiE4i6uT9T0qA3KcmVYC1k1OglATENqigAFhM0j
3snvUbiQvZmmjT7tsINefrSgsngkX09rOkDlp+r40VGHlDTxueFyIxcI+8qED5qQb5JiqWdn9rF3
aZJaybBOsyyphBGPve0Ajm/AhXRv/Q7yKstzSNLoKXAPS5ih2VcHsm7gsoWEKtqqp6NycRQ6Po1C
tVVHZ4wsLbaKniV9lBmJ8BIwpGN3TWOiW9W+v5Iz9QcOIcO/Vqer+MKq12h9qhXu6LQQeZBJ2poA
ESui3ja/nK4lJyjkggIgeXX59X3Ls+t6YZhyo2XcFiyfwzCvnYINB+2S6I3N3nxhVW6SJQa0ucD0
cpTUJsoUV1K0dDLmPXSQhJd+8mwV9w9L2BKaO/zvepyQfSy8gIIYkrrnIzTWeokgjc5+X+lbC1mk
dftUOIy5QhejHlis4XD612CZHw8JXESzzle/odlsHxYuqdkBg5tYRA8zDurfS+tiWbnCFYJO00YH
mXpBteq14OvQgF6qrMwu4oUZel6rrBG1AWbSfN8eh4J0cAQpGN5U7bmGgMn9LTObgpJB+wxkEAJq
sAFcb9aq4SBrnPuswxHbZsxHz3w6fr5LaBo9ftr2ow1yFctjFnHJtze+AjAbSmbI0aGMSuunFU2T
Nk3NtA478g4j5bokLHk54fYinGygrRSsCggUWWrjZKXnF2UTdg4iGtzEsq59clvcxCQ92j/p+usF
oubAz22qmpzXjkv89cdmDeIcxfBeFmb5Nvq+/hRqloEwyJXYizrnWSDCEeQfhLPwgAOEKFlNQnWs
vXp5Q4/coTqeH4olnOotjglH8XImKD+oMuD9HSKYV53X4Re9//qRI9ZkHPGdvPt6EY/gtjwcan0g
/vsvqvX3xz+/2v+uBOURx0is5KjGSuTDS1IfC2WhVj6zi68HSHm+uutixRMxwNwAP7v1aon6OHVf
1R45mSnKPLuNvl5/q+aiNMe0ia7v0mvL1HFVG7ZTyizuEFhWoJ5i8SI1NM9ItEiPQeSiVGstXvnc
sZROcbpN8sVu46UPoG7WsVbZsYswtwJ5jQ7vKMb4xpOwtm0iGiuTtTb55gyPuBRlzsRmVwOnY0DF
H/uIm+xuW4Rm4PmKraefx/AFhPgb3TfXzGmNZtn7+2gmuX9tlHoqJYwSJnwGo50uNQTEc+/7z/b8
FD08ZRvbXknmS4zkdUpY6w3BIWm4qQTfkUV+uJlL6fpDqAfTIHVpFvz5lsKcjnNnvr/XTxpppwTN
XtafQuNxlW5Jstu9ZZJ5gA8n56ntBqS/C7f+0un+i0cuLiZea4osS7H5mfXzK/guCsRWsm7Z4HEG
lf7jj2LuTAVd/jzhnM2DZjwsnO7FD5iO/8UHNH07JImPVZnIAMFEhugO9wcmISAgdlzl6xOj6C+m
ucEMxPsHf7Xwgr69ma8Xg3Jvw6BKScvAvo/2QrfbqrnDgdrETfWwWHhH3nLOXbvSv97xi7GGqtb0
2uRKCzNBSW8vmkcbKi4nk9scdB4XibG06Renl3JuQpXnTZPDJFAJksUZtn/2SDvFBXhXPgLutNsl
Bhz3Bh39L98Pwrf8uNTXP5NGvp5iys0pkctAcnc67SA12E5ABaAV2E25w0JP5Nb9NtIV/fTyAmkK
UEiYwkBM6ASmxD3mBBB1LP16vbDsNME3IsPrj6JcX5QmhVe200dBqeiIXCPudqQ/H1dfBI4vOMHn
g9v7W7Dve6G/Z8Mdn/+3Ry72wKj5TBJNdiMi7hNi1Lu9paDX1jUeH/vHHWEesBWAssO7dOGoLez0
P6d8YdkFs44bsbAsFIWNfJU15Nk2qD09jEYra3nz/khnYBNXM0zD3cqyyvwkh73SeC0+9sIO8SBZ
dRZKdCcM8exZxsKizrzZrk3SUZvm80wUw2RuuHt3JVnBxl2LR3c7LPnNhfjwb3tdTGac/NcNNvVq
7fftbszI8ZiC8Ncj7m51QsotlQn4lM/YRosKFktLSTmtWuurTJtOlJys6mrlouM+gRTjaDPRYh5l
Op33NiwVf0Wqm+elBlvDyggD8oorqiAWyk8YqP14UvQv9fyWwY8Zzu8D6A22C9tWmP0ABYREELKZ
1D2pRVWHuArDFFGSCEL8BqnNQrceo/2j+hR0OgSo7OjB9q16KzyiapHh6ASWnj5Ml9VaHSfM3iKQ
cwYygn128UnUpVV4gVrWIT5peBAjEKHs4cqJrYzAj7rWFzkgRXfW8RZYmIrZZb8wSy07WgOTIhGw
FKCnMmQ9V9+SINfdYpVw+v3D+4eiuln1C1PUqmeKpMWthnsDfMcP7df0OGYR/PP6Z4ouUCw9/uS2
TyV2gY1TfTjwBoq/GSqA6NK1yufdiwAYLwuyoJb8lDV55O2XxnoLD9LGBEmQ8YA2ATB27+RhaZKm
ub/35dSNx8c+34ti0jmNyx+aiHUYTliqz8/UxKcNADQvIEzsVCO9jloKNy0CTZ3CJmSklCliQTbK
xelXzPEARBq6Okz0sKxTFM+23ue6WGwfu90LKsuzmqwIyKFODavXXzAWfNUqNQqWDRsbYV3bjcuU
OusmB15VSMoqsXF/S3DTmK4n9soiXWgq0pbrQj8dHIPhSfQThlDDFrcPjIHNuGDq1rtem6KmdwBP
VTT6GFynsyvpuN2q+nYPLizELL5RLJyq2/c1jKFICg8z5b9ohB3XZnXZ9hiX6+tBQdDvaiycphn0
5GRCRh0IqwUaQyrnHVTo9htGFGJBrzE13b+/e2vQEozkZTiqDTnoD2Nq3Z/DGR8F5DxIxMCMj/5C
tFtebxANNbs+rL0RcwhlUQDGPo+P41o2Kgs438wmuhOaHfkNF9WRZ25hoOlFNEaAJghtC3Qfsxvh
RcE00uCEzWbozFyRQU10qGpAusD7qtRfIGwgab6UVLy9J67NTj+/uJJbnvf5oIBZZE5N/OoMgsxd
6OnMQgh3y6UgXRuijl5YlErro1vdeUaSLTWOyIdE2yfw5KHnT9tW+me1OgYQA+SQbZy0mY/2zuS3
kB90QDe8cjJLXrerzaZdQdToXOv4Y5NZZ5awZEDv7RKQZW57g+II6bKpyxjkI9fTItfhGOeSPzrc
cE63ReFogRV1/sIWn3loYFIuzExu+WL2ObEqtLLDduM3zUMhoovjKyYr0zxMharfc2zq69pan9cf
kRGv7m/1OVeIfCBcsaii3KNSO50v8iRPhHR0PNfTa+3oCsCjhVtGSNAOqS4Ym3k4TALBGg+OZpTE
FYl6vWtuiCpkhrpAumO2OUjysAUYPB4eFf0TNboXFasIUco9siflagkLNW0t2gdfGqcWk3ersmxi
JHi9eC0/5zKCHQVZXv63gtsqCwQg9SLxxJzfv7RJrWyr+VrrJRgwt+vRwpuvFUUPGPAflwIZUA19
KZSH+ws650HQgCRDzg8oDTxFqECH69K4FWKudZQXuHxQGmdWIRqitm8dN7Fxp9+3NzOrV+aoYKcp
oc7l9WzriJvQQE8cODe5RGeqk+ev3HqBVWNmt14Zm35+cVDEeJTquMLYRF1hrCE1ivK1ONbeQp1u
dg4RGUxIXpRs0Zh8bUdraxkqAXXn9Gwcn2Qp2qtdVhDfHSSzKUrG7sKEIyIYrJPG11aSOCxJkXHT
zqB2Kw4KePzBrzYhaqlrHAhVyEwLWusEvcGGKymfmCyZTfLCP2afxafQkeTz/krKM5HDlUlq1Ekg
c3nrwqTIrvLyrflkuE8x0PNgy6aEK4wgIgFn+/0bi2XuDSnfF+lDDh7bdNVr+9h9ToZjDTilBM7b
n0iD1mm6USELOuwz91HE/63FpoyoBIsnPQzvoC6Qe8sfjSTTK4hYqKs4XTVQij+PGwFVyfo7BGvu
JmX1on7x4y9Z+kq7R7nRhc6WqkpP3J2cm71iB5sibMFxUusgdpWHJX2amUsA0wJnhaYm9PZJlN9o
+wY1khIlEzHfjueK0xmrEY/RMLVUZf6m6UHkbAoquNlPKVqwX/olLNrM5Xz1AZQTQeJhiIU0QNqj
M8SBJL+D/4sSddKuGnlh58/0F4BXAWKgU3MIgq6/PXJxwgQ2r/kal5HDF5ZEcsg05xBvs8Jja5VW
uortrerrvjVuE8e1xhhpRUF3rQRP2LPy/qeMDR4MZuHemIsBr76KcjJx3jNQkMFXgd7yVXLJHrDZ
CT7LmK8MiPqqYNv4Kz13FnzpjLsBpw6ryqArl6B3QQUriZzLoBOOeycdZWxRVk8hcJ4ipVygbS98
vX/8Zg68wCnohkVRbiILoEIwFGDVOOuK3lFqJnhu8Toloty7C7t5pnygCpwKjj4QXoJFhO5VkbTM
510VMH0FgjXQMbBi19B63wBVU96SUnFGlFdRpXcR4SZGIAAU0elxp+jicJbLTVWBu65k1rlvcoJ1
fwZu+T/B7aZABxeoP1xgALlcu91Q9bghGpXeCdEF1VtlshOlnDwU/g8PLgwUK8EojLd0ZbiMXhQr
jyX3P2DmaXr9AfRRT8IADhnQ8eQZDF/We2e+Gt5nRB5+16isrMHrWng6/9ayJBm2+DdLObiZkw4W
gAkwPUnxouf7egL4osVjq8RzqgR2HdkitzMgr2kdR8Ie5WO3C06VHW7WC6OeucKvrFI7r+5G8Dnx
AC5taysGYoJEh4IIUDJ6ekxWPzXZddbuS9EBa+3sTb939IUPmHsdX30Adc4wFwhPxel1jHuAs0Dp
0xr9B+8BonU27g92boZR+BZBGoB2epBiXs/wkLGM7A0sIlD0n0koVPTP6fg0JutBsxV16bDN3KgC
eu0AJIYSBvY05bllhApp1XOj4ye68Np8RIBRIPl2IrLx9fJyaE20x4I68edcRhjp0rQuWZ9+fuHL
FZ8p1E6B9brYg4MTflNA4w/R3JEMgl4glAGxS7RWfJ1/8ovDkrD1DB4HzEzAUEOyRgFFLA1xiKNI
jvJ6ALRKsYq9zxHV+wUQYOvjJRu7O086ju3agywha/6vF/nKMD3wslPA19TjPRWueW7jyYRXd4rY
kozX/Wzh9TYTHqCTBlojAKWiM12j7iatyBtGLfGsqIVd+ylqv2X/pCkLI5JmriKRn9ICqiKBMoR+
pxV4IXK1httBIM8DZB2l1/Bb/u13nAW2e12yCvI+Wq3B6uNOXXUfHJS6VoA2jHr+gVu62LXm7g1t
DhtztduZH4PNmSJkm+yXUd+9bTa/SzqsM8dMFBWQ8fMgd4AroxypkrZsF2b84MT5A+gqtcLQInTa
1BCcQdB8f7VnykKQErkwRp2yEk2trBLA2HZ/lD9iA3TrDlEe6/XXamWiKxoEkgw41/mXbtFhz7jO
K9PUTms1oQEEkxscflUgLArIp7X9ft5X6CKLn7XV5oOxpQUPNuctr2xSG66r8tStJdhMSPGskNfQ
3nOH/DlccB9zj3URCGxFBvUIUgT0xo7FumLGFtOaIQGWGpku480BSmnWxgO2QvzlWrWpviZGcWRs
5fQtPYH24mlJzmemFIbVvfgM6k5s3dAd/A6fAcJ4Djy+hxqTy2/GV1M8Mk77iV7LHs174Hy1zxz6
CaWF7TXtHuohBgg6fpfRYgG6AWqJRbfKMAs4eUP2U4WHSn28v33/wLS3BvC44NGdfYtAHcMRxdS+
6h3AOd6hQGmMO/FZ3QC7LwNOEEO13luVZmQXpaGsnDNKI5rxO4kEgFyNObVoYKyhHgStSrJ0iueH
/u+XUfcynsAFm/R17wQKW20jT1IPkhqf749/zn/+va3+Gf4ftvvilqo7rRa4vIQRl39jmFY51Vn2
W3l8Z6FzKd3ftzY7JLS8Ae4OKvab/Ko3oHmhKTDZfuifCxX99sLSpb9kYvKNFwMSpEpqQ7fpnedm
0BOIQGBZj7n1hwvaJTZaEGVBf9ucUae+P7bZEytdDI5eL75nRu7P8iu/2VuTqGi2egxWCN6NwjDf
eOyR9a9mx6isLGXXpmNws4v/tU2nzOVUUNuiaXunlaV1xz6z2icrjwvX4OxeuTBCRW9szfTgKMKG
9LKf2jWU/oULrNBPjPsTOWsGbScTvQi6CGkK5L4CiU8r9L2T556u1p+eYLX5ucLz+76duQcPYoZ/
DVFbJRkjcKnwQ++oXGUmKTq2Jbck2EEZSdG87QM8HAVIqIX8rxAqeg72vbZFicqVRKtQetvjxWet
TxZ28GT1ZikvvoraRoIEQLzGYilHFDKf+EqNLD8uAZasgUHx/SJ6GFrxs2RUYQFOOBfkSBIqH+gj
RO+mNJ2si5OTQB7ElRh0Rld5/dDxgVkUD8P4LKX8ltWWsu4z0HhUeNBuwOMVjBZROhndpwxe/gVy
s24FwExgyCVJNaDGSQUhvfFbrNHet4lfarC5gLKj/5UTfRTAfriQ05y9z5FyQT/An6oifXIkqdUg
XgMkcPGbeK8uJxqxYGbtPhQ+FNEKewjpQFln1F4XNt+U2qeXeSIymwprqoga3vVs+z7fQujZYwH4
YPUMqeI9c8hJcnJf/IU8ylw+FVSWyJ3JkDkADoEKWdKhb72UT0bH4F44EJt8rhoUvFNSvTQLPnAm
IMMtCjEeFAolxMqUJSGSx9JNUc8I7brRe6MCCg46zvHj0usG0vS38wcENbpeJTAxiEi2X89fE1Vi
HeUI/DWoluy1fnRls6qRELZAccypJC5q3teL0RV7K+YV5rPoRfd1yPqWWbFq2svEmx6HJPJxJPRM
8CVQybYyk/30gl9HT00KcUP0SaiiR1gPAHgdUuBR+qjIXgXgUVkgFxHEWR7v1FoJZFPORS0zswQZ
3G8o2LusBUU5RkWSVc0CXRUldjBKsWXTY+8n0iQ7hq5lc2orTa20AZqV8BAXZkwNwhBgL25R/TKi
tGMFOxJlJjaYhB1f+TaP5F2mZH28FYeM9/alH5SMIfuMKxCoeOfsasxQUdmCYoEPj0laS+Wrkilt
dmrDoNTsvgZuclVWsZCbLi8HQIuOXSxaWh8L3DbLh6Hc8InsTtUE3pX3PMcWaFPpXIGz0rjynuAJ
/f6cDEFc7X1J8hW9BPs3dO2kAtSzWRmEeO9pIujPNVkM6lNfh4Dv1z2TCYchdutWF8d8QJPGkEAH
L3CZCJw8fMw2puTygr/mSrUPQPBUsJGTiXGbfklSAkw79MDFIPhEpDyAYipyM8Y/oFIg5g9y0mni
WulB0f+gFI2P7rKhFBjC13yRmXGlxAMWoOyDUVe7JEveU3BXyWaA1EH1Vau8V36JVZN44LEaKyZd
N5modRuPYaTwGdw2fmj66IeNn7Io5KOClBV66qBtkITyoW0VKXAgxOChoQ3VILTTa1Gfo/JTthrS
857XKFD4ruSUe/SyrhmNGP9c1KSQGvw119LUiTSo+Zpd7rXetiqRIvmNPS6Iu03VxpJ/YJpGlt7w
y+QASiRK177XQl3XELJLtad4jIeB9JA15M2iSeLMcAtQM5t8kmn4Ii1U+kNdMlCPboaQl1deFgfh
ruE1H4phvOhG0g6pGibYuqXLpnsmRmpsBTei4hdFr/lWGMWGIUnbZr05BFkKafjMrYpEr8pMinS1
QGcwiLCqdCifPOgcCiE0VLQuPed5roy7VCkgPRLzfczoIoNGqbWQRjyElxVMEkdypC06A99Se3YN
pdUUvN1pypkNUwrJtsjYFJPnd7UE3VTENtxnm9eR2hO0TWoMaasuKewk6bjiBC6CWAHQdyiGYe0G
TMWeJbUHeGbU5FJ99zpFCT/HrMyllTcwcoUSiBy0ZuvG2qDzfND6Fid7kYClEnrxMMrgS8LZaIoN
5w8y6CtySNWv4qqMU3C3FJz2xaQJpBFYr/EkY4Ty24+GZI9vQc/S849+mfvMgStTLjLjxCtqk1GD
PrO4gGfzkrQsE4+Gh7YU9bdLU8YEccv40oPkx4P+Udf/LFw1Mxc7iJNR+wVrGrpCaBYocWwj3MXZ
6AQ11LZDbduGDsvaSuCgWkk0ad+n7636VESfQOaQwg9++z43NPcnSMD4qv0ufM7MzfcPB5YALjeU
vqlLokzGFJCTqejtWUxNIF/HrZBYVgknGWqxum9t5ppAfR1pQFSPMHq6XTrVOJcBAyvrpLKaWAKj
PktqYKVsExohOyTWfWszjw9cfBC0QuwCbg+JipCFcgrDW7QzDqFUGGkdeCYQNG/3jcwVJ0GshUIC
oDEgbfmDHV4EakLdqCHro5ExZtBqjod5kx+4BtNXI00vPUkjWjJqgudXbcYeyDW00shU1ZAXO1Wp
6x6JJXDxXSirUwF01GSdJhRQVhc4koy6LOG1HPAG+9V8B0sYGWohb2xRYTErl2XJpyq/R0Qe7h67
HBjr+/NKBd60BToSrCpvFOUAo8kRuuCxBpjzt6qBt5HkSyi8hYlTqH0iBV4sKb7C7+V9kCD0GyGj
MhDB04c18u73h0WHf/+MayqfIheI3CXNhSJAM7LKpFDYJ6Frtf5OKA2Q6FrumMH3fmvBQWVrQwAf
3oLdKct4EeHe2KVSN3LVpVqiwi7KCuNORrUechQBmlRU/M7tq2P3sgT5pTuY/7EJoBrKa6BDu6kW
S2wX51zkC/tuMJN1JxPo3Gp69YUrCywC3F57WzI5u5QiZCjwYAIzHE3qVwFTJTZhJOyRZVVjwopG
KpHge3gKnT5cWsppX9xMKd6G4H1F6MvfsPYGlRo3kCPdN7+gEFy3a+YgHPrn6CmyAEy7v36zA/tv
W2BUuw6wu7YZpU5LMZUSAViAe5IF4j1535mhft63RN1P/yzahSXqNDAeNGOUDpZUVZdaCzSQv3mB
sGFpQ1JJkhs7/PWIIrGU+WiywxB2H7yr4SRTAv7OVo9Ow7p0qk/F7hQiO/eHtzSRVDa+KllXHYVE
2LeJHgapWQg/CURKQR3g75gQcc7Lf2aPesf7gLXkboxhgrsd+Qw2t5SSRKfwsdwwp//MFHXE2UCL
iz7EfmTO0SMYnkwXnPBPA0uWGI+X5nC6HS6uPJdpWc6rs78xqc/cCwiPgwAdJ5ync8LCxr+9B6BS
AFLsP/0HREvUxve7MYpBu6zt+1pFhwlL4jg3+fwYA2LLQLfeK5Y25q2nBGEvUgHgJZje5385iovR
RUWYqwDzunvJhwhxWZuFq9opB6bEoTFSnDtAeaKyJUwYQcz41EDVZmDEJSKp2+Nx/RXU8ciZsPGy
MXH3Cv8zRKssRcfqQjS2ZII6CgwPGh4Gr8B9I/JWGNt4Z3XiUtfWrBFksUABjlgMnATXe4XTtAHx
ZevuK68ibX6qi12jLWAFbvcjYGn4DZyXItIQtHMUpYGB+M7oH9RoI71yx1ww2fC70o4xemeqciEl
SIWVcFzX1igHOWSQuwNgyD94gqfpTZJyhKnEUr9/mGmcD8yoqJTLkCoAtT4SYjcb30/CXAnCQz2m
dpKdAxGFYj2LCZ5VRpg/4xlOoKhhaiMpR7sTAMlTcgLO9WPY5mYot6Y7LHHJTYt1feNdfxM19ILP
mTrqvPAQitqmSM9Cp9le/NCmS7ufrpf/jR7ao6A5AH82MEDUtombiUYOLcUHNaiNQnnJU4hGI8j0
fEN7YIl/4APS/2jSggul2XMmu5CkBUgBZH3A2N+8GcYAQi9ZEx8acHaiZGGieJoaoeWtPJMzGLMy
VAPQLlKuEtRwAZtdydB2qi2H+1YXkqE0/uzmWygXMGphDeaQNj7EPGn9EzrDghqtxUJL0mbbcp9c
lOrptyCtQlXRVWgTDDVh4jXggDzzWkNz/j1IDLXZMozZFUQKX+L0nPgGF4bEO5aFERbHQSLxu1Da
EdIH7Iu2qCF7e1agNoAIEMKYkEi/aVgIx2jgi1KOD0WcfYMXGIFRf75/UG4dzLUJak/6OWhX6liJ
Dx6QmVlr97KBrNl9G3Pb8Woc1FKISuuBpBNG0EYCzaexJmxo9ula2I+mJulNTfjcHJaCvqWhUQ5a
aANp4AdYhZxjxG6rwOT5hWcWnXGfNhkEnSbGYsAGkLql3AzbeZ7kVlV2YMrCqpQTV57FqNE7QFTT
wYglWwOXcldFK79ZMH0baF5bphbO7fpGGLM6OyTq+V3ISlON9Wn7dkvabDNvrmtL1OpVGi+nuddk
hzyyFM7wVLMIgYMgnbqq9wPp/IUQYnZkUIFVVTTrTK7k+s7LhSQJNVRuD4n4xtRIMSnIf+ZvyBGS
gF8KkGZ8Mmg1/jVGeUq2F5OAS3IMrmn1MDwKzYeSrUowuC2cgWmWKOcPQ8D+QsIJBQzaJSthMZZR
g/Xyu0KvOFv2NwjaFTQKMOGec8+9fAJ0y58O4YInnF9AFUkWHjqzKJBTqQ1tTBsuY4rs4I526TMG
hHVYUmboWXUU9lS6uz5cuAjoith0LoBxALs0isiQnKHzYmAHzTvVl/ND8DFa6emT0buTiFKAqcLv
81u9WceOsqwlchvuXpudttZF8MlWgYrksJIfhuZD/ElagLTcGPGFWTFoDV7Lnel+8eFKVPfdcYg0
p1X1vn9ToJYte+b9BadL6DdTQM163XtI6MtCfmDWrC5YoRU5PNi1+y10M2K9DqGuMuqgrDFLEEt0
ZEBpBpqiZvYiLioM30Z419My/fxiWsYhB1Axx2qE9gjuWOBBkOPS0zVaQ1+1fbEL17/okWROqsnZ
92dhdkFQgp24vNHZzlKTEPKFyippmh+yPNMHCa/TwdOj3gp5JIcgaQmSgf+DQXnS1wO1APqCKIPd
UHs+0sb5oZJeQbGvs90+dD0D9Y0qA+hoCec74z7Afo23DvTQkZamu/kLZWTcoeHzQzL4h8hNV4xb
kAxv40Zbiminq4RyIJIIhzgJLiBHc9NqKrAJF5RBMRHEuEa0QnKGON6RX4C1zMVwl3boyNmTBZ8b
Q9hprfipfhrB98+R8MiYhdFCeJwxEcztUR0wXKvXPwbinX1TXSeA9EOr8qzZSzobM0EQvkeDRqok
qApQDNebl5XTEM4rKQ5lHupZFupdtTC1cxbw8IEEEVykcKMRx+dN2EtCWhyqIOG2vaL6Zqig+Hp/
Z9KtoH8OAajOSZ1t0nSiVWa0LG+5sqiLQ27z+gSLjtasKZrStic7T5fXoxk/5rrTTdisWF/K7c0P
8l/r1EWXaQxq/3wD62pVAiGScyfeD4YFr/dXf6F36eUgqdUSpS4pmxKD5DfpE/MarPG8Y0logIJe
3KlWAC3dt4X36+zIeB7zq2CHAPN/vUHKtIWUKYqsh2gEd1SyRdVywanQVYp/lu7CBBWSSJ5UqHXU
FwdtzW/CL1C6uW+yUZrVjjPdrQyN1qUWqtkbFOyO/z0qar3GihODrMKofFv6El4xoc+hUX6m28BG
bVrbhI+q5ZuTNuP9bToXLSD9CyAH8r/ylH2+ns7AC4PK13D+pTQjQqUjWeQaLLS4Vqm35/BKUMNi
4QD+DzbBOC2hd1Xl6JBPSqHeEyH9fKghjM6b1ikGuepmifBqfk5lROkYn6ahgnY9tLhHd74wdAXo
4uVVtI4txkQk5Lt6tRMgdNJshe+Ju/83XJKmn3sBSXDb/2X5bwIubuAS5G0JN8KydOyNEpRK0iNQ
D8dR/9CMZqssrOG0Ha8OoQh+Q+gZQ6EHERjyf9fjlPKsyStQ6xzQJZTppeI3axmy3maJl5hxf7vQ
vG3Qsr22RV24vstpYepFxSHpn5Lw+2d496HSbTD1dtA8oorHCqWS/MEFKUtNpPoYvuPvw2fZb1rH
s6vBij1+aTstjZ9a565sPK5Q8U2y8Ao6Yk6xfe7M+G/F6OusTyK7jVYhOALRXTqsxk7/f6Rd127k
yJL9IgK0meRr0pSTKKnk9UJIajW9Tfqv30NhMbeKxS3izqJnekwDCqaLjIw4cQ6VVnz95bvwbFaQ
vDtfAcVQeior+IK6++ttPe9vCm228m5UOouPDjS88/FFKtfI7ad1PVv3KeuCsih6TRGKAC8/s1qI
ddiSpnGBDbEL8tBKe5lmZgIt49r/c33hL+YYOmkU17IMJwFlhjn9Y0iVpiwJqdwyTd6K2HeyAkoY
TfNy3czk5mZDQlkdNB9Q9cVjcF7vz3qt0xLIwLt88O1ceQzRvtrlKImtNV8sjefU0MzfxhxTmzYw
BKzQU5QXpp4at6Oar0zbwnjQ2jElxyaWC4gzny8RVXkBCFCI8RRuARlTPXimhZMbayXmha2AjYA4
A0Eu0sdzLy6FKpiXu6Fyhxc1YapZ3Zeq3RjO9dVZmLQzK7PDX5Cu1XN1rFwqZiaP7kN7RM74uo3L
s6RhT4PYFOlEEdLwczUkMPwUQCdE3JWIgAbgtlTA+ilVrYV3jZVHGjFj7sVm0calach+yXouxHZb
x2tV4KU5JThg6JyZfiMztyKmbdUVmlK6Im1ZoqkbMfyO1cz0aIiu+LUk7qVnxbhxZYDhCG1PgCHO
tkqURZ2c6H7ljsX76H/npYwat6XIKLShBq10+VYo7pM8eO4Lx/joan9Tg0ROcgNxq8mApjUmoQ0Q
nyBfujN6EBRcX5c5jx5yGdP3IT0JDmEUmeZbOa7iNhM7vXSbytjWWWaS70CZBDU+pH3EzfipoCxQ
toK4T+LQ0ZVd0d/ygG50zx7U2wqasMnL9U9SL50FeiuQKgUFBmiqdPn8cDXNGNe9ThHjDuVraYRm
HasrwebCjqcyQFmolSgGNNJmewB9VUGfdWXtFtJoyeG+R0tYTFacxMJGQ9e0DhoNyCpNZ/h8HGHD
aTnGvHbzeC+Nf0vDsKLIMOVgZFRJVrKzCx7pzNjsDCe5L5GMVLWrVbopN3dB8d0WPyH5uL4204+Z
OXKsCa4lRUV9BzfU+ZhQYenbKsgbl9RfAtBsuoEmHB8Sc/KtLD5rKMVct3f53MJjAGwkSCMqqEhg
Q5wbVDq/UFTSNW6gb5Q6Qv3BTy2Nv9W1zBTD5TvgxUJqD9/5k3iId/kT6AqMeI+d6pIDV7fXP+dy
36hIviHwhN6JBITstHVPAsAkTQYhUcPGTbP7mvzo6U1E85UTuWQD6UUocqGLELW82fYP1DwRwMDS
uBUwnSEk+3Lkmdr/Nu+MIUz5Dizi1Nc/b8UsMpHwqCkad3RqvA9AIwjWRjCTrj2XL/fLuZ1psCcT
hsZzDaho2NEHZM9EW482UbppR2jFrBzpS68xWcKZxtscMJTfjXRiKVA6tUCxqHEbhQRmLfV3Mphh
V9ZmYThIZUsiwmVwlYGr+3w4vPT9Ee0DrZtZTmwi1czUlTTvtJ/PDxhkN04szFa/IaURAcTcuoC4
gJwP4nM73XlYy5fPG9vh9aHWPPEKiPIkGTh3gCE18qpRotZN1PS2eyIdIvh6Z1RoWgyf0+BhbIo3
sU93A/f2CWRAwQDZqw4nqtkotv8UAB4MJoDkNs9MpXzMw/yGjImDzibBO14/cgvrii+lCFBlqP9c
NLrqQyPhcVK2rqdzYVcnbWi3fPi5bmTeePO/8/EfK7OFLaqqr4qBt2463jY+BJjNJMD9rH4G92ra
m9qd36FP1cjvezF7Kf6SwIlG25eTFf+yMNhfLSWIeQAlIP3SLp9s4jYnXqFnfHABjWZG24DM//pA
53QP00BhAT4VESWIxeZ4rTZTOrFI2wEJCXS8K2/xMXpqXvqb+h4EKhtiJSAUDe/1wApGm+9k9ofY
179gOvGzDa6JCJoB+0UYiGan8yMkBHEXC1weXA6lCZIGppQfEl5b161cXocYJho0VfQN4er9jcpO
JpIkeZqPvTe4UtZvCegjNDBWZNmrvJaQu4QoYEJljGWCdUAGWp2W9MRSV2dErHk1uoM5Wv1OORSP
PniIe7OzMns4oNf43jf/Rpvx8foIl+bx1O705yd2wzRsMlEoR/fNul97eU+7fb5Gpz97mt2Tn63K
US2jn2R0DaZuvtpDDZY7zXyInTXU6UJ0fD57sxhpqKgAYgZYGsyvdBNZ+a2+U3fZdtzwN2598u2w
ERziIisNFcrK8ux85cQtHAiE5Wi1RbUBzV9wMOdjHfWRZmWXy24/dLEJfD/zhNdIDJn6o4k2BFFQ
vDSpB8LsYy6/VNzJq8BBG8xd6IFVHknKgozbNr8ZB1teU1i7vG6AwZoUA1GdwDPz9011sg5VAAom
2ZcA/wc838xHtIKNMgm2SV+AmkVNiSMQsUEZXiGb67tr2TJiZPAYgJhtnoOgeo4MLZKXbgWMSQfs
RaanTOw3/i7nbyG0qK+bu/R7ALgokKoD1gex/9wr6VSMhDGKVDesyK0mFA4ob1YinoVIEnwbItJp
CMh1TVNmW00aaIqaoqG6dWAX95GHqu1u1Jm+SX8SN70pXFlgscy6myq1FNWpISMo3UtOaElmu5pJ
vPRP5x8z23WRByXQ2NNVd3gQQU9ADhJIsBCFhWbY73iz1SGc/DS+QLhtqLeyYzS76xN+mUSFnBNg
VahCiVNvwDzdnutlN4BdQnVLVQDg01SkB/Tc0Oy5iGRGmn0S3MrNPtb3msToqJt64kTaF1imuq/r
X3JZqfr9Ely9UHRBunqeNRa0kpZkRBsl/dYToL6ZWh9j/04ww3stvEvBSiJs0vK2PMj7YK+60QO5
q/bJcfyRPFtm8qtEt4BeGVtFN0EINK5cJJfxGLiXNB1FcAOXMkhAz91DXHE5LyJ83VB/NyDCrI2H
VPn7V4WSdCngWf56fTYuaxSYjVN7s/eOAA65jqSw17cbuu9uXAOCAc+f7uOflYEp00V77uRhCcxC
mHNA8C9QXn6aTLJMseYqd5D91dGhcd+Pjn9Eq5vmoPc12XQ66/oj8H1VzvxD+WJIjnzbvo8ftL0V
nFG15doZ6YNGtpnQmwUEpktH2ITqmrTG5VV3/qWzkKGOq7qlJNUAkmkZKaEOP+41dQ3scHnpwQqy
IYB2w02gAfZ8peVA6n3KO831BjOuRmaoeEUcQ3ST9UHF1ICpKlpY4thZi4guWwSmNUeMC6YvaWo8
nlk20N49pEKruWH5rR2ESUbUyrjVgnJz2Nbh3QBQeCMex3BlyIvzemJ3Frpogyc1Gq81eL6XKnzK
sOLFv1o7ferJofoUdM4SBlXdCUOcj5rbhLU70njb6vVG0fqV19/kvC8284mZWfyOYmFAjL7XXC3R
NlqXEJMOxXeFpGxitKkdJk2xcmUt3JDTRYWcOdZORmL7fLtIaelB11bU3KR4jytw/zs81o5oWGed
EG6DXrCve4alEUKnCS2bEzsrhIzP7eUkpsroE83t+oyp/qsmd5vIe8zQNtlX6crglu7jCXCLFByC
Z8jFnhtLQ/SmgrhVc8E4SZgwgr8ozzK64oIWoj+AWn9pv1EuxOtudiUHjaChqVlWXQKasUwHn3N8
TJMXVUNPjmoTbJTeNiAVZ3dQAKBgqfqKM6c0pk5utMwZynsEsFUN9skmtVcTCosBA9ElMM/hkYxu
mtkkaE04NnJMVDeLkn1d6gzyzZaA9UWDRkBkhq5jUwPznOd5uTl+QsYAfacTfbyiPPnGttBeDeh7
P0LMu21uknAtNXZZpIfbQOPrRFo+9ffNkQjVMNZKp+MKBxMi0xRThtpvxbeeBc7MT88CNLrRjuE9
NG2tQXzma11cixvyxPxsenoVCTtsdwSnPZoy6wDs1GFUlhb30UCG2QQ2whiUlVOwtDGBPIf8HAV4
Brjo840JNkra0QGXlidzvkGCKwIDJhQFV87a9O1zdwKVLNz7eEUCVj9zJ7RQ0BDcKYgVnxDh27bK
joZ5c/SZ82Ew53sTslvRhMKzQ13BMm37Zv9q/7DPm8/nx+YA1uk/AfjqH8Gt9b7dPmy3b09/Hx7B
IGgdLN99O+w98/CwBplaWo7TT55dkoXetTUfsFvrsTb76JkOh46WTivdSYBrXJ+fxSjl1NjsxvJS
f+T6oKquAoh9Ue0BeJTps5o50pdQOqpqp8/KXr+JioMHSvbrxpdurVPbs1trUr7mUYa1UZJ3FcnL
rrLQxX7dxq/K57UNMPPuvicWRd1T1T2AdbF3Jt4eUKmBkEkG5SmdlJ3s2O6ZbkFrx0df/57f4HkM
8XFr7Ym8FIDqFGxmAOMjIzw/5bHaKEoS457xh4+837bTPe2zerwL+UHUnCpLV+Z36YihJgKGK3h/
BESzvV/WeilMnAlu6YlMQwtVsFJD+H1bzCcXSVr4LgkvDLxBzg8xEAUZYFwJcR0oHZq7p5H9EEtl
39Sm5o9n/dyHZmkRZkdAcTxu6S55e0kZtDOOf9Ya4ZbO+emXzHyYPvSqPLbTWLXD4HpKhxfYB4AQ
K9vpd5GujXh20YGfIRgyihGnbNiDyfPNgILAF2cGq27evpynnW79/KrdWIZ5/929Qa6JFQwJZvDj
OZ8ToVfsPBxyiGm+NOYagdzSgQL1pQQZEtBKI9F6vhxjGehZWDTgjgBjRzPsW2Wbp+3Krlqc6RMj
sxkQtLqCoBAnbg9foQNhCUKUBtyi+ef1k7u4e0/szC4ITpEtrmsMpvF7yHBRjkaRMh5W4qPlKUOv
+3QRoWNg+oqTxIxY6Zkxtj1xwSaEh8JNO2wl8HtcH8pShGlgSYC7psiLqPK5ERCDtH6QZcQddEAm
X9CTUDzTHp2iSE7kX9dtLS7Pia2ZQ5dFMEhVUUpc3ziM32JkFWVlSnwtaF5yZqBu/S054/b+VYM4
mTepbbqKBCVxC9B6R8qOc9EcgtLq+wcEUz2KiYZxvD6yhXsR64TnLa5xA/iD2e7Wwc/sF4lCXEMb
hoMuBaVdh9JmLMgtR5YIfDzhisWFLQjZWChlq6BEmPDE5+tmDCqkOQQ4FaUCu1GEDE/Ln64PamG5
zkzMsgQ0zGUQRsCfSLHKFMB6VaRNRidN19RjFjY6Rb8BHgHi9Lcx2+jJGPp1LMFQWf4BMiRAt/zQ
r/QSrtmY/vxkU4y1SH1awUYdf2AsDd1K/QocenG+kMxUNSQ6NARv5yYMMrRJPWB79wmoetpxeCIE
T3xVANNXjDaO66uztOXQ7AXgngY+DDwdzq3JfpZCQLwjriDngd0GOdirRz1mHg/QOpWGwabJg5UD
/KuEPrtikCamFORx6JXEcp0bbQovaKRUxBBBFX1Lwdr8Em1eKquDCGQJSY3SvPMZJCg3x/v793vd
OrIB6nE3EtTjzI7J4AHs2FrssjgRJ980m4hUAKgQXA/YPUb9VIe9bsZ6A5EGFGIgrcxarVDZ9alf
2kunsyCfz0JUgQUF3XAEulGPSnWM5F0SrlRoF03AnYAKCOcCa3xuosv6FIxCEnHV8a7zH0e0UXX6
yvleciEAmP1jY+a0DB+U6mGtwk+O3Xcv1d9Czu3rM0WmqbjYMCc2ZmeiVsSqQSYfLRX7Yf/Cbbyp
zRp7B69p/IpZ9QalqGb/prDKQRD89JObwrSxQOrK0LyQm8ef3RHHZ0fQEBSaUKmB8KQHViz860RP
CqoqxDCvrQmRJJFtNevh32wvoiAhAvoJgFHmp7rl6tAPOcVia77qyH4COqk0fysGspMbOb0j6Jmy
VmZtYdKQM4UMFIB/oEKbTRri9FjqaEJdjT4PyQ4voBzaXXIe//cBBtr96aSzjr5+0J2fb7J0aIau
kkKKMAYtDGKm5FbSovrecb1bOTJLh/Q/plAsPTeVZFpVapqA/cyrx0htX9RefqWhVDMQo2tmAFVZ
5/okzvWNUISeWkCApAHC6zfneW7ST3TYDFPqvtWQDq7woHpBOsdKzAjvLHR7mckdZ+DTcmpLtzvz
Tbahkk2qLYoB179k6SwjuILiOrK+l41NmaaVfaJW1DWEvUAeRPHHQOxz3cbi/AKWQtDCjUhuLhoh
0FgbWj+nbhmMkYka2D2U5ZGa0ZBTVu7HaHPd3OKQoPeDmvekUjVn2gZwaZRDr6Yu6OCYhn60XP+s
x+frRuSlCxVVU+TJ0QgDAOHMs9MhUIVwaKhbQd8n6A4dWLNwbw9/+/peTFirO4aO5kjxviTI0Kkb
MPYl3iEbOcu2oXDs25ihzsF6wWeD1936AciTIO/V3Itr0OPLroRps+EQAXYKwB+6xs43W9fXFa/q
gbpekAIqrjhBfejw0PN3cm1pkknQnmFy2fgX60CxCOrU64V648yFV52ig7VDoa7UQYua0vpBAEPb
xkOycaWy+VuZmHvyU1PTDjwJoKoOfQJCBFON2To9fmkolg9g9ke6Ai1KQJEds10PQWgDkcAdwoCe
xaYPCvgRvYsJu/c3P77NbkLMAgsMM9g/PDSm8S+iPArYBxCdwB6J82sTCfRMS8Ag4oYjeUIQ9EQq
WppeL4sr5+03vLqYDgT7EGgBehRigefTEUCiDVSOBnw0bqpkF7PWkpzB5uwOZaytZN2F7Kdl3wm7
yXcFSN5AEoGqr2TD1zEM/PpJ+X1fXPua2ctKKrMiKHx8TUIGpjaWAcbPP0K30eqNlx1I6kYBNxWC
nJ2B/hxILAF+DyEWvhtyW+1kcM32DkiWoLcEWLZwMJQdcMtWQQ4D3yrRQY/wnI7Nuo5BE/wmBfu0
D1kT3/HG4QIIgvH6NYnORDeEvpmacqsjkH3wd1oxmKRdGyxm9tpYp7DmZCMKEbjBx57CK7RoNgRd
L1o3r0/nkt9BqRj16ulNh/zsuQUexwXOuK+7tL+vR3B2hk+6AgbEZuWKWsrYoGkL9O4TeAgAjNmZ
QtHCD4MMy1bh3OTsDZxMFkVshJocw60EWgwDvX/ExGY6QrrC/vnW2fe3ysivtkJtm+L3FP4MTLcf
YguZCGZF5loBZSFDAFUY6GlMuj1EIbOXZlvKNVWCSHcV/1McPrOeg9Hss8w+Da20VT1duS0vyTjg
Sk/tzaKSqOxLpS5gj+pfon/rKU4J6TzeuTTArV2UTCzNtGNqYhmHMOpMo3e8bBcgKCTDQy3H4KHp
zUSylUHBBoQ8PFD3yJqmj7y0Eul9kMwRqoOpwIrymLQvevsYe0wb420srHVWLF4L07xNTRzAhMyh
nH3T5X6ppbqb7PT+3QOnXoBi007dtpBRV91+pda6lDKnp/bmXonGxAhK2GtBlTrm6atmvIpNYJI7
LTd946HQ4alBjjCGNokfQF/oaeNKpDeXTviNu06/Ye6LAhAVTN0Ibu/diYHpZY8gG2chFGckyzA2
6P6Q1QdEMKZCnTEF0WlvU/FTDKtjFUDhyWPSatfutGXmLgN1W1AjoVwEIPLsmqzFQKzCGFuqw/q7
SokMUP5dFCYh+8TfltGK/1hoQ5nq7CihInqHIKI828IlxDKE3C90F7oQCre1ew3YM9fv30uzTjkb
wf+R7677rKVC4qnNeQ0cWfbCI36OaQcCGhQ+TmD2W8EGeQ+719lrBj8BOjQLUpcuGrGtdKU2ftm2
iGN7MuZ5PmIgJQ/4ZF/rnZqTQ1v0QF620M2zCN8EAzdrfgei3DQ7qLLF87XG0MlXXq7xP3P+i0Q5
uRaa3o9qrYP90ij2ivCmKyYVd6KC/skgWNnji/sJkS/EwlAfRHXh/IKI1EAbdK/CsR4kBvYo0+BW
gog0ogeB3MtKacZrxaJlV3Jic3btgbgaNKsA7rqKYqubjkK5GpOLQjCQD4zUr8Wz5P29vqeWonzU
3vE8BKMQ+iJmw9S1qARzbKe7oSZadfYmAo2Tx0/XjSyuG3K14CoGeyVADudzOVSNpOaVTt0oSs1Q
3npdYlHPrlVuCmsSm78v54tNgj0C3nRk6PDqPTdGIPSho7Cnu+j+tqJdtBMhkI4DyXymokrksycD
93AAFihU4UZLYF+ogm3JzX1+01nvE0bKY+nu5rljfxIzQygHchRUUWTn+c/1WVncYXjLIfGAibl4
LwcCkXnWwZFrQebqHnbwEB/ixsIrxImH/iOuShC5v103unTTQ5wEKGPAQYHImIUjopQ3qIfDqM4V
lsWIRm7STWOAei1HTCKtPO8Wd9eJtdlalHUVR6WGDU3gEgv5S5X/DHitXR/S4hsS8QTaG6Frin08
28ODkcaZLARw/cJL2nCWkK+W75ruyfffknqb1KwBsE8McRvdRpmbStteoyD/yIEF+YqM22EiCmhA
QzUUdqUUr7Vfb6pwU+ibotte/9aFk4AIAaw/YBsHB8pv8vXEg8WqMgYd6OFdnw/gz39XvSM6B1nc
3VfRGuHVQi8C4HiAkwOch9KSMX8pxQYdciOZXBgCfcQl5TYINiPdDpXKIoi+ZpSNdWzFSNK1rB/x
P2VQAj9p3crxX/RrEzYQnGUSkmxz5WBfGuuyEFrdlXw70Ow836THpjI1JBYCQKOlI1+7npe2+anF
WTRAU9WPomByayHe6v4ovPtZbOdejR6v7yru3jqEJNeXds3k7GQ1Xt5EyQCTQxzbo4q4vn7qk7sc
Xcp+0tmqoK106q0ZnP78ZC+lGN7I234yuPf2KQ9vYu9P6R8h2WBlYbu9PrwlbzWJJcKx4k68qFRq
jazwChkcN4VciVAdJH3bCYwAxQgCXf2tEVYCrMXcHjqwJxa1qWnvNw4+GV5XdRnQE8CpyYDI6Pse
ryZ/W9wrDpgD2Ydql4zsp5qExJ5ikCe17ImbI8XT186SlaWddsvsStGRojIwbPS3grDlfKYlvx0g
PY78MDayTf0vueDbmuos79a4mZb8w6ml2ZomQpGAawOWEu+jFis2vYUkvbGSGNkxYWVJF4elQrEV
3Xu4/Ocz7LeBD33jgLooPiGCihxVhlgLyU1JXMsN/wKdLqbwt0UD+BOUNKeb4mQ146Id/bIM6YQ+
CaMdGgFGuiP592i1wnvc23FQWPEzFBnqr0G6CflgggcCcJhmp/RPA9nI8VpFcskrQVkR0DfkkuCU
59isMjaqTEiRPE47qO6Oz5V0VHU7IB+FkO5ofq/4+YuivF4/RosLfGJ09nqLUVsgfQajLXyu0P8A
uWjV+U+DPhHUL1duximuuph0XIgouOLGR+b4fNJFQSFZCGUNVwxT2UwSIAiFpFzj/FjcRidWZqej
GcNEbMcCCTlpP6SoxKEa1KILvoOq97AGmFh6d4EXBvfaJMQJpOfssu8UkAHi6kYa7K0Wra8Ret4e
SHeiG/3ovyQrCKPFoWHqcEbwwocmwPkEjlIZJVnEkdaP3vUaTlz94vxVFtZALUsLRRCRATgz9UJf
BMg0TJQ2Hajb60/h6Or1Sqi5tOsmhO1vPAzt+dk4Ktp6NbojqAsuZqaV7z1IIIzspYQAUKd9Xt/h
k4uabzr02UzThVaci5b4UumiKEKbGzpC7VGuWC4/JiNqMA8c6es1z7yUXgN09B9rZFZ0Qj0kkYGf
pm7G9Z2S34o5mKWi90rYSdlnAFItz6w0eLYgOURJYBWVBI6fcd8nlQ1pdjbGrz2Hcjzf6cEL7VPm
GXde9xDkEFAxBbDd90hyh4cYainibmoDHvkevBM7cJ3rLQ7uES3CYAdhmYDOkewGJNbNwIT0SP2Q
yYN1fWYXruCzsc5ylqB+9kKQX1CXy8Gxqzc6EUxA4tFJdUDLT7erpbWS09K+hEgn+jyRuoQfmc1u
h+gRwldYy5RGZpSJt7pQ7K4PaumIQbgBDXM41UikTIM+uRgMr2kG0FRSN85VlbWJbJhUARGAmCKj
VPg+Xbn0lMlBXOxPA4VXKA2A6HOOhqJiEKdN7VH39k1jFrAugGK+TBn+t4/br8j6gj43e8PvPkNJ
2pzy+ip+bUhits/Xh77Q8okAHT1TeIyh8Axe7/OxB0GHbnMZn6L2ttKwlFopOcTBljQ7cdy1fWx2
bs3B9L0XAXYbA7xbHMTuYEms1+g7lkDgZ4+F2bcYeqj4kl7qrlBuSR1uhdImeJwMxxzsrsYG+Y4s
+uspZoX31Q/IRIa1SvVSdunsC2b3SCn1EOoa8FwJko+cOpw3uzYEX5zmUI213cPU+zH+FEnM0nzX
r6Exll6R6MTX0R+J9CE25CxC0ZukFfK21kGGjX7mSnaadHxUgbupk8dIuZO9W2jF+9F3nf7VlKeo
2w3fI1jYNVQbo3cxHMy+YJLCWSVDNBaBoST/qd/Tx35NsXnpWYfaF0reKE2JBGDL813TqAL0tEqu
u57xhnesn3pWi1ZDPatutSE1dTVmRnRIazO4V4zMLLztMFron7GktTlbcA8GOAYoasQIn1A4OP+S
1pfSsOgkPLxHUJFk+2RN72HptocF/GSQIRhgAJ7tysBX8oJwyMPW+qaBPu1WqB8k7XbikykfCqKy
kh/CNQaIaaVnHuLM6Gwjdk3ISy9TddfInjTjayp01YqzcvYX3JAxJcNAZAU1JaAyz+cOu6Qt9FxA
JkCMAFJOwTyvpmoJdEL+nME9mW3QR04P0DFqvn20BU1jdStGjf5AqECYVBj/IrsKZwT4LhaUggNj
9vbgcpmlUo3VrIVbqdx494J2SJDCT4/Xh74QICAPCEgjRTYAdEaz6eV1GalljOmNkRQSEffL8aHh
W5QsfERzwVr2YWk1T83NhjVI+eBxqFeB/P62lj+L8FYDHff/b0izI2kIcdGMA4YUNcj+Q/CrcKRK
YXJp05voX8TbaDDHMknKxLMkznaOLtdJ3Ki54aZoJ46lJ6VBgVB4a+S1DbHUT3hmaeYSVdBb5XGW
gR1HLl4T9AAN0DOt1A33HNrxQ24wWn7yBk85q14DLS+6OSgPUbhjZHKAkTs/IFKucKMJS8OVN+q4
ieP7BOIBXmMq8l0sGajs7bTmWBv7QnkSwOgbPStotF5T/Zz8y9wVTA4OeWtZBJnobGHVQVVCrnHD
bdHTX4PQY9RQJq98k+sr2ZyFEB1AA4A9NUTNYPSdWcpyOayjUTDQkJRZmn8zpA2ro50UPujdy/Xd
unQi/mPqgo0wgxJCb7S+56binnsgKEDLOIAB140sBDfwazKyjujXRG/4HFSXe2E0CBE2T5g8lpqV
JabWvEkcD4Lw1u92CZAI4a5LP6gAyE5pG+BFbDbAv9XClq5ARi5XESkOCVEW/oGLZJ7oSAC0q1uC
E5MU4nsulW8AuUCNhnZOovC1R/dCXgEd3uj/RbJzUhv+TWydRLRiKQFx2UlYSUkzwS5VVFPSVUOI
roeFOSSOyNTCvj7bl0sKm2i1wQsSKsfyL0bzxGYXI9cPOVLPrREZ+rXTQCC2W4EHLQ/sxMjsuue1
PIihHnguT/5G0dFwsoyBMJNA1PhbUEQrG9fexZdXBbQUoGoD5ggULfT5VKKRfhA9lFDcQAEE13vP
Q+JWvrppgz9JdgNcyn8/i9Oqgf4JcMILCpZWLQKQPkSGK6JPcxj35U4so7Ui6vRmOncpGNOJkZlT
5QpYEColMFxVa2xJucmh0kANtH7Jmyx66I1X4v0ZhGLlzC9EUjCL+4JAJxnJzHmRJMN9zOMRZ6DL
3FyO9h5E3aCJwapdM8GEqNMF7abyQ2sVg7zwtDg3PbuwjDSvDV2oDLdCGbOPnx966NVtewuKUF60
ySz9j1GDOKB1aG4L2tP1Nf0/Bo40MoABGPfcD1EVIgBJMM23lDUs634iIJpuFXmbjbjNRiQ7TcX3
n/moruymBWIEZKkkQEJVMAPipp5lXYhW1FWY4fKAfMzxCQRFwDp/U5NA9UYwe1QkIXJn++xjZPhP
pLA31dEaDoYFrBXUEgFxd65PxdJpOv2e2fmNylSBWja+hzxrHeg/fVMmdovkpyS/q6t8ONPo5vtc
BWM1OOoByECce35/+yHgZ0SvcZh06CyEeBCF2qYU3zrPcKoqgGyx46lwVpJuVh7qUdDlVW5pP+J5
p3FzCC2x+SNWDk2QOwLdJd/QNdqCad9dfiEokdGXC1EKcbo2TpymLimxT4LRcKGHfR8IAaSNK/94
fc4vr3XsAQXeF1z9gAbPFSpzKal5N+AyMEAtzcH0EfVHnkOKFm/bVaLjxQVGZXGq0aAbks5CJjT8
5zoUaHDQuGLG0g4vQh+AWl3PGZczFqGfWxHuxHgTCj0T5N7UySYvRrRMxTbXKVP1Jx+iy9dnYOHy
RdeZYoAWCc2ggLGez7KaVIFKQw/XIWBu2sFDYk2C8gWvV47bmp3Zs6KRKz6WIgIooVFveZht0Sa4
V/F0i1b6NtYMzR4UYRWAfraCoaG3NYPV6SYIzDWszeLePJm1WTgYSnlaGBx3LWnjTz2IgfGBPsv1
lVm80E+WRpul91Q8WUCSj5GMnukBZadufOyb528aWX5zP1Dnur0FmgYcBh1NCPgHQsI5fkijkZhI
Q+q5MRMeRQAfg6femsAZT6BAr5FloxsChrAbundbENVct750EsFYN3U1qWBH+QVXnZz2RO3VCafn
uVQLWIbYD12jSvYqcmCV25U2saVw7NTWzNOif14S2jRDONZtqPpRpg+ltmJi6axP/HcU8R7wBHPg
fMi9xEMlxHMhWU9BBRxJrOkPnrKTlD1ZW7lpt809JZpVYAmVF4h1z3YjKTM0Q40csLJUvEFwYqJz
xRIC4YcgEV7p8o3cfVfdyotoxeicIraGpHdBhsJzmyEDahlpUeNQiXj5gR27HhN0QFNgzOVgLehc
tAvhQ+SHQWeOfqBzh+XhSORxVXkAEKn7usABZ+NgepLF99ra+3Jxo5zYml2SjZoVaSRiYv3sbxE/
6eqfUvg3ASfqu/+MZ+aAU4/7ghphPBoBrHcv7yob2kv98BHFtyCfzH1txeMv5A3w7DuxOHPFilKD
FlSGReL1d219qwLbIuo+qim3fn4skFMGxS6RbvoudSo52F4/6AuJ5Mk8GMDAAz7BTWa7NU9JMQ4p
zOuoRDGJ2EP6VUifiv9gFI9SujVqhYkKS+J9PChW9i9u/BPrv073xM+M44QCKWoPaCSJlQAZaT3d
0s5KoQFMVu68pVsCbPv4C2QViLNmWzWq1CyWfDz7UNqCgkGwuT6TiycBPfDoIITEPDBL5ydhgCPQ
Gg1uLEQ0Z9KaW32oUTNvvU3b2v1bnZuQeVoxupD4wfJNPxotHpiSecDAu9LQi1TC7glrMweXKPBR
wrYfrQSiUWr5VutOEZih/xGis8yJcrMsXxtpVTJ0cW5PPmO2iUXUmGPS4TPiRoGGE2vI41jYvj04
2qa3wHTnAXsCqr8SsyKs7KEl507R2YZkhapPkdz5xHM99Ps8hHMfom0dv0PbChhjViQV45KZa2tM
HYsn5leFiE6xMHJ+5/aigIJdXsRCA7ph9iR9btVdaZiq9z+cfdeO5Di05BcRkDevMumqMrN8ddWL
MO3kSFnKfv0N1u7ezWQJKcw8zGAwDfRJ0RweEyfC8svinvPUV8DS2yh5WKEXo4BYs/sPz5kYctcw
fgnSZRnaXFRTppAZzh5Dk76abdxqi9GUqA407d6pVl6WJa97aUyKkx2t7wZTFcbmVzHB1RwhE/Zf
nOClEe16TR06TzEjcO0IN6KmCXLtk+og41bf04j56hDvGAaMvW6YN1URFCNdu0di0+RHG4cH66lA
lgXcm9c/IOr0libMjk4ZapfU8AHACTADAdQSCm7sjvebjv50qmORQsYo3djk7d97jwv78vsNLlFM
SlIrghhmSFskmyN9qv1J2VRm/6wg+U9XZzGW7izgDbg6wGoBsy1t7KRkGek1F/dmsLYsP5nar7l5
b6I7paTbyBjguuwAcnsq/1nHWQhqzqPlrlauhRV54RHjInQANQUqANKDq3GFV+C8JnCbmASZnpNu
79QgHQPpYMxBLTn2ng2+gFrPTmWpPt9e9YXZDNETACEOxBZB9GNJb4LmDHULn05O2b1QWxw34NJG
uQUbAD2MU7519mlIWKgNm8Kvd2t5y1JO4SDUQAEb4wjIe6UtSLqhbXLNIOLYWzQPknTDjKc+zM8u
BujCSHtY+d6FehoMglwW04AuhPckXzlGNqM51ciptRWf1yQExKWboEjfek60tau/ijv4+urtWtjk
K7NSFqgy1aiwe+RU0udRfdA6kBrbDpCRHlguNqCxRNzaBk2yxhy/vMAArgE/rIKHRC5mq0ma6HPV
4c0Ho66aepiTYnPIHaDHPX7XGWBdXWPxEwdWOtCQEILoCuBJQnpEcmUprtroNDA5EXCXQxsrga5H
bN6BfWJ/ezcXHj4HMRvIEEAmb4Gt/dpn8bIbrIzg0e1LZ++gSuGkd4w5O8dKfVV/t8Eketvg4nUR
1DjgJsHAgC53PatsbOvJ0OCmCdogaCyBfg4DSqO1Tx2GMbJH6K37EGsI1RI8eDYonIFrM1DBQVQd
ZNqPIn7W4ld9LQJYiqFB4ikIdYFsFwRy1yuRxGaq6UVGTj2FUhUJzQL/3Gc6HBdyPrXw2qnbxu1W
Y0NYl2twEHFp5B2/tC7tg6nGcdd2CTnZ0cy8tgW8yDxZlVf3JojS1qCYi7sOBgkD/RKg1eUuf0ob
DcIxFaxBCjTJcKxZt5v0FGEGJhRoBV0kdbUOv/BWYIQNxAHoLIiCmZR6FbwjHfaTAO8BBT1N64Li
7PJNGZ2LqPIwJgEqW9TNEjColndafS7YXTmuPJGLH24JckwLAyBQtLreZD0faEfSgpxGa+vUfGPX
aWCjZYzb3Oi/Ida1ctoXAh8QcUDWElScEOkxpJCgtcD/PaLiA+1mSwncCg2clKhF0NvlGoHKop9S
sbgQK8c9Rpnp+tv4qERxHrewhVqFj7O8I4ky7nvArwKHlsfYxcx+TkvzMJTJ5CeqtfYQL64ueh1I
XdDARYPs+heQKaFTlyjkFOHkuhRVgwQtq7sOjDEZ/0jo+4orWXqJYE2F0hCmW9H2vLY3u8M0Rgy7
2bK7KMuD9q9h+SY3z1B8sM3cQ/qtrHUbly7qpU1pR3PQR3W6Cpus8ay58qqwwywH/Rn5tz9uaS0h
FS0IrNEwNuRvG5q+58R0yamxoo+iLjcVBWUmqI/oJ4Y3DB6vtGyX7KEZjs47ck88dlLqWeaq1rEc
e9fZfsbTLTm3W7XTfKV+Gdnu9rcteYJLW9I5ydNUiUpxToZx9tIOiPs1d7r0gF5akO55XXC74NVE
Tm8J10LLb1MSEoBFb3+H2GvZaQMsgdcCBU5U6qQbZzUWV5mL0MuqrePo7OLxxYn2VQ3+ebXGAxIm
j7cNLn4WUGiC/x0Nti+o5UWpwzTKrBWghVMxQ5KKuD6PIASjK1tlTf5nyXGhoY7RC5Q5dCigXV+t
ulMrrWAI8irzbbDuC/tHsjYJufjiXtqQrlJNcRobFG5PEfiro7B9m52dnftYwsKzg1T/4/5x1lpy
K99lS8d8dDiN5h42Xe0v7f467rnqP25v0qIjvvgu2Q1aOkEhxcLx1uGDFHqnggBZPynRDvXi5k/8
PjdrzKpLFwojswAOA0+GmVIpJHfrgaedo8Rnmw5KMOvm5M1FscaIsdRXRvwLTLuJggG0YqUXnKWR
FjdVBXBOUHuJjw4j6MnssAo/XivwXCq7NYtL5/3SoPjzi/Net1EVqTogLXXhgp857N2ffaOC3d1d
uViLnwa+F+CCUXUHJkhaQadKuOOkFlq1bhfkmLJK53/qA6YeigEg+uqQN8fE3cx4ZCYVFfjo3so+
2Py0cnKWHpfLXyHdOrNM3JkkNiBY7E8HmoYD/9G4r0g/gHkfPdChK9ANCcbyNKZ+pN3jl5Dufs7X
EK9Lyy5IEKHyY2kAKEoXkyrgFR+0MTqBRcircsBAs2M9u16f8xUPulQIQxHqf03Jz44Vzw6jzgyI
C/RFHVCRAZdwKKxshzHW8+D2KEc95QWYxB31aBpPTbeCsVm6ORCIEFw/QrdJTmbbrGrNokD+0yrH
iSSgkljxBgtbiospUGYCY4YH9voI95Zd2s5cxOfWBd1YGsMh4M3LP5MaKV27GgQubJ2LNA7DruCA
R2AvmaOV2sadTpMz+2scMGx9BknGgYX5cXzCMEX0HIOwNsNk8Ob2yRUn4uolhMSp0NkAcEgBVZbc
AYgnmul1bydn0MGPeiBQB0YLPRDPTO8re1MPK9HKir0vF3zpGKa5GHgJe2paQMryM9GoR6az275B
ATFoikOTPdz+wm/7KERcUdzD97km4OrS1exUHpdDZMTnvqVhXRi7ZtjS/LF2jdeIBLdtfdtEYQu4
IaCiBBuYPJ3E6ur/2gIKC1CZbQ3aMW6T7SpmZM2Q5NCdkXVxljvxuYse6kEHzyWUipnm1WuEBIuG
kG7hQAocskwc7aBC1SBjiM9jrwcZZoQc4yGb3X2p/by9dN8dilg7XAED7xNk/kxx4S9OBs0UUO8O
SXIGQVMzQHYymwIUOQKDlYdRT+8oBbYNXAQY5cEZUcrP1W9dOpuXv0BaVMECUHZjnpyBvxijfE/6
Q2tBDNBgQd5Ce5CyQI3/3P7spfUVqpMqUkx0L+TGka1XLdVdlpwVJJdglTAGkEdF+9Xe5rIdG+T6
AOzhLog/v1jdvsXQtTlWydmgOyX+I4hXQF6R/GvqX2wi0vP/NSN5sazGqKzFYaaPp7BKoaaXgxkt
b/22Bg/L2uH8HrAJcwJuDKgCStnyfatqaEIjC4M5PvkqfNhHlg5elJxipw/N14n8yDN15Y5/h8kJ
o1DRQ+6AFPYbgrSYpprTCZ4abGFbshses/tkn7QnfWuttdaEb5K9s2M5KNELYRBUyK93ra54Pybq
kIBtGEMq9zEuwjFKX4m2TdYOoitynm+2xNkAx4mA5EpbFxPT6SfeJ+e7H5+214bns+qdXe/3ZnPe
bzD7dd6cvafwCRIM3tNTFmz+vIDo0Ec4Gbz8CR9ePh9O739ASejdg1HncPI/TuHD7J+S8Pffxzd3
/3g3+Tvb67wD+G8/ds+Pv8Ey/+g/P/rhYWWDlhy+qKP8vw+RHD4tMfhniw+JT8YD95qd4c1rBROx
8LcWS7iSi+uU63Oq9+UIG3GG2MfqLAR68VpQ8BVEfTeDpxlxOwDi8ggvKBKtJgcd6Vk1M88q/+mN
1EtyoO+mX1CHno3U19i47asQdbl62PG58cEg6iv5S2M9FRDgGUiJgTA9AOZre9txCWd466dJRxMj
MMBbkQaO6wDppH9WoBiL6wvuTqTLBjyjXO6zyEjTTJ2Tcw7Cvpxiun8lYl8ygLFViMqKAA8v9vUG
dkNu9EPp4mZRE669hqtKpqYObi/SgtcVkp+IBCC6gxhVSlqtMge8PXIQ1D15D6avrQThS+fj6u+X
6zFRinoeF38/pk7nhIHmXw1tfkbDwLN3fyr7xVEDK30jjILq2xuNoJq8vNor6t+EUkQN/wEqio7Z
5Sdr1wvb886snQkL2/fMODuVqe71aFiZNl9y/OhBoBOB7wNHgCtZSfqiT9HkwlOdJxgeAkXgDuKx
mf4IgezcQ9a1Nk3/HaIsvuvColQyGmzdpmoEi/MvwJG9Fyd4+Xl+yP3cb/0fBDOwSPM8fni//whH
P/zt+Afvn50+rty677OX0s+Qrh2ITHie6FFy1vN7xYFWBUYwZxQyRb+pphaw4UdjygJqd57dOXeq
nmxHSFmod8T5zdXSN6eflfaRxC/DiEHNbZ8FnQmqriT14SXggVaC74UH7GrVpGuWsWHoY4vggNbg
HlSCDFDCDmwdLn0vaY0Z8jK8feMWnP+VQSnOyVncKszA+qDF95C4UdAqd26UBKRcOYILwSIMQY8c
HScwY8isdvrQamnS5ZCKUz7qHpDMItBV8Mm1AdMhhWZ+mPOP25/21a+UXK6IODCZg5QXo0+SNzGs
psiakqZnvfmhOvDsKocedqJtNQKi8Mjdg54sdMm4t9JXgxC/4w+zBmDQsMbNtOA8MealYtBLNIUA
PLq+423aKG0Z49tHW01AIzmBMpJV/5rhRRz1CyvS2eGFMhUc0lbnPvs0tpm57ZI3XoSgzL69rks7
CSoJWMMcC2hrpHgh7ZCT8G7KznzGlNepjA9RX4A4s/9ZsMRzMW/qI++5bXPpXlzalOKHyIpSwghs
uogfMfQaGmHcHcvE9CHK8O9NAWGL2TwIAmIUWtyYi1DFqqcUGWKZnVXu90JzPARSszYeIn4kq2Wh
RTdpaqhjgEULXVlL+rC+71UQFXBYY0pIIOHYZ6I3OLyQahvF6jHtob0KJV3rkSSbGhiLBpNRbvoy
ZljyYTjV/Z+B6L/YT+O+bf1m/AcKv3X63qHROCL4ydp9Yu1s8N7wfaZ9ZsYa/c6S/wBIEOuFqBup
g+Q/UmvuZpLV2Tmd+RaNMADZLHbPVHBVrnXwl24RKHVUHDnM0QN5dL0xEU9zSlyanbX0NwrM2VqZ
fulcW2jZAiH4VSaT/v62TifTzbEVLgJT0s/7bD7W9B7aQx4wiQOHBAX/19qTuEUoJ2HYHv1pBDzS
u5zZLdi9IO90LiyMDOm9l2UHFEZXbs/iyl1Ykd5iAxkRekIDVs7KXI9x5zcq9Wtif4vLd2FEcnJY
tMJS3S47K+XfkR1NN1CLN8XZJVbuOeVHtjZ9vRQrgvr4C84B2P9XfnZxT9VBnxDOYenUOEjye6pk
nm2A+ahY46RdOuKXhqQP46PZQmgShjT7WTHbULXx/p9Tu90URnDb9yyaQhsKcZMoocpYRUwJjymZ
W9wm3gRa/+R2aPQS323eMvLntqmltBx8YADv6UJTHOXv6+ukgMQPip3IlbTYfGBTsXMaxRNaQFE+
hXk0B7oJYmPfIa9puobjXtg72LaRoyEmEBSh17YNagyUaLDd609VtSsgNACXvqYQvrCaV1Yk32TF
I3FRyU/OnaOWXgXkqZXd6xCsHmfrKTf2KwsqfrQUboDIBqh+9LIxnCaLlE1aalBU1tNzl2nKXZTT
OlCoDZL7qujCWKE0NIdh3o5qDTLdyo7u7DbNjollRxuMVhVoc5bl2zQg8+R2l66crIXbCZEkFP/h
o0V+JTkayLupEUJhhF9uvG1BdIGy+m9uMG9kGAXXo0Bt+Sfk1P+5vShLa/JF1YTHW8DI5S0g0DM3
Rjymw1i95Dl7LkAIp+trUexSfgMidME4J6BdulwmN7U25pmd0zPIeaYtqPVrr5szaI7GJwIQgcZj
BHylB9WjDpFntaZ8u/CZkD3EHfo/VFvyK9jrms5q1tNzA677fPStjxmC1beX8nsX2RLaiv/fiPQ+
5bNtE+529DxMXj2B5t0gHjhHay/7pwzAHbZJwtsWF+4PDGLCFrOWoGeUqymZUqRRhHmYc9M4eYjD
ohxbR3UBmSuSH7ba1g+xwda4RWWjKE8CfSiotgE+weMouaXEUiKWgvbiPGg9cLxbOz6ZAKHVlr3N
9JWqybcaujCG8RUQNmGYXkBLr/2QThJr5jqMxcpH1YH7WiWeVkHRHuw2ztm1g1796CBQxRQvslU/
t1aacvK5EfZNKH9YIAUyNBRvru2PVuSORRPRsx5RD9XsETCR3PwvRgT7CrYRZPIyeIOh+eHmQIyf
G7P1LPN9bLhHVgVXFz/lwor0SsYz5CyUPGXnCf2bAetXCu4OEHffPpPfkjqxZPgH0HORfGD7pCUz
hjYbuErPea5uWgdig0nxigEnI9qpB1vdKmaxV5mzMQiHUkgLxjtIUa9dRTkd+foRYD0ErlAwiMpo
cFVtSN85WFIgGJ2ARwFYtnzuA/3ukcPz799/2XkAsuP2py/dDKGkgPBUUE7IHWS0VWPmUByWkidP
YJpDoRPnM9qoNCyVNcTP4tUQ6jnIm1G8x3N2vc52riWK3ohPnKHUUQU9wisU/USTnKIo0ebjPnVH
r0ZOMkNioUr+MvAc/4cv1pA2C+YSQLWk3wAxlqhuoIlzVvCG+M6AZzVGeBRONmaPo6qNPFqO6e62
0W9TQthcqGkg8UNVH5PFcpMETBBzNDiwaoKNhUSf5bzTxvKDar47gNsDrP9DAEZP3f2pmCzwJg7V
DLS4dXOlYvJtv0UbHeAnIQnpIMcSf34R4CpdGdEEWNVHRydKqESKb0Ex1J+nOUaBygQRZsna7e2P
F7f0MoYBmTNCMqBX8VqjVPM1Z3thk5gJGXPdTR9LPiVBm2gqcPXavPKwfD9cwgy49/Be6qD9kGE8
RiMIuQyYAXELH/7wqvb1Sd0UPN1YFWgKhvea3yVpD3bMU1qfOOUrPvFbJfjrQy9+gex5gWgzB+6k
jxYFUw0NyHTX5/emUX2gG9b1qof2Ih0Z9IZ+jRhqwFzvoatAdmZ5XDuSaIfxGn3tN4k07Grxv8oO
eGkRn9lAZ0vHvZpBMM86bPjA1HKfltmwzamqHvQIA9p13OjenLUqQK0qB6+3aR3zquQBb1Nto0AZ
9cFIHDGry/lwmLk6e24eUZ9UEMVU8HgHFeNviWn8JB3U4Ws3zcIkQTHs9gGSI3tBUIPfj/4inIap
yTsLMdiaThblx06NurAwFCvo8QJtszGDbAQ0ZPe37X27rV8GAQiDG8YoEs7N9S0x5yQhhNf8mKB9
VbAnhz9piI765qlvRs/uP5tB3ZNi2Ebv7X5I7jrzJ9zXnNgrD9NXXehy98QPAQ8IyDhU9NLgO65/
SOz2hTOULT9C2mMfqwc+vEP2B8rfdeLHcRoaNSj9oju3hzY3gb5K/xAnYfRAu5+x2W+q+FgY1q5s
PjB7mOB/xJjj6dvz9GYRdTusEX5+G5j/+rXQ/sSPQaYCLqHrXzumqNlxOvIjSjqHsfTczgB1su1N
FCKL/CXOO2jr/rEwdILy8EEv5rDlZgDtDWbth+rAGkGyfkpa0y/AKmu6z+Y0Ck7TFfjLV8Yrrypm
Fb4AWgjsZQ0cpWk4GF9pd6Q2q2avGczqsVCFKK82Jx0wVLGSGgFtLOp6XWwnd9pE08irR4i6Kyk6
3Q5GZkFbaDRa+lJXgFF7Vmc4h6yOxiLsWKOesrzDjGcdZQVQUcRhv+YsBny9irvsV12bQwye7KY6
jkgoPpO8UVC81ZpsDIyCO/Om0HMdCIGZrZGxyTGG2CED9S689pjJwQzl9Q4ZRgraKRNVxxbspVWU
Bmb/t1A/eTKBTOTeWZuUkF+bL3PgUjEwo4m53C+XfeH51XnqrNiGOcC1ohonNdh42Ovbt/XbN4Hj
HA8hxvOA6oWjkIJESx1BRZ2U5Bin0ZHRCKevOdjmfJeTo5Fz5E6R+n7b5DeHBJPoKKqIPkELAaGs
62VM5lhv0NElRys7oNe7H/hxRIqYGq+37cgvJ95qHRsivswG0kEW01O7uO9znJxT7nvOim/5/g2o
B2EmDPEYnCoy+Otv6Ea3tq0JmRCZG486za6pD9CFCvtqWgl+5ChePMuXlqQGKauGommpFZ9mZ/Y1
MiseGfhvwp2VPte30ybZkdwPbes+RqcIdozuHoFmUBXxnRkzjAJnv2iz1j4QL+eVF4GDQxApyP4Q
3YGt6noBp8rI7bjCAlb3CGaOYxSAW8V8RW7Qq5vb5+D7Eb82Jf784h71eql3SQdTCY0Ow5Neh1F3
zNknIjxEDyuHe82YFDEQtbQNtC2xjEV6cCA2Ai58r2ImhqqBBWtnDySmtz9vYeMuV1KuUFpxN4OM
DRYN9pzm6JA4UTCD/gDDt0n897athWN/ZUs6jL3VESOv3PikAJiRDr7R3xfINCZrJbFaOPRXdqTD
OKat3RsUdubyA+gAMF9rG7VaORffyje4WldWJEeEWHoEpwKsDOQ9tZz3PmJvRaTdaS/0sTYCEqdP
WoEZOHPuoIC4Mpf+3TtdG5cc71xWrt6oEU6l/eoOfyb2L3OVr48TwF+M9iFy/aJsvDj1VhlFA5tJ
fKIuqBtG1UyfO0sb/Fhtqk1fV+Wp7sa1KvLSvoFUAKgGwC3BWyq5xZ6ReRpSnpwGqgxeBmT7gdlT
gSdZWTO15EBQPhHBHSoo6HZd32rLalIkBW1y4kadkRDcFIhmy5YB94tk6oG2LG7AL1mX47ae6y6M
lLhf4xBcuA4iW4KAMwbfDIzeX/8GRuFa4inNT/EwpD/01AVev4uGUB058aeqaVcaod+KqthUyPO6
gO9h6ge9B+mjS5u68+jy/DT2kN3TInA/orQJfcS4GcJ8zrdZFPmdlZ40kK7dvvrLtgGqw5QHIgWg
jq4/tm4nw5xNNT+B35i+ZW6pbCe9hvqbq+f+CPQ3uCJUEtYu+cHVYQjquoxX3sIF54owHtVIVM2h
ZCL35rhdZRoZ9fxUun3NNuM8m89t3wAH5LhJWW8Sy1Corxd1kQZRmidrEzxL9vFMQkMEPwOTldJ+
czsqiFXM2UmZdGi2ZTXdml3bvypajCEU5Od3SkL41raYtjZms3DUMPyCnq6IuEGoJd2selYmNe86
Bo54NT6XYHDburyJgqJ0Nn1TG9vbu71kDlkvLhe4DUBALh20Keu01m7q4hTPBdjIkM6WrPNruGLM
F63ps36rIOJYY4YSWqTYHzFOKdb9wlcVveI0QzKXJ407gR133kCtfZSmu1w7snj2QSs0EMfrVMtn
Kjkb6DW3TL/r7LUnYWGDIZ2B6SIhcYIcSVrlvE14Ylh1dapRYapskAok5dbNnUPVjJ2fZd2TRtLw
9lJ/a/vh679YLMD+Iije5SpiJioDrdbVp6Z0dn38D6kfa/ZuR2cXsr5ADJgZ36XTc6ytsfAveGvg
4W3UuzXsNFhQr5fdmUqMnatFfVKN4i+34zAzB0yWZnTloV2yAySF6FiAqQmAm2s7Qx7lfeS41SnP
4SENyizPeouoaa3YEX+PFFOi2iA4QXBFdIzmXtvJ0HCG1mxZn6Y2DVmDSXLU5cwh3Rj0RTdX4uWF
99tBhQOzztAUBmBA3KCLMxunXUQwT41SWMzKR5UUxTYGA+ZKILT0SSj/ueLmYyJSzmFKoNwj202b
U6X7YGDeOZO6rbP42Levg7KGEFy4hziBQmYbz6l4xqVvwkEl7uBCNg867F3rEYzFH6YOOSA/m1sW
WtVnNN8XkH5l9mfmrh3H79+KbBAkCGgxiasgj08oylBOlp5VJ9pjhjr+VPQYNcg9HoPATXXv9q37
vn3XxqTXrMtLMuVVXp0KDuWXBhD/NeKhb3N9GEgSXKh4MUHCix2UTJAm5czunfwEebhNeVDvwLP0
x9y1fgnIJZDnvQfl7XqtWyf26PoSCKvoRxiYoEPuK3nu3LEGCFrAqqrQcASFVI6hr6yN7pldPd5e
w+/3+tqUFD93ELUUSoQ5yPPaLA0c+ymna2imNRtSmEyajDSgFKUYhiwwU99XKQWnP3MCq+T87fb3
LBzAq6WTNgytnIFVipufWFx7c7mvKQ6gc6fopT87KxxYa7akq4Zyu1mkNrZJeSytjTm+8Z8Q2/Up
WxuoXMhyrndJ/JILR2UCWlFlDJYw2VjO/gg+F5eivjjpyXOSNEFFnll2P6CJHQOiNqhrQdPil+JV
BcQUYEtdl3bQ5VGXoPmAAzkUfhE371k7bJQp8WiMpL98vb2H39MClLPwmuHcobyAIdHrr+X2NFuj
ktMTraH/eeyqrZEH3NyR/Bi1j4by+7a5xdW9tCfl+zbVyomZsAeaU08Ji+D89Kvy5pCBcWnFlEiu
5Zt9YcqQghNtbqnb5Bgi43GolHcs+TtyyLlOPkiuMRuNkU7uuSgPV2O/YnppC1EkBC5ObCCm264X
NW8mR591IPCbkQSpFxsnx0HNs/iVr83+LzrNS1PSvUjy2jaaEqbG+X3GRIAKNV6t30QltOF3ZT5t
dTuI5wGMxhWYeWo/jTZWO3ot1JpvL/c3FUPhvi9/iXRvksiYO9Mq4Xn29WkI+wAUjzwYwu6pOAOi
9REfhwceglcccn555fnF6APFf/tHLJ7mi4WXTjPkfeoYCr70ZMQ/8H7MP8DwBrqp7oX9UoqVgsSa
LekkRxTR2eBU9GTH2yKpMEwCOMumrj32GxyzZr/GZvK9TyQWWIwFAemB2TCZPUxQq0Sq3dHTTDbz
psX8AfnJgBVk806dn0j3Wz/08zG1oPPLgrkJp25jrZUhF7JaeCTkkgBDmaIoLVW0WgjJT5mFFWY1
eGu24x37gSFUhn7F73n04rWa/rI9uCcoT8FL4TZdX6WGkJzZnDLIUzS66iHZH2OvyCAj4cdZr4pC
k11zdMm68i9D1wMKXIoCFG/d2PV/eO4weYKwUaTU3wYq22wcuVLjgJtGu1HYTsOdnugdK88jHVcO
8tIzfmlLuky1kqGVAW93QrMobl8peSDuSmNK3AXZPaLWAHSAiDqwpdcrm+tW1XUtPLGbDwG0x1F+
CBIHVGlgZhs/nGytALVkD2SpWD9Q8IHGUgq0LK4Yc9HX9BTNx1jIbv6xrH3c303W5+DubvuBxWcG
ch82qNV1QNPlxDRNUqecFAJj7duUeQxa3qAvy/oRtNaqpwB2Fls+qc1Qm39Na6XKpS8FyaKOnh/4
vFEWv17ZUm+KNOlzdiIKyM9ZciTxhtmQk+xynzghlLRvf+2SPZEsAvKAsMGUsTxNrOvpqI4Yok6V
g0nugO3xo+gpNgK7AO9MB9ae2waXXB/Yh8Q9wNJCf+T6Aw3aK3XHDIZHvLIyj0ePf6YE//0Wty+x
voahWfo8Rwhz4Owgf5RHYke7m8GX4jL4vciLQdhjxaD5KHwzRaWjeC6TaCVV/QatwN6h/gnteXBU
YhRTHuKzaQx8VEuK0zwDXoECZVfqp6l+1bs7rr/07vBIneg46F5l6iFmVnztPkYzHOjCau4x+GwG
c/qLpIfu/fa6f0GWpDuLeQ7MHwEBKzgcpDvrxtUcxREtT06R7dPevGt4/VN3q98mwM8glRxw4EzM
shutsq2J5jdIRBMvThC+qka5iRrLV5r5gWRb1LhXfttC0GPYwFqhEAQOLFz060OhW82gWyMpT7b1
Z4ym86xlngN9inIOYvJUgI6lebTmPOj6xBujneF0PkH1mfT7OYLgB+rft3+QsCevFZSV0DU1gcTE
el3/now1RkSGmJ0iJ/JNA6Oxhl0c0yHTgip+vm1r8dsvbEnuuukLxYpmQ8QCAem2aIT6NRa+pQGz
13it175LunwsTqmDciaeBj0JdQwCa89E4ZtiWMlWl55eHH8MvAEeiCKqPNiToWbklC7cWDNAfic3
KgApSuhdglcnV/wuV4KE6psZo3Y2W5vzX3j/YBsKoABIol0gdwrAnjBlrE/ZKe4av0ztfT41r+4q
K9g3GJe46Y6CrjTqNy44tCRXreY9sduoZScdQPamHUMlHe67+Lmzf9LYDbjlzZYRDFG6i9vhH8N4
pavSguLOyucUzHGKwH5jLNmWkoW6a/R5jgp2KhQ19bsx4f7E8//gstE4FgzSwPZYgKNc34Y+bYGw
5PjQZLZ+K2r93E4cOpgvE5R400k5mrH2oRfm5va9WDqreAXxEgIDaHzjn9Wq3jRqWjOM2BW+zQHQ
gapSjEGhNp5WnPbSicFBBUeDmBBGf+n6A7VCxw4NXCB6FNVzOpeAWNnVQjWa1urvi6a+ngaIRqNm
JMfAGEmxMAkqTBXhGENydmrb+xSVghWfumxIbBt0hEEtK30T0teap/bATqlugB75NR0ASM5XmmRL
RjCpA5Qmpu7BfymlyTpG9ljpInogIBoNe1v7PTSl4lncWoNsLZ10tJA11LYBfAZk/XqLIlZWShUh
bGjIgArRY5mOKwu2EJiY4ipj+l6BAJqsX2z2veOOdVmcmrkvowMbOZovETo224pMPNonREeCTKLJ
zQKCtuEWr5PCwtuHfmFBUX5GjwLqVqLzJ101UFdPTcL7ArCsJ8NBKbPzXOgT3zayFAqA/RG9ahWA
PRf1ouvFZCVNHAs9w1PKgnc37L0/YM72H06v7yEG/r23zgN/xMqTulTwvjQql1TcymFGxmA0b5sA
JPgQHhkhijSVbdhke+76Yw8CsjAydlX+1qQHApbi29+9EAyCh0VD6glMsabIi9uXFONLel6cAGOz
NnaaRGGD+RwwPWP8ytGrTWNBr23Wq7Vq+9JTAVQUJjfFFBCw1dJlZOlYagn+dcJzVf1TK3zYW+Vo
+BBDGPYpd8SJUrNtNaUjZqNryx9cwAdSNWOPGCskPtWLdsW9Li0Gmqs2Thk8H37Y9RkYIdVIK8iJ
nGqSO3dN6aphi2DooFW1cohrNw6boZoC00iUp9vbsHTGMSmkC7kiNJc18ecXRVIlmXpQTxfViZjz
Jqr6XZH5U61sb1tZCKvQKhJAKyw4UkbJNSluMo98LstTF4V1/Y/W794H8+9qDXTJDMYDAB2Eo0Vl
RdpZtGpHvI4NlrHKsYs0Q7w4Kvth1s9lP5sBKg9rk+4LjgqNI4Q2IqeBq5Bu78ySkRV5WUEEST+o
BWanweZF7WOpq4FJd/1WgZDP7cVcuryXNmU4ZlHpHOxCaNby4dmJj6ny2TtPHVX2DKU4qp8NKEe3
2sMMNCorXpq43FZrxfWFF0D0y8SwEEjT8QRcHxtXjUiDYeEKydTsk/GzLdeCVg1/gxRNQRkELALo
SiPekN8YBTiavKgHdKTznZqFCqD4FTLFsO/fBvqmTp0X0xeah2sCoAuRDvDiiAVQqoLvl0cn+8ka
o0hHythRrQ2Zwf/RoY3i53aqeKxyquD2Zi6dH1DZiDkzlJcR9VwvpELysmPTVCKw6ubas1Kl8mIQ
9T6qPZo+vbuvcwtiRn1WQwWZKCux1oLfQaSKuA7gd9CDy0NnJarZdpYSdB5dIMLbxIdYUk43jf4/
nJ3XjtzI0q2fiAC9uSVZpg2r5TXSDSE39N7z6c/H3sD5u1hEERpgsGc2BCgrk5GRYVasdR6EfHHF
O3MFG2bD+DJxEGMkiIyuwRyKPyW9UtY0H7uvUtfa8Z6c1saGKKlKy2g+Ex2gv66PM05BoPRAzC6x
otbnYIJVvdDG6V2jpMnFKmSgUoIcQEMeGDt9rQ1HupSnUD80aT/egP8HZRwas57LC/x4FKms9rnv
pnM8/4f+Lb6G0UtAKgDN1lMNQOg7aZgSev3z6ISBbgfK4b5JbtXcwEaAUaWPtLSkV68RDBpZIVvg
MoJceDRxMv3cOpXhmn5tB33xITQaqHqM3h0q0/bb9Nhme+r0W4Yik9Ih/y0BN1oP6066GqCLDULD
TyJ6Z5+a7s/9Te4tsEr0+8acGbxKq0uTP43i17Hw97z0YmorBwbKe8H1cI4EOauMVCuFUMl8PlSe
HnNUZx9gtFHdojnLR2a1pMo295omG8+fQShFOEXVC7jUasU8rLI4moLqki0M1aHoGVC0q4dCgb12
J2DZOj5mpZbJLAyFrOP6nmVzKZpl0VSXwqilQ9HMohOk0U5jZms/xCYSSAKVnH5tBLqYyEVTqtVF
LWunm2VXRJ1Cb2IbVqr3kD3u5Bwbnp+8Hcy5Khtg3NbQdogrR3PqixrlZzpewfhodOpJwUPb4c7G
tnwFZ0fitNSWb3ovVJJFspqkviSxWR1Uq3oZkq4459GOkW8d4CIxtkB1lnmg5Y19E9zNKAOMTafW
BHfpcRDCi1SeGFikt19+2GUv3zAJpI5IYYBVgSaQVjdKL+swifW0QQ+v+DJbo5PH1U6nY2sJoixw
OhApUSBfBVtJNkwDjUEAY00PR4nhx4e+S/f6Gxt2YBLWsAuqSUQeK/dn+fi/VAJNJdfmU2/EtjDD
y6Rnbh+d7juhjZUIVoHIMGP32uG4/j4CTdZUYXDuAg+Kq0a/2+KLCCfhLoPo7bkBQFvkP8CHUZta
48NkIStztQf5rM+i+TJq5vA9qKhp3t/NbSjDKvQ0AeFQicMvXO9GjOR4kAJCmTzsn9Uhz6ENQVBS
CVrrwY+hPRhHs0QauBEOZjtZh/ur354lrpaYFFQyDgMk9vXqTJKXBS9mcWmGEt2YNNbeq76Run4x
jo+oE4Y7u91ALy6+nZoq8A7KmOtAcZRhRA/VsrwoQwAGeBZa6bkRY9NOJcF4Hps8fpkbQgGzzsAm
642v/6P3JbpNOYNjx/ubv73ofFw8Pr8IQ+IzXG8+0rMh1H2yuEiavkCa+KyI3xBo6prKMYw9t7yR
QLMa9ESwCtO6IEy+Xq1tknBAzGaBNcpF5jZNWX3Dw2iDrfap/H4sCgraQl7Bu5MLkfoP3Faq/Dww
NB06Q1JDa6n0QoVE2GyUO6/ulhUsY8pgWXHh1Jyvf1pj9ZkRVWJ5gelnCt638fs6cuphJ9bbOm4U
z8CaAcomm10dd1wHWtxnPrFe0+jnKSj8k+ZH0iFNYs0V/OgjNFTyzpqbO6MeyhUGb2+uk75+EvNY
jQkn2jo8ioKQLRKJj0YVl06lNz/u29NtGL0UX2nTE38RqCurLyxlrVbkMos1xWQvTRALVkb0YSc/
sbvEOlDm3nl8t5wH4TqUKWReON7VhysIn4kBcLpN8lEWv5fSITQelQBaxkb9Het7Pv72BWaDb5Zb
fcGhaywRuivwLXH7Dn2k86h/A0q0p2O2ZSgwTS18tiajEutathoHZWXk5Dv88WlIg2MzTt7Ykx/I
KVj6eMf6N5fjvV/4jRlpXNfUulGIunLC+s1EOkUhAPLZ6v7MivlTnH6FkInct5JNF0i6hRcAzkKt
fBVwLiyDtapK5aV+TpJ/O1c+1qab/Go6pKwc6fPn+8ttfTM6uUtvhU4uqOrru50kndD0jVoC8GSa
ugESD5uGNe0x925dNFjX4NHiFePTrWw/DPzKMrqJ1AM5ybwRS3fSgm/jrH4UVP3L/S1tQIGYKGZK
nbkGZmmY57nek9QYfigkMotRh0UK6xwOxXGUHaYdI8WZNVK88ihPXwzro5io6JMRvA0vouFN0fH+
T9myHbwKc9iLquRNsTtvx0JJK7O6VNNB1i9N9NTUn4zgrIk7C20+H29XWllNoqV+4YdGReXX1g2n
OxR2+kuLbGaeHwoowNHMbNx5jzptowvKUcNhQa2TvAzphOujjto5KQkfqsuM/KtE0Rcax4e0Hh5E
X7NTS6IBOn6Oy/TzXO5VJTbAfQvhOMHk0rWj+rFyN3UGIV0az9WlB9VHcsGYTl15bf0tM1S7iL1U
+qDJP0Smylv/KSlgds2Ed8h67eQdG994GVEjPqPwTbCw+hlylFb0iDj5jMFF6Zg58sBNVdyd0Gjj
ouLEgQ8sNIIL8OL6pBHfmNPQF6pLJxuXFpRgJD8h0vrpvsEu3+s6v8bJvVll5Q6moprliFm3S5ym
j7ruQBNqU3s5tPmOwW5uhzIEB0Yfm4DnejtDUESaFlX1xey7g2imsG/ID60y/r6/n81lDF3UmbWH
mHWddghdUI3+zH5SQbGYz5VBsFdpewqpLew47o3HdskD/v9Si528yQsFEXFaOGDrS9hjAImnxYET
xsLHqIWZtrJiO6kgTfL3mnrbO6Q7acD/RI1sdZBRb/i1osX1xSJITc/RL38PRbtpE4AM6aDAAAra
4Xpjml8QdlfhkvDGNmMVh4LoV42tQ1LsXKWtlejjIhRHBo/TXPb65gi7qmmmKa7rSwCcIkp1V0ke
mXw+Vu2f+2ax5bdQKiC/YBoGbZJ1SGs16G+PwVBfpELq3ifFVB+lcpp/5prcnuqyQFlGUp/6yJiP
syg/tlGxJ5uw5TYWzOYrqgFM0HIWb/YaQ6xaM9hYX2C1c/UMceXxUyAcI0E9Vt1/uGxv11qZpi5k
fpe1PZft1Ot/zBej/3n/PLc+HP0u9PbIUhkqXD3vQgHdoZ/M9SVPPgcp8i7fAWT60uf7qyzOZ+2c
Xh8ZZjUJoNeTX0GqlUOjSPUFKtqiPCnKt/t//0aAzkAsMC0ZnhnopFeeXLcaQW8TghR447KXkH1+
y4TiUYz5f5UZmYe0TUUbydS/H1CnRUl7BHwBw3Ps7doWgr4RRn1g+ivtDqX1TQvfm81OU2LLO71d
YnW16j7t8lATiQ9Suh45hFYi3dh8+qBa7UEU36XiQa5O989zy8SXUhy5nEERf1286hoq7vxZdeEG
9Vrv9ur3yrLnvnPUOtjhLdi80ZBvE8SS7gAHWd0nsQ8iqTf1+lKX8g8hEqVjb5iBU6ta5TLGJB0l
BTqDIgtytwlAuXXpYP34+/0idAyAgzyZxvPqJ1hZH8CCRGWwbR7LyHomgfkYRNFJCqSXVt8p2y0f
bH0ZGLek3ok4EKazunIxzZK6j6IWRd8UVSwNCqvUl3betK17/XaRlesPmhy0rBy2lxbF9SE+zdY7
YbDL+T/4fdTmaX3SXQKhslpGYJwz9LuSgN0aRU+WMiebjMcmtlQ3LJTYvf+ZtjZlAZfVF2Ee1O1X
3tBvc0Y90G6+YAYVfCSQ1bdSPbipVp19vW13ltv4UHQ9l77cK95lXdUXY4Neduo3l7ptsT3drBxa
QQmwuXBPbmsrC6BJbzH4jFEgt73OfBQ/scK6ay9GWJZMW/ybx6C5o0BV3GmcrUvLONPRnAX1nHai
cmzkLH8ZQiM/hlloAn4t+50vu7F5Gg2w2iykOUChV26nisypMca44ZUDdhaYttJ3rq7sOJqty0+D
hpHvpbJCJrIqdFjyWHVhHXYX/WRVj755iKqn1mhorD0URXGUjYib//DXZsSaEFOTp5N5rWk3G8OI
mQ5OuwtsYyY95kta/Ph706GuKJLGouRImrVyKLmfjbiZpn8NKTvtQykpdtyJzt9v5O0qq/vQpEGl
1HPdX4bZLqcvXesW0ruBTvn9ZTZMQSN+XPCkZOV8petHTh5jP23zaLjoxe8hfAwlR2l/3V9i42a/
cujCtw9iz1z7RAhQCpHewnDJZi+OPpdgqf1EPljwM99f6PUirbwv5XDQN5Tml4RsFXU3kzjCud4M
ly4Gcz+F5XNdfaUwDqmiMmSMRDJpQ5lasc5FJn2oDXgtvvWB08moEP0c9O+z/lLksV3xQWuVOsW7
NH/R+896pDvRAEqsTc56XL2//6u3jgfYH20klP9QzFj96CiDBmP2peFiRLGbWy66NHajfY70aMdu
txfCaKFrXiq5q0BqmtIy1Y1uuDRldoICp6+UD0FUvJuCNNlZarGamw9BOgzXJBVc6LmvrWqcxXFM
EmW4TKcgfhh07UQVNdYHu94d8r4NDxHi4x5qUJLQ0FyHM1GfjqMYQzyg9+BkeC/ap9iNwl+V9G8p
/Hv/U6k324I1AsWF5VPReV6Hugqy6jO9H/JwbbRHfPi4xzhwex0RvwVfZVLapIy6NoZ6rvSgyZZq
dFrLLkU0e1DRLJXUv1W4xNYYy0NTCvpG4BXr5zZuZp3gL6Y+kuqtLYYN8GPzJEaQISaZM6fiZXjp
k3QnHtw4QKpC2tK0YCCQuPDaLvzRSJt5ImmV1MqDPvC7ZOU7TmCjUgucY9FEVZZTvCFwGcXG1JOI
kLODO8ZNZ8lwCiN70dswda0K2ljkyWo3qelUyaHZuOOcOT48GTtXYGurr4BaZl94Aq3Vte7KtDQL
kVIK0ueHRMgPqv/zvjUuf8P1JaNvyyAcRXBsHxTg9WHSOPH7sKHEVZalnUVKRr+ip9BV+16pSq0b
mOq/vgymU6x23qbb600oT2Ns2RjFjbWyjtBrGnU+o75EQXrWKKzooRcs4LUkeFbUj/e3eeu2wN5B
1ALRKO1OCirX25RVENHMx/aXCXDjQ6kg/yCbYeyGbTs9GEoh7ny4jc1xnEAcwTgSumiraA19hELK
+oL1ivYMZuxr6cP0IyAnZKtT/6gm6vH+Bm89GBt8s+DKUupkyoJSrvpLbhlnmUGtsHIN0FUzFpr4
8okRstP9FVdHymMPBo6EloQa3oqbLEVSA2UYzabwqliCfFQf8wdtSE1HleL5KW21vYb1yqu9rkcl
mKEYieefYY7rT4g2pKn5YlF6BmN9Ks3TiAJ/ZXy/v6s1mOt1GSg7GdhcSr5g/a6XMdTGTGkcskxc
cITcnEfocKF4j8vSmY1B+dVOafKhHyCklKbJePIldXTlfBgep8jPdlLBlR0tvwawEKhKFIaIetal
YaukXxnJcuMJ6tQcpTn6nBvxJ12DccUKMvVB8OHzun8CG+fMcwsqgI4Y57yuWORZE6D4qDSeggUz
cSyE8OGGA2HOHO6Y0BrL/7o9XkCqxKgG8I6sDlstMgVqZhl5plBKjCMiPj7Y246pVSuJBIL8SGcg
SGvq+mtYJL15ECQUOexCEYJfPnqr/3RNL7xPuqk27aybaxhi0bFWoDtPi/pQQ/jFaHaei6HNWHG5
U3dZN6Nefz2CWcoiAct7exOTDrwbRmU2Xi2l5WAnQVydA2PO3KIwkCBs+kGgPxHkx6bTi1MijOIP
II+tbIddJRyFKobvThS6xzhCE1r14ajuS7/e+ZzrBOr1Vy59lIUKjYrN+nsmyRxOYW40ngGZB2wX
cf2+EQLAYWM6O4GZVkeh6VJH00OLNo+Ovh/Kijsf+vXWvHlm+BFLkkw943V0ltTq+lYVkw+FJ8Uw
b/YTdBoz2dcCVx7nZSrYN0byrCJqvnC//e4YAjbsjjXY0NbOpzH4OfS+AsBsaCsiM6mvXsxs0pxa
0+JHmFjygH6JOZXkoCPcv2YY6vnPaBr71slhoSdP6APlE+S5hFqi4s/zIR07v4EkbBQ//e3VkcAN
QbynUMFc4MnXu6yjedKTYWq9QpaKQ143ErPIpA69Zu2WuZdAe32ivCvEx3hguh+rE+2qJUkVRdaC
etz1g1RGxqCJkf+zfNMtAt//PBoFEEohnM610nER5PkbAszxjoEtC61/CN4C1paFNRzuqetNB0Ud
lYKGfRXGaKGTE33y9TQ550NEqSdGMDZu/u5xfTUmCtIMuC56yIghX69oNKpWJ+rcevpcQn9tEHa1
swqVPzTIB+xsOAGFax/uf9tVoPS/RcE5khzo0D+s6xBRHyD1GUuthxxn/Z62YQSXUV64RtVNB6LB
5tRJoXoKpyl0/FnP/8vyhNvc42UodY2MEOFNyrqOz62XSC+rWjZ8Q2FBQidD/Z1kTfagq0LjJH0t
O9Rm99Am64bssnvaKcRqvIgLGn2V9mki7W7TF3pPF5voY6o36CCpIiS15qifImgUD8oYTYexKzon
IHo/Nm0lOIQ5HxSAP05byZVb5EPw1ejbve7cKvR5/W1k6qBQgezJ1GevzUHsRkazpKH0goDKg9ky
xdGrhkN2ItkVhbv3Jo20d2VqKTsR7O1LyRtJQZhZWubebujq6CWVPa3B2utR9BvtOmgY9rQEvRNP
vsrF3zGB24CLeSDYJCmEUdTmU1zvcza6cIiZI/EKABDvU5WZL1VvJsfUSqY7klKLvt43+eUvXN1s
xizwjK+aGrCIXi8YBXEYz5FVe4Icz0dhMTxq33vdss1tLcUjai3UbdcTzzRtBmBoQeN1o69nTiv1
Sp04lK1K4V3kpzORnuArw7yTRW4sSzMcjvaFbQoKmdVp6tEMBnDZnDx9lzRgaIC/MwHynqDdSbE2
7JMwSlusE7jhjTKyUUpWTTbZeBXKcG2qOYbeHnSUazvwWqVRnJp8jwJgI4olKKHCQBOGITWKJ9ef
rhzqPOm7rvfwTNbXQEu/jnpaHMo009xQQyXOGpXU6Qlb7QTxMod6GI3RSNXQnuz9Pb7FDUNCBIUh
ZVJp/PV6enKMi9Jv4J72GOdVP4RjMB/Tvtmrxm94aEqDEHIikwxCcj3pXdJgqKJI7r1EzV46yz8m
huhOApRE80NRwyNmKJ8GNdyJ0DfsiKoRk8ogPDnttWMepTnPjaHuvTroejsEkCO12XexCc+Ver5/
HzfCZUYjFrIyxKB4a9fEh1lBFt74Wu+JUht9VHyh08+ZEPeWE7d+/KLHXf4h8c3SskMFP+2KZQNu
tK2r7LcSqMlxEAvDTnjGXoIyGt9R/P5WJY10JsZtHupEkN71Crqs93/11gEhzElJFUWeZTzh2hQD
8GHdWAaD1zIVM2hWD+qk/6GMVemUdXq6v9jGXaPSuYhiEJMv5bzrxUp9ULI6X96pse6dqZ4NO03T
320gfw/71m1KQJlquxf3ba0KLxTjqMyRaGT816vGnd4ZXRkNXq1rH5vsea5+9ekp8YlD2oOGksX9
TW4YOj5rKbm9Tvytk0JziEthbIvBa3r9PAYGfKJfcshYy+RgKfkp/+0jM3d/yXX7aXlkaVS8vnc0
YSn7XW/RnJj4ScR08IzZhPAmm8yHPtXROoEh99SqYn+CgbY4B9GUuJlm/kOc2R4kap12ZoUnbTL3
5sA3zGp5BHFzyz836HkJwYsgzprBQ+8pfoIUtT1NVKZPMo7hQUjnvQmerfVgcQXUwf3jTVxs4A2o
Y+5GSeh45j1Jnd0ClLzNzfsRKMU/xKLt398Z0I1EM5TkFuDZyqCy1mp1NBBHrwvibxUlHGv+t9Sm
z4Fe7cCkX9mnVo88tTcwqTShyPjXrIsxj1AsWlHnTbo8fYJE83PXxN/Eqi9dMZ7np0BOLTesFeMT
cyqFkw5N/YKSV3IwxChCMzrS4syeyvyP3ulTxcyCVX5s2NjRp4Jrh7Ev23GRjCcoU+TjQNVh58av
+zVYJm8cTbplsoAsZB0/NIVgmHWTDF6sGjGMA0KXPpA6mB+DQDkmfR+fg6yt36eRGZxDA1ZmSQZ1
Pug5mW6UGccyVEY4LnXFbemanOoqto6dpbXnos8nRNOkFkE63bfF1PwQZrHghlZHnsMkm5Phhdyk
TB+jvgd92rd7PBgbXwfhcXotJtEXeIs1hndknsuqs3bwqgQhN4BF0ce4b4JPET23wzD0dWaHjfKZ
0eLJaWdlOObGNB7kqY7dvhvmQzcBDx2bvn2EN9t/NHFQTk2D62RpgX7KJ823czFChU6pxEPcFeqO
Id++/Pz+ha17IdnAZy0h9JtbU4ty0vmaNnj+XPqMrwol1EzoiN73Trd3k1UIIHn0cYtQ31+vYjJT
LiY5vkBthdbNE2l+DuRiOKaG2LvG2Mk7u7r195TjAbgsNULCmfV8kKQ3SjPP4ejpWS87iWkMz7BW
zbYaKv3BSIrQbVuzQNtA2+Ne3FoZiimqKMDIwZet4rqkhxjZL/FCzVj6p0gOPsczPK1Dr0H7LMrT
c9sqp7IZ9+rZt08ODRdlGRCmdiMz8H19wnrW6YI51LPXtyciMBdaoPG9pjePknCaSqfZoz5bigbX
XmlZD36S10KkZi5//sZuDJpKUx5HszeUw0mOIluR0OkL3leS6sz5Hr3H5u7ogKCdRIjCK3e92tQt
B651swe7Q+fWVgWOwxIUbrpm2dJkXAQAlO5ULVUnXZ93rGnDeimkM4i0ZNeUEVd7HanNAEbkbAf5
OI0Pcej19XfzPy1ClsWoN6xSaxhfWyppkU/QZNZS+72RMjdKvw/6nxBJs/t3cePLsRsL3jFY8cE1
rAIFBtcMaRCb2WPcJ6xfxPiidZ/FZHKgBbu/0kaSs+A82Qynv+Bz5evPFo6+oIupNXlBTe6igDc+
RKEbJ05DEUJ12q9tm9q1DDBSc3eWXu7Zyj4XrW8g4VjNMid4vbTvF30rB/Ps0WntHcp07eDwBplH
rEV7ssawsgUtojinhZk7GRAkhVUf7aQe6y7l8vTBj0QpTOcMiK1Xfi9Vu3psDH5FLrvKV/8TlQ9X
t2XXtB0Qyve3vPVd3661iqyDpgvNSmWtLppdNbVnqjrSo5aGDm/Mzpfd8HKkyZSJqG1yH9a8jrM0
yuNYqKJH3eWZBoA5ENdp/FuB6a/9Ry7rnYj6tpJDXQXftkC8OdI1uIra+1gk1SR5kZY+CGQNn1Cb
juwyF/bAmrfHyEroyqDMClyDT3dtOHoZlk0z+JLXwF8rvzer373+KLZ0s6Zg5xS3NoWzpmZIVEcr
ZxWxyrVSG1YayR7ihu1TXpshijeCcuzKVvh23zhun3kkZv73FNJmuBFjbiupNgJtUry4z8sD3Z7O
GWdzb0O3jhKcGbV1Ar7l0q+nQkYjzzNxEGWv69WPMoIbYm3ZEUL3dbona7J8huv7zVK4FOa0yLKA
A19/JjILXZ8iQ/ZgUXuniK4kPqOscgwm8QTRwqmmasO0+05J6vaDLZBFUjuKiqBqzdUzBO/TkFht
r8Bb78NjSjNDQJOih/xyxzI2sjlWWihweQgIhdfQmryegzTO2F6pt5Kn9e33vmWYr8v18pgVwTtJ
Rcq1EiBv6g3kkhKpmm3cT2jPc/VSRe1fEqThyGhiAL+hx0lkQyXw+rgp9fWD4ouKVya5XWd/FP/L
fQPdKGC/tkmWGJojvtFOMbWgNudGUpBkFOPYljqlgdXEhypcnfBfYiPXX6IqGnKXPIO8RtHqFCQx
CLrWaSKhGw9D146CE8paETqpGML7ZHVttnORNrp18NmSzyxiVYzrrOckrGoMy3jUFc8oG9VOk9Q4
dUndPxWBVbkTgxyONmP1iuKj8lmZPzuhm3bMcOOaQTKGCdJeWlo6Kxc1aInRDXWnerH5Q+kWOq1z
bmXHzJd3vO7GJYMPCSFTLjXkAety1uSjiRV3jQr5/gS0pUc2NTUE3a7LtDhpYhkfympMj0Lahqd+
VHYpvW+9FtkCZVl4aJa4a82yFQhlXEv9qHoMLD2pRWTHYvxuapvzKEZPQQKBgfKgRj8iKaKPAO22
JiHE+65H5O2+cW7ce2BnhGWEM4z6rMEphq+NHZUH1cNdMyEiZTZKLk8Mkn+6v87Wh13Ex5bkYcFr
ruIlCx7MOpZLzbNgvbaa+TSh/DH0AcT0Oytt7ujNSiv3KUe1WQRmoXlJXQOm+xpl0WMj/ri/ndun
lHySgWs6MPRgiGyvnUZdljSR21HzoCVHYnUYBwd50M8Q7cAp0DHhNkld/R8+FRQuwJ41wME3SFc1
9xveEVPzxoHy7jAZQD/MVD2WbbUnhrTxtei90GkksWUIc91yS0NFb/gf1QvK8p1ugacLxWet/l1B
qH3/IG/DLXWJESAIoTy/DAxfH+RURqFVIJfrobT0KBiPpRK5oQiVvPRTqf/k8vH+chtFDdaj6AQH
JH1Slr5eD8hdX3btpHmZNoud2xM5yJi8NJ2kbh5rZ6xC6ymAgfcfM8thL29pSp4MIWd0f1IrGIEG
adIulWRFot3rSLc6qaYsKk6MA8LCpbXhb1XOQnD4RjoUthDM4vNkGKVuK7ER/by/m40shN0QgbMl
YnCKz6vd+JKO8LesecgsyVVkG/5kp0JyKhmCNkUnllBOEV86QPLTMNrsfOfrbWQBi6+mXsjq/Me6
WKgqRF9LYcczgthRC//DkDLj1nxVwvjSfjXEx6wb7LY9pqG8h+Hbeq6oiPIdiZnx4Ovm/1glAO5g
hvLk8Uc0aw64we9J8w42XlqFTJ0rsaPLY8n4+en+sW+8HWRVFIABnBNPr9FgWbLMHmiV7vk9UBt/
DPpDmLXCOe8tVCFksTiYtSmhtVKOkKbT7TrcX3/Dw+mUTAkNF8A10Jbrr15BXUx81ROLQmPsBmOR
uhoAYqeKlGYn83rdyyoY5W2ADhKKCYbJ1gUCP5w1ZQqJ1uI5PkBb68bWtyryXxIgm77iTGHDvCZa
eEF/1OtPgbpwi5+n/FxqlzL4k04nK4xsCa7xhiIK7KkUU45GC0eF8nD/ULbMYaliUKcERg1j0+Ky
35RtfIPqkaKniqdK3/wqcqvG+k0n0jXl56Xm0JX9sR6Vc5PsEYJuYLGWDuPrwDE6ABzVauW5EMyY
wImINjjLSnDy/TNf7R+zHB0/BRb2LFbpWU20k6G0rt+dw6g9+/l4rLXwnIb6h/sncfs2LT+HSJNX
nR/1Go6+OYiI6dQsTCedWYXDYLrC5SJPX4s9/YPNVbhL1D9odt1WV41k1kLoYD3kmAunnGHeT+Ja
PZC8kquA+qUSYv71074wJgPCXHTm8OGrJGVSYrP0/QjGzmYeTn7jl24sy5md9VN8vn+It3d84a0i
VhehTSOFXUURtVjqet2qOlGE5ZSpAjdN4wxZcZlH5WgGHXmfTnTRvru/7O3Dy7IKAwFL9MsNX13t
MtRCkGy67gn5p6l+F46/0oB6696ru7m7N8us3g1ZyNNJDEzdU+LiSJ3/jwReRcm7l3hgbIRIFLJC
dxB2prb2Nre6oVzcPOsIATze1eQ8Gp7xaO61xDfMkgOEwp6YlTGHdUupD7u6MnRIXat6KdyEevAU
jmX1kKZ55ppC2R7MEu7M+1/t1iEvX+3/Fl19tRZ6dyNMoKnsmUZ0aRNRju+Lf4LKbw/3V9rwcizF
6AZ5MzXAm3Jx3vqTNiTYZW79iNAbMawznsmRU/Gcy09J/diH57Dcs5fNDb5ZVb72cFXZa4DYWRVn
DmiYWLe3gz1UzOImr5+aZWvLvDJfDh++OsVS0oUwyDSdzoYrzeddnartTfzf378yer1UQSz1/P2k
eHbafgqkL7q/R+uzt8jKxuW0bnKhW27WKLm1odt+rD2X6l+nAhwVeDx6tBIQ+HUlL7BiHUI6C+dr
BcGhoXrodFn+m+pff7xvcJsfhWiDABOzI2W9/vJBX46VLISGF2sAK3UprpwSsMZ/WAVuxaXbSPGB
IfzrVcxKrJOFScgbcql4MAeJBrBJ/HZ/L7e5BlS2NOyJ/BcYo7IysESfARr7renlYgZ3elaJTmql
JpJeVvMI1c5sD0X1M4XuZidM3loYyChd1OVBttZVDeRIpkkQR9PzhxnBMj3Tj8wUZqgIR/NhjI30
LLVyc9KSvDjc3/JaII7q1jJdBhUZIQGh0Zq0SFEGEOjCYHpa+WkWvyAdfMyi4TxncDJG30cQuYl0
VjXh0GuP/VLXoUHKuLsdq5NtNcWZAaNHE0KsSIwejWYBNe72mZdXe3XvEa55DdmorcKMd/3xgyyN
SyMSuPdtGv+BwqX81AmiT+DmVy+qoBaOWSmJSxlFPZX6TDEUdRDIOEMHykLBNUOlO1bSoL3QBxWd
OlbNz7E16GBB9crtJOHnmM3Jh0gUhh2r3XhFmQmBP5PkhzRorfRddqVqphNe0ZglJ540V8zdov8a
ig9z8aut3knat/tfc+MyEpEQAtGsYzhjjQOeoskqJz+HUUoTuoOUGt/9FlDd/UU2QA3k4lz1RWCa
e7KmFDaqvoAt1te9dKq8wjpkxhOF/DYLMzuZ7cAKj/P0U/f/5HFoZ+FLwKCR3z4F+kWh7SblwzEy
h6eGdKi2k+FQm58681zJz0XDcOghCWmo9nq9Eze9ql+tjIhDAUUC9JCpwDXJuaDS2vDxip44SwW2
ndb+R0mvrU9Rq7eZMyaKeJI7o89QXVO54KocWgHY4Hz6t1MjJi8r+nzzEbqyCFhDWBXf/NqKAtuQ
fRGqbyPNQTkP0EGFRiK3rpxBmRRqWftrnLUZZbMhiRRXSmb1VwyAI3RlJcpFpyEOb+Ai9XsG9oq2
Sw+CBjOqW4Zxl4EzjRc9n3yyvmtVY5i2JmSVt4hQJwB6fVgE5FSDu6Mt5TmlITw1j8SM/gf0D6V/
1DDxKUE0MvWLQkukDl/mC4bdpVISO9CiWqfUHNSvwazUg22NWv25DTMxtuu+yb+m6MK0dtAUAUmL
ZnUQYQZl4oLdBNDhy0LgCFbE49hkU9O50wAf3qPeG+SXdU2R9qB1hR6dYHTSy4embbrvYi9I8kGA
0UY96dpUfS+ohX/Tgz7LjxyRHzhGl8/DGf1YQ7HTWdbKA3yq+Uexo1W0429fZ2bfWgMDu1TlaAOD
0qedsUap0UVTBAHHghZoPLe2ngR1avsNaGVHlmNptJOOSqoChdJoCwItWjW00neGgCSxHc7W9FRU
zPuKsykflR7Imy310vDbqtPgS5YVzU4vdR2zMriBCAwMC7zoy4zgKjCJGsNq50agsBeJ5amQ4GCV
yjF2raL3n6JBbg9+KP5toPy/RQHGUjxC9tlYJThiLUVi0Ue6NyXn7otZqO5cHKTm2EZ/W65YVoLS
mMedp4g5oNX2ajFkok4pyWksxfZD/YtVdQ/Uhf4yu6Abjmskb2J2dpmnXsUQWVSqpZiJlIMELqzm
yj48Y8NJUfZGQG6KXstKuBieE3JRJoFX0XD6/zh7r93Gtaxt94oIMIdTUsGyZdmW7EonRAUXc868
+v+hGxvLorRF1NfdWF3AAmqIM445xhvS3B3bttYeh/BPX1VPSlhsu3YfpIldt9pTbypbMX2pI+tn
1C2pVM7vHGIDOQNkOq0VvnQWWyusURhdMj93mOTGwg2dVjtNtXsjLG0JiqeEUF+zkDhNM3S+nc6D
ztaKAl4riiEKPir+Tz9+E/C7C/71DTV9GKufYUU7lD/MYsSWXkWAAfXHpghtvw5XJZwSD5OZhdtt
nm0QB5kn4KSUQaghzIEbTeO7klxK5qOUpeY2rkyI4qDHHWhp0kZuannlxbrnIP1RAYcxx2+VXuUb
s7W+RYbcPAxJJz0OLplSXCINPGi18ijo+DEKdRTu1BZ1fVdL9Y0r+UsqxnOHRFiY6GDREUbdDp0F
1t55ohSMOCKqVeg+BrFnK9GY2r6QvLWeuBHdvWtuC/XBKg1HnBRKXGHfDeU6zQdAdo2TJytNOBmd
ty49yS7BhITm0u+7qEZT/qVMiC4jPw3Mkjz7fXUZeSL1dPdRkt59JjEsNlL1Eq3Vwlul4ogvDsUw
hbtNqvZZuTSz8+Roig7YDyOgqXCjzSH4co3hj1LF7mMC5c3OAkG0fVdfyMCufiOim/QOpj144RQg
SL6RIylMntEVfxUDwEEo37nvgusowmPgVq+a1200T9ogOoxZ7hLae/685COxH1GwJqMyhRj57Anj
ZzLNH1LZR1NNbU9MNiJE8grOyu1dshRmdmQruut7ZjsIj3Iw2LW2FfI/UmAsBLmoZUwfM3EXcEHg
NUvSeb6eqxjniMi1hMfSjLZy19qI7eod8APte9kiDB5XrmPmtRMP8cKNe8FmmEJPTko8BKEFwLk+
D52EtQABJfQOroQun7ESVOOO6Jr+7EpYAWKeMSrar1hpT0JTP2O7+rtD37hWSdH6eznVKWA/B7Fj
DsfbA3+RfH/8MGBdFPAZHHrE5z/Mp0Qe6UXiHdpqjfwI7h2OgghQkW1ibWfAdYcm5KXHBGdxfAJq
9B/l7DiZCOHCtpKSOwlUbhO+hdnaso5NuZHDdJ33d2HYUocunSC/Nyt1wczu8k7iucAjk1uRsbxQ
MAGOFiqunPObhc0AnptItL6aAEnH0HBMkaHLTYhUEKVvj9blvTQFnuRySCtoX88Hyw9VDQa3d7AC
+dAZnT0gJoET4zpK/N2/hvro8yLCJlPiB3h7Pi+xZHhSjL/woXBNc1Ub4aZSpXHtpT8gemz+ORZf
BMQXwuVUCZ71KGMqF1KijjHWWMAS6O/deal7T69v4l4uLLjLuUNF5VOsWUndkOO8gNSEv/kQTwx2
t1tlw7CykCLYpL75LRTUceOLUbDzxLC6+z98qEWyBp6Y9sw88S1clhOVi/gghHvR2+jZPi6DldUs
dbGuZGwgeqdimQRpA1Tf7Dyjml0mVhImB95mTuOh41u+5epfCg/rkU5v3Nqdvy1SYaVlxkJaenkt
aXhGfNBlpjf1XOdbMfvYtWoccfll9QlRX+kh0SLl5fZIzitMPHhQ0efNA1MG0eA5C6hAasM0emxj
tdYN7ns6dA7w2hxAUS8HfJyovCXUEbGvL0t3Ybleiz3pJbP/8P+hIznbGqhjpb2Ay6mLWGCH/Zda
RI4voFODZFUkKy+5kn/7988FTExZi7UzGUidhyykRhasRsGpFkvlYGTNKlsj/MY4b6Kqhor85Xa8
yxcamBU6rhB42P+I7J/HM+UhS5Vewy62hfhO2aPzPWGVZ32XPpd9FspbKzLH8g60UWT+uR372gKa
5K7wj2X1UkE8j10PWVxU1YgTdwKPcBxquqeKmq7+PcoEQoVixIEAZeI8ioy3GZgkEXfxOk0420Tp
ycqlYaEceSV9ArsCsBauIqBz7orzMF7SiUlUu8mBzqJtaL5Td1Cn2jsRDoHv9xtB89a1bvuJeRLc
5jE2lzKbK0k03B/AvSSpk+7wfLWKBi0GSxuwd4WmYYt6WG8KIzmIRvJT1hp3g+iSb0eZwXHU166T
quNPo6jvwlIcNi4WEtu0jl8RB0uciMeYPWEUHa+Wm7WhJOomoPX67zcP6BhK8DzUQXvPOYzFiLF9
hMTOobaEDcJQTz03fFU+l4uKzNfuAgTu2cZQ2oBmztZAIVqRVajT0JQbXbqvtt466O5DWH1rvGlv
r7fpxD1/UmowLMyJH4y+DDiG84UAl0puRLFNDnLjRl9wDnZXuIz2z11sqaw8TV5Yedd2MK9l9jDS
QTLqiufxjEaxUj1hF4nxu2VFNtifhMu8u0+9JafiDwfQi28DvstzjbfshV6CjvIlaHWBccSu7yVq
EbCRPUm80zwr2fvw9VdtDZ1NTIRybSUCpzQquivwZuE21MtsoyiJtSfTDx0Ax4pjdEG7ir1SeEk8
D7K9VJl3g1Ubq6rytQdPK6It7dsnr8iFtRqm+bYLFe9eVDrg+HXRvqumP/A8zWIHv80CmVWl3A1y
xUM3M8wNVT0X6mRUL9zt124FSnCw2zlPSGVnE9zG4FkpKeLNKIzvJP+vvujakhRt2EOOWnnOIILp
/T8sKlq/E48Gxc55fTwRTFcu+zI9oBTwUEoDRj971U8fjfr77UCXq4kTjPOYtybkVNbv+WqK6joQ
sAbCYpukCR/4RIpXNYdHNBpPSTu+3o52uS+51JF6hSNEyQfVn/No7sib0tLz9KDov1vjbmIIJaVd
dn9VL34Aq37EIv12xA+M+fkSJiT6YYAfwMhiY3Me0uvroBMlzFA0H/czIMtDndmREFh/asSQRjuD
XstDTbHKzKHmAIegw4ntSfH77KsYZdqbjDjRYBttPja2kelKY+dipOzGOpW/Z42bnyxfK356oEja
lZgkHjRILdd+VDh6blQAnAsfdG3CoAaAuvnAq8yvt9ZLC3BxXXoQajhcuWhTDwenNrxGZudoTbik
SnptynjF0etjCPnP7Ljpfa+KeHplgCn03QA3+9FLh02Mv6zvineWEkHzXPKavdxxHJrgQpFiwzOC
PXc+Z0Or4yU+eOlBRzIstzap/qMws3tgCZXvry0e07cXyZWsmoAT6xzuygTenGXVZiIHBghtLNlF
oaYXgT7AtwSA/r3X5e4bfBezdRIlMk8+aHOdHC2mHNq3GfJwvtaDeb79e65+P2IebBCoX9ALzr9/
HGOLOn+RcqVEkaOGdAn9tMVQsY1SWohW9uKpqHthh2stRJ7OsvluoSbLawVLxykPPo/c0CURxYgN
avbqqtUFJ4q2ii/+8zObYSbRpxHF0HGvnEdxpR6HQHdID510h5qCHYfHllZPl42OIXbwQqI1ZY0F
QP5l9jkFRTkDuSOgUPOCk2xFbSwOI2dPh06J+sTreCHzvDZ4SBVO/EeY7dQ2zz+rSD3L9azJPh6R
iIzcL3qMF1v/1/a/MqG1ARgADZw/qX3DlRRytvTg4YEcwbEohGPvnlyQSN54vL0OL1ObSSEBzaKJ
RMETfpbj1l5fKEOvMGRKvB5blQS3cZR0XMtttaQYOM35fOWBB0OFi+fjtA9ngxcMZe1PhvSRkD24
3knM30TVVj18XEhtfg7mj8paUnW7tiRAp7EI4QBiqzGLCe24Ag2JQTidTHdTGdq4ChEH2dwexSvV
QQqDiCGypZA9IGc//7ShhV6oyFV2kPwcdxW6xs9+Wjju8JreYQa/yk3NjpYyiGuLEV4nWxjyCdft
7EhrlToyRhn+tGo85MlrrN2X4lI14to59TnG7G6gjpO2fouBfBUOCNfuxhwyPJriyMcpEBoXVuO1
lf852vRrPqFBkcktDaX0sDXT4nUTyU5q5LaSfwmr+k5TlqxWrq0N4DWAhVCJ526YbWaxa8JQaHnf
aRpgkbAmz0OefakDd2WHwY9DPNgiSQFON/umuJeKekyj/ODpabquRkMpgL438nbok+AuRZ5qYRCv
fBbfxOsYgiHclTklb7TCOE/jJj9gSeJvPPreNmo//2gXTX+HfhTw4endYIJimG2s3jSDcDDxU1F7
2X1qG6SazFwwVgsb68qKmLj0kPhRxiHSLIwAqD3CqWByVaEq273mvb+PxFe17Hjg5s8xnedaGXbT
/6PBtVZQN/Gxr8GBws6SdkMpf+X66kKZ7ANIdnaSUWWkmkO9jx8FFX42p7w7W63imw+t0fTf4yEK
QicPYTqvukHN7upCCUSnoS0QrpQgElZtqOlbVYFCt5KapNBsrOCNnxHYiJ/14OIM4hW1bLMKy8oZ
wkF9QU6shKNQWv7axW7IWKu13/VOUcJiJvksaggSiAb/ERpZ9TYCZHLdofHZvYeN2febWHe75pil
et3dlXkZKXaBflFlG50lB2vPaKfKZepG/NEbdPAUOaK7CzM3HXkXY0SJjXI3i/7CrEuOrLyzcl8n
iy2UnZ7kO1dMqHpXnbhLQTU6xlgbgx34fiXbVYkGSWuJk7FgF+xNTAUW9FsuE0Bu7YmNBOQGYB1l
k/OzBfcm3qKgbg5MU21nsbLLknqlWFspVpCv9e4Rr96MkL28KHwZO3chIbo4rD/CU+zieQkidi50
HKSxZDZGrB+6ytukhS7xTgkc382ChUz34sSeAlE1mPw86bzNdQWKImzCdsz1Q2amgGHQnIlLXhCJ
XdaQ7ut95y7s0YWAxmyLWoWlAPPK9ANMD7tBz9NCE7jKV5Km2kb0LlhfFlbWlJPMVhYXOghsIOdc
tvO2U2Aaft2J7D6A4e2akyp7UAL179jA64BMgHljkI3qa1XAWGhTJdvkXadvhcn55/YvuTanoLaZ
VM5C4syWFHbbaotvFmCyUlo11laV1hTrFubzehCgL0wqSe08tSBBS3REJfVDDbCxosNJT5xzf2G7
LkWZvQoSi5KN56ZEqe5rippGulW1hQTwcqGw9CmE0yik3sEfz3cgAq9oO2SqcnChjMIFlKU7N9qh
beYo8RcpMBfW5UdH5nydsNOgl9BFmXbDvPDhizj2lFqoHkihEgcc8Igy9aCJ6yR4kaPnQf0uyl9E
StSimjo1dauyHTY4WT96KvSheOnGvPb5n37O/ElU616veBU/R1H2qovMp76vrS+1vOnDhy5d6LFc
ZqTAlEg6gBFMdheM9vlgs/aj0NAEAwtwUd/3UWrYXg4c0iWb24A2LQ9y4nEXcKW8tFo+OAWu55vb
++MiE+E34MGExgldQATtZoUZWfEjkKGGcYi5H+l0raLk279HoAPAHQwWDQmwacw/JYzmJGVljZV5
yEVBdSI2+0qM8yV3mCszR4kCeCn1GDSa5kdqlVVNhtktR2rTbQTlHQDwXgge1R3Glyue6f98rFAR
oYMCcAOomzLX9GkDjFtbIWLYTPFekymhp/i1qpm+5Eh7uenp8vFw4Z8gZ8HQno8eRsy5JGNqgGNw
+5BWdUB/PniRXGthJ16kwGD/P8eZb3y5olEhEifqRttECSUKvgBGXudL/tlXLvkpEpATmg/86aOl
82k9BCxxs52EiFIOhY3ZVIotel5sN2CRV27sCru2Ht07RIlRNnN7YdM0qcbxk5rr2wvzQkeB57SK
jR7vC02ZkvDZrSgiNCkYnovh7SDYHbZrSfLFl9dpor660E2LrTGuirx/CrX0lPf9K/3BCfAaR8XC
L7mo7k3MMC7LKfXgEJyTInSvABFbydaBNwr9ZCmtdkVsdHeDkkZrEu8W8qkrbYraM3buIEu72wNx
LTxEcJR/mRGFMsP5GvP1Ig+tlPBCZyGp6lWr3CANTEMDL3lrNyI2rqd412oLn33xcPjAVXEEUtic
EGiz868qM1ELUS05ND+LyAaB4j70qp0sVJyufh1j+v9FmV2bAZs/8KYo4ovotM/NWxs69Enei6U+
zbQVZ3cZMLH/Ak1H7aeFjdBPrSYjgZTMplT4JX6/PU2Xw0VzgGcwBQwgtkj7nP/9IRczdA+tOajD
kxt80yhKBuO7me5cbeHxdDlkKvU5pG2AviHGNAfeuYMQoSBW9ofRQk5XaPBR6R3B/UqJtehUap+C
g3b2QnpzeQIRdEJu4XeHCfyc1DJ0it9pntwfJO0IXozsA5X/51QfFpK1K8PIW3iKhWcRGo3Tv/80
TVUjYovlG/2hgH2J2o/dmCk0faD50kkKioWE6uMQOV8VKrUtCp0UPOlPz9vtyGe5Ea2K4dCuOE2/
m4Xdm5zhTqHajWpHuoMujb39/nZqvpZb4T7+AQq/3gYbv7fz9/49f8nvU2fp5Xe5VPlRLCRkUajz
XZRVck9sKrcLhwMEpX0HoiMXMKZKl6TWrw01tUv4PCqdkov3XG+GpUBrcjhUFez17tn3we6ndo32
9r9LB0zv/c/BZjdYY0LAwLhlOBijz/J0xKxcWaL3qMTJ31T9WVb7Vsj3WX4XCAsr6tpoknRMGhoT
/G9OIxYFUW3dqB4Ovr4LDGGXRrYOAumfdz9Yiv+CzHb/mGZwiMViOFC93RpqYMfd8NDsPX89Ckvz
dmUrgr7mf9TDJt73LGXr4TVaRlSOByUE9Bp8VyrZEcVfhrKQdFzJgNHNIAvAcwS0FjCR871YGuy7
VG/Gg1BCjzC25jexhs+2ysjxkRdfp/FC3nYJGEFQ+3PE2V0XdXKERggRjWbcmGp2bJ5HxNgc6lF4
J/fZvjfzu7S35XYh8scjcHYQTOr6YP2R3r18JMLFaQJR7sbDt2+Pgb15fHnI7B9Pgf1k2Yld2IH9
2K9I8W3fKRxvvYvW0fQH29/8+lXYlS3ZcKXWz8ev+9fsm2Pa7fq7a7/59mDLdrnlAb3119S17WAl
2y93bLeVsTqt7eN2v7//+/Lg23///L29Ij/4jbe+aHazlpbZG1XHF2l2Zj9tHh7ajbwe1gCIHWuD
PcoDMJcna+3u9ZX1o9qjtqk5wVP94tx19j3Qd/tOsRcu++vz+2mUZ5dwGJW9rnvTb3py02Rd5tuE
UtaG2r4e/SxfgOVV43EpxZj+0tlA4GykTqRWdAQu8jdU57uhkLCIC0Nq4oGwjvJo4Ur+2HPzGKhR
wGMGlgdNZPZh0EzFyNUy8SDZmfMLUyH+i6+fE9tf3376tmgf1OPC/F45BmAG/hdyOvc+3ZRJoLZj
ZxFSVb7rTnQXrwSnthPn9du0YH+gw2FXm+SbwhAfnL/mQdmB17P1dYNso7hBn0PPbO4WefO9W9JU
vZKhnP202WEvDWEUGBI/TYyVtSbkPPtwfQ/KuiJPCdbVEByUCt0UVVw4hq+OCbBknJ4UaB9z9JRE
118alFI8GG3z3GZ3abKrzF+R2ny/PfiXH/hh4ggXdDoe8QE4H3tgl+VQhp50QPW3qvdW3tpJjuP3
apBbJ5WUtVH9uR3xymEMl1lRsIThjIReNdvOyajGtRTp0gF1NnVM7LCSHDn828VoeKUPenMftd0O
mennhbjTp5yv7IlDDUeHKvQkkTlb2YrWmLybNemQ7gXzblQlCvLYrwy/UdeHAVunp0JP15Kxvh33
MjmZwpL/ABijOTdvzYVxw1ndmNIhrHh5RA+R8KPGYzl4CoSFCshlbeI80izjbHO5lsLeYC7r0G5+
it6rLH5Ji2jl37soc97+rOvTCBaObAjUEgy285UjtkaNjjnfVQ3r8ckiU0AzxtWwGg0lVEBdpLD+
eFyzt8Ne+0bGiwY1rWOVZ/V51MBCe01TU/lgGnA6rY1fPxtY57pOE/wUxIUBvfaNLFF675MjCBo5
s5OpFINoDM1MPiQwMLtuFVS2CqmyMNcJN2nxKLSRHWOjdfsbL/f+xPefVIsojCpc4effmNe+Poxh
LB8K8RGcaRNV63R49ZpuIZ+8MpbEmT6PjIiu8exwK9xYCQq9lA99Xjlm9tPHkzAMctB3HPiWdo/t
yu0Pu7A0owJyFnE2e3Hat6NmVMxeFtlRjPVHZqftN4A1guIUfbFthZVaWfiDGjaVPlvwLbgiq4w/
1v3vSiseXGtbJ3ZX4NvEMqsCY5t6+jaWDUdTILn4m9u/+OoKAOXJcTEJS7LqzuciCxO50ZtCPuTC
JnSpHoTlKt0ASJcKlE0L2zWg+S9p+V6pXaECQ6pKjYSjEmjUeVR/kHJQLS3rztf+4FPm9FawFpVV
zhtZ/MPjFQ+B0m4MJOoT6+72J09/9+yY5EpgtdMeg+Aw56NKWtmNTdnIJOWmhoRQlW1GN44WBvbK
vYPlGwkqGmjo3Vize6cri9FMfJeVEKYntx8Pxag4WdCsBD1FGkFkOhWq4dXCYXxtZCcFakpyQCCZ
ztl86n7ZlQKV8kPW/kaatCPCIOB1bytkxaYdpLbyXgny6vaYXg076U19bDMQQ/JsQttCzqtSoP8A
R3soN5UwrHo9sc1+p0vf8ih/04WNHOyRm1zIVK9N5+fIs9s2g0IRGZGnHbK+KOH/d2QuNS5ktz/w
2nRyDaAUgssb3rizYVXiQElD19cOoUsHPoK4X/8dip2AOYLXtuvupQiN7e2Q17YmcJdJPdAiRwPV
cz6m4qjRJWbLHrzKFtf1cJLRnS3CbZe9ibGx6cbIlhZyiMvB5PFIMjeV4ye92dlgDqggCHi5jIdY
DpV10wT6rhKMcnf7y65FAYtCajSJPV7swMFXRyXz8/Egj+T3Q4A1HKLx/2owRT7CNUrJhOYC/I55
5le62D9ERTEedGFMNmaAWJfZK8HCaXJ5l51HmS38LLF0wC68k1r8wvcG/mhrLF/J7mVT2Fmu2i2M
3ZV43JuUnECJwJWcA2Z7a5RjN4qkgxsq+o9Ms4aN1JqkB5rrlzaoonBha08pwPlxSR77oWz6v4x2
dpBNFqAlzzKSLmAykCzc2odwiY6jkBV1u7DNpm10HgzFfhPLaSjVbLN5O8hPe5CieFceykS0jYFX
e8+7PDxq3vtoPijhwha7HMzzcLNd3RdCl1hgw4E4ho4WDw4bzqm0t/LfARnngabj5dMLUKbzpNae
aABfy37Hebz3g3C0G9mWDd8WjAdB0Cbp6OZJdb93mLDd3m9T1nExqlM/BCkLnlpzIR/DzHUrIs89
JPDn/wzeTv+ex+8RopG341zuayprE/kL+jVcrPnajKvALwS8XA9j6f1K4Mdw0bnJwg13uR4JAtUT
LASvdyrQ50Mp4Sjam1liHqw4CRyAvXwTvWaoQXX3f/meT6Fm2ZyepKaeI0RF+9hMbUPN03XQo0X9
fxi1T1Fmi7DzxrDNBj7IdJNNXY/Y3i7JxF1bAJ/HbLb8kPmv0tZjYhJjlQp56iQgARrj1dRjdJnC
t9sfdG1XfYo2bwdOckCZ7jJskhZXG6txm5U31qfB8vZROYwL6+FKY4AFQc8anQrKghdys+pYlUGr
FOZhGNKVjD6iW1ePlSWtxdBcje29VTdbPFB3qtw44n00xHbQSFspa35YofstP0at8W5Frq2MW0Xi
8UOr0I+kp0TR7cFdGUiesQq2A2ScTLXbqCUlPd4esMvpmdaxTDmKxIIbcXaHjGWA3jxoOjQs+xHs
LHe7vKr7leruUtVcOmOvlPZMgzuRHiV5KQ/22bJW+zi3NEgfJN9fQ+sOBnqSYc8l2H6JOG7QDI7b
138V4dlPZLtJhH8WhIBVPIkDk9SQatDQOd/BlTBBzoVcObSoza7okSu2GopL2LAr6ROMC5NY5A6T
ev4sl/EKQYCjF+iHQsnttML0eM2bz/iCD2352j2lfrlwzF6ue/pgqMmZqJggp/5BP/t0yFsZjC/P
LYFItVhDCGbxNU8oOonRd6Gw2oW0d34M0oYFcCLRWKTco0rzd5vVhBQIaqM/uiSFSv1Hqt7cJcD8
UozZsZE3PjzaTOiPPY6yPuRhZI3Rdvvyb6v/40sQfODWh7AFTeN8OXAeRbFb+sPRrUfx5NfCxPYW
w7sil5K1UKIgoLtDt9BOnCca/wuKOSdJ4uRRPX36p7kqOBSgOWr90S9VvVuh0JWYduEXw7AZA7X8
rRmB+jXL+nzT+YJbLSRxF2tzCs8rjcgfjNuLyoQwQkMUGFk0rA7meCcoey0W7azdtS1qh2Q8jXZn
LdVD5ufM/6LC7bSoUtCWnt00ulamY0i38qg2R1Wgwo4xeIPj033nv96e0/lW+IjEC55UDrQNLeLz
4Q0i9r5v+T0yqEBgTLfcuFkE0i5LRGpZ6r/CzaZwlHcBw0jQHoBHnYczkmjoUkEZjoOnVEer6jCP
18ISK0rLH8bYbktz8vPzhpSChp55S25d1waWbjtJK1UtZnWWI6vxGElpK4/HMS/36MCsTKoWfZ28
x0L/XVHabCFluIhHd3+Sy2fPTNj0+fC2MPmTtmibo0+lZKAk2cWtU7a/BP93mv78x6mcYqGrgX4f
0BJO5vOxlZSxjCvBbI56gJNgLtNQ77E19HbykoPe5a6YQAvM4NQpRXhtrgOaRV1rVErZHnW9Wes4
p6bjVnX7TeP+iSFHeE1uN37wiu3cwnhO3/A5QQYyxFNxwg5OQwqW4fwbjcQsFYy6umOce04f/DL9
+4ASTZykzvfW1XBxX//zoFLaBekPfAuxYH12N8X4SY5ZGojHUtrnaeu4fv4Cr3iTxe3Ci/5iJ1JD
BpsF0wR1Ir5w9mmmH5RllIXiUQ6+5rJdDNvQk4EpLKWYV4aQa5ZXDqRU5C7m9S5PCvoehT7xGJXG
gUL9Wk/CvUd/yyjtOgz36Ob9ypKFd9W1j/scdJZJSJ6vkcuZ4tGrAjQdd6L3h/0/KL/+fbZIz7hv
+b5JKfZ8eYRp7TfFwLf5f0SRplz4Rcc1YVhSyr+4kzjAyIdMWmLYe3AznYfJa6/qJKyXj7nvf5cH
1a6zVaJKB9Vv9/CDGl9fWIUXVbtJ1o1HNj0OKHHkEbMP81rJE5VeVY/sxs1YD46SaVsztpxUju1Q
kB96s3fEJj8VYvTQB79vD+sFaHnSVJxg0owqXIULU6G2dIVM00fzWFfNtvYPaRZt09KyxwRdg5MV
/M377+H4km4L5S4MorWu/xCezSUp3ukuOt/86M4BryfzQKAUe6/zYbeGVEldWCTHWMAvJMUD9qED
6MhYSMqCudHluY1WBEQaCrNcVfCWzkMF5hBLsS77pwQyoLK3hKei4lrKHTd6Wxjb6VfPvmoyI5wW
LBcwq+k8VOcJfmIMWMMivabde17xresC6RANWLdoqZB8tWIsO+H6x04Vi+OukPQnzAqr+yitHxRd
kBcSrotRRmOSSiY0Utie6DxM//5TwqXhH2Pk0EBOrflUta9d2q0jQ9ksfPXFFiLKZIfBQ4puJP84
jxIhzyT5H1/trZK/xlO7+oXG1t/A6b5n4brPwXvEa2OFOlf/7C7ViC/vr4/oHOv0QwEwzAlcuSy5
stK3wak3I7sZX43k5DcvtRmsI/lvlpdrWW7tYUnGc151mdQ7Tar9KpRWmr/z9SvKnpHJMSMbFR6c
DDwutSURmsuDYhZj+g2fZo+vStvBn2bvG6mV7KCBug4yu/2b2/mbsQANuD6On75otlaEIE7lFkbD
qVl33ToEJLmihOBIzcoIV0vo5aXhm+1JVUNhBy254CT0Ic4pf/A9WsguLvDR/5uhiR4AKxJ47qyQ
r7hW0ngd66Ky81304L1Y6/a+CYEeiavysbsTXuuVttRkvThrpilDmp1uEGgabpbzKQuy2tAjme8K
uYkdKW9WvgECoajNYxVEPxLZW5i2aaDOTpxZwNmsxbEPR8tjjXiph8G7dx/Kv0r9m563C4GuHSXk
abi8wkMmXZsd2FVQxpGs9cEpkFQsrXVXsGMyRqczcVu6faAshZoNIh6tspBkhBri0yCYeCy4Nq+N
pQUyHUsXQ8fTYVLMmzqxs2NLT7yoH2WX7SW+A5/b6n79UiXKY9Dfx3G+U352Mr2mWDhExhJa+KOl
cyv2LIeKXaWUa7zlTqrhjLEDNSnfIFpdur8K4bHAgyvaQYHuNZtnze3BvbJg0FOc+j8fcOy5U61X
aoEutWwL0ch2OK0eLbW37DiVXpQGgMftYFdmksIa9W+OZVpC82BxViMzEjCTpRJ7Dq/Fo6DF6bY1
l7CYV/YdCFpahAieThb0s7lMOzPmhzCX0pPWnAp1HSjgqdbJuDB6Vz8IKh4HCvVPunXn+zvWDF9J
AyE4kZHfCdZbFB8AqywkLBdZ/eRkgiAIxwi1QrAU50EarykxbonDkxrZY7gP6nIlSMdQ2mbccH0O
p1TY3Z6nD4m42Xo8Czl996erJlJ8mXe6H56yv13u+Jn9jTbC93f5j2Q4CCdZtn5XJQuL46IkyglN
UPJRiwcub93ZJpBStAV0PwlPNOmTv9kh+aGuu+24w7Es2iWtYy5U766P63/x5kdYqBW4mBGvbe6t
r3n84ou05h21WMuIuv65PaRLwWaTmJaDgBBoHp5C31rnLq8/z3QwKTSEU2Ltut7kabHkDH0tYzgb
0dk0tloZNtjJhifP7QDovxZI+6Bjr3ROrPTryH1HjrekVqN1C7fD4lzOLvQYqzGxH1iz0u+sCXet
ZN4Jb4U3nMJ63/YeFwbap62PUuyhqdqF5TuN5eXq/W9ip9Ph0+pV47YQk5KxHlQhXcd5O5InFen6
9oxey5Amb1DonkDlIcvMMooyyYesDdPwlO5RfqaLuI2zXQC33F+XULDGh25hh1xdQ58Czk61RBOt
yhKZTt0Z7/CXyNiL2PIOXxfW6oUvysdO/BRothMLFzEaWSJQ8GX4m5+MB/M9+dl4dreOnzBB/Y3u
6v33PQqBY++kR8mR3haGdgpwMYOffsB8a4pqHw4YnpwytD+OQ28rj91G3HSr4rXeGrvVQrhpH9wK
N9+cnTaObU+4fuWrzg/5/Vl9yteK7/TbvfW8Ct+XbESWZnK2MXO/1pII38xT6WKLhWL8ic6TLVHU
6/xj9hqGweb2J1675ifdeCzAYV2gP36+JQSpzWJBZUa7/NB3Gyn9G/9ATO92kOvD+F+Q2aYvFC8c
vKwKT24hJ5tm1H/5cik5wdAveQZdS5jYe1PvmXIlxMvZ96RRmFYFx9upBiktGffIT+6UfVO9YZTq
hb+L8m54BU9gh/0SN/f/Z3P8F3r2lQALtVTJ6/Bk9k9u/F7pDwpO1IWTwLoaxAekA8vit/7a/Awb
R62+eKpvu8ANBrsqXjTrq2puQuS7b4/89en97zfNTrwk6YoasB4HfSi4K1pgzQZMjLQSLPUkjN36
drTFIZilPdSIkyAzMi6zyt+UmKPbIyrBsfXL09pncClcbPd0tfP8vv/rh9KuM+96RN+ju7HZ5AhQ
yCMX7Yui7Jp4SWf/+s76bySmf//p7K9UHFe1aXbE5EG+150+2YG8fvOexSWRzqu3zH9LUJ0d/xp9
P03PpkHQSixkByROKjz8Fh4/12/ST2Fmh36mWr6Zd3yQZb3JxjratzgHKTZ+fV/De//99sxeEDM+
Tn6gWlMdHsKkMRs+wW+E2qtbrphkLVoHd4i3WfuaKaU9yJvCeot3YfkGuu8h/2NWD0OziYUdWkbS
99u/4/oK++93zO9WoDJ9I2LncEr1OyTctE2DPsT/I+26duSGlewPrQDl8KrQeUK3Jnj8IkyyIiVS
Wfr6PfLiXnezhRbshR9swECXiiwWixXOGe8yfcBpfyD6PVqsalrZsub2dW33RTWVQzzVOKTVUQg2
jfCOxselIZIrAHpuefh3xYRzomQ6lqdtozcBIODVZgBLKXvAY63KiqPaMGfU6a6km9T6lJM30tqx
dELCf1ASL8eMZBRs6AA8FnSDxttMvgtJ4Y6lsVc6OzMHIEUslVXmXeXZUnKXeZepWZqjruGrz8XP
zE+P7I6se697Ul+jY+oLS3XA2VvgTB53d2fKgPkHU058FoTjaqjM3lZZUDo1CDa2t83kiqlg2g94
fxGhAu4BhWcaz0hZIxuHw5EroZ0UxIlJuBXbk2K5VNyAehKJ8ydlXOkAtkQPR0Ce0M4G6FOVOBWC
fQMtguGC6c6GheffxPliGssY4akZ1tsUMJ/1pgr4rCR2C2FcKfUnuGJs2v5EDWPh9p3d6HPBnFfu
FHlUWY0zE4X7IveVIgE8/gPovPLxoYhXqE4Guw7QcMYBAOi3N2LuvX0umnMbtGOKkYwQDViMV2yF
kIQHQsEH9sOU04Vobc7vnsn6vf5nHl6npZXU+OOXhWSrIkAzl47M3G16LoFzuaqaSBWKTYlP5GGT
DfKWsGozFhgbNaKlSbjpt/jQE23waNcDFurUuHd5X4WxPlAZozR+lXu4FT3h3XDomjr9XXs3LEQJ
86Z5JoxzBeNo1CUDZRcajYA343SgeDfonnoABgbp10YYfwx6vBAszOYSzjXk/IGgo3hdKfCZMjhE
Bupo9aaUnfLJejCHXQEwRmQyzMZhxdEQXiqycCrmvNG5dD6076vMkCt4vwBwr+sQOSHX6lXcW5jQ
XzgEs1f1uazpW84sM6J5mRfRFIUVe310iHgniSXg2u/Mxhb6Q9vFTlg+FCtzKRSZjtctI5oM+kyw
1Bv9mGLCzo+MTa/8YkhhWA543OpgHRtfxtPtwz5T3wHWxR+T5RxcKlhaSfHy9WPAkoq5l2BmKFR+
Bi0yReC9BYv3bXnz2gHvChnDCb+Xs9q2F0C5Vw9w8luNbcdu1aoO7dYAUzN9pVzMxc6fyD/iOHsN
lbQinQn1rOxAqRfeSSfM/Qw24glLdZGFXnqbzTo0ZBBRIjQN4DBz61mWeUPKwITACOC7Shej+1RD
EuH2Ks4VQDDQ9kcMdz3IcY7prBj3cpI9oNsPfI4Ge2iaHQ6oDSaxTvtWg5UieEBHKcCloMiOoS+l
hWY969k3cPdEj0beUUvwDR1AsdbKXpJs8bvIHVq9ll/KI3X19D6Tnky6qwRAKxRLOUb59lpjBOny
pIQRwI6yRsLljC7UfBc+t7mtmc9Nim6hNaMrNd3U6SntDuaxeE3p2hJ2cZbY5gDCDjlZEyO2K/kx
Zm+deUrIsP5/7REGLS8/DyiaDZIv+DwirrNk1Tb3Ub1u6o8xXeUgpzQxJHUU0kMttltRALLsCFzU
ReiX2fP93026ImUZg15tO1lH+mxtRS7JnPbo/zU64hS5TRDqqI+jQQ2Z7UtNM1lumBjKsW/t0wQV
D3nw1PiLGIe8/pmUAGmhYIg2Pa19W1jiyVvwvvJcMHcMxi4F6E03xD6YFZroF3m6RzP5DiOk4fAl
YKL143hb4JzJA3UGGL0oRwDTi1OU1kNEWF7Bb2jJeqgfRPJchRh5S5bi7jnTPhfEKRZnYy0qJkOt
se9sGgO53Xy5rcqcYZxL4E5v0DLNqCuokk5UoWnjjN0hzR665IPlK61d6pGeFTdhrGFSDmBuPHAP
kWJV0KadqiXmMJq7AYY5SQVcLQODGkUzzVYn5eq2jtf9MDBMgAUCxAPonVO16tIwE0kwqCChFFe7
9afgF72rBe4jAcLyhrnpl+I5mFnfjI8LYifHw5vlmVi+Xz/t6SiODGLBnajY5UP4UzmJq/Gn+Cr8
S3h7LopzMlJM8g5McjCULHD0dq8Ybh0edevpn1QCyj/aJDGRrnLhEDpf1HZQpnR12oh4gQi9G8tx
8VzG5UHW8/JYDulgE8asgyJl9aOaasn29jdMh+t6Vf98wnQ4zwIjqzIVIJUkiW9IrlrWdtRsW8BJ
5+ZeWMK2mzt+6GD83fYCSG4+I9mIdZ+LDOmg0GTmjtBSA8cjGLhvKzSboMFAIia30WUCikXulBtV
W+Aix9vEGPw23HXsBedOGX+x7xwtm+pRajA98DVqq+QjEN3O2gTU6x7Mj9ufMafs+Vdwh6QYpEao
Krz3whDzaHpB0ZUqgnfztpTZgBp9qGjVmjhyZZOzoLHR26BKELxnkacYgtO3MvAx9kLxGCCroJkO
M+/EQ1t/9YvZvd/nnDedc9mc6dRj3xmlhTBQ7x/yON4FtbBrCrIl/bMs7lpxqkomTl+9yfQzbjNn
kFZpewD2Xlxu2+oDhOdtstGkLSabYf9uGLwLNNmmUrJRY5BfEmGb9KkXt0shxNz9BssAjCNa+WVY
yKXJ63qWl/WAaLkjXlh/FOLdOGobwVaNwB5fonQbIx9a0pWxcDlMv3u9XqCqwyA5xs/43tN6tKxK
RIzkV5GKFpvMUvamErH1ICh/O1Q6xQ6G/kfUtARnp1rPOqSbuxHlGkwQeFFNxw2VpAX3NZnwLX24
ZwDGOdGzWYt4tlJpk+6icnD0EATYIYgRwvegMz0jXGqDmi3Ynms2nbszzVoQy8siweaBjW4bBpqj
5YljKHiuNrEbAmw0QnekPh56DCMnw4JvmdtBzANPfUrohwb676XwTEf7fNfhHaL2fePJhZavhDQS
3DTR83/wy4j6TFCyTCCnIqenADyCwgI/J1JVEy10swMYLkaiPbHVwRq5EIHN6jVR9cCDAESdd5nI
sDJ9SKLUV4KostHWMzhxV8UuKNeXHo9Loji/qOYY3s4ISX1WZ/o6xXPYS9MwXokEfD+3neOsg0Iz
yH/UuppMb1IhkBM9A61FCdyg2izrzA6tymhWmMUb2V0wSh0ZdoKGXJYjdgpARbq4Cx6qbpQ0L0UY
FHtUl2NlowB0QtqS0QibfW3JvezKcYJ/h0quMKfpDIEcjbCIy1+SCEhlB1baYxhPSwpby0t92Jsd
aC/sUO8rtgGyW1WCcVWsahDyRYXp4Bhh7G5B/7m8kjJh1qJ1CVkBAFlcmqs1kCxmspIiYmLex2gz
97tyYvszdEo7cZayjnMXL6JCPMnQfI52bYOLmtiYZjjwdeaX5peklzuAS3uBGkToqBB9ofiuKEid
BaSes/HQDPldF3tq+pSDBKRTvnvBD7QvK16COZoJkRWkYgAUgE5XDY73cg1yq8vqnobEVzF3LoPU
ORfzlQ6kW4uuAIxh0+7tttXNeShI/D0vMWXeLe5aROAIYighJn69qiU7d1vBsb+V9/G58UFw+Q/C
JqzJ33iqmIDhfHDSEKPoLAjDleqTdcPs9iXbOeQh2bGFZqCZk4sejj+iOI9URJAlt5NeGa7nyDS+
Ixq9g2p2yfXNGtK5pOlLzny81gUBEBMgadh16aYp1qhEBMOzUhRuIGwK4S73BDyGNS8gNmCLxVet
w3iom9DnhdWdMx54QzBKAAAGvOSc8WCcmhqUMOL35V0ve0BFzcTeAx3C6ln+UZ4Y8/JjmLsJs4k4
2Fl8ymVAAay14nT7Q2aC9Kl95r/fIV8uSGmwMWFCQXxCatsCYwXbo0CM1pKw2NyWNG0id6dfSOLs
CSxxegcMOOLnq/hYLBXh56pRFz/P2ZARxph+DrCg8eAYhZuU6yR9SjJ72Off7KOI7PZ7REuCI74O
m/zZvO+w8Usx81zldJo4wGShBMylq1GxOlMjpdVrmFfwWG51IJU3Tu8C4NZq7BLU4Y7UfdYvYb/L
gVSheEXzyFpbWhslHpv5Ys/67LFCQx84rOCm0DV0ubckH9tMZviaZoeJZ2cM3lphT0wUoga6AR8X
egIi7U3VH/oGRIFtZWdCvNOiBbjKudKYMlFUT4OJoLni67b1mPaCpLTEf5HUd6CP2qZZgn/PAyQP
SVy53QSSrwpvqfreKUsX1eyOgB8DUZUx0a/xF1XPAlaaZg/7PmHk09uq2/GDrWMADRrH1nsG1pQj
fliueF9sqn2z4NfmTP6P8KuEpxi1ZU4BgOdTM0WnQrUn4mJr/bSJ/LGa3qJAdkdSD3Nul5sMzI7K
iFMRJjfudOqAaQHwtN0hAkXMS/lsAarE8MolmK8ryAG8AibYsv9K5RJrGoYUy1KcNHNbt/NyNwZM
2qp+UMGCZfd246aPwk7x3rb1g3bon9b5qb3v76ON9qtwUQE+xR8LzmXO1s8/iHuaRwDyr8wCH6TZ
8q56p6uPyKmc5OsOtKLb1m08zbc2nRN8s82x2Fv4xnIvnD4r1/DCtfVsuugV2Nab8C6z3xDPraWJ
jtQ21s0TYNqd2x/7e9zh1p5x0VMN3JhQbvGxGUZJkFY7xrqT+bUjuPKrJ500r9kE9+Jrs62dBSd8
fe2gkxnB/9SZjaInn+OWK2YkqjqUfibUtiKmNkgiUDJu4J6QZQuQ9L2t6qTJpaYYeYKdoKN4ahbj
yytUSfOWlbT2zWco2m4/0aJZvhB3Kf86U10F8ADquL9JG4D6xd2nWqeaBBNyEBRvIzQYNCdLPnQd
SGl66grpljUYE17oDZ+OFq+cARiWKVsJZige5rKywORUFEXtq4m2lxJM7FrRV9mC20imv26v47Un
AaqCqCtI5+GJD+ijy1Me9ESNTbRW+WElHkDxgJdUvJC8uI4ELkVwRmkmXU71gdW+0YFTqgLcbQ1C
Vzc2JfTILNwJC+rw80D5kOqNFkNWX6unENBzSrDUBb0kgjMIkepJITWTOkNpa6FmJ+Hr7T25PkvY
/IniEHlHERybnISoCgrWahn2hA6BLWM4q4qAtxIXYE0uvIR1vyxxCUdpSSZ3paPfRhWDgNQ+CRJH
0dl2MEM7J4/wJ3bTotdG3dxWcm4ZAZYAIAMFFBfgmr80vERJjFzNsYzaOOjeYCSaXeqLKJzXl9i0
lH+kcNdJF5ZqxiSYN/Cpn0c7ctPDa9DY487RYrdfSPfPr+EfYdP/n70B4jovwK2QA4/HGUBJ9m79
rAdbc15uL9z1hXSpEneciFWCbz6AlH4VPUUvSzfw3Gn9s2LA0LhUQuqwC2EN36NVqieMvma1CPB8
TGo06sJ1NefmzkVxdt6lFA1n4+TDq08qE7vKVs9CTf9JykQUIYNR8+q5KaksquIYUsZecAldx5Ky
KpXko25M+/bOzOvzR9Jk8mf7b1lR0hdyXftFDqbjQA5PsZTv0Xf0IrBiIQKctQIMmSP4Res3pn8v
ZWl13aeJNsDWWOjmYGJQpY8RQdltjWZy9TA2RNZgcEFHNqq6l2I69NBTaYSYqLwD65QtyaUnWPmW
mrFtRJ5shPdRAPTNUPmh0dHrw/7t9hfM6jmF1xi2BoQND1sXhwQgHblY+1n6VlhQMwOfwFJ78ZIQ
7uDqTaGXJJKgpSWsoi7aZ2CCIOBmuq3LzFMSGHGIp4FDADtEredyNcH5KzSGGsBAyHeAzJIIlFR0
bIkY6iwTu06JnY3fcleg9gPS5t5LWuI1BeoRRfKgpYUj4wnK4ic6RgvOeCZwvPwybgXQrcLiBqTm
fohHpCuUbnAq0ej+Kxg9cm9sOgldwa7xbNxr7Ur/Mn0zqGxN9ZfeNdfOB5+BmvqEK2wBF2XaqLMT
1NRqbgZ9i+G+1HIi+bGXpX1GdgOxNX2x6HZ9N0yZarym0RSNugo/5icAGXCoVNpM3chjbA9kW6bv
heVpP0P2jjeujU5PgXwDTWjh7F5ffeh6AqYOIF8QdwGD9FJLk/YACTEwwhgZPzV9X6YfC3Z2XXaG
gAmfAPAkAA5XJ83PlrFs1LHI1KT166prdduiqSjdAV+NaQfSmFa8xr+tD0kwGwXEY+ZogHmAGRtZ
QJ+We/tbro8WBuhR65veBJgO5SvgYjoCHC+Ieh9Jail2gcIhbpJBB5kxwCqX8CauHTCEycDbnh4F
E+rMpd6NQKRQZnnvC1m2VclQOVSCz+gTQF32+VLoPKsaEIiBD4DCO9zkpTQgDxeNWdHeR5uLuBt0
sHT1gKzfAjE1WYgsZkUBlQiEh8jPAgiNExXrQFxVWyg2ALoKs6nZRtYKZa8EGDa8vWGzawgkDSCI
4xUH9p1LUaUZtwzgyr2fFIAsD+VNlFINgxC912iLCIMz6f4JVwpZSrSCTOMd3Bqi8t4hmqaDL/aC
9Qh2nKq1Cy0EshUAhazRCY2Bpo84x5mThmG5MkhtlLuYGdkHbVq8+YwiyHo7N6T2qe5IRl5ur8b1
UcX3Ib+Dt+ZEm8nDT5UNKPtyjASCNr2K9sRQ82myS/ZuS7lec8zvA7MXxgtEvSs8PWMMDYEpwuCD
PyvbYwp/2OmCEG3rooqfRLVjCx17M1phd4GJgx4cjFFzr6Tb335tmvj2s9/igjgkiORAD9XB14/K
R7rVX2///Exp4vL3OV8GSJcwEIDi6Msg/PuZ7iN/awGSNAE6BsmmvxfkXV9Bl/L4wIokSpMqkGdF
h6zeZ9Vaek30n325/g26rZ56wZNqW9zSJHJQpLO7/lhGX0xdmuGfSW9efgnnzUC+q4W0VzBdG3pK
s9ffdXonIx3H3pMVAxdRrtnZ2moe3hdW4Pr2uJTLeQDwcAojajeD31g/KHPLdFONKxKsUKt+DT+z
9W1xc7aPycWpTVaaEhCcawOgoyWTKh/9OJVRfS/iAb3VwYMVs8Bu5WIJSXLWngAJi558jJcA5YLb
37iqswHX4+g3iuzq8XcKwrinYPs2SpumNZ3Mi83VbQ3nTht4OFEUR3sPLgouthosqYqVThzxLNCr
VSImdDUY9VKiavqVy5wRkKTOpHDryDIrCvquHX2zLJxSCtYFXTd3mPkHZaFpJQuh7NwpAS0byIrx
dMf9zp3KrM7yRKLW6FtmSO5FvBPsrDbYVhIqZV2phd8mSbH9h3U8k8ntXCuVXQcnDZki+BEZwqg1
YYW5EArP7hYQwFGYBGQeQJ0v7z8dsXYNehJUf2W1vsvM8UeHXqUFIXNGP4ELWsh9IP7jAVT71DKN
RkSJWa778C6UjJUcKKfMmLi2Y01dWLg5Fw0PjX4rvOA0TB1eqoT0pVAElIj+iCvO7sym/sQy5/da
3izRhM6kS2GGyCROcIZAULzimW7VUa0Cc/TR9qhs+z7PUEqvCke1zMHJUzF8aWvUHY2OFveszIad
0Vn6QrQ0u7qonSuIXvAXHy1NgymS0SF3MSJvuktSE5Q5SjO4KTInTjSaX/9glya6cKcoAdI4uxxT
mfRGAFg1o+2r1Ugk0TZLusTgN2eXmCMw0KWAVgUA5l1uokYEmWldJPqF0R3zNGVgo21Of6/JuQze
h1iNYMQZbD8lgmTHbR0Ctn2pljlTKkcPG6IcDR4RGW4eX9dIjdxUSA8pyODvMG1b7Q1zsLZBP9Sn
RkRiLjUryytDA5A1aon+0nDQbSkIB4+h0dvTYsFadVVXgkhlGN1G0OOnkKqZE2VDvDDJNXd0gAGD
mgbGEUESyd2FKKWz3CKyiP7PIHBTXE9+WwPwqUmy1L+9+POiJuI/2QTQKY+bKyRyHlZguvYrATjR
cha1z0VlqrY2oBPktqhZWzJ1gBNiHBi1Ni5m6zUtjrNKgS2JTXg/JsnoqXIt/os1nUnh7oi6JIoR
w2P7stmoq6ihxVbPGnUhfphdNguMBujhmdJhnM2acta3qR6CGJUkQOBs0TtIRzm5R0pKd24v28yw
DSz3jyyNuxuoiiacRDBFnyCjgAqQWebtQeqHotuEyig2h3aIlcEWqrEtXcViZNgosSWCGdEYK5Ts
M61BiiwDrIgYa1Vo16WG0ecCEN1LXFfzq2IAelUEX7LOv00bsWiEWgpEDMildCfVhvZjELvqGDSF
tVBymRaYDzxMMOIAcBxNVGiVuHRMaIkzaG2lErob5ed+1D5KJp8izQ8lDIAgep56S+qFkGpOPYBN
TXcMeGNArnQpswTNCesryOxKCpYHjTUOFUDdiuaJcEHUXKQDMHALPB0gYbt6mw0IB1qpoJIfJbkd
72vd7QOvrVZltxATzB3Kc0HT/58lbYIgSGUQhk2GnD+SCLSJ4RIJ5MzFiOsJjRvIdwFOlgc37tTp
qT1ZRViFu7yu1gnQPWytI2hseV44K5MP4cwCFVq4TCDpKAas41KdoS0jq2+hjgisc0cOW1evI3UV
9+BsNtUSNI1x0R3qUkVlXzPv9MYcXomg0IVVnZn8QLoEk0iIVWErwKy//A6aYXY67BMJbRK6HRbZ
Xa9iNl9+Kc3MxpCDw3ZqDYCfUHY7ihf+AKr1rPGarH0gRbEV8rC3b6/MzHm5+CDuIqdlYQmgeMV5
AQewGq/krNgHWIVm6Oy0G4AjfFCXmoBnbAsyAQhnwB3gjcWdF7OnqhjFFWSGxFWTRzFfmhWf1+qP
BC4I6icWjrqEBLWMglWGip7V+00XP5dtiWRGfKR9cGBWt/AOmUsgXWjGmdmItC7Nylryh/xLT1+F
+9BCBmkcnhJRXRdJbBe1S4fYsRTmYaL2Pi3s2FoAYJ2pkkzcBOCZQM8zerR4kPR8zBFTC/AR6MpS
0KdChc5JDc3JO9AZdjlB8jHYJXq9CqReB2m9clD6JdzryWyuztvZN3BmZVS4UawB92DZpSBwFES8
/PK2bV77FpHSCLDvQ5e2sjuSvFpwkbNu5Uw0dwXrnZlL8aS+gWkEwfxE9OqoxseYLSWT5x7v5wvN
X8CsZEmIlmX4SD8L7CSxhXskr5MXBtYJ9WMJN2XmloE0oGKh/ARKu6s0ehDHUZuUkq/XB1XxhWql
DguZuJnb5UIEd2zaVs6yoWPwTvonNALKoEzew87Edba97XbmN+mPMtxBqUmndbqOg0JGBx1CG80k
dqEXD1m/EJDNxfcXOnEBAWLOAeztcAUN8rMs3ZZkpVeqo6jfMuqUQtS5kuQIifI4pmTVm2vaYvNi
t1SH1dDqrypRvrVY/Lqt/qx/OtvLaXnOblcJbzOJaFhoU3qLYlcMqK2Ouy7+WQkPufSgRAsh9txD
GKVTpFh14DJj5pATmDdJnCBHgbihtUvYqgKUhHf9C7wvJjqV6KlaaoOd90JnErmbjhSjOPTTuldR
4FHGbGO01jQ9xkO4VoX3Ij10jbymhVjYVfui1QuuePaOORPPOaCGsCHSg2ZqubTKdWRKiV2FLPFu
7+NcDI51Rc8S0PCnfljOjo2iB2BeDjG66cjPWxWnfwRE10G2ka0BuIaz9IyZPaJnAjlzrgWAewsm
Dg6opu0hA3emKXuC9EZo5Nbjj9vqzbqcM2Gc1YRNTePRwh7Sgv6smix3zESSbJJl6cJjZvZAnEni
rKUzBqMbekgatdoj2jE1vVLZVPrBGhxKRwfJqAWJsx7oTCJnIBbpSNIZkGi0+doMNkP7oyIYmmtX
f7eGpjT1jwJ0H4TMqMrxrREovVaRjKTXSQr1xwQQ4WH6Lhj9gkPhzR1SkD7G7yOiAgQ03/BINMKs
NLQSgN1qr0JQ35tdvMRfxq/YbxmgPJpAZBC386D2gSK1odoLyakEznSL6LTbmVbvlu3T7RWblYMa
7dRxiCPF55YEJahzUAWlpzrJ3D6MQOm4VwO2NeK/rHz/VuhMEBcp9H2YS2h8SE9i/RHkz2P5fFuR
2U358/s8elsbU10fhyI9WUb6YYF3y9KbpWBvSQaXPKHaUKBXlABPwjbv0Hkf4Y+0j1Z654hbhHea
w9RNvnB2rq4TbuX4WCRgWiYoAjRDKWo1fAeP6jY9NIfgdXy7vYS8B+IFKZcXZagLLW5r2EJvVisR
+W+7jptVb4l/+w76P0HqNCeoY2iQb6wFT6VaB22ZngAUIcPN2TL4v4HudsjXmKe4rdTVrcEL4x5A
bYSRyzGBMGo+kPfuHiQtFdDaLBdAIbsauEz5erDdZnNb7Pxa/lGRX0uULeVOYOmpUelhGNmGEpkB
kynY3pYzec7z2H/STpoQzjE2B+vXOV8eMKpHNDDMYxbIj6Oc2gFK9o2i74b6WJO3GNxztwXOnYGJ
rgVMSWjXx6jRpZEA+Ay8Hk1oHZXOl8wdIth/EQBFfo8AIlvBZdpksa2AeN9ax8o6qObDGC5ZxNyS
mQAtR2Z3aiPn04aNVvdZaQTBsahlJ5AehBEdm8CpahRAjz2roE+/vWK/e7v4PQITCsr8SIagU55z
fRLNR0VmkXBs0JcP3KFMdZv4pexeaDtsSWP3zG0a3wKO1PAC+LNCJXZgrTRGnWQpN3NtlujsQIuM
gv2bcsDc4hZFmxaM9sIRWWhHKXuPDLENzOYFjScjuNRYB94GwNrBPDXR0HD3fSYwgwV5Ep72H8Mp
+QEM13Gt9R6SLZ9q4KAPfGl4dlpCTiCqq1AIU+TQ6ndB/SzGN9QhVyMNI216raLYA0aGcZ0/Zr+i
WFqFGA5bAuiaccqYixd1HV1HYAhBC8vlMTAEEQWuFJFGoWggSSJr1Xq1PrXI1SSnkbLdaER3Y7aE
9DEnFolIEW9SJB1A6zdd52d6JgamCnV0v5wqdNO5ugkOZmK1hhcoZQf8IpZvDasDzzvtom0aM+nZ
SvOlova1DU3JUBDFahPDPcbSLr9BaAkYOaoxPtF4MB1FMHB86kLYUi1g7m1D4gNw9AUA9XtKXMmA
LsVQ46Uoox26VhKT/GQgb2mv+l1yqhae4deWcymC00YBxXOWA/X7ZEjo+vPqxjYqDYAix3HM9lm4
MZWldM2cRLjOiWdj4pjh5y7aMCZmLGb5qZRdM7RHy86VQ2i5ReO0KqYwlubVluRN/39mM4qWS0qq
QZ5qukREJzwFHr43pjvcDWb2JJ9u79nMhYuk6x/9uBaj/wkyOsYp2GZOguSY9buOUYlmH425V9MN
KUB16bQYi2IF/I/qREegCxPq3f6Gq6ZWGM7Ut4U7CgE66F8nGz7TmYB9qU3RKn/SWW1rh3K4b4X3
ANBvzRMp9g39rOiHRWzzVy8d68L08kJyqhgw6H28T4vCRgJ+N5biwvNk5iaYPgtbj/fr1HzFfRZI
H9IY9wM+i7hCeNDNA3mT3hUnMmzxI/RBwVCutbtuW63kw7jkPGbsAMInhmcNy3PFbZHUmcQMTLCc
pMaya1RP4fzXPUXIkB5YdrdEOHT9soCuU8nBwJg9Op65g5U3TaKXipCfIjV/Sk+yiTCIPIc0Xd/e
69lFRW0DTXR4+kG1KWI52+uqAjxKglT6qavfVbWzrWDfuThXxHv7BdzEX3GAXo6nSgOPfAHWvP3S
pPnVPCg8MQwNBDNo8MZIy2+MurMPGBpFjPVKVE/Mo4fiHv2nR/0o75JtuDO349H6GZ26J20drFS3
dKztXxPO8fI5q9LMvmdEl9QTmozstvJjFtsoulDJwF+PBlJxevIARjYb6DtLB+1qlznduQuppGHe
w4OrJ9nBaMAq3ZF1vc839SZZ9ft+E6/Drb5KNuGDtpWPymO6KlbyRl5na7pwVVxfjdOXoMMe/Scm
aGAtzt46Jo6REGIVdOlOpe+qvMOjCfOIW01YK8Wp1lYTgemC7cmwrYu4A0ItBFIiOpzRQcO/OplO
ac9ipp0wIvqLFsBPIHdAyj2Ej4GNBOuSqU86XIhDoIE4EgEOohx0ZHNxlTiYetXIgn76kQFQTM0d
8F3pD/QOT7UxwcDxbe2ubl8FnS1oxQe5FrpFMZZ2ebBS1ZBTDNJZJ9nymnabCXumOqhxK9rSMs5K
MlFhne77ScNLSVXLqrIpMuvUbtp9+5r77E5+A9DGwdykD8m68qJD/g0Uon/Q70wqd25AWi7rVgCp
Q/QLMIzdrz4ErebaiBYx6KZf4vZtIir7r37cKSFNGVYoWlsnivGK4jUUPG3DdLs5leKhVx1reJGj
n5EG+kJx0xBwgEgLql69efDUltD4CKBuDaBm/Is7oGJiDEofgAHZjjfKPnXCcH2vP99e0Bk1L6RM
p+XMEUoZWs26sQtOxF69Ord/+/p8cypwD0+zKQRRHPDjzf2g2cbDU/eIcT5qI/u7dMyuni+TKAOu
XEMHBa5rTg+WJXIvdEpwEo9iaQuf1ir3gzdxC8NPYid4tR4X4QKv/CiwzkFVhl4jNAIAXYHTLhjE
UG00KfSFTbgHeFK/tyyv35GV32zEj/LOvC9eNXeJtmRuUXXYA+ZNVbxkRL46rHVMGyM1AnemCuR/
u3I6YIyXTgXEQo+tqoUc4IwVAjUQ4z1wmArgI7gDx0rTYl0eRyDYadYGsTvFrh6AiiIuJOquF/N3
5Id3JyYL4Li4iFcv0jwehTTFowGEWl9FC5q52h7qxRm5K0MB0CkmFxRMt+Dah2O+NPiyCHQWVlHm
h5ltrvXvUrSj1+hVwG1wiFfRt/bVL8yHXy0hJ5EzzV4OQjAFhxl4mHJqt6/j4FSHPLXbbsFjXLlk
ThBnkGrXs1AMoVocAthAOxngZlA2t8/0lb/gZHBuf5BbI5NwxfjtIzi0ljJVV130wCS42B3O3DAH
brJEwc9HT8U9gBtc9ADom+aHS1xNQCRoS7VzW6GrngReJOfo20AJwmqEyM776J4zGSSb2tEz613g
fB0DZcFRXUX0nILTHp75WzRDj0Y5KchgfpkdPCbNCtHeeGc9qsbqtmpzstCkjzjXnEBoeBhCSW4s
JlUy9qqwCxACIMXyOTQOaMA621hC3pk2/uK+hDdCLABJYG6U0Sp9qVjUK+nYhWnnm0KUPDRJV7ky
M8SFkPHaxOEaUFoB2xdkAZSSkyLWAuuiXEXPq9tqnoZH4b4uHkf1eHvprs0ccvDcw22CqA3TyJdy
VG3IskRoVN9ID1Id240AQsi32zKu+iPwbLwQwhk7IeCKYF2v+j/Sd5hDfIpW2Wv+on+27+nrbVnX
D57fslS87oAwjtiQk5WLoCLWpVEFZlif/lR/5gAcap4s5ZMEj2m61WhvZ+kevWU6ct7SUZZDAHRU
5dbSbL2xq0OWebe/aHYnMT/1nw/ijh1GlaUELNCqz17I4BWYr03UQ5fJwEzb3pYkT0ZxaZpYZzS2
ocsdlgkIosvNVOjYVGKKAdh997+kfVlz3DjP9S9SlfbllpTUu9e24+RG5cSx9n3Xr3+PXN83UbP1
NGsmNzMXTvURQQAEQeCAvoEib4uhhhMmtwV2SAf6vT6/v3+O5Lkl/7bL42uDF8CzgS6M3S/1LG4C
RQXtSawT047e/R2vGfiqkOASBLNgL0FENZsMY5IBciqei91PbxdvrL2wszaRw6PJv04UzWr0z4rQ
S3IJhhcApGcR9T531VZEYujeeEJN4oY0+/CIgr2H7k73bO44m3VLWcAyZp/kkzWJEQQZvypnmao0
dKRH4ySckFDl6OVVIMKskDlEraJMpAhe4dkuH3fdq8DJXV5VOLLbxXgWQxpazISA3suPaUkj2Q4e
xtRu0TxJDKeGVYIVZ6//mmYudnLbENbEiMPAwjxK9Egil8XoY6EIPd50Ue1bHQViHLxj46B3a4Pb
2oFLo39170WrzALrK4xd6H4EirdS1zz1WdwMx8gmvx40Wjn5kUfjcVXABIFeADEqWQfhpAqhAVf9
XJ0x3Yc0B/G7+pAdagzLNolCq5cAXIxEeKi5zRHXweQlNqOXXTkoo5pa6nMVOP7Be3gg00b4oW2m
T4X6ASpqODt4HUpe4jHKWQaWH8cVhKqRyRWdbmttMDWGc8auRESXKIyKpkU+puUgqM89jXbZQ3ny
S+LZFQSq0O4l2Lffak5UuXIYXOwhczqhp6MCaR8U09zk5Dg4HJueP/jiAAAxE66EKCpWkR1BL/Kl
11LjZlCGSNXRwh8TqfjmJzyrnjf6CsEA58bsHOcT9hIhtJJ0viEaz8Wb+Gm4qHU0HKEmowtCbkx5
tQNepHylCXOZtoEaEBEZHwxTZ5ZUhbmWhorkn2tVl85VjlRhBeOmWWBErlmh0kFDa+hTZ2HMyG0v
cuUgvwrEZQVNQUgUG2zbfqCEPioSB/+MYdUmbrolQte+/bgNcn3L/UJBahh177jmsuGk5/lBEUVY
n1aCmix00OlOmhqFBxu1xjhiI7aTjdT4m9uwa1KVEb9iBgwefTF54HIbFRTWNCjF988oGMIQuRNe
zWiBqR95sJGiX6CV5cjySu/xWI78zpz/hDsG6fMlXqMoQaWMcnAe96Lj7/2d5PScC/yaJAGAbg+0
U6ClkH37S4UhtEK0wZ+DnbofjsNB39VH1Y2ccXtbeNdH27yaBRIjPU8pRyNWteBcucJW2EZHc1+e
qm1MMd1qKz2GO2kf7UGdwoGdf/bS9i5hGSHGYhS2/QTYfh88hFuVZg/S4/fortyZLq8ulytNxjdm
QTsJQq4H5/juDCpy9XmikOWp3P7rAlGTkSbjE0tZ9L3Yw7KErbkxXH/vfeDCs5cccRucBM5VcVUR
F1vHRuMpeOKTDMsK7+6lb9l77vLWM8cW17sEbhFYFurw2DbPTLESLUaZ+1mkvYMBsdthq2y8e+RB
OOqwYsNoVpznTcw33yt9R9I/12O9Cs+5M7kynezE1g7dQbfj3UQVCmO2QxejuLevHOA50L5coYq+
Ujygoa9tHnjPbBh6tXTDK+ToS/39Jw0vKcmnsVEPEf1LJGa31EGq/AQ8/+fG7nYT8dzC+aY49YHH
0HIdCWiXS5rVZhHEBX0eetO8JAXXprsf3cMv17S10+gGT/53PIzxjlGeCJlTrRijCXMbgTfCUwnU
cFq3tZFRlThXwhUzxsLAxArOnZkNg+WjD5NULUH8FJ2R1pyJ5qQ7815yAlI+c+eVztt+pRYLKCbo
zsPJSFByE51LpzombkkT+0fnpiTdhs6w7QsyPsj35n2506i4NXbj0/DrowQhGUdpvtrFbnwHy1Uf
pah0Kht8R79PdhIso8GALbx/iXR0MtcH/2m46932Ld4lr9GdtVFoQ2PX2HGVatbOWx/CBOwBZrMg
wsSHFHZj12SqqfDUfPv1HcO1TtUmdD3Hc3gMCNcvztDkmdJhrgKWQZfDmEycynmn9dAsMGJVRDkG
dDpMHjVt8b48Nu97Gj0Wp/KbVHDc0bVjvcRlLChNsjmZBVz/Xd1LBxkTtbg179eu9RKDsZqhCELU
WX1ZjUAm8lO3wQDo8o6INT1WVNTeYe4NyBDY5w5BDpuxblSYjHaso4dR+/BGnvOW57Oa1Y0lCHO8
Fp5UVO0IEHGj7r2NuO+/3uRrN0SBRbvxNvWm2kr7yTE2upvbudtveemi68sCKIQkcHmi9k8BORWj
KaPV+Ar6rZOzjilFg9KRmFfMf31CXSIwOpFgGFIZyVVy7swYfSZ3YIGn3egIMVG6J6XJOSp4fUOG
7qOuDz2xILMCRekcQC28eCQbUVtrmIRQK49DSxsBpXaO3z8JylHNJEdDCYKXirsc/SYVhhbVGM6k
tnZePQ7FUQ9yUvzbIfV40MTTqgLuOHwXHuuYiK2S0xamKEPEHrrzkV+dMOIuiZ24q945R+VVGgJQ
eAafL2boCoadXK69n0wzx7yE9Nx+1nfSIaVHf1f+kl6ik/TAgVpTHLCsgyjui3/YYMSMUURN0YRl
ep6SaZTpmPvFb7VvQ4G2AYZTGE2TG3ZgNNMRNHD12ygPI/iefa8/6VKTo9NIsCJcdGoh+VVreltu
ON+3ZlvL72NEEerR6PvggT/H+WHIxqPlCSSY1J0vhracfOQ4E1QtI6Nf2spLMKAQo3+8/QmrEtJB
woYSYTSEs3XCmhgKfTol6bkwtT36jdGkp/Ie+FYw0EWKamdMtTFxeWTSoUWatj7ywOnZFAsUrUay
T628s9zbK1mLjCyQTMwlRKYJ+gfGS6AvAw0t6M48V2A+n2wJ4ay5020VJerWHg/eW51T2XH9NAbX
C/p+sNfh0VlGw8ylJmdSqgqylGXnmpTIf/oYL/vgvBebrfHACzDXZAjSlbkbHAWcqD+7hNKMriwa
L0cNGH3g5VfXJbf4cWYdljcY2VgV2dmr2/7eEir5TRuj6lEo2hZDP7CzRMIMIpPIg1FAJ4taCoiM
wliFDjpyApvGTEFWUKNXHLXggVUHnL29fivBJAwURSBdgzIt1OgzX9h4xugXptGdxYKaqC8JKkxy
LKfH0v/dRG6Pcijrqe92ESZnCoFFyjawx/rstwEdu43v2RjgaimocyiPFa9d80t9Lw9IfBuyWHgt
Ry0iGkQvt0acxDLRhao/C+W29CW38H6CPoIU0ZMfgNd+2o5ZjblCmBdiuKEQ7rwOdVsYEpOWRMhp
+jZYb41wRNlKnri65gTpNgk+2xA8Q/fg/XDwr9vqFKmgk0GR+VRg2AjVx4bkhSMgoyXiUa94EzBc
QDuVRY3GzF+ZmDvBXfg77TagxtSjN6snNcrhb9vb9ZEJQoeZEhhzf9AGwPpWONEm6iStP6eoRiCZ
jhlVYpuIrhqFn7VaDk4nmx9dK8TObdyv056RN5KhChoPkA5CXo85q6XQ00OMTkIx4PDN04bdILq5
v8uzpzF/EsMHTKoIvVdreA0FxMsBKSzJKe6Vn/pOFvbpUXyODDsyTRrdDWjU86km3WP+VTPt1INq
uppuS6cxNGxpeDRGp3DCB9lyjaghRUWGU65vupCWyov1W7bs2wu7LrdFOICacNg4+G2RfmKCxkyr
e8OrhP4sxgEKfMH8r95bKloKqaFugunUlgXRQ9t41Kh+0Pxn3TiV1UCMaGPeYcpQEPNqXZXZZbKi
Xn4Ro9pDpQ7xGHj9uQszIrl96cblA5hla7+hhZVuRv04+jZeRfKjvtOD9+4Vk58q4UETadq8CZ1t
5NQzt1DG0xg4k2HL6SlTcazaEgqXvW2clNAcOjYH324C3ul/FWh8sX3Ow0rBKIC6LebcicGPPUzy
EJ81YnujMw64uTrPYBR/CDjNKbP7uZATgzR/ySKci2UjVIusx1gbT9B2A2jsaDUNJthadd5Azaub
xQyFuiq0nyBxAxu4hCo9s0vKaYrPMbGN0e0oymSqeXDHbWW8Om9mGFB2IueLt6mr4SW1CYImVGAD
xkJFPSKklspmwzvVvnLGrODgOkDKClIVBCFMAASijQIDpur8XFeDsM18NZdpIYZejDEfeq7RfDTQ
y5M0arWZMAW6whSVJDRpH49xRbpSRO2TMIVmQTPQZYEfzRuHiHiB0aP2qwjraBO1beffhSADxUgy
tOxIRFE8+bksFAuqqaHAnab6WCekaKcRnJBB3MPLVp6FhFSg9++JJUSe205ZoNApE7ofYY6pTFSs
RkPgOLbrYxgyx8wpkL6ho0Gy2FmpolplfWpJyXlwm115p9j1JnBDPNFFd+/qFiytLceFXwcwDCIT
MukdJhN0PqL+xi2Op1DZpz0Nd3BwkzvPPPGeuPXFVxHvfFSi2xczB+G78f9L9W3HKi4UFEThnnHX
gITMRXVxj9SfW3dOk72qh/oDzD0p4uDb+nydXgIwWpnRzQBaQhBlMhGEVJjeiBm/6bl2DKLuT+CO
2TXOeOY48fnwYRT6AoaRaGIEY9q0iKdbmr58f/7kFZRx18GcfrVVBIlfAMDbGIeGHO8UJyL035c0
MuJiziLR6KaiqOd1OCXByHVqkrsABRmUsy1r+rDcFuaE0cLJq60U24IiGBdLcl2fqDuT+NTYR4TX
4Hb93D4vC3cdPPyh7kTTGe/ZVaJZhcoMh9lIzU7+XdsYnlcR/dvH7YVdRUcMEKNuwTBFY1+E6fmt
JNPBJ5GTuhxVuy4zmTFwaYOTRmIdWn1pS4iR8Lgz5sBw7yG23TE+Pj9y87KrO7RAYSw2MssSPWVA
QdpBIq60RX8nSkteXgr6ybmMrgkNtQMoAcVFB930jDIMkhknUuhnZyEgb/lAjU3kk+329s6sHKDI
7qHFRcSDKcjPmPXkFZiMVKXFTYp4P5T7bNcRsdnQmkN8uGqoS5xZrouYoEXoKwgZcN4mj1gn4p8x
iHT/jAnNt9ezJrQlDqPSeaIMihUCx3uUMVhLv8eDisNRtas4EJq2xGC0GRNA2rbQm+x88DSCvq6P
IeOlQlaCtQsIxq8JtYGUQFtDXMlO3ohUcIQfCn3mPb3O0mD983IlszQXuyJOjaKFElYS7fS9Wx3n
JsWdUT2pGXkOXnjJ07XTYInGKLQkgZx5rLEodCO8gyiZfnI2Zhb8jeVYTIibIFmoVxjgeG52qh3t
Ob++Fh8sN4XtBioyJA1NBT+v78H3ozk6uavo9mOkCim/3VbjVde8kBWbEjUq3QflXZmdR4qAk6R7
gZZ2epTQK8PNC85iuSU2xjatQey6HCMAsS8IBFw5IrEbuoLN0TaOabJJm6jXB6GaoGyNPTx3cGcV
BQc4b5N4OsAYZ54MYz/GEFz5Gbnq7rd12KEpE6OMn8etfJBxtXq9vVW8ZTExTh8J4FUfAWiHT7/T
437LWxLHbFjyTUwkED1FBMCbSqWt+iuhvBcFHgLjBvqiFNpJhGGap8PkDgSXbZ7tc84Z9jALVH9K
Yg2b34Odo9xUzh5XdMI5MVdjgD9Wgw66S382tokgG3U3a/JIu2NJxo/e3W9NKuw+bu86xxlcEfZU
/qSmlQKjsQMaWY9H50UUSU/UbzWI8iivy4Vzfl7fFJTal0Rhdm2urZmoDS7eUzvZF5QnwrUAZylC
xhn4sg9q5OLLGWiks02Kma+2tq0OKhp8KeXNmOQ4OnTxXG6ZX2NuS6XM5hOTH8ohsnX7+BLf84zo
9pmNtt5LmMYro74ZIT+kDdVdvRPJlqMQt70oxrZdIoi9OMhhBd3DRbV5Nh+CA3WoaXDiG64izLa8
OLKzom56AfQfZ/GTEPCDUxrgYsDzorc9AljCL1G6TJGyUUcY1VM8c5oUFcD3AQ2pSrr3DPdT47M9
CpvM4V3o1nHnakgZiRZUxF/ixn41+MhOwHs7lX2qCYZ9vt7ep3VH9AeBkV+qhb0o5kl2lp7zJ9DG
7hU81Eab2yC8ZTDik0qtr0RwQCCq/oFUvLtVHv4OgAmlRH0IkTUBQDqRhGTE/BW93Eb4H4r2j6DY
cgyrRbvMOALi1Ju2Tqc7R8mcPR3/dcnwVzT9B2cOhRcK7QUd4qoszpAjEF8j27x/SRyObXL2XGcu
OdA1Uy0baFVPLSKgw21w9sWJA/I/PNmfhTCeMyo6bayMCC7GNTcp6p8FEm9qO7pLtjzznD/4OmL7
A8U4zaQHGXra4GoYHQ8YGeyaCuno9+mU0S0vK7buOP9AMY5TKpuuj7QQr3r7t5Doz5ylXFf9MNvP
WHxm1aFUtdgbqd4bRJJtSSPSnXCHtxuSuhVxElQ/PT3Fv0NqDERGdMVxCOuKDipncIahAEFUGI8g
a51WBO38mEhkOuwkYmxRbAT2MEo5JrV6ti6QGLeAbs82KTS8ycq/S59WSOkExLIPw6mgW06wvZY+
nZ9j/1kV4yGMNEvSsMOqRrS9+LQ/vlMn2e4/XxVEKTJH92cluNLHP2AsZQFyYz3SwQALdsEzLd3b
clv1potfZzyEWVq5BweRnV9/TAF5Sn893/79VfeAVOhMuTAn35ltKVEVDAYIhL/2YNvpdnyJUoLI
6jbI/CNXIlqAMPtRFBgvLQ2Ic8wNDtLNC3o+/g6BnY1XCWhBCnyE2MHbRFSoVrMRt5zwcHWj/6yC
nSWsFO3/i3qfNo8cjV3d5cVPM05aHkPUcdYQkPzab7S9TNQtZ595CMrlSVM0hRWjuRWuDLV1jfPs
Pf3lEhi37KHKDTUyAEgeOtrbDvcKve6rFkJivDEY0voxMKCqINp5+pnTh94WjxXlrIOjq18PoYsj
ObEqUDGpQBkf335a74gwP/7KGFiXi7mojdTKAAjO0zbeHHO32txGWD22FoJibHocmzTX8IR0Tnb+
i0hCbrp5djo37Flh7NnMC6FM5nuSunnFdI6DGcw+I7R5j4KchbCu1VD7KYpLmEV555P4nFHezXxl
s1FuhBkOKNoA4wz7zpaWHi4UjZIjbMHNPKejSzKfp1FrwdEFyrzMhUoVaCm38B88bTqK+1Miu3iH
gbS4ubze3vcVG7/Amf++wJFyzOsU59Xg/r+bBTbydHdlQzQUN6GEHsQ5OkZ7XSLEqpIFKLHLcRPH
sAWUsw4lx5FfN7Gi52YJwQhrGguwrQiA8H60Tv96X7j1S+GItvRK44+AcKx95fi7QGNEZhW5NDWF
np/fvJMrllQFgwZIxmn1+/bW8HAYk6xks2+SesZBjflAlDvq3fEuXjwMxipxhgia3kFyI9U33iMy
jTZq5ytSnm+vZeUcXMqMzTTHjdEb8YwD9mSCAcvb2z+/bi6o8p0LQ1FOJzKysppekoQJsgpfe6cm
5i7cEQXxIt/81xJZGibT/QPFiMwTevC3yYDS0AVr4NLiBjSl0IDAGYn4jZfwWd2hP3BfJ9zCQOt5
HmY0r0wjlivQjt7F7ifneOGJ7+vvCxBZ9Ye2HQASk2h3GJ3pDnmSF04sxEVhIpZRaywjEIFSOurm
FB9K6r9Iny/jNw4QT2RM3DIUEwYuzzhg4X2Xtvqzk/34vK1w19VWYBlB5bWIRk2wnSvsU3DeS33V
Yx4trsjeKb4rduM+vfM2Z88OT+EJpRDH78PreMxt1EE4t7G/fps5Si+wGY/qo1xZHHRgpwFNPio7
tOvC6ewq2KSOr27b6pCX6OSv+j2m/tSkHuxOoaIzYk48Gb7n6cwVEh7QpqF+pnvDKfeKm+QYmkfS
k3mS97FK/N9lTKqIpD8rhagjid76Y+bbvrdt/ZQqpyS1iLQV3z1zIyTI4ZoxDYZ3VB2G1bmZNl3m
RMmu0Unnc95FVw5fsFpo6K1E2wJqfpiEdZdlIACvJNx+Jbs4TBp5CW37tnh5EHMgs7CFzsDVVrH6
OScuU1c/vj/zGi/WotKLVTCGoAiyPsqNmJ3ziryVjkwVn2CcrPrtkdfbu+atLqAYW8BI99zUK6ym
dqJdkdA3sCFWtEzo/O5i7Hgjrlb8/AWceik8K5DBmZ8C7iD+RimU9P323qy5kIvfZ1RfNdWkmVAx
ep7u8cpvoKIroBnZvuZb+ek21EpgdIHExBQlKhcUXwLSuJHpqd6YvzhnFg+ACSPUWKsiRZ/mRySR
/tQfKs4CVrzgxQKYI3GQ6jzDlNiv1PBOdaqEvG8/OaEQz1bmb1jYStmHct/GUOQQPXfu2DqjsuXl
m27LCVWDlxhV7FV6bgCj/TzlG9UuXj1OJf5tSYGc+xIhVqbG9ETshPeSk+7cW4TmNuWcsbxlMDbv
lXonmSWWceiQqH/p/y0n2cya8Y9jvOrASaR6UEoRryk5OYUksp8sJ+Z1YvCWwBg3WPQxjq0ekfcR
8SiZ2KXdcSphV+4KF6tgzNsTMr2Xktl9hHvUCbsyr+yc40B09tVpiMNa9jwgCAdxf5pfTUClNbgv
vs3rfb1tG7rI2LeIHP1UY9bKuSyJSaiPSoRyy/XvK69oFxJjrLzIQQMdN9iTN9ytZJzyBi2Pxuue
E1Ld9usY/HNpImhBy5VMxWLOu4bwLiEcSbEhLrRataIEPy52tjuR9Hd4akpuMpkjKTbGzdNUrfsA
/rCnivtj7qvUSfgQ8a67HGfy9eS+cImeagSal0PBNOK64jP9yB2O011FwBRB0H2oGNFwddfRTfAj
dAqMxEA1VT4R7ZH0H5woaK22Gn0Zf1CYHa8zZQp9S4ahbA1i18m2RPbBbcCuC8LsnHh43O42IoqK
cwQW8Z2+2TZoxW+/fTrv4v2el0dddT1/voZVEcTioYKZevObQ/6jtL+jvpoj1VUlXCAwh0Au57lf
ekBoGmJR4eHQw1xvhxSr3m0BwRwBaIYsMjkDxCu2TQdK7pHbCLxFMNFehMchQW2g40lluyExj4FO
CspRDY7+fb2kLDQ8aYNS7nuAaATD1WrcPKx7F20x+fn2Yng4zGGgtmYdlg3ENdIf1eRaaIqgjvZy
G4QnMSbMqwYzrHXsyvlQHV3UJtrVa8VJT/F0lzkIwq4f4rwHhHHvdodoy/NsPLWal7jYj1o3cqus
sR9oNB7sBuTCz7dlxANgXIGVTXjXhv8/T89v2lPrcuuqV13zH8P4umwvVqBGQxCnM0U9uPd3FnmL
7waCZ81k/2+nCaPhZenUvhoFF0DtoKChVwBQ9isn97D08INj4xJHa7+4CxcQmB7e6q2E3S6dxpZc
kWp4V8qogIfmED2lXUWNR6cizx+8YniOJn914i+ANTVo5x7IWYiSXUfk274n2sdtTeAtTr1UNcxQ
KsaiBEa06x3z9Ze0MTbT77/zL+yY5MFsrSIzANJTLQftli3R79XdX4Iwdq945ZiAdgV2X77Cgd2l
OzRdUV55ztqr8oXCMbaPA7YZu1nh7MHaoB22o7vmXL7FrvrzoG55cNdsC4x+M64gqr2u72oo3xsG
o+tOeDyd0YX4EA/oLh72yiulw2BjnVLsfKJ79D9mNhaWzLiKqPUTDUQAsxKe/K2/V59N8mzY5n+5
sf2BYZ9u1W7os2A+rN/EzWH8KlJBJ2H+87a2r+dpFjBMTDAFRlaUHnZvwNGAOriPd49mG45Nrb1e
LHWEZUYT4SxGI4DMUEvaOxhf5Jk20oh4WArkU0QKeA8edwx3ZUygEHqhgeY4CNBuMpJH5B15tNDd
YvjJX4qQ8RhBH5WjGkKEuJWmL+Hm23tGjQdeRo3j+9g3uUQUPCOVtK+S34H4u84Rn/5yIYzDQDvl
kGoDIE7p1nWjD4xxpsnbbZDVZaCRca6sMTEynTFfM7TKocpNRAogdf6egzxO34b/xfEtMBgLLeJQ
F6QEGJh8FIMtV9qrb+OBl0RdPSj+oFyd6KWm4cFan2O36LvyiDr8udjX4Kxl/Ta/gGEMVDfBPmEg
fjvbIw0eLKLShkj75m57e1++KlqYjDuaxv/ZGPZQx+QG029y4MTFxnCMHxgoDNYxQh1waO72d/X5
EO0E19zXxMCNqABRLzqqOVfw9VTu4iMYm83BFaoX4bxYOT/4jxggpD/jDPkWEGGT2ryzZN1FLOAY
y50CDw2vIxTlcJLRLWtL3VwkI294y1oN/hY4TJgfpnmf5rUxX+3wMkHeOtvfT5+ft3eQY1nsKNcq
7ZLQFwGCNrTy9SD3BDcjNKPcRlkNlBdLYU77cLACD+TNKMkB0RDpMYrmP8X6CwTGQ4xZGoxlNyui
TlQbzc0ff7cCxjuEcoP2ph6/P6AX5C7jljXICBBvGBJ7cKMJfBxjDRL6eqZ1f/pOuKPvkcNjQ1jr
bFhaLFt4FfQysmICFjLXNcj0fiKo+sW4N279P0ez2NO7G3Qv93ysKCUgfqYtCR5fWzQJC/fBQ7Gr
xE2HV2G07Rjn2zvF8bBs77tg9tn8DD3fwq1n4b47gy/A1QObo9KrywNJx1zrhyJzVo7oP6vgXy04
nfa1OcS7l9jmevFVD7DAmJVmcXMZ+zAW+h4YB32THcW9ZA9kVOj7f7tnmujfBV8lqKNY9gPQZsWh
H4Y59uo1OYNw+dUnIThTcDTd3pzVK/8CiPFpepe2dSlGM5CBeS7oDuSVGa8r+AKCiUcwyXmSkime
y5AkRKejU9PfA8VZbgeEl2Ve1bUFFuPXhmYYMWMLcutiegdWP9wgQtvixQzrJ84ChnFu1mROhREB
5m2yp+ODft8eH3NOmm9dbpjaiS5+aDPGFVwqW91NIwZBZHOpQ+fm7/074lJa22NOVFe2uSo3RyBX
Du8PnDHr/kK36wjjwgSxyHGZndzxFSyF5GGi3pvkcE64dektkJhYqLQyq4s0IImYiH0f2CrmMqVY
EE8ZVnV7gcNYK0autoKC0ZFnG6MXBJxzAueNf3UlBio0MBBkblFnH/nbXu3iPq2gbmCT1Okcd8zp
Zn4l+9p5vQRiRJZ53qCnXjObaXwXYmJWV9nN8edASlv+BY2oj+W5of9lo5aojABFofHUaYQAFTK9
pbhXNiCZ75AT4gHNP8Tq3hKICRgHqROGMW3zs4G8YPJdpTV5ysjkVHfFnpMiXDWrJRYTLSaR6GdN
iT1rXERwoyPNVuXWdgFvwRtaseaOlliMd9XGFkqoY9u6mS13i06O3AZdv33bh0s87Zj/vjBdo1Ys
DPYGTIH3zpl1GLym95hUAZXvaONgCpkPN8ilhePBMs4WNbKS0Vj17KAmt9qB5NBW31UHtcuNk9wN
P6RXnT/ffs2olyJlXG+coHw5Bp8hLGHKSfs6OoZruNZb/x5QHw9lhklFzUkfuK1GXMVh/HHYKYOp
VVhuBSmjgY0WB1DIgDu22HDJKGYl/N8GcTVZRUkTXU7UWXFceWZOP7rSUaep5pDxmac9a0HNH4le
DVbBNTsSGrTJQEmTD9nxya/ebnfegXd9WjtgljiMN+n7om/0BDhgIfqZOoH7u3GyOxlDJLgxNW9J
jD+xprjw+xxQk6vi+R8DhvCwnaHqkRvczL90a6MYb6IJqiwGJTbKMCOi9Z2rKL9H9dHC42Mm2hXi
6srWu23fbKz2vSy6f01bjTwqBqaqXzxqIJZmlDIxwrAK6nGuIDTwJqTgMHUK3PgzetvHrJvdPzhf
J+HCxSDi1gS//cKpf/Su5GSb/1A/CtpMMGSBQN1EgxOzFMFUhSYxhlkP0fs475lw0t75UwzX9BAz
Xw281Ysy2sIYD+L3llD74LoFW4FI3Qza8aBtXmL347bEVv3FEodZjybVY9AZwAGP/i+M2iXhbnSt
jYTHZ9/m1fp/bQCriAs0doOGUFVTTwYahgqTn8Ph1/S657ElyWtuaQnChCGT11dlMLulHiPqUqL8
wnXO1kcCLiP7/mmyXdxeH/ydqjrDZ7TdWzvetJbVZ4rlFzBOJAlFOe1EfMHU7bX88HJ49O9aIpK7
foewy+Ro/doJt0Rj/Ig3tbEhTEDTwDqAREb71rzf1pI1u1oiMP5jUMcBSopDxX9HbV0XUGN3G+Ar
YXRLMZgYxJBHsdFqrKGy5ZnUZrIz1IEbRNul5O3kP4Y0Ib37oPr28OLY7/uMfvK85NrVfLlIJj5p
BcOafG0OucA3ECORK5NPHrc7D4MJRowwxSyXOdRqX3eF0zjvvs1bxmpec7kOxnOUddaMpvalDgam
n55RRex4dodqkxfxYD3c3jjeghj3ESSilKez+1Du3RlmoCMePm5jzL9xQzfY5Hfj5149NjgnkQiS
31WSYnQbZivYt1E4Os6+ZcvjJIdDCJQeagdy5ymgd5+3IXgLYdxCpg61KQgQlh0i2CUxnWiMiile
XeGqPwBfpKmDulDV2Cu5FRVSnndifv6huNMuflC3t5dxPSsAxznmPv9/APYSXggY5hyWE9aRBY6r
73U6gAQiInJOKpzqd1lFuePSVp36ApNx6pGS+JFR4twFIzzNiY5m7Tm61e2Oii4t7/92jcxeyWVe
VHEKISJ+V6mAoYjyS+LGVD939D1whJ04N7h2G44Wrp+QINeXZdiworDK3vWFArJNCWmHTWdH32sa
iCQ/76OB+/6xFn6C2vYfJEaiggpnNCpA0mRofONq5DTk9rRpZW47EQ+KEWZv6PkgBfJ8QrmRHZ+O
e1Do819h55+5chSLFTEHIeh8QzNVsGd1vEW6GLOfVaL+khzaTy5PP3hYzJGIgDYrogRLmtwOjONR
AEo5hdb3jyFaVHg5otU37eVeMcdj3WtZCiZNtPqAgUlx0qNVIRHQbOZbCUoGD/kWz2U02Nw29FV/
tZAncyKClXXIxQ6oirmp69eifTCbjfYiJi9i66YiuY22+vqIdCXmfYFzGclxRqRxYYiCGCu4pdzv
XJTb9afjgOqx//Jiu4RhZIkReAWoDdX5bm6RViXSofih/+TZ8Ww917r4ZzGM7OIG1PGSj8Wgpq8k
wdvcDHr0iPEKdsPbclvfpT9ITEzRYuTvVFu49IhO6vxOyHG+QvJiTO7mzIHA4mpVWUXrl/Pm2Mnx
lNlg2MdJrzg8s1o/u/4sZl7sAibwDFXQA8BkD7Y72K1Tv5Q78Xl470lEK7vlpK/nr76xS+z7mZBg
5ETuwYrfpowUdwWqOzMux9SXz75CUTHDHGyn85jp2T0uFiUJIB8NSmjcTKUnuW+hTV/bkMZbZRu4
8hmV+bvuKXE8nhKuasYCl/HwKH9Q9SIBboUXjR/ly0P58Hhb91blt0BgHHuBKsZIq4Fw8E5oPqTw
65wd4q2B8ekjht7juQwImLqSbv27wQM93H1fb/3+v3TvIkX+Z58YB6RllT+WIrDQwGdLTyLJNo+8
bsPZu1zqAki80V4NAnQN4zHYZLyq+k2SW2p7tne8Y3b+vFs/fbndtzf2Ohq+/ExmY7WpHQN/Ulow
qtRueupdyntw5QmC2dgeFNC9r0IQP58eeHWpvN9mNlIfmlRvDfx2SrlzwlbuV5eiYc8P3xJakGm3
Z8V+qm3Q9ThHH4fv88fz6+09WOkZuERizpACnlDoZhHFZAfW4p4c4DCedZu49Pkp2xx+2LA3x3bQ
euhwKgK/HqJvKRNzqnjoqIyrDgpwcn/0L+GL6aT0N8inT3Z3/xTYGPe+o9vw2aHt/5H2Xc2R48yW
f2gZQW9eQV9WpVJJ1XphSC2J3nv++j3U3btdgrjF2O/GRE/PRM8oCSCRmUhzjnF2Dqnh6b6luR/3
d2DtHCmnA9bYiO0qfIT1iNzoit/87Wp+7i7latpOHdlRxQ8fyOfaLV9Iq93+8F9TdmorSbXvS+3T
c2wyh9Qu3hMCDPfoYjBrDGr3rz09bvc/2XDwXf70VDznTZXEzxv+sHKUa19JXfeSqT0vLKHL/+Of
PEu+8a7d1AqaN5sqYEevNXbeV0CZhm0cGTYN+xFfLRFCVrLiC3nKnzpCXe8sTptQm3UE6PePtWby
+eWUPDYWUsrG7mPXAjd03O6E50bSlX3wHgwk2kVrUPzfvXb/74v+a66u57xRUec7BjJrXSAxWBet
3ZzXrknmlNb1MhLbMb/+h+pA3exRUbKOYbGxA9FXfrSwpmrUxR4KNH7GMn42HmVxSeJTbm/M424k
j7pxasnOedM/zu1Wt40Z220jREa5FseufAKV575/J3/TLYHp9l/IIH+H5jcKHgYcxjkmrGf72hJU
uCPD2ntuRXhifoIF4L40MPndDSPkb9N2I67ntUnpE6hlSVxDI+5gMO8x+YhRMq0dhriVhbHClOQl
EUUjPuzRICO5jOkG1tYdkd7mfSK8H6XDtcn0lt8+DQD1B1tuau4lwvqkNP3CdCanta+1fVRZU/gr
nziwu9kiKHxtbSeAT48EKglBPjlsSiBbEHXPPQIVhPgB2lITt01I8yB/ceiidAG/gP9gMsLtAKZO
UH/Zye7lS4hQolcPlcGd68yIHjoPFB6P2a5ozPxZsXK9wecyf9U3KfruiIgy0tuCBW7RWs93HpJL
qc2B72P/kM94aZ971m0su7A+NSJhwtVFxUxnN6W57yE0jJ3BiFrUtJHSkN5Zc9oOx5J056NqBjoS
2WAik/XAKKxIJVe3JCCYhjfL9eGIHl6LaYhrSTY0VUt1PEd1wAYL5G1nO8CCeFTs0DQVExnpvXby
t0WGMsZJ3aQmoD17q0DpPHmXwKA3kdEYOF37VLa8KzZESlHxPTwERj4QVw7nvil5iwTdqQG9Zu8Z
HxKmM1RS9vrujX1P7c1LuT2UhvR85DuzI2fQp2VGCrwnwWWMk7cpLsqTVBAgrgLSGKRBJoPQ2Abg
MIe6hnzoemN0WNNtN5f8Pa11yQ4MXW2BGxNaygG+z2x0pQCSF+ba0KIBHQGZQDwhe+e5ZuGceyIA
Ezf7+ugN/uh8XPoXSSAk2BjyZnTVRwxcbNAt65DqU+6JvZGh/BNDmr1OMkQeugjT9RcUTU+KQKwK
1BXRp6JrbnRAq8uRmOeKJGZpxAaQvjpwHL90egcep01sfLUcYKCcirgbYa9Pp0NosYR7rC4BLOAT
Al+cR3c4uPifrZ4UAzYNmasO32L4OnbfkT8OEjqDdBU/FDvB6NfAyN4n2wI6e4Z/5cxtSixwLb0w
KPZ/eGb+3gPiOkFzrkh6IyxMLTEPzouefIr2Md8eWh0rBaCEgpKwHYIf5amwtQeO2yakNeLLJ7zc
CM3feTuAxxb7DwyKErEgH6zDk9qZFGtjJ5ucPGoffkaCr9AYr551UR5AWV1cWtRcNzlGjg1cNJYM
JvL1DhHsjctkhudDKwOz1bM9Ct62Ln28xTrQY4XHGfZn0xp1rRMnIdjav8iEMu4hach4rLeJWcWE
OK5ZAiReMzAz7Zv8A4N4Jz4WxBl1D3vzBVsFPFLSbC8f1/T4nFrDKdhHb0Y2WJPD4jK0yX4jY/33
DdqSm5WALiQqoiBiyJc2n3IQKQwTeh16cAULV38gr+FhbshIjCYl6lG2Zhh4zcVRbUL0fa+4o1X5
VEzFTbVQJaLWAT6SS3VuGz49WSHw9FsLvUMPuVsgchYeNJjRbL/ygvheG+Xcf6ydirrkNIjYTIXs
ciSvTxpQDELdI8hSOvc3eaG5BxMIN5s8O8Qbp8GyvoJxcKZ7uhqhuQfqjXAor7gsEuh8lfUa1+/s
2k9x1BvMV5tkkiucaVGQlz/cc0S2nIULsLashfgPyxJAqSLwggyIup/L4osu4DvP7580gmp/xlqw
kBilzx/Q6x4BD6t8WEWQW6gAzGv7J5PayriM2tRXIRPI7lkANwhul9D66lfWthai/Fza/eNf+1nU
Jw9CzkddgQjFeFz5yt/pn5+xD3XQgV9zFejc5gBcI7EpHSQA9/ckXxHDr8mhYnFAkOVMnUDO1QKg
GiH7I6O/7p98E66OOCBbet6aLDk/O2v4igsa9iO4o97ZflyXXDq/XlDMWnu9rEXC9ACUog5Fz8zP
l+dtZ1mB8RShjyQjL08IQKxH4piuZG+eA6IDKv5j1De+sdYu890DTlmgH+ujgnFP5JOyGbC+q2Hs
Hz+OR6ckfxBaWtucpCaaKC0Lep7r227rGaCaAv6bT4wJxVH9yz4Nunk2N+L2DNdAHkLj8QvO2t18
Op8HFh7qRSD7fYAQzFHN+xrN30+AgUv0581ntK4GYAOiYM46esbe3Rs9PvXVkpwazwYMq6WWQHZg
MMyPaxX8ldv0/R64saXRxIGMek77pLq5pm7i71LcjwtFj17JfZAN5fyYMJ58snfnnbZ18/0JLTEB
QZiWGa1hfIR4C47I6czRmmToCK1kgqfTSm73G8b/jnLwP23Q/xIKOWFiHh8D3gXDvT6++CfRvdp7
wy119aEhpmPr5IzfMTmDtgLZNPGBuu2cQbIJmAxnTVtXLiNdgWICRZW7+dCBqLjmiue10GvVkP4X
QJaKkYlfriQY/bRJQZqLB0vFIQzqr6qDMVHGqLdrp7xkzW5lUfZYCtBXBki7DlYzNDvnr0fO81ne
vyJLwQWoqv+tiLLNoxem8SBLQHjS9/Hje6onb5hmWEWAX4AAgDe8kUPZZi1R61yTIEfBg683X4X3
CpQgQLvNAFzOoCUfLKfEvHxV1v0Fru0iZZrbOkKFN/neRdb0XxX4nrPSk7WmuDUx6k9LE0TaOIUF
lmckHhFS4v1NoRQJbuD95SxmejCoAw5RXvtm+fspSAqUOPcGFTHansPwFvxB5TB4cQZoDqrwikgN
3+odxU0+Z4SFcuWyLxnUW+nUXecKoRjDcpbePj7WbmZ+3F/eYsr1VgCl9GNSV1wtQACXWulo5IrJ
e/of32VrU3sePQNHt0Zc9P+QCXxIhVc4cJ1TZ8dOXsyMGi71XgM8kbyJkBhvzMnUs8t/tLp/kig/
yoCttRUirM7wnqPJqA08XmOjdVgcGLOSmVxMAc3Tuf9nWbTzA4R4VnUhllUYEunBOckRz2UxqQQI
fwWoRGRlcUtO6Vbez8rV/4rFYfJTDotL/kyOdLB1HoXYYOOf78tZeorBkvxbF/0U84LaE0M8h5BI
yR3REDqLMYstWin4bQqCrmTvIa7Au34ToYYuH0qFrBmVpfD+xzdQ9yAA+0sdzAc5ImEUm42j7jjz
XL7/jzeVug9exDCYTschjuDQwfwIqHSsi3r4Dyb5Z/P8b1MpNxDxfKl14/eCZhS7FEALvQV2LXt1
RfNt+u1C/0miHEEoq+KYDFjRzBeqATqrw3g6pucO8/Sch1gpQp4ixEDlquQ1BaVcQcYylaZx8z23
AF35IBuM7UMi93BfQZddwb8FUuYkEoOMCXw8/VLMjMR2Aszlt3C1m+g7rLq3j5QtaQVVA+USTkw8
9ciogvNXB4AwCowFAltN96wQUKN2B+u5SfaM6x9rZ62fb+Uo6caLhKlT3hPhW0e9vrQtMGNkvzDk
wOy8r//vPQW+rSzyPAIvgNxSR5f2Y1HlDBbbWdcaIGEVJg/Oa751Of9xI4U6ObnVpskHG/jTs0YC
PR7IAMRWn9QGjyaZxAwt/zy+r0qdbQV1kD/WRh2kmCaCmIpQy876jinxVuVM5CKtzSrzxsKB3Yj6
NetTe3zol/PdSwmL2VjJ5I3zWguusCaE8gOcLJe+D5BHDFdo2+xPhjxZ44hmedIep1OiziPM6HfT
CwQqufNVnXhnB+udkc0FOVLDwAiqAfQag3W01Sb7pSj0xwbQviNPxyybTxh7zap6qWvo5Xn3dg+f
xfalQAcgkZ2RMO7ooYp2X4WXfIbEoRlUEzE8A/p3SnYmsX4cRbALo45ZQG+3eytWw8PvCfdfynQj
hHJMaR/16AeFkNJMD9pBPLYXfyO7pS2Z4SnGTO/sEw+Z6WwHpMK/WjRkfWUnBil0MmLQYi15sfS8
+LFoyn9psTSUtYLvqaw9b7IisQezOzRo0FobL1/dX8qFpYxStHINUYY312FiYCBfztqftRfTgnn/
sSLKf7Hot02kAGL27/7mQYXK9EQ27+vK4hW6OUXK3PFtyZbiCBnFg7erTNE64Q2/EsqvrYMydrHM
RT7bIPu6jx5C8y9jV3iC/Sc+98duUcYNYzx8VLFYSWnWZm62Jpqw4d7TdULlpTD+VhTd0J743CDB
8fZPmFEmylbY+ii5HXKruRT7tXUtJT1+CKOMnDahF1pksHvckbuyMCR7V0H1kzMsDBu+iptx728S
Q4Y9Mf60rp69SU6uM/rOFEQC0+YRvXQ3wV5AHQpFMNOzDhun+3Nfi5bSXz8+krY4QccXybwj6oBh
hZdQQPELs85Kb+WdE8h2K5BcMMLKBmZ8xB3DkUySHkx6xepJanoRikdonB8LMwqMaNpUxakubbZY
C+jnz7hjsxTKZkXYSblpUHZgdW8jvfjb4bvyaZvsFgDBTkR0bND7RwlAlNB6Xtmj5asmKwKGLESw
11AHOcjyKOUBDnLU+7crapU9aVAwz4xw0+8TFfW9SS8mYoZP4hGeq8WfxqTfakZhrHzJLOnXNoAD
VkaYo/K/6DJZnhF8BsySCIyjDolyDmVwVG8/S/dhcEKMMv1B7e0cEXGLKThjbahp2VL/K/6wlKXO
hMrTgg7PKqHV408Qj6YuLul5ZZWLVudGCmWk/biQuczHdrN69cHo8R9k5ddwcZc9wY0QykQngITi
1QhCEEk8yxjSCfEa7J9Ycrp/ZAvZkNt6GY1m3bIlW4kF5ABz+JE/C3gBOvclLBu1m6VQVnqqUjVt
ZvWEU+uOn38SJzdWYuvV7aJstCBhtLfKIGMEcwbnFNtuU3/okb3Gg7B41f6t5fs7blLiftChZvat
YdDuwWUeZatDjur+ji0bPUkRRBkJMhE5WlyzGymhyIZZW8Q90qbAFvGetVgXtugVQVitWomj/5nf
Yzy6s0RkCaTnyv5YUfHlIPPmCygdF4PEbyYh6J+uQ0YAJehvuq2GzoV5rC4i7DbbqwfgUIJ5ObNX
XxOLxvRGOKX7oyaIzBBD+NBiSNvNiLczSWeaK0Z7qa0V/c+KLIkgPtU0kVpkGAWtEEhVjzsmolOh
C3GmANPQhwxcbPvQETclkSajeWkjUj+BRXBblDBbbASwSPklPuPvTrHWNbZoXW4+ilo8Sj3KJCcd
4iZwNiWxLj5dAPhfv9xXseULo3ICBlw4UeC+uWhuVAxcM1mYgEDkadxMqCT90S+rhYZ5+345AxVu
gGVlTBvQVOceSBGGwBvmlWRX+XUrnpKj7A6PQ0oycPW+ntYaaZfyCRJG4gUcJ/JAokIdaI75dYnx
kv4p/IqfZ97ZObMc6jvr5e8BVRyfKHvuNKHv5hzYRURWtnT28fR6ASqKOoTKy5IgUBHvmLP5ELFp
D1M6Yr6ieopNYFbuWJC3DvZ5bVKZm43APXGUWQ1zrgjVuOwBNwNuiPJgDYDw99B9pTO2tAaH9l3r
+yWNB6+CpCi4LvS4gJ9VfZmp0JfKGKzoqUl1X9FlSEscU9/9+TMhGMz/sJiI/ljZ1iU14m8kU9FN
401eHnZ1/1+w+Oio2s2ZDVDgfvAWT0pk+FZc4tINvBVIhZz+KHg502KpgUf2wi4hUkJYq1kz8ktW
DqqqCYoya41MqUsXT1NSAUAc3WwqEUAHWGZ6LZ7SAhzG7NugWjKj6Ri10zVgPeUHL/mTMs6ovEUB
T7pik3Nob8y6jsi5wwUY5mdXPnBh1k9Ci/W/D6QUrObzUCjm24SrpFjxxif+/tMDZMYfX2edpFyH
/VwKRm4lUl5cjrJOUH3svADku3KT1LDKtTB3ITLeVZbdw7TXUBAK9A4xPvAoVlFtl+JXHjaR1WRZ
k2SF+oAgZARljPABEvAqd48ahgoG/cCs5nGXLdU/Qeqc570xv2pfjVMz69gzkN0xFHWNiWhqVnbm
gF2+EaEJxuGN3xZ6m5Fooz00+7Uc11IVDsf7f9dKvxqEju9itsQnbGc8887tP8t98ZJtJzt13zBF
Cnp7x4xMJ7K9w1oiaSmM4kVZxnQlp/C/AHGnxOOTpBjxpC7nrBl6/Vb7WRaGw6G+NzKosxTVBD14
OWTsm4cs1udcygaBi31BXpKghYYx1lIeyzfmn0i6XOVxZdGP/dSjEC1tU7zC5mZZ8wGA7cGeMTi3
fF8t/C06nRuRlHX0vLgYvQhO1phpzeoTGLuBOYZRY2jNOhjMojRJAEmqJIuaqFJ7yk5JB5YSES7d
tUJWzwzAH8nHfte8RptxJbmz+JpDrvy/hdEux2tT4KfUEPasINeC2jAH+iYewETJWiS4mDW/FUXt
ohwmMbBq+f7Js5sPAEgFB15x69zCX6UZoBw3XCR7Qtqxb1cqLUslTtDz/lsl5W20NhnlPoXoxlLI
MeLNpiHok0hODXoy0BW+FiQtRn63AuczvjE9aVamMfhK5hxTxCHFCAMHmDXCoHXxP/HckjwT+gmq
wstUKBvjTTammjQHgIAyQTvV/IYY9L+84QTmel/B4kMTgYLI4w2GXxKlnUIsMwwQaGBVBgGNwGrL
dBNhq3g6yik4kEnX5lpjFKkCENLOK8OSNEnFVSBCVFvZ9Fq++RIYhft7fxu+GZB/hU4YuVVnGmaN
/275u9lwdoqZnOvj4SnBk03UufY68ptEIEPbEy3ILRWYMskrCwBWDpM16mM0/W1jUgqnBCWi5Cq9
aQl62qXyPeFOfEb48QWpO7Ou9rnwlfKlnqAtk3+PCxKzaAwncabLlT3WLqAaFHmlIr9ouIE7hSgb
mFAavZZcililF6LhCZSDkfzZnbMcsKRv8Vm43N+15cP8J4kuzJUK51c8D0mRqwH+G5MY/vs4bGJw
YeH0XsPAjpDV6t0VsQsFVgnVuf9e4Pc44s1hzdGaD3CyAaOOHHrsUKcT9E2zmulfinRm2mS0amgg
gVWo2CoahIllUEN+CkFkOh3qh7Vc2Pdrg9a6WwnUZVAFJo8xPjM8KTn6VRmPyKM5mlWGcZBwM+0G
jXRudixEXbrygZsEtldgrgXkLCFpBwfwbLXOCwYrgFq037PIp0XQ1kkfC1f1bWYDEshOPiSq0RaO
tvqUWoqNYRMFVhA5dFRJtFEUejZOCzjSyki/9h2jy24BvhVTLz67/XrYt6TVt+IokzhlYl8xYj/b
4Pnltn/KAAmmmC9zXUQ1v85Imq4mOZY04FYmleMZPWmo0anegzcdecQj0MBy8LvIbgrwjl1s5AZi
P0dag+RZDDxvxVJP5Kxo03CaIDYHljXwII6AUIApImKP6F405siIdXo0NJbbfFsZ0T43UeVcSS/N
ukfr5px0QQ+YrIA+nNLNXGq9VK3Zub3gPTEUc9LfEntt3mIxh3Ujhc7VZREecX4p9LjKJXk/MgQl
FB1UfQ1pzvEu2irl2ojFYgB4K5KKI/KGTwARhYWNpvg5PRnWq9HtRMN/6GzRif8G5oq1WorHbuVR
92RgMhadnJC3L8CvFBb653SIQfSNgsz8PvtYS38uvcUlIDlxHC4mC7bsn7FDw8RFOnYIycTOS4xA
wQt1CJtEZybAN95f27KO/BNFPY/70WN5rlWR8raFay2RUjEUDGkxAPPlrUlckbbobiRAHIoKwKNV
tND8XJnfyKEXiFiZgdC2fsw3ngH38ihvo9X+wOVN/CeKsv1tNzJcHyEsGsG2ObhjSTwD3QUooWWm
UZ8ZF00Da4qy9LC9XR5149hyGkI0OM8PW1ZvD775tzUmtE5kq+V7cdaB35f7/y6PfgRVZV8LjABR
SQq9aHRODIxE1jn0YU2buDWKLDGTjyHd53mot63RmP10jdSJ9MAgyzaCuNd6o/eQIdyEtSv5PlRZ
r1rLa3XttdWeknzryWaX/G2Ca13steBjAoBJ5oyxFQBjzDdzvLwqT9r14pGtD9HgeMkKneni2xKd
lgqnaJIoACXop7YgcayqCVCYn67bV1bWc3R0mvpJM74KjM8Zq01K31EHvae38qjj81ghrzvBG4DN
PaILUgP2yDNKe4b76D4q+oP58kcZiS7pibNpbOCTgDrZP2IW4eP+nfwOun59B3o/0GbHC5IiUt+R
x6C7zdR+fLpekbOYAKAKXL/JQavCgLERsiPmW4Rugs4+F3phf4FZHLXI7en/8ys0SUXNSmTR7Sfy
oIam3HVSgltkQF7wIh2nlnieqW5Q403Oya5zpitT2vWz6soGt01VXd7X+0i0QY+lSMTzbbXeNHga
FOZzYKUoGZ9a5/7X0bHE98fJiqJiTEuZ+X5+qoafD6yShB17wVaBeKwrCz3nAIZZFAFD+MFDmD61
LAkHply75EuiZ6w2RWJlhOffGZ/b2HUq4wz89ewlAATeacK0as2Tt/Fd2VSxrXFWKOrD12D3hS4E
enMIn4JwBa2DNm3z4nEtULlSkfRnBco/iHxZxWj1ZC+JlPTG1KUj4UtO0VFgDNz7+/wr/z3LElhV
xm8yEll0sZeVyjYY6py9GDOmEHm9tuZrfUXLbGHfl/SLJYiWNK/6Zl/rVkXOn03ZC3yPIaHvHhND
+KfWHAzfke25aIT2CSKAmrMjm2wGyG0RRT+Nq2XOpRO+XTO1v2GiAB9dwpfg+s0fseeIaz+gvF8b
uw3KUqu8LvOFvr3w9NIpt1g0ftlkwn8JbAwQxiLhDMyteX2d6eu6DlNN7m/3ryCKlkndoKj2ecFv
cbDbvfX+rh1sjIOBZursrOUn6OiJFkRZs7BX2nYoZ0GdZUzbAtQ4egrua2PFYC2qqoRaLiBVeY2V
ZMpgSVFaqB24bkFD7of6a1CZ1cv0GAM9Ek00GBtpjY/o8/4uLmkKwjQWZkDmFfCi/NTZJPJyvqoH
9mJhKJ97ZCZ9c+KnlaNaE0KdlMx3uIUJhCSIPoedhluhsxlaI++v5Ze7nQ/qdjHUQSUKUw88B5ta
ilb+AsYDV32OtFMAcINSMZNtDjpJJFEiswHQgYLukhX5S4qCYgAGtxVBk1iVMgB9rlVCOvbcBUnW
xiMx5uJFMiaWej1c9Hgtpysu3DlApio8jBrAubT5z2/MjVyWqtp74nhB2sjN6y2Xstb9BX1TbdLX
+lYEtaBSQUJsYoTxMp29mDzHb68WRyy32nZkemwACqDtxRaZ+YPpOCdgZazEEb9qD/OB3sqn7Fge
M6qqRFiiepEqMyXG61No5rZqhHbcA1QhIzAuDgPb4pnSx2rn28oGU3eD5YY+TVRpvBTJcFBRP2sx
crtyNeYV3Nth6mrUBa5lXynjhfetoG5MlnXVorRqr3y6f5aLggDRKqPGriBfQt0NqQokcRKi6cIF
l0ggWvOVA8ZfdO9L+dUrMZ8Yun4FTpjrNQKdyw2TcEhz1RsvzwKBH+Cuo36trsb1yBFA5wBOwCeP
/Z9QN9HVDnSNcXu+1A/6msme9ZLe1duvoE6ujJU0qiJmvCjFKZD2jLzt1xIzS/t5K4I6uCTk0jLN
cHAii8SZMupCP5Kq3U28oN/f018Fju89ldDkg/YLWULF8edFb0KBz4csnC6RK11Th9tWAMR4T920
IIlIwvf74n4F75Q4urlUKns1iDEmdula0urb/RCgwwSI/m6u2wraOnvDvPzxji9/EbCZ5tsZc7ba
irL+Kj7Q30AlSPo09FNxCqYLP+5LpSNBcWJVwwfZfd9yRKrfQrTXxuHaTi8cqozUO0JSSQP0hkyV
W1le8eOYU6dLepCf/VLnrHajVNvciibXIwGmRZle13ZxRUZ/xRD8mvXCkmVu7okUeUGQRTqRrSQY
3YzKlr10/tvAn/PkJWxE3FMiTm9p2NhT/xDU8SaIxXMTdm7EeHapZkS5thKp00ZXQ6f0jLR5K4Pc
kPwvaUJR4/W+biwZZIQJCkJ2tM5IHJ2Rm9ByxM/Tbxdxv79yCKi38AvD38HCeyVBrJJXRnbwkVbS
z75xer4vfUkrbqXTmbrRR76pzsbpMtSb9rEH6JHywjLWIJxCMHiRag1r7Fe2Zz6T7+S4xM6vSGXW
lxsXm+Vq13WcPF08MNIpkT74mumFnjnGB5YhnRjsVVnesE8pb/KYhF1Z7oIVkwXwlM0RIZIyNGll
JLNhGwAs99JuavM6WEY+2gmDki121+gAKmHeF7h4urcCKbM5jdkEMh6fvQwlMIKQ0m96Pe9yosbG
8N7GE1ETvcpAzdP99X27KA4Md2QEQ8b7RrZ70a5CU2uJOGg6gK/uf9ssmrLosiCg945V5l4AmuFX
zjOmYdIGn8aRVzUh8lsdr9SsFkWA92U+cwVtHVSwUzVepFUdLmBKGI1MjnYZnpPL/WUsvREBy/JP
CKVRcRK0jcxDiETAHAEciXCT2jCssm5Yk1XsMlfaWT0aeTGHhSDShgkoz8HckLAPrbUcxLJ+a6ym
zXAx80jwT/0WuKLjfaVgL0DD+Ru1ocnXbtWjDJR8id6T3FsR89kCEIvrSbZGe/Kroj1fLti7uYom
SjxPd+EpeTZEwlSyl34AjVx7DQnbsjorkzjZtMOEdir0Q2QgNwwmwhTPSbRWUl86cJHj0KyGRnQF
DWs/V98mU6pmAc7Ci86tfC2KE+YEnlVfDwJLfBLPwjASsWb1sbbrgEyZ0bRHgVkz/LP3pjUbncIo
GIowq4C3//kV2KUCfQUye+FlIrAP5XOF3n+3BoFfZVTjCrfekknBFUJDJ8Cl0HpPRS2KWk9ij/GR
CxDFSYh7hBmNtl55By150VshVLwyliU/RB2EaLU9yM9RRTjAh3XX+1dp0RvciKEdZtyVNS8yDPRn
VHRF+9N0z2m0DYKTKu0TjF6Bf3eNQWxx+3igcglzyRE9bz/PKh8UjkmmgLsIvKkdOt+9vyRxSSPR
jPTfP59eUhOX3dCyOX8RfB8EQDUrhieWVQre8lk5yUjoTxmYCKJseuP6Kj0zMvKfxO/8rDQiPBVR
n9M6eCYRLKeahUnSxIwkbwAVjYb3t5m1sbYD+FENDxZxNeBHmxYvmmnuvSKsWmaAMvSaKTDTnomR
ek/a10CTcfmHaoJHQEppAuRan3SCnk2NxuuZP8YRCeuey2xO6vpGL/DKABcJg5ewnhWpdGQ7BCdm
KiTic85lqmiMwK4CE4YUNrmdjFn1kifiCBLOXEAfNRoj0L0uesNZRCa7se7v77LK3OwvZe/qLk+1
tMX5GU2NVITipHaKDBXK1QAzs+8LW3o8I+H47zCpi832wlgyXcRdqh1mpWodRHDuZIWO+mnxenOc
HnnSHMadarFGsAX4J1krP3yXUH6ZlpsvmPMVN+FLy4qjLJWzurIPKmMyLOnqoyTsysQspgefNYfC
UTPVSCqLLa+irBmgljZE7zQGVtx0ZqY+aMkafMhsYu59FJW2CHIJXCUyrENSmzBC7KQn3gsadJ37
2792lShvPtbNVIwFxPgoygs7BZPami0g65TWK7d2MXKXeFVEmIYeXVajtlmb5C5LOBy0RKROR7uQ
sA2fO7e1UxhXYK7t2J3oBIR3kk106t9R+ynn7PNqQnTW3t87++87qJ2NiyDLWS/lLmlnNA8NBgO2
6i7DQJeuVi/3d3cp+YredVR20azEsejx+6labJAM4K3LuAs7mrLtJw7XoX5hAPLzuvH+1sdi0tPz
ypEuhiu3Qqkz9aYyHUc55y6BiwgNeL/yvMXVPLauHrtLVVhJbN5f6KIvQ1caQGg0Fb+oeI33A09S
m4JDBozf5ACbqk1+rdli8UbcyJhV+eaa+n5RpwUHGYygsyc5M9nskhu5SsZxJcRd9F8YZIHnwtsN
+Ic/JeHMMqkGm+RFTWwPOKzyls1XIozZBf5SQowiseKcukOD9E8RTT71woCn4yXPzRJ4xajz+btC
JuyDNLihtHL31qRRWwfM/zYRckirPHtQCH9ER6RI4kZHYfG+Iizak5t1zYd4c0js1MQ+30GSChhO
hMPBQxmZXfcelSvPviVtQLeLgtBYUUWW7vfnq9EPGoRQFwyn+MSSG2BbRH9ydiCc/J/4w1tZ1KJy
ZMn6rK34y3RkEVhoIWG4v0IPKNpcz4/VpljLsCwp4K3A+TxvdlFuQ0kZNQiMxY5EmSNI1+Tz/kEt
qcSNCDp9pU5clwseRLS6mJrT7rXbZs8qZwQruZBFa3QriAomin7oRgnNhxepnFzGBxTt9Ozx6Cl4
m3BmJag/xHN7LoOWDKG8oveLkcytcCq4UIfc75I84y+Btpk8A4dXZ1AQkp0yPSxW7vTqUikP52lD
XXc8llpXVtLoeeL6xQNTb4pdmD9O7KAnjRW2Tl2sWN9FN4OKCkC9AYkyd+z+1BexFsuUT2r+koI5
fc70GKpi+KJTFUf0yVpS5g6Nb6qFkaAcYE29cV+XlipymJdWWYCp4s3E0g0cfJ0zHu4oknKNXjXn
rMBc4wAwESHfcJHNyrtadAfR0B60cOURtZRJ/yGauioMP1ZNg8frRQJ4sSOBGQ/Xs9oxwA5PLIvR
PUy46HEBPGrlJDpor002/Jb/39R913LsSJLsr4z1O3qhEuLa9phtQpZiVZEsqhcYJbTW+PrrYPd0
V4Gwwk7vy+7YPMwZnsNAyoiM8HBnQTQN+LDFWOJ20OpR8+36lMw5xL9mhGMnLgTqOXGLRDV7Qg2B
IhULuobrBubOryyN2kOiiDe5MIksXCbPOiiicqcWWVYr83Sw/HRQob5HAnYJnzPu26mzUgRWVseM
jEy+qQ/OrqM+JVXkih1iUR3UKDrIOtaoJh2XyUHmBgXngUoduiEk+TsXcmao64sodFuOOwGF0oaN
7aip3vGl0TahXhQ59atDlJEFlzW7exXMooAqGVB40wRi5shs02cKHuI2dL29G7U3ygN5cGh8MMI7
ADeXYvu5UoU04pSRHRZUVH8m3r8RhGboQ5U7hXRTbHetFQE9aoJkX7y9vktmbwaUBiFIhHctC+zv
5c2Qd0XoebnDnfz+pWU+GXnVuh/SyNOXWUWg8Z7OskYBNbbnoN3k3IKTnl3PM+uTcTJi2atOOlqX
NnVqia+5+xgqq8LdE2SIl5Tm5l4YoOtDikgaAU3qN0nq+fbxS/yo9/lTb4WDxveZptJ8eBISg3Nq
WobIGRnFLgnt+L3MjTsxMlIkz9LMJiuO0Tv3K3EB+hier6/BeBInpwfwHaKgN4wf4ZATB1gOHNQY
Fa4/qXjQD7lvqtFSCXYuSXhhY+Ln6j5uJD6BDaYUzZaJTZERt1J5amu7K3aBu+sY3SsULUvB9JHv
ueJ//AUT35cUPV8PIWrgaW/4ZWMVA17qJbSYEZ1xzKZy3E2To7fWqWjZdqaoxqu8XMBLzc40NLwl
ADSAPJ3WIRROLLu6Y/tTLzQvnSNrTBAsLOYPxDcSjQqysX/amITSipxmcj5gpnurR/Ost4KSlvGy
Rzcnda2KdrdINK3EvUSf13c1SHav76W52gPMg7cY5ePvc315noOacF3Uodj+tHt5c+nIIBNbaIzT
LBT5wSiOnirIBXjWYjf4jEM7Nzyt+fUVMBuSCoxBPVildCPXr23yFC01xCxZmZwVJR3SFspQ/amK
wQik5vWhjBV7CJB+Y2vG/FuTqUroigA6RP2OLc7ui8z712TWWqXvdvsELIC+MdBbitl8Vmi9ys27
48cSr8vcNsXDDwglsCSAeni8Nc/MBh1L+oagPsdJ69C95aVk4dr9wQY9btIzC9PgnhM6UCyJsBDT
tteUnQTR2ZTu77E5Ixo8qDt112lojIvR+A0uFHDb8Ea38rR7lFg+HykD2CvRODSkCxoj0HYpl/+d
AJ5eieffN1lm6DMSN/HxfQDeIb+IrF9kBmZqpTvn4KxizTJuToERmoUVmxH6BEduMMZMwAp8vL4F
5jzxxUxNLs5YaVVAIIbhBOyhqAk+fUn0dDfc9MHf2WznY55ckJIMGttcRU141Cctx0nHkJXVyNIL
gA6awAN6hyixRU/tEv/1dzB4bb7HHXm240LcJrEqfdt+ASU4nl1AO3rQYB+bVrDoHT2812YGgZjK
/tw+ZiBevkOqV4t2LmisFxFDs+4KxRxwZaCILwDcfvk9olgKguMNPeaiuE9DOz0qelvciMJdzHGg
dEpqhYboHVotrPYYdU/n4dzuJBpKJFKPEhOAEVkxQDflp6NSML7bC7f03LNz1Oj+c3zjNXc2343f
Cq0bwk4IAWZ2rZOBaqdFCZIffbbjMZclTkH3oIya/lTGrHEEn8+lloUZ8r7f3+cW5GjZQB8eUggf
Udu5WXhtzR6Xc4uTgQ0uajJcC4t5dkhIBeCe1kZIJ64IOnO8nUpuwBH2NxYNER2g6bwogklg4nEh
JyblYgdY5K7Rkfp78UPLXakSrUNtsbFjboOc25pkenzkhRU+7PFsq+nuqVX0VJOHnW6QZuHJ/qMH
4XvtMCJ+ZIzhEK1cbhHF6x01bzngrcE6WVu5vFVxCrl1vLLorUsHakKM4AvEQGjYsI4b4f5BvHlQ
9bTEVbi0qnMOCf20Y5151Gie+vagHIaEEzHqXfDkHmUQi0GDetTj+MLh/7i+nD86KX8f+F/GJnd/
K0cQCC3G5dwM5tuL+VJbraWsTWzdW1BENDTaHO4/jUfjNdceC6s7RZodgejNBdf9Ihnl6GqnFwIG
zqItUlDG1vjLVWg7JYxUBrWAqhGTTR/GegFeeqz5IBklUPZrwteerg5dumcZF84KqnqbMJHSB19K
2BVBlc4K2EG+aVIf2k5DBrmxQZT3Jf5D/dpVF26w2fgPJECAd6DHfezmvPxgZvC9bGCcMa8A/i+Z
Raeh5rB6YINb/qiujunbF6PbG7Kq0eq+hHyZSe4qigoIBCo4I6HHZM/mSaZ4bYoMfDkYA/cmcPc9
A8KYjPQLZ37J0MQ/KEEseA6S/adGPr2INTqymyO4WP2MWzA0G86fD2kyn4EkpBgS0ihyQvWnDeIR
qNC1RvEMpTpiIKdC0KFwUEAdwjD0Y5HUae7kqSyPtznqJj+XMy4a1Y1imM8KV4vkHRE+xSCkte9r
IvPlMJCjA5V/k6PiSMtszblGKA7310/k7J5CfgBMT6hgA0g7udSrBLQ0Slhxp8S1ws1A1dfH0rQq
lx4sw3Cfb9bro/yMW4dbkjidc2DqePZQy2ZHVzaJhJUYBDFDASBhvQ7pDmmX1hh6zHeBBNNRONR0
IdybW251ZLMCuSMmHXrkl8enC5VI9Mf53ggehYTeY/EF+kstozcUpZAEJMP5ZtTGe7Dt65M8c9Go
SNLhoQGom4oGm0vDeYf7Ryh49pS0ppq85O571W4jltbA2kOpsuGX6iPjSCY324XByREifEKUDom2
U/DOpTuZK3RJWQL+zRxTPLQ5VhLxtJZwIV0OKuZZRkpz2IibXd+g79gf9KTaX5+5uXaFCyuT7SlK
aZl5PqwMpeau9yAthiKhQLl3XnWpqEs2fKIdtw9sZixsl7nM4JhJQIpORgsY3MTlAH3JG2UFcNuC
3o26yp3KbdPYiEMDIJO8q/WCQavepwziLkaLSkgk/ttDx+XAAfUFsC2iSTJZRD8TubgZKh44Uv4o
v49QjNCwOPmGfXJ8agOFUBqOMRyum50BRFyanazrIHpMoqD7+pQUR6mH9GcCgN1ONZXWLhqq+BHN
ZBPU/ICjeK/klkWeg+jitgGzop4XC9HJuLyXGxkfAwIJFuNHIV2ZnJzGbcsQb1ke4d/Kp95mqWgz
/vtrv38yx0ihC21UDxgsFDsleSX6nobUokaGTVLciRKjseVOhZhsv0qHXdUs7bGfB/VyfJPJRhKi
a+JxfHxP08fuUJJ7J9Sd+DZ0XofXUNrLrSZ/gHSXAst6faFn3imXtidHK5P7RsgJxh5FGmpWTZlR
Jj10j3lpg9pCNsRyqZTws2wLi+IYA6poNiXTRqqar/qQ5Mi1C2EVAbnJNrFM5TpCM6XcSuJd6PDs
XV36jZ43A7iH28QjAgWzmyRRMWcBM2xiIvRmlyv+ZgD1TkZ7r+3ewqHtX1M2Hj5S2c1j4/pE/bzo
Lr968iwYej/iVQkIoUKELFkp2QIw3KG3AemEFijRgrWZHYEGhhHDO+I+he9VO3s9clyVKVBGYk8+
eRTzlRLcx7V5fUA/3ZEqIi+PBpSRNAV5u8uLrY6UVkj6ZsTAQJOijLQ+L1eMB9Kc7EGI9BbN5mm6
lAIZf+nkpEGgCpgKMBihRWNaJZTVWq1rUQRIJCwCy4uj167xmIWIbiamQFIN7EgSj7Zmhf1+f5zN
XtKKsev4Hn+SSkD9o3VZUF/c1aD5CyPHbJocXCwQmlJq04+fChBlxEeQOFESvC9hq2aKL/gUQSAC
XAikmb4pNc4+xS3DWgqbmD85u+x+FFElxspfZ5tSN5SRn0Ckwv31dZ0pQcMkdg78sQSnMU0JMJ7S
1yxBqa4/guwPuWFoD+vcDVipQp38jfgNWWg0Z6MCyXIiFvZyG+HRJMt+GwFEEMETAdGYfbCvvBZr
EHmGthDY458k/J+37WNgLQx0bgfj0QZAMMipWLQMX5r2e4lxGAQfJw/EW6j1UN92VtVGvqmQvN1U
xhos2YDgn/B0XF03PXOF4QL70/KUkQEtmnHk8plw4hqo5WYW244iPElmDJHuLHKSLIzzm0n0bA8x
/NCmDINxsl+Znt8I+spdgxsA3B17yACgVcxBArGyQGqbL9XTZo/S+UgnydFKGcTYCWE7O4CAvQb3
uLsR0H+nsZ6hMS2tN5hfLX78GykflJrPpnji8ytE8HUow7Cc6eGrqEV70m2Jxt4jwIiChQBjzgsi
rzTKWSKV9JOmMqmQXFPUDgiVbtNBQlqlHy4xM1UHTrr1XodyCRIzd8GfGZzSVfIDpw5e08DtAszf
046nPOLYLdrdybrdvjqP6whvkKXX+5LVSTCLRHdX5R2sdvGWBSVmbdXS3xoZKCQkPOdU8oPJg2n5
ugoDAXgb/qFixJXAgfCZCyjhT7lAFWYVs8oLl3yVjhmBbzawGcduywUXMHNkCIuoWRm9KAdSkcur
IfLCNAPlt3BqwQcTvdUr18R8LsVO4+afeLNzK9NFzNIuQi8irIg7aH6/dHptcS/5U7pCGX8pgf99
kf40hiZmtLyD+nn6RHc8xos9CcYI7cynCpqZ7brr0YeiHRmbQ5XbCGmmQwFcvV+i4Zy57jDOv0yP
sdHZBdSVAwlTAtMhOnBUzfcPwtqBttSbly6s25zzujA1cSdBwbERI8DUBpCP41G+SxH/aeI7qpqL
EIyZ04AmEjyuJGlEEH5jCc6GVfOSm6pCKpwKM7nnNTO2b32r1FnTSJ+xfvp1nzHziEXAdmZu/Jwz
c73QO3LvYGi6Xug7+ck1ykRztuy+vrOJTu7t4W7B4uz+FEeoNaAtLLCslxaJwuVZmNTCyYlBvLZu
BINXdsGbfwTTChUPTXHLDtsySZdGOrtfVCSScQcA9fDdvHE20jpAnqsNW/6kP/HrAa+IQIOiQ3dq
75DTOS6t4wz+a0wf4YIWWfyHE8eg88xcpYR171UZMB+xkbF6CJ2zGkT6bIRWw9BwQamXOBHmYJtl
PpTQQHwoHDmQ+JVeazT9iYs23rCOUpC9pnYFfEa2DXld9u5aThMLTXoRPLz8dLb5iFDiiJaimLnJ
4lAAAM058guETA6XlwHQ3JKaPz3oA3io7VWoNTaLewuPrxxNorf8Ri8hI6OB9+b6/phpscPEnZme
HrY2J2Hswh30R/6IOhxIRZ0jBLoo8anwyBaG8Yy0mCb69PnZuml2drLYfz574BGj8yheob0NUfvl
4nUueq9UHp5XoAESLKnmQEFXQ9vmsf0bz+zxOfCnqclMS44PCO8AUw+6/oQWGpeGDOV2LGIn2xYX
gCg/FM9UgslF/k0FHhMNa9NnLhJjsluE8HrkqXxlH+RNp0NG5SY07mXN2nJgeoGS4rE43YHp81RQ
ajwm9pYi1Xp3dM2FEzmTQLn4lslCy12PK5VRgJRGPyiYk0wiYrnFpWTC3FbmkdoUgdtTWPQDX65l
Q3I57JVBOFXkNlBBmmW5RoeoLTH88HR97/7gIhyn99zWJJTpmY53IBCAy1tH34p6J2rDm39ijN7c
Jq8KXa8hJPGlLVidS4tdWJ3cqA0KEWXQ8sJpzM73lNs6a2nd3EPQ6WBstwXlzddh0DybaOXH9QHP
OSvQzuDBLoExBUDby7n1nSoZ6lDCI0DRmgaKjndB+3zdxNwuEb47TPlRu+P7LXt2jxaDz/l8icFF
PfCyakGFehvEa28h2J5p9xoDe3BeIGU8JoAmu5GvXEWOGQylRadX/+A+osP3UII3obEpjbfv2KB4
rb439JMx3oSSer3FLcymNDed598wCRAhw+65nK8Ip5SkDDqOwjIiViIM6qOae/mpCtP+3oUu8Kfk
qFKtp7WDpm4RMuK7zh3QsafmTRUbVdsnHJo38l6gJESQQaUsZN/4WARmJm1Q76F5zpREg4iTh+Me
OAnaY7kgQgrJJcl7JEHo0ZScWDYKpn4b0A1y03t11tC2GOpnQOXr1cB1da7HKkNOMl9K9yno/g58
WjTIJlR8lmtJD8olTUgkAREFwEYu/rfXPwepXCCNyWWZzYhxiRZ1WQUWHAK1u5AIkZ1F8mB7meR+
8ATlWK0WSapFSZVwdIibaq0kPLOKskT2acRlYIrM+KhO0NUesa2RFOiWpOj4B6o58YpXNmoLlkpt
Wzsa+mnDtxhTBcE1lmMben2XznqMv5ZOmuKqW79B/yVUsE/Bfa6gHkzu1B6saCkUGr2NY6iu6XoL
ubKZKsD5lkW4eHn6ekUq+wTV0JO3lTTvbh/o7pGzvllBjcgiCwdxphwHcyjuos8Zp/0HmB+No4ka
JA52p+FtdchS7kIbJIVgKHsiexCVvaaZJua6FGkak1r6greYH62EtCPKHSPLxuRwENF3eqmLxZPY
6A1zHNJj+CCih6eg7Ap7ShbAK1Tu6u6mX4Ktjb95+siBCOa/LE89iJvyICkmvnhSn/gMkr9CYfHp
Nm2ssjkshAOzNwBiCwFVf7wSp+gLtGvGhdslIt7CT2q/qxvU8xcKC/M33ZkN8XLbxFnP+4SFDQhd
bsABAmofT7/9dEx322jUWNt3XxD5flAWn6azgwOaUeQAd8aLcfz52VXOCAPTc+4gnjY+zFw/gGOY
9GONzn73JGKrkdWVhfF39ydjffKAzbv+++cP+JmBSZwmky6Q1AwGlMB2LA+Yv6e0QbVNRKVNzugg
HNNaomq6bauFoO072rw2tolryuUYGzCH6dTY7V72JoBUtM0BxQEp4Habr25u1jzV76CU7upLbnEu
ehoRqP9as8mp69wgC1yPFceOgF3/9YL3CCRM0Luzuo02Vvb1+Bzf36xPAHccbSGjf+vQ/2V+Chhl
uIwV2gBDb5647X58ADg6qFD7/V0FYKIVLOyi2UsGDzbE/XieAv8+mepuSEuO83GlhgAi7notJiCu
7e/XoMP5cJZoF+fm9tzYZG7Vrg3coSfCaSca4VrWolube17YtqMPmO4drB1uFALySpASXp65pAnd
yqkj8bRD5nDDmpp9/LCXOLhn4AuIr4G9QXaLAxkIO41AcS4UIuOG9AvN+TLfIPfiwC+8qZv96rkx
vFul0G80IaSn5hTqCxmFuQgRGDw0G7GIv/EFl0OM5DoW8oYXT4H0lvevfXofM689b1yfyRmsKsZ4
ZmYyRkYQkkgqBdxeT+OtCXWiQwAwEzjH713q4TyIlG6Zo0LbrVZpUgiOSd+EQjO04kGxNcoXX/+g
2d0D2AYAnRzADlN/mHl8zvK9LJ7YF2YftZZUr1Ieqn2RtFB2nzckCWiNx7MRy3s5vzKfc2qqeORU
6YpkCm+sYyeJ0YR2pn5dH9IPTejx/QTGBRlqIhK4IqaAP8Z1mSyOYQrCFyCuZ+4GcxC0aPWyM32a
3aGf9tMdyygR5Y7Rl5HQ8B6Ml/EBDcM+RLq90/XvmSs0oBQMuiJZQNYW9K+XQ3diRuVcD1tL37Xa
rthCgU0NtOIx2sRbsvYkrdaWTiw/58nObU7cs0KQVK0i2ESggewHWLJG3tvuzsQ2o9Y73RpVrhn2
yJR61B8WBjwOaHpdoB8IyBIAkYBsnVwXZSWOJAS4b5m7LFJNIXpSvFsBbD5dYoCeLOgyTckthF8M
dvdSfnzWx55bn/hY0W+GVFT6ceg7vTiojzKLrlyqQPkbJHX2wljHx+nPscrSCOFF6nqaoRsUp+MY
XxJPMTpVKgiPu4WWeLIeQtOWCxS9C/TKe79udNaXIxT50+gkBqr9PikzhLeI2R+enB1QVnS3L+nq
sz0cDo/pditoN5ptaw9L18XMtkI7P0r3iN9BhzbVdA/zwAmkMiYn/gv8IW1r1TooZTrGuj7A8fsn
k3phZnJiUtGNwqrLcFmQIbOGQMGcMn6g9Y5YLQUHM3E5UNeIZMH2Bw7c6ZPdlcKMDE1OTshF0pHY
9NY6WNooDn4HqOnC0RiP3cXA4NxgDeeCHaFP3wj0s+A1HNi8jYjbnhIlcnUwwxda3Xr1gpf5WVAZ
zcgssN4ozONinxzAFoKdpHCV5tTtwxtOF+x4h7T4J1i1LF8ju8fKEPVSV5vjwvDUH6dhYnhy9ohP
ggRkM+3JlW6cYsPcVSshXvmeCcBpU73K/Efca54mbdEPk5qhZ76pr5FoxHieq898WUJtOr7NdX+X
n/p6FfqPoI6IeC3aelbh0LJB40Spo7bAGO59uk8jrdmqJy54VGLN02OXFtG+yyySa6UP1i47u5Py
Q8FVtEDvGEMDO3nNQU9SqqbL450r2hk6cNc+8JnBNub0ltdjLUT5kCYA3xHFaAUgRfiKhjdQtuWk
XU5iip4d1MEr5hFEI8gLiIa3E9+CcrHrfHSIP7bK2RqODvVsq6iOjzqxIjcngl77hzLXhAqsxVsO
nHv4GPlIGKP0DOX2+sn74aa/F1DkgVsdSYuUqd8Ivb6RxwXkTG8vI1fluJD2+5/ZmNxeTYq6e5HB
xka00JiWbfilMz2/Df8axWT/d13WK7mLYwZOeT3ZV0ARPITYIjTfOK/XB/MTBjOZscmWb/s8IQ03
2qLo4yOpLUQGOd44NKOclpvthtPu1HiBw2V2mYBOwRsYwRuo7S83R9xLeVmxIYxWZW3WThTRngs7
I21XRQwwUFd1D4nHLpFJ/Sz0jYNFMQNtyLjGAHOa2E2DWE4aLF0QvLADWsl4NKrcJD43Qn1LFiKj
AfRrpQ+f32af7L5QdLD/U7E+XJ/0H3f25DMmcw5IY5+wSdCOhfjEhMwLBNsg8mD4qOfk+1gWzOv2
vuulPw7j2bgnhzEg6SB2FeZbzM3Ko0RFydYPVoWoV+8pofIAnv8UzGyadFB8I16Fsp2+c59Nq3t4
YhvsBweAX/p4/asWV2Py9Cs9v05lPxq3XhrZYX1LOM17c7N7VYtTKq7qp9bfhpiShJaSHjIbv1+4
Ln7W2bASkPYYQz3oa6C4erkhEj4u6zgj7amUNr6EHPEhOajCKMFWZM/ESWhnk4RGq5xAAgHdHAFV
bzn/sRPMXsHNbnToSyHI5UIUJbCEdieJK7IIgZm7Skc/OPJMIgifZv97VMdEPpHwkQWV1kGHBZSO
ibiSKsvtrMhfh+SlVA9EuFtYoDl3D3aCkcRCkFm8fC5nR8CrsmSkqoPIxpbzb8uh04YOLNG5fwiE
l05iwbazLniTcwKD8fFx6ktRL4BSp08B9B9CRkBBGx2Hxxeet5O9GzKOXJIa/U9PovWEHaJAJ/IZ
D0srtWLLrzWAyHo7NNGhsXNuAXrSpV0ClAfq9ouaoOP1cHaMfnzKZD4YoL0AtB/YEwvEuRC2UCG8
Ac7aiRfGPH0DTA1xk/tRADtCEzIwVICH0Oc+Oueg5BkF7ZxBCmJWsRZvhLoCj81LXycLt8Xkdvph
fJJKcP2hAXEhy56q9D59deK7gV37je1zOldBqHkhuTZxBT+sjZv/LE7gWEapmB7LG6KYI937bQt1
m1qPi30MqZ2FDT05ST+MTY67E6lslxJ0SCYr1nBLM2ftpNY6cOEEWoXb3yZGt8h88b1a020DvAU4
DzgJNCbfD/7zIfpFLw88VhPl0EaxoKJiBmC9hqgDgJHc2xL5zOzuGdmGcFVAHwcIzMsprQMW3KVA
yZ8C0SCRRiobupKCnfcHBJFe9FWqVgGPyznvC9M7t5ZwryzShiCKAbT20vAQ5nLg9OgME2rPeZDq
vrU6HhW1NHF5KsRe/9L7TfzAKEKw4li5t2OmR4dclD7HQ/EVcnFrlbKYHiPA1PZDyqcGrobXrA9S
+/qXzh1kFMLRZCTwEPedwpC7mPXSyMGH+qVZwxt6nJXqgpJo181M02Xf+22MNIAgkVh0iUzC0aZx
yhblDHB1FjrqRFpwAIHmIT5KRvDRWhXY6BmDGFvZ9FfEavV4xZo5SmWgID2GurqCtgDidd9klgLM
SUL0x3dNd0jK8Y4g4Ltk/lOKI7sxq9I3OqR1XPdFhpizLiQa+d3qf7x3/8/9TA+/7/jyn/+JP7+n
WV/44Hib/PGf/1WXVfEa+a/JP2hdfL7W/0i//nFXvVZ+Wfnv5X+Ov+zPf/zPyz/id/1hS3+tXi/+
YCSVX/XH+rPobz/LOqq+vwJfNf7N/+4P//H5/Vvu++zzt1/e0zqpxt/m+mnyyx8/Wn389gu20n+c
//Y/fnTzGuNf/Vf09pr4CMF//1V//P3P17L67Ree+5UdvTf8OHDRyK4j6ms/x59w6q/YhQhMAQof
W7QlbJMkLSrvt19E/ldA4EZyGqhegJVzJJgu03r8kaD+KqHlWkGPHjqggAEkv/zruy7W4q+1+UdS
x4fUT6ryt1/GFf/rjpJ5HIaR8ALEJeh6RjvV5BrOa0gEJ+CB0ZzAa45hUo2aik3AgIRnfK+dTcof
xs+NoSl1ag5JGGQ5QbCIdz4c++Rg4CEaiODdhTRXkYpPg1r5byzebTlYaep0pzAinFuLvq6CptCL
fiuFeGy1BnkhuB96CQmBJHJAlVCTYN85vRsZrlfWqq7WWXAUa1ECVR5UDlnNEdR4U4oVXuhxAgXd
pmYTkMupJOQo4hflKXTc1KHiKFEKkVcQF2quw6UBlfkgfiBeAX0KrgiEYygV6UFt4wbfko9wKEh/
NZpYRSjEMqLiPxVO5q7QP50l1BsUqLGVYtAO1PEzqLmyRcKrWoX+mRcVssu51vey91CiE4PTWC5S
I6QW4w5NrQRc0CCJq4RYR4aEkTUlzJobt4jSx7Jz4k3aZsGtm8hFYAdCLzZaxEHmFBz3Ocr7bCPy
DGXqPD80jcy7Blf1XPMZyGEuGRU3VC9AVZK9B3IHxK9dQZ6Usmbgk4qIR9Uu4sHZDnXL/IFtuc63
mTKGAtYQuv1RDqskBkEfn6WakjH5M5KJzqOvdlGqI3gDQRZJ2BKyquyQIz5k2/ZFZP2So7zHKY98
33QC7bsqfovj3gfJkdiDXbDOy9LVSoCVm1GUgDu2jBsLtliRkujywNXHoBUkhuZtDWkIofbRIlnJ
YsNabSfVtZa0hbLBrs1YqhS9eo/ObA8xUqyA0MFNsqShEiNLL16HOjqNK158ZeKSQTZmCIDHkMLe
A7q06PND31bgwCzaGlS36lDVNPXrjmixWDY5RVc+OvxYUgxaCGUBs8nzwUP/bduz0EJsQYaTtUmC
8YtBhnSK1Owbx4sGJHviItccUAXrhFFlE23pXGcJlVh8+hmbJobIV60e8tgyW6XwWlXjC0X6cAMm
4KC31LP3cJqlr7NeUUCNPWtK1ubYojQ8LmrqJ7ElENrje48PqIDLkTciSCC/uF7XQWOzk4SSFmnB
Vpqbyz46Meuehyag2ILZKe5LMVpJYtR7WtTE3FfIo49QkyrgpcFn6fMPxPHjU8QO0nOQp0GnJ6ma
yZT1nKDSQ6UvIaLLRUBrqlKf37m+oqCLx43rFC95Ecz7UNfgO4BNeOXACyWfgG5bFUMtz0PIEWaE
L0KjGYQc/97nPMBzxHBAa1tVlTFVBiJ8oVYXI9fhJSEBv3srbxM5zBhD8r1SNkCyKALBw/SZp7Vs
rzKaELmBv6pSNqv0JnGkwQCwINzJJM0EAGbCYt2FQNUZMqitfNSom3rQOIdDoVrJVRBiFbJfvWbo
AvfxC91UNjygPF7avsIrkK8zp0AvpS+7hji4wmcrkLjaBVkvl2aXFWVqgUrdJ2uVGdx7L2qz1uC7
pEhM4ufVe+QNUqXVTcwKu6ovw1xLu0ZBhFt4tUsFUDtAkV2KpJdBYgo43aDg95Uk9w+yX7LQHW+S
W1f1QvR0FFFzIGpEOGPIFR7NSqEgx3/DQe/89yIt06/q0vdeevV/7rPP5K4qPj+r3Ws2/ZsXPvx/
h9NGoHrFaScfaVFcOG38/d+dNverjC41gPrxCpXBEjdmvP9w2r9CdBIuEx1d8NoCNEIvnDYBaQCL
H8nIKYxZhz+cNvw54mJ2/EXwenjU/ltOW718z3w3HKDDCuEEYodR/27iRnkVbbFiAfp6x0nZN78J
5IPYoXO+l4ZUG9gaOT24jpVTyQrYGqLKduqcgVpntkVjuGupUGJRq17DNb4KIHa8l8UW6a6m8x+6
As7FRy3YcLHhTGRbIZ/bNe8xW7wMbjSij/qjgx1qyUIcGV2tgtyUT8NVJA01mnKTlDauWLwUnP+S
d8pz1g4B7hFh03fOiZU8wUyqHkLs6EjmwDSg5V1yyiSuvhnaAMQ/Ec3TAWkhV9QBYIsf875pjDLv
5TXPp5UloFPV4GJONgKmVGjFddW7yLC3+JR414RgpErbwlDbDvzaIg59AbjP3h0U34y5PqAJDh5g
lD78cCs1OlrVkF5qq01VcIzZu3ViDIo0mFVbuEaWCh+pCHpav0XmISSxVStecx9E2a3gZh9OyDxC
IJrHTPvki+m4tdL5HpqEC4hgy62tpnxkM6GaaxnwU+uhUZLfH9D/Vlh9n8b47/QgXsTS/72DbX2m
YyT7fyEQH2ErVw71+NC4jMTHf/DHqZZ/BbsrYmZoX6MPScL5/P1Qq78C3ActGVRDR/43hMR/HWr1
V+SO0c2APBgKU9L4qv7XoZZ+hfwtC5HeETHDQpnu34nEgUEf38lnwTiYekFsDpE7MIKCv+EHs0Dg
+pWnDF2gseA3WCNDqalRb3St/OS4nmwKcr5Wi9JiBUvIWNvvRBTEuhfZD2qt4aE/jaDQu1dJX0P7
BX3DpzZIDSbHbnc72nr3Pe+F1POI5QippsaCq8GDSf+foutYbhyHgl/EKgDMVyYlS7Ll7AvKHq9J
ggmBAeTXb+u+szOSSOC9jmncwITRMlvU9YtZXThTvfEw0znXuHCDoUJUJKa2qEQrQBxBl/sxGn94
cOMfrafjyiLkiaNIy0OoaeZhcBnKJgPzmZRWHm0wtwmWjnPfs9Q30ZOKSdp77w4FZRavaYvoU9Vt
IsXQca2WxWR8c3eMM5UuFv7nEMUP+rwgMF9vTtY14kja9dPSBSVy6PtVVBbKgSahB5Ru+Adax/es
AdBtxZTXPs90+TX0kCsvRyq/xjFOZB19BE3uScS5uJ9T/wuvR9Lb99mZWLY2zN2HMepRDWsAPZuj
nsgrnKW73iyvU+P9Q6sbuo3j5nXYjmxFlWPcIIChGR/aO4kgeuz1rj3FjbMPZ3ikaFxMXlMeF4Yp
MhbV3lugJ+DHpertG5yUqYlewvgaKo3P6SNxqqMpjvGrFhUaSGg37Zq7OlmE1ZMSQaErskc2y04x
eAXtVzWjH7SlMXkbZKReQOdPZ8KHt3FEiLIev7p4yMkSvcO5nrTkPrtL9EJDq6qfBeyincF8uJUL
6m2qscyC0msTroc9bDd5GP9skXNuzHYaWztn0srcbAuCl7woa1b3gFkXkJaq3/RkUrV03ZYIuFMi
Ud36bX1ePKF+NjUt/0XyHVNd4tv1G/dVVvLocRLto2YLmiSecE8mDteJ0/Isdm2ZdR02jU5iz0nC
bntgW4ubzHsBlG/eUADwuraNSWzXd/t6QBogeP0ecQWkBY9Dd9alKQD/DFRP6vevfggmlJ7rrX1i
gTwF3JnTDvfjGHlpJeILpwQQLrL0pnrfCf9JxvxtGPCVrippmqPXMqTTgiuN0Q82dIe7YysozzI4
8ECk6AvGYOztrTNkpTMlmnWvEaZfP/wV5d2nf0KP49V0MEK7Mov8k8+mApfZicF7HcfmhVXxc93+
28pTuYpXJk/4T8F2N1POZvhO56+t+4nNU+CJo4vyXDvsplhmFUU2ZHOKGdZY1AcnnK6nxRl/KMec
bhWm7+oJYQ0JRwGXUJqnGtzBVvbIQjFpr+pXtZJHpMC+r2V0gdSl2BgAwSB115gmlVVpFB7bqG8f
4npLVAyDfFA+yfDg2vYQ8hlEs0/3nRlQ8mUjlTABdJrN5YTGNYvF0fmzdVif/Eg80kafXTX9LXX9
1empQoaQ+BjKLdxVFcnV7F5iJuBfdmqV9cJf/9FNlR+blNHTgnD4Xcv7McPSzvLepS+VN89HrGHm
2m3xVGgFmz5yFPBqaeRrCyeawX3rR2b8Z+0OtyZazrBL7EQr+j9E/vlvbbgsYPtKyP8Zf/Ghxuvj
e1d5Kmtza8q68E11LInZI/zgPDUkQwBSokPzhZsbaEUXIHSK/dBW71s+nvTqPPMR0pxQfHrwmYuy
H3MbzWXRA8hInWileTlFS+Y5XpWqMi/VN7cTzFR9iFY6du3dv0V12SIC+zF5pwFzSSun+T1yEQk/
B2X1u/DFJq5PHZZs2HLXvW3WnPDIpG6oe5l0G/la4Md+oLriaYVoGCT8jmMeNiTemR6PqYrCCboD
38mMujbCrJkoPRTd8rEEi6E+Oha9VFQjKy12DO6JjfybVQQjBUqNUoOFPodGO1fqnYXqQ4Qt9kj+
obujo+PopupfaVq8z22YQl6DzfUJxuEZL4e06DbJnPBak6OHvKop3o3uv0GnY4lXA5FdrjqtGDxh
c/sKRFdlPOL7tnSPjSEF4rcTOeCRdb+x9SVV2eduvaYEto1mgZP/vnxb79wudWI5Cp1CWu3I+mFw
nrHQ+SQYNkMFQYXpvGbnb1jq2nAIkzVabpRHuVj0A4u2B9mJW+UHz0DtUFZN2qE9yS66hLL+Mtai
um2yDxE+HhASoCTPoIUBTUxossZDwsiWbdFT5JWfXQ3hHcyw0Dxkk3nwvGeF81UxCLdI+eUJk7Fm
xoaLbMTBpkscX+MALNZwMPrBlB98VF+OwUutYAQFlALobep0MmO8jbs2q0KAx055ga9lFw7O2bft
Zx3aQ6Beu1Z/RBIeC5yCJ8QwIB2tdNe8J6FOIg4YSwZtUcVjeAkk6gw95MZUswalO1IkES/zg7M0
Twx/98Hb5Jh2ZbntpUXtTXjpy2UXVrAUl9WlBQk+zPiV1/jXW3VRKpZh6Y8S4UOBXLXI6ZjrkxXq
MKFYppQYM6AmTP1hng9xD4NL3Yo1k17zOTjDC1/6H6+VJ6vDJlk69H0KpFLgCXa2oBjGYX6e0JhX
NdEvs02QsdL7HYP4faSxxMcbjx7e/KQ0bMNyr4NiZUiw5o7HUe+HRyXuo5SEaNtrP23g4MCzm5t3
RiTojPug5WoPVhm8iyyysLwjB7vDhyHzi7LiMMTxmI5OXdAwzkWoP3y3e3Eof6IIlS7UKAuktcfJ
XAPkkltb7zwcVdW4FSjALBr4r8fNPckATaJ2N4FSGhCOJ4LpbQzmQ9h5+PKlmkDobTYhDJPJNuRN
RFHp3V8ncYC8VSRkYQR5k/h21JoEfXPsw3kPaOeO3ZzqfofpYJjc+oBLjKUNnPqiDXdbF6PAsr4O
GnoG4vw3uzqRcZjFa/2Eit9n6XZPqzNdWWBvTjXk1uXdJ7xASTsFz40aPwn56zp3Nw1/dHWPC3q4
y+/Sn9LK7Q8LAUPmLPtQtbtm1DgRHiTBWNefK3meoy/OjmR+o3ijee+ldYdcvqO/vvcxxJIEzKzY
x5AX9LRHQRmw0vjNXZENunwjOxpkpi1Yc6nxB2dbpvg58dt5mSU+Fiw/7Qe7X2iF66L7EvcBbyQ9
e9cw+zLup4MbAVkCaBrZdc8WAMQYtU90Q9TjjOgGZ4IPLwryWoOA4uKPoPSmmppT6S1o/IggOtTz
RVQHxH+ebLtmfdCRC9CzrJ68f3pSaWyJh0lm2NPRKQggQ8IlvFlYhJmsM+XDjhUNT0EDN0Bkf3qp
9ss29YmeUUIfsSNDYUpbtgmUpLbwgwGeCYPSdnWj5swQ8b5V7Gmq/0LSZBttcNqSo6nY0d2gQKCs
zlDsWCV6bHDOT2+qpJg/xntxK4X1hue9vxSyjt+8WR9qjE4Xp61llxpOU9Pg4PR8NKVh14bLeu4s
lA0wDoL7TCx+CxENUTGSCTViR9c/T50lOHTcv4Bvr8OCj0BdD+2nU3iLhcv3AZZkSLfY44BFPpm7
J1/qnyAiYxZb/CaBHU61cG4wRn3ZdUT2pHNlml6RJXVYhl9/UBn3sTh0lTcc4VDDHmBT44vnaXvt
vTKJNb7QwRzcJs4qNE8n4RCdSWuOVOu30dv2dby++9Xy1oTsjMrqE+6JdMHCLQZyAoyR1aw6s2HY
M4ehX2ibTtYolkpvXnBm28QJwq7omVdUlWA4iJnMpahOKiC59CYAgigpVJpCcoL+OoPKVKcB0V2/
oKkXTcldZjocKmLrH+aewVw1gjkN5vE16iAIFhPCVmDN2AlPrnfjYCbF+G0A3qHjmfzD6Ko/gx7n
f2MpuZRd4OHwmPvd1rAx5YFe+wyXrp9x0cPP7oRIykGczCnkst6XbN0pSd09ACr/0Ioyq0f+DHil
fGyt06ez0fJVbxonbjV0S3h1Vttc7SZsElBJCm8GZB8jVmjbiIdZescpEHEaRFnQxwVSvTD6K3wZ
Ve+822jgjw7Dqje7LGm30RYrdw+wU8p9OPkv1nEuEdBSPPARnkjEa0SFduDC90kwJ6zf9kOEtW+Y
pzwKK+e9irAOiD7kX04QPwri6IT5mNgpa66rCLeCLY05QCQbJbIZcBx4IYCW4djE/BZql0CNJC9V
DS9d3/ePeuZw3ve/tfDzVo8sCzzp5qpunFR0/TcNhHisRWl+qb+ZfdSi4RcCwXSpMbop193SJRTO
Lhoc8wD+oE8D02IygE9Y1VP8EIy4yHTpJJElztGfvRfmtFWGMh2oOrFp+X2fhZZ9z8y4xdBPal+D
ZskWtaBg1wSI6UYm/gHzz05SjcNPQudLwAKZeIMf2BSy1zQJtuuomkMd6idD4itK19Oq5glt5t9w
U8nibVMS6DLjiv4FUYvGO0TLTQi+ur8sbApT1mF6HKmD7W+og3RD9NrV9pvZDR523HHEz8a3Pkil
35li1S5Lqb/eI9zMl9TsA0F6N1ey/WrCh0GpfHT7q8WTfWrqP+VFn5pM+yUO//paZE3f/KdnQO+G
fyOReM+6f1H8huaXN5eaZ916L77tqiNfq3/gV759bb6GznyGznSrXXx6x2PXrtJtrrfgW5Z4FUid
r3GFkdmOB8Nk5g5oi6l/OyzxpyoY6izitIRn1Q0ScD8IbJygRwOquRkMEmLa3jXxy2JwakztawtU
Aa3NjgOOZXti0laQLH5JCkC9JCh6rv3xOoRgvHy0kWfBZM5ba6pLKMBu+GuUdtFQbCWILULeDK4Q
03Yv5r4S1tNPZfslCftN4qBBI3Q0ih2z43Eoy/e2r56Hvr1w31wkQ15Xi2FKbr9zPSUuLt600pQn
qkEixYjr2gYY2tYlXyMCBFPssJXfWgmevQETsobrNzDdY6j5/ABb8F+NMYeW4tSq+bFHnEU8BirD
L4ulPwTvufUf0RYWgE1RmhK6GNp7+HyjDy06fEEkGpNexiJB83sasqwU9KsW42Nd8b2/oSbgfpGw
QOVtJNocYi8sq0jBYUjW8KAEMT6efHrsqXsiy5SQdnr1WQehSBfuuA2LGb1jDV2yum6SsHZTH6Nk
EuOkaoJ1r0eEYZTAhyaXvW+iXBDnBniDGqzZCKpfxkM1QewQht9ePey7CJ3nNW7CUR4mWKExuztt
Ek8Q+qxx+1BiRF1nTh9d6V5GaKJH13kDPY9WRkcq3LgiIkmFsXVfGjk9hAMqPktlD3O7gmqsxDi+
YyKaHmLF/gEGT1A7ntEFo19UGWBpc+lf5nWxIF6kpYfKXevLEt6HE8etggXpIpF9CpcSyvbFD5Yn
YebqjmY8u0qiAZC46weiTI6LbABKwYKVjDMckJMwPyrw89j+CrRoNd34UtX2Mtfuf0PvoQh2WNSl
dKUjU9/T62vJgwV9SaDLWKZw83o5tG0rQjpbXRYh+LY9IG1yU7w/4Z89poKY537FLwirBoWt3bGJ
de11HsZ87k3qz/gG3UBeW/zyTtwB+VbnitRF0wXDjoxRn0FcEGTeeP/OEYIWLSota9CIbfXG/SGP
PMAy0+L7Dz7AnAvMJySlWJFdsX7IFnVAcvWK3jOgnOTiHQMz3PTU1A/TioijsO5B01ME9o/2uLm4
lBsbWpChonlRWuoMpAJJ6ILsQkc2kc0ABSV1Z/91g8l9Kke4x9YivKMUfehhE9kvY5jxeS5oR8qC
8LJReW3x2I8zJPk45Jv3iAHYE9gFcF5/TuvYJeWC+WUMup32a6TateN6mXxjETpTr99OS8q/pgfY
OV1U5+xrpPuCPqh3pXQ51L+w1kcVli2AIsdWagSPIDaiffMp9uiBpyWEeEk0+c9TWKVktAD1AxR2
uAdjvT+3BvbRrE6OJuAnO/SFK7Zi5iUWslhtZ8QFvDsuOXSOvi14iZNZVTdDZp6U3P8bK727zyhu
sKBt6aESJ4eSbAi81PPNjur2JXL/ueOcgmrNY2+6xf28Zp1yz+G0/LJF4RZVw2HWzakOoeFhG78J
T50VoztiAU2t813ZM+LRb+/fS9XWN92RcxfGtiDl7CUIrqvfW/5phH1g4y2GdSHo98OmD5wH5RXA
VOCXwDnbnRQWKuFQ0a/NrCY1AsEhM7oMpGovqPU51/xHus/r5NF09i+1dj9WmUNfwADLAdKzW5dG
s7jU1kk33ErOWDmZ0/PcU2bGKLJ9APM4Qvu5pxQICEQ0x3DA7ddS7AJUPc/cwf5W+58O6aakb4Im
CTCgA6VPoia61VBYiDH4Wq0PDjWI80CzOqVjh8IOoU7CfzFlmPk4y0ZcsROwhL6sT+0AriYA2FMD
ADJE7EuyplAIJKxD6Bn0OIcSW8+Khmi2zGsyrtG75UInPoe7EbkN2KSRnuhAItCPn8a5GoDSK6ql
JcsDXDyrb3eYv5PAiMwLkVGfbDwuM1La5aP36B8yaP7ub1Uwy5T0audo8jG2OIDnfrtJ6NA9tz0u
fab7A3DQown9Q1CRxPHrVMy7OX5v8OxArPg0dcNXA4ECskd4zmR7iEccx8v4PNyPCudlQCXycA9r
xRePkLnzPHs7Re6Hc7zr7T8w+RAPV9nGPwKAEtOMyu3oP4ENxwH42Uxd1m1wvKxkF4QwmtixqDqU
cOcNe67sf6z7bqOPtUUNd/WLI/sU6zmnE4P189PUr0A0SFfvJKB24iF+ulwuSPMojMHKQOnFi52i
mVtAar05deWfHHCr0O6suQX1R3bRFCd8XWFmUl7W+y4GNjTfkCjhUkSFU72HQVNgycUX6JVHVn1V
zD30bXdw5kckYwwpNKV73Xn72mkS5QePfv8cud/t5N6VE/k8sFvXYqHXnrOb2DxCh99cTd2cOHY2
SCHcnAZtZl1kPW1AqJUzPQXb8tN55e9AcQtaIx/bCH5TVT75c3TccOKpvj600QZioqv6oybsXdIq
CdS7mi89WBC+vFG3LmT5Z8ElqCbV7L1frsvoJ3H3Nqz3hnOTesHWPW7ORI6L1x8ce2tmUBHWBLvA
jpB6REf4BB+Ihv9nKLPZ/ai38VDL5aVlX+2Ctug5vM3G2wnkQAS2yig/lf6nV0f7Xs4CnEv4OvnD
gn9k/+A19a5W7WkYrzyehhdaV8CbnL0SYUJBJncmzkL+XAt+goI+7WGXc9laCL/Mt2ZJG8Zw6Ufp
2D+qKoR4ieMSvC3eCxKdkogxeLfqvBy/JnZcAfaOBweNjqEe02YR6UyO4HiofsAe5dFTJ88bwVcH
cLI6NtHB1PdW0iPydXC95w0GxTrv+7d2u7ZBV/gw/eIKFw9yONoy3MOjn1b2xZvFeanzlqy4QFC4
CLIMQpC6KbNIqazFI3NfCz1n2NfbL3dthuzFp3boEBr+HnkQgDGTzC1ipadiWO6w83ahPlbIxS1I
Xz6yGFob6u6Eu0cA+UWrs482nHZobCo8jElA1upozmAhPoTKvyLLClIpHP8JD9GKrE5+f/Lbc4Dh
09kPI6Ciwq0peu7+s/2ba94ZbCAM958Mb6rDf4p8eF4DDgGN3M5B4WwIE+2cN01FPtYgOmaUvyuP
5dG2W6W7h0AsjVBhN+iLZnhuy52Kl09XPG0mW3snAbySQKn00Pe7COJ5wMOji4OlxhnF0Pu2ZWiS
/KFb9FyFPfxo3eNdmwiiAvRH5CdI1To5zFFZ2XWgAD2Q7S3ipKo4fF/Xxc2HbdojxR8z4pI3w3ZA
yWYCpiAzSJms8CO2aoAHvCNhHrk83CNQJxNyQ1xNFTEceBP4mgqXT0sTRaLu4K0G61n7ICkg23Z6
MNs47HtHXseKfy/B8OU6WG/H6R06BfUu5rY/QquBoZA28oyK3s/GfmxkM0iFNv+Gtn7Q3QYhWQOs
Z0rrSeZRlY0kKjrn2tyr7wCRI7Bmp0N0j2pkHa1XTvCh1y/S3mqzovVB5pMa6lfPI1e4zh9WxbvC
Gqic1zpZwdreQd+XBlSE2oyfdwJmGlRWdBL/5YpOtryL31b6psTFZRwOnDHZHJUPeEpXty04e+jc
+ZGaf4vrHOpBH1j0DWnkTQCHZfUjh5wrCnUebuuu9Mcco8LSDIeqPaxTXvEPhnoq/xk490V3Libw
ETWLPoMTkACGMmp83lpRpRAXfsb+ksGxGM0StdZuFkvwbApOhlDB8QuOS7Tbmazub1/+eICPswlI
JaLgVFLxsC5U2F+AGLhAo6RN0YL8MBP8Iw2pocnz951vmmvPdfMZbDwompU93tNNcwGmJId2LgIm
ETuf2LTxUoXggcz02Wx9WjUbvNbuU9lBxkeC+j9uFLYzdo7ncjvWMF+jvnqvjKsBzfX7MnJkJgSe
Z0WBTwMQzZw13M+hE4NabsDxaudncOJLv4HJRVHRpW3i6BTV4/wyb943BNtQh8T2RoEP2Vj/TaM6
rII7yYq4CBBfwPxjAJTozAUrYu1THAvyPfpOsDfbFB0DjaVyG1Plf6+g2pPYoxZgEUCWcg66Q4jk
GjO5KqdhGSDmsLRABSv15Pj8tk3YPya/eo1Z6abAImVaceQjlgiD2ouOuk8dLXjsVhiwr0ul8Gw5
8EV0tfsdV1sNIBVOAhcEyFXhVEqicV32AySZOLtIzd+xGsZ4hOLtJGg57qC+c46dmqifQ+fXFCHA
98zr9F6G9r20+DXU4tnc0+/LEu2dyv9GjkbRoI8oQRvsGzSdWMJYYdDG2bDtGszqAI64KCNVaFMd
JCMPY0wuYYV2IOEEycCsPYqNJBKioAfbaJK1m0N2MZ6kR1SAnih6n+Ge6svyAIlfWxAZrjKZRdu+
Q2+HOCMGnGRnjHcvQGUinLAouczBqVK+1M0kWRKaCvBlU+HvzcQqdkvQ5ka649Fx/SAHj+OekGVu
cwPeASgthLeoJ4pqv+BcDjtD+hsiOfvbQEGRxgj/vMqSqR3cf2PeBDV7DY08N0vnovNkhpAqRI0v
ldhuZkls1g0AK7aKjM8KuEsOTJ8+Li2pytSuwYj0+RZs9WS7DaoJVq9PalZgydHUQQvJsB1DHh4l
nUsRpy//TdFE4UDkaEBM23JwP5cuVH/zHeYtGV1SuQBrahul/7aaNElcbtN/eAdnXCfuBI+EDnO3
0cBXOgE6GNLcc4c/By3DOmOx2hz8L8DHeDDz09jmIDN/Z7mapK1a9qiD8G2OAZJ5ku8FxBtFNfXu
J0h3UNODnK4T25wcMfg4PfqFZkQS1FVvdfxRwmcLXGJcviC6/a/qlTfuYVDzH5RZ3G9dgvYuoXj4
D3Ps0iWrwnBPKDQni7OP+djB+7IpYG1BNWH62Pr9Qrz+IXAAOw18j99ixNlo/WOv9H/jTCUKaSvs
jiAkcevaMJW4oID2ODNKtLuFHCoH0xn0x9OFtqv/MfcxYteoMfEfqa0LKyFx5h1rdQHgY/HzWgxr
VmGnQTOzA+SXV8qEaBCJNDbhdm3/017YPE8jl7e5twYUyjZA/rV9jbzvCtQYtP/FYqg1wj8hcsjJ
LNFX09W9eDJTicCODQPcPfkYP/LdGDhHDcaDjiGZbmGftJ/YVRHOPkesNgcJRdmZLZvaMe2zS4cV
AnOOxFw14IJhkIRSCuG48hJA4BwMaMtVgPeaDg9CxAAIlyraSWXr3It6uMViDUqFNzLY9eQMra4D
LtF60a/05y4Hp01QNQN9yxUK5Pin1Q7dic0J81lq/8yRXV8QTAmwe/UYpXCfXs3s2PdwhuuPaRY8
GrqaIoAuFXCl9IOT1m58iRo3zGY5QgvjYrFwYweYhFWLwlIRzD/tUvp6VzsONhfeklS7uidHbSLc
n6ykNzqWaF2UbjjkPAahix1szYbaGYDNNVBjl+5ozhCFwCQ7DGv5OAECzrFqzo9NYPH5xsgBL01D
dPfAOHH2Kfjg0oVvFK8ytjlA7bvGLf0ScfDkPeJ804XqartHwF/0NTdjOaek6TbUOJHaubEGwp8w
dH7RNgenpVj5b6fvAvIetJPvUprXkFP1ACl4fIlL4Ca6jadsFGGEn6VGWbHxHy1XHW7NntY5l+jY
RSgexbI4hPTda7n7CIgHIY4mkC29BE0zwdvPeYctQdK0gYwkd5xIULyziFgDugEEXPhzFnp+FrHB
ydxVRE+hLNcdWsbFiWgxwzoN0VAZBuE+grXkxltbP0lsGYqF3UVgnITsY+F/tdTrknBVRmc51I82
luuugmCS9poUU+iCyuUbcGLJGHq9ZPmxNKF3FIv/vgy9unpjbx8ZGzcc18zN8bEYvmvO94CRxpNq
OP24H4WFH2OTYrJfXxcy40fAM3ErG+bvVi3xZy18V4GnycHzkOYYTAFwF9tRTIWQ0dRAKJ6IZtMT
sCrpgHyHZyCJyBwHWbUIHSbC8XyZtWP3WoFL4NGCqP22W068WZGOuBiFN6JEZ3REo/+8WoCn8aOx
GCR4X7xDoFUUdp4EqcXrr1iq9QxI7meYwJmbSO7ibQaXPDYAZFq79ZdwiLFECYMhf2w671DphuwD
y/AIL+5ujaGdMXF0CEPUOpoI3o6BqKPCtv0ke286g7b0CqrsenZXs+ZItcE7JnSfwdkT3CzvgzOL
lumK0lm77wbVvEWDAOYkEdYyQahgpwvaWIAzcfQfYt6Zm0e44+uiuuOxI6tua6fd64rfFjYQ33Fz
p2Thvq3sW43ykyeEDE0Psxfyd0jmCTC35oMCakg7x9Bss3bY66Er4tlbCjprmXFMja+xP32gvyLK
5XKHR4e1nd7QSVKFyaDKwCYqGAEobeEo9xrlWalvG3YWwgP3Xw6kwPgDJqldwbl4oCo3UKRX+BQh
zOoABIFLPtlmcS9GBTrVzfYFrAcQzbDYH85dknqthfpiCSaA6IzmVuoNJQrg0tGOu3KWS9tBHuwQ
Dr64GyDMQBBmHiKYMcPAMOLSwCDSN0YW6zQfOuB5LQTCWGI2/sXKhno4sAPIhmJpeQZDTPNNe/x0
nEFa4HYICk+a+q7AUHaBoaOE6mRUHf+vL2n0gEYeFGOPY7a5iPBQos1IPIQpIQs54gFt9jH8HD9d
E0OcCVryChmHi79Ih7t2qwLwPJQ5F8IqfG4Uq/Jx0sBhShscyDKDBrJuiQV6HfkVTxu289qgImWz
vL6NkDZixIzmIReS1fsR80eCvzZ6b1tt9grauhXdTzN+lhKpC3NmDKuCBMCgvbJmGgEcQcd2CUlL
H/XS24NgSMJJUfmypV74P3tnsh05kiXZL0IcTIphawabJ850+gaHdLpjhioGxfT1fS2yujszT3dX
17626RnhDJoBqk/kirwuf1fMCFBfTWZHykqmP2PVZDe3XLy19AbU6SKFpY7HcDrCv+LppPz7Mu7H
y2Cdg0A1DwUZqq9u8vnVSU8zHpVG8z33cvlTlKU8hos5Fxs/MfAKnOHuwU7JTxgMcTN4k29tZKij
PQwZpfKhSB+NmXatJbH606gRyse0t/bLNHQffbIkURIKbtMOCHZIbu2CkiU31UgtZZpOHyXzA08i
eznQOcA8XnQ8LX/KIq8uYRwPW1kuYbWybSNj4KNbSZuwf4uc2s3Mismn0BbQsWU6L1G7NHCs1Ri0
N/JJ+ymng0NxJB28oLaOlLtTozBO9aXpVB1l+TzfJgnQ02b+U4xDuZ1YHveRBqSvYF6X/qQNLSNj
8miUTZefTTypl64PAbRyienqT/2b2fGlWk2Z2SLT9f7JC/CV8pFW+ATRkIXtgTm317LJnV1f2/o2
mTEOdVb44WvrabWXHh1oRHqajSF19+gY94NhGkpOIb/iTdovCzRbQC9dt8zBdanBrnhmjHPqWO5X
m/DLTB074fxMGoz2GjEvwBxaxckyPi553vHZeSbxKuXl9XoirL8pRG698zL50viKB4zhcOUiMFCu
ZMzbOpvyS0x+16eIJedZGMUyfnrhHD4GyaWMMT/SUyge4iqtjkkbdt/N5HI6xeemWHYo2ivf67kC
tPGy9a37ab4YpyZBrXSB9MPpJAa4w7Zf0T0PVFud3Drro74NBeNkvEw89IGTtDhBqA1cUMQvXAn3
g5Mj3kErliR+pC9+hY0Rv+mqTvclcgb+OSb9REjHNLjY517kK8t1o7Ik1GC6Tbu2g3RXWe2eEOCb
iQio18FiJQ+Bcwx846TjGn2vHbGPZbscSr9EqUnQYjJsT5L9H1okK6NYznGg3wzJnzgpf5uNli/m
339D7/8dDvhPUro2OZ3/ezhg9btMMl39c0z3/g/8Ixzg/QXIz953j10eNISB+f8jG2D/ResvIV2W
jVG+S0c2mdb/SOkK66/7dhp2ZYYBAX/PJ6fzP7MB4V/3fDmurIllQKDA/a9kA/4tNvt39IDYbCgo
zfHIGvxb3sd086lsKo+tp4LDHJCOYVS/69I9xUPbb214gH/6vfyfkrr8Gv4linAPO5AtCgC6CTi4
4t/+xkwmcmRphOA8JAZpFeCYqMtG/oLR+myH3NGUVhwMznuoxS/TaZ/yTH3NVUP+0HC2rRa/U+7I
5EfXdP78kM7MpA7YunG74D+piOXj+bcfln4UVjbD+3o0NJsghvz5PxUt6BlzFcnX5kwdEfqqcuKO
3RSQJNAHKz7Tmltnmu/7oLdfWibPxyIrdm3ajkxBy+ssa4+QcY0b6MS0yA8t77sJd4i8dHctnfRD
ZBC3MFHzmhSw8xN/4rF1HTwntmvRecBKjeBGHrLfNIWzJW7oAnD5zmbQyfBaI9VEwq+YbeJsT7SM
dzNW4ddk99eJGxpzzx1kNVgG6li1wbxFlW2H9G/zylrr1ml2S4iZ3dpTciYG7Ecm9+Z168uf1RLo
aFhKtKcutUrkzS6IUl7Mj01PTWESJ942tHkrhTUSsb4Pz83is7lJm5vQ6K/0VgTbuOLiBII9O78J
NRW/O/iDrU6MKept3BChjY3JpIUCmT13QQtXWtXvae+GBza6/lhc9SxgzCVn9rqbSqwjbt47AKli
5zfLciYTFx7yMX6zJuALc+I120z8gsyQFyCVozgwbaa2pmw6kDXjGA4NfRmV+bQMZCqrZag3ljGQ
RWCj2Rd2aL6LZ2fH5xfuGyn1LTGbe5y1FpeMS3qVUrCQGdVDSREZaw5MbUU1gtouY/hfFVVa7LC4
duAAThH1jSkOIkQgWhlh7J6CmUBzxo3tubHhzmXctesG/6Fn7lhldgwHjn7FE0jVK3t38rkID+Fi
f0KeE9uW1rKe0RWJw9XVxiqdBySTdqP7pY7qDvAvS1t5FQb+0VBI1F91n4gKrMu01IAnhKXXdRD/
yb00+Uae++zmnqK4oazydeal/V55lXxciCHQGGdNawgrxsfAklEDOrVOLDeP2iFNtkQUf9X+kn3a
gfE2pqVzc/C2zuRVu52tDOeUQnn6iyx/NF5nPhczWmdq+ug0iYi7SDmJe2k1F137b0hC5CmL1HyF
qRWrawgMSbCPY5XJO13VQXIn5fziYGRchqi4JlzTZuO6Vd4tzS3npc/8nF+OIH/cQj8pgsXXOAap
Zce3+PJJZ4Cez6wR01O7daf0QYoSil3UvG6qMEQ1y5PXxpye4ClzHtCk3Lb9TEol3mcpKJby2jFq
rZ7oUKvoA0jSfdtW0yZgMnoqXShToZXY2bUrr4YZLh+z7Y8feondx3K+g1ttipMyD2m8syEpV8yg
Xd3pU+vhP1ZiHi/oq67GmApgZ/x412tyXCuH5QAlt1jPAmNUZbsx+1QyTMyXbPRfXTR01+ncc1iP
/q6Tgd6wjABDgshD/zhUsbPGwtg6beDuTA+WdRz9plk5lt1tOtrAokJPzfcwIWknret9xHH3VpGd
xzmpQc4zFXKHVfBgyUjgx63152JX6moVgbv3W++dZV/5KyNb99g5Or7KzkouvIIysgedtSmSoN50
7Oq61X0oGUlQ6omdBT9no853Gd/VR9UoLILsvtcgL4a1L1My7Z6YkWgLmLyspmg/Vp+ofJBouez/
oKVZq2z2k5twCea7ma+BNXv5o1Hpz7ma+F3q/qmfTWuXsurhVInBJ/xh3kjUvxi2+z4J801gO3uM
6iq5FGWT7gsX7Wlt54P11DnmdBSlbR0Il3RRyQvytzXVcL88wHtlxQAmXNcQCWpVhSAXeWIdkFT5
Jg46O/k4R3PkQ1fsHV/xXHfVQOla1zh7k52buyY3UDSauMgEY2+jbqoRZsop0LDAq1H6wycjmlGh
qF3YwhSeeF3HvfkiZznxm23rP67S1Z6twM7GJIyTn/3E2vV+DOKWld/EVu0oawJ5ctUo9xOxeKQv
P/a/hJXIrWNkVP2FYUoDXol2VPVOe0Q8s9a0LrMBSCbiQneOeozbsmA6K+d9MrnGIWFsdlaJtn8t
WdZMGxHo+KXztYXJlQ5WJGc1XuNmSo/90tWPSa4trID2YAVhXkCRK2dFwcG8NUy5RDqd7G3iOYya
lfBFVIWIwH0qwgfZxlx+u6o86nyMQM4EUC8MhkMz8nagieBSkJ3600h3eGjRVMKtVXMD56nZmtpg
iLdzXAzbxV8B79O4POS6wrOO0z8jgtibbLtwY3DGf/aDL0+2dpnAG+TUk52mhboq7akdF3L0OWkR
jGAZRnVTeex+GTPEbeyMy35yh2e7qeNjOvsaz9txNwoFaKNC/TutkvLaTZXceP5o3Q2NI8meYpMj
sDx0+CfbTlTvLaM5ygMNN5wGMt3PWW2ukxLPpJ6C/FKaZoKTOni8JuaR4gc6pR6lYeMcTAZsWREE
QCiquX+GxvQhJDq5MJe1pkk4rJpb2i3ZtRgh44YiPgecQIQiR5Iak0AXLwcOSZ3nbFJsy/GZqU1t
jT6DGAuGpbvGYfHUVy7xrtaOz0YfOu8O9w7CCHV9E0Hj7meNATcU7ILIWYFyL/o0U0xhPzg3pWMd
CteK/2ifaAuNa/JkdFCZlqta7KP8T9YFzoEkqDw1dJK8ZR1fUl7ZxjSmhOPmpj2auRqmJ8ZT4Pwg
MRHb6Efcz/2kKY5x0pItJR162JLSzt9508Vt0Gdt7w/auwuhJ5dwW1bTwyw6lrqWVudjvyaXNrWg
uVjiG3Ue6JdR5eRW/xZFlSCixw6F69gKrHttqB9LNsX7ZoH37twxPqVT3J6TYcrfEyNbth0JyHXB
8XdqBwoPia7paRs0bX4EW1DETrL4NBZe99uY7oLrWCVyY1dyvIzJ7O0cCl+eXNC/ftRpVNfJ89hZ
9WFAoFsvrmnvQucOIxIWRHcXZuSgLe8DXj8bnfRN5OcyP0nLcG7EErx10Dvu2fVgHutw7neL8B+w
dbB5JgkpEBS/hdvEW2EgJ/ppjW8OFqLJwa2SvsTCbGceQGuWkXbGeT0OTb0f8sy6WlMJ+yOyc+ri
JNat/zLiuJI9wv12B/u7lqM8Unmz8kTlvCl0hMdkWO6KoESabL/bpIcHgkmOh7FYFWbB9T3NH33c
lE2mBv2IJUXDh7MEwZWTNH8bNIdn5ySSt2PTnHpWLOTmmJxZhOL9jh2ssm5q7bcsS8L3oMfLFvkc
rkmUwvupvPYeUrseH0ZiHxmdAMAoi+eHZDJGjU6X5eokQoQFmeU/4GG5PNoEvByUKFTjsr1ac8KF
0GCxqN/Lh9iqXtyODKNt1SYeQy52jhZH25izZ0yPS1OyLpmGkU3vG+XZAdnMO3Qw8kPlIbeAm2Tr
kXk2h61QPgATnFjlZ+FG+JxkQ5r/Ua1ekGad70J7n1Xcv8xSPS7MYhegm1+Y5Z+kIdIXGabQ24mN
xVK9KC7ZxypLf5SUbHpI6WQSQquIkOeydWiU3CYrvnwjdTfbohnGQ57FzRr8Ua3LUug9G6TEtprn
KpK5Xaz9ZlK3pVqeW1kHbMzp6RDuJpIxCbZe5j7wSd6V0PaiSlM9IdRDzVacoK5WipbO+NvwMori
O3JcA9fNOQAsLeYU4NJM8nXDAQYtB0aNbg/lSxP3i+cW6bkgGLsT0DEJ0IZImuEANVFdSgFPlSjJ
9j1NEadDoo7LaGA/mFnprtB83S31ORD3S79P7iZMrsZgiwgnnsZJfYPjQabPfcfY5JPfyYfVJEhZ
jZ4DZtmbV4p8x1WNWYo46P/0ldHtpzabbm6VYTuU/TbJA5a9E9WAETXa9Dzjw7BHmoGra8W6KA1i
ab4FwMM7UnouLonhnlXrVA9pxhJzq4eAyPOyPyJOaqixgi6lvqNmqc6WczFNAbS1fF/K+stsljFy
GgaclYNwuiKKNXwlBQo4vV7lM9uxaImF9+KLOokWkqplCdSspbuWiHHRXPZ3ThCMhSRaove6Cfeh
NvZzTYfEyjc1plmVj6x4IxKAGt3/SQpTbFg+yOs4k162XnrMeJtmjajtzI+m+zMmE3hzFQQlifXp
YxyHkD1RdvgL+Yjdra3EJuSGtAo78skWuu12KiStmMJ96iqaZ1AhH9si/MLceS77NDm68q4KL4yR
/ew/ZzDTextT68dUe9muYSSfKu+1DwNWiAryuqzPupr3N50fEnthSda0Y3GB3lSVC55NZQqqM1d9
eQ4r6xDMqlznto+1YcvvTi/Vc5HcA/S1MHduUtyQw7yIk2WBThKEgyodr9qMn6zR4ZGf6cOb38o5
QTa05I1h3X5q/enu7dfLqprmJyEhNYLc7z6kXTAlB4mHW1WQ/KTnCqrpPmpO4k63YdC3C/MSP9+w
NSkDAbLggVVwLpGd9RUPHv8BmzbJj6oqqi1foI2X5sWORcMPgTmdR7vMtx1z+NqPn8K5KC5jHXNk
hYAXnu29Sr/cu0nPh07f0DlbmFwXM4T25r24DIb77MjUeOPOjfniePOBpHr8yycUsCbdoY+OKaJF
Fd17W+ijX4CjKZnOaz+UTiSZzyNDjOqYe2j9a9dR5muHF7fDPDUuC/rGAVO82/qtFCt2JaW/F2dW
vxanzbdtTmzwvyXE/5+iP5vuj/+nhPhJp8G/SIj8A/+QEB37L3Y7UfPjhLbjsD0T1ew/RETnLypH
HO6wns9KDUiP/y0ievwRpfq+TZXf3xUj/0tERF+0+VaxMSEgicxOrPC/IiLawb3g5F9UPVdQF8Tf
YiOSBYB79z//J6GMOjak69gWcKGUdRGR5HJqTQ02lV78e7oiIBbnEzZFNmm1ERxEmdyGsckcCLCl
PDVl5u9qt/7ZUBIGFQghvEiK3vPZQAmhscNWwIfooeFKd+ZjnWi6PgNZPiNvEcUm7nTPIR+boiJ8
khsa/hqQhTQhZAqVdJHg0D/CM+y8aple48AYwAfBkWKvi/h/YVyNRGb6OJ9oRoG5ZyRWrKHpUVIq
3wIW9UX1OHEF2Q+V+lBuhwaWp9GguyKKk+5WlwtD5uhGbZyaZ8vG/G+MuVhxYqcb0++5Miq18xyV
0ltHHLYaMMdUyAI7ySe0SppkPBEu+KbAI9hIv35JyonS6nK82GbdPeSD0fDGS2h9s1p5rJPaOVDe
QOdR5xR7L6zkie9IErVmgxPblMa+iDs0QaCHdW2mJBgL7ZSrwk/TbcBUv5NjTMyvdRZjzXDoca43
+ZsV8EYyl3F5Aav0TpmhYpAoLCY7DDg1nL+h++Xsikz/6XWw7+lyeKqT4eh6LE9JK7pX2sA65w1w
+CTts+NZ8zFnpzz4a9ukm2T0yZgUwe8G9KmEYYBU15JYf0htyWtTuN9hkbXcBzu5BTvxwJ8JyMZL
+CmM5Ubse1iTMba3A8QmUEzB7MM5BEon7qcL3Yiopg6ZtvZhcobiYiBkuiY2G4VNfA2cMjzMjUQV
63J/jdAUguvqg8PoDevH1XGQ2RipohC0KZSKe012ylrrZ5g2xkYZ9M/QREMclOvHjEe2GKlBpJNY
VB6E7U92WS9E25tyn44NbHQjiPiwGGHkujRwnnifOdmDezx0toxzUlqRWzZRUTDNTXyOQnXnEeCr
sbwzDX/HpK7ePcRBvmx8FujHxFZZmP06dXeQX4CFVilcYYP6wdaGgVpPIoA4y1ZrLXvSL83GFMA2
9ZSBpkvdCh4L2kJ5PN3urZ9KEaASEBAus7E5kaJoXwfNOoUFMYZHi1g2qUZ+++A4HHBUJ4Kf4iPm
2t4NqGJpB1bCcBjsuzoLblzlnV+50dfknux83SW627imVlvXHIFO0mZmY4Nt9GfLnJxjJ+7b3cK2
8TcSlHFT3Qm4frzrVvcO+WmkI8IZskseOx7FvR0sRph632MxX8Oq3xCP2snMkVFdGlakAnuITJGb
BLhLb0OYtXp1JWhMhQ1GuirJHyqlGrBxMR9H+ojW8YBZPjp62hWLZvLQmkDRIvrpge/12e9s/bwk
tAt7NAt0G/RxMifdPaHS7/tc02ESOoywc0xU3yDO0wQg+IMuxVFT80mjI3xWyR6YlLlkRVKoh3rK
4QD8T99r/NMw0BDtZ0W2tlFHL22r6dSZ/YD8rIvMqa0WJM9bjEe2s4JfDDkvIaaddTpO8abNvFeP
dZ9Ll6Ig2cEuLKr4kAz+pqgD+KkgfKITcgCK8o014EEdIQH4WxKDvFtzRP6sM4Degzg8NnCL4EGs
Pb1KFQMppbwpUhZ9PkgFhYorShKXIFPmGUTawz+Ki2ilqLQYsuKnaD3nsmBoUhbpXUwfRLcD1uTv
HcTZQJdyiL3wpTWnWlD+pvVtIDt2JuPT79MpI2ncQBAx40T01TTXNBDlK4hBsDasAKWEcjmUDoWW
Evpq0xAZ3jlOZ51JTPg7k6MGRJvQ42aoeo3U5xJoTNmZ4uYOY8BAj2K2qqW8Zy+GEmGtoxgAe36s
NkVq3aqw+phnfUiX5aXgiEha/zgpc8NYubbCYeNqn9NrXuehh+Axr0G2CN163Up73ZcHGwzcyY+d
nWNcYO3a13IKHhJa6wWLtJtB80DKxziHaO9tQsrCImYN/zCSgxH0amqqPYxbP7yPbvqM0kMMfn50
AdB+oZWWzAIGZSj8B05h+ZCwt9wakWbIZpMRJOWp3W8EE+bOr4HVrjMTEhBfj5cC0Zs++qlj3kIp
nTNVEjQ8lmiIa8fWfTRPVMmEk4TrRkR7UUnwLaupQisRr9SqjDvRhAM/LG20q3q0yRmJZjgNFruH
82EkJmymf/iGBftQ5OxLF43KyMua1YZBg6rA3p2xc/qJ4rpcgRQVbXyjU9TFbeIn7yZUPQf3f677
i53GLN6xujHZ08mdXWzit8UKc7LapTOqkD82wZOSQfJpeIX15gVALytyI/3ObasMSY7h+jI5VnEM
uT5fFse0fvQEJ6Z+dr5Sn9bRpMu9r7YAoOwQBHcAk1wXnAkksettsTegGmjdM8fwAM4975u6bF7o
Ww2vs2+qW9flvC1SZh4eQ6/eFapq+M7d/zfPphi5hT7NICxaHaLZ9EHqPRQ5sTSj40ruCfShYGCD
mbA/wCVcKsuovZ1RdVdeifjdwqptOhMVniTpr2UBbuHN1IIwpbo6Y6NkP0fe+luKKJ4lcWgQ4/4r
rhOo/pomkqosWH47LNYhAZDZ+jJsN4bnVV/DkIYXvlg/pTDjFR9R0nCHEuahyUqgmlYET2ml/WtJ
vdN67hZvD5l4jYP0o4rt/jCp5aMW1T1N3fJAaHPVthgn41yYL2M+mYe+CMu9hqDZ1mKS71UlxZq6
ZJbH92lzMcbBoectW+LDosfgPKUmqqviNKNuy9giavbExlOaD+t+OSeyanfjAlGD+HrLQxrWoPDN
Na+JkZ0gzEPrHK08pxNiT8ty+c4SctzpO/tarxJyztkQy48amn7rqmA6xj3QYxR0dIB0KXm43AF5
16EoN7YTPBa9n27brip2mh4mRNuQDElZZzttjdVbZdkERHoOrmGkPCQb2phKI1XtwraMaBnidtde
ugTJERlfR6MrLkZP3ePSp6++SR+YLZ4bWf3E53wuC3OVmSQCe6JiHcvQUy9+SKyYZpWAKBa8B6Ep
Qqib1JxflqUQ739XAs/ZvAtLmf8KcFUowdL1savT4UF2wc2bJUZcIcB9q6z/ypd4vC6dZYzUylos
1VH0y5dp8tC3Q/HugzC+OqDkN0/hOwWWQ85fkX2iVl2+lPwWz2Fi91EmzIbuHb+I9DDjCNsjCpEI
B26WZCj7IZ6+izigCCMwts6CyNpTQgtNWv1KnAk+kAizCNXWL8ZrG9o0dpBI9EbSJB6VDXxJhVJP
/rQc3GKmZiU5eNpJuQi4m84L1vSyHO08+JFN0/soFPlak8S04F43JfhVg8OTSYqbZXVgZ/Q7zakc
9lWcvuUEomd6vEi86sdRk/yJ6RoRWXi0ZhMrZIyjEcZmtyz6KVAeEFGJXW5smvqXqf2oS81TUc9Q
9E7a/qyM4KeWMTkXWhWGQL4OQfUnmO0tBBvOI09rPQZXmgcQaTvjUg/ULAf9EeFpk0oyarV8zmGP
LSoXEcotymDsp2RMKtbblF4kJ386NlqLsyqww8H08lNHSc61GwkllIEbodb9nU7gvpT43I/8tLsY
iZetUKZvfmJ+GB3n71RBzLquzafFu44fKSv31Je+02FOisXiLbbAkXIg03JhsbpkaUxkopkuD7oQ
JlrVFNE2swYpS7uE9XtzefH7wNkPKrMeFDrpHu8V9nNJMeXHqwFsXwAQ83JEh3/shXtFK8pWAKP2
Dpyq4ItUjzuCaslTBSP/Oc5Y9kuRU2xk6t9OSu6onvx7k1WiI6vVdA/F/njDy543Yd7U63ARzg2h
5+oE+nECmSKjllufLOxRW25Q6e+cVmQSpWb+RQ8FG8YGXmA+z84wvLPcqH5lwfmWAkDqRtIdhZT3
iNyKUwHtnDqBtV+o6Yox9+3VlqKxue0J6nCUOiZca11Aq7fC+51aoHHzQLWSqcR2bNBhZ1kG6JwY
c3Tpxc4xq+XvWGMlLPNsX0Inee3s9pTFrsT96r7yHCaYEBZZTjWDoVvFxe7z5DPMA5VSnN7ly1qC
qa5jK6BeZPaqz8A0O8iyNtsOwbIpnGzccPe010NRUrrR+dvRr+gl59yr9jM9r9RgXjx/GZ+Jqj56
AZyqXzePUqTPaZL+oHb34t17EuIk+4ItbIDrsg1dlnsjl0fOt3RlmDo70vDsXkhJqwPvo+yUOrT1
BV3vRWZlejRZlmeWSYh92NQLuXEScfC9bAJuJzOqXOl91o3Tf2CzRE5Po5BjRPlABRQ31o2kripV
4q2iBH3NCAQp5+xL1hbVug33LQfQrhQ81bR0Dyt9NyfH5HVoSGhMwfxol9mX58ZkF6ug2BFX/hwk
5gFgTyCKz34kLK0mxyeZY5tbIbhHd4p3EfElWsch3izy/mfTo628KcoH6npvcWz6K7t39pbxOVQG
4jhy/Oh6+8ymKrQyiOl65Wc/DR6wS14eAnfkOmuUHCgJdiPMabHPRuG8sA0XFV60wdZzKONjxQQA
TUMkS1nm2nPsXzprDw5FcCfbNPOru7DsMfQLTTWNDk60cT6HBSMNtAML3H31MxjjcB8Mgbcvwrpk
zLn3EOcWL9dweXCM6hVRkqyEqy443EPEf8/RyZo37cps3RoDBSfo0sU6Y6A7LbjuG9yfsIbMccm4
8niuQjQ6SqvMitsyS9wDYZVkjayO+5dtHPqu7MgH+PXZ8LG72g5rvPcrnm7MNyJby0JifkiJE2f3
ZHxpYfvUlZ0+ZApks7EyCSjLnaMX9XCWnPO/Q2JB2HMmjZVmNp8r4b0S3lN7xy6rr1ha7Qt4tL1p
lqz+3VYOzQfuXG/9yS2i2Y7ZMsTSligELo4c24l56TjFVtJK9qOBk/xQTqU/bT8YKHMRv3NbmwfC
nz1SkN9sjZz5EOiHhbQVxf1Dat4dO6pM/YljR46pOprBLLdx6RQb3I7lq0iVsWsMj/JM/Op4FZeG
euKjAWYuQ8VehowGhtmbhrXWDUnWevCf4YCaVQ7U9Ugow3nqHZ9YTmtM1b4fyPvPeqr5ZOaW7g2h
H5yhUQ9M4sFZ1uYIegRiOxkIr+VclOsiYKnAnIO7NlPHDURihhupSjY1xYvb0veyQ5AZ5guFKNkl
Lm2K6wy/uOR0dc0V1FMQ590xjxN6IlujGn40Ax9DP4XzwTWleZhNQdEn0QQv+CN6HHPka8WjM/Jm
rSfa3XRtU5wFTCMGyDEcLGzglTn3jM0YE1+u36gdVxi2O1p4uj4J4CedLj8cs7oko26uZqmCjSML
vpjJXTeXvfXdxG08ssiV49+jA5+YRU2f5lpOXfk8ldOXYssUFcBN8lx2zr3gj1U2UZjEH/RNUh9I
sdgY2czW95meHz01qk1VS3afLR3qC+kT/zq7iNZ2kXzYWYClmvm0gzLgXELD7yGJDLroJL7WBwu4
u33i9QMvKMWvzc2ozFQkvWLzKxYzXfv8dk7cN9l640It9ap8Btb4MOhqBNy20IyGKmoGUpuJNx8N
ctmR2fkOV9HBcpmpCInOVXBPgObkfArDgUSeLKyT1nCnA4tLk3A13gvjYgqWIwsWJppmlIt+MIO9
J3X57mgr3ddZRfImt5ZTy3f7FPdpdisSF9ubNt73oGQtYKPoLetUzHu5WdiOEnQmamRSZxtDqLhb
KZK8o7kMfAmX+Sr8QjDT1emjlE11NBd6R9wEODLFJ8FbCnOX56H/jUATUwU3LUdKm22q2o02yglL
eLlj7ExqPW4zvYwg8+sGX5D1PZQkTFP8omr5B/s+iGLNPWGdjwWMd0i9c7vYOe0yVFuhJ96XlXXG
obUYfP8WplceDOPaNhJA7i5WNDRZDJJQ/vglGYXDAnor64ORhudwG7ceHbIQdjkdTY3pc98uaAdt
QgdA3lDTc2nFyZkVJfZWG3FyWOySfjrmkA+P1ruyd5Z9W6ftqRrJ0nD1ffBM61qkfvmiRMe8pDLk
EzUGB0+UXDwh5wnlNM7JdmNOz6kzj30/0zNSZvNNzlwkGUJtKLa+inI7Qfd02z2IST+vALq3goRk
ZFXDp2n73yyk+ijTjBsujnFF/zFInsHablgSn0VQUDwWukQX062QD7SKlEUJ0uKmPydbADfR/5jR
Rn1MRhkNLH6ndjhfrEd3kvciyWVL7j9Y1U0Y7hwL26yzmscw61Gk+xttKhdzUbcx5CY8mzCvDVtt
XKQWgHOb15bSG6/Sb3ylmR1T8VgNRr+KQ/MHg9kxHLmEw9+MVPVuTUuyRwsRI+pC47mu/ISLa5N8
x/RTZEHpbevUpY6MNrjVyCv8nUXBx35wn0wB20Ma+g/ldyFUalW/ka72SUTWVI8sAKPN/yDtTJbr
VrIs+ytlNUeaOxxwAGZVOeDteS/7RiInMFGi0Pc9vr4W9MLKJIpFZlRaRAwiFE+4aLw7Z++11fgi
89jf+kNyi015ce74wxcQKslla1aCll6KO7LHJKFl+FRSTxlK69Zw6QVn54WB/czgSXqph9Ws2FIc
WdGcNNHxabQ/YXN0tKo515f9pW6lXtvCyc5VXa9m1z5B3sGyGHfw/7vpbpplu5mC6atV2yAoRP5T
1g1+DeHvopKYlHQy8Z0M7m6gFL2P4rw6jmVubPoyPAep1V1MTTbs0cMwqUB5OSae8+Towf9hUuEc
gBvicKruA53ikolQwxxRrb1wNpf4likUNInDWjJFkD7taVWw/wXd3dNwr7ElZuynoxB0mWHn06np
RFJTuI0x8HaDQS/aaaMrEc3MOfUkVUPahyi2DdY1oAdOQrRIn3TYMqayD7MX/CNkehRZXIArAudp
riYVuJqLz85SjEYlgfkumgG02wbHgsG3/dVcpeUP3XrWZREHRnLuuzHkN0Sr7pPsUWFA5ZXFd4zs
nruuzDp6aeN8PDebYFj1hkS1PXZEApVEOz3iV6d7O4/PbQBijG/li8CDtagL4vDcNRSd1vmMfRKi
ANFQbCPY7CQ4m9zlThWsrFGJHQphwWBtvcsgaLK7IU/C45xFtEAN/DsbI/TFuvf7jjqxRecmT2K5
7bC0wrbknOeKIDyKErwaRhJNOJ1c22GMLBnE202Hx8N2rOcyJLzOdwlNEB76ToDnk/OjBbl6NiJ2
bcX02kVx9qWjpnzlNHj2DIPNuOpyZ1vilzrTE1gdb4LV5s8IKOdFjuqFpbuaYOHusAs/YzW6aWUf
H+YSUVgwDcEt3lXQbhxs8PlT4czn5MH3YzYjZetsfTpkJjswptchRtDTbBIHOWxiped9wlFPotDo
qrhfexIKr/Thvo0mPY40o8Qdt767tuPqVlaaolt4I0fhfe/7ZkThawBHmlkAz+LZ7s+mGWC/zhly
5tDOMDdzv7vJuuk6s2PmDbVsVhJ9ObX1sLGKgVE8FOnAXs7cqWgOD00QP3C+eeAjNVc19u1CiacQ
sgisufvOnQ917t3k4aB+UvWqeGU25ClRMYLCPEk3HQosJhu7vnenEea3ED+IO6Jm1AN5PBtUvC+s
iLvyMdWNTnmJVfvVmlmOAeSoq5r2jqXRpA54yijgzxhpz0geWHUEMz1TdkfIPSK19GGcrwu2I2eN
aeRr3S0S/UTa+w6qTaEbxMgW9jN4cbe10R78xqdP5HFqZr4H59LjMSzHkPDt2Yl3xjBHAFwKV1+3
2dCtMj/rtroPYDOXAXzJsU4QFTv6q2cUmjlGoIJDOsIqnhlfRT0BATJZz6czCdLsNqm69Cstt3w9
s6HliJwjcYp+ziU68NT4DlmIxEg3j54g++Hj8rtdWeQ/XL5u1nVUjsbZXAF/NSM6J0leVHu/4Bzd
zpW34+x/70nK/1bN3qeI3B+sfynCK9yMcgbR5+cXsbInqFU5fn3R1HcW/smL5Q22DoAbu1YWvrb0
lqCKJUNrtqBRUZccUh8rrpESPQAyD/rzfJXFZb4rm6ZZOz0MHqCHh0aTXVZkyXcMBw96zM+HcD5L
jWQfKJtyS53XpyqrH12aQsiDcSojpK+2yvNpyVbGtWPhY2csWNmVOWY9p+xoD3ByOgMBOMEnd4dn
NuQ3bdSnlxGBDo+OWOQ/KvbXBFYVtznWSDYjibWUzuMNfs3wRJcxvK2muEY4Fbk3iKoBvbSFA03U
W6T93jYfA7lKI2FQ7ZnL9L5ho7jOIDGvx8wzDm7rxXdA2Jstn11HjGc8jSsMLdM2Qz65ZtpTSLE0
5F9dtWs2tt9ZLE3EbAPre00fc2F2EexboOmuojvlGvqoMntr6Do5lSGAr6EM2c+mzWMwL9U3CJbY
Sl5N2R4krNTtlEXlQx26F9A2FSIk9i+o+U2sy4VfQ8I2v3Vaq009uqCuA3lpBqL4ntsdphp0RSt8
aFg2HI6CbSmKA99ifunqyD4SbFevSwHMNwtufX74edB4qylZelgNYJS1oG3M6TK3jh6JUqzRIKfL
+EsLg4pmlsPypdqLYjSs80pXA2nxE/bDNr/nVAhiajDvDWDXZ6VdXOeyAQWIs/0s8BobnD2KpW6i
WxXCsrBq6GVK+dR2s27DCSkHcmn6HJGM8bvuENSc5WQH3ugCbldp5IKw++Ip0cYPo8MWkPO30dSM
4TrFlXdh5nX1Cwxl0R6uFo0oLVwYw49t1722A6LNIueI3qQcCYriqxuME6s+lVgzVc11SAbxWIfn
nj9s2sbfoGMP1xkl41VRmfdVmK3yNj5WlfYweBPAdxPMsb5kzS82s4k9IhZw1pMBUIWMCF9lOvXr
RQ2VBcB2On/taL6ypKUfUSMR6w3VILZJOZt1N16vk/OoKU5RD9Gx0tFFBDCBhmiWQALFqb4dhowe
sGM99DRL9sFgxFd+lRtriBqUbo2kpiqaK/e8HakpexyPxmh6ymhZBAzQA08I4SgIPQdoI4cStYrM
zIMeRevPokmzHxrf2skw7n5MMSCkZgza28SbS/asOAc3cTEyhE2/3dh5AQF9kPGI1st5tqkHHiWu
KyoaetvgfR75ZChsKyC0bD7corbu3CKMaVyP5d5qCw1oPV8AlF18WUWyZYPUJCsgLvEqm+Bei4ra
L4mCwb7M5HWF8eXYTSxXIWz6tYd1hpdIsB8JHFaLtD2x9mhFn4Zlpkt84Lva6WhYaPqNGRHcB6vA
OOFIMzj6Tn0u59zY5SH1ycR9anBt8qtCFlb8UoBcOsC/TLJQF9XFgGkEOt0+COsfDa73BkxFO1a7
uE1vHQ0gpj9SX1uF5nSvKoZ4RLtXakzu5VfJC0K2xeYzvSDAEF60/JqW1JPd6s4A6IWHge/TaDif
Uf1t9UzlPd4OJsXVyty12M51Ly/b0SXNsIcRY3oDWRr1+QAWBjcWQNPSPFCgpZ7Wb8TUrzMMTDHj
KK+STQmSYhzEMvxpBqfhJm+TCWKnopDAMtaUTNIzWsMqMw8lvPHIICU4xmrBSIldmoMBngSy5zCK
2JsKww64YACPLQ6xATKA12MgUgdOA5QXjPNQOg7954zaPg1CP91J9pmHubDklYkZg28mA2lVOCNZ
OGjNN9i1xYo66TVJde4uSdLxMiSc3hzKbh/bdIeoKvEMhXiYB2MXFmN+jfa6XcnOZbqy3PDKBJK1
Lj1UxMhuprXZdhATMCztE6qKF3Iwnx0nQhNSyOTA2LCSE/GB1TUyfGvVwpk7tFXHxr9gMUOD+jJq
29gxNV7NhBOuDZqiLNvWA7hBJq8oTL+yWiASyIt5xUHG24U1QQMNPUFU+CkcuHJeO414dXNruooc
JHXR2HQcHqNpbYENpmLt6C9z1jGAU/p6lNI5cu1wAJzVuOxiQz0pTihQ+neeCcia40XuUoBQQ7nu
KnCn1J1XCdPixi7k3neqtaXRXko3+sGxZVNXBRlpk7cPouYcDke1cZNxxrzTAfFpfLIPtCI3SVEW
++pN8qAiDCj9sI6LbrEvl9467Tk61gnRrsu8GL9OlbcNwQgPvQ6ZaqOZqDd14RBA4eKozpomvEOA
gtcJ+xpBCFF/obW1tQWFfYiHjjTkTcOhjsONe5uAbzQscDPpSFHWx0sAPwVGG9w5TjzeNW/CuCo5
Jzwp2XDQbv3a3XXYrI+R1UTm5UC9Z+nC0JTv1g5ir/Kn4lRHC5E8033fi2ZFurd1SGKc9nZI4X/0
IAHTAH6gE35sApr4pmRZi9UCMUvd4IRi+s4bCDvtfBuZNAJ6Ig8QucZ+ZLCJAR6o0mPACb+IyTyN
9bUm+sCJqtvZiB4Bcu7GJti5tb6OLOfWjLIlBDI04P9i5g+kdxeYFe2qttcbGcN6iewQfbFVIXES
vC/kyaH4SXYYSmVpOPUXWQC8FARVeitbufED4lTMh30YBvGWRnTnXWYuRe+5UkhlBeKwwLkpCDb1
IeVkZUdBRrLqITkPIMUTRYI1XwNrDm1BDdqpitA6w9cKFq1nRK5ns5r1vbeQ4YsQulbdB+JhxEYf
rznm2x7y0JjhbBe+e2unWLJyoVEUt3NxgxQ9OGcjierMU0sNSzAv9aiCX0NA7CCH3LOpntdFm5qY
0hNSTaolFXOpawKzJFdiYkNkWP2l3TjpqhHyyinQj6PCKVFeg6b1/EVjv0yxCpm+ZQYHJwzqixCh
I6Ay6GMjIAlkcSGQxfYLyjFOBKqbD0WdBTdTytLs0nSIwSCi63oVwE/nwYwgMbrTRhHuR5aNgpnl
9YD5dIwDtikFPnsbDX54LZiGxhYqMx8c3v76vEyLSzFCFkmKh6X+uW0cWRwsF4eFGgBVCUVzwIPi
BAsi8h6mcazhuBuXdWIyKWgqDCB9sRbU9S0KM9qZ82ak2n5WpMHWCuYrNwlWs15aw4SVrgupbqUx
YU+CZWCL9J5ErnIn7ALMqj/TJSYxxIHthmmhosTFib1mDadghhPauCybNtwZodcZ4DlwQITF9JIZ
IwBdB6tEZWOfUSGVtbitTr3DfjWvZpIbGuSHgzMVt+wn9dHpRMfqkxsngFT2LjV/DSmyhkqrMiHT
x8Gq88a7fOLw1opqF7njuHF8Ua0wgaHpMynUl0ZAD7y3PIbUgOJJdmLlqAiYDvTm7RSN5+xLqmNZ
FsauTooWYH6GF1al2VOAv3nlAMk+5RE7vqocvmKHGPaxJQjz8RuSgAPgk91czzuade5l1FSvPb0E
nHjBsIH5E10bfWOe2czPIEzFpvH871nesacLAwh5TbM3em/YZv2yc7XYlVGf8U+eGJ5pvDZ75Jws
n46h1obqPew5IiBxQ1Oan4fguqMeS5iCtNdJR7vFLyxxiY4OwbVZjvcNu5ZzrvUQqQjpdThBfJxc
9NMUkXxAq1a9sWPmB5iZYqudPrlnpz+uJkrHmNSUd12HUX1TFajgJxAgvFVcZ0EthqMtzPkClkww
rzRAiY3n+vbB0iVbI6+DVyY7PJ/kDN2o1DaPHIeGixKBJhG66FvgF09Ou3Y1vjoKX9NN1iTtD/w8
Jcfn2Hfv7d68ZhuJIjxvcQuzYWzpkcJqwQk1hTVUxQRhW7qGWibWBk1huhW0QNcGvx5wEmL4CdrW
z6I0w+q59OGBrVL0wD/NvrKZ1JBynYXehKS1tC1EvGE4ymOjmoL9UdlcEFHeR9t2WlQfGFUCF5uC
Cq4Ts5hvSjOnKkO6IpuxAjxKSNJwWC5ERfhibDciNjLRnAnSeGKNbLWuNqUqnS3juV4Ts/y9tDFF
2TOwnjpz0GxYEbs23PnNHs4fxEn32swxmTucV6Ju9m46LZs1mldxtGraYxsryqHxJNYgPU6T6EEM
yntrLxmPvjLvy8JLlyTBiLC15DRYXnkje6LXwIh+KyrrCvwrYcfgp1YZcbrnmACMPTAmxmtBsJAZ
UDULLf5mTQ0RiI28IBIEIHSBt9eV1yomcqYvio3KnavcpfTu9F9D9rQAdDcKvnbT9kfB24ni6lvh
BV/img52GDZrCgEnX3uHsUs3wqSsx95wA4pOt2eyN5Jtx+oIaEer4LwK4KFiaIg45EzGcYYNs47b
0NqxC3JhTA/qGMQ210S8u/SM+mezmbZlIUhGnwdnK0PsiESIpRvsZ+KcgB37tgLVyt489OW3xokh
N/Sl3z/OseEsBof4W5vEnI8mqDTrWvlEOCjSf1o2tyGSkdo/ybRsv7IBu8GgRVAMOhCIkUHT70ha
ww2UFTErWxe/6izCV6nL20JZRBTY01VoitfCBmdTGgdcQCcRF0T/jJdV2a8awlqj2joZRX3n5/YL
cSAs0SRqswfxFMktrm9sx9goH7RJa/gM+fZlEke4wCp8IDiDAA1k9gZvIos2+nptrjt3TN1vae3Q
GFDYaFf1nEMmNOrsaWzZ2YVBBImoJmOPQ156UENub0wTuFmRy6tuqLsBKmpon/RA5fmMw33wFMJq
PbPSQj8mYGzOkjFPD2GSwXWLiPbzWROdob3KQmE+ZEnKxj6MEPtUEG7I0QLF3Et/qwzDfKLKeivo
BZ07KcODA4LxI+tsA9FzVHgPWclnkhRTdm6Wbrwf7dxb+Zmav4YRuc8ZLeNXBBTFhZVN8X2EXJa2
hGEccrPieZTyW2+b30uP3a8LkfAKAvtTl3bWBceV6YswTX+Perq+mRD/7BpULC+aM8KhK6vqSojS
ukZYbx5NIlVODQ/3ilmZ3kWdQiBIeJNJnQ8HJ06SFyA7iIERZnijhHDeUeRTU92dcnMOLzNjyjZB
Vq8nHcSbupYeqGNPfIlH5yUO+/bYD5SbdYqgG2y+vIztyQPQbt1kbZAM+wSv6nOQN+PaiYrwjvG6
okuKryjS4oAw+pRkw08SkA5zG7THCaI+opI+hgbQlSCLbGt8HXIUYFE6LTnr07bwu3ptd9MPw+lb
nPVlceN1JWr+pI1YsWR64/QTpUXhwl0tcPRyTJv0XVzwF0MvJP5IFIS4OQk+scZ+bq0kIc8MsnvT
ut0PhwmOTDUEyBylGV7U+ClSNbMsd5FjmpclJIqNVPFLERj0EQYLeGzYvDaYUVsAaviPCqNz7jiB
mQDHA0yKGLTpqZfPcU+LcTAiho1LkEiZTQ+FoWbEjpG98mz7YBpucUk9yDpSY2M6Xsb+FM9PhPAA
yScevUGxmN8BdWApaFI97ZtBP4ed552ypcvhjnn+kKXaIhwSv8Dc81LzBOWJ4wTM31H/Wmg1kSqb
PVI5pQY858LcqnYJuOngSO6U30brXBnzdmgEgvssTJ19W9iUX0bV5AAc+myv+t6mn46zfnBm54mz
Bx3jVh+k6o5tBRKJjqnV7bWw/aOEdblzWoOwHA6yVD+kf5gyK151i32z8mKQ2I57SQq0S32CyKtk
ISvkLkgJQVnHThLCAeLQvfbnVqIycYwdI2KmAzX79yY4kO+562FcJpl9z3Yh3c8z+Y2Dg+hasOH6
hgYQJaRJqdehqM6+T06EZYfGxgYQAR1GfukJR4CA7qHmHagyMm8T8kfNhI2RrsVdRvN+FRiBt2q0
bm7Txjv3FEG7sLAuCif8Hs3womhGxieaod5KgsLbxIglgM3lnHcU3IY9JDcs66giVv2YfLfT4ZF4
yhdc1gkyuao7NLY37lsDQOA423JbNEAUpTs9jqFxhQKbejREsC4y4RYW4qn3wNP47A1WkVjEw5V3
0Hl+mafWnedhJBucBpBQkjWrHv8PpXX7QbOJ2OW5LzZ9VdyaLNM3Q5M0u4ycvY0MSUtQhiZ31EUJ
Be49HR7MvLxBbWCTgekBrxBLB3aiGiswAy84zks6CJuhIj2o+vVx5Ll9qxBtALmb5k0RslMzTSpQ
RI7RH29dd4mKaIa1AFZoCI6vEeZBr1Mw6aVoD2g4oz17baYdPbuPmLCI1iorynmFUe0rsp9Wnk4I
P/EBgoWGYe/tOrZPYcs36QbYC1Dctr9A9Cr/jnzG2UeJ9RQQabrqi+RCGJG47DpDrsLK8nkuhHFl
rD1bT+CuKGx2NKhCOJa3HfMNEtxRVck6mHFUdT1nXIAq2CVleT2YlbpqXJT2KiCfYmXglX9ENj7s
674cT2y9ahpqxve5D5fakFSkkUCdaCr2OlOcUVda9lpBhvFyVsOJNInpH2zSv4UIuypf87u2fn1t
L76Vb2PEl7/pO7gDlKc8nv/89cdop9ff2m9//BeqVFE73XSv9XT72hCz8p//i3/yX//P/+of/o/X
/5I3D0Pdh968aAaU9s9fdfjxv//nAsr6x5pnuA5ArncBX4br/YeJKUF7wjI93Hagv/4F+JIu/5CF
r0Oayla2tPX/9eZJ+z9c1+H7sj3o957n/jvWPK7wmy/Pti2Pv4AzAFpn/i7hvPHlUUrHfK1Es2uN
8OBCmolyACAkvfz2ON6hev2JEfvXZSQwMhtyl422+E/7H8pczzMZXRTwDWIfxDadXnz1gxLUdWol
/+TT//Nq37mYxAb5903BR7O5FMPQe3O1hFvCZgiazK2dSyiaehVVw9eI2gr+3Mxb1Va5GRNkztaE
29ANF/vcs/Qzus3RRUk7c1ygDGGyxbn3Qiv4vm2Mx48fiPzTEPmvJ+JSHLAVD186bzBnclC+CZKq
2fkeItpJ2itVQukuBYqFODXuQlndV9Lc24FxWyaIfGcSqc6MGBtS7J2EOR4SA1lbCZkG8VPRnSFB
++SlmX/Szf75jXxjkqaCFtq139DNQouufAJEbaechUNEvUR29baPQ1xRsXluWMVX+AM0s+jRkwJ4
EYRAIBQt61Fl+3o5nZCJ+RTW1TMGClxTRP0UmFEcWNSbjx/ne2/cU8sXzEhzhF6gcr/ZSw2bujY8
y2YXmFa2Y9fSbKKIrZSiAE1MqrO3OMste0lS2Aax/vjiy6sqsIUX+TLS//WYtLCEdjDZmnhl/7g4
VbVSQ1Zvdmkd7XLtM46Mp48v8XaY2kJIDmd8zxpTpLLeXEK7LilnCmcbx1saH80+spOdLPTp48vI
t2/813WUaSnByHHFYiP+/Tmil2GPj5VkV3v1a5C7kDaSKNoUCtYtVjHyWN0lFnIisWyOAtwscX37
8U/QTGx/PM3lJ0jXEUx/Qlv868+fAJPGSdPEqHeJ5SWnJIqHTZ2V/Ys7TNMWw0dtnAeAZr5EZYTI
0/DlU5DYFlvNzj0JOymJDsrS6LUv04QUK4feKFSS8TBzhtxTCQBvQ3G/eR5r/8KvvMuycrILO3e8
HdGIhzmeOY1iahAR/bOkL+VOdvqqK41up4JArIfAuaIswtlw9h8wkWF/iCkg00OGzYm5TXAamBID
7j/UuXurJQgThg8UaItUDssvruj8OlQSYgLEkpht4BJJ3Aia0omRbganOCykqgUEgWuCdL2wTYwv
xsA5HWxdvkEV+IKGMaCptGQYCmOje7S1hMaovvVOthd+MrDUnzhGvjheh40L1rYcCeXw7ZdXZJ2b
9llT71IyBTZmHCYE0HE4Z2qgsE9i7gArOPRgOYxs7ddlGSK4zWuo1ZUS6GXsxw6czNXQIVSipEnW
2EzMX5MRvCQI1CAzLLhosL4FdcCEzC2TDQoX7KyEDXtWVzJ4DmKIbFHc7VlEbBgi9HID4f78+LN7
b4DZDuAJy+KOTbUMjN8mEPQZI1Geac0E0hgPwDzbi2Bu7pFlvH58obfz/q/nydKthMl/rIXp+fuF
BokZuOjaeke0QbKn6mrAch1TYzrrBLNW2g1YoJv0CW+h+Ier8P9cF9+7R20qSzKwlcPw/vPSQhW1
LNuSoIuoSF5hb1yEepRPpHhGn1zp7XLPTVoI3BcOAbPVX1fyiaKBOu6Xuzl3ru2O0krJ1j9gm2HN
Fkyi8se//VD1QhagY8uBGWDyn3cGptHPh0TUO9FGaBiVc46o9SyyF4RZKS+shEQDyCwfX/Sdx8lF
HSFozZjL2/zzohy+Y5D3Q73LOGysyVc/WaDdoY2hz/34Su9Ny9o0eXGOsKXJKPnzUvbATrIikmNn
OuVrMCVkeQ7zDmj6qvcImLOH8TB07c9K4KfEy/b948u/e6MKizh4FZNewJtPVmNZdGqP76ZWeAxt
+wIm5Lapxk/u8p2PRpsW1FcwuBaf6ZubpHatYTmBYChm4qjMOX+McNlBkqPzncr7UlKW+vjG5PJX
/r5y851q07FZszVsSm2//W5kVc9jbRCF0Xr2Fx0sGInmALyV2XdKb6eJzolB1uVBDwGBV2YdP7lN
uRlaXWxJnJoP4VTqT6Cy779sUqOgjJnO37tXDXPMzREY7ExfbFun8/CMTt9K73tN/e+MYL8lIaW7
hrXRnA2t23yy63v3NXhaWeBEqGto889vzUE7ZdcIiHf2EN+23oC3azqZOr8kOuMlZlu0/vglvPcO
lEMxiTewUJDfDKNJGwErkF0BrPfOyZf8gpzxk/f83i0BRmHx4qhlQlT+85YCHXe4UQdULzXwKKvt
yf82cFgMcvoaiOBIr/3je/rrBLJ8WL9d0Xkz1dKcyMc6n7gi7nlyqIz+qqxL+Kl5/w1+ponQzoF4
aRWujaWZBgRbuU4nT3SrLlNdIl6xx53vNLiVzIugwgRRO2rcx070+vEvfW9sW1Kxsmu5HALfbJyJ
scUCiAgdeW386KTjxaCqS8CrN/+9y7z5qJKuC7Xu+mqnm4q2EYne8EuQyQpagh9f6Z3to/79ht58
Tuh6gI6M3FA0z98j1W+QuF+lnX5EHvDZW35nt6x/rXOObVO3+jWSf9s0UMIzQysl/CNWyHNy65R0
Hg6yRF42rn0h3PQA+2svIgs9hh3cfnyj740bzfoqHJxEin//+VEPdDcHUfKJUSUSm1y7/UuTjeXX
/95Vll/x2y0WbTSaITuzHZQS8CUSJWv6yaHjnR0RgfLSpgoBG4Nn9uclRg/6flMBcai78aIvhidv
nG9lE187oX8nUEmsbS/4bIfy7izrwjVnnnM91MZv5gTy+MxxLh0YV/ModwaKz8083eZsaw+jw+Tn
RwQ460bu4zwlbF1a9x8/WPnOxpqKD1ObkGohnr0559DP80ckrby/Uj4XVfrFCOn/a4QxMsgexip5
ssroZ4sZHRGazMBGZOuPf4L3zuDnrOxZSmt+htZvZim0wCh9y7zcFXbt7+Y6fY1muSRQOWe1bWDB
CKdpZTvpTTXU6jzLkmHX9nicIwt0EufUNcWU5KaZfOy2VY5WlAzgogGqMeIIUCV55hXS20NKxCVe
nBLe73zp2egHQHvcNXXYHAFfPE5GDVVitI/j6CW7tqWvX+EfQ8IEEl2qXqzbwTikuFC/drQoNnwM
/io3mhz1xnSrjXlaa0PmCycbo1GJSWlSyR34abLYC+u6rJ1DHBbhebhkECLzp8I6ZBd5ULYnSyQp
3fYIVnZwP/ZpvyoTdT7W4ylwI1jfYUV5PKBan826xxCaiDVNsAaBwdxsYmh/296o7nSENXzCoH3w
Z3UVjspeBCD5BtVn/vSLByQK/4jKedg1M/2YxnVPPbDp7SQMvdIlUDoT0cyZ1bTyPKnxLlKo+AkK
9yVqkkuVT4fIIPgFKS5iQkB2x05K44DV+99f+V3BJnOBggkW5Ddj3Y9z5REHVu7aIY9XYJ7gpgTh
jWgiACbxLf/UJ3P1O+uyy4GL/hmbjeWs8OfIh+I+GnFYlbu8Q8tD9jd6kpCUAegd7twTldHmn9zi
XyUtFmYXo5aiqMreyv5VffhtPrPqEOdlQ1B5MVfEodtExFD4iu+KHHFsn0ffuoo/1H3iwYKwb7Is
ey0RpfDT8ovALIkKKcP0IL3YXNvROF3ZbZ6/WIaptp0EAhO7AJM+eUrvzRTAuZgmmKUkQ/XNBDm5
WTJBAit3TZmdXKc870ajPUdiduWqslnVrmPgMJzjNTH0P3vDvbPqoftkrnhnqnARlrD55whCgWZ5
lb8/t8UI33YOGAEzW9lpi0S9tVfh7Lif3O3ykb3Zkru03ZgPYcVRcXgzJ6mmLLuhGIudmWTPOgZT
atuf7LCXqf2vS1BRNy2XeA3z7Q6XakXVxQT/7ZLBfEQJ0KzCJeIX8jJ1mQiYbHijA3XjNHbzyc29
t9TpZckRNso99deik8Spp0ZR7FD+kDZsv6alf2832TV09Wu7oD2ax/3Fx7P8Moj+uls0i/ZynKBm
9ObNJS4RjKIFAAG4DM2PP99VNiI8Ygy2lj98crH3Hi2NBOrBS5zJX9WNbkr9gkCeEnu/vjZiYOVo
JVaJ0scSvrZhOXeqossdiuePb/K9B0v3gnQijbaYetWfn6cNIbcg1qnc9TT5ZbMpCZs6S4uow8ks
N/aCTqqT5MvHF/11In3zaClSLjxDzB1UnpdB89ugSPoma+xFldfPXnKwjOYkJcc1q7Ff8MoGZxGI
5zN3zF4iUjopL63zJDnKSfcrAB48FserNhRVsy1mpxnePuhE7PfKRrDJdF/H3y2rpBZoLDhioAe5
VoSR489xEvvFS9onp0QnCGDkAWMT1g7pXc5OYuwaA9gx6vpvJRpszCnoKezEPVKnAbYAeBfRWhJu
6qZyabrX5haLDElNUXX38eMxl3npr8dDKY1DpKdMsiP/fDx2iigN/EuBPBafiABAQ3ISB7CSVmUN
vfHcmjqcc744n5bdAZma1TP6iW3SpPOdCK017dJm45AOjIg13kinWJxHSDPiyHrSLlR2bNUeeACS
yT7+6e8sTB4nX9dVlCEULas/f3kb2FGY1AS3FnokZJXfc9bls1zDqgpObslb7SrX/WTsvHNolPRZ
6AlBjkLlJd6cxVJSHcx6tosdgo12243kjpopFYiSdZkSSCm2yNsyVBiGvy3TSK4syckijnEZe756
sF37BW//Y9djwMcMfhOX2jofqxTWX0Hu/ceP6J1VadkkKKWpnyhPvh1yCEyDykGXvROEgtZtfK/I
JUCuV2BZE8G4/M/8TAKqUXD1NGKqbD+YZLp+/DP+nnCktNirLNmFtKrezqhjDHnDd4d8B0zzmE7i
UohwlRB72Ibkr0zeaQB6aLvNZ8fMv88PmBBd4RD6Q4mGNWSZkX4b+3Y9RrYPW2eHAogUF+nBKsCE
MrXID4MXKJ93fKVIu7uLtP3knv9ai99c+s3RhYg4GWbQ26haTXA8xwNq5dNQ9p+84U8u87Yk7vZm
GjpVwiDw+os87SiuEuNSfFZv+mvBX+5GWpThlleo9PLnvz3IQGS6UzEPEhVLfcCDXxxhjWSbj7+T
99+XSY4WTUKTHeCyTP52GROLjHZlDFJ+TLZma92F2rrUUfhC+sU1pjEYEGlwrOpqb3bu/9fFWfBN
x5HsO9XyqH+7eJn2LYeBhWdfGud5p246P/4xJS2s9PJb1RJvHRNl4Nb3+VQcPrnxv86Zy/P97dpv
bjwmBRfnANfG/7G1PRSWxCQELFrFREp4399X/4e582iOG9my8F+ZmD1eIOESWMwsCuVY9JQoStwg
ZCh4l/D49fNB/WZaLNZjRffbTERHdIdaUhIuzb3nfMdKPo+u9nFsqivUzH91Kl2GtwSee067KAmO
FoGwgPU1ALfZ9e63CDs9yvzLob6Fdr2XAATev9jlWl6tOEeDHdVEZi1EhDbIYpcXygcZj2UKKptt
ULXO/s2hjl7bQKd5yNGw2JHtDUwjhxazCGpRLnVnykynL8oWHsuCwMhzNNOYUPZrB9TOrmsl2SJQ
B5dW0chRFtSH4eDe/hs3cWn88UUanjwuCeZ0JBenSLGbPNVtY0ArK0CZFUSOHJXraGZn3tCT1/fb
eEdviBzSvjNyHlocVndSDNeNqi9qt/V1si7+zqXRXjBtdsRv+igIwwyRJUGxE0i5V5Vr3XjIrxRJ
vmwPzzXT3+xJl5eRvgLFa3AFfyCxf/voG80oAtj1XNcEwwMMI4pj56bzkIPW8wWSxBXEmMf3L/Dt
qkznnnqg86uFbujH1XSLBEkd2z8PDx8QyFBt3QTRt7YmFyysLjQrv6pB5azCbNoUrfyQ9erM4WqZ
yo4+wVc/wNF30VmVNegj33uNIT/OnL1FhyJzh4f3L/TEqsErwwmOkjXNg1/n/N9ublY7sxOP3NxG
iOjA3hzIWdqdezURXL29HIqELvsydoLilwzr95m7aXF6lCl7WMfQnmMCkR+sJF+y7VDoIuxrBj26
n0AqbSZz+j5VCc1bSn7r1IhNil9knGn1T7esIO4BjdhJN1EXbUd9LaurD6luOFs5q/1kNJd1aV4n
o3G/ZDesktiBpy2ifjvENpEZfb3wYUcMbcLT/MCoHqlPNVdTGXq7lnL3NlT4a4O8aBfJC5Y6p03L
wgd9EIMw00n+rogn3zUEO/wsEY/uVYbSvETQCCr7ru/M/DJlJCAIM/JqooVFZ7rruTcvYbS0277x
ujs8shvSINJ9r4SxK1Bwbsgw/1G1Ke7FwPqM+HrhM1W72lZA0fK2J4xZezSTLLviIT2D2Rk/tJyO
AZ2EGB7MiuykUNmrGWLu3oFnsDLsrL4YenTUmtbicK2Ty24e92WFCcYDyriSWVffR0TZ7GBuBLeW
lYsdKjnA5Qhwfcvm1OSIdh1GIIegPH2pmu7joAXayoR0JQPSiESF9teZDBvoZ+WgNzAknAqwH7Ft
NFe5RFNvhtp0DdoUjHU6B/dRAKgOTok60Cx3/Zov7BApHSrcUjwEf5a+aLNZHxxUxTe6Yuu5OMCm
LlRQDVt744RGcuXaIc5SYgKVHtlA2lr9YijCK5J76P0gZr2ILdFvClN8MKfwa5Bji0+GD7Ewh0Ms
ZI7QVJV+66bfCyurbvpZfeOYjSMAYjeoBGjZ1twCQc6SzQD1bEBbsLEQhLEGYixehD57ACFwdBOx
7yuEqsSj+4TimpswSWygVoW515zilso7z24Agb2LsaYtlmD781RZdDVGMrwuEeeguHbNYJslpAuS
vVGSlIg5flBx8ygQuUASqdFQy9zYiRxgqZyt8mB1DUnj1BJDP6nVJgnLz6XbZNvQJAwMQNZw78IV
5XRodhdaE1xXzqQ/DRjHDqERptBwKjIBFxviqiHEUZus4MpxNWsdWNbwbBcq2RXc+GajowIwob87
er3vR6FdO1j9ccUNCoaZCKaVByzYgGmxhVXf3GOxN3YSth+Ts5MulvYRawaRM/ZcVZc5rYoLTcdj
C/N3l5RY1KFnwZdo9yIfyq9255QXQWI/cI5OP9HbhE3So4C8qHun/RqZVb4hmgRlcYGo+MWOIgMG
hUWq0sEz6oHADRAsfpp0H+NJ7CUFi5WRk/MYjJsKgGsOq3qbRa1zAAqFuB6XVK0LdHcV2T6DlPMt
okAsyKG27RTPZDY7Tsh1g+tAdJzYyJILMhTDXg+Rs4YXBNdruMJl9LXVB2cTEEjKGHaCLF5hPWwr
5GW7EPrKncWx50big2POUB3eAjHhLTXz2djqc0nZ0w3VjF69QaJEaLOx02Q3JH6lRqlvAC9Ut5pW
9Ncy9/pDI/hmtiIhOhl+ZfMhnjRxgaHFAuqSW/H3sQxuZYTddu4bZ1MSjOf3eqDfa7gQMCKWzGRT
7hRXQTJc9ENzY0a4pDAk/rABQdg+kAz4QrWH7VyLbWqSQRag8W/sEAR8qoYbG8l3auZ+03KCxsvR
XqYpxP0c8T/omNHXU+s27ZI7pIr3g8D2E1RPlUp+qKnSVtKDCpRlN8SOQWQfDtZMQJuMnXItiUnw
O0UK9TxTltGRYHRuQiU5yw4TMpvd3JC34GT3RJBTiYkVyeINnjnOH5/RIzQASp12m+riSdqsGOAF
Ksx45p3bcAwZ+47c+qi9o2b3A6tYsBqbaViD2b4QkTVgXdI/GbAAV7AEfzJQ52dI2Vp43EEVPxad
tR7MJ3K3UWKq7qlx8idAiMtuWOOQrFcPg9d+IPnrWssLwrja8sqNJXBQC9FT/dC3Ftg/9ECDM2yC
eaIpDVaCOyMI0Nbw5OvBJ69TzUpz9E1WFlvX7a4LJzxAkIBh7A2YgKlFraeaQqqjoivMVX7Q5i9g
wg+W9ynCvlNXHtG0RMMK56K0op/A8TBTNddhFl1GNgYDt3vRs+KxJy0jGsRwmFNjKZayi3cQjSUm
5hLtktXfFxxKp5hALkO/McMvYgQtIILoqa+cazOVhs+LWftDWtwZ4OBQ56v1GGbFgyb40tM5/2RC
rR8mdyfs8pZese/0rU0rSvseQZJidg1vLJGvrVh80azm3kpBsDHPrDrXfeabek57EnRkumlHUXzz
KPiFUX6pK/zqIaT9wNlqYnS/5qj729zB2yhAm/W8joMioymzDm1gi73JL4xmUN4lGOfWtWXjQdKV
n9r9JmZDQohsi9tpWrKVXDisdfOQFriNpqY/1PTu20MGLN0ZdxEZ4g0WzbGP7+3cKhSYeQw+0QaN
pLMN43Q+UMH8+f427NSxmuoeWgfPlS4bv6OaVUBMRqdNVMoSQ13JHsIryail+8UA7Gvot6hxP4XW
sO/c+NyZ+k2NjvI5r4igH4FUhq7V6zN1XYy9xmtU7hpCNb3I3Wet5qfaB7hUN17g3JnY/gKdjiqu
Mh7li4jtw6Qk+C2Js/GrToxXe04R8Hbzi0oXzOtSFFqOF0dHNUh7Whi6XbELA+C2RgcHoPCxgmzf
v+tvN6Vk8tA0w4kodESER3vsNDUCL+izghe/JYbPgEPGLDE/gJde6X20LjGWvT/i2wvTUc9YOuYx
Gia0El7fbEuParTBVE8G27lwiZBgs309a/b6/WFOHAUXwakHtZoLM48roFESE2ZT8kz7pjuEnr0D
o4AaUm312jhzRafe3OVgxuZHLG0geVRFs0pnSFrcfjuJodJxgq0zfTWKT1ZTEeRdkOgRmdZ6orRc
uef6nstf/eaM9OfQx0JMAPdBEbfczSmbLsOY/oGXLUt/dTGQb4E9rKEPKg+95f71o/bv13z8zRBd
ix11iEpMdN7HBXVoF9WWkL0bY2wP7z/KU28MJQSXL5TjE6L8128MLrEUVCJlJ63gqGmKe44oZKJ1
t+8Pc2IWsG0hDBtVJM/xuAUTGqVwZtr7u24gQ8F7ggJKy8ncR6Ssppo8I1U59dK4+CAIgneoOnP4
fH1VutNJo8pavoOpOTh6f8jLXtsrN/02K7DaSBlysgfNR5zpB0ee04GeuKcMSufatXD/SPeoUpJG
4DfKvOTxzWCanHZKtwkwDV91wJnfv69vpxgd79FSrzOQBDDTvr5QkAN9PC4gmaif7cvKzudtnhOG
gIYi3qc2Iq65mcm6nlvnTNvoxMn+t5GFftTKg+bF3CC5SNm4F0v3MHCt3fsXd2KaWWpAPEaPeRpr
1uuLC2enzmZi2XcAAS4LzI/mDdDIte2YZwY68XYiLkJZQ6akYcljk0/ueCoKBuYYN1WfjfpBTemP
UnM3dRNeysY583Wfej08ThgOvSuk18df96wt0EF21ztaZr4CvKWw6Yfjubt34gEt50MDDbll0XI9
WgsUsK0JjF65Q5LwDHcabL51//4DOjkELQGK9bizqGi9fkAj+Yt6pTMEuLJrB14Ztlr34783xvKS
/FZBCg0SKMkDYeeSE1YCQaVNzzUdTjwQz0ABT7GRf1u/GqS/DYHqZagoZxQ7nOif3DL+0VfWPtKn
v7E68/cvfkAOqmiGj25XP7r5qDuMU8j5E0y+b71JSAaq8c37t+z09fw5ztEtk1YIxAM82A6pDsRJ
uN+D636sqei/P87px//nOMtn9dt904bJRIPH9WDxu9elea/l0blWwckxbOxFi5/Ks48tA93kKMcL
lvVJBpsuMPY1JOO/cRnomjwKiJLJ5qgbUbkT5J2Sy4hb7ZC0xVXfW/v3hzgxk1FqRNSBjdDmWo4m
S70nNYCpoEDOlP20AoDEefStbvKr2TvXzj95wyT9Oba1pnjTpxOK/DQef7Eb2Z8Qjsgl9X9Zq8Ke
HnWM6Rg8fFcuJtrfH7zwytTrU2KV0CHdYP+vSV/pt1Ydg3RxzxSqT13PsvnDUiexccijxdQZ2sz2
Sp2xWv1+bh5C4DfvP5xTn4uFPURa+HfpUB89HMIOSie0ex7OlF8tp8oySCkxxme0L6eGQYLioX8x
BE/naJgMAYlLVAG7Akn0XzlSouTUA4Dk/atZ0kiPd60sl5LdOd0TgZb+9cOZqYW7QcYLQBEaJDrV
xGhrCEnGLUHkZKVoEMPodxASbF/YlHMIq94NDVRO4tYc6BIkvKTf83nZQ8wrq85XswGdtqwg1KgD
+cofwOltyDfYK/KMhXnTQ5t4/xJOLMevruBo3W+iBiUAieo78PBUl7+1QFkTvbw2gDFZhtr9jdFs
pGw6UXssyctz+20WC71Oh/3HyxyreK3Pt1DpVlpUr8byZ+ydaxKeegnYafzfYEdTcz5i3yOMjykz
olbr5jBx5ArI4N+5JJNGJBtDVJRHZ+4iStvGHbmBIzgDPhh/1KNdiO69Ym/vyDPz5+lr+nO0oy+0
hx+UEGRd7Ij32AI03Nnap8g4s908PQg6DmNRx2Fzfv2Ugl7WWV4hY3EX1lpxr3vlOlX1mUs5NU+z
Y/+/UY6+nayf9UaCEtpNkL1173Imncel1Cusf/Nyjl7xCnF0P5kM1JOA6ebfM+OLXRtnpoKT3xFK
JdPFI0Tx/+hwwFrn9nknln1AAwj7p0lSR6nJNeUuX6u9M4euk/fuz9GOvTRoF0hVGhgttJoN3K/1
jB90ciHzd39ZfLrUlJbVFJkIfcXjl8Gp9crUobjvMKlB5Ri2pHucuXcn37ffhjh6ExqYZnqvjbwJ
0lhTVXbLbh2Zf+t9w7DL5pPFDY3/67eafk4c0N0oOKdeQ5fEuVFuKp1T8TkT5MmHwwLnsvTAdjg+
5ofWJAtHsoq2tNzAnW8mcmlaMDBWfmY1fTsStTX4cGwO6Pe+KUEVRuXpScxWp7CdrWnWF01Dh6Tu
bhMO3u9Pc29XOobCLoZU3Pzl1H1993qjIqEDy9su0CTBzNMn5A87UpBuNKLfc/OKdm2RtGcGffti
MCg1NkfXEeqilXk9aDp7mZMXM7uFdN7o8skrs5u8Gc68fm8/XUaxWY8cCpWL3fL1KJ4gwEfmPK8h
mYFpwcxKyD3Vn+IeshIc0Pdv5Mlr4thMRRRH8Bvleo2pzA6hU0IXSdcCo0mm0S8cxs1fHkZQTuOD
pXaIKPHoouhCZmmUTDkbLbhVpXbFla+gxZ2ZiJa/5nXZjno7vTPLxjaEimy52t8WdH1G4RvDPN2F
jZ46a7fS249uQtzMX38TBH4y6UnE9g5q+9fjhEWfxa0HxyIvrQ+WXa3FYN9hbvnLG+BFXm/iheAc
jz7laI4Qc0rktTRzFKSp8l3iL1exZp9Zj068b7ZwAdgga0UPfiyTbIHaVmM75zuDlD/bKK9y3buC
fLYxYLCQ5/7t/Tfh3HBH18TRegjo2+a7epi2tCRuXQNAE10Arwa1WTZf/sZwEEfg91CsRiTy+kkV
UakbvdMzHPQuCDu7wJ53UWHC1XMJ1mjOfLwn5iUkL8yADs4IzvtHLwZstWhQep7vhjlfjSL8as/1
BnmfL+2beJpIYJWwEc9t/E9MvK9GNV5fZOdU6TyVRb5DjeBX8YzKbdxMDYlNufPHh/yXyFC7l/Lm
a/7SHEOhfmdC/fd1/J2nVf5s3/1dH8ucf45/y/9DutSi6fvXdKkL9ZJ9LX78jpda/sA/8VL2P/44
08CPws5EXZNpaXhp2v/6T03o/6AxJjnkUuRguwYq6n/5Urb9j2X3tpSShfwneopecRsBtBH/wKDC
BOdgx+bUAJXqf7lad39MhyC5/iV04ujtAYhDjQVZHdKqxX2y/Ai/T5oilMSBTKrya8P4Qqls3npV
aWySOdd2YFfOeRp/GZF+m6R/jcdPvpgydOzex8f61HBn0iIYr4EqSLxPgNGiMkJj23tGsW3p8O4g
/JUgvaHCRiQxf07sGpBoa5UXVVNMh3YYoR9XBC9knVhrnQFWFKlX8tcm+eXnZGZfXDmI55cK4ev7
4kFZm4skq/xYqueadMIDu0DPj6e6PtOJefsEJKvJMhqwMGkeK59F1wh9bpigei+qUVmPzo7sNlIl
E7d8liPpyb+9nP98A/6j6HLo70Xb/Nd/Hs3BXBmXxh6aBijtH/u4CRobWZwrA8mBgb+KeMPZ8qOU
mDiTpMjrbigUdGfNXb8/6ImLpMrOaIJFzaY8/fp2ZkmWN5kVK78wybbXONKtoCana9VN9d4stZ/v
D3fsbfl1kbwilKpAd3lsbl6P1zYqNLM4rcHZFFG8Yl/QP0YiJYKaklLzOYFCAOy6E9oHU1bCIxBK
OR/qzLV/SB3cJ5lGFeTYcFKEEzlgX+Um0gge97mGeVwHieV8zAjZ+h4Nhf5cx3YxrCo07B8A3op6
//7FnLp3vCCsixTbMTId7WtUXAuyWavaH3sdpKRS6S5vxvkqD9Nywynin7P8v5wSlr/v9SdKTR9c
5fKCSJzfRwuKjUZI6hEpE7Ye15daGUgitxN9o+qmPrNiHm3ZeEwLMsW0aFmzkwJq8foxIQ0cEdWU
lT9MiblCxZDsXaycZ0Y5Vt0SqsqCzJxJk2fpXR+7UMB2aUamGIaT2LhJKmj7Apj2t7E3xSYtY4UB
KxjXRWTPGzsr211XkXfWGsE5eMibb4+DKa/WYuKlSgta7vX1htJRWmfn4NF7Iqvcnhe0gnt5mY2K
CKF4NNdm6ImL99+fZQp/9TwZFIgdTFG2klRuj3ZBclB9HSsN4GhmJr7J1w8rTiObGrTuqjFgl/Z6
664ziF1/48ZzmmEStXFVIGM8ul4xoWHTQBKDzobTqYuAWIckYsun5caV0khxGnCD3CSOMi67vhzX
biJDKi/GeGb+OXXjeccWUomJWftYByO6AKhFmVR+mkOJJhDrClxd6ZvEujrKK+9DEYs/Nkv/8jN6
e9vZtIOdWxYStqCu+fpZOwWdzYJOIrs/jqdTb9T+3Or2ASw//Gb5iw1szn7Uh8WZB37ifbctY1nM
ae3Tjf3lZPvtJNRyLq6HyCmXol/ie7mqLttORDuzCONPY6sI800JT+bUF21iR6lN2Fn5ulNGuHv/
1Xszlbj8IBiFTclGh73P0bQ/Jm6aq9wtecwIV0FFj77dg6VOBkqg7w/1ZiphKFzJtMWpf0NEPNrI
ZEPdG60tSz8t3HRfZ1mwoRo7nXmob0fhJeJrgvSObZIF+/VDnUQUWd1IsEqtg7MiSyR+GDXi+96/
lre3bTlBMFX9ak/Smng9SiuG0QVvVvhVJV2fgMh0R7wL4rq+OEdmfPthsKRQRLHwf1J1kEdnliCp
+6iDy+xrKtK7zVBZ2raNXWeTJ/hgvblDKZWFTXrGTAk+9HhWWk7PtN7ZgyBD4Z6+vsYZ+JdZZ1Xq
N5psDkGYLBl1tdHdoeKvCPsUnGDKTocp33RjeOGYmfm5d0rvsgSDz62wcpMAb7AnRDbMCZJIyy0g
xxuaEx+0JHSmTSwdlv7aK6YX8rftz3VnaflFaIXRNYW2kNzW1LAafIEqPaQkJBLINoniE59BO5DG
4kaI9tB7kMcGyfS6SDnxbGTRGgeEt+E9dG3SuKkax2RTQGYlU9GAFE1+Q5k8jB0pr2g09K+woSz2
BiJT2grDTkwA19R4D+1s8yjNtgB1DLm6hKauj4a7Gq22/uSxsVObskrDBSgRA7lmVo/Qa1Ygpuck
qO09piPtexCP9if2zYsjwRA1cVVzc5d2pM/7tYzlXta6dT8n+pBskKfq+4bV3r6Kxzz7AhqxMpC+
6vW3IFPuo6U8Oa/RgHvIU82RCHYZtNZ67OwRh9YQ6N8BDxnkMxMteFcbkSkJBWjGHBEwwVtELY3k
eOTBTBxCmJOLuoocpduoWuG0rpSwxUDoPLk3G1FBQyUAZIiuZSGNR4CPkr5L3JPoTkKDiH27MNNp
M00DEW5TZrvXmgGMZYUOPEI2neGs2Hd9RTkbxmZMYyghUWrlNbJ7HAzExn4E87padZDmvjSDToRo
X0Hu86em6klbI4H1OSe8p1lqrg2HiNFLNlEvy2A70x+gxmIIwndnsBc3VeE23AmjSCyfCZV8rrCY
LWvbmG07bJO26YgLc2WYbYzKJD5Gg/qY097jJRrioQ9ZzRJc0LisQYigSTf5b3J2n7yqmoc1CE/t
S0ZeEJGvY0gKtVl0M4GkMjWv2rzrOuDtyfikKrIqUGYBRViZ1E++DP3MW6S8ZPxKW09Wq6Fo67vI
bianQnRc4Tsg0RMRvWXV8w0KOc/Z6C0Z5+ukG7Nd1BF66NdBV/Z+35ZNt3amMNg70zw5W9CRKOsq
u5bIWeNG3MFHD+NN2reJR5xsNIWbLoqH63jI0p89QXMoz0WfPZGeM9w5s44caAnHcf1kSsMb2DgQ
Bibe62EbkniZrxCBZ7dVbpiPkKU0ogNdo7qICJVPVxTtulXeD16/9ZxxSNZDK51vQ9GTfahcglDJ
ssb9GHFUQjWjOnS+k13EPyR67IV/H0EDB2E7fxBD6VqA+zMn3LhZNNXrSGpA6hq3Hi+6EEol3ygh
CkRxuNq4wtqp/+T2s/lp28qe1/M0iJ8TWQ26r0zylzdtlxFGMOMEKjc2rISODikK56h1RbEerIBE
w7HQ59nPo9gmNrQv+OKxuFhXjp32pDBiZGjWmuWMmd/mGVk0Xahr7TonhCP0C1sbQOxrmU2IWVtN
3xLTHgii0Or4rtVcGlEt7RWc201OQr3jls5nQ+tTtUrSTBXrojSGjcxqbPekEHo/OtHxwwZRrH1c
MuTu84HN/A7FNUmhQ5XvKx2P1PJtW7slDtfxmaV65NOV99SgCSQjMYxLsvUmwKG+ZI4r8MDm3ovn
ttHMcY2Am3oUNugZd8IxEeFW4w0cDI7xDS7WD3Hb9T1py2WJqwfj1FWatTYpk51OiPYi6rhvioGZ
gahREo9VE5WPRjun+Sqh7v6D2Kr2ueV0ioKvb2xCXvm814J0O9tvzZ59eyunkdDGtOwenCIuKj9s
i7HbDn1SGKS+yD70h2HU+4uoqYPb1Irx9vUVXH/flhEuNGKemKpFRFwvIVhmux6z0HwyBuV+rKZA
J4BmMrpnb6bteGG2A9l8xBNb6LZLw1kR7mGrTW4QSIiWvKuvWxTLtM/nJiVSK/Ku+Sqr56ifyu9O
YsCqt5sSlXEl5EAij0E+6tgP2nTJuSi61d06Sze6UyBsYXq2f8y2phKi/SrjuUsVZpyo8apbEqDo
t/dFOBU+QW36tViIr6uIA3W67R27MX05WaP7k8c5FA/EZdoC541jtWD4LXragACMH0kQAklQvDfr
EVDwY6Np2fMcSX2GhS/G1B+zodMPJfWo1s9AsKTktSXDZ05jacBqMttk7amI6PAKPe4eZ72rr2Ki
ajKfXwUYUXtQmSpCX3JfVIH9vXcJUtwEEx/DKq2dgGZaZfQudqKRs3JOeri8cKEF4y9LNCysoz5p
WHPKaVwN9TiTKS9KMhIIh8ETBD2nuEqcgehpClZxxg8UWUzsciastiEAS9sZVpne1ukYTOsaCZxG
JmEQPE5UQhp/LOoyWdG6yp5YwEiIdwa72lQUJQgfq4L5G7kATbThDZ0+5J1eczeQAJNyInoiQWan
NEeShHULG0mbeYr/65TQiPK0Nv0U60C9niCTX+QkxpOSnafymyuDlFQqMVTpKrAGpngRqZnovcow
rgBiYA1qsuUSqFKoT7VF6BvZJJKkijgivcf3tImPMuxbgCNNOX82nRnHi2llOsmfkzR/5n1AOoMR
VSlhSzrYiVWnZcUXcJqLaykr3e/CC8nSJfaneu4FdAcmx8l6sOYl37GNzeSKfZYaybPvxXdZS/0F
gZqJtYHN1Epv+uBn2JNdsiLZpkq3DjyQO8XZNlpZplmRQZ+nwVXsdjDiZ4i4CALLZ/Ko7dsgGuFN
zKmp7qBEG9daOSaKZS/7QpDqeOfGWkRhgZwTLJej3m6YYNJtnigWGd2MtqkMy4u4JIUVNHQy+LVZ
9O0qJA7lpaS2/cW2I+ujVlrDpSHx5VC1hFO2KcgZJEx0QilI4Gu3zolJd64ts7CaPfnZw9MwC85+
3Did9FtpTL5I3O6JtuH8dey8RkBDntOPQVkYzKsGy41PYNy0CSxISkSIyOSzZQfUD7y6aLZkDJG3
2xKMjVG35yS+6rBvKMJ3s+6gKlmFZKlRDVq7y+/xWYCnn0GHPHeVC7MSeEwIQoZL3YsPMzYwjKj5
ND/VpaOV6wblxk1S1jj6VEpsIRaZioTkpCXG/WG0iLRc9dhGPtbwJDBkjo1DX1dGdhn5jYBAtk2g
fIxYYubga2eYpKCS0vERNIderch2M4gKS8rmEb0epZagUfZnXlr5MaqG6sA6F0qMnFC/1hhjiNdh
a1h7a0uPHbmqwfUgJBpcmNq6UbfRNkiqBZ4pMgIzvSiL8flmbnlRE/sS7zRSMuMVRijjszZJFkQn
1yrTr7U5lawoRnRlRLqpVtJOjW8c2Ss0RTr5kpvYQyBZu2Njr101Yb6pHVtQhs3r+NKa9BFAQpZ5
DzogMG9vNUYZrsA5NR/agD/oe140PIrZTvad3k8k3GAH/jIRM/WAXtz7UcFP+yhkO83rHjPDuCr0
OGUrVuHV5yCiB1+CDBUgLamWfEkz04xwH3tDcQ+SWY/XGa65mJUqMm/rqIFUF7gBpHB9CJnf3T4c
HmPAhYSyRRN7tjbpiKY32AjUBIR42p1KQrZrTm0UF30ZMiUR/pT+sLCyuqu5nar7iVgEvMfC6A/g
SNGhyg6HKPnuduztRsx7bNnyIag3KSJAAu+8ar5LtEBl7A5k9QMbTsQxRNCLxHbSzFC6w15cuKHj
7J0SLciYusbGYiVJ/R7OERFMneDJdF1/N04RO/Wgb8jxKcfGSte60Uy3mjP0vQ9a1tPukdGZ8yqY
wfOxkszixWK7+NJEmkJkBtGjXVnh0mgbyVoH92cNaQP6uIyGfZnSU24sYJWLB4/iv+zq7otSksBh
vde5pwGT6UvthnLdW52oV1WSzmS1yJygpDIXsbMFFRHJdVgEdA3stJgUMoa04F0iWvprz2YoWKkg
5bTqmczMfqHEoLDeRfI6qZvU3Mp+HJkHyElaKamTC6wJtSBO56Uopk26fm/FwWTjIMTq7YMjoaWQ
Te2EX6+u22v0TXPnh55iGU0bzGcm6z07dH43gdH2EFDTMvsXJ7RMIrMJ5SrYGec8wlHhIB/LAVZy
RIIa/LIefQtW1H78uET3XrmqTAn/Y9//y/6coqk05UVd9LxwQVZZDzjLh8PCN33qhQ6ru+PTNNnp
1+NzYECQMqg01du5Zj9IOb8yto1dt4rDHEs1ZlVrvA8kKloyi1P5cXIcrUfj5oqSbKpuJryH5kYD
hJ85B+6VRp2QNLbxwZoKZrYZ4/NdWM72SytatvhA5pOVMvP8p2e2zfc0Ir3yJmnm6otdJB37QYlN
DvtK3Cq/rMsqv++a3PzcqSmWvmtFlrbCXdCSYKxQS68iveHLCUu9SzcRa25EclSi1+sAl89T0ypr
vDTUSHeoSUbzRmQFTnDdpEDtZyQE7mc1cbIbee0dAgYkSUQNe16Y/3GebwdXkc2OZZrQa22c1Cdt
Mrx+zcMXt5kSE7ntverXWdck87rSG/tAA86xfCOBq0mslRddeU1YCrI5wUuzcWFCXg2iLD6mduSQ
3N6SxFRnwrsek6K9aqty6Fd1rZzZp9CYfRmkGu+HMNBeEnexW06EgaYHsweA4g95bxBmzs71eg6X
OWXAQis27JM8Y9WkrkUKY125O6OWzRcYFVmz16civmjNZvzhYQyfdi7Zas66cbWYrIdKUF6AaxN+
w1yj88DKovAddkemP9Zu1pJXJIaU7E8Sdo2aFFuOzTXZ3VbaFiA0+zQ0t6yInr6mlqcl2xbJ9D6y
6gDrlW2lX2e+YlyjWpdfZVrI3Y5IW7oxrN76majJeiH4V11iVJX9ns0bp7lx8OJPxiztR6MImS8I
ew4CDMEE0E1sFgitnxoCh4u6ING2jTFvO4lj/bTMsZzXZgPmk/yxlETGgOOvtpsK26I4bAjDWuM3
0w/ULICxqTKcFWC1nG3kmCbTRQk9yOIoiWeBHJS6Gv0yBgO/Y5UFN9qCMik5Qbqxu0ml0i5HIia5
wjBKmIfinvOz5rJ0sp2rvrdGlNRruwyHm9RM5+exbdurBof0cz3m2nNG4dclqKk0WOHJwzRJ5alN
dgisoq2vDZWqD7jHp3DL6bH6qoo2IElYYc3wq7aEZN5VeejiXy30D9AL5LQhXBulFNV5/Uc7ula+
ar3l+FyaUUBmWFOGfiYySfyuEsmj3Q7W54YPerzI29p6meJhfqjReCClyMjM5GQVOhUvorDbVWkH
LnWZmtPIKqNcc5kyIfPLaek+wivJvV0MXKNcm+USBRDxRWC5FwxGLAZhmReD2btXXpEimlDEHF+Y
Csyfb1kRhLoWXNI36SQ0FYzSaooLBDp2j+BYJYcmLQhbx+kakAJaZpImc0CoNMmloMK2cqAUt2qS
hHZL5jk5uRVOl69Vrtc3tKYigkmtfLJ3dTs3n2Btq9s6Nqkd62SIBP/D3nk0ua2safq/zLpxAt5s
AZAslq+SK2mTIQvvXQK/vh/o9ESLYHVxNLuJmMU1cc+VkkgkMr/8XkdnyC7NfdHQuQnKQm9/JDNF
Jzp7y0595BbDU7FEShzaUZa9gMdwS02m3jOOLR82502lq7RFhjprrkkYpaz0zZa7pm91GplrMwfP
FPJP3f5hSivrW6IBovh1P0OUUssh/UTod+kBk5utE9qFyCfE9jM6/rZSKqJfaAD+AtNybxfKfFz5
vaT4xnEnsdoo7DhcW5XkWaoT8cdlkwpSwvi3XaRadhmafYV8jC1KOEFim+KxaXOqnCjV3eaavkp6
w+ViRuM9cLkMms60l1uFJHuDsA76C2ssStcHXu2Rn4pc3dOyd5JnK/fToJiBNjodfnCGzUXJcAeS
6YwxnnZ4bozfOIuHfu85enwnMxFZR+I7nfKYVrlFNeTYlbWLo3VRpnYePeRVKl/+A88JDZmzwsul
u/hYj83yPLlRf/8fpcjmxS4mQNi81PNQ5QDH2YR+yf7tdvlZDxtGKzEWANsW8ld9y+S2m7bDPr5q
wLEVk8YBzDJFMYaQFOfsvikU8U6kmL++PehWa7hCzDBsiSMBY4ZvvSUEwpCfyLhEwO6ZfQ5dWJ2x
9UuJKGnNJt2pSi6Omt4k+5wWMbFdUsfSxJv/FilYybyY+4EwmXTx7U0XXYEwTwCvVQd4quvXSYM3
QQzweJ9bsrwg5TyDPtahkMuRN0WfGCT1tGGvD62ttCZbHHh4uY/J4vWdNLeu3p7WM+hjHQXtNHD3
yofYElY7K+60xqHgd1S6eIYi+Mja6Z06UPC9PdL581CTYnwJEsvLY1c6fR6TfFB2LcqdoVmqfUne
F6QUsAj9r18RyNQ6a/D44MZaGwy0kFoWLTF+OXNsyasG44trvKGXYJnS5MJQr3wIVC/IP+iVgYbp
GzBnzgQNEIJISL7E82FZoKcqUZ7eYFFDm3Xpvd3gtJcY02c4J0AOciNVA+EFEdvaiBoIlmuNs4DG
N/e5YaRWx9bBPmDq8q0R2hx2AKCByJz8Ahb3m4hwAmyvI/MvFP0c/ZAITt+gqoi1w8gXaIw6zhZR
PuWxD9jZH/uUKwCXM/h2UqdlZqe139btcFMB2KhBs7h1iBtdfWFJbVPj1j1hFZJBDwWDhLu4Ae6w
CgbKaZkL1cnq56yTeaiP9Ngmufwcxmm8LXAUCrolRUau9ONxNNv8yjM77C7i9UI3JvW+jmo9dCqn
eVSbReBTkdNPMEiafHv5n702RKhIET0TcTafgLuyTv7AiJOmxaJdH6ugc0ivmi3FuJG5QASnTfNt
1+sqjvakdWIrcAGdPvvufg/Ml41ZAWD81i9PyydVuP1QBY4u5fvcw0F1NtTswj7y2iikQvNtu/hP
8JCnj2cJ7BLtuqgCs9Ddu7JyXta46Ke35/DVQVZtH2A7eS7OZvcdBz57dci5SRmZeTVpTf44LtVF
e8qzPZEZc6Ex2S6eEpCBN88yGLIdi1KQHeQM5r0xjTR+2dpuqfUVvwOS8DVvTanvzPhpUHW84bsh
Q5Nr4YIe4z97VVh6cuN2UvlQWaP79e1J2Kb0wK5Z/UUsBDoO6ja48adTrY8Sa38uZUFdWL/UJGo+
D3XzTPxOdWN4lIF5N1fBQthy6juTM9xBEC9xCx6mezvCf6cyJe1bLZ0+vf27Xlvg2J6gheKogP27
ob203jCb9PzJc681LJyxrQi7UYtCr7Cza1ywfmI1U+y12fvx9rivvC1zXRIrfZN+q7vZlbgJ4XCv
sSgym7p3FC6Fq6D3O+GkGr491HkNworA9A4yH0IfLK43HzFd5lFZmgS8NysAeetcDYsc27AiB83G
f0ANRiyY76uudO4tD1Zy7i2XnIZ/I/Un2zA/ApYPhHtYhex/m1Mn92bK/B54YjR1EUDI1Hc5zB9y
JLuW6/WcHrVZetf0luTXWun1L4Ynf6F/12AA0bpqdCV+yFz86sbMEY9Fm4N56UVjv4tnemlR3So4
O2tTqSFnM709SlfM1tACXeKmvrJgViE4ylZ3FVFuX1wBKWoS9YAM0o7kZytK3GdB3b6zeqt8Xhyh
fNIAeu4UDxz57fe4vqbNDJKNtpYicCMtY8vXiU21r1W6OkGhmcO3ieDAgwon9hkij/rczN6lT+OV
fcuGlQWxBOI/p+dmQylBgHU1Jikgh1v4DM1teJhL07hwGr7yIax5TmQ5ID+CxrzZFzhhklTzgIRL
cjreqaXRsGNFyYOb1dqF2vR3QO1mBjlPCGqByUJiypZ6L3vLZIdpV18FLSaVpMi5AM3DjTYqa0hj
BHA4qRrIgsq3kuiE2UzFRy0Rt9RI4kYfmwubz/kMo+5SIbwRYEDJZ25OhjpvcOAZcQM3FY0cqQ6i
Vw3n5MIZfr5uYO3A4qV6ZRuAMHS683p6NOcG39Ca1pR8KlvukWPrTVclDN77qqR78/Y6PX+jjGdB
soKNil3w1tXTJGAFvhfjmToGYZ0JGAIcIPZx1al/vXgYas2LXf+Dpbp5tIS+bN7IOg+cYWiP1spQ
WjJXHq2EuJe3n+qVd7WS1GDaryxJ6HKbWcSTQ0WkDQUnT8iNK2wTVxXtUubYq++K0AWWKTQr8NfT
UVwy0jM58UAClJPXZLU3JY2ooJe47Qk7G6/efqpX39Uf463//I/6zpGNmrhtw1O1w/KuIX/Kh2ie
7mMyjS5M4GtD4Qa1HrQoidDJng7Vep2YFI1HY692fUxJtKDr8/ZGGSLzQvH42lAcdBaXXgRY+Gmc
DhXh2CG1EVQtrXvzOPaZ8A1ZaPeV2ivh2xOonb8x6PHcZzAUop+FudbpWIVVAl+jjQpKMh+/kTsD
UdZM3ceaEM90j5G+HQyFOXzI9KUPzahWdkbrNE923IggtWoU9GUj3LCHew5A0yPDR2hxyavqfPGu
P5JFpcGmQ/e22WjUnrqxHthkbZnVodSE2Ef0ufdvz8X5tGPhixhCp6CC0LqlPYIcwN0eHfIXIYMc
YlHkxwaL39DEaujCUGd3WBchDEl3FNTUvLRzTmedTBA7R5mQAxIvZRaC6zgfpQsGinKV5E41d7Qo
GElcfPsJtVce0QQo5Fx0V3ez33zFP74X4UGAIhmE3hYOR56/SGgGjNVfjZq4YeKrZ15+d81SX+71
0Rxv5sypDrUtREj7XOXPVWX1QwXdea810/LXOy88aJs6C5kmdcJ2ViKvl8gZ+Umt7g7vFDWq7gaV
3kUcKZfY8ucvAMsSDi6kKGy+3OhPX0BTZCpthATDVcXzvuh65vojyLkMJ9VUQuG09Pjn+FIj63wd
Q7hGcmBp7JAqDa3TUTESqIumhq1cNWb3wZ2M+dltF/tS02f98ad1ApXdmiKMLQ2qp60OpbaEVbmZ
hAZPo/d6kQWkuoF+K2w3V67sObDMEcvbo0J/2PdygPq319krz0kziFLZdLBfIzT29DmzbiEft9DS
gDra23m45u6yWEbv3h7lfDEjVKYDQeFlGe4qETvZ/NkkW5gRfUrD3Rif+3l8QhtRvBD5kv1fPI+H
MEVD08MpbW82ybmJlGRSRkgnqif2oi7Gb47q1e/ffp5Xvs41xoNE5lUDg+nzZnkseEwP2ImmAQ55
A8a9PbhN1rt4cc4iDQlLinZ2l8+hqWMdIvMZm1J7+t5bnXuo4Vnt6QVBYEznPtBQmlw4/15bVCyr
9QZGZCG3h9PZhlIjqLo6YOQk7h46uFtBmYGnLJ0E5OOT5i5ui3LvpM0cqo19Yes6W1JMC4uGXdkm
ofVsb2BzbMVg4WScpmP2IVa87M7pRHHhIc+v+ZTW1Ed0IVYpBwXn6VNmypR3HMhxoEKnmGkMxfEh
nQRkwTIHUrCzDBfr1IWto8GT2xXx8tXEIv2QQQncKcnQ71oldz7EgD/h79XxV7LU/zPF6UP9s3zX
tz9/9ndf6/8HhKfrOv+fhaeg2RWRd38KT9c/8K/wVHf/4RhTV3cJ+hDoL/gy/9Wd6to/eB6teTxr
xbD2v/9bdur9s8pUWcS0FCh6Vnnm/5adOv9gkmTwj9ZFQPqg8zey081qolbhtuau4wPZID7wtt+M
Xuv9ej8MSzpWN87SvdSRjVsJ3J3bfpk9fNWL8mY9Mw40U5yD0c7Ayg5M1xoE1/FAZsVwXZZR+uGP
KXz89yz4Ux55WvX9/mEuLTZ+GOUlt4LND3NEqqRTbqoht4/mpuyHAg4P/iaEg7UisBTYo28PePr5
rgOyqzlcqhxsqDgXNnu1qa7m7DKn51uLIVBbt71uDaX/+PYop80NCvPVtQJYgCOB7fOsS780nZTc
B0gNwCDoIEnC7Ak5SFSykQz9Q2rozSeRm6vmrx4uHEaby/k6NtceG5EEqNH6pJsnFK7BlcchwRUH
i+xLVFT5dTc7tHZGCSzX5lgIFb09wftOC1/p3BKVQ4z3e2Gq9j17i/3QG6X7+e0J2Rwp//4q6jba
LXQHqayM0/3Mqc3IM0QkQiENZU+ahXMF57Tr/RJLVL/2lvg5ldMDmFp3U89O5seof65se1Q/ZWXG
AtS8JwgRcFZawwH+vvDz+NL+qFT+6+fR9zWAW9FgbhvYLtGNC56sAktsz933mWeEamq2X2U1yCtn
zjS4rEqFizc9jYOmpSC+rRUfhLSrm7qL+guef9vPgne49ooIEgM0oDrczBZxHjDEVq6lBWkJSho0
y13dxu7OqVXlJba8+e9aOr8ngKYYm5CLl4dtbr8L+J15mkAv33lNle/BNx3dz6pWfde280QkJL4K
UTlNvxpegQ+G39/PtZXtUOHU14qIFSQG8lL1dlob//5NLOW1PLbYGWg3na4Z2UGt0nM72QnHdp7a
NQ0AVuzI7U9Iui5jFzht4V2Y+u0GQa4o1yH8bjh+ufpuAUR9qI3BI+94VzkiOrhGNx4WVKoX5vuV
UbAZof/B3Zquy1bwXgLuegkA4k5mRNJwvKdEqAxG8fz2uj6bQeAmR8dvEfBpVb1v6sUyYZvI0tQO
M3vO75Z06I9drAtoLVRRh2VI7EOqFPbj26P+Nkv577qfF8ewnHc8Gl0eUgPX5f3H7a43Sw9T3MQM
q2JRxJUSW8ovU5MA2dXcxPti0uDazkZuqeFE9Hy7E2UFwbpdJn0KXFdpq1DhbBxXpAV/fqWh+KkM
mFyr3MsKOksnKb015/qZ4Hin8R1zkc9kdxBHSIX+kE6p9tTQxbJ2dQ9c4Tez6G6jxcCRKx2sOfdh
poq72CWe8zDwMIdOxTbnnmm0LH8cY7nrS6PeI9sd0f5IHfJo5HUDxKpY6z/GtbTvVaWYyv0Y69U1
6ySFUu9QlAYZyRFNkCVZNfn64OTvOsQ0qu9qTaSH5TTU4zHHJKV8kmgMrmp4ou7B0GYrwYF/zL/0
lgVH0DPm/KP0dJKd3UxRRugqsQY9Ue0h6BrK5HxDpNW2oVKoKXxSzJ9qT7ybEtF8zM0UGkvRlt2/
Vd//qK99bSWxHRmQL6hW2JxOX2kObY/OtW6Fjl4oYZXk4oAq1N7ZDSwiY8nH+zh3y93bC2n9wM/W
EZ6xdHT5u9xtu2USIhqMCAJ8YbT2btELb9eUdR3qSmlfOAFeeT5qAhSguHmu2MBmyXZdlFE6eQzF
V0EsKQifiOMsqI3avGadz3uonPmFKv+1QTXsSLAPJDYA8HQzqVE0CrngnqRVXn+XzRJCv5OHpibg
tzvUJ3bfqn8/p7TXTApBKkFYBJtNtTLheqFN4EGTxNyDriNKwkhsbzSRc/X26zs7xegu0DDnmrL2
ACiETh+P6g0y7VixZpYoCdHpNFdTVEMESyc4M7LtLoy36SH+3nfWACw6gvivUQJtjk3hgS9oiW6H
TYTyMaRjPh+VuoZi1uZD++KiR4uDJF6S90NW6C9oWIfpQB6IhhizhUmlCkfWBzWzDCdYapecq5XD
GPKxqRe2yFdWtrtiJxSINHIhUp5OjUBrNJHqBDuvKb3bYViVjGS/wvbpLonxXxuKWhSir2azIxub
lT2OBFY1JVxvcjJLf4LCeiQG0YXvp8kLL+CV9Uz3Y/1aV5oI8PTpU82x3mFxlToh4jZxC9258xfq
1dp3u8T28ZhNbwzT+Lve+++3js0CviMwD+yVfnA6auV5CSLUxQkHJyOGKyY3p4VNj05E6oe/XdHc
HmAW0XggIgrq1OlQsVycHFErUZFw1cLUFOTVLEN7MFOwYC3r8wvC7fMygWYDvApIb5i54J16Op6I
jayArGmTRdZY+06Z+1uP0/XC3n7+nfI3QypiJHZ2ILTTURocmWtoMVaY2LMHUz8ZDkYRD/eGjWmD
nTWX7Gn4K/kbTzd29hUsaoz1feFjuFmTeeZ53MFKNcSCSDHCNJFlT+PfHAGcEd+UEFgh4tLBj+vr
TjZL5A9Tj9xLdNo8+q5bp6gqXa/ddZir5KEkT/A90u20hDVtCGK0oFAGVScpIcamN668pV/eU7ET
ZyXmOv+eiGo+xIkx/eqKpHqIkGnp+8YZOLVzI56GfTVxriJitaJo52RNcg/Puv0iU5WSRXFM7IDq
1ov80uryz02Ki5BvqtEQoVZph59xtZqcoGZDsjQZ+vRNVJUeBx5Sop7rdNrccEFTv5ttLWXAqy8+
dMPQfMh427+yuBP3OHLAUh/HRWS+2/Yq6i0MwMnIbhwykdxOM1MC12T1zarMXlx7Tm6tkyjmR0tJ
HBTy6D7EvssSfInxwG7vTaWVOalXgwNdP1tyLn594twYA9xkn6we+VPvG9QycWQXX+26JyFRIqp6
z0Vh/ASJeY6QuU1adDvkhoxQ+83ymxhbG51v7ZqVDzoBE3xEG/0JdTcxGv1icIeDr13k+yxpuiXQ
YijDBKk5FmWTNHrD50exIUkCJ78vc6c8I73CNLlqxKqyXtXmPkIG29xDyeJ/oRy0vq+ihV+2Pk48
V5ZEw75Npug5J2i9DnRUWg+wJuuPlG19j9lVgrVyMi6l63dFoy8+5FTSvyeCJkkjr9C54zWAnnr1
pusVf+zx8vVto1Sd23yRYjgOttt/yCsoxAE6bjIyDdwbr/HzRHSSLa73jHty4x0amp83KnKJEsmZ
Gc9B7Xlwur2k6wjeQyJ2wxuUWkDlOVVEwhUZKt9Icab13fJ/xBIpWYJUGMP94CISQo/YOu9TtVTq
MKkyorXx76iOCuHqP/RK97JDWhniuPQTtgtZ2pTHxCgRFoyGGj2N9qK/ZyA1J6m7rT5OslyeWdcJ
wpm4Hn82FVQdjKYlv1YvOCZ9yxXNg90mFxmDp43adV/mI1+71SSR2DgebjZL7BK0HIMqPWxiFWJ5
SVYYJ65+N9j4XlJykMauTlPoiKmlLXEJuzzvgzA8tiEYXmBBxLV200ElOKNp9IKMtrpEBelrxdKE
bb4KBWcIr0VvEfZi1lHYIcUM6671Hjyzch50XnjoWsN0W2vKfKHKPD+LV/oyV1oqFKowa3NU9Urh
TkqhUaC43CyQAWSPiotEvom9/Onto+qs58f0r617Hn7lEDvbEsNDzzGYTm8g5LCno6zGOZxBzW5X
tPxmtmX3FaOtEmUeCjytRfnF5QPaLGJaPmeBjSJmYTdYSpT7t3/Y+bIAkoHAtCbhUAJtwTVSUKdO
S0snVNuqv1WHyZt8w66VfeXWbI8Z0WljIrQgQe0TQNucdm+PvyGyrusS81VYoxCpVheW7XG3pLWa
WPFkI1wdo/s6YeunGVgfS1wskM7Yw34xOGVsJXMenaR3jvmCrAqVYtJ9UeqleHn79wDab09D2saY
sgBR4doKuWxTJ6OMk6jZjIhaYhyuzThfrH1mczn0G4MYuwD9XKIfWrgZ9xEGClmg1ywktIEqOhhW
849xpnOKfUzpHGWG+DQockAB31hw9d01LZVmIKysrY9cnNn1Sk/I66h2vSFsYVHWQR0Z1sdsUNUr
ncRonZO4GT2/6LT2Sk/jCDGHqPLKHyAYjb7Q2S6DabbsT7EVlXagzrOG9jDTDcFnNST3yFBjuHi6
ho6icDO1gxaq2N/rUrLd9EUzyaNh562NHLWdPlRmYyDDUmolCWpzDfbjPbwYtYGyxyBvtgvbpnAJ
G7QwZfjeRJWZ74p5UN3rfAZ7QsStuBqcXkdCAzT3RuLoD5ZRdx/sZVr6vUYc6cPADmwQvWdr0d5M
ZzjCibTb951DQ2E36HAariZXV5awt9Q7dPJ2+YhZGf4vUjqGFlSxmn9shsjA7gQbqgPQOG2vuO66
kuREjKD9Kulx55DzKoo2hqZ/lFVv/Ugrt1QOnJB58bMYZ7V/nyyszw+LF1tkbJBUX6yud7i9GSj9
h2uO8O64IDm9X/m0423jpJ4ZZIZY8JDKZWUe06lv2sMc91myR/nTak8gxsNewfGrwVLKVYk+o/GM
rwusUBRJeRc/rE4VNmqadHqvRhIhF0kvGIYP2PagpR9aBXFSUmtNqJM2iW7CULvvsRDTE0d29B0z
AjNBYp5Y3yh/CaL0sPjR4ZEq9Qv0FI7MEl3hZ26VAy2stBUppsNJI47uPCUwmjskraGJgP1geX2S
+knWKeZuauL+fdfZ6yEg5/zQz2Sg7qaycN5XzeRgz9bmcl8niNODyiHFF5W8yAgXVOSg7peSZYoK
N6sNP4Yp8ZDOiauTEpgWM7rUnlTLUu87zIXmTvWV1Itcv2qTYqYfTxd032LK+KHHCLHYiWmyKPSU
sf45zV4VX9VmPZA4CgtlQA+UEbbL1RGdSbOGBKdL65Eql0SujkRrHceZle6qlGY8+BaGyzObemcf
atHjykNc8pq4jr19fSs7oeKJWLIAQUOUb+StOY5fekXnhO0CE+KKHND4JbLkdKUUnhvtEuFJNXQ0
nJjweLc/D/0wK9iTiFU1mQEphHOHBtfvJd4C63VVQUk1qzPZz3Mpv0wK7cTQkLl8WZQFO7TIY6X5
oMrVoSGelBoncl+USpGJjwTNK0NomrjejHWnfhiwscCzh0V1LRcz/Wk5nfIUdYi8/TpPxm/4ObZq
MDm5+jlrPOU9pGScOagvlaeiNzBUSWjWvONTF3042WP+OUtd+2XUveG9paXZrwlB7l0b1TgPKF2N
C0VhdssH3aujb3nvOIqPFRUsmzTrTTzM2liPfL6zodjhulHlu7zRQD7pwzVzwBW7J4XXlhg5CDE7
lj85Ek/JFW7a6SaCtFAXq9ORMeTaQ055jaEFOuLigFWl8WUs4swJ8qyZr91xwuxmsJB+HRWlGUuy
i7FN9XWIY9+xCoimHfnPmbxxEL+O+4U75qOQzfQii9ImrxcPug/ZQE5v1zQaUbL5KFNO9iW600aB
4aKWOdocNPnk5mE9dTrqsKxwmmt8Vg3rioMFJHuqJvTqEAzV5FgPTqPgBlQk90XZNhNsy1W4Z7i5
q+1aO1qKsNRs8VTXVfURqzQoFImHoHKn62P3w1AU9jM3SpWHkV0yorFfDmPQM7HI2NoUjawiM/Xj
1Csebkh8le3BW2hzBoluxh9VoRuwOhcEfEEl6/lQJWrVwErJALEit8qyB8fsS4y/IcvMh8Xzol/G
3GT2FUG1yifedNuADhhYjzbxRMFtRSTm4L+nJavmWvNeMD/tfTyNiIpN3ZQmQY4JWrzzssH+MIqS
MysaqvxHoi0q6m6iUD71atQ8NQhR4lAbyvK2mRMkt1iKmBa2ZaYUAUY7MfEiZq+0u8koi9Fv3Up+
i2y9Gn2dCvpFaM3yrY0VMV7F2DgjqRyNrAx5mcOtxBkEpAkBjer3FUYKOwHagLIYbwW3X+u0oRq0
l6KFuHKFsbUdIdvHGyRMRTKZ+Kwqgj5wAYTwb5/w/0Pu/2sl0f7PkPvhZ1t8Lec/Iff1D/wLuWvW
P7RiqG5/J2/QHaaJ8C/kbv0DRxf2HAQNvGhJG+LPlFX7286ZP7S2HThlTQ+cbzUn/S/I3XT+0ZHL
ujT5KdFWatrfQO7bVhi3Dtul6wms7QADb71WIbAXtdEvWEPMIsJlk6NuivzeFCoEGlNa7Z3tWfK7
Jsvu+McUPZ5D6mu35s/eCiMzKwBmgKhrj3ftvfwBvjhYkKSoxpOg64pCYFeiqtApEUTvIgOSduhN
ttcfB7fPfnbFQNzn28NvVBIo4kDq1t4rjC+4i7T3TsfvyQyleEGgAo+yUjEcyuG6u3ZXHdaGzId+
1vKfpj6XeqhkC2V+X2vVoe/US8l827sWvwOeJs1glR/D8th0tUa1wqdrjRVPU0IbVYPT1TSG6XqI
pZJceOhtB42x0OSB59GApFm3vdPg5zItowInKSuEOb53xexSEENuuOsNnTmnCS4vdJDPFxiPB0wJ
ZLGKEJ3NVbKTk+wHlcj4fsmnxKdvbGXHvB89pOyJIg+txNnxHqqH+u3tF/zavJqr6T70TSSjWwCh
I+Fk1mstC5RStPa9LbEEvDakkre+gnXlhZk9X82wE6EyQPRiMaETOV1N45wUg8wgwVOJWTdd0f1I
TSohEOrSN0Yt2yszpgRpPpWXfF1fmWB2EL5cPK15UGszcj30hjuveemZtK2bMZXZDn8XNcyj9EfR
at4xW9fV23O7vrTTbxcCAkxJ8lR5o+aWeCfx9LNzo8GknUbjN0urWKkpO9WFYc5f4crIxAsaE3qU
KWetEaNDT1VjkDetNm0+xrSdT0LO8gP77r/nVmj4PMPBxJaYPhDxF5sNwVG0rGx0vQrG1Ew/OmNh
R0hv1AEeBVlGO1nb+N/0OWibn6KxI4Qc8wcXVwCp7JqqtNBGxuV0KRTofA7ojbBL4k8M4A8v63Rh
ZS6s3l6glRvixphvVFHMAVYJGXaLSewd3n6vrw1GPwZvXk4EyHybwZZZNaGdolID9rFuerDxgxUZ
cYxj0lR/fnus8zW0Hm4w6JEB8cFYnHB/7v/YI5gp3wguwMngHYx0Yg0VNTrXC+Dl+ZcJWgBssOJK
kHrOellCk3jiR1XQYht5l85Kfli4TIX50iAko/EffVcVWbwvxEpYffsZz/dbtG8MSa4BezskhtNn
7EsoN7LmGWNkM9+aIcF9ScdtiKg/PdWzO3rXHD1vj/nKvNJEW2UyuOiefzRcOSK7FBTgsb7IRwXF
zEd23kvYyNmuwwVspeAQLw6HjP96+mSDgyPcwhP7WCopjy4mGXeicc3rLBlEQPOhfqfx8V5go5z1
Stc+LVrCVVkK14YWxumoVasAw4xyCNzci70bYUQkyBeyxnwJA5crhZBb5BiZm0+7kvIeex38Pn8k
ZVFecSlcvGOKBNu4yugQLRde9Vkfc33Rtgee6EJoO69nDFIwoVQrM6LWmuxgHb+kQ2pbES5/+uj6
EEDSGxoy8aMosPomYaE8dukY8Rkv2c/E8ZoxsKTVVDvXGJJL3/XZRwB9BGIlUqZ1j8NI4XTiuPcu
bmoUS0AevPup7cfiywLvHl7EnCe4AZeKeoc/IguTOpEyUFugk+zmRefuT4H4yXKm8gqiyOiEXjTq
1w7d8GlntoNDYzpv5RzWS82WnIHnw35KB3xRBm9a8R8mS4ZzXRKi3LKYglHPxmU/Sxe3XBop+Cvg
RkUBaNYz7q10ftS7yZbuz7HQSnnVCTtN97LiOrqvdZf/nz6jUNjp+OpdR7M3JPto/bZaNUXOV6Nj
an1v6J9lqyWPqgG/Wi+SLMaNTebfaVLMAb18VF2uxNY4MJkTQWNulI8EeCmDH0vDvdEjEwBurEcq
IpQ+bvaZvCh5n6iG7Hdvf6zb98KuTh2/tv8ha4NAbM4cmWcyLsYKo+37fNyj9TTyHXQke7iwKXBj
2OwLJowRIthWmtpqRQCb9XQJpHLgXg43z9fNxI6/Krritb4mZyzndWyOKn/BdxVLUS3ZLSpCqjDt
jUeR4NAuVFS6fte3xq0tI+veLqO6DCPbix/JE98T43VrSF3xcZ+3M3+aVmNkVRfPGLiCZRh8eDE+
XksfLGWRH/QJz0NHkK2xn/rky6KPCnbKC8hYNyU2BtdTvkvQtXzFuvGqkk36orZZROtEZNO7xISP
5FPwuKCrLh3buNaRsM3akoZ20zytW2KybyphXgnwucdm0d0RU8ssDeBJ2O0h7VUh/d6NVxHxIIxr
9gNcq0uzlb5wnHJB/ZpNKv0213ma6ta6y/AD1TNFxQc5VtQ2FJ7S1Aclq+1DHM9yj6SjrXwNv+FP
RkQ3xKyN5SsvHS8kfBhXVEmugYvQEEy/4+Rp9wSdjO9VjE5ojQ8YP9SYHw79nD5pY23QjuNXzDut
sRUbQNhVrtViqcLUyrsnocIla0wne0fruvhpdmvD34ubzvFJA+k0tHapPIghehi8ujEObe62mDt2
nferrUm25VNTMHccS5zuKm1xwRcN6WCi2+Em2zpyeFRhZz1p1pgfYTslt2jVrGulN/Z2C9+0NaRx
w+Sr9+VstnTBlfSA3SdmswqOUgQGlI3ZX6ma9TMW8xclpS9LI3DyXlpW1HOsWLVfgSBn9HFBGAFq
jc80vOlpe9hTl7n4SGKKjqOoRld+0X9oaVTuSA90QSAXbFODah7nPWZ7Hp7b8HjITbbTm6KwrOfa
w9jPX4bIxoI1NaDlKlb7S8IndoNKoTQ9jO6gZfcAsN+d2H6XpJ0LbKtP82GUxQLIu+RL7pOh/LGe
sjI6iEjX9zUQzJOeYkgFoC5DrEEMP0qW7+2EQ8ZgpVHQjURr4Us2PDt5jeNp5jUHLCfpg3N9qw5m
lbqBzULsQ3atzgqygRmE1mLvOkXprwm07IsdlkjYoCUJaKoWpe8hPvbRNZeW/Ji12J+GRZl0RLHV
VrrDEDL/1JHNxkxmVs6OEUUcI4oJjJpXwyM8RvWQy0kNB81c7qLBlhiOKTYfd/J5NMAXq7R9h+9Z
7/e4UzWDsY/V5WObWh9xWlN9ZhUnRKU8zhIW68Q57k9sXL4eT3VoK0W2hjdq1m4ZPeuHnnpLExRV
r+VhZ5Tyoa6wiIWlHc0YrxlJEFnTssNMfbV+le1uNCPzaZSa8qC3MR2Evg6EDlgxWvGHkvTio+NF
7+qmb56A9JIf8WgXRxzCbtO+e+8lVoSlFr7JrfW1lstXrNpynDzLbPxCtfOD5L0FGdD4rZWN+ZLO
i8N6Ns2jXLD7G8fiWXoRYb5VeaM2pvIpFcuDJZ0pyKLks7b8aMvkgxt5P+IJ7uXiztezGt2xSUWr
2ebO6btDs4A8eHZT7vDB/BxFHgkIlv6gkS4YrBjtf1J3ZstxI2mWfpWxvvcy7IvZdF8EEHsEGcFN
pG5gJEU59n1x4On7C2XZjDK7x7Lrcm7SskopimIA7v9yznfScnk23V4FhaaO0lHnUjLB1Z3qWQrd
BCCd/YSEG9ae8ebb9YcWJ8++Pdkrx6mcoBgaD1K2ekeDO7C0r+dP6rsHZS5PHpPMjSAOZ2XoIlvZ
9S21tyyaVdrJU80zlsfRigXLQxNJj/3/2JyqAlK4zpISWagTtFUqw9jR73Nr5hNaRhXEqTxRfuar
CFoXCGbHCKdqFndFD5J1KCZQ2ATV8CcQTKKcGP4f1rtVQbLhKi5F0Eizuit1uNtuE02r3qxdeiFz
J0q4w4gOnuT0a/e0UCDYzVrxngw3dWley0fD5B3yyuo+mzWweIChHSP58gjQ2FO92R5LNAM0GoS6
HxmFR71KC6F+kPrdv9q9Xh4i3rOTVS11YIEI1uuEb10Jfyfq8T7r8GePwlCPSDbwdBXlMyzq4+KS
ZdL6tyaDUNrAYI+i6mVPNXFeuhEBRMO4btHrMJ98aw2Q+zjq3WuZRQeWOxFSECQIwhrWvcWwiGGO
H9g2mTyyTeJ1PXodZoT82QWQjl9Q1/hgWA41yyLCshue017fCFtec+ovWIwwo0G6X1kzfEpnJpjC
SuRJNHYPkjP+7Iyb/hAU464syT9wW4nNWCB48o1MntO6/jTi9tDEmXfwWQutVF7+9AQcaf7s5Cft
YQxULdLWbAvjH320lMc2t4sNKrGcSMo+f16ihg/FgFFKVgKBpXXJopMMmDCT2WbJtC1V87aeWA/x
THyhY1146hhqDN2cnJOi9PYAaB9i3drp0/hYlPWpH+qHslPpq1LNNZGJHYjYndn8wpqec7mu4tzc
L2NrMM+a07WTsAnSG5TU6CpXcZ/cLZzOD20zPmjgilf+pLaOMwckop/NBu6gXVvPVUZz4SFj8hp5
SbP40Aj7tKjxasQNB90wwpzM7jK3foqWkYqTqcUum8af1YIfsKrnUyx1zg0m8aMxsHeRcYWoR/vp
oG4kJMI0zCPKlIpSdQKC2DmrqjCMwMihsHZy2xRkkFBluPuoU1eUNFAxdX6QKwQYLIz7N1eOXegq
a4vgClOfIHD7TrvhLXFPrAy/LJ/9vviks7nRBLtJrDKD+OCWwR/P4mINK+nOd003H/rWX9ao+t84
wG3Urst3iOpJB3yfS9x00CsiiT0hHNXOlsprOMo2ERDLcJ0KHkpGFwVqI/CsMWvwVTlGbBUWDPAx
OOmgjNLN6CfrRiM1xosD05r5b/rkITNgl9f2RK5BXbxPwneReJc/tIR1K9MAf+PBe0JdAUPLittV
N5r3JXU0PP3oySmbk5OnDGUMRACFX7/LST+O0lf3eAaGnS0tPUzNrgnFLL6NtZOc82J2oVxGd1VV
QJllwJAX2V7LnyJX7qIJ7cdYr61GPyYaWSAxyDyv5TYuyyGY4J6s4JhVYR+Z6zFvfiRj/OnAWJe3
n23sLE+21qJZWix3P9ktITJFy+9g179pjVwPs7hGY7+w9oxBUU95urFb4wKDAZHaY2Nb0UY13dYx
xUtE1zalQ4Ag9kKlsdH8ZVxZWOmZaPxgYXaA/HxcNLHF5xGDXMSI3tliI7N5M7rehanys1ZEP1Jg
lHBi1kyO1taQrKvKfZzs4p49ar5CX/XmtkvYmGgLYIvHAzdsV+lr+KnWpjfabMMK7cL8NN8oYrDW
RkGUZ2OSmBCVSUTFycdB5kRYlWl3l6YTBbsDUjPmfDejaecrnoKkNLexzTpUTu1j03S4LUW98Zin
QRy+FTyietF6D4mD0oC4ag+GdO8AbKKnVOKoV326zrWsPzi4IHikLMBMuTwKKyHx2AZ9rPfo/VbC
8b8nTHvWsB3b21Vgh8qfL/OcHhevPGWOGu/Gsvp0AYoF7pSmJ+zWGGO19ptXNBfXm8r7YXHiHUQq
3hqAoi4W69YQyc6cI/Gc0JU8Sc//cFhZTYm7H7XmwXPEkx2JoMcmFygwsYnrjbShbPpH1/2u+SmZ
hcC+2LM2RFeYy5ndexkYXAKU2OMb4/X3ofdcQM1uvWYp+uRMOvnkurGpynzZqkWlB68wnzLpPcax
cBlrNFf2N1dXquqOwOY2WKrluzWJA5s2MoydIQ5z031Q+Ujd0EXRupD1RWQY9Lvopmt00OhwwM6p
3W18BZ4WRnseMjS/T4i0DzrUsxvWLVdCcT6ydiAaAwgSJmfqrZ4FOYrKBn9KfkXxwuHPHGmlOfVL
x3IvaOb6B9aTq45Cdl97s/ks9B4K9NTbAXDNORjQnhzGabnvXbsPQZiPGzbImLaauXBXXty8p8Vw
MvL6nHCBHRoMMaFJ1xNyXyXsGTk4zjx3y1El41tf5g6A1ZlzjnJk4Qg9uX5SRSGasXIXxdUnwWrq
0Pd+H7hxct/00X3ZJQd0BgRfFKm/raueW2d2xVqABA/0tibVyIuNoMp0ogaMpV2npsPKss30lZ8W
L83S7VwPCH3MybLSGnc9F6I85Xa6rJh7hMtQPleF+FrsxrtosovPRGnMZFc0xqZI+JhVpYs1oi55
Nsdmo2XRPp6MLYsh8TaW/MFOLrZg7nmDvCnalrm4pNgNvG5+IXHhpUImiZhI7l233XKahVqP9LVT
5qnqu2s1GPnKqJuTebPF2BjKM+DEXF4UOVkRPww+epFUWYG9tJdGs1/nEhnfYO4GUof2LbvpQHj4
1vNhWqeye7YW8awnjXZsvOoKN/UBD+IDSQoJes7kTRsbQtt475C8nMa8gmfcGYfW9oE7qrXX1Gel
tbQldDBc1Zu4V5xRlbuxhvaWJLpmjoFWrNe5WDpydGzMcYHjlfPJaO1xjaRqnxTRVbdKkBouKSDa
FO39utgAdXwp8sILZa6vlU5TCzqeTln/2dfq9u7WOuxu4uQRHtSwapH7gb6NDI2etRpNjx7VyKqw
SafJ2YipbQekMJP/TMPYP/paFKN40ERWhELVKI5EmkYk9GCEW+7snAL6wUlarum59yFf30J0zk0n
squSVfOzq0YOP9F2lIyNmZjEDMGBDvSkt8QhUsx8AolD/QeTHPtFjIXaCS2e7nqW4/1WV656qUku
uMdiokWBpici3yT2YFyiWkQ3+dkYOfsKXDTqQ5RMIa+U14RaN+F3HPSnirg0/TTYvfuEKjm+YDsj
FkTO95iRnnxvvupM+D+UUhaKynfOu5ospA+zXe5vW3tU00Z6AHuXc9eD5ss3kF37N8UPiCesQ8oU
gcKWVjxebaMYNi7zLAE2TUvjcyTkk7J0yOR830rlDxHNM0LAC3D+K4PgMpjbaQgK375Xcc7oA2fa
2VCC/BYZddGHHafZfZzWa5i+N1qJFkRL6oVzY300LXmzhRFN+5wlMWd7hXhARosdaIJnF70Lt0w7
gRQ1U7KKHFXdV2V7HIfxW5YAle4abXhqXeOt9OoX10VopOOqCxVB33EEULUpq2yXKlvQfET6in3V
ckyAbaxSN/4Ww5BhDNlq467gUFnlnf2Sz17+WNTy1Sh4c3lIKpskkgGaVkVGSd4Degbvjfq+KolI
IYuADlQ2sRnGYzuFhSx3bjfuhdk8JIN53y9VEsbKiI7s2T+qLK22MpnVI+EyxXga1FC+06DJj6Zs
vQuRdM0GxVr+IGuCQsjaIvS3FzZLhemBSWU4S++AVnO5qLGriM2TKFEGh4MtJUthSOP0pJXSfuRN
f+9adUko6+9Lv00ryPcVypLyhmFEU8S0jQ3P49y3y577EcUxN+xTXdDs5cuSXlzkrgd38b+hNhEH
XEYXaabfLD6QY2WV1Tp2/eVFOAVPBNVbt+46T0MbTms/xOQ6TnFfPPskYVCJF/ajLiV/BUj5y4qV
5l71BHso25kuNdK/TxAizqc92uPLgHB/lffWS6Nr3jFOivw+lYKC3FbpOfeikZqCdToqcm2VNgpm
issqeyqGQNVYFb2pW2tYEvdDpz5TtzvzsbBKm/AtiyQPW7u+Tk01vdcxYyhenU1BXAxDNys+sicp
121TF/sR7ejeq/Jil4xRvatqe3xGk4eOr/WdV0PvDXSp1oDXdtE33jxSJxoq3WhV5V8ZJHkBiiJP
J38jyh6hf8gtaqNPj/yYICJrC1EYKlDHzZ7rWITZsrhrrP5EyQD+WiexaYZ5NXcpiZ0gnx4lge4i
LAynPff1wnzKNEftmTQYbgGjhiou/fSNkcjM+MTRFEYHWz8aRNtsUTQyLRPzAH9uuMwmdXNuO/l+
zKIyRNWJbA/V27gZtbrbYV12Q4UNteUwz8W+mp30ri2c+pBIS0yrKp6rTeWYmFQ9KR9dHGFnAhdO
5KgSZ2Ta+VuOvu+t7FJbrfSOMD1y9bR3I87ajc+Y+MtDFs9KwFTjLa2mffeyZlH3LMxB5qZtp3/W
t5EyjVGD4SEaqEh4N6QVKDD4PHAztKbVTNFHXajm2jE39TKgTgs9F+ItZ5cl3CsRKWWJJMnigdvN
bctIAkA13RJNDtkZZMi9Lwj2gPrUS+xTWnuyjg56nLTVfkQjWTKOZoh70Hs9sb76Hp3mic16GxEe
Q/rU95SvOb3CFOXQx9pkyg8ywxN10pbeSfY8g51cIwnLX8Dw/lo/wLBbDx2vD6E+Xq2RukuZFsyU
9z1FtaZvG/g49p5LwanodRyZPGqF5XzIQjqXhs5e7txfe4O2ybp0Tx06W1QOZbcbtKT2rjmy8PGA
D8Q1NxHGCZJO+qL/Vjk5EMIyQxK6UzhL0n4FAPPXxMMV6SE2SKMgNGAwTVJ7DGWpw9TOeXFnNpa6
wK5J2405aOYuHkfHD3D1A4IfGDAyuG6JFPkomkILikLzqq/eEJ11P4+OVaxTu7BsdmK2JrEbTkJt
WmABzY75ezEGKnY0sWZLCVueK0ow0hlrn0AKspi8dcr4NGyFQR7KuNUXcZ0txejVaz4KF/iGMW39
qX5QUza9Em6xwt7wKaaUiWB332b1Zmw7hwFwzXHik389Mku+LsxVQ6+L9SOf9ltM+RqPw5fXawvh
C9Py1uUJ7gvGjnNHOkG2MKSjtWKwsJ4nWpxeoYefUyYrt26dNENSqekpv7fx1MpAcwT7IdnpG9r1
qFiN5pIFkhQA39uNYvquy965q2A1rDJfbeQom3t+i/XIbDx7Mv3BftH0mpAgW314vcUdHS/gHyir
1/RKKGfzxnAPFd8rMXuux0fMPHLdtWbJYC4bfT/fwuysnOuUkzkXpv7IQaBaZ9521uhB9kdByivi
NIV5Glyt/JDIyHFhp8loHZpuKkyGCre96kafjHTapQRLRIGFIt4jhfqGk0diTB9CgzgMjHFyf1tV
JImekiZFH97UQI+DuK2Tcm1OjeMey0R0RP+UBkhbHhiv25jjqLSjW3SCUK5hdJ2dUSW34A+BliAq
yfpDBCo15zjVmlnt+XiTZaePBnaUSPV8367bcFgiDmHdimxDTpuqIXLnSmms5FOPxck8ZUrjKMAx
xz9nDiBvpWkYh0PE7pqkUolOreVH/UaVfhdvYtuqNU4X75f4GTfIqdCX2XzMzKnVjz60pnynJfky
7bzCzmryFn4dE6OXDsX30XFIRISkmRZnXGf4RLRp6GpClGrZ3QIgC02cfac2kh1fGZ9n1Mb5Ue89
m7Fl29xLq6WVMtxsPthVwZVnZd09zzCC/HY0e+B9KBKml8En1sFsVU20p4i7HalVRpDnzDEumYbI
EsEYOY3L9NL0nY7joe78sJ1YU0oKzDsCKJM9S7efpKl+48qkm6LSPjatOd9zbvfHxHKO5ejluyL2
nS26hJvEY2JoY9r9tjCqZR0vIIuRvqLFbXxqH8Ik93EnoAvctuwzyAJ6C4fgtcFLxYblePQalUan
3+Zn8WvRJfG0IVRnKmnn2zbdMWumiBzbfiY6viYrzSEXd0dsYHPMkbEjWs4d/65Qs9oZidfRXfkp
oXzAD9dRlc1pyLNMiV50Zfd0259sBrAOr6rNfB5z0ys/G0Fc69DaJ4kc/kNJfb4KcFXXsUumZDtB
pwpcscj9ommPAw7LlSBXfoMOw2FikyPSNvKOPI/G7zZC3kIMOCIQedN5bY0h/8qlSMPMj5pHozVo
X5i8WfxN5mWiz2u/I9CeHmP2JN+zpJxCLfe7sC8B2eSIZvWVRhzHsp6TmrJ1Zo61tJq1WzozOZR6
pC4uLenF5bkLQBJ+s8rFSMjMHgw0357LhsztDdge1vycsVF9iTOzuma6+2qCTQBJXHjrQo3RNYqG
Wq0zbwZeDLrXQucXuEZZn70W2n5b9d595g9ERM3MrVfanGesIbts3Ld+n289J/M/JlJjtvU4VSdA
x92dGWkDLjy0voVuG9gjbqddE7/oWmQe3Xr4aDPjlq7o7d0kUqdZEUHNjdHf+b1rHtAR1ayS2vrd
TbKE/MzGwJbXlrdhaGqO1Ya1obnGkBolaItN62MQsRwC4ZeNvu6ygicsw8n33rhZOq3SSBj092ly
8dnQvcbW3L9Oucc1YWpXEJ/m2dQX534gtpTkWRJYDxorYj+c2Y3dTVQhuITL8YdlN921XOLuAsHt
kOouAyLdmdwdkwPGU3ZrMhHSU9uKg6xazDcS+ZBCz16zNqu5vOssAoxbl4X/ykNFiXtzSLNtkWr5
2kGRIzl4lvh7HDke1pMK00nPAptdKxF1geUNKLZqxUA4NrBhZsaRaCRnq4NPZR5SgPiYalsTYVpb
FjqA2H8c2gE3A6rJLUtHn8VdHBnbODfoy12Ra4GcymWzWFpzlmJsP9w5Ne/SbPwatJL4w65Z9rQr
RL9X2C5CsxDaviwqtW8cpmZ25ttHPWFehV/K3lrNlOCiWCLrqgx3equ72iDBdWzms+Fr9gP5SRQd
bZ2vF4yjJHuQFpdV0W60lx09Ghxe0rNWtaYe0H0IAr7K/tqy+aJoBWfLo48Ewgf82uSJ+a3Tbboz
LbLNvbR5CLETVe5DlLDl96o03/vt6O/qdIh2Q+oyhUv8MPW06sDbus/KeHlDMcfkWjJf1FKnvQor
6kISnSe61i7NHgdz0l8n25B32GWxOptGzKzGMe7xD79kYCdoDYsi3Q42+BCtQj+A5A4jcuYXtG2d
scsQ0G+jOBsuSz3kVBh5xKMf+1/mFHU/MKp+5WmJ8aAZBlLfDPeuwa3VreoBlanbDfw57O1YaCsw
dSh/vMmIqWnS/DC7wIpzfVyxwN5YjdipqBz3NqYFJqL2wTDIqTHdhASnan7rjDRdIxZ5Lors0+6R
kuDMoamtrZVdaifS/BqLSgFNYGQQNq01TpYi/in6DRAWShvSVcOSFKmA2Yk6ZXTccAdU/MC4uzwq
LX8gNhLPQZHgo+9oIsTAytFEWnuolMZzas90w7IQc3zsWjJk/HGUR7QcPR8Ex6E/+dy9BXOqfFwe
F22qQkwv3ZoYWT3Ipw65lOav5WA9kef5UaAJ29ge6HuWfmvKLv2517Md4/T0UPjz97rTuzU55/qX
qLiK8KAnVuCY8zMpGZO+qpMJWWDRLSDdE+XFB7EU/jfyvAqGku4MEibRCRqwxqJLQy+iJxgmLrFV
Y5fimOMtDStCb5/wj/UHY5jmo+RmXrXxkO18JmYM2hXQxMZjaOSSYMcqOD56GZ5xCDPDnZfXzMkZ
Lc9EPWyZG9J/0GwFpWei7vNHLUibon5KNIEkifN0XeaFjVkeEZG1GOl6FoUb1sxXzhIowKbSCsZ+
id4Feuf6x75suQBtad9AG/NpmTG9E/Q5vZNImr0KR+znWRyqedAMbKlVdWJSHWh9+z0Z7OIykP9w
hFmWHAwoBrtbosZz5Fn6sW0071TJpvnBgFg7JqKRR13Hrh2ZyYAmOdXuUXGJaM1RxmaBVRiLHQl8
jdySXT0jFMRuRblYLQkvqJmtyUzzNwZ2ETIWM7u/4P0Wdx5etKOkp3+qRe1dIlSlgPeZdxlyUUsw
znn1oBn1O8So8tTl3ISbbh6rnVtXzjqx5jTAJ9N/+D2b/Bzh9Iq+jpO5MI6Oous6z4yyH+QUs/1d
Ctnowcg49yBGxom3apEtTzWuo0YnRFFz1ZZxiH5wp1ys4oi/QdkiskqxvJSbjPiyA3YonxCWefYO
VYatlUV29X3mpFE73mr/kRREgk7SulDkdXfAMvpBVLtZgUotkrxfz0jSdoU79zgTyXpbJXbbfoO7
GfWMNQAvhKM2Zt2K6Zx2VK2wDpJxiRFgfXSfLWloPwms9nd9Szk2zrGlPde2010nyxLPZTIY57Z0
2wNQhm9p4xVnRXd1NVO7PRSRUz2IAmgBaZqFuXfcZiDWwDYAQ08swEISaunnccSeGd/na5uekHhH
RvXVnowyTnlnhIh51mQ7WqHoZRs4Dp6noLLr8nM2y3hY+8YSPcdNn/00s8hnbyK4Czw4TUHfazw2
nT8SX1tCevNXdZWkT0Y92xagAoaNGPIb8lcdvTv2XZdtOdAo13J7QedFyzgh68Vf2PUL7n6W6Y/o
FEibIVnhAgQr9p6KidPPmW+caxIsvfumJsMRkYze6i8WugnqppQwIa8syXboB8fcGSXjBa0u8FKq
uGKtYanRJldvrDGTEWAgvzTCbdl9QvOt6zg7GGapf5jd1Bx6f+F8sE3FpsJcTrXPnk/mY3muJhF9
M5YFRyfzG9tmv53ZnGNTkpwyUu7uTKVlmKLFBBLCuTXIVvXDgtPbazXucD89V+7wlvCQMyhUiREk
VTwiPrI9hjtWRk9T19D4UVaV9zaqKLlGaMapR6G90yMBzsJIEL8MJmlC0oiqrS4JnF05c1Hxd3KE
i8yIPKrRcT+Z0CWbtim3nW1P63gou3Oeji1AH+I2aAqYBILKXWnYNZms2P4mnttib9AvBKbyPn0X
7hYOc2tbNHr/LRW63PtVJLuQrOF2NxhGwwuE2IE+V6zmRskLP2+0QmjujpCLFfrSqcLsh9lmk8Uz
A+KFD0nEPZFGbCrE0ScP+unG8yhDp5hw5gE0PC+Wvlw8Hw8zCyQplgPnKntYlw0xxROjLnagFguf
VcHD561V0qf7ThJrffs1bd1xSLMkLhoNKBwyFHoRuRsd02xDW5vGtUQ8smGyJ4agnKyHiVXiBpsE
OyDXQmil7O+jaduCy//29BmwFmmuemykybTTzTqncPDIBS8xXb+ag83StK4s97W1BXpAF/bnuY/s
9Dhpiu+Dei9ir0WrLAdtDMWoXfhpczh35B2uhrJa9gmz1b8VViKb/M0KgawSJY4Dt8g1Pdpe7y8S
76oaemtsq39K5hfSiRVBng55gwzfEe5YlAicWbeGs3ej/UxU8jsLeZdlb9+1tzxHGuAdCDGiahsF
ufR2GqqLz9aRaixVJaFQvTmAhyCAXXwV/cwCJhuqYvpDI/wvmfeeKvgzxV8RuMDXPpFJtImM+//4
nyF1t1/V3Xvx1f31S92+m//ztbr/+PXL8qsK3/v3P/2PNdKDfr4OX+388NXR5vzH//4DAXf7L/+n
v/i/vn59lae5/vr3f/ushrK/fTWEOOXvTj1cdr9pdm9f/5+/7/YX+Pd/Ow7Te9L/l9/wh7fP8v5h
wSQCjgh/GnYHH/4f1j7L+YftmDoaTrCJNqtvWAr/tPaZ2j+4c5GKYzm7AXhvuS7/tPZB50UOzZdz
LWjK5N15/4q1D4Thn59NPA9YDogu4+FEYgyml1//zWIHi36witaoQ33q8CERS+4PwajhDWsD8pXN
ivVCBSoC6kKpKJ8HZ1Kk0WsN4u2oZTQ8KgnxqyRzdQ68HlUtYNE4OhjUPkmAwgQHkMMiO1oVCS5n
zPwx8rk21WV0Hhh0YtVnQFDu+JPUZytTgp1FpMFPaLMB5zEuMHWotBhthYfV9uoYunzAxFxP4ZIb
HTG9Vj0uK4+5vcE2MXfqVV2zohcatl7K8hEpme7ClWHQqzhF6lY7iwhA367s8viEkd6Co4TcSXIZ
WcmlMFxE9xMBtHEQpV2LZ7ZkfhZ6pKOvEc4k98yM75Y+8+5UxdzI8KVj8xckJvOaRnPyJhVSLkRt
8zTuhGsaagVz4EK2ffQCjRD7r73wr4S6WnYwNoU1PyyQVy9z1gjzMXKgBP7wh1TY61xCxz7gFhI2
O5xqkpvcaZ0OwT0uXXgLybwi9Qjdqcc1Ud9JhIuU/yMQZoLjWdfeDSN+h8CBmktprPu7cpn0ZZsN
sRlfy9gfFEJ6swcSkPTRpW8bc8BnXPQHU7peuUvNqj6qpimtD7aOibGy2J78LCWHVO766SXHOQmc
g59ymDiJ8xgR+3rq2nQkf14tM/8vCzUWzJ5J5OOi6s8469nCl4ZrvdrSmHYUjg3ap7m+s8353XKg
qGAbxw1g9rBbbOsQ5W3+zSXG4aairKAKSfQlUhs0ez2kxrSKEgushsUidk1M1H1PFGy3GgjqHikr
ocRh2uS6Q2XaJT6YIdX+jfPsxsH+/Vjn1cEHhi2TfzE0zFfGn18dq4p9HpFlCGuZYDEQEEgNLSob
aiqtmFaZ54yQHSo+osa0Rn2lOqqwsiwZok1mfSzTyr3WLoJJ2iW2tKVePhMlgcd/jlX423l0+eOu
+Z1N/Yt5+9sV9Mf36ppErd74s/p/CeDp5wg3RDaEUmtuRrwUtBjK/c7z+KTTTK1S35kG2jQtb3e1
0X1Xy4JI1ayNjKlm040hxsXSWvmdhUdRTfH00+kd+dNXNrZ1BkA76PHWI2sjgFwpnkJmd2laHWMD
X30Zlz+d1Dubk1sxW0/UBm9eXa0m0uZCCdfmy5/tFPP/0n8vRgS0qFJLmkZWvtALu1iPXgpbiK9Z
RtW1sbz8rgDnhiqnMesbTYMvcQts58JXyHG3Q5Exvo9F3v8tyv4vXoxfP0bYmsRWEhZLaurt1387
LVMWPiOjoCFMgYg8VEU7vg6NA+4sMXazzPs9K5RbhHw8rxunTTci6933XBs6BoaTvnfGpH+O9Nv2
MB/noxeLeONSvW9mOF9/85H/N9+qQ8to2Ley4+YD//O36iNYqcFBDeHSGsM3SvN0PaX1sqloSbc+
SV4bjbuJD96Yqr/zOf03bwbZfhiWufEcbIJ/+TH5Nw9JMXc8bWyK9/DPvZ2etj4Tsrl+8sSo35mF
0W9GKDibGQTPeqiqEY1QtSmqBc1p5n/hgBInazYK1H2ecSCdO/sbIOGvUNM/vxM3Hy4/HI+YP2KI
/mKs8VioF5UTD2HusTZa2rxDj9FFj/UwcHfAcUuDzlPUyXT3Rpg70bCOWBcFTDdffdlNOxJLrVe8
S90qI4vuro1Et9a9sdg5iTfvlJsPWwm7C/hMFMs/isp/qRT7/y2UwHAocf7fiIS3r+LrT2XXr//+
jyrKtv5h80E5YD8NvHPGrSL6Zxml/8ODi0AkAZMP/uH93zLqt7JJN6io4FIBENMImjSNf6VqMpzb
o/H7o0NiJ4Zbwks0bJs6Dsc/v1w1VYmd2BkyYHY9AmcqK7UL3ECIHbXssb+t8vw2cCM7vRPJybBl
YW9tFIv3LthNySxgzuAhWoZotjS5DScv+yTk5UZh6KFblMUbsdocfg1GiW/ZkLlvcEpAMAgkNt88
U7BpGSaSDVHC0DthUhiwAHvfIYDwArHB8iyMqowskCKHPtBDvkgcjeOz7sgq28gcyUsdJNzX4meW
3ypANoYxp+1KUzHE51UmUkM/zCIxAP9pUgeyyp1VZScvSjGENF0Zn5hFiOmMY7+MKcY0Y9pAFAXE
b5uL113Y1TjWnpzOGLUlxnZ7PtRAVap3tjRIWb0YTUK7ok/04rVOkmyOohNrYDBnVR4bBIQUU3SK
h76PKNC0pJ1Dexrs96iCxfZEvCI7siBrzcUcmegkKKqPKVKZ4oXVUjN+n1Wn2uc2m4AV1q0qZnCx
JaHbOKEygzkoeCTs8O7MtPJuYWcbX/0l8r+rAqfoPoIwR5B5UjlQISeK+LRlxirmyCYiq8kYDqV8
MdKkpLfUBf24BxYyjGRNTh/biAYBVlhBp+UKWqU1Cv1Hf9ZTa+aDQe6GzwmDL2a2kcxTMdtwYm4H
jBXqZR3Hz0RJFk6zXdK498dQmkXpMg63ITr2p5wQaP5XheUq+zRGqDw7u05L9h9F31vFLnXgZf1s
BksYj9KS5XZJ3P9k77yW60a2LfsrHf2OCnjzCrc9vdULgiIleO/x9T3AqhMtbumStx5vR58TUU6i
sIGdmchca84xIfFovJvvA7HqXpAqJI4WZZzwYT4FAgX9JDvUdCmTXUnyWo6eGi6OnRSG9gQholG2
obUgJinGXAq3bSTTbS4XleWxB/M3BjNNM9Wqr1kzk4x2U0mToB116VoRFNKUwVt6VMX6e7nC4tWJ
efUddR3ensp4FOH5kAaTKup1qTT5K4UBk8R3SH90W8W+eVJq/E6XU6JmTzQpkF+Hw0TScWU9oxAI
EQjJ9HK1SkJkW2sWBxWOdz4tkVtlPRIg7skOM4g+Kp+z1n0btam6zqJR/SarDeQ4OYI3ahd9HLpS
RnfSpOBhdwIiQJRj8SEtRIH+k+iAMyt2QURHtmgp7JiTQuWJvNpFbUqvG8CIt4t4N2QdRaFe1o86
pVgnV+XmJjSLm6GlSCJn6vSzrJLmMM+l7JGvqMLjUlNPTejA3EKCWGsDk0btS5TrCpdhmuS6lxUp
XXajBOPqpF2QpPtai6k9xzEsbNdsxs5Erx+0WNZEaUo8yINR/sQ4SMa3dftiOTkZleLFMORZ7eZa
KOjPYdKCmUvmyYgdkEQah5BoQVZUAFIVLkCFgjcVOOYbl5bQIdOUO/BmlP/S6Geq6DpNkECvbkBe
WVfEgjTfTeQ0lLhSnfOSOXVyx58Ul/eWYDbw+GVh4ENgJWYwoX5BpSWCnfBkjgKVW85qIl+1Yxd1
DuUXqlxiKMpPozQ0pPxKSt0gTa7UmVmOlMKPVCz6L3mLMGmfqmOZ4OdZQgm5LjIOP8dRtrpdrDEa
HhW9NqdNCO96LeOCGTyie1hli1PTLh1y01rPfuBWlpMrtaorEK8ccxtxu9R0h2+xxnaCY9W1nB2a
ost5Oq2paFhKh8H6CjGzvih+fZEoeHpBl8vY8fH2/haBjKJHTjWjD+wm6QSkP0Yilm5VNd3rL2/S
Px0A/nQdBfKIiYkUM89aBvhl46qNErxnZXXe5VL9vYrG+bvURMMXG7/zfd96N/SaiB4BDcEWef31
X66yhNOAepqz/jRYylbJExpQZVbctDonjLpK29McMCk+v7VzSg87N/qtFDElXu8SnfwzSgSKBcvk
G6LblxeyA1YPfW8uhp2nGkvi9WoScy5T0N+UtVWj86KUSddTNR4+/xzrhvr8q4TSo5OkZbI06meP
2MpKJF+tFthhET6aeM2PvGrRwZhzs/v8Sr8PGlmExyTDhSL815LPbhj5xhzTo6T3GxbWHTELkr/g
bz5+fpXf72dFRAAVlRWV6tU5W7Qw8mRY2hINncV8aC2Zfm2IMGcGV/FFhfQPN6QRN0dF18SNwnH6
bNxw+gs1iBQ084PysGJA0d1/lXn7h/vRGR7mO41GZVv+8SKZroldZCYQaoWAzU+oYqjtCJS/wuXY
fUXH/cMdUYpiLAKOoup3TklJ2ojmDZh3AIb1kyBSslnCNP5iHPzpjtiHEmXBGKBRc3ZHhAEoQqyO
ZE4Sok5zvu+79JAOBSf0omzrr06Uf7on6EVI7UlhoUK/sl9/md36TC2RSWjZqd72voywxQtgh3if
D7v1Q/86jcAjSRoVknVF5CLq2anMoEU9qoVq0V0lpKgdovSAaIkFUgAoWxbi27++HMcC6rBAfEFQ
nZOdjc5U4qrVDVR1QvyIMVg5CJklH5reKi+UeVa/qBr9vkRS7KWsS8gTq7F8/hDDZUxEjHyGbVgR
kvUufJFlgIE6Z2L0rYCsh/yLK/4+SrgihV9e+CxzoJI+fm1hHCqYo7hiLZelvxj1ZPOKQB4qpl/l
+f7x5tZFg8oI5JVzjo5GSsWQJcgx2X1PfpqOo089qr8zzKb0QymJ7412VL7KVvrTDTL4mQXAw1Sy
BT7eIOj2cJm1HoeSJA0boYpbT161+G0FVOHz0fL7FJAsjny8sUVsfHyRHy9lhCyAbHpx1g1hT3ve
WPeZ7VcpEOdTYH2hkaQC75+/MRPOyic4E9p0MqCONNkQ4fJKcR3hVPYw9g+XVMIC//O7+uP1IIOB
62EesAB/vKskCLFNJHWAZjOZ3Uht0k1Pm/9pYFnp8fuH+ReP8fdxwt5Aod2gG7y4qVF9vGDcLwK6
UoThaNaAWRbgB5HqGOmdKk/jvrEs7F6zXo9fcY/+eF1WFXG9T5Vi6MfrdtMgNfPqxKzHXL3Lqlly
iswqr4tG615nSRxuCUb7KpDt9zEDT0VTaeLwgiMp4mx4qrGFha21LFh2zZDbbSYq39EMFe7nX+Lv
swBuD40mKPQWVS357N4y9l6SBtYP2Hek7LQ5JFIYGmGCx/OLt/Ufr8RXQsGFi4HL+vgUB4Ih5rqR
LLsUpfaZ4zTWY3Vp1a02SAjKPr+t38cme2MKIWRsiOx41kbcry+dSQ+bXtJbLhbAhckWnAGt8TqG
SruhhLH//GK/f1VA3AG7yWQKKRpFno8XQ8veBIuwOhFG9EEi7lhX0Erri1t6X5B+fcUR+MplrDWc
3oLych6yG9EHy6LCWH0RELJdWmoIXPpZ7mf4GSWU2mE2eabJYERPwkCasVuLbUHgML75yp+ZHpoj
B5FK1zgk4uGLgfTHh7BuKUSegSFrZ1+vxkkzaBXu2qj0GjIJkOpZxxX2+aP+fSqSk2mAz2dvxLh8
r7D9spmggRdEUJBNO2pT4Vguc3kVArZ0JUxCt7PR1U8xBK0vSr6/35q27pk1uvH0wbi/j9/vKBBE
NSzkUgPJNjeRNudua2XRF6vbeeUdOt6ag0cDlxkGffDsJaFy9AVQ3tMIkxZTd2IATrBB5bwmtCGQ
NeEiqpNcPWparIA5Vqr0x+eP9rcpQyKAQvGdOinvKON8eMHJjEnFrLh+lTdHgqIoW6gNCUno31I4
K12ce59fcR0SHwY012OKGuDzNFGk9P/xuRIyWMWYojW7NiK1uFeDMsD/UPahulukZLS2n1/ut69R
ornIwYfWtcF1Zfnj5eRK6dawec2WulF2EXLFdllO//oltV6FFZVNPJ0+wFgfr5JB8KEvp9DvTFNc
EUUpbbRURf+3emEVyCNvmFWGL6bF74dZifWAjjwxahqXP2+dFAuR0EBwUOpaYWgX0vQU69JDYRkX
ZtTeafnwXSXQQjWGu+hrBNh5ngR7ehSulk5xiC2qCNXi4z13HUksMDlA9pHm5puAHndQ3RdwD0Bf
QZ/Et3pMQGApt/lV3fbjRmhlPE2ONtbq27/6ktlESuCu+Cxs6+R1N/TxoyRSiSVMQVyWGKTeVN3Y
ORTEJ+ffX4UuLquBospYys5uOEvDealiC4HXCmCP6whj2oKd/POrrAfyX+YH+g+OFnydprZGpvCv
H+8lLuSR1WhsgJAPWBeBEVkviUUskGcWK4ehsypMz4GujYlPABBWSX1ozfrb55/ibJaun2Jll7L7
YWfOsXFdkn9ZctFWV2a0VERRYMy84SUykH2g6JPsI6ynWvtvr8ZrDmY1uhKws2zMP15Np1oWFpPe
OV1IRyLlCyAbNMWQg4NyNBP386u9R8B8fMQq/Z9VyrKKWKhYfLzcBG6liaVqgL4DsIKlYbCQhelN
a4ybQUymbr/q0mWXIBB9vqstPhBAB4r0G93KhPpCBaxCF7CnSaK/NGIgGa46tF3tGnIo3Q06zh/4
ctVk6dfoQZG7glEUv82ZTKphkkqV5euBtHSg2dg+l09BIqrJy/s9/quW339PWvU/rTG49uz+676g
/9KUP/7Xrs1eirf2V5XV+mN/twcF/S9GtrRWHTlUMwDW4Jm/+4OC8Zeus1XgbfGuvTMZiP/IrHT5
LwXuBNPS1GQoxOtB6x+ZlS7xS6rIwk8HmxmjWf+mYfhegvy/o5O5L6nrfgCUORLA3w88ZBVF6Fux
x5At0V63iSXt1Ca8o/oUe8Mww04gytsrafJ8U6QeHpVVNMC++24fJ2nhS3jTzUqPboEaRptKat/M
0eiOIgSN6wl/9y9P9+rvj/VBLMJUOf+wq2KRZYLSkvLeN/9lnWgIX6vbzlIco1/6G6mI5ws9wPHx
+VWUjzvAv58JTx/6LXUwisVnVczRhKZQCoXiTPAIHoICFoRTlY15VymljuRYrXCGJtZOpneEVkTt
6xtM+jlkRiORdh3Uo9ajIpD7SaSYW5zM2M+jDJyThYAKXk9Mi4pOh/AD7Wt3IcL4uUhqEqEqbLwR
hMtkuY50WXD7ctFuKzNAX22YMdlqYQMOxmnMVlZtRZqV6whBTGN3ydVkVsIrIY1kZtOnGb5hQ6BG
9flzeY+f/fj4398VyBrAQqpU1D6uZN2YEQJByJtTo3HWkm72wdznz5lsEc9Cd44Etyo2yOkBuLaL
QzlHND5J2l2PLjZ21BYDBK80AxffHCHhxdh4HZPMCSxD03J3Jgjli0/8vis4+8RMHlldj9WU/89D
nwA4jwtXkAA+hbCoAgjXXiNJPfa5BUsaWhM3IOHY0yYze8w02F+SNUreWEoBcvxKrA4lgtY3WRwa
yn7TMuJdES6TYLxc9EYY8ewa8R25okiL4sYMbmbUh3tQczh0Pn/275/0/E5USOlg9smbZ2x+fPai
KrUmRE7JaZRQuO0wue9EkCCvHYHACCHJ2tpjjAjuIQ3iqCgBEtk6Yeu+kfTYLvSwJu9lVMT5QayV
7gEkBuiAHihpa3dBG90MoO2JS+57FJDLjCIMWGXlcFwJcJgpU/JtSVK9wVOREWHGC9y0MwHzKpZz
Kf2Z9bST0dQT3ZsMqlbAq0Xx3s9UhVzKbdX1AmycimzV1/gm53RyRyO6Q/MdPPUKZohBj/IbohKr
FyR0nZ1oC+abxap6Mn9CiFBTbgrPaJua7cwh7K3NKhoMHFTXRmFO+31YdOvEiVFgI2hUl2UOFti2
cNxff/4lrKv42frDhmwtgPH/dXk42/kJdd7ghhQYTnSAN40RxIVt4BmzFTASsTOFjZ56IwdgOGq6
6ZFDZPlG36s3mEbAnUHOtPUWiLDaDFexkRgquGRRuquHkFj3zCRDi8wjwmF0pYtW8ESYnKy5QlFY
s4eAfyFV86kPym0VFc3IISrmmxJVZIhTizOP/uSRDO6UtjrCCX6I+EmU8VHmQX3nFVYI/cM8x0Xv
z72kEr4SZqeiyfA1hWx/bjs2vCY6NYz8ighnggo3bSJuap7JFhuF+WgAP5UqFYMyLsLSUyKFTC0R
qWvayvlBCPP2RLqnpvtyJlew8UhWIlku2pfjSEhPPHW4RJdMrY9Rzm9wej1WrggSvhQQM7lFX/TR
tk6v5b4W4cIukS9WM1vSKjAeMS1AndJLLbptTMIsXQNTgABqFKYYNoMml8wHvc6mo5or2Y0MHfqr
7fj61Z7PP1omCCuR8pic1T/OPyINsfohNHX6jMEVE119TPFEXNQIuUCyK2T04MT4Xi6R+EVp4IzN
vb6OKEisah7eeGul/Gx3nIeLGeQj2o5WrkpPE6rpOTEV49Bo8qE1gd2qXV9vNI0SnjhGTmYRaSnH
fXQSVkufVTFURogRXxTv38+yZ08EcS6lEgmR9lrf/vhEpAnMoZlRqLTGWPEiDn6bpOJtFMRGTyDJ
uPjQMnUHAABW2EFImfphdh9iHyXqDS4Q+3BxAwlDwUwaJrsZmS+GG0Hxm8goyUBCpmRnhfLK/ql2
6lb7qs7zXhI/vwE+PiJ3TrP0H85m87yKi9KIl0MgqMlRL9AeeIFEaMo2SKXbIoho/CdJs4YozZLi
0I8hiJ2O/oqXiGGJ6rT1BxxMpa2MvKRpEYrlRaNiZPXifrDcSq+kI1OdJNKmxpOLTTMyTkkwxW5h
5tlOIdr4RkOORfJUzHASyTVjBSFELZQOgj7TRhVGyzxY2MMTh80GvlgzWbZNyvKhKu38JIOCvs2C
hLikWELQHcvwNRxBX5QbUAAlNBlthWXN+lHs4vtaz7sXY84sV5pb3UW2wcqFcSz6kib/sc7zPmIp
krNGrkBRNlJnp0oEY7I0k0rqGG283AX0gVEw4IJTLFKP80WCHVesTeK6yTHmCbM39pOGSkQ3d7TH
obdkBpk2U195nYFXUhf0r3Jr3rtZZ18+eZ28MC0KiSJVjY+jtw2HWekjXALjkKePdQ05XcDsooSq
5BeJrvsZLZCNqIM07COyNJq6fq6HdNxb5phs5CUGESaSudMBinYKCre7rh/qwwJAgdyExMfWqd7X
86K5aO/6E9iN0YUpASpVVPFW29ozIpDkosv1aJMbfb5thFr4ooQgfTxX8z2ohBNRpSY7gv09leOP
NynEcQCicOQmpVS+Chmbe7GHMiSWwCSkxmh2RBvHR6mk8yaqLuqDwZpiDzUNd9GTCQKC+U3kXfPV
3JN+e5PyydZQKRYO+DcUIT5+sgoWfiECenKkQkXrYhSDh7gHJKMx7FJTyrbA0uhLmE8kT3ucUPYT
JG7/89f5H56OQZ3bVEG7MP3PJdNxnHR0VS0RR9/4qlHU3Q7WIPk5XtOv1sqPZZb3L4KYWIUDBdX1
9aT18Xandt0ciUStgq7IrgaIpw/cWO0IhsFg6gPhW7zoLJFdoVVXrVy034ClhA+0HkKY7ZMMUhyr
2YFSEQ7FiKLUj9KajIs+KPLcHfN0G7T6GzoaoK6dgpmcKk21XMObSu7EOoEXkJbNC66NDjiyGNd7
A8qp6alK8kXGxXsJ/sO0QpCxug7oV9MRIRDq441y0BwgJmGpG9l9uJDaocyS2XccI3O572cVi3k5
1zfzJAPWJfSgQ5OnXpaDauQukZAoH4Uxum0TQyNvKB+o6AViVL1iip1v46U5iH1T3uVNQdhCVhH4
RPK22bzU6mI+rJ4IfxBQm4LqS9n0akMP/zvALZiMRAdaddy7KvUQyDjxeEmeRPWGH1F4E60cd0yp
m0/ZmJoHRZCN72OnSnCrLE07pvXKhxUAoh2MXitBIUTpjoJKVtt5naWUloFvdv30VE1SkXlWec/x
bpDgtJLGpUoJVxIDT4taOf57AP//ssv/tnhj/Ndll038vXnJupfm15LL+iP/lFy0vxATsFE3CGDS
mHTrdPun5MIvsY2lbk610WArJTJA/2Nt0/9io8WSpKBEE/+Wa/9Tc1H4JU69eNHWQGOLvtC/qrkg
iWIa/DJNaDETaEG7nrYrBU8YER+nSbCEUULQyk8J5uQOmvddfiM9rQWCDq2ijbvSe0v3+T5ylqO0
7Wu73IybdGscrMP8QzsOb92OZeKiuMt2wmX2lrxJrrbN7kiqoAH5gHi0fgFm4QDCd2rP2spOtQu3
bAUPy25AwGQbso0neJ+59XW911+iK/iz2/KkHeUXK3L7DGiSLT80d92x3aM19azLzs38wmVzuUsf
5OvqOHrBdbJT/PIG1rSXXeEquQaBABoa+7UXb1VMTn5xCf/zfuRIifT2ejmam+nYP3S7+ka4VF7l
vepgsN10R32TXmg+2QNut009cY+k0tF/Jlflnk95AR1mi83mRrBs69X8KRB9YQJFdMItjSwV4tzK
V3TNfb0PuCgiykvL17bifThd1vvKuvren+I9Zo19eBFdzXvrcn7gER65h5+yV/hkvNvxnoBlTzsU
l6hf7MrPboM7ecfsdaCZOXfIsb3cq47iXjlGLoVcP7ow74I9GACvdMCr2Plm/FEEftN70ZO2LfeS
b/kclLf9KbheMYnCIfhmbNONertk7nQdZXan2YFPOmjrUPaGmZGKGEe3bNprrGTfM+mgFM540Ha9
A6vWx+/E54KKQ2iuYz53t3PhKqoz6rb2tByBCl5Xh3pDGnWyq7eaqzsJ99XZGY8l2UU7w8+3ACIP
8r64a7+Byj+ZV1zh0fKlwBa9aMfW0+Sxp5t4o7vGjbKFP5K8kfQjPKaH4XLcmD/nE1yJ4dG6IX3z
UTl0t82lqUP83GCAVMUt3kzaXsJWvIh9yRPdasPL3O9fzP287wrHtXQvP0iXwi3jc3DiqLiM863h
S3Z54ufd2JHt0NcPFFJEH+0KZG23emaTYtfXnJXxj3e2csFDI2VGd6ctPLNGdKW7KfAjjMq5L5Jr
fRx87AaAnb6DcHbrTeR2iROernLHVp3yJvE5ZPvGNnvzuztaWPqDTBBMciJeytx/42QV2QBhnd5B
pePB4jf4FPW3/LQcCr+7BLAY5jDdbOYbw0h0ph1yIlW61EF9pnCiOSnbTe9L+lNvwLbufvIesWfr
Zwajk9aC5kzKdlJOnX312vrwmCev2Nau6kKb6RBz3w/X8612jxHAhNieH/hvWmoT+QN5qX3tXSAh
95lnSs4WdfcyOTPQX4ZidsxrpOe9PXU20N52sEdrv0arzlvxdaIpGDN0SYTZqI0N/mi/PIKrgnkR
erUrcbzZB6/lXX81EToCZGbgLvb1rgBn95Lt40vtrv7JCX07G7fBhcGy1Pnzvjiqm85XxB/afe2h
vWwv+9vKLQwgAX57OZxmm1yC5aQ9qD7dZSdz9cmGI1D4JVtrg/oOdSSVuHPQESqKb8NWIsJ4Hdpo
ANzgoKuV4Q4b5a7ZM4Nt/V6UHYnI5PKajGujWw0stmnY4BGu1DcTkpQ3+S0xQHugMtG0M7JT9hLf
Cjt9Y8k+4Qf1ZvopuPBuau9xVbPblPbSa8FjTu9Ar2it1ykvPF/xqW1cWX3U6ds6+Y+qeSQXWHXT
TYUufQQYslVRneMVzLzi+yiA594Crs+AmTcHjqrtM4UqO/fGm9oBMiy5enRQJDJwPLJ8GRAdjw+C
hPS4ppen5TeC+KQCKBU03tcgznzFV277BYja1YTaf9jLXvpAIJH0rB4M+VTc1/kuf+wf40UD2mGb
24rqI7jyjXhqaOV/M/QNYIP2IY18XX/AuGeJjy390O2I/LJzxBhKjou5YnnqSd9dNuR2pLvZeuFZ
z7dEzpjb8Xa8NR4YU07B4L7obsTBaeH40K3fd9epe2vsJM3haE+Eh+nP41tkHldMLwTcx/ZRvBY1
e/BF2esFP7G7TS84W6V3i3sC1m7a7ZsFMhfxswtZszoJ6otxEiEr9E/1ZY+rp/W1YDzhoC585ZJa
1kSj95vR35PnAWDY2Mi4Q8pBcCCwOjNBDzZopF3sQhNx45vRmz09mB0O1y4lqoggmpunzImuI0Oz
y9FnckiuEO0br6/wRZ/073DV7dhNvAFiabRj2bDDjlPcoxKDcN/U+uBJBCvPNqUe84Qiy2V5I7XE
gMzwAMI+f7YwkxNRkp/iJ7F4ki6bDj7jzuhwOx3bn0q3ispftebeutTSQw+T6KiKG7f2sFNdakSV
Ts794Hnja956OthZZqJN0Iz6GC5vw0ki4KaqZDdknfSq02A6rO0Q++wJ7s8m5Reue79LZHseMHoR
TH7FC6uw9dfWxLFbPKix6utp/ghufDzhs0xv4czCdLIGryA6wE72/W50K6f+bt6YF6BRYrc71SQO
IPL8zl+6E2ypY3CpOblbfx9tbcel+FIrB+vH0aQySArpttrpvFzUb9Gu/w7YcDz035WrcaseNNUe
cTfrdnpVHgFN19CzrqQtODdX9rnX0VEkH7oO/xCpNgi01A4iBlqJ+XbLWKUyDVLIGLeQTox0U1e7
JN4HC+2Qbac9jrITvvW7oHEBAhmCV+T7QHbTyS+NzT7aM8gYzcMJCZKW2P02dl/MbTTZUunDURv1
fdBdAf/KRmfq3DcRlMA/pYV/tSv/b6Ao/gdBJlbV+ye7cTgXRftj/rAZ5yf+2Yxjb9RQbq72RvyI
imFwNv5nMy7T/8Tiyv8kTAMcw/mpfzbjqvUXx2VdhSVBg/JDA5Rfop8jYmyn+qisEs3/4DWu/t5i
Q+b4G7fxz7//2lH8rRBhqAZ4RToqCL1WY/DZyZwqf8e5OWSANGQygmBNH4S6Ty6MUogOvZIrbhdr
hoOFrjtZZJGtpHp8btidvqhGvGtZfzkTcKsGFlH+wiOhHYsR9IMIogvyIiHjAd9zjazHLRqFV0++
aN/7ZRQf1kB5C23YiRZh2EH1MbRNA+H7uYOGypZx7rTrd6ljh6kqZlMsxTdCNS9fHPDPW6N8SFA0
NLNRwZhUfs+KvmDqUYUoPK566DGRJ4KyaSgnsPMe84g4LTOovqid/FbEWi+JxBJNnGK8a54+Phea
LuYQyPQzSvo9uKm2hlhGt4Ik4hHUQUiH+qy4cO6f4pSs+JJMLkANk2K3ZpzaqgnFuh9TqJ2p1vzd
lPtXM/3/TdkDXonPpvy2L8KX5sOMf/+Jv6e8LP/FyRbNCw4d5EvkJv5nxkucoyWF/44fQ+YfVhvW
fyY89Bi0DgidTH4D2gY+wD+nb1VjLWCGEtmMpk5bfdRnM/zTGY9C7sPpm/TG1eRAgZqeCldiHH8c
UWWZtH2xdhVaU/gW8CKqs9soWLpti+9wq8gZuQNdLkKFn1yiIC+IeBO3WKRrF7i/4hsl+6AU+Aqs
hfw+kGfdB/6sesTKUuMf0YYHRan4UwLEqpeAiVaKDM1E018UMwaCnxjVXl9gfHUAkG0t05/nUXsb
jE3eBy8gcTNiJM3+QKdkuWKdqPeMf8WRgZ0e5FgQPGwEUswheLLAkBnhFRESkwObRMaay6mvmtAQ
SNoV3lrw4kQfQa84xuN0FCR2+YLcCZtIF4hE6CWBepmgnCZdUDxRqBuOWQVpjYEZGH5GbsImort3
g9IZCjwMXfOO8Cl8amDBPXjd5sM0mAH6hoSgJKWNYYo0tPRkV497EYAfZmNuUbiDtAKHZ4IvRi0w
JF+hxabFvrljD8YKvzX7xuR2jJANTt2LlEMMS7jr+R3r40Rf501apHi92GkckidMoaQ5jQEmh0hy
a8RNkSPR37CNkPlPg3PM3bDVVGBAUVE+WdGwKVjNPZKkqm9E+YW+IM3hivtXhRZ7i5HequGgBmxA
FpKyezOXCdBLQssTuFH2/UEsHJGzIh8YCIByjCWOvaDjq4OKnIrs7desPBI02SxWppQ7YP3kx2Ge
+h0ZkoQANjFnsaB4VWblR5ktp45ar0eqwfwzyyzYbpFAX7xMkvo0LstBqq7xM+M6zd0p1dj11tng
gKjBa46TmWieqJ+fZilqDxMKtxehFw8S58ulmjoHjYOyWWrVzgFr385hSUrvoL3Wa+SnIDxPxrKT
jYC4iPAybZZNMYnbXMpvGsvgBrKObzWc9atetqQf2MRU+EpLwwuPb08PI9WdOpEYH7Ko5DAldKge
DnJiZpteyq0rssRck5PwpDXeHGwtmoDHsFLyjSkJHFC15ruiG9ulUMSXySKCiSJsE8K4lq3Yjwex
2AEMsS70pSB/Ievl+QHROX+cIqaCDxI/O2Y6IYwYg67bOquAoFbmHWKg/Hqaeyokg4ZlAybntlPT
4cJqjNxelfReqGL/LfRoxjZNUOkUbiyjkXfTWIZeIseilyXZdN/UIQdRjVZIX2UGiQ1isNNbaAhy
kJlPAwkdJ0IzAVYn/arj66r7pGiejZ5q01S1dIe6JAzsHpSeS1eDjMG0c4hhf6pGkg8hdUsbK1FM
N1fxNudaeT8sTX1BpEa46+WgBrnC8bcEq21PihbTZh9e56znQD83fK4ggRzYzwRLaa3IWaBEZsvR
ET1f3FDVzpDd4LkUXTkr9RPgnPAGI8541LCIb7NeozIRWfqzKau3QiSvOU3JLeWXvVCtdnFsj45i
odZQuiGCcaeJriFhK9c0nTwUEO2AYOwUE2KQUkXsTosCSILUVf1g9mN9yql5xNZt2eSWl4AbcRr6
oPjHf64SDlsWxsJNB1kE1RqWl0EtHntx1DeirE47ZTGMmxjTCBkiprmvWPsZg2roaWlunEALZpyw
WWdDwZkLVBVr6sxgbvVSPlkShRmz2GQkB3I+HXZoVU9Bx3xrx1dUxIqDFIgTakKFHpF54CzBQH0i
OmrVdUQYIqygxqNIn3oAwqjEmKl+DBrNVWbpR21ytOd29gOIQwelZugOUVbdN0VYA/TRb3IokdcW
sHk/k0hxrgJz8SdawW/aFOLVq9LxSsvjZCsORXVHpJsXF5PL1oSMtAaCWJ8/zEC57QbsUqpp+2IA
glxIz3h88l1tGocuE1QadJh9iJK0dpMmiTZAtvguyicoe0UhUkDV8v1EmUhjx+jJo1g5YgoGDJWY
OrukB9yT+sgfb8aCR5+G7yAFK1D2bcTzL05yO8ZOCr5qq2q4VpT5rUUKvxH7KqcXVU8Qz5bHYehl
3g7klo5z3T8CjHYheAyc8ceWIiSb4KukyV+0sA/9uewqLxlQDHbk6zTDOO2jlTZlUM2byV6CBC1f
zLO0Jd9CuKL5PF8FdZw6lVRc5ot5awbRIZVKPpiYurSMr4SgekZ1FHvEEXG0l+sYMhd4YVI4uElW
H8fIK0c2cggGPYNHabvhUhdaemMzJbWl9FIe9gXSPmUzY+s7WfCRHkhM6LZZtuzo4KYbsoMyhodI
5Ueu+r0SiZ5E3SztjzNCKzgTNXWqyKykTTBbJKvVhAJVvILDpNxSV5BpT1VPQztDdOuq27xtzD1W
xsWGCZVvwmYKdiPKSXJ0crgUNTJJIM/X8ORQBmrdPlSKDUkT2RbhlbjvSP2766SLQV6FvsuguxoR
V2gqEtErRVM9tskzB3uqWDB9KX2V3Y1Cfs82mBlbTSc8YlWJyEwppa1Ri9ZVnwL1hlFY7XhHqADN
EsqIoWz5YoEdwuEW9I1OBiINyIYiEkRKAqgVQHaKmbuL1p9E4ssv+8a4V7CoK3Sta5XaAgZ90FfR
pRXmb41suHWb8d6IgteMZ2H3ZveccUzy6gQcn8iLxteXOHiqhWGEOMGLD+kxRLp8lqAcRxOUFjJL
xEGvv0VlAwAgX5rAM9iIxR7yIxRgZrzNFyJ2o7Eabez6Oet377OsP441hchO2szIgJYqOU7pU0gn
lCRP8PMXupZd1nPrqQTMagkRa02k3OhU21rlcSrn2yLRrsP0u5WjorQyP7Ssb3kjuFJ6ssDHG8ou
LfsnueflSjbm0JWXKmFndU4+X0paTlTTOhVnhJyp0t2MwSRSdNCp+E1E9tFS15PwURWFwY1F/aYe
og5pJHQGs1GuyinkVVV6woByioNa68XVRqGxTbzKXo2f5lrze9Ei6CwvXtIpuxRJmvo/1J3HkuzG
lmX/pecog3CoQU8CQMiM1HnVBJZXPGjA3aHx9bWiq8uMTLIu7fWspzSSyIBwP37O3nvV0n4xwpmk
kfzsivG+H8SD7tTjwAuzzQUIWx12ce9s8JJ8hPvp3EGjM92TQdkatdZakLyehjvXsrL7Os+OmyRU
sb+pF4NJRnXTfgvIsAK8GXwzqtlO+p7XJRjYHqaOCGvFt3Zr4PpgOCC50dzt4Sg4mXsqlWcfAU4f
iCT5uilgejQCyGNc0kflgz8kOs+KRwPHDYG1L2PNo0TkMia+U6hneWNXeEpmPwpDf8vzqUxsu2bH
1pV7cceuPRCMHyAUWSMv18xKdH5t0MzmoX/l4MvLZTADUfrnmofXlYTZcMnjcMj3FeFqiIlE4hSa
fNrbn+UrzXQt4P9BzL1UcRFQMRlLvn6pLYTxVTk1X3jR0BsZ8nNdzfdj4P1oR/OFtBTr3jDrX1Rn
8twRuvfF0c5TY5Kf7tU24ftYB4wX0VhPwdTzKtlT+mD19IBz65np/EGzGPQ0ErmJYCbcpT2sXOho
wjN4X6esfAmxR56K8tfYichugn26DiTb1lQ9GkrhKPr1GygsBjZTZaP4k+FDg+uHb6VRz3xTjwiJ
fs5WmXTCMnYkupunCYFl4qGGRM2BYCDWDOzvoIdA8hLCTZSZXTpSlRlkCP9lMIIcLS85TG9BIX3o
QyYc5m6u7lJV5nEGFwXGol/xpIKBqRvcvqFTI5mcnLABLdQ4c/GG4xi5USa8B5OcQGBrGSVGRmO1
s+Vd11U2IIEGBnFXfR3T9BmbVvEVQeOdz04/yClMckkV7uW1ujRWL/fsyMQ+VfyNVkfETDeP4p3U
R/vYzJ6x8wmoP3WBwdKL+4vlMJv4h+WsLhnnBgP9NFMDSzQXO6ynSwEcLbFuyghbu/j0Z6lflnxj
UJEWRBojPHg1VgK/PR8dNiMebkeLPOLEbqkupsYUU/g+tMHVIG6whsGckOz/LZBFth8yG64JazoC
QEGWZVMilESRB6+0I74+7MazrAsmlMJ+t+Qc/lz5PpgBZOVzWyvcGaoso8UfzB3a6a95UDl7w8us
E66A9tyg4bWg6476RG1tvYk8AxcMJY2XNNQ/bGgK+6pfL63MENi1lRW+adgQtLQNj+zJwT87GzLk
LmjWJAi2dec30xphMe4+GXTcOhQaoDsXjFSRPVsMJ318shg+AQ9J4qOPmAVSZjLr55nA8jjzJaNW
z6rHhzKU6zGrlq/51tRtrMIAFUerVnV1cWPCTqrsRNf+elhZKZMBVPO1GkHKWJtUh7XfnG/h3Nn7
0Rvms1VSDESBYCUm6gqmtoZvalSwhScPXtLWTnvCqNUZk7JxDidOxXa/vflWZX6eJ8xuLk6vTxvl
9qdlhRMwbyMBE0CjDlbQMl7MAO92eVE/AyAgeGnNlHlJ1dgTaNUuCfpdcq4hgMXLWFoPKrTX23uk
/zU5N10pRpyrdoZDYbXPS/i5bnPD3g0NMMCue7dyAMCVrwx28tQ+2kbdMhhRP8K2FwdwQthmMePP
jGpyefBNSJvl6qaR11visSjcryo03LcO03e0bC3TYL6zz6stOdiQNnKXZs0CMUJqlLmGe61y9Urs
9rTTs3BPSBrho/nN16Hh/Ur1Eq+67M9ePcJv6ynl0aYGF/v2RS4VhApLVk+jYy57U1VWLMl8dbL+
X+0yUNqR4XXX+e5y5XS+PKrJCpNhbL9Mbp8e8Prld3KqkPHYiDl1nc0X32TfLue0nJKmclPcjVv5
Znbrdk++msk+S61P3vV8YAeBObJEwWSL+9nS6Zdg7KBouQM5/RNxZWHHlmPOvn/0ORhGvp9bu9nD
I+4Gw9mw+C3p5A3nicDhU8qY48nJwvWo/Kk5dCvVbtyqzf1iq3B96mA1PFOoud+dQA/3iznehD6b
Mz8o1nRWolz8NHCteE4znTJHqkQRpf3UeD9ydcwK+agG60c2h3GjyDR/zjtEGN7RGdrvK3v6udlG
aB6dbI6h36t96Ctg3vZcGnehco2n2kaFlFXV9MkRbLVwEdofvJELjQRtHOldgkgfwYIZ5fZcNk72
hRtfXhbHr36JFKbHamj3EFRh/QollIW1tLudMrdXe8CAYgC9/JQ3VvilnQfOLbOtvi5TgbAjdcpv
WowBpRQmlYgU70UjJ2vgC4zAojufBPRR1T87CDdFNLjC7FmWLJBieoT9kECUYSiZBg4gs8YpUVLA
Er0MJKfjPgsM0zoMuidNjexh43mhqOVcN+nsixAZOrUGhTmBwqppYaYu3XPrtd1jxW88gAgGEORm
a3W3OmL2E4L+rAcMNeapcNBL7cDfwB0Qbm5d7UU6n7FtNvdLbS9UDxYoSMa7ItdErqfzy7i084bQ
ITPypFPevVlY9SdDWuLUWMb23PQ9J1MQG/KknaCD/pir9DWfkffsCG73H8VWub/SkdDampKYTQwg
TDT3pMSgpyv9Cy7w4tDZI1YHcO1BfMtF+e7WyGNw2Bv7SgHoYV3CH0IGcrxaGxBzm8mpU4aMXv1u
OOeZwdgVZkhPGEw1d0wo0cB9J5rusUmVDf2ds0XTqv5i65SWDUcr6FQqZBhcuMqL8BjIuECkX9yy
3vqDnQbvbg47kJAXmI9AJ2oY1RGWrOqcj0xknbqT10yWy8kdp/NScmAqjUubMy7XViSUve76TO0H
jiO3yNCnkbD2o6D2iiCW9tHYa07u27JbQq2hAW0HLa6yMSvM4OyQqf3ErzjZ7vBFeD4yd5GUY4Ak
yFOnQLcgVm+vwRc1T5hfrUMTordIvYjY690w32eUrs9r4PcxYkXGb1tIACLuALb1TjnE+xU1Wwyp
jHZs5m2TaJIgzeVTVXtPTCpiu5n3xRq8ChMFkcLVMC/Huf5V9WxoE/1/wpyfXXKfXjkZTnjkM7oR
Lfob05ujKXAHwVSEkD9rUtvFyz3vHBLjHRVluQ/MjGCG/BeeqfVOFNXRXd3bFNLrkFGsxDSK+hPd
C5BDNBahQ0GEJBzr4C6QwtGZXVoz4KyYu5fAcX8E/a2mm4o8bgmroYKHH3A7egr2hKcq35yobM1f
q03x7XdF88wOnPjA8yKrVOvRnwPsTpJ+B9mIeNLtPUXUQ3Nb8Ny6rKI0JOgkaC3myx51nukG7/jw
46K093T3koYA2x0+YEAZzIM7W0WLJKcB5c8K8cVtp7ikhdJgA6AT9NNe/IctsK4hx/hRhm8t2KDI
KEX+jCjJ2/OCvndaOLvb+9hZFjgEd73vspWzSZCh6sF3XLcl+BxS7p8Me92LGe1BlQGs94IlqZ0u
IS/pRbhdEuRkR/buZQmzb35wRGsZbQqthh++AuOmNxZcLHBhIXm1VUMl60vo6lMZw+t4S6X7rIBG
7LQuKDkQh9nOYexgBOfVNSv5xYO9cBTwErEu32C/AtVa90vts7k39yVEvpwJb1+k57nWz1Sq95Wg
SdzVXpm0afBVFS4puuttTc+epxY9XVCEzk6mNiwc4qm6II2L2cU6J7b4hq9piUvbVbcgkZAjDIJ8
JU7s+p9AOkfQgALm9/1dacrnZQMnbZ8szv2cEePOBBrCAS9E0UXN6GIY491yeBubJJv8M60aQeCB
z/Kju0cshtVxyODThx37GQQrqqUuIkKV9XqCiop4w2/viOw+rs4jnUfK/nnZS8i/IkXWsc5tu2u5
NfTAhnNdcb71EGwMve9BTGqXo2b2tUrQmdPiuxHNv8c5qPc9GYcxY5ZoQO68oweBuEWdAKNmdNuf
N8c8eMqIM+99xtWQpDplMw9/EvZImGyFpqxCGpPSsBfbcCU13XzSIHhiP5csrSjko6UMsk/AJUXc
CciFMh2RJngIfjgHvdckVLeCsb/XGVevYcGrsQYFKHt0lqQbLbaxPefkUayh+Kr1JysA4x2GD0xM
I1XgplKQLaex2qOj05baOeIlLe7CIoi7SRd4MdOYTFA8fPGsPkvrV1BY7xTn8A0tpROMRo8VvnZA
Yculq9GKSDVulwWKjZ+aj82grqVLy5VF/ntrLg+cQE7NjLxl0Xfm+pmguedWAUKhw+Qnc09J0DvV
57IoD0TXR57koaD6BQSjz8U4sOHCRTbsa2FIZhrIIM3xYjYYu5otht8V2eYQu83dWrUnoyD3X2/Z
RfPvzePJAUVQsYdk674jOUrfCfpUFEHiHITtIa3f6DvsqvRNzfeTx4riby+WPdLpH/Zkyk/0RSXp
l+l6i9qgSW0ywW6C602slI+XUkEEIqQf8Qs9CMQXNx7Jc0FFuog5Xr01sjfn0XPfgpFQCfuru36v
+jfGLRz2OA6yH0AHpvRbLhrVDMEvffClN41okOj56XeYt2JhaO8Hg54buTsV1pqY8+TnxeitCFX6
ZTMJxSLdYHntBdNbIoKrxGZaE9V28Drlodi3i/0s/HG9ql5zDoFfE23DL+g956bqEmGPDzVHvH1Y
6OosJLMG6hc0PgFo1rR+JdT+XpXGCdDY7a1ueWR52HBoxNKDu2i7E+hHNidz4nL0j7nJMdTGEmGu
wVO5IfOCiguVxxs4361edrGt8VvrOkVGv2z0r7AIXs1ZZMdgcNc72lmifnLq4RdbEN0Pn0oGy8cd
Dm6UdtVtJR/W4CHFbXCY+1BGG3onj+WXicaXNMvgrDYb2CbzzTfa+8pC9AdiinB5x3sottA7ATeh
hTu+iIrusMexRmG89JfNirc0+zIMYr3zZ6Tv4DZzc/oi5boj4cffk916Z9uPoHITbR+qolqP/byE
e7yyc0Je/Gu+sdWEzsUE3iXlp1mT8to3rxVooH4aYhtv6a41rfNciv3cMGGDdXhrmtprdi7mDIEO
tsc9rfAShEOGSD7vvXthLnD1BnktTJdmrkRYlz9LGrm0WbJpB4v0qdlqQDGzS9r+Rilm0HE3HXkk
LZWeUjhnUccRaWdWzDn6nkprDcv6mqWX0nbHI/H0GeeQVCE57fSTFfpfSgi7p74H82zpIoR6nKbn
wq+inLsQub70r+FNPVd0D3m+V07DtNQKvnf8ZzvXrs2DSc5y7Nrzc6t9kmAh3T0vaW4epJ9fRFBh
dAzMOEMoSG4E5zrZwpPuxGkSkK/VmAApTSMp+k/0sl+HYS3RnOVwzCkKd4wU6mgJp2WvAuqleUhM
ao1gHO4z6ujX9QaXGKuS0tRvnhdo0g0UJcue7mYvKA6baD+vtXFPd+Gtcquj4S5HC0gzzglUx+ZI
E4skZntyz1sePDlUemPP+LYeHfSyDspPNbxBVn7scAdFzjYI+sHFEDWVQmvXwxx3BaAje1r+lVNV
Y9oL9HHrqu/5CqP8FnFDs49SazSL9zJ49zf15LtFRRdifpXmeoXj/QYR9mrQkT8UDoVURggepvDu
pGrlnprFxmzB7Ym0VC/pTIQZI4qtPvdD1RzA5/6oA6Z7SHtbi80xM1+2ID+1G5P5Dlx1BFY0oNnd
Em3MC0/kFQiDO9AlK6vOzFihIVv77E3lma5bugepsR7ANKPfrKGfZsI5kDge5Z7m31m7yPPG+VR0
uKy2ekMe3gTYnGfvfjJNCh4PX8jt0DLlqbXr24U+J+PXCHIrUzj1xOaL5Q8SbxSOyjuodv4lR7oW
o1d2UVohaNtwfYGGQTeYra6+r2rnoSjnAQo4r7EeguY0kHp0zpTDEiSXMU5HTXBW7/hHzxq+peSf
7OlhANLSaR4b8AcWw3rhe3zUBd0bWls5BZdtwYkfGPduNMcAZyxfPFCIfEzrzOFNqwuYqvKnp0V3
ClQO/a1Dq4OvGyV7t9r7wiqM2K0AlZBBAPLLy+eTWtz+ZHgBCeRtU0UdocZUfFCnAEZCUN1u7GMQ
VREMKhVj7qGJhMMn0Zn5EyzZZ6OhzNNlebAmZAi2M9cR1ngUhYH8kjFFerQ5gcQB/annYBFtQicJ
M6OqkY0Go3F1NsEIo5vMuCnB4PRh+bKO+nX106/1SNC10Ft4R7UoEfUwDS/0hg6qbzmvmN6140xc
BFrjPTb0CVZS+dZtU3DXj9I96ZEWN6E3NJ1X85Hoi/B+k/VD59ntoQiH7ufgi/G42Dh5bZWF39e5
Nz53VUuukdluB9GNK63QjIFAo75ZGLo5/Wz3ZF08rLn9bEz2rU/LHxB0W/eyKAedJBkODXiaXbso
HYdW+LOSTgwWvk18WwM/HBrqoaJCCsvmwDrKQB6gHcuIqAOEBPbsPWeFsOPGl29eSIlT2gGCAxze
Sb8EsFHbcH0dFl0cg6rp32yjvzb4ub4xV9HHJSMIwNLLtfG4h51THqaikDearhsRQH8dW8QtqV9M
O0c2e/pSWIMbJ2mGFh30sFqxhpJ56vJy36VNdWuEXUm20w/zPL6nbl8nqCFY0frN7qM5p5IYZd/H
odTn0LxbM/N9oKGQGxbYMIT3IAR5K/l6crEt9m4cHWfHVPalN/vx0NV1d8TP6vyXVuzfEmT9/5Yw
Y92Ctv5ndeXpx69buswfxZX/57/4v+pKy/kP7hqICdPm9bYRNv231oo+N2AKG4MjrkOTFjU8rv8W
W3k+okzcqZ7Af8lJ5KZ67GG95f/7f3nOf9hknoCjIDfDxib1b/EoPsoFUXAiAMPzSFqzSSjaB03j
qlfXTEeYmj5jQzhzWbKWamF4v/DmrFsd1ab8p/gW1GV/9FYJTJEcw20+bL6wwLQ+qLtGz81ZcmVP
f7cv3hlGk1IzW09tEEyP04xK/Q+P428UpB9dpLfLCYfsZuJ6MDx/zKQZzAGmuAM8uCVu6tALVipt
8+mapfT+S2/4P4pV//ZSpBzfzLy4qj/aqtOxliZ5G32SWQZKHHJ6XY6dK7M9k25q8vvfhd7uL7cR
qQRGTtJe8Gp/uI19ozursTqyfxxd3eeOHg8Fm9o3xSiHsdHsxZoQh3lne6O+kqYo/uH6f/cYbyo9
UvuISOL38vf9IeuHXTn1ltrQSeYFzUWOPSy1Sus7VfqgO/0m/3+5HmMxsjyRt/LR/Pl6Ied6224c
hCFpymhtU+rqLc50MecACz4I2N/f3r/9eTcrIYNw6waQ+fPlVDMSc5YJnUjf8OPQoALl8E/GA6/a
Edd/ffz3r4cB1iSTAtUuJsg/X69fZQGYckWcFSwekyvPejTnOrzidlYPs+38U3D6x3cV66VJWDbW
RlYgvNUfHl/t0mUUFZKtlgPVY9WzraBszJlmt8XX3/+0v2i4P17rg+k4ZN8sW0bBydi2/anyxjbK
6h5pf0U+i5FlI8W2ja2mW56C1Bjv5byIu1SmyDp+/5f83Y/mhcVBisYU6dRNePqHd3YuVxSCNX/I
ClMiJlyXeKgwLy504ufvv7/UhzhGF7k8uUY3sACrPsHIH/MBySSAOzsWKoEkg6SKDLmdu1nLy7B2
NZquzUIu03dgc5jl7HwLylqEztO+//2f8XGVQLTvsv3cVLvkcJD58OdfLK0qZPKXNUnzqUiMe0E+
yhfjQFzs9vL7C92+hz+q48UtPdi1AsJQoKoSefHnCyldM7WqwjwpCrqGNgfEB+YAiDB8H/FqE2b+
KahQiU4mreR/eKx/c23uN+FtJLmRFmF/WBqAaTmF0dGgEvVUXJzcA8jhjstdkKNEUpn1c4bYcsq2
1v+HNekvd9ciDJr0OKJLb5kzH/NSkcO1luoJ8JnqVh+5CI0axq3nVa0mIoa+jVAlTgc1oT9xMo7E
v7/nf/2wsEXgssC2gVLqVkd8uOlMui0id/Ok39xtj7J+2zmpEpEjB89K7Nqjm+Os9Dy9YQjIIGjp
inKGwRXaZf+w9/31GZCbihqQDQnTNjH/f/5T+pqIlHxQMgG6fhNulz8L0TmR8vL2YOmpYw4NT3y2
TL3//U34+wvjUvGFdUuKuX3zf/imZTFmzAkketfSot8UdmFSMe09bKbT3mflKN7IynpGRVH8wy/+
y2KCF4QLEotPjXZD5f35wuYKuJJxSJf4ZdDHxrLKvRk0fYTs0/wHoMbf/MaAiEIiBW95KARo//lS
iCrKYdJEOrWwmclqQD3Ze/Z0kk2IPLK3rec56IOXNnSLf3jD/3pl6tCAKpEYloCQzA9vmDPPPvDJ
uUmcxqVHWBnd18ysPpGE5xxT4RMA08mfiAnDp98/1Y/bL8GfsC94mq5j+p798ZNmjmoA1s5QmyrG
lSWEpcTcXAfCh4P8OjROv7/cX8w9XE9wOOeBIrkhxPbD61t0hh2qsjdiDtbbOwczWGo2fOudX8zm
MVhSfZcaPuIHOQEFyrawuPpI878PTJETRVDzbhKrOMlZ9q8GmULHwg7nf3gWlJF/eRw2kItbvCJl
EIVf+OFx+EGqhqy2CAeii9lEpjvp7ZvldE79L8HpVd37jCqWu2YpDPOSDUXpINUrN++ARcKpD3Kb
7fKwzMtSv/QF4nF3t2WCZBlzTO3i25iOpnlPRqawXtJ8bELmmj3kXUd1rnOuljbveeiqhaxtr117
pN2zVTEKEW3gGu6AMCWNX6fbGcB3Ux9HxzJnBniyH3Ai1XVz78xO8N6rrfE+p0OfZ1fJXFzGaees
KF6zYoJ6ZgzD99yAwvYoDQ3qs+VVK5Arqu05c5aRruHi8Bwau6pEsji1sHcprJlH5eQMUZuOIm1P
ouBqvo7BLH5VsluOrduiyc8WRAYwdVpcsoTpvnFywJXuN8NtOCHnAHF0aLSPW+7Q4DdyFeKSrxu8
pv0mjTvFR4g1YWj691BMjtznLqT7JszD9aQyjCd0XyfOzpuPbI3WE3MX5dMI1pubfltnRi/nTBsY
kadF+/dLsBjoOziTMBkMUhfbKFHYmmWEoHbO5I7RMURqmXBVWaca4Oh2ddD2WjhRX9j9e6shpSbC
NwaalXhS4CI3NwDyoJGrlX25vKM/nu7Hzvfm/WwM6fQwTQse0mKU+bgvCgb00WrJEWctcoJTjYvu
ztoU/QD+fyqyg9K/p53c/ctxzaE92Br+zmn1jIHIZj0XdMnpoWbHNCjsk5/qrb3zLTNfYzKbpGLs
bhqJ2VShcdCuO2R7mEP0XeHNNSJyh9VD9pZm3r1fI/KkHzUo8IeehU4uDCbQyflsE0ap8jyw8YQu
fnUuRImAiBej37PpOmlSbrnKDg7YvZm8rJwBhdnTZFtENuaJocpswCLQtBPODyWKXU15OZ5CC4js
HnRw+gvF0nxP2h+GVgKV9UzUn0GgQuVv06sjNaSOQkoKYphuuUJib6QNOctTh/6QsVki9GARuMFq
0u4FU6ZXp80KHoMe8NqtfYoBfysG4jdAMtexNdhZ+WTODtEFbrU0F3R4RXNo7HIIHoaOSSsTpa6/
R/PrZBdlueIFzbph7PIOXC1qVjMNXuTQ6ju50cpKQoYkXIG2YkCGwjQy12nWjGljXjj6oFcLuXg7
lt1hdEX6KGrdN0f2bZIuallOfE6qV+iKG2lOu5Ztp+GrKgcWeLqTb1YPZ5r9BDMLaXlBigg3RbO8
pPSvQPd62Hvq2nGYp9kjE5Rs7QA99+wRVIeG2PlzuBb71izV9IgupTSf7LxuVEKzoX4SNoqpg9OZ
co+BFI1BXehu4HaYY/i4gg0IHzmA0GCWfeHIK/qj5QVhoVWdw8Yc7wpt5Tqxmcj9WBiYzNGwjBCS
3KBLT21BlHO0UDGVUVhYPv+4sm1kNjDuSBRwFY73NHWWLibSdFyTBjMZmku0EgYzYS/7WQ62uSWk
+dlXoxbIVZju5MdppXOCQj4wHwY6r3Cbi8ecTq4T0bjLY1YTDjE51hFM/HXrhnggS0t/vkGdmYvL
HoncVN3GK4Hyh/xhlBb2JMysMj9XzSyHU9fBk+NBQ1nfrwyn+yiza/g37ipxjdRN6N6PuHfXt2qq
BA5xFhvgHAPhac/CVe4Ui9okR2Nd3eBXAy+KlqvHUTUpCMMjxU8v5m4p++mWPCW3l6EyMIgzNV/2
G8qNlha7j5MAATwGlgpLaUt3HaLljuGKNE/0mMuHdpVtHWOGyvD+m2L85JvaN4+ZOc5PYZjlpBGv
3hfQoyHREkQ/4SHntTlWFtNk5Cgpg8l8qWS46ynHCsJFHaESz1/marcujJjiqcH7FqVTAS3eUfOM
n4kczLcqS901KdK2fASJTN5Yp/KVhm5DJzOR0CFfFgjrLKCrZ734bZv96MMJjR5lGf0rj/H6r2ql
ijt1HrPtU8V3Tl4lOrXqsI3D1J9EWOE573J/jr2+gDqPJSP71WSV0mQomEV2QHrmv4VLkTNuI6QN
m1+wppzXmnTaUFlt47iT9XpY+qE9ewiKAZUToPgiF6ZXBFEZ8wW8ic2Yv0wJwcHLnG2HNbXR8rSd
b3yBKrj9q20IcE0QlnlkCW1pEPX9aDPaAMOc7ZpV03ankdMUe14plqXM3srrFuq5R+WWGr+s3B2e
cL2s8rROKVoox0cKWlqSlE5RkoZP09ckzGdzBJp3xOF17DhpoPbQOvgw5t5xF3rYDjvR2HbrTdZj
+XkczDdFY+45wNVEMxnjLiuoNPg+Vvv7nNf9nZn34Xc3dwEm5QskvZv/Tu1XoKllvHQNioIqLLbv
mTUZMuokwxBUCzP+RQaY3oOySd/DNeBNbuKbFUNrjMKS0Pd0xhHU5P0577qfmaCWSBy/8++xH/c0
15vqfczq/Ny7eWvG2wwlHemU2353p1oST4Ys8soueOOOT6v/vROqt8kWYywXLaPNiHgIa4HWtGoI
gVi2oDLvikExPCxX3V+FRSBi5i/qa70ywNshRA70y+rPaXiQuFUJyM2s7KcxZoF3MMbAyt8avVUP
zBiILMBVuzEvdWubetCoqx8rLsKT9ojpS1IvxW03dVn4Cg52FfhNTNdFDXJrgmxVpWNNvMuPNC0x
cUhrzLNdHyD2OnfTcqszHUofX3hoImbqtstKbm19asSCqn3eQoIDB2v5OsvVPsqAhL5dKRCzEX9S
9SS3rYTLJhNiDVKX/GlvCxaXZGaU9isdzBnzCR6ZOabJFT4uHN3z4+ZPFs2g2iTuqjcYwEeyJZoy
pmIKYKkZpN9s2syeUB3ztPqAuUbkW5u2rp7l9f0eLiz+p007YYZtIGBQJWqrzQ4WjCE/XggPlxfD
6tuCRXZC5eQiQouaZWH1qoGZiaOyLYZRIR+0CfOWFMy9PWZyPausDj/NHWEZafCdElI4V6Kli46t
inaRM6ADLDYsdzBbP0/WUnxqRbERDaS7rKKD5/flbhrE8mYg3kvEVASv7VbepkEqXedzpfz5p/bG
sklyL7dfW2PKXtHx9N3RWOrm8ya7Wf5ElI5jUAywX8N+WZorWAbm7hOj8YLhpb1UlLSZIp2Lefwd
QhNXPkwuPvwyxdGxl34rWcUw+M2nDa+TvwubtTluRgM0uKvo1+zqybnZC93Ja8966zrEK77kYG/M
qs8ixnq13ufpYDT3ejKnfB8w09mi2eunkeAZhX8X70+VH9esnB1cu0I0p1oGMDGyZibmkEbYjBnI
TbFc5q0mVG8eh+JImCppUUBGgi3a7GB4D9eGmRnzLXwFBYq2i815rT9UmW6obAhVPTK1cPx46+WK
DWjJnaMxOx3bOirOkTQdq/9uOKP1Qw7ZRF2UIUbcClc78TwyRwYhK5osoqtjvZroYIH6bhhho3pg
KrXbkJOiLhJZTXIPEZx730VOY6ADZzCsA15YP1QwDF2x8efldg63djK3ntWnosqN7KEKpmQBHAqo
XcryqVRwhHe2stqj3bMxHrFiS8C05KMbUbvawc+hEP7K67kuP4xcoK7hqbHy+WIeijiXa0mCUIl/
J7byQhWIw7qmIWrBuMnGan8e4rmxTQKH4Hl+c9qifJ8qejGHfu0LlFlj2F6LOg11ski/IId9curP
JX2NNh4qzRdaBKNf0Sma7ZOWzkDZKSh1KSctgX/G90ZSoXXjL8QmKEWCWR/MbWSXVd5QxS2Away1
1eUp2Cz/YDKqDdFfVe7wgI40KCMhhwLZgOgNqpB5psp2C0Q5jBfkmqyrgR5EYQH5TO5pscS5xrox
igUNpmHJGucwSuVxx4wxa89LbU4isSn1kNBTve4mp1KPeTP6r9li9mefISj63DnldOeZy7zvhGuY
ycinjW/y5j+nODMGEqaw3CROqOtjCxBm2o3GOH6q6EkQ9ObLEV62xEB66CwEyZHNbeXF9G+aQPQ1
0kskhp6f5Uz37yyMtjcvJTxt52cQEK8lJgweSVkX7fcAuYPYj+nS/Ch5S/lSxDiyV7S+I+NqZgS3
EwY7Xaw6qyU+R/i1uLnHtoMfDsgwULZmqA7zDPf40i7lvrVHBuRyHrqTsf4ne2eyJDeSZdl/6XUj
BPOw6I3NZj7R6ROdGwidpAMKxaBQhWL6+jqWkV2dkSVdKblt6U1KSGSQPpiZQt99954b1+tpTBrn
J79TUgxR0pJM1IqBd9PWY3ZZunn5yhRreYCvuPC9MOZT5jn+XD04azaetd9k7cbr4Zr2UUo00FLP
OZ1ouoNQQCti91WOamB2naIMIJbl9dg0wkya1Xe4PnT6Wi7E+DW9jBX3BP44jhy+JZb7HhePVyeu
aboeWdm4m87zMR2H5BS3bc8TE6NBH6y7lqqVPSz3vLm1KAYkdNlxvcjGFbxNipDjD33VbphjhE8r
dc10NvOx1aesDjDSrdPAla5ULYBQwuLcWDySBTPXc6A+ZuCRoxnp7C6p/VpsdSTKJ4oKuDKk0JFe
6rTBA9kXXbq3ixnZ7ecGXMPSO+ZiBO2U51RwQGLUdQEO4vqdD4Mq9cEWM6R5dx78aO8FMw4JirGQ
fNmIwQNLgimhFbyU64lObNPzuWKNz7q/9T5iO5fTocdy+ZSasb0V4bA0j25Tpvm2LCuK75JuyWY4
Deng74JE8NQL0EKKB/ZC8XNoV0h/joYdERqbhBxs/kD3W5E2Cd40hIsbp6mXDlebzd2NqJ1y2nfL
gIFLjYO6JyNnlzMIqak4XJWefi8MTiPCdFSZ3/h9mbCD78p13JKD6aiJr+IS430BpI/faJ4/pVEl
rwMqnJstD6sQPJdalX6wsWPE75qmJdh0EakSs7P8VOxb/IBhyzYL/CU2lDI7X/d0y0YTcVpO0Trg
7B2qEAZbDZtiPSI6pA26Fyn+WJN0goGfe0TIUru8pi4pxEPk5dM5p56kJKnHhW47T2L+vvrKOc1e
yYkUU5+9AjZT9jew6/W2cOzKMYKlf7oVa1wC2y19HLK17Iy3E1w75lsKshqMyW1iMWJ5hgV0l3IM
7wywDeesUr+y+0CO/WPugtQnat8U5qF1eIJvogB3OZbGpMRBx4PM2ajKT4pTi82egKMEtn6ouRuP
u7jLErFbHb1Q7G1kw9UsLILDaJeo3znB3HyGtZPcqcxf/QN5C14SV4eQCcKxj3cxIxYm9gJdeBsU
iIQb3gbmPUEDS/cpaR5M2WYaIW5kdIxdKOrrv6drwg1tDksnfpnXxkaM3r4HM3kt0m3FrvgxWYKi
JPcW6mUbWegMOyCnA7mxlEzqbUbV0k+qFIBgcBRXFAB4HfCO2btGNvkzmrBuJCpvO3c8zImhOKD1
eFqRvx4p5WOiGFTxAt+4dbZhO2qs8YOhJiCS6cAybJ3ohnGjuAS60aSQLIreoXJqbVwHF+aSl8le
YgM2jBbaL0iUyrTYe1w9zxKyermrqsneoSVQ98UJMoFPJ8A27+AUgKQMU7/xiUoITPFs3MQPaMn2
vuRSyweVEiliJchpBX5YnpcM0hQeEOZbi1evEczquTfPt2SbSAoQsE1u15Dqmm0Vq/xTcPJ+0FeX
vmjHzCEAODz1+LlHFh5rqjRAYhktF+xq3WvQlZr22rjMf5UL2IyTyhbHP5VMkjxR6N6ut63qkwdu
iOtyikfRzF8Mfl+821w2Fa59kB1biQTC2bOmmpKUajD3lSlK0vYYHT8Sj4aebcPN7Lez1MmHO/QE
k1djUS3mFLu+aWOYIXWN6nLTIdyU+BbBF1cFu97TEIMsPwMCcV81j5y3cCQjsFmGSb4QGnZ/9Yk3
+/eqb5HIxlIMwc4N+YPntZ6KY6f6Ij4QW6kwBRY+62O0Mnica/iTdd1R8bjxt2MRAMIgJyuOFkhU
vuk0F/sNJrb1S4yD9LxUi/wVEIzNeDI43gfHh+2/cocu45PJlyTFA8kFYofOIHm/M46Ve2LM3EaQ
hhaURdY/vwrj5POWqRm3OwoZ0FYToNjQBMcLHcLQ/m4YDRmYM3KPx2TBCHcjsHe6m9AdcehnE5co
zHzK7HiQrwHjqXHC0+IS/1dWqGrnBvWMnBjo5QD4BK0B7ZGgtmr8hNFVriMEApEM35pAOrD2A57G
h9Eb3Q+bhTwhkDBZRkU4Qp4qQBjpDQE9DHp+OJDm86p64h2bMUjexBRNHIreEpFOhoKMtFsAt9zp
4G+fWVS0i48tWB54L6SnrlP1DFYokA91sM7cY7pBd2hjxs+PfkpX0aGsMuswlcVMUSNy8XeOOmJy
vB+Ke0ll32/qF0o8nq6pcH45LX0SY59QlIdrPXM3TcHHYWvDFdiI0y9Oxx4djAXq1pjZPZttmAq8
jNvOYvg7eX3APIWPLK/3/ThkwCYoQ60ZsXvcgE2daCLYY/fuiCpc6R8b8dZe86eYZFZKB0yRksZP
ynk+w7nRaA593DQnadDx+AqGcwhci3otyL9752zk0H9CsNHZvlnDmGsPMmZ4GFcbQRwpBsqEwqyT
3UF65SJwxxsmd04Kj2KWsGMHXvnELK6FoT2DC4HZgDXAONZH3nTDg4v+vfGiOmM0FN414LeusH1y
Rfh/WUuDcpuu10gHBSegxbu4uS+VLZGiymh9RctheZW60CnKNUfXcEkifzNhj9Lgx+WbzewYbaMq
HsvtwBzSbwoCHu1mqa+pCY1qnBN/WEYUSXA5vyoOLESlJFyOZHWwEiZR2sMu0/0Lvx1PkQ6pyxvF
qiiDRrkON0nHFWgDMj46ciAwyYzTOtutauq022FNJAXOxKfwjiocpBtHxTpnyeIn3YmbhcvVYu2t
d5g9hfLecn1mokkr6lPKYmWb760N5VfsHUd7O0ixPDgiz7PDUnv0sXDQj90trJImPaZrnGWneXSp
wfKLISVUGwk9HHxP9e/ouZIJaI0j2JVj28OT5e2ynXAAjEen9+vnAchNc4qiAjc+NhwPM6RN3yVq
bkg9h2se40BH3U1Vu8Udv/th3lVYOR7yqAsGkv9UX2+VLF3uL0XVoj+bPLwVS16Ah41gZpHsATiy
R+Uq180AeZAIEDtv6pb9Jg/perjGzEVRyK+wLWALmzqdfpTgZaKNaPPEuVryx9dZpA7JjZUI8ryy
DdqpIdXfIM4zbi/oDjm4IS9pd2kStWZXmogJy4ulQOTtjPyuF+0xDo2mbe+GCgzApstW/6c/qvKa
Q2vTnzGs+ecQzz/BL7Reu8n9mSRxVfjyUCxl8DsxGhrUQoTpLSbyeCTrhJSY5Q6GW5U0S8UDMs4h
KpVkIOEwcWvFUTR9w1swfszThE6Si2t3sJn6+tj068J2hHBmSMaWvx98Ss38b7O6jvdd25VyPzhs
uI6ABcRFxgmO6KxY+/TUmCX6mjEZQVw1NjZfSiZlDznIFI9Gmflpqd3e2+P97sRxoUzTv+P2x8QC
pGjMb0JQMvlXwX7C7AhWu9Nn7xBHAZs8JyZ5Yd2SRbt6Yf947EBEBDcs7Kry0W/AKNzbeR6Xh7Sq
VPa187VMbkPwOsP3SGagP6VXoS6zmjRfvEg2uE5DjyaWf2EJ+S/74yBzcSLQ9QpThzY0/68b87BR
C9UgWJeDXEzneSCr4eJ233PIBQfSM8O/+HrX/fBf7C/YL0LqVIB08JWxdf7168Fz0WWVE2OLVckB
zTphF+KzP8VhXSEdgUPHJzIc/7a1/rfstP+P8g3D/9Z0e/tjGMWPv3hur3/g73jD9A8fF11McxD2
0pBax/9tufXdP2hDwkLBqgv5kDfGfzpuo/QPF7+Bl/kxx0oUXPttzZ+O2yj6g+bVmHtqilfX90Av
/ht4Q2xgf3mrXMc5PDLXWhN8dwlf6Z/MHHJOFhq8q2SHj6r9bLIhe28bRMpdV9hjzRLyt2xHxjSm
2/Q9BzVi9+li57vrzg5iN+r1a4zkDJDXczQZsopBa7+w2zlWq+J2oNOE2Do5kARiEgOV2XRhDQgi
5x78ntPDjCiSRtf47WwT+urs6Pfs7SW3V5AB7FdgmXUHD7O8fxMMXCqAYJfymd/aIDfczmew5Z12
jk0UDgNcu5Q7WAHgjIF4mpYaxxGx3A3aUg/1pBfeQZahi/l+ztm2501dfaONjTBjGF/zjYZCeLUP
6CqLNgHtUj9qMdN2Q/9ryC2+C7V78ifpXDgqKeUx0/plzPL2E2XVuUgeALBz+vlrUq/6MY9kUuxc
/O/zoYES+YMkWmrfFs+i6QRwewiRNct95C9/A4aHMOwWyIV7eozKcwYipQFAk4L6arFVcOwiIB16
IrnfdFmoEl5Iq37M0uh4wxKNxaIMXJgr1KyA/SpHh318ylrul54ctgwUukJ0B+cU0blG09+m74Gn
7bgk2U+i0eK1CPkyJEbQ+LetwWSKy6WgeKB2J+fOQyFYL2wkipdFhTpAIZ5gfgnC5RT/lBF37tSs
zU4Unh2QS03xOlBVSw1S02X9UY+pC96rijUdKXE3UQbKlX/gAg5nYN/W5TWPLD2XtCyz9nlaWi4X
xVh5v6zNgkugHOrVJ49QO6qRBGlUq9I/9j4/Di9vwHwF33GODmod7WVpfKvwTlhShZLTNiSS2LCU
JedKrJkRUGmer9YD/ZT22WZOdABDxB/hRTtLsseDQA/lEvYsXF1Gw1uLltjuRNfyPYxJT4zNxsny
EThR+y0kF817hqH4I1RujYoWDliQbRgS0B9QK/PtYHPeSpoCSZZ1GE5vtesQ2CmF6R9DJyEO6q0u
iPQ6kr+mnE3GthRJ/NJcNZa9TEkN81IVldyPUztsMB5l3wbCRaBqixr4OiMsL33HMoDES4ZVYj9z
5X4Ll17ST1Tb4tNN5QQCfbJNvGPhL+TD7EoY8x2YREiLs1qOPIwx13i5HxDG8XX5SuEItYIgCXMN
m0whjFVDsL4qcjvXMjsAa9sBFVihOWmy4yXDTnlwJNyAbYNEDG+4mlg3ML5U+Ggm7WzYpA/fZ4TE
t5wATr4LvJWclyIabO6CVI7Vhst7CkG0csvm0jVJG56LAjjEmRraBjNwXYXplggMqUVGXVE9LJNj
XRLP3opyY1Zecw9gIWgLnfd4Z+oMttwikmLaEce+bsfSGpFRZRl5yx4szHxBF8qfUW/5JLsrGbyd
UGJ8THXaeRfhhMRfZk3C9WlmV+h9F20QkszHB4b8X3uz2vV6Nd80b4SQdfk0osXrgL22v1Q4VnDN
LSgdKq4ISG0Uo4p6ELKM8kfkdBgQZe6wE/SBcU23Fh8Nab+RpPO9pPTsc4h5RG9KmY0ZRw+UtE0g
ZGCOY7y6r7j/shSqkKp+gkZNBhwp+KnhkHVB8RGycPyOoFD8GtmE/NJlcy3Eam2IyGXH64oDQ/Ir
KXDi1opzZK9jzwEo4ofyDXgSkPoItFa2oSSgeEsa3/S3lshQsm9VNLy1DHB4akIdLpthRD/DXtmR
cYyiKoX90bHi2MO3iYtHf2n2aRyodt9gsPqI8mZmApp4nGArnqzdqTRaWZC1Inhe0btATbie7Xa1
mzg9IadRS7Lebn4ZkMCDDV/WvPUhjYnBJId8D9DMJFSRdg4BSy/syL8ODtwsHdk0pQELWC1ouLgT
B8v2badt7VVnx3WST2X6+Up5yAN2kiOn+DlHzAz20eRxXokc4wNvJ8maLw37ZJ9mI3avVKkGZ1I5
Z4LfTzwNJ3aC6TfBA8A7Ohj5PrQLWofDo4rdnfYBwV0Y74b1VAqpM8BWavhpNJMTvRv9+ux4ef5s
kjQ1EF/SdydhqgNqVK1HgGvxhfbOCb2jK24s3VlMn4Y2b7KnmIe6uXvWYTrcIUQ0n1dlPT0Cx1hO
g4M9cAutiOUWXUGfM3WalF7hCOdhMtUoLl688iSbgO+B4wYj9p3jO4k3CW/Rb0SRvenZqbz065rG
w1vae/QBjmK2X5IwxI0k13x6kyw2sJyEFv4HL1B0TFCVDSS4pT6jyxGVRBgBsa37OF43bVLNjCRy
8f2dF7v4dLxhPIa6jp46W8/Frhmv3YdlxDjFmM1WYIMHJ3sfVYPCF2Z5+UMay2zdqcqt2UlnnTmk
9HOF21HNQbjhOFo/+XlGfZM7mBOPSzUCP6QprgII0JZINykC2UOpy6XYx0078/ZfE/87KYuRaouQ
oWIjCAcChnJK6mHLiQT89v9fiofl/Ot//Q/vWvj83yTRhh/18pc78fW///NO7KXE0JIsJKwTMBVd
U2N/h/zHf2Bfj/EWkRRArCN88p934jD5g/SAT47B48oahdee7b/fiYPoDxIFGJ94G2U88LPw37kT
//ONmJ70KA5Z6vH94d6nvesvFu6OVdA6ZCkmKDFMN1Xi/oghRHCt8YPTyghKUNwr/1Vrq/c3D/H/
mdkYAfyEvmY2h9jniZf6V7PtPzjH/bCRGpHdBTQyIBngAK3ac+OkVK5kOWrdDvhCFd92+aLUfVWl
HbCWKaccU4Zh299UrRPpC6cvu/hg1Gmwzw0q7XUFLdYzBBA8Svxuf3kFpDZQ5GDgth0lBt2B+szF
fU/rzg3QoTXkQteIBlUyqDi/k36cIcLKPLhRpEjFplK+eiMls/xyxirokavxshfSzfpNnpjx2yir
kooURgi6vrJy0l+qxVVPccWOaDdOao0vFK4RSiYkmgf0jWbht4hlTMEjGvIy39o8WdLFLIKDvcmu
aIu2Eh4dZJLw9paZ1wlASyySy8XMpLuAitMiuSnHMabqd0hqGkJ8rcPpTEnC3Hw1maDyoyvG7Ag4
xz5Wpec9+EWRlluXyON707gPTj+XuObXYrqDl94eStwvtC+zs7sayUy4iToTdl9yKE4NrPNudp5M
AKF7P0yBrW/dNXf9TRpXM8Hm0pPvk0c9zMxVb9/6GlEqUo16T1WqH9w2nT7QLNkNRCw88l0uVn7Q
bhKwHrxk8ZsPtzPNtA/7iB+6DlgA4s5g9bfFYOF7JxDX/HsdlNkOcVUhOfUurOp1KUAhcId7GnOZ
RIegrQMeCGC69oUKBwDGU01jOrpJb7+IZRnHJ9OkfM08bvp3SDSYOvplabeBYUsPi+R648cyei+v
kvcl7RrxnISdJw7IyFO7x1Ra/XRhoKSbWfQ4/Yk5+PFxDrhgb/t1Dbm5Lk0r9RG5n9bo7ZquAbw/
pNTpVxogZQYXoPoVHrWwWF0FRN023WFgg9lsbX8VZBq3U+/uWPGP0gl57ccQsOxhEDXGKS7jdOk+
8KWXvjroPIf67FBArkmPeYHEgG0HCYy3mSF6ggsrq+MwBLy/vKhBICRy7XCv6jCO22k3+X4wfXGR
16uXRmEQvY142/MujOX1v950xJADwJd//ksMDWI8zRlWB3AVGX9zvs4JVgktUxovtrUq0pW10ZSD
EdyJrC3sOZJ5En8HTVYsu6VgAYzvJi6dN83WNz6u5ci7ORCreh/FGAc4hqcGksVk+anbwPB/FgqS
Q4sbtdzY0fTmfYnIx+MBFlizufxFBOTxObCnLrIWbGzIn3esHtxjl8yefBlrzUfFVTOqX2ip+nzF
/6nlF7ouVfM8MLsSgW0E58ZgSJfsqywTdB7FlXkWYe+wDVrYze76hbTNT0QLFIN4tsY9tknf/h6M
Iz5rEEhfgaCo6L1s0xX8eecNbGa9i5SePjh4WV+DKpQEbyITPhe9SO6ZxNy7fqlPZYF1hblk5qDc
lr0mtTUuIcbB5ChMcsa7GW7aIq8UGqk9rEX0EixyPEUFr9VAejzgTrPlUpp8yWA/f+kjCDO2SYWL
iUfMN4H08tdxxU2+l74jkkdy/c/4Az77LmfJ0ok5Orr14J3hKWPtbAVoSK7laPf5UG/7jDmg9TgJ
a+F3v1CBWWHMbvxYd+whZqEPSRG9cXEGetKCvofF+arS7nfDC32X9EO/K0MP4W0yx6VX+Tlp7Uc7
NA8EtCFyD8webu48OVV2NUBi+cmur0yG8wrgan/RCwgAZ36ZxHBUg1seTAmWORVTcjdi7eb9AHSD
tYizCA+PGm0Pse3ucaByslJnAY7XFuI+q8rXlAS/CMFc1IU/kLLGTS0rob55hQf3QOJOW25Snxpu
1ysu3L2OsVv2lyG+ugElO7nr0lrnt5ixWHmEPAwCeEgFUKhDgfSPUYLxoA8GhJqaA8xWcBYxs+qO
j2sRNhcKyb+Q/wBbS0jxDefMc1CzjrBu0X8mxp6iBL2HIMhtno/f1ep0W/zMV60ipDwrhhjjSXIR
GSy6TWGDoxXxhu72XUCPJI6CX6TKz46Hd0dwaVamWd5zqQfYZiUvSzlhN8EMclCec+tXxXOQgS6I
GnDPGVmAddbAAXP6j8PdIqpSQgclmeCOQfrYu+A3Nxig7kJu54VsM6p0o0dXjVRSAWnZ5JmFgJ48
ulXpbKwRt0MWnca0NZBui3tf5BzVc4bbLayOuAYrTAP+Qj3a8o2jE7ByJA96IEz1GBkeSo5sxdlR
2Uc1mnnahEy7LCsZ3Fj6cRYSUV0xOqczwTnOGSaX+tHTq1PtigGZRQ+GxsQ5Xdof07ByDDko/ZiD
ZsjxgvAHXtx+7PcKEMhx9FrSwy0cDBz99GDYuUj5JROoEOhhxTcy9wWfArbGqHusOwkYWHnR+aye
2yHxfsDJKb7TH69iDIEaQL63qFtOieUBc0q7Q9RIvyXQ6XD7yvZHmRtNX3IJuw9Tuhz2C3YZO+sC
XCy0miKWNHjoKlDV3vaAnYyyDiv4aioZ8li07w1gbHpIenFHkrLmHCxWBLZ5pEuvHLyTZiH/XcXI
h11Xi0fk/YBHghzHQzwv8YP1sh9u1FOKWDghEDvR1fII5LqLP1gFDN4tkI9rgZstCvabXAxAbKSj
Yl9NXSI4zXhbrE750HvF/Jn1wt9loIrZPy6OeItSrOLSR/zc9pq+jJ1l4QUdPu+v2Yw8iMediXO8
Kb5bY9XhZUzf3Koe7htRTCzSoP+lZBSk+8jSkASJ4+K2/pufmsZJQwPnWsZcr5ROjnZkHjbs0h5w
qZtj7k9gmN1RnlZ3ci+plMkW7Faw12aghZXiWDSdmR4S7F34MOEL9xyzLIIwHkePiYoocFvsGuA4
d2R/R6qWCsYSoQvrJ2jlSMv+qccafSKNTQ1dmnfe2RWzv1OeQfRdAFL9JGixHANTed965QU1px/Y
/G0bwtfEcmbLUwG15Bt7n3EP13kATTg6maEOWbivePaOfUb3moA+xKZRN2e3cWeAT1iHwM1BI4mK
KbyDhphcCr/pntI5ecPW4O6MGUktu6M54a9s70WYutuhjY+GI/CI8QAmPOqM96xN7u95nKL75C1J
oX6ejhmLk0f4kuIUclaeht6vziLo6gPA/IiTD6AUc7G5Admrj60NMi429QiTBzodWkxMuaS7PlpN
YImmh/hmiKLP2Z3rM4UgnLc9HTzsh2mf3ldN0gEG7ArvrpLWvcTMtPelDz9z52BhdPdF3jQ/+5R5
fk8uoj0jObT3K+AtbBz5McGJSchstYaPNvp38hWFkdtUEVf5EaopM25XOR8s4spvribFXkaZqs8J
e6H8lEDo3c0KLFKGAQyLdNzdmKQh2s0W/zePT0OdxjBMx2SCXLsQIbukbDK2wTRRCgP08pGjx16T
AyICFoabe5OW2p5Wj2346KwWgcsIvcNzS6TFiPmSX1Hklb8OL0MQYHiQlbOcKuNWN2xaB8rSp+A9
Y6jpfoddHruYYuPM3qBrDQ/SZNOrcr0wPKgmZu1fhw52WNA+w1M69jRpavYDaIzjV6ZHmJKrk5Ar
ykcGsnQuKIWsLcf0Am0PF5dr5ufJ9UZaCiCSfsaNy1uaUJr/vWAns0U2R012F8o/+lArSh+dGkMZ
wA+M9W2REhTBJYMLEMRRH4zLh5p8VR0yWbKY17E/P8STk5JCLFKhT/EQ1ROxlqJLbsg+P9bDCmtj
RrEg/TTq5FJ6QfNMKRBcpboxFyuD+dKyewBymFb7Oql+Kkwq/W4dvPE26q4GYL5U/+jMuMCriMxD
pikS9QVuKOlScoL7bgIiFZpcboORQ71zrrB9X2CbgbEKnnE/crMpHkpe/mIzqRjQc8VIjoxElSiJ
l0YcfZv4V2u4d2Iz9MOM3fKVrE4tD2x+TbTj2oVGP6j67ipMn/HQFre2hG5sR/GKaiZuONW9G/CE
0f1IFIoelDg8ZmlPE4iN8ruQU/whIlS491Ph8MwvxEs0UeuU9FRPw5cq72iwwE1XBeFP+A/qLYpd
cwuqdHx0gFXR25m+VDhHzu4SyNsoatoXPffmQHmR2A9uYY4OgPNT7vu6OHAGYZ5l1Q1xzmWBiztv
upODzyOayFS3BxLHpR6M1cYmE4cTa5p1BIUQtS5XDEGWR+/KOjf2JmJ43NMMMu4CMAM0z/KwP85+
P57dFtY3QRNgv1dl45LioZLQn2Pn1DdTRwKOPr404MvzRQWXQZWB39wGtoteY5PiTWiZsauCT62N
Bp+H+GquEyQQP6Ju8igHr/iSz3F8oEnAv6v7Nnkt8mX9rDLn2gnruutD4+oHhkWTbXu+2z3Mevpf
xtoDFM9SfDsPjs1uyNIMV8xn596kKUhWt0pDXi32JRok1leSY9FuaLnFH+vJkV/ipENpdsJC8p8O
igOsiEhX4Vn1youtJyRvjcN57/fVsJ3yWvzqO8D9jQ2BkJUi1IepQX88tD21INsuogeJkQkDxpRM
uCEUY+StM7DaWUxD23iMKUF1fORZYYcf8WKjp2Va1kttzNXKYCFQjMKGy95dKp+iZ4YJBHMNG3tP
rBeriB8Ubzhr+/eoLqDBwaT96uEO20c4+s84hcWlVS4Cr0Z2f7aTwUMWt9joryzF7JMAaPXsugnJ
qpmn7tWJBu3UjMGWV56GLciw/ttSpABC/UoFP7VLGW8w8IDjGlAza86kE7fjINVNufrybLQYD44u
8QXJGitiT2fCFisTXRuFGagpxWm5lcJrkPtZSoUaY5kTWfPGw60545vGo7DOaMpOj4Tt8p7xca+2
9VNWFfKuDmrx3MSLvCcG0G9wXq/89tObhJflkldaHvpgmT1co9LST8YZz4PCldUvqHZ4bmorgp+L
DeSPunFQfgtCSGJY5ouKlDpWbdudXZ0JQk+ZBuJmJK4dnsXF9DjoPMGAUSbNfLajFz2tyeSPJwVp
/I19eEgmjXPsdpKuQ4GkbQUDH5epG7n0bg1wdSCwbNlUHTEQszBa8AM9Vj7jD4UPfvy99oqalty5
acqdvypweKTShvqU+HL1DuwQkw/QuVN/K6NpTQhKr3NwLk3Z/qjbpf/hOs36Arv9yjbuaDjgY8S9
lN9e6ei7KWwXohpSNuGNlMt0aKq0fCtjxeWHZ6i7njQ3zk8uZ+BsuwR+68YRjrg2ChWWRTgfsTlo
vHeUKLege30CISmC/K1vkmee38jf7mS6XxOOKJZYLWB33lmL+SHDzL9MsKqvqPSrlhXVI//cuKr9
yXNhLM+T4ySPEDVHteO01C9CWmiOfhlU5bZHXjkRI1410AY1XhyoQvuSTfazwEe8F01EWMHNPFxi
Kq0vVQ1wiUVnVPy4ooA4yRzW6R2xNwddYZ5UUJ9tkLZvY+w30aFcPZQ0Z0hQAeRSzlhmE2NwQw0B
sWK8SvwveAyBJFFiP9gOjSe+z2HNA0bbDtXh6lTn+d+UGOl9HXnqkpuMnQObM/2TP82ln8wbvWqy
Vu9D6eQ3rVH5xOhQSSX3TG38JSriEbVzit4dD7VKCOXlC6y40DThS4rDesuTif+Mz2TAmzcbISIX
QVM11ycW/57w8vUHveokvmiCM0bWS1G0OMezKvbrMxlYt8HCNmme1ps4byxLZaoxvPVUG4JQWMaL
UXUPTVHxy/Dx/lBlX67x2tzU2ThBclfLhMQEG9NZD+DxJS0pM67uLzHJCFKt2azesRPzu1JYcGDv
pjiCQXU3fnODPu12L4HfGv/KOw7qF+0tvPysnNPhNMBjp8qnqhe+wXnqA3lnoszvP5o2QW5pctTU
v8s2aFX8kvyhQvaxjRb1bVk5Itq1PVTLfdYEE31hEz7tLe6Jan6c8169O1HAX+BHFb+mP3WcgDhK
c+M4Jd67ybi8BrEq+OFiHBEIqN3Uy72JwJUcl4jUBRB8nfGLspCsiUqYgL9/4HVCZVWq7R6oUOX1
R1Tzmpte9415rwGBcTyrfO1oXWen88hxWVRHA9tNUtqtea1KBnVJE88cVuxjSd7Je4+jp7kdrbRv
XPzN8NrGAC3IebswLacuodrGHYucTnByNz0GEsXf1piVb1RPXVTfY5jhu4JHYeMzkp/Tb9uGhh0e
6aa9rwiXl7uR72G+SWecYWhYARId28g83E6Oai1Z5I4fca4pEdz4vp1YiyldHIXFSkCNQXPrxMuw
wccevmKW9plS0+rURHhHMKQ2zwTQpnjzP10QxEhrIaXhQx4lsG9x1/Owq4x6CKfWg6nZmej9H5Yo
X/7cB/xjA/FfnWQJfTqZj1Uo5YPux3wO/wlshCnDz1zByrr0g/6hnQNB/XszxvMGQp8Wh8CzzfDn
Duv/CpLz/8sX5c9mPng//GtsYOJ/Wk1wmcabxOUJy7Wj3lHqRneb826g6bmmpduu0SVcTI9LcnTa
grmndZzDgsiywTHeP9ZTU6kt0cmIEsXWstJ2m8MS9NH3HuTjBNT9WozUrxDV8JgHbcvgMqQvId7o
p6T3/oO6M9uN3Fiz9asc9D0NMsjgAJw+F5nJHKXUPNUNIVVJnOcx+PTnY5U3ulTuXW5f9saGYbss
ZSaTQ8S/1vpWtPWM2kAJ1gyCkXbS5H/jllve/k/KC4cSxRy6oesuvBV0n8/Ky6yJyuDxQdyPKSbn
dtkcwiitN60pp+tmtMZL0yHZRptBff8Pv03PwFkJzo1xgrnITp9fueZSo56D4PGA5/hCp9rgwIQ4
eo9kxQYCuyeNP79/RWPhAH3+sCxaXc8BEgUgSbd+ARQ1Rdz2A9VD3CSy4Dxb+GtXUvPohpglXpPA
cy8A/jpXmhyqY+E2hPaaCZenjsVHAzhSjsYqikzR/80b+8wv4sT2XIPRMfoeyqArnF8ORVE3Iq15
oK8yXKzXLiCNazo/WS42lKsmf/ONL9/o54OATKw7jDJdhDaup8/H3VOBXRLz6QnJ5myuaGw04cRO
oXX4/dH+9UOh8qGpOQbzUJ0aVBfJ8mdNTw0ziXfi4lycLZN1nVlRhnkhGnrau0jQ/M3H+vVE5uUw
fdrCRA1l5v8rNqhQRkwVBDex6vuDJ55idAalGALt3ABj8QoX+TKE4sHAEHlmjbX5/ef9Tgn9dGQN
zikEXGFhKtTtH3/+k4oZjyKeiCqirMxd3dM0mM0aXZ9WZ6M2auEVaw6oEVobVigD9BAulkJqUCTR
BgZ6TqMzHKTtDMQFAuKZPAvWiACDImgnQWH3ynTh56+DDqc+ZTMBPo204/4BV22M2WPMYt5PZjI6
bIixIjD6LRxKZPRS6Hsc81q0kT3JdBJyTOa3cuh40KIZLGtQTMbllehyIqEFq9tknWtT+8UNlRWf
Chay4ozoYFfE0m2l9k3W6d11Nk58iaSujfKBvQUPVFQalEA6DXnodtjbIRcUOkceC0cBo1mPl0fv
GPDXkqLY1McCIU+1Yzo3gCD4t7V0JH6x0XT6lcUdz9iNulyexCRFebwPOW++bLp415kdXyX3tfA1
rGj12BK4co85KZpkY3XU6WLJ8T50EzsPtjqc1lugAao+9h2JvafCg9W7oggjepybbr5xNNXxMBUW
b0FmAQoUEQGklbipeKBnDl6/i87VJhwtUqn+XWYWq+jSi3rtbkow8x1UOfC4b3tJ1I3LKTE2cGTw
MJamy+8xYyZJvpjrQhFoYUlF7VTEKiqFX9lumdPEO21KOJYBws0MGy7UukOXTzygQU7QmPBjPSJr
GA5HMojatI3NjlEq7G1qiTtj1PPT5Iw5bkii0GzyPVXV/vD9N/SxxYtggCOLXWJlJ2UexrG3R8f7
fhAcPjTwV1691Ere7Mwan3aKfIja6w5H/Us7J6TpRDUFTJrpXyQE6jwJk+CaSHR0DUUQ/hx0oJH9
oCIJWeFHeQ3S6bJNClQFm0KDs2FbbCCzNlHa8ccqbRqToeSLHayVVg/5xmKy+WFQf3ejwtSwlo5r
S26CvACBzraJUPnvL9ZffA7CwAvKBtvxuO1isF08xj/fnIgNwJs2CoEHJmZNH6If3vAZuU+5FiGK
tVFH58Tt+Qp+/7q/3nyBaFs8Zh1eX7Cc+HU1IUb2h4E7om2DWyLMoy2gT8gU0/XvX2e5uf58k8dF
wEDLMDwJJ0bHXfH58zFXtYYuKZsV+CrnMfKM/D3Rzabek32SBO8L4n8r2O7UnwWzUT53XBQfv38L
fznEnmeB+XVsC9ylK74/jH+6G86eEvQxYYbSR3e6LhXLeEZNzg2+bgwQplTfqOzgGPz+VX9drvGJ
ccJAwMIcYTt/gR+iuQGfYGy6wqSWnLBa2jN3rUXahgv5MgA2M/7mvv+X5xyfE6+EB7xVYl75CxGQ
axcSCpLvHNGoAONgrDbhZL57quFW8vtP9+vpI3Rc6jpwRZw5MLh+XTMVGFS8biJiG3psRUDCVKl2
U3bVXLz9/oX+uy9PciSBiOI1MX4lKkZ9WOB0hLk+LSUHkv66mgR1xr/wMPStnMadvv0wb/z+dbny
fzlz4UJbWJ+ka5msTS3z1zM3Kgu7DYyRtU9Hq6vetkdl6ST4UpUVlS+s0v5GY8X0AWnE+Ca1bqAd
BuzjKy0gcedrrqq/iTJpBHRiXZ5SFES1AWCb3TgETh5gp+QXHhY6Y4mnJo+QGZLXPBb0y5SB67LN
ZrrHo3ZQDDKBwo8bEQ4DVnh3sefE3nSUnHzlRoyeejXl0FIMnMA4u+DujMRU2+Xb2AVavZsNMR3w
YRQuOF2HxxW5lDB+LklbdhidrZo6EQpRSensnO/7656FgbauENJyhB1gH4eOmVj/7omO21BLeXZ1
HMvZcpDTikHbY67hrk3xMWB9AP5wV0ivczf36E7gMf59uKSZ7CsA36M7X1uD4jeEGXTjs96VwS0W
fQMBF2CAnh97m3Cy37pdhVOoz3P2vKKlkt0qolLw4KSlLSQFioXEtTCmzJQjExcfhst6aOhijWeL
G1lB1d9VixWA+PQyCIrChu5UNNtvSVcsE7bY069amXd8ECw5zJwViwSPDN0O6oxFTLLAw2MUwwdU
M0kXUkrv61ooV2/XLXhf/aKVtA4RlraIpjZVb+3LqlBMODUZPFHVXsDtAguwn4iMPbdVPD4uEAfW
IZpNkRjl9PJUNCGYIhUlbuxDSmp3GLu5M3U47/YI1S4G2TLgEagSq7PW7jRisaQCFiNaNcrTj2cC
sBY+nQ7yKb34MRRKrLhoX6poXL4qz2VNUMGgA3fw/RmCErQk12PpuBCOGoyaDiPL54lI3sZx7ana
U2vt2bTbt9qLhj5zb2GpYXpk6cH8BQtMeioMjaaiodLAp3csc3eShtTtqLyx22ak+iBQQsAKLpOC
AfS2ybu29jF85PllPBKfXGekOIyNxMxD7tyUnMw/rC4zhDqBcaMLq52du0t+T/HoZPxdUe/acI0A
pPv+5SYNjXyYupvSO5Vqmnbfr/x/lKC6L3P+/3+Xn/la0tUTh1H3PeDzX//0b0NWn36o/X/ff0n4
Xm5eu9dP/+AXtHmrm/69UbfvbZ/9eIE//8v/6R/+n/fvv+UebNl//sfXsi+65beFJCE+uT4FG9B/
7xI9vjftu/rLD/ywiWriD13YurnsVG22T1gy/+UT5Y9g+5CAYoErYDybLF4K1r1UEljeH6DJDM+D
/2yAbXV4WC3ziR9/xKLDYnXmOPwcEsA/8YmKz7dp8nzEpngJb0G16i4br88LjCRgV0BknOYKtvgC
PbJsWdRoZeUrawRlmJUFDcaDFe2Grq0uO7rBH1UHw2NVG8xG9HGcvrXpSEdnw1YXLlp6z7yUq6rq
k+Kp0cuMmUPmveCYcq5j3fTu6FNF2hpr7dUiP/r1n599//bU+nQ6/q8rzbB+exLeZeXwmv6a4ONH
/kzwiT8kiFtaM2yHr5wR0b/OQsP+g3wRrnR2u8w6yVz+fBaS9iSOg5PXRLOW/NC/zkLnD4Qz4L6C
oRM/o9v/5CzkB/lVPy90eUM2bljJaxAvlLzHz+dh26oUGFY1rIMmF9HLkmHg4YcphN7WYelwrURD
7g5eC92ujSmzb26CEDXT/AqUh9rAOFUk8L83wzJgpyR2qYtVS3FsMIr6hcQWtqylVjbMKZhleGSu
2ajfy4pRAyDmftNOeAhBmMjdOFDjq5a62qyrktNgpdHzSPT8lk6ZTYGEd5G7s7bXl8pbpxmKr2Kp
waV+cHishpayu6UkN6g67aJCrg5X1IPWW8nGbi900oSqpp/Jomu30R+HJeEVfkGhYu9rfR2T4tpL
ryPrsVr6emn2QRBcOnxn0iV2P1rfSAbnd7jWpqsRAEiPL010Z6cy5FuoBnHb0/R24ySR/Vx8rwwm
VZPvBNvyPZAt+ybJAFx4A92JiU6FtpQ0D1emu3Yk1CkYQ+Te+wSs+dJUXFeZvaXyyPZpHav34yiD
Z7gE1jmwamON+NPCiaUyGaYDKWx9pQt3hm+bPPQID8TRwMoNPt676cKsq/GEbWKm2I9u5X5pWYZj
EOwCG2NPK78aqew33WhM14VDudawdDQjsBnkNAjzl/Q3u2ZlYNFYKp3Jbt+MqfeIJS1aTw07nz5v
+QhLGTTQ1PZYwp9YrD1HAAvVRm+oQnb52DHSDvbm4l6TFEx7S9U0SIlpx76yuJgEkEvM4uHTuJRT
jzZ0p9pu7Ydkaa7WQ3kN8DcAE+GYFyVFQrsgjpm4u4rFIh45a6dowsbYWaxGlZv7VM7skJfCbLMx
y9c+RzqvkPNk0tzYWi8ux6Vve/C6D5A4ahk29MZVvvRyF3bZXU68L+yzUHrsYtZP87RUeZdWl926
If3e0zBQiZeGxQ4eBBbPpQd86Kbu0UCrfpyWlvAhVfqTiQVfEuk76U4ensCI1keUg2ErpDZuwqwk
u0YWLq+FDgerJowi8Q9ishLjMRhhPqM5WF9A6tW7Fv8B+LJKv0Tbm3yzi2e4i7XwraX/PCndGrYP
Uc1VVyfUQGjJ9FKICQrS0p5eFgs9c0Dg3QyUq+v8yHqeQA8ccpMdJCKNtQ9U5+xhUaB4Mj26arwF
ktZhPsHOOUOJAcsLuIdedzHT8B5Owjn2S+u7BqPJb+I4wPK8lMIn1MOLQdATvzTGd0t3/EhoaEN/
ofEAkqg5BEGsGyv2LWAAs8o4GHpjbgknvowOuYWC9e2aPgvdz8LkduLxTEHg0mPP2fPqJRokM1gT
x2hpuzeX3vtEFS1KKpO8lt3bLrIm/k4vw+00219mN4KuxMTU84n6GVwiSbTNh7o+5dAsDqNM8WM7
NYyNebZT0jwOd6AUAxAgaCBMCDp3OeUPRx3HPm1maYJ7ZhhO0rDyUyAs9o+j4d3byVifzJCEIosF
JBxXw+NkB0I79CO6D15msSc7ab1G0KcheeFWZ0zcrDNjMcfBuMEuW4k7LRbCDzPrQszlpXTt+IWx
x21bpiBNWir/GOqcHexMF1EURgctDe9mhYGisu0rNgkEzJwGzxKXNJ6/CULiOMAIhAWF45xMb6Oc
dKVpIz3iYLg2YTmmFwFK0VoPLefNSpV6mNoJpzPY3zuAt3S9AcM8BQEVsUk/jtjRTPuiyT2La6LD
Zz0q7r5lNeggtPXr0EjeYrG3LK31lSO2Wm99CbW9bbMvsRGWV2bqbKeqfrMsdp4YOMcLFfXpHsND
CkQb5fyW4N98ZbqKtUllHlJt9KXjwY0Zmn6lA1PZ0AtY+TD8gu1Qjc2BLiC8se34pKUy8XU9X8e0
tS2dtpKJDPHNEMYuES9pODDwRTqcQkMUh96WDIkxruy9ub2z3PhKGTaarhyED/Q6P/dAdq7HPg6f
9KCr/F4A+CHMw7xPuteYTs1tYxc+jfLPhXQOtViSfEp4x9Hy9uhDR/JA3Z0zJ1sjSvudNjoHp6Md
OwRfD3oPRq0KIZXqoU3iRdXlNhy142R6H2aSXEsQ8D58xgCKcPiqe4QrNZqkzjAAq6Nlx/XGyWF0
NI07f+0G2ifdlusUdBTeZoySoS1pK0x10MwisOUqp1NYgmL5QBd5gQsZ+hbxj3uNvdtWz3Br4xN9
jy2QUEAGQIbgvSadpMmX2I7di7YiQ6cRVF4RmTgNBBL8kmh6tuq5V9GHLcnYBqDZXafehnNaX7hV
fznBxD46RIEb07jhItsaFP6la0FudeXMZ8NNk6uebgHPxqzml2IwD8C6SLMHoUE0b3Cz3TSQDtxC
nWC0kJXRhzcEwwOyYrXPrBGf4Wzq53LMvrBSNnchDKOD3Y7mwY6ajyHKsq0bsXVfTV7p3qUVem3h
Sn3dUst60pCfdrD7yOLoDvDUQAvkbU2C/Bx6fXXtLgXkYVeoHSir/BY4gL4j1Wzj5eyCS1KW9rau
+4qcYlae4ICrgxaTl8GR35HbTbQHuKViLUtI10olPO26mU7elY5b/sELY1Dlrlu17xY+lJjwUY23
tIZU6/CceEsX9deBH3n0Csg/GSnux4Sd6DVsc+Z9jKm/FZVZpuwQrPBEmDG8xP/s+uDrmboOF47I
zK2V23vZ6zrpIh3HW0d/hwOikM6aO1mV1rd0tDiwPLIPmW4in5vd4BMjmvxAp3OaiH3mMFC1bV83
teBqSpTc1yyyNpEmXJLgbvil1WaWei4GKe80CXUCeU12TNvatb7VTRo/K0npIJnbNO4PBHP2jZec
egQ04jzcvEdiV2CjsktZjcBvlHmkpoDRtQ3c2szg3KYEoYAiWtu6LXZpP4E6C6obNdgOtfI24sdi
kbND9ZUg7iHAZDbjPdYnda26U9yFsJLiHeZvGurDF8AGZHKn8pIGybMbwshsNYXLlrLrkhMZkHzz
ZKTz5eAUyCS5XNl605KXARNHyXCQw4oleIqVftB2zHD43aCS9Wyfa9YhU/MC3dE3ted9hS/mbKKE
k5hrZBsvDCyt6b1dhJGrT8e3WvvSVXDsuUaN6RKzp9yYMwo0oYFbGOe3btBsaQSA3UzqaEtK/QKL
wwNFONk28gZC0A4rrrCkKSSrdnFx5akI49Qsd21I6kChAa6xQDB7UXoO9nL41hhi3JgjxhpdI1qN
/XFF5AaLPOtv8tI5Ik3wFbveo7SPSgC6Y9m9KkxAbJqe3zb0mWrNcDLrBSzMMQ6yzuSC4SYTOTwb
cV2tKjPC5+IF8xppa2eFxn2qOXsjkRXg3FZdBVH3DSzpCVM91GqV2/7oRI+dZfqp3sORLe/KLvs2
NOFHkNb+qCf7qEhrUJKYXWNWKyqlo9mU8U3AbnY9Vzl+CiyRpBJZ+PaQoZTqvI3BwM0KxTbqbWtV
R32MvZ+1dcYXz8xLunce3zW7AayCtgnPaHiKAEGgbBr1I9PJLdi5cygxKU60rJJkQV/EcVMsdC6U
n0dQiMdk2gwT91PFtO1mChPofeEBLEN5NBDogJ2G4xOTIlDHw9qr3rTOvB/mQmOmbKAlciXjnTxW
qDZq6vdNU99XMha+0YGSzmNJc3mWnEF9N0dtyVEowKTgDnicPAPGg1qWa+IjmxP5JQPgiUkNTyhS
UUIuziw7vw7bcsXYg6lUdU45DdlbTMiTeNIJq4TQ+mXtNO+D6c3bEFfruqw5ywXuaLN2Zl/pycDi
raDttyGY0dnGG5/umGnaZT509sax2+GKWID70Lk2jIp80s9OIwMWRbPr15rdQGbo603jNiRIc9yI
RtKOa8cbrghJGtjFspKxRa2diJXqa8az+WXthfYDhHKA4LZd7QRWHb+rbpU58bY9bnTuRhrNuk2Q
lARUyqR7HYBGZkR0Rr7CWbfVhTvS7E4jr22JcxnExyrGzLgKi/jY0mCshuRFNV15lXRSkEAYjvSv
c2dSQwq+N8Tk555jw9NPiMhg3pvauGRNYq/kiCuhMKetnZWXsMi/pPpgb61pvqQ8ggceM/bDQN5i
385jcuhrd6mCECttDk4d1Fw/K+vpyWLizhJ6fKeqAhuvTQzE6oIj4A0W+o02rkam4Cz5m2lXRuYl
CI/brsYPyi4S4TOsLK6T+DkbABPMeQsrH3ba1aB39jPAZaKZ3E43jma1fqR1b1kc28BLQj5XZjpb
zw63oAjvrSx/JAfCrdyzP3Dv34kSyFjpboo4hgGsOQfXnjEpCRtOLef5qge5u1aZUmsCPMs83wuY
ZvM+SfKCK0TazUeKDZwie6V2mUxJpLRNiiWKcoEu9nVSul8lW/6CXTwyQbYeQcPpRXAs0jLbaAa3
sNCtQj/Es/Vk2CCrkA2OrZRAC3u6csinrZ3EeRQGsPHMk0cgNziTvYtIQIwE3zIdKoPeHGfmpgol
5xZRIfJnKS8z1/G5gQUbuI82gDsipF3ggASCkjBCA7hsSlv5Qyy+dgIIs95d9bkeXIPbuxEyPsnC
ehEJaS2AYPshBxXnukHAqiQxdpgmn6g/d4kQFKzLXRH4NEoUbIXKRyBqoEqjSL80bWJpLHizHUvO
6h2xWh1bsx45iL1iQ0crAlp8/61HWOcsnqoJaqaXuQdVaMlzCdX5UpJa2zkkD4mjzrTLJZVyXot8
FjtCv0PBbijNjiLJg2dtHsynmXKilbRj7RQDKV2HEYSuJOzLVWkuRQxR7h2aZq4eRM81FuStCZfd
nlJGhQ4LTLUw8KOEbiKyZPIp17IRirQXP0dJx1Bg5i69ImYO8NDRlTrbtalYbRfFg11bX/qpzQ9U
deTHuqTNIcUev0EMQSPUoAu5oQjXInKwaceWdSh6HM9Oh1AJPrykWr3UD9z14vtC2smWHZ529mbF
U9fpSFXIwGrPHb5Hcsq69joGaXeDWFKsO6uTH5iO+2M6K+MSmWm6Bxi/NDVlciWknItVzUW6GmRS
P8XDIuTrc3rgYhyuuKAERkA7YFk3u8UIBjsP7gwZaGT7yrb07aqob8emTL70LaqIoIZgLyMKpYAw
ardwh+aTy1ZgLVr29E1VSN+kn4BnS+BuQz3Qdy7Jqk1XxtkW8S9Bta/m6MaDOrIbGyhIHqaOUwbK
dd2arf3WVKZzMvrWO3IUsaBEDtBpqx140bnlQhxMAhp9PfMYnworj/3KVRSekN8HPhiKaTt6ZrOt
+9HFkjwRVcqHEUVHc/BNR5PTrzuZGldutLgWHJeunSJoh1MWS/vFVrl+CbiyW6tBZhunTmuCJ56G
hdhoD6KYHJ5HabB1LZE8AFN5rZnd3QD2epUa07/ScjQyVlFzkEFobjLPDGlk5naV1gX9OJ1j+dLT
WfmVG6ohyG/mlzkrlE2sM6ILZhphKA7sZhxLbO/teZvmA282urdcr6NkFSvs1KNC9o57ZJHvbTRH
zvtYA/snKzzm0Gd0eFbSfCnqfp0UsG1p2llijCarSmZp2nUBjI52rymPjsAb432jWd7XkvT3HqSR
9lYByNl2peh39lJU43cUWzykSW7fGS2o3kTzuF05AHjoXDFvZ9zWiETUhhNqCq+1gPkCj3ttY+T0
1dfONCBGjvWNJSoHhpXInrxBxvdhFDhnXZ+iXSla8zboQ24CGQmr20R41mGOjeyRfMNZkOHmLUzF
OFPGFIx3iHYs6fCbaR7rK5LmwM6S/AwhyHxCZDIuJ7fOo1UcWmy/SgqIDuAaDAzm1uj41lIin5b9
0ipnacnOgUd0Heow1i1GNswEZNa/jPhdANrGMnweeW4RIeCecBfZiUzX0tV0gxkTYGgfom53yszE
/uEn+Eey1P+6kb+LIvTvdadz/PW1eQ37z9S+5Wf+lJ5cwZAet6tDoaVO3+BCGxnf2+4//0NznT9s
jIrM7XXi2ZgssOH9qT0ZEsVqmfqD5SGD5i4VmH9O/Q39D7yA0vQYDFsGZgn5T6b+nw0XVF5Im4ps
WjYXk4dAl/g88ncy7IZWRhaqKeZ61dZS3jnWTAcXGIS/aXv8bIP4/lKevoBJsBu7Quq/4lBs9oWI
/mR8nPLAvA2Td8r2SNxD2jp1jrb/6Xu4/uHP+dng/NeX45AbwsLdrKPucZg+uZLSSnfVSCfH1u5N
nNauj38lW8WwkOneyy5nxvDb37/iX48lr8g3rGPU8QwUlM+vODStbMggUWGCsX89IhpPSAdBBgbg
9y8kFuzmfzmSlkPJ89d18FpxJvDXRcj5yQ7EPp7eKCr/tnUYtHuKslM/NjpuYQxo1LFk6HRiRdHd
S5VU26IYDpEa7/hNXwares6VTSLORmJ0Rm+GHA1LBOywbwvKxjDG3co+r0+/f8e/1gZzmi0t5eB4
lnNsoet8fscJThWDoq1sm2jdpV3WFypvrxkNqYul92OI9GEzIEutcqLk/jxCP/6bN/DZy7Sc57wB
vOdcbGBfEd8+v4EpjHpRZm66TYwmAU04lemptAKx9aZuEzs0hkVeSJGetnYpVJtz50IEmJlD+arr
46kMJ23NmuKrKHHT/P6tLR/905dpYy/DqKwzhMRrK3+5BDHDJJF08pxgIxIMThu7DAmryJYtZqGv
7bKa/dyEcLcahRytTV5Z5t843Gz318PDjQhaEPcUuQiRhAI/H55kJi2BlTHe5iOsP42pz5eZsUS0
9nJHZ1TALo7k3JxeF3GWv2hBg8I8zyzbi6WeT4yDP8BZWNp15C0/BvpHzvqWJzvbTGe4p4IzWPc4
xshf9RL7R3lPtdRByRDnRrBlAujek0GNNGrXIf74Uy6GcZdpiSMosIIs4ZNlnfsLUdaG5QcW3HPm
nc5wG5qZ8eYWywY6KHkuGsz5X5o67p5a/veklYH+pmbajc7t3GA8YRfItmdSNa7wAhDwMr9Q27ZK
vN2Aw0Px+i2FZqVenGSeF2cHKQlFvWyHd8iLWItH6tDYqbRN+toiRz02aQGBAeyd6dfTNO+KLlPE
O2ptB+2unJ7aXhkJ3WgoLkdpgw4iwJIeHDDK44JMYyiFM8gfUq16z3mxe1RV20Y/cAnr1IitFRuW
DwGGmNYcww3OGUlAQoVtc1GlmDJXVqXYz2eq5nqOh3kodxlQlguzcboPtk5A/xlALDbdIKZcRsuf
C8cOkAi98dJwOrkeaLNbajIZvGgVTWoMGAnYUDFEILWR7MOiqGPuNVil2hdZYIhti/yhrSR1DxMb
tZoikBqu1Y4419Dv2pHFI2QERGRhOPYF8/UURYgx/RsuJ+0q7GWlDjSq0M2TkKC2fLeFLes3kw1N
BLmY9CfHciw3VI0m3TGv9ebA3LTiQwLoH+xNP3a1OtQEx9JDxeME7lEXyXUJ7nJL8QBEubqq8UnX
ae5eUditwr1QbD828DfN09zbJUgBaIWLnbNDjpKJvgnMdnoVVp1QBZNUA6tiCDS2P8ydCi9nrGTw
+ZOE/X+aJjdBalXUIapcu6faZQIeW8MFL+gwMJn0DVr8Jme2xPAJMxa5uVOJchs0jryZNBVEBzfs
x3PZxtlH4yjr3aUYju0g5U3UMDjxftbT4pK6nO6SA5d8NMy6fKnca2q8aKzNwgeKdC9pRnK+zV5x
V5m2fHCKPD1pgOT3MQjMVaBT0rNmjWpdMRxdynrwSsdzTaHaYGKQZYZ6ozwyhMashA+yAqazRcPV
XGEPV5mVnCKHyqKst+A5mgNpZjA/sOwTAJCzVz60NNq8BhhLtClks2fC3Mkq1BOkU4exHBURoRtu
BXU2GxzuyIwGg5m26bSbMHDbaZUso5sponTJUNYNNXBHhGXnNKJo78HnIVjFTXNISrKDpWyY3pjG
mc5kWEaiR6fpLwzUtGPueSiGREpZ+Bv+HMFInA33DhKquxItI7FBwzNeZBqgfRMapRFCxG3h8oy9
kx+60q0uM4C+W3ME3LcSXv8s7IHZTy2uxZh8JIYuDkYcZhs2ivKetXF1SGYvPk1J+kaj0XipF+b8
MSVG/JBz33xu8P4fmphWuqErbiDeIneR+2N60wBsMWIXtCTHZFM5HXQ1qKy7Mekbxj2DxoVrcYkV
gDCJ4Cm6pSrLNjAz5NkTeDmTWXd8Jej02rRV6VEMZkfkmHUgattGdOWmqYxbSCtU47ju6N0Lh2FG
MRZMXgyGljIMmUzqeXPOGi26Tdl8OVaMF0hYLI3K4oRexA5UJ7bzVKdGeg4YPJ9iOx98YMn1cYi6
flPGIl8qQ5yDqcaLagynbQHk5IzmeDPGBpgNAsPF7FeUtnBFV+N5yBRE4AVtMHVxu9MFbRQd5JCn
voEoAat/TnZ2RXdDE9L31yGhSK9ztmHVfkusipyuaOorI2W/vbFKnX1nGfUfaI4xhUHfNeBZ0a5F
ktjIVtVEzU9pPQLnCn2q/eYL+r28m6W482jYQJMAGCVHpkvmIyi+aAcQVuy0phIXRjc5a7hTX1MJ
Sn00IMeW5TyfrXa+9ejp3rvUpBFbtfuVMCfQu0Dm4osahOsqZID1JQdN/UxVVHHMoEK+2U03fcky
YDrkprCewrk0LxY7Pw/PmOeKu5RqVrkpr+uSVSEU3O6+VOm8NfpgvHKzrFtjbqAKpQZij7VSHSjJ
oDJT6CTnRVAO+9DBqdhBS6VYkxqRwIxewDibu4Vw6REJV+2ZR7L1dYq9EmtnU1+QY2196oyBOU2w
kikfnnf0JINZNeu3oZiPQzm/phVD/SJgbFfxEdCogreW25PP1vHWw6oK0sq8NnuGzHTEvub9CH9o
sSwkTFAORB59ghcNFdP2FbZNpONJnOpKfA1Nt9kMpDVAx0IK0IkyAHiCs6spbV0PlbOSSZYSkKkB
j4zNFclr7xDo2QYT79GKna+xoYJdkfajb8c8tzOb4RuH80tO/Oh6VsWIfaLT3mlQuw0LiTNp7taV
G2U+QTwJuJvWKBuWDLyVONrGlFqDWqHRxIrdqV9TXIceUiJIEGJN8aBW3KgyCypYAj7KDjzjDURx
/0oFX5utlWynM+gDj1ZQznX6ShvrmdWGfZ65uqI1qZUcmFufZA+xxjx3Q+XzfTWmwKvdFkEgc/t6
TdT0OujsHg07tZoNrQTeFU7mmWBolGEvi4cvXqPFV4XRpP16KIFNnGZg5xejiryXOZ3ROIzAyvRV
pwn9kSshPmSRCccq04r6HbmDU8iLZPfMoCy6MbRx2sVVEDqbMqftEUMg+DJAcHRwr+PBlBSazR3j
dsVsgbUEplQ4cxXlVsx3CUNs2KGmzVqkYZ2v8ZiKKxnJ8lrDfoFNI2cKGtjwYTeVBGuxhzVDBlCR
mrlnsLV0wbVjsngy7OQRN5EF4dVt2g+qgwAIjdpUwsJKXbzWjWyr+6yeWetFDZpuXfQbOWfchSrN
uMjN2jrHNdD0Y0ozVYDinEwtBttGXrpunHyzMzdjsOxF5qG1O/MibyKXkJbV3dLz6HIV8nx+omfX
Wrc4vu4mGjKXCd6pikDSIvh1BbcsPXjBzEAnWR6Mp4U4vR/JeV3GqrPe0mhZYa5AHHlfFDzND/pi
ph1n+XwzOmGwZ1pETKlqa3MnJnuxZmulsUWxVgCQ04wEVlZAAlr32Rz6LrLWdULDyHAbe66KNn2M
goWxQqLNdSa/tk3gbvX4Hta2l4c+9nD+tgeXcCy7hCkPlP1px3BqejZQpgHo9xKGI7Eh3QR7FbGo
jcwiyh8yJ5u+Omyt3qveVXcGmB5v02VVc3CNmqILOTHI34hG199i+j6Rp7jP3NUhIPX/z96Z7UZu
bdn2V84P0GDfvLKLXr1CKb0QUqaSfd9ufv0dtMs4zjyn7PItFHALuIBfbFkKRgS599przTnm3dRt
i0HtEB4G9okRB4BDh+8yEvVDSw5sDH+ulm6GdoH02JZLgSMXmKOqJP0X8NnOl56/vQUpmaUPCmbC
qTJPx7ROhgcAD9KuEMVwtuYWeIWNC42CemXSKMvTcm0EuY4UVRurGLn7Ynhw0+r6gK8uRslRriin
0RxM5pWmJoUYSfQXFfFv4aVDZkJaRsaIlF/PNkmcEt1MdUK8sJUYXfPJCo9LzU01enjMiHHyPsl9
kRTXbSJMznBCReAsDoK3YjGGK73B+K607JLYPfrnD63azQxz4EvsZ2g+HmDJig8Cx6/ESMfH3RWB
kUhVhLqqxB7YYeJm8uoYp7hiOEvs3dQ+rsrcv2YDpjRfmVPru+rk8z4X474FI7Sjed0/LyUbjuVk
6wsAh3SvzgXxcSY0IEKXKkzpsVMfzLmPgmZZSPuS1s6leEgueScm9gSHVjf2ljCqmc06kYWJg0k2
DOUprnhkRvlpTazx/tdj7N9q7v13NOc/CIN3n/XNe/nZ/yxf/39RmK5zYP/PG4TncfksP2i8xj+I
07df+q1DaP7CWEynBajiWLA0Q6Nt9FuD0KBziBoXATpdQIvGBT/5j/6gIf+CN4TAD6xpBm2NzaH7
uyrY+UXXkRljzXbAhCjkhPyNXI/frOP/bE/Q0UJzrFP9aDScyBKRt17UH3pNojGoL0aePBUQHJzG
RQRDyaHfqYvua9twFAICVuKFKxWOFREKzlaC+ilnpZ8oFJtTvpZBHwHBIYVC3ZmKY18ZjnwY+IYx
9syIFLZkLCce3tPSfG+s6Fp3+uuKtTNpmWjaRvqdzuWTzG7vmkkB/jvZpE4dVNqhOnP2c46WiB8s
yf6m65wqer1pD8uKO5PMGuCi9mJ6qlpIpwoXGQqB6KNdnPl1UMgkJE8pfSThUXjYU0d3jWXrMihb
vrwpKmQUjM8mciCwOtQgkZoeUF3Vr6EdE2GfkAV+y/zH2UfmvJy35HImcVhD+6HaWZp4tqvoDcTB
cMzV/D6JOLwxf5PgThpTu8sMkR9HCWVyTk6DV47KG+iEezVhbcdKz7q9FEcHTJBbUuwtSnSykwVb
KyUVpXf5QdyktksH4hUQcrWg0iiq554Dp0wKkMeXA54PIbS3Er/iIWwBX2rakByxo0zwP4FZJMOR
kOf41A/2W9N3aJisTv2oydsgfYTz6l5Xy+6UZCv4d3zPbjxbz9UWToGyQVzIEd8MVnLmZejqyEyg
BhHFeiht6QxVCvIObI+buRZIhu0MIr4Qs09UxAPqTNBIq9P7TcWIUU3hUxl9xoVu5K+UES74jdIz
mu6qCZUgmFYQwd5uynGnfdYyUcD5ZUwtj7CwxvqJ3Erbs41l9QELXikHB/LYxMWA1uTNTJRu1M1v
h6jWhp1kYStLBONtaHJpxLRVjwiTTJTpZZgZjutq+9grLcq7froMOrqtGrBRIMNBIZVUhATBhsZ2
BZldvEcNeU+RAgxs2PCyqC9bjK4rEDUfUOCHLGKTOR6AhKKpw0aXX0dTW12gsa5SJiXCFu1UIHd0
4xhGSEWx2U3MkakUbqW4egafH+Y16g11kQa3N14KFIHhEJlLSFJhGwwTGRU1Jx+vU5lNl9rYPc2N
vLe1xHK7SP8WzzSh62p+MXtdx/+BViphl3cLxpWB042vnRY/NcTVPRq4hvdpnBFInyQc+TFPCV09
qr29x5lQuVLUmMxSLXXhygm+SWsqJvJ6kKY0hGUiG3NcBE2v/RYvPNu24orOivYZBGHCElHOTuOy
nwbtAD3M3jtC2zVGlaFaV8sXeeg+BhMWl1IBX623LyFOtDk0pVaE6WS/yWP8FWrf86RR1yyovny7
IOek55rc0lmdHWkPYLegg5IuXtw0zgIhWueDrnvrlMPqPExqs56XJG6OfaUSCUx32M9g47naFo4B
iPqNNYHwEZRVDFBVmZCB/AU5SxGmeo6zoZ8fNSN7TdM5GNZm9W26lTtJAxEeJU3uTgqpBayN6k7v
yXyoDULGnbJNCGRlRkCE+XBjdOhsiMbwiNjEiUCLbW+kYxqi7i85R1K2zXauPwirN56g7do+WSe/
0i8RPq+s/r6iiBM67QOKmI5HzUyDrEhWV837KhgZ0TJLOqkVGnHcd4pXvevzujyg/T9EGgwwiVxE
7N8gWJ1VtugiDzdOLD66aM53kA4g+hkR+aEx0d1tswFNrWfHIbItblFeqAB0INetz2NlfUzkKBdT
ziNaxybpGq0WRlH7UswOovk52Vc0kwJadh8rsj7c/mbrEbgShbB6/YKDJb74UUDCl4BMY/Dg8eF6
OIPH+yi1PvOOU4Vc0Imk7XRZ1OUbTFT6RWnh0qWpD1pMfogV0Uj4/5XLf8VSxwzuzyoXFls6M8k/
rpuXtvrHoS/eq2/9H6uYX//Af8w5Tf0XRhi6DP4IjacCmen3MkbiR1iUHM6LOOwADmlM/n6fc9q/
4IQiclRj7CDL1mb4/n3Oaf+yefuxxm11BzObv+Wx+3m+YSOWN6mLYIqQnoah76cqZu061iqe/F7v
Gk+fF/bN3kRssxsL8f0PH9O/mTxuc75/VkxMUHgt29JthfwIJMm/JqX9oWLiQLEWRCwQFbVlKa4x
OWZmK6NiT/rrn7/Sr2OZf3kp2zYMBpzyRgj48W0ta+U4UcrbWolPqjTnNNnXCkuQT2s1D8uOqguj
ygGtiuTjpf8irMXHyn2XpHH9Vmrfp/hBUvQsMKSSLrjAGc2RFdwxIa26VgZJ5v/5BVOW/stH45i6
YiiMZW2AOT9eb2Z35SaxA2MtSMta+5aw6XnzwIPmcxvU1L7EOvkXsz99+xR++JQg2XCH6bqMqY1p
6U/j0oJzYkG/3vEbEuLQgtb3cYstWsXHbi5Q/oC7uCXdTaR4EjgvjVxXYToXZh5uhWXPbxETp6l9
n+gbpVPWPK2fasJjL810XaR8DlMWaBhqqO3FSiYTgFFaPTHNAsPE2N3UjwiB7pepX7AbIzsSmIC9
0SQq2bDSXW6QLBThUXeVJhJe11EalYj+e8J3X/pO8rRlSv9iFv8rk+OnjwR2Bl8EZwiV0ej2vPzh
Hu3mBc5Njnw2scfFp3ltII7Mv1XFVuko+OLHPv6Cud70lD46y4xCWb/B7jWxufvzW+LXYfW/XArP
ieZoXJL182hY1Lmll1NDTJpDL2iaS/JvSRcAsmuXQJYxNKFkdwJA2ahbaX9xDEFw3Hmz0b7Mk9n9
xaj6X1YKtK/qPy/H+um84zDssPIJ3Bs8cuIrtDZmctTBMh6v3bz+FUZrs1T+/Oa5L/EEMZJGOvCT
5TJd4lLXJvqQbQvrFAP6RMoGfOs//4xZK//1ZQwQEJpFJjAhSduS9Yevu2RKCJZ4QlNVRAi6l+FN
W5aCRGl039IyuTEbND1A7dgkmkQSlnEUViP8DdSWGPveLGSsTxZNN2JQGhR6XlZMewgB37QKWOjk
XAjGii4rlEuiqccwqtQJsxIsHl0ySXftJVAXN9qakheaOM+dodyOUa+fgMfDKt743y1sKddJmzpo
ZhpRZjncKJR6yuYgiEsOJEnd+aVk7SpcGQEZ7R1mw+hdkrNveTW/glrHekI1xYGKCm2RO9dwWFLy
9HkiBwD1Y6u4Zg0XktchD6+yezhylPZ//jn/23vZ0LmVcfGybWnb+veHz5kzWzubeeH4VlGIQIBY
AtKL2t4ADW5IT0Cf65MiJ2ZoCgj/xDqKSdR+OuVHdSg+/vxifoR4sQ1xI7PeIeuwDU7v2677x2uh
fzgOKFlt3+pAcWio4gGI1lRYX/GZNv3MbDkZZO//4kUxszt4kulo/Pyi8jqXrBG8aBXfTcPAjM6c
iB7v2suadhYqP07Zcfb65y/6b1czU+Udo+3YTNQ/rWbVDOMFJxS7uzEetqgfuqxLvpsYPUPHcjyp
H98w5UruVFtveHLTU4ne0kYw/BdvX9kepJ+fZyA9FEIaw3F0QD9+6NFgrMQyx44fw/vz0Ftipoad
hWlihirRJmDjHYTobQwnPeowFrQcvwPVkm4aihKo6b5UM21dcPL/hR7qVx3Jz5fGbYmNeDvCydpP
S02eoi6ml2T7TvmqoTW+LcSNyBmNzmYIBEjh2ZGbXY3CXWPOZUYC8Da+PDSNJKuWBt67mC1KgUcg
VA77deO89oyyPIjxJU2Ah1TtIKj3KCkWZ+WvIS33rMr0NCDo0ZRdWnu2g6aUXhdYafFmzzLzd1Pe
gNGCu2MpziQx7WGaRS7xfhUZdTRPB6llVmAm7warGoRVtBq1sp6t+La1KjC0JafCKu5PEl1wBqZY
PYBEenG8ZL4pWstPV/DsSlvcp7l+++d33b/bKCzExduiSpXn/LSmGgkorTGy8CRkDohvVEOxPQTq
kD5j4ux+W1n+Vnf1v8hUmD67Yew+/3F5b/p/hGP17Z3Qnep/QyfVoHD7zzupl7r4Bl/hjwcQZfuN
3w4gGh1Rky4p1aVssJVS4/3WRVW3KLhNA6jJ3PucMPiV3wkfNvFx9BuBZxoo07ZW6e+nD50kONPC
+8oqytO8pS3/jS4qhJEf75ZN3GVsOlAuBLiihajyx4WhZSg/polOEpLTnSViHaZAx79yn0Fbn9x5
UlAM0Qi9A51nu3JmKQE+uMmz8DLd5rpcZvs6NWUm/mNq13gukkHFWWtpLwOQQ0hN0zeS6kd3GLI2
lHvQ/IR30EvpF+MqK3SJ6q45dWQlfAFdRsIhSXAPBBTpvlXpF8OUALjncU9gGw9rV0rf1WZeLoop
Hs2++YbNmXhxZNwNgAJnwAis9CNiiahtV/3IWYJ0FV0dn9e6jG90I+p9gkNm+Q6qFDY4JZ7S3M/k
SKUb0s7SgOsslZOnTdqfhDML6T5tBfLyDsj6VCtvCVynxZW0jIFlEs9a6aMyElaoTI68p93D9LAS
EuTL2MCNl64wiwikEIQAtNcBWU63U1URPTCajtdgWoxo9BLJ0qExLulBwZUcuWZm9khf2vg264dn
FRb1C7oc/byYPaPd2VH4YSw2GV7lICrrCRsYN/UXMWTA20FY5cJI3a6W8U4C178Fzw0B0FoiM0CU
H92yJDYfNo55rNRb36ox9a0AiG7jCpDisYsd49kokcnuJaznUgCEZXlyJMW47/UCqxMxIMpXmS4Z
qxhfjquDKjpGTKrp9uYqSQ+ygz1oHOfx3SgtpGK9ZBwnPdYRZrXgvQsED0FrN9NXxl75IRtpd6Gq
qd6wmNKsAwuIOqDb+s7Qnk4g6A0avZ10C4veHA+zE00nNiyj85lQPEfbxY+m6Q3IzuivC9x6HZTf
B+Hc1XENNLupKC3zwcje2AMSlmCW4T5XL/m0CMwdTZsS4uuk+4W0Ty/bsrfFqqM5lxDE6HDtQBTG
xAzD1XUJtjHctgfYFEG4CgeYsS4lOet+OZ6W2n6JSSPwCxGPG42T3auaQ2lOx9DodD9uxcXENUir
WDeD2sr8uZmNnSNFkZ9D/3QH2/I2kGeH/UQXcEDsnmCHVjLxGKocBmPrzO3lax3BT0VuZeSVpopb
2+SCSWTz+Ua1vmIiVclx5m5gO0LOoWucEPUpXFHBedvBl8kvGdYrlmIyU+QUelV2hmN2dPL7uaiM
AwmnUMmGdaQow/9UMbk9Mn6PA5NN5DiQC+6mufMIV6rbQfYgvGssVOwWoP2NpbiSfurpgwoLEHMo
7nsdvxipAYBVJKJxAQTFPkNo7JlFPLnkn29mC4Htub7tBUb3JTozFyQNdRrmkDqGgOwOv7JOtEvx
7MhV+jyj7DnMeubnk/Jsidw8Ty2pq5W96VK7TRpmGVDXtPT7mq0l8ob5Y20sMyym7hlADJmCrXUv
rORL7EzFpW4H7hCEMmR/2WXjjstyn+CQuatICTzEZU5DV8hhyhn1Y5iIrgWuwlREAjDsNtKwbyVb
vkJ24wmsKuOZJPOS8woKIUxbqUfOAPQ64jA2m5yCBXucmIiWsVzPvpmTd0UXfAqbnkR1YKlINXjU
8VYazGmZtOgJheJUPANzUxGBjX0DOAY8ym1la/6g5GeAP9HZFDOj6L40kOTgTNfQzmijer8SXHMv
rQx0MIB/jnNTHwuMWHtJSc1dIZuSTKFkNigRLKidaTG/a3D1Ty0cl6IpEk+1GhuyAOUeWDH87G7F
DX81GnMtfPj0+SOI/QVVJsHNGguPFodZiUsKNYQSqAZCRG4UtXHXQX3VZWEfam7uYJlb/b7se4xF
5dDYx6HommvDqY+FMmGpDQ1WUTsoG47VtsqQSJXspCe9nITfYIZUvpsJXXKZwSchjAjlgI0US9G6
EJOViG3kUNTAeobefI9xuoRrU+gB/HJjTzpRQloBYcxoiSPc1FAGkqA3lFH2ipIonSFyyp08NV1Q
TEvExjeiV88t9aZpneaMvYvqkXnIA4o4/YzhLwogD9EVmub4DPeio6TWSefGw0KtmVhsDgzu6M4M
BDi+mTRebttldELZKPNLTEwiB0TuNh5DlJTdl1kcpoIrN8xuD6w0SGozvTSmeVePbR10Mv9vVEzr
KYciemvPGJqkLuo6T6uX3C+ILfZaUy99ezRVKIaZSUgJ9+qgExHfDtJLFcXSMZH7+q6IFSNUMhHd
rT3rWapVgcndpI5MiTSzPqct0D2kxbflhGqi08nzHhtYKROAimn25QLlUCtJvmGocSCSSQvIYF/g
dJBOWY2jSnGwcRKV4Wj2RfwQEXDEGfCRTsJHagsNWQ88QwB/3c5YerrrxEXgMheZgygqUe8cUhog
9jU3tDDvqGqbo1bow2FcJP0xK9rvfa58nxSlPjfSVH8V61j5loL6Z8xuLDD46PAIhDe48x5aiTft
4gx7JM2GPicO6XNcVVJo9SpgDTMrz8RJyndM+bIjA7rxUBR88GoZt7dZVTZ3UsEx3epL5UOxW8YJ
VTSFck2Gs5Ppl9RynpxK1K8q+Ng9Myzux1G9dhJJdHrdsH/BooQPqBs8EklE2kCPigq6yH3LLP4R
v3R8FUv/HWYv5Il5HrylnqObtMnx+zJ/dltUbO5gmg/T0mx/kngxGtzpjkRZLXA0ElVUApP8Osky
jGlSd2yHWfZave8vlZGctZIEwURuhMfQ7L3ti+bJWoz+Ps/n5mQSgc7DX60HuDXUTEoG+h1bRWCz
Gh47q+r2fEuRB7JdYc1eVPsc6Q1ZQ/JyrPFonjnkSmxipkPrFvJULdbiaz+rOlZmIdOfmZ+b2rpm
cUWMojYfJwUNLCkQ1Z01RUuQDpuhGmL18zw78y2IEvuWwfmzYjNKARGNopehrsS+/oAkOYVDMtX7
GpHNqWNdeSQMYzmtDWPCFN9D7am453uXDm362mq6xECXx8PYpSJtTljmqsdhkCREyrmBURUn+qlR
ttjfoctnnJNV0fhELhbvW58z9evOeV87p0a7JKcXW11t4nWZ3AaSVqzvMyJtG54P53Wcz8aDuaw8
fSgSr2Vp6HcCxR4aAKM/4pB5ZgJt7DW28xO9GEa8SyLfO63CNLXpE+pLjPSvHB2n7/kSMycjPdhv
7JX9tHGk/GbF5bJfYVJ+b4BkPuA7YV7YZukukhyB0nksv5XW2B7p3SXf19j8zEo8DBX6/30HAjrE
cAdpP57Nh0EzyMBk6fdEr6mKzyyciIpWi2KvqCV1L/Rp1NwVh91lSMxa8s3CsJ6yYvvCM+wWrqzh
rhB6ZfgotJyQ3A/NCAajQ8YeSVl2iAwbisJgaEerT26WdOz2Oqn0fE5s3TAA1rCZcu1m7Vr1a242
BlcEHLIa1v47D0lF/4Xw+jBtYZJRWTr60eyWl4VhJSy1/HMwWJzrQjOvA/zRE/dfc0ecwkdmTfFh
iakXMqvuPc7ztd9KCAGoFsfnBokB/o701UJgge7LGQG3TAxv7ed4EmGtywcSIDbLA9P52orwB/Rk
IM6jX635uRzBQ8VC7p+qMX5shxqbS3Jhw+PwoeowYxBKR8V5sqb7GHrRbHxb1p6ALIa8qxlESvR1
jRJCgqv+rrJlpFPW+l7b0k1a9Lg1KpVU3EzCf0Jd6ZHXyWheVQIs89TYqhUgA/RRL+4oQ9JDxah/
C4vc2daIOo/NxDM5VDd9/2WLDIvQ8j1z+ohJgIT+LMHXcK1Can1ZqEdJKJVfzKtyi7QqClBFwmG1
RPZSgx0DUutAzWdEs08JnPbTDvrHoC0fmkUcJXlmlUvlg/bfKLiUVfmK7gx6HsMRuDHAhUZz2MET
pv0/B61siFCm6MDTD8zKSvJj3kffMSsc2wSKVcRZwpOEVj4maxsdBDo34DcxLdN8Ko5D3uckaNDE
H5FuhyS1Sqxr+GfXlRzDRcXuXlhzCilMOkoLd7mWR81+wlZ9jlHeu7oBPSOXuw8lETTggRoYudYH
nVFNRC4BkWpHxHCtxcFlKe2YxqIAoyGG+R2HXkaHWdJuWZBfqqHtHhECRzt1UCm4BKZ2PBD7da0X
n/+Jfb1ArT1RJZ8ZhaBjcIaSXB7CNGHduJ213I297ezrWX8qElXhvnb2HdyVmtQFncZVGbWMUmir
hRCErwOriqNJ5hmlD+QFnSBumPP8HULHA2RN2qHTFnD2q8QyWo8Z+SGQbRqn+pBac+BTllLfWiob
w4Ee3dq2eCWLqdzLLNJMoUGxaQE7P5aFiyG6fp/22hByaLLwC2v1LtJNumgaMx5JWcNOl9s9PGtA
GarT7UEuPCNSILeqlea90w+h7STJcyHlxZsTX1IbdRJwjNnmlYCNVWRPgeboVS/CIIPrJnpgq59C
obdnZeYP91vAoRrtnZivRGE4NVlS0IJkNJTq2WgzdjrG+5Qq7b5GpRHI8xguHfnJBLHw8Ja7QstF
2OXatSBoAqH+nB8Y/48naRwA0Q2/8oMRbw0UGhZi+xyy32JloZpbSQDnqgrjBAZA6RRPVSxBkKHa
j8po35ErjMZmQBQFFjdQEGGkZAL60mwXvqx2ud8KtQglaUx2azaCyNa5eFb+g6omEIzRvGaCsdoE
73e/As8jHHGLU1OqOzg43T5fR2uflEO9F1kf7U08BKzfUheooqbstCiZ1wBSgDhkSw6NGMG9l0rZ
tyXR7no9LHszu4sNyDMz1up93g9fugYLoFZqby3vzS+U3KS/pzVnp7wdp8+ZIyudCWPm01YODtah
FhQZNfaX3CTV1CzfciTx+1UFhlnMNHMm8DuV+a0eyjcJVw2/woFYLcdnQh5UdFm5l/cEBRuXeXRu
Utt80Rb7I4qdlFz0vvALg0jQnGSvKVsus4gWxN0K7AEUrhLlCQfvbj1oDU+l1GRkdvJA+CAplhOx
VAOhbS3MHtVuYHKWnCRGBE1rDGdWN2oBA4BJ+DqqAC+qqTwlsiy2NMH7wSRPLRumG6Thr5YKJsJp
58clqrD329LE4RIwpUNvtpLb2c3rtPeMyb7n2+lDPgVQGLRPxiSPA4wQh9U0ghwl495ShoE2Qock
pE10iopE2Sd1jaPdEkhyZXP6whNxg+WGpKxxP6j4QmcVg+q6NBrsHtuiazPgp52qycvKHvHU1Xby
3J+mfr5TaV+x4q2dr2+0hcggQDeBkyITOUukRCm5LUEpJ6VcmIElBEKrfcd5pSHGHsqoZICXAisq
9xB9WjsQWd75i9TekdxwWzbzbVyMHP7YPe2WMFm7nL0osuZjGjEdtObl147dadrEemRJBWnM8ms6
2lOqqZeEto0Lb270pWmW3FW0whsSxQ4SeU33bZs6ficW8QCR4rbo2IqFs096u/lo1Kxz1VZUl5GW
z16Ssu8ECw9e1srZsV3hJTgGffZa4t00nLPQBjrfq5wph1FUX6dk5oiR8VmlzJyPiiSbR1BwIJJ6
6avCjBCVFIMxiwwZt2qgLaU1lNJaAXaVGjhLElPpg0xDiTemw3IbrTIT0Vltt8NGfqF8306i2iOv
eW/bYyjyaLiAVJFoecRTALSdz2IhrUlT1CeriS5zwb5dG1+jtt8ZmfRQchLft0P6gFCPlqNcPHTJ
gIqpEAdRxvd2XcmozeAcDV0InunKNOGbXA55qBSAvjvUgl4xTTP+x64KCHGZOb6ZGz5HEM3xYqZC
D2F4PII57v3VLO9aW3wU0FkMmPjEvjCbSBK1ArRCgrGisJUa/a5VNb9a1pu6XM6xYu17uTq2+vxu
l+wEq5innYiXKSC1UfamZCz9XF+rsKxYE1QOvcirlFdNkaqdrkp3fWK/FcQ2cKdndGRmzBcbXc5A
0MQq5a1VSztpFN+nltYGXh8CWcv5XRTRxlNTXa1DjmUj7vDHlrJIXaJ1V9bC8lHSoF1kxBPip30n
1TGckwWdlk6+e4e0LkONOelgaJeot7xxY6OUcnzfp3hvWlt6BfD2RjbvHW1nncF/kSInH8NSkXxh
E4IJMBUI/3BPFsCVpsPswt7o3AWvrKubMQ+rCQdJhbzlFWse7XJR3Q4TDCvrRdT19y5qWWIsrXCj
pLxzzCr1YtUq7hh9S0SKFS1wTnopq8pQPSWjSRb9rm5IdzF7MIGmUDhAcKZMUNTHUgflfWCyDB9V
ydvPRR2ucdeHS6a+izLvwRvanIV0lSZgau1BGdG4o83lsUmTuVWUqzcJ+7ZIlzdmdR+j4LSJreIh
x3XhTVZjcYOujQ+MaWD0Rd2ITC73kJtO5GgPoSAz2rUz4wC1ccHE2D1gEiE+VG7joN6waEU2PBY0
UjynUutACCT7EiEsdDDBkywKbV/srFuwolS7zLmfpVl+y3VcYdGSak+F1lw5k6FJGU0LH0x2g5/i
kUiCN/xiX5lt+bHitJ6pgSNRREoqK+0Wr7FUpP6a9Q1ExEzkcgORLiFJdC5vSZor/CWGKElDOvVS
pbqX+EWatmrkN3m5g+93rIyJBqgpGlyygMQqAmXcWSfDEdCPEgASwO1R54hyVinmjsdm2EsR900r
fdOj2kKta5SwFDFPWfDbmKhnvTdVNEsSdXjBUcgOr3Hs5uSjNu13XWIGOmzJS30JeKyMqN9jWdqP
NEo5LLLcoW3U40FxV0bKXuM4GmBATGqE2yACEE5L/1b6bmXTQWrzTwg4bBMKwbb5obPG9xjAg6eu
2jW1VEKctORWZBV53wnZA/BLeh65VWkXkmhn4tXZ5m9zmH971Gj8tyoDmTzxDOPbFCGx6U7g0KCC
DlyTFL45y6wlf6Al4Y4D642O/ZMMkmsydieOWB+cneddKp+nZdqBmryDyvK85AJE5hRv3eHouFA4
98UnUVpflSY7Jsb0ZQSZqrTvqeq82OX4BmrTvJZDV/uWtVpHRWaPAUlwGNokgwiEyjURI2G+MjjU
FtWB31vVXrHX3TKYV0PVP4ZBwaLSJ3vGRz6flg2Bjm2+/rSpn5qkYHxR5Bh8xNvQIXYrM/ULB0Ww
Totq+FK72i49rNwfMIt43Pv+bGrH3my+Nmx5aLVz5tEMrXa5ohoHvSVohyOEsTeVGe711LxnW0+3
Lbt7MUq034sne9bu7Ub6Ymggs0hTqQNVHphDNJQ5QJq+JfLQXqJJ4nsY3+y6njx72iSfhMF7VhLl
AfHghE5KwoTcayMDJfrxRPf8tBTOSdecMzk0ipda6yuz/BmIbeKQusoeWFrwFpFwtZ/WOiMdirok
7EzjFu0T0dhRfr+MA6MXckqUMX6qI/2OyOG7JYvvKPCWYOpl+Dfzuq9K43aoEQ9XBppxoi51NhlT
uOk8lHubUoIMUtLkHRyvHOCU+2nEuleCy9JmpHJj2uMWphyScRqwsyCKTXoLsKA5gyqye+choRtB
G3uub2u5ZdLJMPR/YkLcfNKT6T4/B0bE/yvmwsxl/2wuXL1/rX8cC/MLv42FrV+4LyzHsdDAQMhX
NkXOb3NhfoIgCu6NhX5ym/4i1fh9Lqz9YpHVw2+hYyHZ7w+qVJ0fqVsknmzprLGblvVvzIVJkfpB
L7INmBHJoDdTNeI2wW78pDbDnWcIfIIT5ek9bd3YH0/3hk/AdJh4mT/tgRD6o8yy+Qil+TgHlV/u
0p11ixBiZe2dhXu6xpPqlbW303ZDMOHC+IJP5DiGeAyycP4i9kwGA1Ji4j2kT3n0qVb7m2sf9G65
B2Ee2OHanUVHW4z0WHOvllcZUj0UV3Tfbk2h4paXyXhoUnfiwvDMhBPCrGAJo9mN3wx/9O5HruJ+
9OjY+8UuOZhBskv93AWQe6/NHrTG8UTEzeheRzc5yzfqfXGQeTuc60L12JzNnbprfOP1JPkFf0Ty
5Rd93x3Jqf9IwygY99fZkx41F78zr8CB0rqFbKido1BLg9Ry5YfpVb2M3ujeR14fKLekfxvu9Xh/
vTru5bT9C7rKc3HogzegAi6NhXN3puV2RCDEtZdu6X4Jn55i9wNo/Rk6flA+kEjg5leknzAPPRrp
J3lH15ivI0Xf77jjNQkr+gP8bct9S90nPis3Owz+wH9bfOsrshbX9FgIP7pXzc8fyERyqzN6/xvh
ZF76DIf6AXRjusuwVY3xzCSedeS+/YrZ+kCIzWkbwNHw1UJ44sSMxWfjPr2LvWbX70En3A4YbGMY
kGWg3jKiGfsj/5j27WzddV/WsPBtPz3HB+6D6xJAC/SJyj62las1lNA+I3oKgfmu9YviDriw1Hv5
ffOhz8xX3PGzwXrv6Z9G2N6Pu3FX+MNXqqsud08ANrHtGoe3paL3j7TGF3zXFCnr53QxXCnfaQDg
d5wQXyrOCJDbnzXeDR/cBSmUGnRvNBULpJwH3ADJ4a5KDq/dcki+jxTGuK6x0oTwOU/yAfbruXsV
bwjVqIcJ2Ca3yiF0TUeTFLNp/R/qzmy7beza2i90UAMbPW4JsBFFUlQv+QZDsmxgo++7p/8/uHL+
WLJjpS7PSFJxUiUBBAHstdea85u4J7eV6tuHRl33/eMMQYBI3+t4pfg08x7LY3TQjvptfRi23b1l
n5VX97WYVV91JNT/FUUOf1D3ySnylSvghF6sHIdhrXp1wrxppZqbjL86Hn+uSQ9k111uh4N9QWk2
m56I1gadusXyetSbi85aSWvVfWdoSYWGIWYwN+Ud3nE6fYf2iv5bXVwM077D5BLtdD/YR+f4Ij4g
2ei+B9f8Sv8VfuHqfD7sOf/KU28rX+EVUIwrdLfRE0VkeccYGm2WZAv93fpiHdm0b+n9OXitPGWt
75ONwg22OO1ox39t+GnHF1ufDk3kZV4AZpw0i1Xbr6zBh2swPnHXwVWRj+KcsIl/9hkgB7fq13iz
wpG0go68MwiC8LCy4BH5ygdzV/km2nSb87TT3JUXJpcq34uGwI+XQ3jSr4J7ZZP4yxOs6vfTY5T4
jbpqXjkvitfcK59M3hu21z8xADyHl+ObBUT2m/LawS1hU86iq2+qcWdu8/Cxooqc7tiTid10zDeG
t0FSue5pol7M/hXY/MtXZcU0htH3JTLQk7Un8sJ6QXGySr5hcFdoc3nOc/rK7r/eac/n8Oi+6NID
cxyftRv9LF38ZPiDnufpovXEtX7Unp0DBIRVSGRBt/qqwkg5Olfr2bO3zlOwgol7YPi+Kl+184V+
s7U9cYq+6yfn3HvM6W71/am6QKmzEdVKxZIIoYYNyoNR84HqU4kBfpf4vJbXLy/Rjn6Ne6GubqNd
cd7Ha917XJeraHWa/LWJD3D9lUGjH3rNm3bgTyvVN57yl2edlzk9eNoEm3aN5G0TvdBSX1HKrYQ3
rsd1uiNEfj0cTtpGeCfq4Ycm8o2rec9HgBDkZRfFAUTr2rkqLlT+EbIzVuWq90D9YhDin0EKhGr9
ZO4HnxPi348H4WGILpDprFwd6qCXHK3n5MII9u1301zxx/T7M9Lc5SxO7QO7OLozW6x2D/a6470I
7Jb5+aE6DBvmlz0xuav+e6ztG5+YDxqdgGc3eIo6/qtdZxf88YARGtePyVLV7slioDWS+chixLab
Np3Pz9DL3abmRoEV4Xgjt6d6NL6GbPFKc6Ovw7O5fVaOgs9AWAHkZkx+W+5K394CnPdf9Jf7eBXv
b73ddwVKqa9dWpfO5h4uEntJD3WE+QLb9KJm3bSP4pQw2jkzF/C7TeVXvr5d/kM+3rVdesoX1lhO
396y4wvv8pck8xp32xw4KeeJgcVpODDbt6DprqKjW30BiaO8sfe2W58cWgmlZ33t+kyPwARsUWj0
4c7ALMJ6mHLKCpRnalhnUyo7vd/Bu0azC3nacpXVPy8g/wsD9/8la7aNCu8/F46nb230rf7F1QSW
6t/Vo4aEd1HLmpiXFlDi/1aP+l8MMtF+qhrgOrzWJurP//Vm63+BUcPMhJ8BTh8Nrv+vKsS2vZAb
iSCD7ejQdTD+SfWo8Yt+EhvbKiYrlIkLPM4ix5Jh/XtNIVvBZiSyycWHWSl3U2NqiwBQpTk80Gbz
7aRlw50YTbtuCE3cxhC1srVi18vmRdNpVIwdFp9BQ3YcQBeJx/wRhlmKiqlVnHQz5xFWvxBC2p2B
vfTCLVEz55M9bX666ue/Jcg/kxqX0/y3MPnHx4A6h4eJeD7gcx9rYNWYnEp3aoduy6xvSr3H60si
SbPSwxaqM7CNmwKpzm5Q3ORCJWf1E9G2vhTZv5yAo2oWmoofKVzvryNTFPD5AzbjJkjjQx2rybEd
JEVkW7XxKggW5R+gpmBfJo6ys7tk8qNQuU1JOrpYQGb9DHYVvvqOs2yu5j6prjQXRMlQV+62dJr6
QjfgYq6LBrRxlJcKOitd8aRhuc9x18zG0ahFzMTMBgVk/pCK/bjU2dx/8lHFewPWj2ttoc3HZ0PD
AKT5B9Fyjtu0txMczp1MypsEVd6pGVVSjee5dK1NVMzjaXDc2FrBFnbYrJZjm3mJEeheyogKxO2Q
vtikA4DLIbAEbNXiVeXFZ3amwqQk5o77890h1OWc3n89lkO+mYVPUOM5/KjuH3SjT0Wb6+jgqvQk
xPgNmeLMOFc31nQp+ssMZce+dcdbbTTmnZ3B6CArxnydsj676vUxT/0Cz7wvxqjaYm1PyxMCu+4S
e+9wDwHA+Ro25dSui7mGBDDVWXVPY5dEqNgd9pPE0KJbuXp2pmITMwbZ8jVWGyWDjp+Xjb4dgee9
JmNbHwVoZtpg+vS90F3lphIZA07JaDwISnROypIXiX5pDWMYVXqdNJeYEu0rZ8qJVemG/NY2e/cN
asd9TQjuA9KknFFynj8odsriI/SEdC2ygmTYuOugqya6zHk6gfQt8ob+8bjP5tg6lVPZHIs5z69q
rYroQIIMR9IYHEwxM0FykxuC1BqCpuWQ+IWdlZukTnE560pMy0IJLqoRC9tq5pet7H4ajratHPDl
tRdhM8vTGDdXfeoyQDTZChlUDZ36TL8v0vDFEzMUj5DhoARo7dpIXfVayGnIaSH3DOxHM/Sz0YmP
IYZs36IJ7AUuFfEA5nJaVTXFtpOUjw5gpU2PdeRc2Q3h5mq3B1YtNvUILPGT++vj60eoi+uMqHuD
7pGLRfT9019CVwNFhFe9cfqBwmIEaWECfKy2Gq1v9iWauiNtkaU4lhOdr6Q+Tpb9CIBJydgS9fSq
RxSk6D7IwPUtHX4OcAy565enX7MXOxuNhs8MfB8aBypnbekW/lJE3ojKl77Gz+4eEvB02y56CvtS
Uf241CnccH3zUmd+xLDg3s5k/00EPRjNEDKhGk6N76YyeP7z5fv4QlnOAzyIY8IqRmf/0cA26koR
zTbDWjqh1Z0LW9qP7Ur6EdzLjVZX1p1Rivaz7+zXo7JY2DbOOWEIW9OWq/OTz4rxVagpHeO0bNKY
8kf9UD0Zdh1+7RJdZxcJoGRgzDTn90lSuLS+EQUCHSTU9bmvmJa2kWs8V13THBTXseh8COfSqkaf
TAp89X++QvB4P7zABP6CZXmzULy4dI6oIn4+23qATiCVmi0injPP7OwrTv41mkpdXyUEbG/diI1a
XSFcLiVxtG1vXZIiFBbemDqRh5pTeEquvSD1LRDVp/Up0SZ7bdUaDjszFf5gBPVrris7xCpy3/ct
wzEzf9Qn/LWGqOiZ5k1wa1kaxXWVqVskAPe1Eg6C4jmYtgYIBz8IS+e2DiBJFUMIw0ogUEGQaXcn
R+V/eIxwNJTwirEF4wtPgbGLYmT0OiZnWs1V3z0iW2LyZ0Tu2RTocesuUEllD4AgzOocfZGuDZsY
p8U2JlJ63bhhsEnCpMaT5xRU8kNl3TaM7XcKPIYtdEMGQdKqUYHmrMzMjJ/NaIBIO6f88jkW1hNZ
KCCdqyKOYTIlwyFX8Bt6ttXs60Grz6ZZNdetkvdvRgi2gtdZclJLgAY+ANl5n0UdkQFxqdlA4BRa
NmNFGIepXRdNPGxLTS+frKAqvDAIzZPZdPKsgDrZh0EerGOKvwtyW9D8FGxUxmKRDydg5xurnsm0
s/ptprshs+Oerb+lhgxqiPNjswxor9jh2zBem8oS6za0aMMrHXhLM9b7YtPppdxCiBhWNZZ5jK5K
g7zDAcUnExn4eV6XLyIsSGoB8+Koc3yRhbI7TXKwfEcG4yFunQuC49pNFphPcE91MnyiByuMSaFj
3rJqemR35GUggFw05EPenFLFLA5IAlu8yLPLdtlOt7lVOchIUiJ6mCqVJO31cOxns3COrVPfE38V
HBskx1dOP7tAfvL0aPc58zNRmtvGVs9qo3yJGjneTAxrl7457cKy7zU/qhgFN0Fcc8tr21gwg8Ms
/xQmenE9DHSwoIYSqkctdM8wTjxQRmsXBXiSSzVM8KbNzlZMqGAiJ5numCvhu0JKd9Pi+LtErQPK
J7Yec4Weu6UYw7m2yuncu4rcK7mD1iijnE0LZ4vaF3ogFknb7x1EeCXDILGKekCdc4oFO5Y5AY0N
Vlm+w+E2NdsvQZlKmDyjdu57aR5MyDx7ljn7qUpM+lYI5DaE3QW4twHG6h3DHziHTG07IJPEpCNm
jvNU288VurAM8opnxVB5kfl9KxD0M4zObLkZE3PkZMRdkDO9k+FcHTuV6nRTa4Vy3fLAXA9ksb7m
RXiEETUiIa6Lr9RiqNx6AuU3HXSCvY7t5MbA/OHNTt0ROKDdxiDx9pnWqNUq1TPhaSY38iwLZCQM
i1ofoO+0S/kCTrkSGS+Cl/6jghp2V/DuuXfSubwqG614olQleAUQz4HQBBLdGnRxsDzjkf05opd8
jY49GjYmcsMQJZGgbZS4EckliG3RnsXyW23XmHraKMuPEg8m0gNjuEhDTdtyj1Wvygj+qMrZPtca
qjYb2E8audZWYMm5tMOQlK9UzleNVpuXtjmqZLvOj7q0vhc88RucPVuWRpynqgZ4lbwTLe0yLwPr
5gepsLYdlPKXXlq7wk01TwWhQ6yZm9gPthuh7ujdnHCafpbDA7lple6PLlkZppGKaiMVvAED8JOv
EyMsZAeLhIREcQaN+YKSACuwwAzpUpctYqx4QvFHKXCKIkvlyUsGUpaqPr8lJ4zICqQJcptSO1Bf
qyBQkJyiEGdA3ItW0kyZxtepCx1ImkV+VOC7lp4DvQf0z5i+SatMvKaes0cnD1HK1Jbx2gVTdxt1
Ci/+CUp2ozgvbm8Mx9iq6h0PNI0Mt3TXA2Q5pPemrVg+QpPc2vckjdDMs4lqB6OJ0VIaYx1s7WFR
1bD+F8+oVjrdn6yh3gveY7HHMEPhCVie/bKks6UxZ99Bw8quZLo4lEpTBO66D3RtWsuRINJ7aZns
7ojsaP2RgLrRa3HsvQ3dXIirnrEazMnlSPEQW8dQ1yGOBctjMCFHBgM9qSZ+JxGVGNumQbuuMYwU
b52LirHgjKH8BXpG81oHUBVa6nygUEfPxLO2brDY+upssgDHJOltsW2O5yGfCKytLEzq8TgLxO2l
48+1ql/EJi9fFL5ZhpDvRxxuofEiZqZorvE21+WmqUdDh6Ysq0WvT41yWcgu5X5tM64u9uLtIHO5
RQvpHFjH3QcOnlY3aoKW/DUYwUWeDavS0CxSjCRUwaIENlQHKgAx4ZQdjfGsfetLFeBZ1ogTCbH1
7sepwtcx4K22JFxpg7gr1YzWYp6KU9ZxG4s6FESP8GOuYDFm81aD9mxZqgJWmYMAAbrI7Pn0chzc
dUbi503tQgrBClIU94BvaaBqIXiKlQ6X+dyaXC2lta3+BnI4rc65WMiIoTBeYnwAJO2NCGNxepiB
2MRsKFGJJ4PcNsHyi9Q8rXcNKsODaTaoCci1eS4Dl/PoE8amtlqXz25Xt5VXQ2O+0UrXrjyRhi2E
tD7mhi0i46KTHR+kyWe+DSjt9Mw0xcY/1pQlCts4RsTA+G48pzU7oi4l2xTPxFDv6kYzGbIKKydi
1SWANM+Rt6ejCo/MNhX3wQ0LLt2YxPOqrLXmzShs92Gap4jWO2oEi4piNF8AnquPwu2JWyrEOJYb
EhT7M6Pd4PvsKPHRIFJrg1HDXuzQ3KDR6DtatgfWX9VeB5runLuzskaBD/HINoZinUDD3LiS6Jem
nxbhQX6t1rPxkuIcW3SkF4OSo+Un0hAt+xjtQ2UeTlEXMeFv+plG7GgHd4z163FtxOZXgJoCfBS7
KXwc6bRz6zS5svW4vMYzZhxnV2XulOb8XKvXe2L75Hpw3WWnhtIcrVxYbBw7sF9FU0FP0Muh2C1e
hkvRTppvBzJ9a2yqjkrbJpHqxgd9cqhUyi7bCWHn3zFojMcsaFVIYlGXeBGKV6ARbS3kJq/K7nmG
N0qpUgrI+YVgBQkSycQhq7CJzTopm3VFUjODfm48GwqdlxdzurPaCBSM3unyUqtYpomQEhdxarg5
L01Rc7VFgHujtESwU8dFuN8o4zcDsplvpAgzax2Nroh7cRMb6IK8hp3/rjDm8GgkPNkM9acHTK2P
1Ji3dhRe1xHZf0pV1pfNRApO2rU3BrEFK5PkK5o/9WtY6EQh2xBrI+74q3KkkJrMTLlWhokqHfrZ
dpqV62hQXRSa7CUVy5zWjY71dDE7ea1mjldh23eXRRFjxMvmcUcXwfmiI1Y/Zy1oVXVI9Ks4dPK1
QRwT7G0pGe/W4bFJk+BkjV1znUdVfN8r+mNZENesN05xgr/xovRB8VCbJdNEJSoxesZS4pBs5c4N
moewqKxn7D0u9NuwfqslHuR5dhrug5ah72wNmC5rx9hqSrmZHWmwZraoQCPUkAytHFqETNW3mG8M
vn39TWLCIy/7OCPswTZQr/8Hl0gxxEjbVmbjnNi8IJAaDIiwrXOfU3bKSb1SsYKu8pEdmy7q18Zq
b5yOiVIiHvOedzp4JCInu9tEie+iCPFXIl+0SL3/sRP7RxKJ/6LD/d/57P8v9cFd9s//uQ9+/dK+
1O/0E8s//7d+wtT+MmgxLPk5JvBP0+Dv/K2f+NHLVmmM07A1TPBeONr/1QHHci/w2YMthYqwAIb4
oX9RvTTjr0U3QfAHWgzLFv/MV7+Y5n/qDOo/2GGAxWgfW1ghfjTIf2oDwA1SBqBJjd/UpUGeBUYz
qWrXP12M89+/7uf29C8HMVU27wtCwLQ08aOd//PuHe9xojimXvsD+6S9WQsT1e4UXPz5KEsP4N1H
4SgWuAEuJocwHS7Zz0eJgZEU9FpqvyVR43K05B3FewgCUUk3sBvFJzSQD00v2r8czlHB0EPhQoTy
4XCNIQNEclPtm6xbSJLmCFpZpR1mBzqmsniZYsSDe7IZgW92er7986dFj/Prp6XhBiUHpxZ7/vef
tgD8R/dDxSQAtPEQV1hYRgvKezg0vPeTrPJMw0C0bzbTJx3wD83kHx98gfPQrSKICvHN+yP3k0iC
DOMhJksdFuLQE9hQUnhFThvu//whfz0UnDOOQZ+OrjU30ftDyTDo4MA53WJLL7yCJsCGnR9m63aa
/D8fCnLkL1fUdpE4ka/DBANY8IcrisE2oE/kYEcqR1QcVdFle6nZ4a0UEVHlSpDXXxzsag04dF1I
byLT8CLFk/glrQJ929NbYSKaxuYRAWyA3NqJSJaYEvmdPQcaNmBPT2OVFL5RjipRRY4Xa84IVEBX
Y3IUAwj48+KZwqkYPhrgLb4oIpJ3Aa0O3TPxaQgk822r+lraGKh0gkgz17BgiXJ2QnpAGeqtQwTs
l13xHLQHIvEYJRhdhbRAxMqM4FETX4O57ox17+Lz4v/VxiU6SnO/j4V0Fc+qmikGpNUgY45yK7i0
Y2F7Ze86REbq4UvQ1ZiCGi34bhdhn4JjL3P2H2VFKEiMgN5v2zS7lxH4PgROucXWHO6lxLh3N5mT
cR/VJAOTkmCNqFptbWY2Rljfc+yI6atGqKb0M3OIxa4g3uMkrQE1RQbIA59Ti9KXZCGFVETT6aMl
asEcgSmP7ejlM/sT32wt6g3DmhtmX7hdXhp77kDyWeiNmdZZyiXWx6xm4NBOX4kNCr9hT6qOfRJX
3ValhfCkEq52p4LeRRlVm9bd3OqY7brYTt8cWMERv9xVj0OsVCctnuZ1a6vIUUNJvuY8R9FV3brq
PiMrs6OgV6jz69pB40Nns0+8wZoVC+MLyIB+6thzTYWg+U/v2+9M+o5VllonoTfEu2Ru7L65hE5c
S4x35VYFaYylIwUBpUQMW1ZhOucQOco5fgg6sgHWfCa2ikOcAzFoSGV6KcvEQK7KFOIy0ds62Ai8
Kqo35eV4pTW93ax7YWRkzobavIvYNPphAOtHKZDL7tphnN+mxflAa3JuG68T6YQCYLDG771DZAF0
iumlyer+UaHyRpSVz2QE82pGfzeK0npyzErDlVsXPT4Yu9ce7RIWPjVsmi3sW+uiZ1+1DSPZv3ZO
q9/UKh4DKGP997YF/0xbFUtPRf10rXWiyT/p/GvLG+r9SuHiZ2U1pqcsHITJ718rJRtmvTXo5k/V
7FHGrwAkbwf3Pg81JjEjZVeCp5DL0SFIIiKo+jrol0xRvco9me5hzK6GGNWWfnSCu3Zap5qyGZv0
7xf8Pyq1/rs66v9cIKTNWvmfi6lTUePSeFdNLT/wL0iR+IuFQKh0bm1Dhb9IrfF3NWX8ZRkoTRnl
ayZ/x9GZ9f+rmrL5IV6S7FWBvZMQt/zQv6op0/7LRYuKysBCtbDQjf6JnoDT+unGYryqUuZoyBMW
XawmxIcxRYDjpyDEeva1MVG/Woooz3VPjs8qcar6rs3a7LCQ0z9ZkN+XV8tRAY8zjbbR4S5E+w+r
5KzbE2XPbLFzU/J72kYWVuG8+aS8st8/NX8fZhH76lxFl3TzD0+Nm3dKRTwQ2tog6x55QpVbc1Lq
K2J7O+Z10tTueLvZoVeprUNzOWuN27QtcRz2VYN8qUC8LrdZRSnqE+OLL81BOYFWUdrls6otmc5W
zabLT8ex1bxGshFfZbkMCHZSM0GQSDq3fjjVBWl+TaGOG3voo7uEqQ/Ti7SNSk9ovQipExJEeuAS
4BbYDOzQSukhMRZMXbs3leQe6WtD0SE1l4V4iaM5vnO7CLg0Y4skvCTOariN6ojkySqS6kNLwEqL
cIoBON6dgtdFpkNvWMWWmfX7gDb7rZ7GpJ6LgOn9qs1UNzsXk55m25lMXns3G4R4sKlNxL5u7MTw
KrAK6TrDcT6Ta5WGF1NVSvKIyqE+KRMEfODUZoHdI2xDw/sf/P8mPffaolVWGec8kcyR8sYsLhEj
QI6ayfnAfabGEreeLkkN++nxO/9avr8vrH988VTVlGDc3qrufkTO9upEgJhUdPKIC32d1OG8CWC2
egPTInhUSfDJ8Qye1A+PEQupS11LnCJP68fHKHKKILGTDmLPXOYYzeMitQ+IbnqswHoZA66TGeq4
uMMubdOLjoGU5NZFWLt5s25JZ4u8TjfQS1cwPUjySqb4ifjw6FWfQ5uMFOrkYWfrpvieTE4rN0o1
pZtaAfa0Ukt8X5Sc9fKF0ZTKk6aBPDAO9UXYZ3XgDSJIaU4EMXyKBhe7C5q7jC5SRApiaaPTw9fd
itxjXRTKQ9M35biKKJgbv+jjfE9hDlLHtCkBWNFD+WXOCyw3//gLW6BsBOzxV0v98ST/tKlzJ4HB
0iR8KBv6eR2lRriV6ahsNOx/O1m64vjn4/0YFv97Qf1xh5CUsdAqudqOoX14NQj63iYzRUEVoduv
WcHwJjLp95huiNmjGbr4Jg3jZO10EvOIoeOC6xElMZFzy4dQB3FmJyYjMROqLmwOqwY+ShOWOHgM
b096MCO/dbNC3QwOPwUzOv/klvtQEiyfAEQ2ewxBUge74I+A4zC3nTCfA93P8sLBa815X2Z5Skev
G3uXcqAFR5PKrLfWplRR9Ac4/x0IcxlPa2Y0GfmF0ZiVfhwILGAVvR3U2cWS+hGWEWoh0moUJlyW
vVjnyqBrEYLW2lUmR3UxxTZd7k0wi6z1n7+a9zuoH59LsBlm1UOYZavmhzG/1Ri5MOrU9OOU2JF0
zJ/oUVeXes3b5M9HWr7j9/eAA8vRwO2xsMuxYrwvqhJOomYcrNBeVpXOj5JxDlZzYhexZzYMn0Hl
zsnbAJjhJRyNxTo3a2g6/3wSvy7AzqLiYzvOhfxbbfhzD4BpYToVEUGFE1ORNebBx7lSkJ5X9JRX
IC0NpvJutPnzQc336rflIkNEd9De4YFBxmF80L/kQacFTDeh4pJ4nhHLkNACiNuyPOkBIXnwhgZc
1ibDDA8yMuDcPsHxtlBAjAMhH6X0Oq1TIPw5DVasOUrtaVW7BUZDMkeLsx7WzO9zoeK+6pQ8CQ7I
SYgxqJSIKTY/6dz0OBYRxqlafKnj/8b3GhDe6RWd6K8qS5GhHw06AW1F6DKTZRcmH7HxQoQoCwhk
a5tsVfaVtuwqEuAUuFuQjI0Hmk85oQEYiEOov6TqHol1kzuRBQxNhzQsL8KQhEf2aHHGoN5cAuOw
eG0bN2cP1FWLdctmoXU/ual/WZBwVy+6nUW1aQC4/1BmtdEcBm5NRp2W9e63rLPbvTHY5m6M4Wmp
ifGZwOn3xwN5j83JsdCgvL+1R9YDTbOydC1Bw22AAWNjsyr2y73ZGutoSs3qk5Lul8eWRhWCVEtg
nQK4/lGXOo2kmzFZSBmQjtkOp7rYTk0Eg85Ihrs/373ivbaGu3c5Fnhj8tMNBDYfy8dMpE2RUIas
xTAOh7GVWKBbfPnMXaPuSZFk1flSMdFF5EF5S0Kh06D+GaAvy77Tvn9yNr9UmZzNkvNOrU40E5KY
99cavA9CP+JX1zyxor1IaZSfBlQDTIX75FCGWPWLOJnfRqcDYh434xOUFqwbkwgPRS2rbR5glP3k
pN63hv6+RIiUOS3bZpX74UH7aUGFKhkMKBSStT7KINk2SSGu6VlQ7ZFuZyJwTSZcThV5zuDyKklm
2LLV/TIrtcTyULqz5QVTIIBqmEz6yW3s5RmUU+ns0LLQQ0CCkeK3nWyl3v751H9zI/HNWsRYIQxe
Nk7vL2cwVnOsDxASEjyhu9KWFQSHQL1Rlar4ZAH4kFD+4yqRsYcMFyU1ejr3w7GstrE0dQyR+bWa
9qWtpnYXG2H2MqEdOjlGG36JrNkivlcMF4aZNI8yL4xP9va/eVSXjSH3D18X1eOHSgQzrtIllhX4
czfMSEFUo7jrwKdtTasB2j03Fk7/P1/ixeb4fuVb3ryGRnG8dEV5ZN9fY3CwFeHTqFZSGSHdaZtM
jf1UNbCK5Y7M7nM9wzsbpCnBvCbUVRexeUV6Ad8a8UIZ1qwBFqnlh3D0dHrkU7WZOi3F66NL+z6e
u5ktQ6kyuAL0WW4+OfvfPHCLG5OC27QsCw7z+7MvJHNKXja2b6oJzo2UDSpJV0HNdHCa4hDlW59N
KMkp8Hrf4MWA0UvVYddmnM1XJmKkBNvqoOMbgW7Rf3J69m/eThRkvJn4pWCEteUG/+nRM8pwknXZ
4+FUQAjuASxOip+UhL0OwSC1lcXdeDYhf5V+rw7K5dA5Rkr9xWq3HWMnJspxUECtTJGLoSQmVWRF
eBh9QCZtcerTYlUGAB91eUqnBufxkOT1N2UULWujArrQz5skxEeq9ba2Ud0GtGPjon+4Z1UeR7/r
4KRZalRGHmt60z8PaGGjo5wtNgbSjAkDttLhrmta7auROel3LAARed/U7kAh6RXKVVdmuraBR5vO
qwacikQfYDrkNLvzbaD147dc58SOJhNqw4dK1HK/9PGC6wwl0L+y1nPeN7qsz0bSBpgQ7P6miavI
osIy+12DoBx1TRBmz4SBWm8JxKZvAuWSulZV3NUr2qTpS8TIGjsn+ZzI/0K9lTjAs5SbuXUmcpjR
7SnbzilKlCfNEH6yf/jNQ7vYL6CtLm0dQj7ef8eMGVy91Eu8q/VYHgvEBD7aLMg4UZNfhCOlyZ/v
+d88sCypzDDwJrPMqh9u+bZkJybBHPvZPBlYV6GrbMZIaS7n2ugp2Cdb37DlbL6aiDc3kajMTxaU
333gRXaLjozPTBnz/gObMD+0vG04gdiYdgpZHbthUjC9Te7bOMno5s+f93eHW5ZSlnrWMP0Hcv+n
Z8hB++EmmhP4UC4kYymn8INczF8zcrbnwZLJZ29E/TfLjoU/h9EE/+IPH16JZq0QI6FwhUGrAduF
fm0nBUOyCnlHPaddA89iZDCGr3/odyJGKwRjxajv+jhDEeuMgW1tp1xVLhMnxuzWFhRgPoi2EfLW
LI07Ba1E7LfzqL4WpLxjD1PAPe3MeVE1zEbNY65HsYp0P0tc4oqVyNqBNJTwv0xX3oApDOHHxm5O
inLmNLB7UzVrcAnPVe4DrppBKEeiuRMm3SQC4EdswaHS3BeVY2CeaLNruLDxuUFRqsJejlEzkM2d
im1ZF8E10Nsy2tqQNt9MXpAp7IYhORmdEr12qT7Fa5gJkY4dIaZOHtoUROQQxKBox25Oj3AdDblB
rYqfj6rNgfAxKz1GAnee3X0/RMMXwgUVhACZoX4hzQuIltSSFmNdVAyvahVgGRyn2rmZpnzEpdrE
iHxbq+xu5gYOjAdcDUNQIlt3pVWN/AJbuxAUUyUmg0635NEeB8AwVpzoFexpiQ6oIYfPs1QVPFQ4
MuNdQZjr6IRNKDNXyCoVAIGtxaSm6gMUxFanpwenqOsOTImtPMlARm+VCWTCY0psnXgAMLL2A2jP
CAb1N7UfM1zTOAd2iLjM7wI8e44zwsjOCFWt+xL89rlmlnXbKPbwMLk6HGSjDQg9j6MkH3knD1Df
BzJjwfaWSvg4CQ2gRUx2BSI/3FjkAtLHohcpi/oxQkrebGQrLNNrkRc1ni5z5y7OiahFGF0qR8PE
KQP6lcKKwUShkjkeu8nesiZV3cXkJ+OfN8GjGFEuLgxIHEtW+NKIDIch7F7+6fMLH8+yKTKWHTZm
uvevC0fSsBJubpN1skSvlIG1mhiqn8zIoGPlYrn+8/F+fXoXqx6GIXZZdPz0D8fLosJAVZqx5mal
5fElBXdVrWQPjRD1P38TLlsqDBD03l16fu8/WtvUTFtnkr4Sc+i+SidNTs6gCC+scY8Mk/HJZufX
T8bkgN06NjlGBZTy7w8ner1DgkSIM2Izy2McCNAnhJeW5dCV/nwRf1cOs5xRFWpMJFz+8v5YmgyV
pDCJVAHwXDzSIyM+MB8dhVEppCAbqNj9bIRNss0HOVwa7DKvh6Srwk9exr/Zu2AN5NqqzD/YUH5Y
7PTCMGcjhi7vaCPGFhjW9rdKT7oaub0Car4PhBLt+QjFotjDP/jJ8X+z+CBTsHWag0Tgch7vLwMp
kAIhfx340ZRke4vc0ofW0sILN1SnY6QQMvPn6/67z4sNicieRSTzy45HqZvBLMaUxW7U9GEbMR9g
zft/nJ1Zb9w4t0V/kQANlES91lweY8eJnbwIGRzNAylq/PV3Ve5LXDZs9Af0QxrojqpUEnl4zt5r
Y80kHUn57AVRqwPQ0X20diLzUSzYW9+WKjpE7UJMZ/B3Y/xnq3WbwMGBBaHWFIqgg4GUHM6Cpofg
miO67Nuu/fb+9+WIwR180Xmj3+YgWQg5XklPnpdP+JWqrABauiFSssh2jl7sH0nRd2hw9aLnwxAR
TLUJ/DKpN9EkUZo6KR7Bu0F7iNYjyG+/qUiA2eJpaH4snKoQcwQ2/jFpnxbw2srYA4t5SSqCCVz8
/0kCfT4EE/qz7geOApjK2uvSY5vaAN5MnuAz0YQZUcslq2acQr1rIhU82Yz88VfJiZ1uBMLtUYtE
QBgoxKdVsjTFYxMZRu6sgJGHEs+c2Fot0qnVTIz45RDSb9kGpOIhz81iA2nQw5be9UnJyjzmmMws
B9rDUo304jKaOb/qbo5zgAfu+H2sA8lwLIb/N/L1DV8IwN8KCVbzI8RO2O0Chs3VxupKX6+wLLK9
TUlRxCuFAbXZ9HBQb5zOByWzwGtrtlEmYyhT3lIQyISV7QEJfItLvp5yBZXUxAwI+tT6wRZiQE+k
M6DGblpAUCMKAfXZ2jqwGE6k5rkZB/9ee07+h5KVCLdRJQm6kxz202ZM4/aPnDOYD2VHCN8Get/4
OTBZYW3R085qTU6vUKsqLXq0AyZNwYe0VQb6oht1ctWOtn1XxWRZbay47w5jF4B2jMsugPqqi7Tc
L+gBniEyId23m8l+rBmF0KMUM1iVhvLiIlawd1Yefh4wmktMFPpKea16PGV1/WLtoa0aFmUHizWd
WmCaFC0cnnCtIG/2GhaaqRG/tTP2PEwCCeMeRnlV3nqw2dstE8Ig2cSm5W+psliLq8R1F+foJHlH
YEacxO6uchu8/0iFyc2wDQJyvqcgiLBxM76zn6jh+1iVVY1tBg01GbQ9UpvMCpBaZ1bEpp/E3CG2
1hLsiF2Lu8HT6EcRmEw/s0THaI4tZ/plp5P/K4l4nVatsKI/VGd+eCGx1TT7TPZhBnXW9hXQSkeD
pmlk88dblgmnCx2GK+Q1sKnQyGtro8GeIXRZxPwtzyP/WPumc69SaJZEScNfeTSyFr+cJcYpmSuL
tSgLJsadkWp0f3Ah3IPPk7NYNiF5rw6yYn9JttM8wKT19extsKsha8FWkxjY7E2zIMR3LLhrSTx2
Gw0O3N9ERV0/8EnKZuOiySnXDq087+jYRmSXOk86l1Blk6QfnK5e9eAZOEQO8waO7ZI4sbM9Fk6+
LkuJMyLTNS2QaohPJeeoKEo9e86PXdKk+6LpPtpw31oGPQb/tEzp1ZEg9nKjSUqcLHKm/VRSQjGF
S0PAQoOY9o1pmNj5jtqGKpjubNZktDwN3fj3V+I3iosIKkH0t4NJjXH2AUJj58bCy7OpM7++8Ani
uU7iReBZTL+/f6XXuwwTY4II2VA5PDonsem/TRHTmi4JJ3EKIoPEv0rclr3G8hcSC1osIsOc+B/s
4q+/GyUo5mvntNeETnj23RrVwSPvw3Azyng5si/MtAam5m6RdvHBbXz9O3KpU+FEcC2yjPNR3Dx5
pa0GGlLuYjfXRZBAtp6raa/q6JtnucUVvlxcQyIN+qcuLz/YTt/4oh5VkgB0zOQ0+Nst/2cDxyeS
OLm2ubXBiBWkwXy4pEJ+XbipH7wof8/dLzdudN/UiJHLZO4kGXn5M+Ztt7g0kCGSNE1ifWvnzN70
A2EvzJ5L8xzqXGT7rA6DBdvS7N6UTTDCjbQWZ2NVGnOOXFqA54ReDQ2JFEJ0xyzLq6f3H7Y37gjN
TQS1TEdPIbBnI8SQEJMBtW28GQtCGFyngPJXWmYjIjKd/vulPNdFT4vXlz3l7LlOc9/kwyLiDYRs
2j+Vk3ar2pCEyb+bjwrTN54z+AY2ww/B+YM5+cu7P3tBucwWCCqPUVayr6RbH/JyrhwO05aY8NRa
zZERrsMK6xr7LtSI8f6HL8zZh/ERT0L0qlxkGFA5U2vHGztX1R9s/+n3xkyVXlVMAu/ev7lvrMsM
tz33FF+IMuB8FKBp64mgaOQmbWbV7dIpUuROATRx9rQeeXSwC3z1Taw+aMm/cV3ax6xTpz4efxAv
73Ob+EJNsys3OsoJ1Qjs/A+Q1qSmBQQkSiWj2ROjvUT/fcVCsMIB9jT3diiOX152CmIrULHI2DAR
Ae7DmaeVOovE0pCC7IMO5utDx+kbosOiXvWgoJxdrEZK2rW8H9ucxvlW1rZETyJCuR2SufwN61cc
QZ6HYKwjbWXb93/YN15QlMt4C1iaucknxM6/uwFZu6mDqCLdJvCHiZLp+iPde/vaKj+cvL7xW3JG
Z48ToB7Igz67VCFlgbIJHY6zoF+98kRrbeOSLL5tRaO43lZ2EeKq6uL//J64fD24snRtGQT8BZz8
syorHHrItpnAOp0X/glt1TzaUuZH6Az+4f27eXocXy7KLy919hW9EWLN6DIOzbC/uuuyygHH+ciq
PngtTn/P+XXAx5x6HrS+GXq+/NXoUfaunc/FNq/T+orgtu6WKHL/yiLdYx0iH9u9/73OwDWn5q+L
lv4U7yoJVCOg+eUFe45ZOXkB5TYaFFaiJq9ICwYYksPKChfR3sSZHj+rKI2mnWx6cwf8qH1keKb3
MYMdWAKWY5GgRMMoRQqW1/4KiXmzIRg5P+JVZTL7/if+a6E4v0UYKwBBEUgb0fp6+YkxEJcqAjK/
ncFlX6eDzmrEo0n5JR2xW98qOm1MYON+ADjmiMhsR0rLP31YGbS7ugIVNERlXewTNw2fbJQ5sCWb
nJx3V5FiS+eJoYZHCsjnofLS77bbqbsJEVC+0kVdjTvUP8OXasE2s6kqAckZGBCEMr9HXPVBKfD6
FaY/hIqTnwjqFcq3l98U343HMSjNtt2UEY/nVJ8mWfyIQXM/vH9PnTceb1oE7ANRxK4enVdXeT+H
VWgRLeDRKyZso3N2hTfIT0bm3g1t7OUTYN3xvuewdCMaVCoMBeOOkx05TWFxiv0ieQpXehwyr3n/
s71eROlyIjRktXaQ/p2TlZYWE3mbZSl2OV3vs0V+S0l9uVAV/bqEWmDnGGpP2PofZg6/8S4SY3rS
P0QUfwgdX95+mQ1zDrSGTBeQRBXALNs5ZHa5qE3YCTvcudQFEKgKx9uRW+mGD36SQBW0exVBY+7I
AdfRSAMlnnHtrdCohU/S8bJqX/VBEu3fv01vCDY4WrkOJQtR5KhR3LNPGzpJ0je0ODCW5ltBYCdW
AzWVcGOGPLK22LnEpoDhful70NSduidqRtQRgHT2r+f3P80bzxMfhg4jgmv++fu8/bMys93LQjoo
rvhZqp2ureEZ7MHy+P5V3viBQmpPRIanc6UHM/jFFqdwmgtDYNG2SH3zzANsdu5CznoY9oZgioRD
//sXfP2enIRsUtBXkyhw4MS9vGI1t26jdOZv7X5uEg7QbfngL6G6RgYd70D2OJ9SNEB7f27hutF4
0yuZ+OBJuiLUn8c0sa/MkhX7zGGe9f5ne1W4ury5OAnZCE+1618t4z+3XOW9PShNKogAa5IxFCib
CnwCTtet3XnK2TeTOkFv0EE8mHrw4dtWAVqV9z/Fq1KAT4Eg2JXYsjAqnpeTc2KIjm4GsFsTqHdT
VcsR0TThMMaKOfTPxUXC47h9/6LeG98dkhAbGZIFGqznShzjJiOAnhykcSc6+mlCLGpHswHsJOyc
gq5cHeTeLilj794t4vQZSWX3i3dh/Dl2cUvXzZPqzzwtxA9oj+y1VSZPiSQnGssPt7FbGwnbEpCS
Y8rxTzgihGfZL7XcJXk83I2D0HcUtBmC8HweMcVX6JfXYIHkXmYT5IlyIp/KD/LG3nYmcT6Vg12G
68Uek+U4iDx01yKZfeIYArLePD5n+omqefAvyjD2gg9qmTd+IxCK6H94C0/l6fkRR1iDaj2tQTzn
7aaeK31rwGvtoEJdcoRLSZtJoo8ejFcrAkUNTWjMqSjmTnvNyzdn7iZ/Vk3bbRXHtwP5xYDm2ykk
beH9Z+H1gOVUPbknZy0hq6cd7eWF+jFo29ZZ+HbSc657dti1BR1tL3IttkrWiqToDkN/qrEN+D2R
BenkfH3/Q7ySPkcQqSRrEmoC+j6vtAtpLcJG9COsgrmmoV0P0m92g6XxctuBW3+ecKuh+ELofG/6
3HpqCjz4W1+cQr6IZi7tlTcmEDfisK6KbVsRIJBX8fA7l5UL9C4zBYOMybkCYQ5qrnW99FOSWGP6
wYv16maevgf6No/6AwcLWrGXNzNu0IfZBd2EQojxuUcecWwAxx15wNHxsuCabYEFfq/Yk46RjO1H
Wk36o5bI6Sr/Vnx/PwXPTMjveWrlnfaBf5Y20oxQT5XIcOilIpEbCJwFJoLKf2w/WkpebaNci0UU
2RZOsJDi6+xaCEjB9QU+2O6A9Cja0uA4PJNbB6JlyZXLd2kgxquWjIPNGAGrNnG/QzcTHd9/gs7f
0b8fA18SBHtETvTYXn5lR3auBceng5poeWvEOO7Os2ogE5pT1FLCIDB+0H/wc5/vp6eLckxFtIyJ
l+Xh7NduUbJNZQfbKNLSJnqmma9iL+tuRuKg+lXLltJ/8LaeF3enK56swx6jKsTo583RMbTrJp4W
VMulBeJH2SCJRldvA+Ydu0w47TbIRujCg6se3r/B5+vR3yuziTP4dT0EMGfrkaEF3I4wL+iQYTtt
8VtcS8CsHyy1Jybt+aPr/JXR/T9T9vwFAoWHPm2KNFwf1TmseJZimUeP7m6tBqwbjYBqTW5g/oAI
x9nYUZHeGcnevQMZl+6W1JMfPFlvvExo0eljMsz/2196+WRZBBblbgaXfMkb90F0xFGFcM+ge7PT
OJv37/JbjzGNJbhQguqUCejLi6k4sBUbMCmXtqEPQDMS9J0Mb01EjrCyYmCCaex+cNG3HuN/L3p6
6P5ZLnzVLBXiO8jriD7Xg2HosMQNyQsVTFByXL3/2OaBxYAMIzrFWkja0+fFLpaUfEzgVRLIEM1H
Xxq9UrG2tszRiM5FNbPNtRb7xF4+kry/en0YKmMuQJJBF4T69+ybtlk444pRQNKtLOwOQmiGsZpz
foTuprTJDLALasHKr5isx765fP/XffUo0VfC2EDpTeuHTtNZ/R0vOJAZKhCS0FP17V1OFFe+jp3L
GoDMRyvimxc7WQxP0ncq3bPFae4KhJE0XtcGgcJlURK1M1hECdJvDh/e/15v3FYRIN9lThXg+gnO
Ft/MHlMFQalfB1gJ77J2nIAlntL+iENF/aMHAFYEAHXEhn3Q3Pirq32x1XFLWQfBY580j2j8Xz67
JAaZprGIakKo5fwgxTx9juORqByMyWKnjO9BFSMi/ndc6eXryMQnwsHSRjdw/yDjtOSjC1yAsb5/
/5a8epFPn4sd4dQikhA3T+vcP+9UKOlIk9Har3UO9wrhMXoBjJbZJhlqvdJd629BQIAifP+yp1X4
7HZEHKVxDjFDE9G5iCGMC9PDuDMkQMbFY10TbrgaLdF6/3XJAMVClcMsI/RxK513MCkplOZh4DqT
ne9LAQNx5UjyxBDuz/JLianzo+bOGw/ZqbMA7NzDk8Th5eUdLaJZVoPhkkuSEmXdabPLC2KmwHJm
u1yDeqsyKVYFgtuv//Wm4mo7bUqUppIH/HxRhkstsjDt10ke9te06ObPKsPQ//5VXq3CASVjhN6F
G0rhf/7T9Wk+88WdjtCxhHF2N4hD52c/FmQSh/QEv37/cq8fUNpDPCf0ayj+7fMvhX4z6j1BTyqT
OPRolfakZromOeSeH9/HgNkvtJW3Hyz9rxclrupQF2NOoW12zgwAQzoFnY9ScOkKd5cQcEizCCkM
oYAf9R7evBSLETsbbR6mkC+fFyMGQBQyN1gEIv9n2kzx7ykvndsc08zj/3AvOabxxlMPclp7eSnU
7yO3ujHQtoxDSHzdYuKs3IR+DtATLY9j0s39ii5AHX3wM775LSk++R1pebIQvrz0bHkK7mbBi4hg
dY8EtbiUaH/3Xht+5N95/QIysYaLz/vOl6TYf3mpbGpRy7okcMdjLPetgJ63j/Qy7D1PyecwsRsU
RrMfXos6DT4Y1b8+WPF24Jk/Pak2Ivdz2zx00FRzfAJMqDWM20ra0CVE0BOrp5N2eYRhP1a7ZBn0
g49S+0/URySI+mU/OZ/f/7FfL7F8EojPGL2QvvMMv7wNVpwW4xS7HHiqjixegutjaIG19D74Zd+6
Dn5IgFenE0ZwLq9PHHrM6BgNBKJKXyauhZ/Fzbrd+9/mrVXn36ucPsW/+1QZ5EObcZVwApvnOFm+
lh1psqsGecQOrOXw/P4FX1f4/JKoChHasWMjxvVeXvFk3bSYRndroQqP7K8swH4Rl254Uxu5fBtY
hQkKN06+msjxO7rkSV6VkZfdV3FdXYSpRwLT+x/pzXuARgJdBuca1sSzTzRZqMRxF5GwVHZfA6sp
L+YidL4piXiXebYwH/y0b720FEB0k3hvEfafvUl+bypNW9Os48LKDmNcQIRtmWEZtKf/9fTC3Y58
zAoB81l8d2d3ezEh1gQ5d1QgdHuXsC6P6QyLMXfGj0Z+b60PSJUYjtEsQ+l69mIEldXnJkHz1tth
iRFK5j3BJyePtqXEcAxNNVzZOrN3NtDe/fs/4Rt3lBYExwokS7bvnQ9vl3yePWTnZj1gbbwG3mvf
JWNIG9lM9QdvjMBUwwPxsso6BeZRDFB5clQ7l/HgU68gkRB2BmmadxP1rWwx6gaa5BxkbiQIo/Xc
JUHqLnvt9D0MJBfqr5baMihuwpO8tDHms1UE1o+ZmNLPjY6RozMeQDcx2zE8104q0rtI7Zzn/ez4
ybDJoCOgoO/99rfSzIx3+AKIQ6tr6FMoVAP6uEPW3c12C20KLK/4LdVU/HbMlBNLjvwGRDkchU9Q
tHuIiYU4Vei5V/6ioHe+1vJkZg/KVj6NXTh0cCSb/AmTKZGmSBO7AI1nXNxnwqNoJcMh+wR0oiNW
LDTCvu6QRrcH9KxDcKo3iS/IMTn8HgYdlDdlEFq7OUBBt6NkRWoYLWEcb6Yy08F+7FETdl7BpDaN
wD4e4r/xp7msw2Fju3OdwniaAX2MdlYvsJWcbNqBfy4PUVuOtNNaCyxYVc0KfOaQNE+LArFV67p/
CtIegemkR/2j57z3pZMOIdM0g04ZCnFPK9OK3Mm5jPOqFSsWhvwXCsPUupZh6tzrxSMZHe9g/NnR
rROBsGrjCT9LCVO2s3GK3w/LqPKtHBosIHDu58c5DAFLoXMBUQ7fOv+6TMvgcQSyxc5fGp/WGEne
1/VilQQaOjVI0Z6ZL1kY4ZI9401IyJByCugrYiqm7rY1yxhu6iip210ytrRFWDDcGxzrKrvoFr++
ycIw7lZMmxkU+FZFVpzkkV+zK4knUBnpDyDJ4iknMyVfxzmHODLS83lfsYt628zxVX0oJ5AnxIMl
nIJLKCEU136sr2kWz4DwmlAReJg5ILiSVPvJRar6udqb1mvvkjqJH4dqcYDKyu5kShrx4uxCbCYl
WSB1W1zLinHfKq6G9EI5J+UP38LZJQbTxQXyoECvCXsWkCE8ZqMrOYR9fSAb2Eb63Xduf4hlN19Y
aSyfs2zRgNJT2kPcUBNB6i56QKtjYoc/xIgqfRfE3Uge8kkbtUJh1UT3/QS2ZJ9FOI+O9ew7OVnl
ovH3Xhzzl1nWNF+MIvOtgwuK5E4y0b4leocBB2S+7iqPU+9+HDOb4LK+GomrzhD9uiNM1j2WjxLO
LCcS/8KRZPOspokz5Rbtbd/vlk7CIPAHv/M/zZnka5YhtOxjijZWbQ2GBcDkVoLUFBaeaXYluZcg
v3sV/yKGeS4OQsXmVxO79ePku0ARi7gl3gA9V1bv5mR2/qR5kF/N9oT4oA9SBbMNgbiAnZIIeCtK
R5+7BD/RCpUSEdXc3uIw8RhCwA/68o6QBbggE2eAC6JqxnBfLgGnxrpx6z9dboD9zMFg5jU4NdTK
Vq+6YxiWnr/SVNr1rqQTRasmLav+MDJy2UTOXAvGijJ2j8WME/70Pgy/aAl7WLPo0t1HSxLIzaCr
8ZiQcftFD1Zjr2A+x9+CiadkUwepp49DMqXPHK3nb+idArVBUzCyMc7+ZB1ifmR708rIQkEv++je
BAOYdzdJi+QI020E5V1ZyBNcEh8ZzcvRdjae39s4QvUo7AP1hiRKTRfY8hs8Bs56nJ223mqntryV
Ih0i36ITTyRhgafcd12nBOwMdtPnoNN70hi6rJ9JH0XYMByyOJ/iy6huYJFntnuaRIQKvG1ipmE4
NtIqSV8zHc28eUrwjFjz1GIES21r+p5myVQ+cKQVvx3JmBObLFS/a0dJl7Z5Qar8ctfxccat9GZ6
YUFTTtUVSv1w2pulAsbOzXfcQzArojDWkSIE/HaWE6BimNcIiZQM8+Z34A1B9ZRA/QOJPc/KOiFj
AlmEZh/4Ogp/BiT4yJ+JMxuXOMMYjp7cxgmt50cXlIxfEh+59NZnJXDgPM+Uh+2GtAOk7Xs7jSfH
WpEay0hpNTluN7o7qyU0Z17ViR5n+0SQCor9EoZd+iMhUAP3HKEJy2/LGQa6ulMftOpAqAXY6stY
QurI4ThFxn4wU+9MXzFYxvCDnMYZb0AKZOZ30bup+2ihjCovLTYRgNxtkMR/tNeMab9rcRLk9Z7z
0Jzf4UFzx+tpSmcBxLOMjCSjsXKsJt9omo3NcxZBTsG54Jmm/1wXVdZcFuirQzJB5TJVR11hwWgw
/9otj4/dJzf5qFpxUHMyNVcJ3fkA0Hbld96DdC1d0nQX/RCv6hG40v1pYIo8hDwOL2d7wscg260S
bmp95r7ZsLsQM3W3cuEq1mrpqo77hsw5EfOa86TfDI84QUp3m5M6Qkz6RBt6ysgPlGN8MEFh0hsg
70P7XKH5o6M0ejz6N0KNs79zeDeQtds+nT+MnnRn8mePhTTRm8GbM3NMOTIzjI+D6mZwJ2MOemps
sFyFGNpL2VgJELGoihKI5wHQ//h2dpsWYYYT4vSFodIy0EX5lBLKjcS/Kc21WOY2uga5AoZ9rvou
jlaBRxI4CXC6ioKHCg7ZDNQfMHpBnNkU9e1+KqJ8OhQkYLuHRvqdOBYNQ8+rwG6ifNcGDm+CKE+1
a2N5+PiXqu/tZGOlUZL+hhE1JDet7QLxWvyqGtbYF2axsvueFFnCHJgikn8133a8mGQzxrC0V23p
Ne7Od8e22HhNaFe7fmo8sABjzLK8yhMD4sEWRVWtsAA5NsSzWhefaicl+jAWKCegu6R4xn2nL2/j
UefYZLCffk2N9iCmDcZHCqXEfMv8PCHYrrGifjMMrnm0F8cMJx/FKDYW+NNj7LpEjtc6hMq9ZH2c
bLIi8G7ncuqevCkYl3UvLPIlOfrE00WN0Q7EZUl3b1Vkys22QSVTEKWhwUqPmYT/HtJT8rPym9xe
t9GQ1IfZX8orr8gqQkCmtrk0lmOn1zE4mnm7DHF6O7DuceM6FX7x3VxSQS5uQcQqHgAZruHwlgwi
Qv7fdZX31AUhg/d6PWBPoUGlMS2v26QndAJCd2d/b4uuwohqIowlVIbkpkfIm7wdjNiBPE/TlP4K
KhzxBmDUWZk1SV3AIJ0etm6MPsQ8tJUZ1R603DL+pFJ0Bcl7osyfgQvkmFWEUuOeNImhn26SMfWK
3ZIs42IBfqhH9STr0qAygh5yYhWVsa+3qsMazQQdGs9PZ9D2txZNuuOumGrPR3vUIMeDtMOoMsMq
D7e2nkhbm1NfVUx7pGsu4cPlpEn4WX0xaKAIKwfuR3/n2NiBKLeRrWwSO66XLbyVWV/OZponwsWU
a6hjQ3I0KL6N2GRJhdbeqSIasUE1YVsKHKKiVpUvl2Nfd+myiZrad/BYaUoy0BChTm5YjJ3ixh2D
tLjLTO3UtzPKqnCb4waCAm/J6XMFFKs8oKgLj5kq03bdxlm77EVGV+0q4nfci3IBkGoLCt6tLjiq
3DXB7HnbtFXyogNo+xy2rnVH+gclaV2iDSz8Sj+WkviiVahsShSF7CBYKzFWwUp62dIDO/DKn7w1
5qfvjLwnrlra4KpdTNtvG7sK/gQk2XRbLxhVdeEVTfhnGBCanADEJ75M6PPHoPCwKlHbEo4Cpi/b
TCqqPo8sE/eiU4aYATpn7NNVVgMdjGpPYwQDx7QJ1eAiGYFpcz+1Wd5gFm6bT0vF7nbsUpedtq1z
IBfsw3rE0FVTwMJegkrahOB/NtJP1XQdySy5LtqaCBytrQFnnkkJWUqhM6J6zKruu2yr4o61XJJC
Yerq61QUJeTFvE8/x63PX9oHsPPWU11l88oMOLVgx2aQ2oYE1tU2gGo94qiOioPlOiPp4DIc1a4o
orreaDJR2rVbS2j4iuSsNSk89l2a5WBw+tQZ2Yxxy10m02BXj7TjOlSMYE3W2ARbfcE7Ge6tnmSc
b0FaJoT5CuBRq5xd5usw5IPC+u8vxKwlpQZCJZbsuwmUgdAX1aSbDIBBH5ZAVstVh/Q4W9P2Neai
nPr250B8JB/4BMhcJV4qx4MRrAJV3pAeqEI9lBdBFi5H/KAR2eSxTInRYGXczhq72QWvZlwfaW6g
pRLKTqwrCGKq20vBuGBXqFo7eyui5UPhYAZva8KorZ46F17IE4Z9SMtkC9T517GygmhtLQ1UwiKv
VbVJay8iulkp8wMUADIODj05IQHV2LfhGhyosGlYuxS4sm7dZTfkJZ67VHtFgZU9tfVT7jGaWCVh
Fj+5rK3hKiiT4YvITfrNLpbxUS5CfVVzWN/MVbv8YJSVl2B2Igu69MCTvHErf6j2MUGIX8LUxLQ8
M25e7cjU/LD60BsBHgfxwxgo+RVwSDQcEtNFP2Vslm6PpWwQ9xE6YX+rZlf8ivHKBZsIAbA8soyf
wv5A4nGSL0rnyscvcpUGFFUrNgpJ0Dbomvuh4nx+KBksejeEixhsiJJB7cqEcVNfl90CdngUbe6g
t+1b/alwqHev2iGb9nk1oV0KwLhf8EtOvxB8De1eWM1Yf6ooTL0r0Yv+T1qVQmN8A0S/EtKEGcVQ
08GcgBYVroyPvuU6Jfgt3GK26Zxb+NsWAcy+L3/b9hQ9MKdfzJHeRQZeJS9rm8woZrxjVsDN8C0h
h/1AGgWlmPFLosnqMTlkjU2k2VCN02VQu2Y8cE6PdykdGHNVQ7o7BoPT+OtkxMl0WXF3xlUOuKHe
15NTH5m2BvkxqT3vwUsU5j/jmSJbF1p6j469NO3ONDRqV5ahccis1y+brdt5bsHVfSSf0uU53TTg
LZ560moRGUHW3+e4Sdytcp323h2VV6/ZM61LpdF5b8bQ0x5PNxcGVqX0s1tZMVUbMZZig+UogxXR
G/HNn6aiOkLh0jT6Au1duFhxiRzn2Ot9mroec4MbynjvL5V7olwvuYEoHvP1hoqHacMKyuJG/Tf9
ckSa1ZtGDTDlZCKz5ybXc7IFfjRdZKPEerkqHXgzaz+17OmqbGL8oqI3dIaQ3PtsKOAxm5092xnx
2I1rJF/cWlLQC06tzKWfDWR4gNUqpgPxIzTOoIiELCZBFenrkjitS3fJ/UsMxKFNJq7TO3d506ll
R4/L9XcDU/VHjzCSea3yNMt2Nk2C5MLNa7NsJFGhDY9xlj+DywF8ZFRjOXtea9fZD9Qo1WESk/KP
IllmEtTBusYrcByxWJVQgC3OgFZKqBG/kTooDIn7foakCs4jdrqVFU2DvwNxT2COZNtYrnUyD2ZL
zI7bfzUWdeJ24eMQM+J6xAAin2hAR3oEhjG7DUPe0SjBz6rIb1l3XFqRWh+Gn0Hd1uEqSxP8xknT
02SRaaL0yirqmKwfCKS3mVXD/is8MhluBXksh8IuSZOjTeV8YhEvn9A3pAgfJ1H/TMkovJC9S5ig
VWEEP7YjdSICRp+8PEhs4j43pvjOp4XCEhdO1O1z2hPf9Nh6DxVv37AvXaXKrTDCf6yjmQx0zxv1
tRFsTn9GY4svLSlBYDQVp9U+GSSu1yGg7UPHbP6OP0B0KzFMJGSOuWtnV5bmZq3SoRmPbeN1zTZO
XeeuzwvbOqS6DUlppfsPgrJqgstaE1pIeC0CvB2yNe9eVpaO1nXm5iSVBlZMlj2FEL/tMkbWb5py
LZA76bTdbSgKmyWvF8m4xVsny02vne4z4Cj1vAxUqmsYrJV/9Mpu+GITJTlt2yJB+iHZbhxWfzlc
TW1nePJ5T/bFFJXWl6Yu+p+LG47NxpSpp3aOGLGkA2ldbo1qu/I4kAZiVuyf3tcKRHyykVWfxgdv
FvHd4qK23ZBmQY08WrYCKpsSItPnceGt0i6N1NozUzIBxDWnWCA74Wfr4afetqGhbcjjAz6qVGhY
NjMgz8M4YMBYua1HQ3KqbVIdRKFYsyCU1qjRcPv8GCzfatd5XI7FKgvJCViVuMzv57GIC+gRFNCH
Mae0wSnQFXfAlTyxozmrH7RfICNDc0iYZppaDDSzVMvfnG2mIybGyqzoJbT7CrsdmT+mbPqfJnKx
pjWd7bWXtZ9oCxzB7P2JsP+ReFCm4irGtvGbhK8G4wxq+y8EkmbHxY2TckvJ4Gcrf0yLaiXpHv7x
Cvpm27SHQ7/WqhsVKZ4x4/cVv37R3+vGnZad0b01bBZWiqOgmC63C0vgQxQ3EwM6oFBfI6+e7snW
mH6VM32itUq089DgXScLcGrLu2keAeoFFAX9zrJHhpnzIiVxRpbX3ZYuz82KpbW+xXwd9VuhdH0k
Iyhw19NCDXntT9WyH/+Po/NYjhTZwvATEYE3W4pyKnmv3hCt1ggPiUkDT3+/utuZnulSCTLP+S3B
uuwJG6mBe9L+lw+3H4f53Oq2vRftnPdpVASLOjqkE5xig+/9pruKRVhygm4A7GqJtom5I6bU5Lr7
WcHOVxDmqXORRXmM86SlkXzXhRuF4JjxzEfcsKEQTB55j1ZYkVa7mdi+G4nNXvY4u81fZtOWlrqF
1S2LmPHbHYlW5pPmruDRGsa6O9J3Rwtq7APWqTCst10erQkIMAm6fzHlXH/V7hbsQ8v0X1eWo9yJ
ra/93WTJ7an3O1Y4TKdyyzY7B9+et2J8dBBD5sxGkeRFEF10iKlm1fcKrT3xKfO27LdahvO9pPGK
AZr46TvGmrXK5qpyVWYibLspJY7kDBfbKN+bsen4mqg8nV9sFrAv1NfxNS/NHwNqnit5SxatJtQ8
HvlsHHnCp1K2nLbfdoBVO64r0XAqpv4N8N+NqwdqEnngwJkFfZX1dZgu6DM8Fv1MIZRP+uje9ZBz
4hlpnJcFMVl/CYoqp6xq2V6olHZvB3dYrzEYckAITLD39mTRJ3aoyQJ0UwOeKXeObQn3rpBW8A04
GIgze3xwt41DWJz0NtoVBWDa+0OSXfOdc2IBYI+iuV2dlvQIBq75vfWq1oKysfRdqCln5U2NaCNf
1tH3diTRVXMW5wXNI7bueD95VRO9j2i0ZXFZTXSLlTDysduZ8aHui6B5cAL6tNI1ke01u3AmHwrE
yacStYy3VzEFTBbjuqJtzi0P+mW2dL4juZDCtcIR5GKAevDysGmBgTJzriKNvGGLGR/gMM5BvQob
DHVz6xP4tHrhjracrFmRpu7DclPVLeH63DuGuW28B6Fc61s1JKw/xDK64tzhQfGyoHbXh7zeuj/1
GC0HlBSls/NiS9v3/lzztfWuSzJGI5Z2uzOd132ogAnsve3C5W9LJWnw3Hre7Gb2EkjnNh67/mY1
fqX2esgL3qjcq2gvr/rwp6VJkMx3KYfyrhS2vlvmGQplnhL56ZJpX4NAzt5TX+stSqduHi8iBK7F
Slaa+yGvlXyZ1FLF+2BtJ3pavEJA2uRFfVMYUjnekjVx5fXXGpI+qPXw5UVjV54VmzBxpypoXkdj
SAVzK18k394EGFcYAJp3rdv4w6zXD111RQD9FeYmz+Rg5JCFxsvFaexMZC5t3PRPKw/oeuMJkb/F
rTP5r9S80yJYwjibr1DU083kU0dJAbHXWbtucg34nJrIiJSc+QvzEj8KJ0or1I6eNCs55cDE1qmf
Lc+6IxGzwTMOlPg3rL3QHIspZCxR1KBuGfluk860CtS6t0gY/ONJMvFSxyLGPc2NGqvDqCHPss33
pncgncQ6Lc06fTs9TMa98LrpJyR04WFpldfsuNw5VBd3tZtD4xgtSJxOxid4d7pHoqJMzmu1Ve4r
hjZ4JIdaTZlVKoqSDwOB1pxAlI26JWxrfmk7CLPv2ZfUeZLeM3DQhx3JK2wBK/sfCzg5KCYMLm7C
+3QqVFX4t9UmAgHsmJTVefXN2r4SODdVKUPMWMLtEMSazix4CUmRyiNrRUUrYHbY3OtA+5QV0hzx
G3A1CNpebYfTlBbc6bRAC4pTLnN+IO79ma+mdLbghNwkWnfDFFTE3uQ0uFDACszjOnl+ge0JrqaD
PrmjwilEF1oltdrZyTj+ej4bR+b1ZNPsw02SLeAlcnjKPWMexpoExp3AoZhzg4qkykLYqWt2nHYo
YYoH93SVelHJJyLanGFYG4lfxs//2Wzs8w6vE2W080KF8y4OnYkOnwWIt3Sq7S9sL+xgbmSQpzPw
Itg21PEVSQrMZQjV4J1m0dQfRCZycnT1VvybO1qR9uzc/GHth3mcErlE5bKQoOeHuovznw176n9+
NTJsa0KMmdP74MlfvGa8J4cXaH3G5LlnnLTKw1iN/fIUKC2oXiR7AfSRmoW0LNmYDmDvgTjys0Qk
+ZluffEUIunnkf17PCpq996TdiGJZVVj4hwrl1nt3FgLo2mDreQxhnWhV9YlxOjAnr7SH7VtrCyg
SYu99zaHc3CbZ2f99FYzwiMmPaF/Mm4R/ptJ1Ga3RcZ+pv4y+itJHqyxDF2fjx6vB/XRaKqhvDft
NJlCi/dJ7Q6R0Cif23+9k4d6P1jD4tG5YYdHFc91lfG/rF+K0Rqdl6RXVPlod27nQ0Jb5Hx0Fxpg
AaU8aATS84LwAF3m18D8NiYIjSyL/owhF/0N9BNJe/kUmOkQi8q3s6YYivUOZ2r8sHnUBe04nOzf
fo5asszB6o6tXcssb0IT7muOlCsUScc0EhVe8zIR1ylgoveDZnYPCOvaH33bBLGwzp5wBmpvQQTE
HatnIa9lPCzyXhdS8SoQ2t0kTQzz7LKaQlPHrhr2iksAALmwAOZUR02fR50Ac0G/iD3NkEQcONKl
O7xXwnwpPc3ceySMHC0awzeO186n5LEq6vnGz3uP78G5PrCE0hVZWDB6nQOUttXOi/S1yWDI6WEF
RynkzvPox01R1tNZjYCfYLFmIIzlJuGCQjjibbz0Vo/BZ9+OUtyPTQUfiZSkjFMWE/HF/Ey8FYt6
G6ZOxEiGP2sYnvtqzuNLrSO2IGsOjM6SaqP1N5jIrN36SBM0FIyi21P+HgOgBKa4JInVrLeWKqrb
YdYbKt3FhcLzTUnJ11yMcjhxTdlvg9vZ/wUUbVEedZWkguQMHZlsrdPwvFm5wXjOQiP2c+HNh5xK
8v7LUIIgU9UE9j1+tg7pu+knJFAuLX7o+tcZ3+OAOTiN/NE6V5KgtdTXQUuao+eXL01F7fOBTg64
LMYbeYHF1uWRxCpou42MJ4K/ZmQ3Z4Ngl9zI1V9Euk0U38Jwruq5gIyaMeEXkn+QK2h4b1vlzdpF
dXVgZtYhGH7PEseepc/JStrkDpqtoZaz27Zn1aDnz4qr9frUlvguzjSCBO+EYusbvS3XUjlo+oKR
Ser2sAoaTdKWZSJkrXbEG/728b3f1o1ge31VJ6g4bJcspyKMfRrKfryxIKhfCLEY/Te2wVk8+p4Z
o//A3UsUAiTqL2kHIGSyltQxMB60h0y9hR6+ieCbxbFIZpfR3bPzc97VRZTOa+NXZ88x9Pgh3OSs
hjXP19/Q2viDiiXoBZEGgWmbNxPWh9bHZjUak+RQxWUQcZ52q3tqW9G81MVY/SkkPPKunIcCrQJF
vNuOXKb6PzgNB4Jhg4sj9FmYeD6sm1goly9GNBDM48gU4apC6kuSJblgLzXA6iXddueoC5AQqUGI
bzYFRoEtjtp/A7wZjWEVKNTe6Ry1Xdam8fZr7GqFvcUdswCBuziza8h53xZYCbIcKOrGJQpBHhTN
t90O5QVh03lAlwafKujtXUvrLCVDa0t+RzO1TpAOeLJexhbNwUnJgfOatpb+EfHO6D/ZLr+nP6HY
2u0kOcvjdLZVGb7UsXCjvVXUUNimZWm+h/fgrINZBoRzZzpNUtHk7ZQWwFy8rWF7bW7rHA3y1nrv
MEdc/d1SF9N7qDn2P1qfjAimVu587ndv3clkmV+R9efN3mgnLAkBq8XHqGUk76qeaoYzKAusf/f/
H2Wz49bnF8ys81RUHmIDQ5/bxyroTyb5xmCtS0RRj7dU0dZe1stNnI1h5Llqq5t45445jcDzZEWf
PlAGTxa6kG5nGkaJg9P5XFUR//LvqMmeBVWP7ddwMNWPvZZUl6M3sb+HOQrLSz6NUUfn0hwu5A8L
8aqntfsvFu207YmSqLHAyU4SUObF47inBm9Vu03qyrtxnLn47awZr7EhTWBJ8Szaz+xACM4X8G6i
+WyWLEXyMMBn4Czc3zNH+q7Pc6H3rZ6KfxIl1OuCdF7zA9ROmMX+CAw5+b7lEhjTF/qPiObhRVk6
QZ+0zUV7MP7qoisoKxKBh3kZSlgc2s0z25nQD2wjqY5Z6VOUdzu3kWvSuolxUXrFDHg/Ak3ebggB
EBVRT/07Rko3h6US4xv1zvQi17Q7vBCz7jgpdw95/6zIBa2egiMxi7Yl3G4W4OH8bpxmIP55NFa0
F35o6T9S9ba/U/Uk7Tvod/LG/F5s1d618vYhnnvXgFS13GL5LDf1RPpcGGbTtOrxhuQfRoapmfy7
MPfkuiccaSmzzdSJved4E3ZKs+MSZiN0zZ6y72nLlhJF2xWfXW/7eHZCYr+U4++qYRTrvrfqMITn
W9t3S6EGBCKQfOeNRvD3lFdRwoEtRXjJmRNecs9H6+UlqFQVOA3mknwM9SFJpuiBMWT4gvDypvt4
burTYrtGn8gD4zZfG+JaHX9QVDOOQjzQTRL9hht97hmEa9wf4OH9h4nR9wuygOpnvDAIbILWdcfd
iCc4Tmkh0eWZyGCxswo31v81XrmtaY06BHZUC9NkTJlIX+YNCkR01K7ux7FX9qEMZPUnsIs6hvCw
WZlSdDfMoLZA6r2XkIBkmOfrcs3OgqyhQbwrEH9B5z+PuIsI/tXe/JOvHGOXekGekeVO66hMXDdJ
VtmappM1L6oHORPI9Fo1yPtuLU/Yr1cNKeVl/rqdQlDl+Yt1dv6Gqu28+6XNTZehmsmDvcXkersN
8Kg7R1vbbTUb46foIRJKsMH35a0xZnopgyBAFz7MHEG0SXD8xSoQ98MWroRij8tKf5leuz9hJwNy
LslK+dYkPN+vYWBek3kMKZdcA9TtyCWat7LMVb7zbRBXlEx2/AjG7y93JGkQLC+mMqHSUIbqhxBt
IHltecV2at2yuVvpD0MlBZcPsDHNyCHisY1vGNKJeykdGJBsDYvuVSuCEw5l5072Q00mS8N7Yqaf
fjX1AwVZFo8kXbgsYnnbkNgh6hoCEST2Y+27ZU5xcrEPM8yv94Pe9PQvGDbzIDHvx0eG+9zBZ7uo
BPmilfzZRBOwELZ2DKqEqsj5F3nIBPeN8oaj7S+koUmiWxj9dJKUO44iPV8oKjU0g1YaqlmFlfcg
rED+5drV667hATR7lzK3j+LaFUEXQwKk0ie2KW4EmakwnmOX3DtChv5uzWOoZdW6rXsix7x/Y/fu
oKRNVTxwCFCYWSLp/RZrVH95qgCMv4JjH343lq91PnjRrgAz4mcml4uHsWniQ04jXEXcjl28tXY5
OKeQOEuNeqjNCVURAwdqYebxGeojSXOCHeF0h5lGeD5ofh0f4vKzlZS37ps4Ea85MahhhmIgeEQL
i5DL4ed76uYgCTgqCvII5DT6853srOILgJVONArwhjz1SVqRaVg08w2xrWbdUQCr5UHP9A2A6uHZ
nBeyyHeS7rVq33Rw+XtnJL3quotE9nMj28FFrmYcWmtdq7vfksb7lPgp3BsVO/qGpc29Ro+Dix5d
f/O2J0r5+r91vBprJ8joAf9J4iI8VFJF71sQRvW9qTa3YINt+69gtSK5NyFfCWdsRXQyvaxkKkRr
tAD8lG0tT7WkoQYlhVecwaLr/tA7YX0JPYTGcOItV2pLg8WUblvr/rWMn1jHoqVzbQ8d497VgMwW
T6meRLaVscffs7ru5zp7bXhExq9PLkvAdd2fxkcyqV3yVmhyTcAZJutraTpgUV14PUrxtnyupqig
+VDK4F8XRiiOOtkHb07XOy8EtSoLlVzYIEpLFO6WMWL0OFjdEnxFamn/VZWj3qnpCcNdOPD1MqdZ
GwhWnaiUBNLtVyE1kUc3HIlSmIlzuW3RDH5WqPjGA6X3TH2Oc6WdIeUkvsUR3xx6bqa2qvfJ7UGc
VTAW96K9kNuj+900u/Wbn3vOutNLZKzj1l0p/wRm+6lDGwV3kkftOwoef0CN4PBFuVVIO0jPHvFY
BUtBpEOV6L/KrjltLOQAt7mNwvKgVx3rFKy2+MobaSOgJXizI0637dbUqmHeGR4T1B5FhaMfjLT7
7BAyIs1aKJnNKAYTKMjnLVpOAKSk1AXO7IIa1sUTHXoBWvLKAqiYpz5G0uKT+7Ez0nNPpSTX9TQ6
gXkIoTTq3YLYJ0pH1IckYzrzNJ1Mz2WfFsEK6UL8QJc8Rk1uPSOXQpRRzAv9KgqOrk8VW+sNgQhN
j75KV+idF5t5t2RUhDiyhH/cpoX0xWWKyJYtggI5HfoHOicH9MM0J0+5OAD+T5BKCbGM7BKqUH+S
Nhz/1X4e/YceKLpcK4ars0Mx8YZOpwoJ6KaFctkXnnHdY8R38BollevvEcHJs6TAfLmfwTv/6dEq
7XvEGIG6mUm6lg+lI+In+M6Byhg1uY81ZUXihvzR7k+P3hvJlW8vZANbWt67WCKJVpRedYvIZBlT
tkjrHYawRHKMLn3nipCbwiVP92kQVvStaYhJ/iE29LAtIjj34TN1fYc+HvBRSD/5IQQGWMlDWbaf
sI+WKdrBodrFavGtU0Nm/YZ+dd2IRF1yY45ETnVdNqEu9G8hQ/JHSe2ZPJipF8DwXpHbtOnWkPvW
ODYHcj8otO7YWl9s9K/tgcUiPExrSf8ncWcFhpBNxArFmoRYbCDd+r2JkYI8q1Gar2Ie1IMMY5rD
ZS5HCIJwGnOsgzZsOv1rPkiAsrzpwBoWXAqN9C+152SQh6bl9HnXvd9M36T7cc+tdDda2Yasrbnz
SLsbn4Ou0obOSIaFFICtoZ+tMTILR5Zc+gCsyknDBUb7QIl0uRyw0kYwMSJo74u43ZiSkTseXFe5
2B7ksl6KXnHUE96LNGwauuKnwgkdMnQDz1x4Lrx9r3vOQghY4aI7HrnCx4nS1HSNgvFbuzEWo3zQ
k78L8aoD+sRKUi8ITTC+OQu1FkRL+7CLeugECjlrXLojtbpDc6LVsn8umipobie/kj0zda0vaFzE
+2oF42VtC88BsKo41uwRDySU1KqNk/mejp09JVeRfxdLbffHxZG6P4mhstesX5iEQZoAglMnDCMu
bNxypzFAxo2Z2GsQZg1O881SRBJnPjl63jtUojeo8Ety3VBalpegteCEyqiseRJiz9x1/eSRBXjV
UNtVOAysu7Hgo7Rm+vIxLB5GobrhnLik0HQ8EfDhmt/G/DSLAiHm1PriLhHcFgR3r2WYIhyd8oeY
AnIEQ/nqJ49l4hfRvpFlUN1Fil1o56xT4p2Xtuh6xo2wVVlpQrZR+sOXW+hmMqLZYOVTIH30aQWh
n0nq5LE7nTm25oVVbRj+iyOALfT2y8JBviUxVaComfJDEA/XWp/WHpyzBJ04MHpwkqhSbq9T1TY/
UQRPthcGJDaNxpleNmB2j9OQhS9FhVmshwGpmTrGop7RajmqfSP0WZeHrvFsJ3UtLte9RT8VxPSo
NDdNX2xUetSCbFuUEwzkSUinW1sbpP0a3QD7xIAwt0KeC2SWS/j/MrYb8qbyLtjpYFUPBDwIs8eJ
Xk1UoMsVgkAtfXvXQx4Jco/desiaLWS83fjeDe91s1Im5zZoMQhrsI6KU00dZu255aHc/KvGwOj8
3jf0p+xDS5Skr9tafdAaOT3pYVpYG/ulrHYC6X0AZekrkMquqcyOSgMiqDRPM2But+afAX/lo+dF
y0s3EySz7/kiYAwjhdB4aqNJ3HggJXcgWZKeFf8aruBydTxMemvqQ1yKKCIjvjJ6h9TLm3aFsen1
unr2oU05Nb8jTAPePhSLbnYTxBXruDSkxcZDgXy48gfEswmhcbxK13T+loYHrkY0OHQKERj+Yqkq
ms4yD+zb3pUx0JqDc3FG9wh2EAxeeLEjPFd4G3T9LCuPItox6ueLaVTESw1K9d3k9hAeAKD5dznp
89UOcGJ5WZg78tRbkuoBQCGgp9QEXvMQBUK+6N6zzUftlYV7XmSDzKtXoTm3s0emue3npf2zwpRN
9/1kqiVD/e6L3eI07XLMqbU+uoj16/+ceNThL3FZZkgRBpTWpXZnZ9whfLQfvSkGqBPbHLxsk9d1
7yFr8gQcW9FED/t6fWTE2gG9W9TA8ym99YQTQt60XleEp9BrXUS20dbtHRAxs8eV29GGPGnVnAsc
ToafZ4Jtp+un/SyKnrPFQln/2xe+/ZPrEfERmTrhQ459Caid/rkF/YIbJUdJNwS0ZGVZCzRtK5GR
27X/AXpGOZ+IxGCgYVXwkywCOwmySdTTDoLor0UIqnamibqCqVWb/KCJtvzkGtmSzA8N8iHUHAVV
nyjdvnHGANNOOpiqe8XGWuxrZ2zXnVcGVsyvpdEnX0AXoYgqmzDrxxHco5+F/TKVcJxHPgxKSBYW
8dEiCZ4z0Fx33rsVDQF7FoH2vxl3Yv1rhXn/0/QoOI71HHlLRka3/RxUsG01feDY8oBNggWquVzf
bR5ruaPMp2DroUnooUbmu97wdo/ivTIRIq5Uq0H9ASYZl6MPQW5YUH06lnEvrstbKwu3fl5EENDt
GYRo6/0t6f7mnU8Q7KSBiJqIwTWj5hRgr9Cgyc5qO+sFCWK7UcHRyucl6jF6cHfqm95XvUxXq0Mi
CWPIuzolPieyJ1vOnkku4WMZtgYpu1XEd7M3LPH1gVlgeuxwq5td4U1J+dnVa1GnjJANqqaRLDaU
jfw2yH0qLhWSwum8qGhEyz6HLAR53DOH+qTnMyaLbtWZ5eNQSWPpTCsTi8dswYdwHw3s0nJUlW1e
ebkmdarrpbaP1LW4J5gyhFTLuLh3hAI767eCPsj3fMkIRX160dE6SSluk4Ykk8yJ2IfOBmehj+Kn
p1fODMZFLVY72/Z38WkAe3CLtc+PCpbOJ3Cqiw9trVzn4M51+aNxp98BNSHGNiBA+6C+Mj18vRRR
+JH+/1FcqxKseZC/ix1vb82ElDV1Jlm9+GRbaWrD5+nBWv11OPZhC/xHJFvX7WKKE/D1bbzoB7mg
F8g2RMlm1zgULH/30TyCQTpj/gvI0mAucUfVHMYZx8iuqXjImHCa4rNsbUg0Zlad7Lp+A2+pI3Dn
XTEgWLnRKziRJI4HZYNT29AMAlyevbDu2lMNl+U9TpbeHjBZ9JRKLeF6adnRuZLtpeTWnu1yoUWY
hX2PVBjvZAWaGN4bhckDox0HQjy69jPCCNNmDrdzdKfE1I/nlaYTrGU+j+Se/co8MJPWTVpX4MYs
1hgRwX5bFgXCsj2qMVxcg1mwABlnzVKoV0q1FnPjNCWLkqet/CK4L8+2F8oPMedwcl6I0IZUQKro
90vMSUEpumt/6IkRjUbcUb7QNVI/4nwHP+lV3n5Zi8pfqfRATtasC31o4zgVP2B7bFPNYklEZMwE
/2wPdBXojkkeyrVdH8dtVTz0DeaYY2z3dkj/YRQ9AbsEwNsSt+4xjvPgbSWT13pLai9nHO6i+GMY
xPY5MDeistgqpi4VGFI67H70d5aykRZOTjff01uCSzUqcD+yl+mwuiXddIUz4jMBSpQWewaBLfbB
l7Et39qgi4qz3S7F9ffTlVhGSuMxwDLZQYpc49pCGtpfACPz6tTbTfmFPcY24HD9BH8YYFk6cEb0
/UPf2cF9VesK/ehg1teOsMBPfjX9ukMm170NV053N3hF9J9SsvkdJpvxXnrCC+h+o1roR/ZLHVxP
UEowII2F/Ta5qgtu0DZv/Qv8e0BD2EbbxltTk0z1M/FmwtTl4cj4W5cOg1pjuzuixxSCrNWqazie
prnkkfLMM9Jb70ZOdsJLEaIsOPW9sMaTOwPEM73G0j+AIlQoxjWKIajUOoGRnvzvxfZa7hmCsqpT
U+rlkXglDJ41LvTXubLtf95crDdzQc8Z3h64cySCm3nUQyOekKsVA7AGgTJPfumPb9XgWu+yaydv
J5k7HpzZtvKTmC3rDo1nvry5Pb47Gl5bdSLwEBDb6lT9zJTojfz6CkUH5lWBHJN6jCw34QlKXdAn
EgICY5+iTkbDkdrodTz666jMvqgl8tBYLEH9mJi8qb48koCTB4ABo+6mieEyEyY8JhbpHYt0//hb
7b5A69gzM/e8Bscyt93qNGNsGK5kl/u7VFUOhirq5Ql4rClPiBqrBzqFVPkI+BCXKZWZ+r/WNBxP
JeZ0Y1GWpSt58CsnGsDp+mrbzXnEDd33uMN2wq/86LgagKYTmT2R2Ler5x+7RVj+oSziYvxy3SQo
yceqJzjnGu0Y+BZQQCapVgmvCgdWxGzVQ9mcWyHH/zi6i9fNWyy1d9oaqkp4Mz6ZmsKTX4sp/IJs
ftWXIWLr3fmVjsq9dDZvr10RNBk9gnV82JyG7D7ShG0QGL5XC550SYNg7UjijToHo6uTO94ZY3r1
gYYkbjBZxnCFDED5+GqtVv+NZwP6h2puQw7AKoWHUYRwwJQiuuHSFqNDItMShd5Rz9i031cn0gtU
GBg23P1QhQzxgc+g3NJH53Z+wqOOHvRfAXpuWNn7Bn05fmXgcddCnIjHAEnuSGEeWVQmrg5WrgTx
lYNKCrAyG58W46j8hFhs/3hcAg4PGAs1IuS6OASjwWeIQiB6hYYo7w2mnJLGxNEfjnEgEN+qkDbW
NIqFf+swmf+6fbQ6hy2GX0hHgmH+zaz35RlyrvnPrQJUiYVS6ptDRBg09oyhB2xyw9/KqaIYnwuH
TorHzZ3SdcMQm7XshTh5qDSFWCZB+A82WSKqh6qLqabi1viOIuzSE3hrtKsZ+C55scQlbaP+9I9R
AA3ZoP0gIdSiH/qzh1LiuW8EcF3cGkOJTNIMv0ra8ZcvsTyQhASp6xaG9z6hkJt3YZ5FfJxWG0lr
EfbmG1q7Hk+I58J7rOfV+rAtSE9OLPMQjMtib3Rc2Yv9g+8McAyfQnHT2XhJEEI69PTQDWmcPQZW
TJnREsYXB/StPbRbgtWQwAE0fr4Tu/+JzYk+5CTkPTwtEHkf9+qN+pCx4y0PO9rCE8RuvcQlVXce
nIW9NtWDnmnFOKxz4XOUFBNK+xJx940VcONkog+mBzUr8R1Xjv+7irG5bCt+AOgyf4DRw/T428mr
Z4G9FLY09inyqaLFft4aBcro0kbbZUr604ZesUB8wwdkt0UysT3yVk//UDzmATAmTNSpcUR4YgBI
YH4HCzeSRQPtlRp066ykdSr4okgMoLUugp7k3D4p15O3bK4667ahuy+wq3JXWH3kn+C+Sf4rSBkk
LWKwt/kzsFbXOSMnh3cn2KBDvIRgjkYRxYOf6qg3t2x5VXLjsCLNdwoJ8lOJAIr44r7r5DGPmW33
sU0aX1rXar3z9BWCcWqd0IMz+z7/Eyvqmz8VYSX5EWCcxzxuHGt6JoPIH3Z+XieX0rKugFse1g+B
pfv/bEQkNv95FV3sMi7+sAkkGwGneRueiWXr24toQbOfnWq0qnO/TdWW5Sj6Ebj2vQNEhM0lqmvR
PE6Nrp0UmGb40yUJtJPf97CI2gnaeE/2sMJ8j9v8HhModkXWSh+zdqjNLR5LuPeIwcNNhdtJJKky
Io5ybjrfZK5jmoBLc+W+EbNUt24+Vz9uvPjDV0SC7l8DL9TXmd2Neb/He1Tex8Bb7VEPa4KqLxqb
ZLdwUD8gxvDcf7xPXX6hVNK955wsOZyHQC+3AwcChsaWn8+5bYHWvJsmLCqqBOAEH3S5qL8RaqQf
m13yeSFW0d9TFDl/xnNVqH3pL71+7hF8ZyW2W1z7Y+xnPSVdNKS6a3Gyh07DehYTTXBuToJ3hKK6
OHi5H3dnMNd+TNs84fTl80+GcUs3bzKZ7eWhbar6EvHsrPBWI1hDrhI7P0pAYAKi2oYeLRT1ePLi
GKu3vgofUaInb32MjzcNdTT+KVTpXznompzoIayJ0UtgkauU1vPi79BDyaCeAPskAg66IuNSMS9D
HfJ+EW2NlsbiXJvOOYnTnwHz6mPhtAPTg+/S1OdM+tXUOQZDDH3eIcGi9aeeqrnLEI9ZJ5u+6r/x
tLCQN16/pLBZrsmu0mUvKyGx1YFOlHLIHAbATxRPw18rqOcLT8TIjVjW0XMnKju/uI12L6SYGO9c
xGqEXIG07W5IBZLPZB6Lje7iGkOKIEokv7A9IbmJOgj/dIV4mNPJDaXHHjQEX5BySXlyeOy5Apuo
ewdGmtVtgTyvPYQr6vwD8Qj9L4N74O2GPHFtbim3Vxluh9g/iSWyuox5HDk6kv3C3dX1Va32P87O
ZDdyJsvSr1Ko9U+0kUYayUJ3L5w+yzWFpojYEKGQxHme+fT9MXuT8hAkRCZqkUgUgiKdNLt27znf
gQOuZydwc/2wTdxWMsHN0+I2YwpJa0iPHWT9o2/Nl3lMCU090yl5yCvDLahajMTfThaNis1g68YW
RpfDuZgZBOI4P6tIPVy6ynYCXZ9jrEFq50CBshlaxlMrQX8ERcFUhIAm+qHgtAUYqb5o+0UQbhC0
eYQX3djIqXxsYOgz4+vZsphlyXgkqgueom2eCJWYt2aAzXUlUjdmpNKP9c9haNJ7vwHWfUynfLpu
Er+7og5mWClNg7g//ObVyUc3isVa8wnwHqTWXRs4/Q18VVZ/0eSFOz/i/p+vbNGWIUd/A+U0xWxN
w212MJLzSXwbbbhHW03NcH95Ko4N3YVV6Bg77PY7q83SYasxaqTShWQFzjuFYu3BKspeOCab+d4v
YZmA26ry73Xq2xezzkq/oqbNHokHyS576MrFGsR5u+UA5uBho79zoMZFvJQURepgKCAox6ICV5xt
iyWuz7ar+aUsTAQT5WxVa/Lm/SswJm1woktogdKuM+FyR1X/SIqFdSzxd/NAmZ7txnQy+02DfrBb
FXRK6clHtpG9GIM5hRfAtxn2r7TIHIunFLDK76ySCMe0Vh8N7Ox6ej30pjWu8kIW9pZqjronhh9A
Kh+TNyZlyYQkkdm8HmwItRMXha4WlxAevxgtvSZRIJRa5qwSE2WJFwvDpEHbQhVc1SR8W2t76cDQ
kzF9rHNY1OdVhQipvdIIQ56vy8RWz2VbSuT51Ab1ZjZHVzyxuZXOcZwTsCWkZ2BRCMeixhk2KoKE
KiuejyphFJOvtKFvtW1ZUQyuW1GxeOfIOT2BrT/wXJSLOIfZFr0xcvorWuUu1tSKkm5LCCReHzcn
rPECJZUzQCQIKtSGUVy/+KprgwdEo2ED96VFcdIWFUwhh8EWvv6kqzHd4h0MbzrfKL+hIOqxwnIM
dDwwHe5vc+ic5GAXYf+SjVN42Tm9AuVTZta1Ji3L+JVAPEIYHSJSWZUMNrr1Uq9zHggTPId1PxGb
quxhMZBNgbpVYupQshlaSQ/U6JrmNkswznMxAi4QHY9Rs3GiyvzmLy5Yim1hZhuOrybGZMJALcxL
YSFu0VWgiutFUFwtlqPDmKHyoKuS0dzI6hBnU+VGVcOpO7ejHRUTlgappjtF1lr+cwowf/W96xBP
XRABfQj9sM5fCS5Go4x7grl+wYi62SPNtS+RsrcMxSoDW4NLR40OkO/y0WeoBm8Z/FPTpAZZmvto
0OJftY1xZCUna7qnDW7e1l1NSCUD0B+jpun5o3Sr/tAXVogPixMwzZkyJ48zttM3ckGmV8EMx8fN
1jV35B9A99Bbpr/rJMSdyFksEt+bwvYNuaSkO3yfMbfcMzIrM5dBaVtYiPapkxjfQjr2YpAZTCTo
ZGz0QKFCQrTbbnEOiWMwKz0qdqwZdXhkKRGWFyJiVhsDHSG7ppDzM5qifl5HFVkOxyShBemZZj1e
VBn71yYxkqCCS2UU8k6lVVgfndzvfhVMPvBCAVR5XBytpEYG0XjFiki9RbxnFG/rMKPtXDec1qFt
oLPYoLYKs5+hVrLmdiKu3QPhp/ptOIFZ3Ot8PMEqmJL+SuvcqfNc0AscMqyGyr+p6q73ONdjHWUm
MGDd1AENo/Uv8leoW2W0ytyE3FmZG+RSx5gEaAYI4tpXlqGCU4vo64fNQIOhQERwjWe2dkheDawU
YoeTeLwpyAV40rJpbu5byWvCq8pnjyq0zLoHDvBx92QrpOlYYOf2gbjP/olWz+LdJ879xg8S7oYx
aXeCzFEJD4c+Ch03b607N8xgEAxRPLMrcLhHD4nxwPHcWDjXrt7WGMDJDO165gZR0ZxIaXZQauhB
eyN9W9VbHUbFk80M+hePW1p70ydyEYwivtWtqJNR7ZHYxkfdD/3Ck42l0zSjOQATqkXt681k1zIA
59jrXLrpyHG4Lxz+2YmYdOeiKqbhVARB1RwH0muZoBEdaXo0kRxaI3QesMDyv9AiYkZfbPEB4BLq
G8BxHhaQDhdXIuZhTQULuiOcDD65aQlyXSdNiEC3qwMkALRSKVlLEMloBYqg1zcjfqAdaotKbTSs
fBQFdPnEGoOlsaSkmJjJZWGI26rxcWKzThYbvK+h5nUdGgUvaubZwEfkxPV+GBSLTJwWQfw742zV
wtzRDWvVT0P5I5xmt9ij7TPVSrRVcB+pPnjoMcEzu7Tc1toEUV7/olXF83LCpPlBrJBgOoSpxF7h
I6pPjOWZCrT1BIPLkGPo7PAWVr+TDiQ1MA9n8lddlOP78HGKTtuu6Ifb2eRhMvQNOOSF9CyflJKa
hQ4918n/yXLn0Vf8FsfU740hZYUT6CM1iHMp4iTNOjpYhMtjlNpwCHJK+mbH0T2+mxoWei9AyNau
OKqQ8Gbj5ycDK4e8snIiYHBrGbr+XZeJWL/Wi0wdkAR0kQdsJ9iCXE7S/ZSHbXSB8o6trUHOKo4u
KNuCxG3ZYtJwYQaiTFI7RpJ1fdIBrOmeU/fFfTOY7r2Ok9rc1nw9i/O90HZdGVXBjnd0We87rWa9
7spky2i3Q0I0GvZTozK0hs2ooWLqTT5MtzPM3VB1iDbSyCCUpS+aTq0HfKXbZWaL2QUP6tKmNOmH
4nIU5XZsB+ebVhcoPyIzb9O1i2D/xwS+y16nCIa/IUdn5ORjO0aPPpko3rvSsDKoKCFC5rGuMfZo
jEsQbCGW/+XkigV5liZqtwAB5gtGoxE42yIrDCud4JkWJttLzxb7MBYz1AGkSEZ1PXDBK33GSbEB
o6EFXDxt9hPmKe2CZq1U3ogffUCkm1gHH6tqt07zkNYpa8jgrvCx/Ws1rpzoJosNWqAVcyoSmPvG
vximLhfbDpS6u5BypPnaEJ5+5VRtPTCYh6ODei5uSn2Fj9kWXuS73S2/YJ8y1siLZ9eNrO8l0h77
aEufpG0oyZNLAW0Y+UmO3az47izjJ0Yv+5ENP9E3HdpPzr2R7j7rtabfgQngHNwUAx2PDI0vGdvZ
i1sRgeplgGW64+wHerCjne2+liS7hAddigDcOe14zRtkV86bSmJSOIGfkBHnAYOKmASi+mmufTNc
kVpdYGXWQh0pi2NRvSeoMfqDrrKWD8lNs3EryXNt1mVAn3+jLPgeQPdmSVEV+Jp9B7MBG4YK0OFu
Z5qMtPes0SRk0O5LRjImCDYLoOKxcwJOyJDHIB6MY0PDwBCmw2KCdPE2rkaSrGeaoSOShbm9kA4W
d0CwBqi4mNkR9D5DG3/BWvEfpCLqY4+vzHhmbASRk2ptgL/ZGcZmogtHtJDTED4ulIWNOCHgiC0Y
xwy7uujNxLP6BT+NhJj6z0b5na+A/+ZvRLNWxdG2KNW8OKMI2MB+theUX4hjk4+LqDMCOYbugdqL
X6kYxnFem5Otxz9EpZoR+VoJGiUI5+xGukQf7UaKYl5zOgTZN+Cc5M2Os0lXgdSB+buWoj7fI5Rt
gEpmNq1FMkdyFNm5oXxcxwR0onvRedTXac2Q4kCJkhoHzlVjckS+IxqMgX0Cc9RKQweHrwNCAXs2
g8A5q9jTWTHm+cJOuxzXSDanzhUm2ja/ohWtftgVw7l7DR6Ms5no4HFBDYEXiIu5xCQl03jeKbyq
dM26KKieXQSQxwwb13RC8CbmnRxwEO96p677ayar/nVXqORZ5G0TfUMOjoKRd3CiWYnnmENFJQkv
EV1v2T8lzf/4iHcuitdNFlBbJPyABVZPA1EYocmtdgwNXzwmU6ipPQnt8b0oWmAHfVEMGAqSAMeQ
40TpBQ+mv3Gboog2bERF9hw3VD+bRovmatdZ0XSJshzq+KTX6nuYIDQc+b75bIO6CRHD2sF4nS86
S3pRzjcBqArjryHjbUXff2D4wijhWx4Qp7zFUZB0p8SVo70VGrHps+BAhFtXVMAp+DUudL3sKw8y
mqs2fWz2zrYHoopy34LRjwEj7vLDIJ36BwjQkmGFZEPa5yMA9s3QcM7Zx+AhNkSBt8W1a7X5dyua
kycHeCBHIt2f7qc5jouTMSKs21DgOMYmMFAyr4NxDvw1WaLoMUPQTHwbAaotesw6MyPOhUz6R8dA
UJjlgRcCEpovRlBC3a5wg8T0eH5Jj8s3GHlZizr/lmrxoD0gNG7Yh2I12yc7ig1/gw6ZChrrEWcm
fRjydM+RLqkvG61qbsQoy37Tt0MfoVeIQ2ujw8D8nqDRirZ247bdjjFLeIRgx/lrLA30HoxLMnbD
WYv7TedW5UnKojQhythzumv80eArttDzcgzRsu5X647osEoLGiBmdNfZzQgbwxXHC4Pj5axnEgxk
0hZPIxsTwg9da7MVVqGcORrd+RG/lRlnADDsrlwhbpXjDZWhUXrQIWnpktNqHY0Yqfehr4shOpT8
FjQMEMGWJzShw7CZ0TNdJk4fWNdDm7jJ5TBGI2PppBl3CEmjl0HTbLFN/ZgfTTdm40AfDeyTofLl
A2806y0P+2q8Ygps19smJafxOGp4AhkjDNjBGbK1wUYfowIkVmOKR62wOnois2qpAeyJtg8EnRgD
qYocfAtWtrjVNAKJnDYXkANn5pL04IxAv25KNxgglinb2pQQvlkSWuqvrV7SPYJdBKJvltrwgm7D
ekuKGie2Q3LrJdy8YrrEARe+UIqU2WKAb9fuMKIEXNbyNYegkflsOAbfijqm04uMg96gqIWMGbfl
9Svksug5nnNGST6V386mJRCe8I0RS1mgQ+vI4mjT7i4ayGRk3ib926TSixd8OvBrKjzy4ybRG9PH
9zfT49AdHRo8idZEHtsBGXsbh0WDjQijw2OYVYVz9IOie5zzeb4DpwGJgbr8FdtUweJju00JjqFx
97JBxwW2Z57uRVJZi6xhQhuoeLtuGxnG+0hTwQ0HKEZRqsVCf0ythhPTwh8rPEBhABXMWtfildP2
un0o26R+6aoBs6RRY7AHSlvhYnJoRkx7gS+hfCxTSLTbJRHsl5WMbXfM+XZ3+Jb99mJs8+SN3mIj
kJm15oWFYKMFRIob5c3t8U3R00Pzy/cbUIL3TiarDXi6wl3V0s92buwGhENl9EWOYxynOuO/2aCD
a+FZQD9TJldQy4L0ClwNS3HRJwAYlKT5u65SDo/Lcbb3j45gxLgRxmwXG1G7gGutHEfdygQsi1IT
n3t7VfCl/TRrt32p7MI/gQAS6JuHFmVIU1b6QpDnjEOVr5J5MzuhfgsAGhFU7ablLToJht0NP/O+
AQrGKJ/T4k+BEj5ZI+iF6AxDFu767Jd6stESqd74sWrdy4FvhwczGokzn0uAiJ5vpYl1wVbXBTvI
RGa4w0/JT8D/Z7934jxlZ7Kk3Zx8xNFLdtPk8wo2ufMUUqPU+0DAr9bzXHu1hE8q+5x3kbEd424m
sDgsslu0r3RleUbZa16bdCatpJ3fsgzg3iUgl1puw160vyHYh6+cbMarCJHjrTkUGADzVC8fSfaU
Dyx67lXUZe13F8dktwk018Esn5n4tgbjKaCQfLTmeRhWAUSElgPbHGsb2uf5IUHfhDYuEibbuaCJ
uE44bOBvdxz0/23ZwWb2Td+6ThHcayyhcfebkzNzzHSI9F8Ras2ffSftH6LsSYrQY7BHHLsD6y41
OiRShUzxlU6JGi4gZSnppbQoCvGD4Vjmk90eOMMmowtmejE25npL00u7m/1o/mmIuq7X0m+tHzTM
ec3JI+K4BIK2vpkgGgAzAN3CEBxh0rUZ0BJfUcQYlEq5Hl1pFcrMldsGxbBxNZXSSGMqtG7qyOkY
rTOLQLhqDK/mFKc3TRH76J3ZwmBW+WaDhM5XUepZ9jDGJ6ic4qHtqQu0PvVTDwMGnUzhMHEbLDvX
PN+VrrpyZleHv9lY4ofC8XCLjicMvQRhqoOS00Hq6+C93jMbwdCfV5rzRGKnra81asAtvU2oRF3a
gx0h32kMtzk7HgoCVHkePqk63uAOo61pZUDZviG8F7jm4IrgQys7ZtjjMpTIGfdiukhxGg2zobe7
EIHBwgZoUg5eEdPgVWMxJYRI0WbtESHU8EDghNn+bOUE2hGhjmbsUn0kVcmnHynRiZcqe+wUEC3U
zVz7tlbNAtHN+Iumqm5fggiUDiO8QS+P1FLFKR5aHdTGOJSvk9LEyaBbQ1OfUfmlTIyy2zqTi8Y6
4YOVJ7qGc7y2ZOmy6kp27Ct9QjyxmbNIy7Zl2jlPnA2IZRM14MUVIyb20miagflVcd2CjaECHLaZ
M1N2+9Ip6mXKHERra8DbsDZjYxn4apb/MKkpfWtzqvQ3YrhRsMMk1buLrAJ1swL3Bxy/r5gnrsx4
LtQmJyZyYNpAE2UVRqb1MIRlweTBMejyx7TZIc3T5XmZ1JyNcBqTZlhH2F77FVyyyvKoYNRrhtrv
op4a8bZIjIKV3nMmYPWhD7Hq4Awu7iPE+8BhJ/dOz4I+uRk0pwsvoqZUWPqw8/M51thfq6KIMUjV
QbvLCoHPTpkuacKpNs/PEc0dMHhFrW+LQLUmzR3HRCnYglS+9CuIOitrhEOwH2yL3hbONFGv/Faz
7iLAwS+tgo4MzMUdrhO39gPPkg0rrB/x/W6tENHCNq2tyVpNsiyu4O4yydcgtUCSHcWTamTz3MIi
R1tjUIbuHNWL15ggo/SK3ba4wtYUUhb5Qu82Wu0LJNMpVkVuIIjphMLrPjpDG98DQmEyBTyvfijN
qoXMP8X9b1hdVbHqiWV8rc1C+GsAFMw1YJ+Rh52qkOqA1RaqXWXGby6fIBxgo4+ZP5mDOg0UwLiV
ws7+nQGz7SFPQdFZpRwF7RU8JhaBPBXDgPe+xlnnMoA9zhXlBkevUSQrKD3qRTWIvZu4rn3PSH12
j0LW9iU6dKwuaJLcJ9Tl4d4An14BkRkwJccWaG4S53TEIaDLW6Q7o2MvA7cQ3YUuqyS/Fllp/C5Q
B5QHF3RkBq28ES9EemjSm4JcYh7NVRvvBLr1K9MZs3bnGv7ce2nNlHMzkaEjdujvpivljB0GljHQ
x3WWWOWvNAiiHz6SxgdTuSPIt7HmY3ohzVBkOyhQXbNSmQgEspuuu40IivD3cZ0k0QHVAzU1crv2
4JiFDk4KIfnTmEfOkwNfn/ql70cEMFkPb1qf+19RJqnW57ZBx5eaHDmRRlr3s2PatDUBdGFItJhM
MZJpk/Ca5rj1oLkprmAtMdMlw5NudwfLQKGayGqFspi+01IGFOjS76x2ZlEsSzx3zD2bvtmqPrd+
dEGpMJobs7xXM9JCYhMCsYmZWKPZgLJhMIU2OZ3yDYWE9qKta9YIk23sl+SXg+8FVqIxaRVo2Mwe
+O0qyFha1yGNsM0AqaljtWFm7/U28u8rFCEt5DJmQjCuBXYII/K4llttRDck6X0Ac8QHeD0yhkRF
6fYbyLs4EHyVjKhgfGfK9mzIUbCmHWKmeynR1W1Ko5fPFuP1/ATPn+I6q7UFa9UWINdjkzwI3jNN
ftfrQN37smXt4mRybYVN+Vtm+pwiWMLstpY2yo41Gh5KVfyMxWkkK+Uxm7LouStqLcft75gPWTP1
MDNwYtOiCEr9OyT69FuKmj3f6IbB/KsSitgclzb8W86aOqF5K0IHnGJf0nW3MkSsje2MD1nfjd+r
Gbm75sQJIuRm7i/qaKTLLE0RQcNF4f2QosQzLkZSCHCGUVstYAGMVjtSmOobvTd4MQZEdfdTKQsS
CgueDqohDMxgGgcUVdDFMWEotJzaFokRZKmW3MM7AHSB8dNSDV3zgbSvq5DV+7epB8a0VTF46ksN
fwnd4sl1YpZVGO90AjPp3JhpiAGhw8JRbWaCa7tVHE5yIrTedg7sJF0KkrRAO91opvWty6yOHSxl
UypxkXaryKi0hDpS1UfVR667jvPQpjiBESM39tj2P2d7ko96OOXGumEua3uirxxe54D4Oli50UT/
OMdWIxEeZReTJaSgueL67Y9wwMB9ok6ZjjiYjXZbS7r6AUsBJnsG+BDBMfQWN6g/OZoywQ0f+sFm
GXO7QMZrBkIOrXmfXseao1TyXYP4UXlAKyd7S1ZY8j0PGzWCn9HG4z8VBxJOQcyZ7NRidxEFqI6+
rsCY/1OF7jBUeUr0jCMzcaoJEXmWehjTAs4E05Pex50AnLuSv4MW2ylGNARskAqG4FtpMdMhxiWm
zZdnUBpov4gWqUsHGfAnzfHOuanqMO8uGWYb1O5FHfj3ejeKmeT22TzgNooyvDZVmK/+cQcpp5ya
bo26Jr5gsuBCDuf1Trb/6CWdipLG4Dq0ffXCyK59yGUcLYUTQiyBN/npn3nGzih6if9XNYZPOSuQ
K2roW+mBlJna/oN9snWF7aebQhmh9ASb5lEkpO7sY1TM0xc5UB8EGBlLkhr/ii1AVSwhQ/+WhaWL
ALyLLFsPVdIEa8pC5rIdh3aU+7EL0tOMyu7n5CfTwaFh8EWi4gdxX4bJCJwi3jSFq5/FGw7UMjZr
HEce/B2Il4DS0sZz/zqB1OYqromsEY2J65yF4gXxVJMRxKlJM5ixwmF807q2vuJ8MR7/+7/+1//9
37/H/wlei5v/n4b0X3mX3RQRHbz/899LaNa7jCTWCXTnppCceSwe6PuHOcRhUEDVUl5Ua9HFMHfG
jk108EyNZAgrk79qNYA4J2LjorG6359ffLmNs4svv6Fum+S8KobT7y9ehX2Q4MQnPSKv40MpItIp
gXVsm6DFI2j2IRSeJN18ftE/MqiY+zH743ICSZ3hnv2C81QObWhlCkJVVz4KCRo7LyvtGiB+9Lcx
ityYa5mSRHaTwHH37GdkXDa2JBxgMSvLZpvbbr7GrNquR58Ypb+9K1Onl6JbtgmbUImzVC/TN/oS
Cj64SVvd1W6cXo6yejOzPrv6+wtxhjRdy9Z5jOIshS3VlYW0CV4ApNxmNdIJuDZYVbdMwfFnfn6t
PxLfuBnTIffRJVnPwaz7/v3AY0vkSuaang1vFJr0ZKwSWTCoQCe8IhKj/9uPe7meu/xcrCsGbrn3
14vLNgB1xvVq9Pg7qI/axuzm7Pav74ooT8NlOCFoaZhnP1VWBTO7uUOhSf6Y5xexu8UyChu3FeBP
5KDuPr/eny88cG0bd69r2EyCzj9xXcMJmwlUeKnoyJq3FOPcCkCROTjz4+eX+uAHw19pWLzvNs/Q
PPvB+qUlkEUETsx5qh7ismPQYJfmWwuicIdiNfzbddI2yTlHzUdbgA/MONsKNBIB2CDR0WngePdz
UFCJo6Ty2L2/SmD84CnyWpBZB6TJxB9z9qtBOWgX6wLIGUigeyJd+ALoyni417q/zR3krtCCsU7x
fy5v/vvX0PDxpuAiWr5ls1ppRiQOPhLCWovNLxaoj34v1gzWQsS2rP5nv1dpNFUxhtxKjZIBjy4H
6yEY411oDTDX5irefv5+fPgQmZaaSlkuj/Js7SXtY0h7l1cxJ/N4Nw4yWJsEhu3aJn77D65kuBLY
iCNsNuz3zxCbP+k5NtbwpGYmP3eBv6kLgunjMaj/k5uSGCoFj1BZ8uxSvhPVkR+NJtYdGnb8t+Am
9u18TYJJ+EVM5J+7NW8GYE/maUgUibF9f1eIyZHd+ECFoeHkyJkHuDnbgHrcXTTb5dtQ16j2WkNj
+mGaVXeBb8nv/5PX0xGOa+qOI53zdPaCQ3tej5AeDF+rSEHCb06Tst4LZ4i/WJD/9W+9rxBwMAti
LJRg6mvoZ+WJCLK2YBAmvXzOw+9azeRm1Y6EG5WIza5FmCY3UV2bFwzFmhNJeOKaLXfeMGJ3Dohx
7NcpKftXhNm5w7kedRZT/WQfRzpNXQ0DzBcb1vJlfvbnnv0+moZQNVGO9BLmFEEeMnn1R8IPiLrY
AGwXXja1EbRhUCGfv+7/qjs/u7Lx/s2AjYLJZeDKDfhGhA6w5TLnWtEw8ypd9RfuIgWgOfDm17I+
iSgL91Xnf/FXfPR5s/jze6ll4XLOlmPsQ2Ys0ffg9YMu6UdQxhsE/wcw4dUXl1o+qj/uF4QCXzhC
YKXOPjpaLXGHec/0/PanhVRzxzAmZ5wLSbYEI/T50/3oYnJJEkXhgQHCOKt53DJpzYWAy7gxD3Sv
0M3ypNlxvbOGMaUHb+I7++L+9I+epUOngIrEULZxnl/s4rKmiiB0E4RLA92XNAI02H55sCnXDxN5
X4hQDLUFGDjclOwUTLZIBdjQEokfNMNVFxO672qNg0ZsK5rku8+fybI1nP0A2Ip1ACoOPT62kPcv
XL48/gKIFro4rJVOheLeZOS2+fwqHzwFtiWXgpYNyhDi7LX255GpK+ADr5kEUF0TRIptGSvc99P2
8yt9sLSyfOts7AZPXKqzdzcdZI/ejtqPqVB9mMPcP5RMdTzaKMvoQeW7vtFDaJCudiI7pP77RZWC
mrWO6GwWiD8S10e8n9EQWp6rFdptqwTuCjGVxQnTdfr981v94HW2yDQ2OSnwYpE7/P6nQyOJC7ji
WuiFlxwASTAt/TlE1XOFtYzwsy+e7Qe/omJn5Cckkttiind2QcME52nRykex1hyrIYH+V7bOqTYc
94tLLf/U2WvJpVzdoKzh5Hye2UxOT0M0kM+RIbUZ/aRN1AEpjUIw4MSqbQZTGJdkY2lfrBAf3qFj
OMpCa2NZ+vK1/FtPAhlnHcNngomG7WJLfxP1SAkVHV9Hsf/81/vwDjmsAxtVjg1w9P2llAZNHoMp
Re7si7sxrDFUx8OobemUyz3mysRdQb2tjC9WpA9v0VUcLdn4dds5u0VLtjoLIW+NCIK22miwxS4B
nFjxOsJh/vdnFh4lv6NylCEpg9/fZMvpCT0BzxPAikJmRLFjk9K9qUsEnp8/z4/ui+XLcQ2TQFhb
nt1XAk27QIZsefjOLHKGgBBrKSm1HcrDL96Sj3bp5TPgBEFfB8vn2W1h2Req67gtsp7swCudorfQ
CNjFHr6+Bso4hDycDm4+cFibhte6Rv5OpE99nDudCv3v71yxoTE5Z2W1rLNtrUkJh7KZZHnE7tr7
DiPUdnSbh27AG/sfXMl1wWIh7mHLWFakf/s8OMKRU8pfQMlokCuASwzikYHylWC8L57xR5+HvRzS
CFdj6Ouc7RjNWKPPatBSlAh+D2AZGbERYrWuGeAc4UdrBxyKzhff5AcrKqUI5SlbMhuIId/fX2CD
e5zgZ6MpTgMMt2gwslDpPyYz25ez639x7P3wHpkd2SZ1FljLsx+uwOrgGBP4Jj8quls7MmOPKJ55
D1gjOWEWJHkCZOHfnxVZwOWiq9Kp7dTZPc6Q6BDXQXBPEarqm2I0M0SCrW1cuVz72YrC6Mfnb81H
t+nYDu8mb6hiyXv/VAGimf4IzsNTk9U8jDO88bpAyxoTTPo4hE566gZtevn8oh8tBzSXAYu6nOlM
62w5EHVuV+YAMAFbzLguJm3yVKrhE2BUvPvrS9H8pDFDa3DpBJ09UXK2F8MZAwRcwPo6pGV5orec
bNPK77/YFj+4K3rlWJ6EzcGRQuf9oyQ8D3lJ3zQeetcfmIRbr45TtZ0jQIh/f1PsvcKhiKIlI85+
tFH4fpOUOjdFiXosrR4avsncYDF+kdf5+cU+KNqWoslQeOdomFhn66ljV3kSg7lF8VK7ez6YYqfG
RhE/LoFPzcp+kD2qhZI9kUAEO3n+/PIfvKC2LRTSEkZmip7N+6fq1HlnBbbksxfWcOcgMcRhqD83
Ywemqij8i2rKtS/6rx9dk84B/XI6XtI5X0o7FIp2mDBgdOYAJ1JW2K+FaAIvYsgP0GSJq0QI+e3z
G/1gfWPxBgcjpRSCY8X7GwWFDMQfxbbXu8DqCqgR14oZ9RY+JIwTzpdf/K7/enJnZRy7Iy+qIy0+
RvtsFXfTYWJo2gBa65Lk2Qoz+/ey1j8LG4snXqoaXrsejiGWphn/B5qu4D6jH6n+ejexbOVSWkhU
ICSNn303+DrAOUW0TYXSjFtCFNM3BhQkomJDuACdYNmrCcON+cVH9OfztnixOMqwKXNhe/mc/22/
VPCGI4eQJfIMSSBL8gVtQuzkAWvLKy9i9MVdfng53VkmTq7usnu+vxwIQx0rE1KnhQl4j5rHPNQp
PvlRGzFphwXYub99n/hhFT+HgSle5x7fX9BRC6W4GBrsQBpDylhm7d3cmeoQW/5AoGbRfnGHf341
NL51rmmzoVC/nu2YsuqjjNQl/KBu1uwjWUKzJ+phrfl+sg9DzT/MmmZcf36Xy+rz/iWmw8/CzoGH
Mx2Hrfd3Sbu2YKjEp0rGBxqneiR0MKH0sfWyfFFhVb3EbUOeAH6jL76fP5f75cqKEoHTuUKE9f7K
JqShqa4sdk54phsG0fahlo5xgvtTfDFA/ODdoZ+rS3p0NHZZCN9fSvONuAxNE8FDCcOxHqd5g9ca
yfNc3hU+yd6fP9MP74xfkC4TGjvTOttekswOtTlCgILvOd8WlJKI/X1tC0on/eIhfvTz6bR7XOUy
hBL22UsaGyNOj2zhycwYAvtaCzYmHB6I3/KRMbCxA3C0xCaM2hfl3bKovH9vKLS4pONST/JEz17W
ZJhIKsrqFiMI3SaN1KJtRBvki0/izx+OgwjNZN5Llpo/vsFeh1HS6mPrcUY1N6qA4WDKvqLEKiAQ
kRTzxePUlzfh/Lbs5ZTGHMqgTD77HGpRAk1uZYvu2VqAoFq8m7LQ3AS21eMax1SzE2WDZUCJbF9V
GejSyG03bR9IMB9DdSmArD18/jr9uS4oeH7Icgzm0OwgZ69T4CQBvnN+Y38kD5HhB17wPcwg9dS2
uDL38SghZrfEHtx/fuEPnr7LWZPKj/9g3Dhb4V1bjVh0Kyb8zfwzgITMBIa86QlPE6vf9vOLfbCd
sgLpDGz5ZixpnA+il4Bc4IgkVQjE3XvCuQDu2POw9zPic42M6F8XMPCNDUljHZeudbIQJvx9d9jm
I+Jv4C9RANrPvqeUhqkA+NR5ThK/cDJqLkls9wHLJubt5/f75wfElSjKsJSyd3PP79ekbrEhJBbq
G2PMcSBXYbuLGH5+8UJ/cBUqME6aS2nAhOLsJyRfCHs7DHLPcHDuToQBHcEL9pvP72X5V95/NfbS
kFzuBpML78z7eylg2EKWHsG1LnivKZT9QenxdznM8+4/uJKiwpMc8eihnVWzPRAzPCwDQa9Iksk3
DexjBowY/odMD59f6s+6nW+OhrrQoVYzZz//gUKHmBq1sGSw8jZ4JTpra47GcKkbdO9XmWyS+2zC
vdfYffXUDOrv+8rQ6BAQGcgVFHPPs+8+ch2yz7lZTxaTc2Q4Pm8gy6sdk8uvHuufXzqXWiQM7r9+
vvPxIEyYvrM7Y/Bw/0DU7XTGI3bC8C7r/h9nZ7bkqJJs0S/CjHl4RSApx8qaK+sFq+kwzxAQfP1d
5MO1EpJJVn36pe1kW4eAGDzct6+dvYBAvFWsON/SsMzlsVZtiwplejMt3QjnKk3SeLk0OmENWZLc
j/WohF0GIcoXg+sFZV3V/3xoMSxqNu6XGqm07ScF4jPPRWyK3Yyk8gG7pSbQJs/6H9YctnekBVeN
AcXd09UwAbqn7bsE2pGI6PO0GOJ7YubZ/7ASXC6VbCDUWckNno6i6TQuo7VGBeXgYeJAbQ2xxrP8
2ADScn0lXFrea1Zl1RRQELc2i07velyChCF2bdTLw+KByk4sz9kXYv55faRL2xV1OQ6bVW1Frfr0
oezBKL2lwH6j7Zrxbui4Jlcugv/ro1x6Hk5Uw6LFFkymtdmuGiMiCZjRgtm6+IiA6YcN3VntcRlq
ceMScTYUD0FYzVUY1y8EJ5swaQG81NsjZq+qJZwDfiny2E7jTEzfaOH1pzpbU+tQvDmbdCmhrrk5
uhScvWkvgn+UV2V8RAUdwyQakhdM2vpXT5h0pmZYeNQ3nvDCsDZhLn5DFBU4Z9a//3UNHKlsMw+a
ZYdJKPy3udYORZnrfzABQNBKdJyDhbLaf11jXBn+HnUz+y0IOWWczNBLUlMn/JTDXqaTOF5/pRe+
HkU9j6czUNOoZ6qklPuPDjth10DhvEe8DKbTwdwNDbh5Y42dBfLrA6GipHLLe0Q7cfoaI3QmqTHn
q0tnMePTBufVNEDyoGRQDo3Q7e9EYvnH2elvLLmzY24z8GbaAHhBWW8my26gj2fPJRCeUWrRrakt
WXMPej0JwHrRhI8T8SM15vLGYrw4fzgEWPTUUchPnz44xL1l6Dx8T9QERyo/VWFcBnFSVI8RlICM
Lo0WTIgEdXHjfL/4xinNQ6KioEbIeTowUVerSXKzO/qQwJ9gmP5Dx5PoQDeME7SqsxzqznNDXOWa
G1nqS6+cmjk5Qc4+hGGbVz41iqdVUb0+MkL+HUmrvnwch6qafi2iUl6KRCkey3ko7h17Ec+uWne/
rk/ss30WvREXYjK65FIMdHenz27Xi9lK4Dg7eAzKEmYjyK9dNlRpcWN3uDQQAahB6ElwYW0Lcpwc
ekvOcdnZpKRWtx3e9UOS0Mly42teHIiEzVpWUTFn3DxROiyOWUS5uvKSMXat8WZYenGrcnthQ3DY
y/9/lM0qTXL47aBA1B2AkOHg2BGE98RbCUXOP6dH+EQE7hROaNekarNOor/2VUBTbSkSHTmOXeuv
iSK19/roUAJDaRRcnw3rfDsJ39ehKGByoVur0luFHSY6rlcVETSXqR3CzJnkXeb0810kWi8QMNtv
fKsLK4+oBQzOGh+hHNnEE6qTOAreWxr4ubL7RQLmB6DE5Xlid3ig66UKrGW1nPMcWPPXn/TS97PX
RBdJBfL/21mCB148lDkTZCxteaBHHX/GjJY/HfrOv59QDsH7qpIkij9T0HrUfrqYjh86l/r6UDeV
s8d+8pY0/tIDkTNE1+fQyuhuK4nJ1Lmj7DB3AzDV7r3Fae+GtjaPOAYb/5rVYpasOZFV7OlwP95s
1Io+j32tMZSkXTvE7r3+SsfhK1IG9d+PXYd8D2l8InWL++Tp1Kdu08RSYaREGZu7OpniI0R08D5F
u9w4fS6+P05AEovkBqlVnA6Vp4j3S6fQdz0mmXf0NJh3DXYq9zazpLox+S6cdHiXc8WydaI0ilyn
Y2GjkA2DneIpb3R/cjoWj+lA41yOXW4w4B7hS7HUh+sT/tLS5qbzljMnqbIVDjRo3+NqZqOX3qDu
Fq3Ns0C2U1nRRo8pI0Tq6vH6iOd5HOaJx6mGkIbdhJbZ08e0aht3AOmpOzp3lu+0rmfSp81b2+eg
lIHYkYdgX3P3aWJBpqPjUNtHtUrD2fXfcWmT4bG5viMAo0Cz2T9zR8MzKklRwmWu/qJgzqIi1LCn
AxWG6VdVDxZNTCDqRd8Zt4Rx52Oz6NlQMfUjlU8e6fQVNEpsz0JGWHfVWRuMpjnnMPN83dvTpdQH
rZlM4VD2Snj9kc/PQIa1NKaxuaqzttdbWvbJaY00vuGzboaOzKKnHA7eP6/OdQB039yfORnU7cPl
7iIxlZtR1UbWnWHEGGsBfNnPTfv1+vOcL05K3GwA602aEG0bPOCRToJudnT6FA099PIlOUyu1x60
ZbJvPNT52mSoVcLr2igyzuRmsZ1aStWniPQ9EOtGVUMSVxXAVJUb7ZHGKr4DDvzGhnC+OCk+o8ng
qss9lBLI6TQZHdq5Rws5H52b6dFs8bntsJw7zgO9t32Kovhf3+eaSuImzxWROtP2fUaaO+FDjsQN
jDNcFXPu2Bhq7h2PDTedG5NxXV+nQcXpYOvH/St+ceyWTLj5po4qjYCKSLUXVGh9UvpGoC7WhHcv
7ftObfQhyXRxYxvaflCS5VQKmTpEuJS3ts86pxHOl47ZhR0ShqBKU8xxcbnHUaI3wtw222MpbDrV
r7/h7cInocWGo1OKpepNynCz92nZMnJazzDoQEyCCq+BMqtAw20Y6GHi2DWUov5HV/XqjQrX+eMC
UeT+j7gfuR3MndO3nSitXo0wbcKEPM6rbmZil4+yNXzpZSW4cuwld52W4dJw/YG3U3h9YOozFlI7
/jnrHuuWrHSsqMXUTevy55k6wkEYuXonhlJ7mOBh/7w+3pk67W1Alum6q66ihs2DdqYSDSU9pWEK
jFIGHW3AATbtmA5EOIz858Rwv2ywXA4OWWisAKwN8rmFLpTR1dup440P/vZF/57mb7+HJAF5MYht
1jb9USsA2Kck7kNFyrpKgw7tOqzqthzjwMgUgLcJtELbH/BO98IpyepsZ1UlSYuhtj3FX5KMiGCp
HEJRtzWMPMTpt8dSzpwiO0wEuh7QonRuH7pimlYbrSX5sxR9Zt+P0NffTdkovysgEKn5aboSenbR
qT7gCDcNAJyUdKPVqbk8YnCdYYsM6hnfVkcI+Mh9/znXJ4nDtqnyqzCxtd8BAI8+MW+MbwbZCGwy
phZatbIy7Qpav4lmTQ2n5hl4w12/AlkOTdwm37RasZ6XqZQygCsdHb2FznnfbukkDNumMqLAaot6
/h118InCCfOww8rXhR3XLhoZhywH7vup8/r04BRpC5sHnXF9jFJDtneqZ8R7iv5zeWcMdfa5AlgI
A5bqAv3VEcDOsBod6wXde9cdchLZ9N/nqgvNB2sL6aFPDM0WOOONqb/OtO2XpymJE4rVvoqjTpdc
E8eKPqVI3DtFimPHi9ypwESOVmMO4Y1Zb293U6aZriIoXUWQroUi63QwZEpmZsV6SYeG6g7fhGJW
rzD/NXLlfY/ITsH34Gcmc+zvRqBhr41eG/rHqlcKuU+bQv0FpIL6jNcXtJ/Vi+j+06CqYyOoKot8
GLHf+JxrWUcJHp27fV8o6qw/TlVFWKZ0WVMHxeKITwDLIId1trRNaI8L2WZtyKuPWaEa+LngjrDS
F1svCQQuFp+9nrZcfyhN6b50jW2VNAPYRhlESaZ2ZFiMpvJHB6ykGHsazSFqNuDawDSDoe0Lt6b5
b7Qo83VJB4m5m7x3cFfa30VaLQB/9RHVZOGo03tNStUJvELH73caTKsJLG9UPsIFcrEnjpP6MdVp
yffH1uvbe3Dm5bAzClHV8My02cKhoqy/53hBmf442LUGpywZ7Z012c7RwwlE7PO5s9+x81hxCGFX
g06MRQsNaamaU1QrKFQF+I6XtJOMZWeGy9I6kn5hiD5pacNEUMtB+506wL2/mbHAKmkeVKXbYY6l
3tnCHgnP0Sg3/mJ7eeWDuVR+4zRAP44l4/hJFIP7dQLABkcY1pH5zJ26hkluz2RY4RfI6L2MW0ih
QOMcjeZJb3hVc9MUd31spH96PW/dj3MeDfMhkVlv+wmw5MEvxg4CBeZIMGiLUsDMNAw7/Q7cCxNK
xTND5P1K6GgDrYRd0uN1PcbDVHxiuvf5uw4W33vMvbRixWKCZx4ybwG2ODc4MGWkYgPAPsr05Glx
/mUGGG0ehnH1k7UVWwJe7yp6E+2qnyj3mqLb6blta9zwwIIfPEvJFl+qss/g9JEF2UE7glrZ8491
6DxVZgdk3gtpe60c86BMze4/HN8w+yHEaztIUZb1I81nb35Cg091JEqM5TkGefyhb1X1W5fx44CB
xFAjJt1Lv1lKncUBXlz9J7pA6d/S8pEf1UdmzT6Sg11J3SL+aVeQwahOAcBAsNIo78osBiRUuyMK
KNOG1f2+j4uueG+gh9B9KxPuzxSPXCPIEIt9w63J+nR9Z7hw/tLlxh5ELo+wYyuiMVoo65A8xpDs
6vRh8qLkTmJB6OIo8Z7gc7qxEV2Ib1zK1aQBUEivB/DpNhRbbSVXuENI1jjHtc6x88aflTZ/zrx8
DKnZtntEG8VdpeXtjfzDhRCH1Dg9yUQ3lO+2V3WpD7PKjCnDpaqSvVuTsoZZOhxxStDIyM/6tyLD
q/ef36/BFKEjZL1/sNWfPrAFk7oR7VyHiguNXafSDTnQtfculeAvSTtZh+vjXXhIxkO8hqCPw8XT
T8cbR3MeAWHUAKni5dDYRuSnNog3I+uHOycS9vucBNaNQc+u7Jwu3FWRhzKBCOO2VSqaTjqV1okq
VAZlcELivek/abaFFWBeRZ0sae3qp2rgjP7ZdZKqPbpFbn/rc3O6Jfe/MJ9R36/99JpJ98i2g7lX
S7uSmNeGDhYGX9oFqQ0OQx6uE/1Cc+x8a/1cOMRpz6N9g0sYfAl3M6Hznnx75phjSE0/+9C2c3OH
+Zf3qCVaeustX/i2q85jbYwlCIfucPpt0yZxgCZnU4jIyDimkVbQvWUTvhLUh8IqhxA/D2U/DChf
3CrG0LDQ2o9sedR4MyeHRFXZct/a+rTazrpNgFNLuVf1wXKD67Pw0oQgl4jsyqZezkTcJE9GGmww
FcW7I+n74gswrfhdU1T4H2CSCqt7iqfXtk7UEIiP9dEbxXDMx2i49cIuBD1kMfg05Gop0GwnQ8Tv
gmyaCjqiijw/mIMdl58wtwTCm6qeEgVtLtuPidYDFBdpRusUUMry82gs2teY49MIWqNsnqdZpr8y
gIH3HIJJT/uMgplaPdXiK9mA6KOJK+2NbfnCp/boWrPRjjCx+P2nn7pOIc0DEhvCGqjsw6hKHClF
Kh7UpmpCJJ7V/bLk5Y3Neb1cbgLSVQC99jpyEzzr/gfXUHbu0I2h42Y41GLQ/KXGX6i5sSVemhzs
vnAa3oAs3LNPH25AImKzYQ7o8UYg+NB/q9eu1+Nnt5/Md7kDDfRYthgnr4DjZr9G64+RFlX/wzum
6ExSk92SBMq6tP9KMHglF17Lbcaw9Tp5MCdVe+iWBCsuQ80eq375rXFa34j5z7entclTo5oPg8Ol
fHc6pozJM8Y4E4ZplRV3xZhIjEDgEJITr5KwSCLjhmLlfAlwyWW/Rf9IpwKEkdMB6X+w4fsvYyhT
rXU/8BqTFy1x8wgLVl0HGobkuvVnM9GeoXJH35V81P7882Zgrz0SJucffatoTU9/A3mEMmqlmELM
kZMfEv1MaMBmPSqTOx/tfsT3vlLFU5ZjRW6VXurDd4pfr/+ItzLw6eTmR1AU4Oz3ECptS/GeJ7oe
2/spRJuEgWyzwCfd6WXlPUjPpldzgeuoByCAqeaQ9unet4uUpY9yynzvxBbWYTomshEY4Q5Gdpbk
UTAVZjUHSIG6V/yg8AKoyI4JQIEr8Fp0eZpz28WJ7+76o2gXJhGCEHKMHDckbLaPIshFYJjWTmFT
chtK6qU/lq7E2BpgGC9PYm2QcOm6A+S+crxSDbfJ1ZEI6iFGxLFKkZbmyvrO6ZvyPk3UhkjdaP4x
IYoEQddIEaKzYy+BNHP60RtwaENSjjPMa9d9bfNa+bACJF7KcWgeRLmaX4usu7Gkz8PLt8QkWWzE
YWyfm+VFgiybhzqWYYSPeB3AdebaZSal9qPvtEXu4rhAlVuZgKJ9aneRciPEfFMybWYZMSYyDJra
0QBtnxoqV0F6Dx4wJ02DyXO1ZMljqo2j9k7MPZnTGNX3S2Qq4rVRkOQ/WzoO3UQnpXePAUyVH+3E
gNKW1NMosZ1yxRIW2kLfeSvbOfWFxg0Wj8rK63YzxV/9zogsXC0mgur2zlRS5cfKNhv8SsUmDnKR
CQJ5impctDWsiI5tmbtUmwVaXMpxKJJlZyUP8VSMlg8utOaigTr4CGy5j/Zs4tP3cRiTr11RZV3I
VIk8H1T20t9Xayf5rpuAd+JWnOefp8jM71ri/ta3JfEuHd1mc5Co3B8dYVcezSWq+v36SjgPvigB
o2dGZOnRPLcNiIQcyFYJkzVty/QRI5iUxdcznfW62l8f6u0itPmyazmGxjL0ZeeFsMlbPFWoEXRg
T6f+4oPTorZu65g7hS20dljgJDHKZ02JwYSyyY/4azfz4vzS+q5V7yp77JNPzEK44Nd/2oXtAGQD
naBEheSptznjKrXGtu/1IRwBzr/illkFs6u0PyfRf6VXZAmuD6edxyYrqcG02NPJUFOkOl3ZUG9V
tCakkhSlVuf/ZjGRnosm1UH4GYti3DuFWhv30TA0ZeCx83eBgJCnga/DhogyjFWLXSmE1Iih7ETx
m8XoPkH/7sWLiOboRZRkYW786vOpsvbgcBRqq5qEben0RzteijqgWPIwdSNE3xlG4/uxm6aHBnuI
Ww1VFwZjqFWKxcUIeY55OhhqR7yg9aUONa117vO5tgNHXdp9nCI9v/41zs93TjMi3HXLI7e3xSih
urDIIlaIVTD/CHVggLg/4qxgFnYM+Vgz02NHD+MeEUWMWLbCaPf6DzifDeTk1RV1xEFEQ8f697+i
KAdvx3K0vSW0CJt/lVPkfJq9WtFp826cUMFSU+yGyKqdG+fL2+I+WZA06ZHSpK0AGRT3jM3NK6kN
TURtxq0OE7rhfoxV9bnrlzx/ssoZE6Ck6xsgT47IXrNEGK+VqLJPlpZD61aLyf0DBDZ5aXJitL2V
W4vDQY5BvZ+NDQ5meJj20NccKSffjNi9FSOFdCDbPsaJDa/3Bqfi0kL2VZsYANgR5h2mMrjf6g5L
waAZona5T0t1/oDX8WqUbo9N47f8sj82+XmBX5zAxIvsY5zf9b2TfP7Hr8LL4b2YVK7psMOr6fSr
yFJLTB3Udrim1jBDrsvmrht6rQ7zadQcf5iUeO9i56jemI9nJzAD0/dPwRzwxnoUbgauLDwDwViH
s44Fy/0c6bT4OEVcYXdPEvW1jsCP0/5hk+odTVf5dv25z1Yew6P7fSth02q/hfPksTJrGHNxkSvw
G5CuNX/Kqmy1piandH2os5VHxcYDK0lhmRQgEf3pk1pmHOtJ1fGK+6rcS1AxX3CMl7jQ2fMUJh08
aWkS6QNtNchBRPHh+vhvqaPNAkBTiuCRVnwyL9v6QZriZdsA5w0tMkxrdW6qSXxjdfVYR1rlBnNe
KVWAIZt1LFL833bmhJ82QWKWJUd2d4uELJzW+U5E8fRgqnKRiNGwVgsTjjO441m9WnaIOLHuAMVH
+9LRajUY1Bq8gVtPOJMgeG7eLbq0vtO7hR9j0dTa+xan9jjQu7K/ManPcEErdWkVDqBp48WTw9u8
8klrjDGytFCXRZy8sMDNh9lwku55TGJKBV6JQcA+spzlp6gwyH0aELNDZVeduQm7VjqHsu+wzoTc
uxzxAUe22VUFKaLrX+ZsS+RnIsGlNL925nhnZfkmrSLg52Tfe9zTfCPtliJMe8yFn8hvoiCJxegB
s9bxLbix/M7Lm4xNiR51FZGKaW+7XKfZwQu7HfRQmyplAYqeup+FGOR/ozayD7W21f5oZe88A3TV
ml1qJ/GriYnRzhooM19/D+cXfX7M2uG89obQiKJuNgPXiNHOqMxQg+rch7oS8m5hU9Zxbs68Ixex
+n7gXA6Wqsnf25NqfGoz1b6xJbzphTbrxEKcgfx6zdPBDT2dNa5QceWwZzUseHHdg4MpOGXdbp6b
gNJ09KtxYlwa0JkvR1F1Fq2yA30Mvjo2GAwpUTK8sIthymu0WNPt8I6hnfX6izqL4ECGgHcEjmDQ
unuWFddHXEbocTfDVZb/XLsS43cn0z6M7VJ9Loqm+PnP46FVQ7FMuod9Y5uuzdMIh91JoGPIFxwM
pl4ZHzNFyV8dbK6l71QkiG484vm5QH8XOZ/1O9CNs90tpxp0RkwTXNiNWrTrey/N8QHCrMA3sESg
RUpS18uiZY/xxbLcyLpcmIgcRrA6SQvThXLWY9CRgRdp7ZqhSMjNdrGnU/pRm0576LMkjUKjlBVo
P7w+tcls7rN0VJMHRFbNjbl44UNzF+YV0J+CinRbDWjzsbFg/phhM0644ppD9KPvElyJ5VKodBWl
SOlvLMLzExHJDrkC6h5vLNv173/FZ2KBjW22sYWrYSbvScuNVVAXnfLQAZbL9/88sVZApIFsZhU0
bJktea1TcQfpH87uSI65rxXcG4r4SWIMiNTjlg5++zoRARNlgKKBCgzS1V0n3V/P5mGQpo04Su4z
y1A+wBeJ7qViyp6mrMi6TwYF64nrD7jd2t9GXEkJXK0JL5zNiBU8ebZQkLkwq+unJErzfYpe9r0q
MCStKZrvenf0bpz0ZM15kL+3sHVYZMewjykikfrZDCv0KnLmLHbDFrOhZwJXDDWLuZ2/aaMsIp+m
dOO3qUZKBhm2JueSU5i+9yjtDjhpRN68i7lEvyA4TKk+YsGhUqiu87tKzxIshcaZO3tlWM1O9jL+
0CZG9dGm5p/5qpqPv6d+rCYklnGT+wI4/I8hVcevtBfATVAt+CM+e/gY72KlVws8FFMaUWuyi8+L
W7d/FuD2OCaMibNffcLV+z6bx3u9ah08rESafE9SRAJ+7TYrDA4j42bnyYl8ew34dmfShQTzT2kW
HG8XuND89178iC0O1bUIHotgjXL4v0q8+Q+zZIx25UI8jfkY5XRZD6A8Eiw1/uQwwwYscFZ/2y6S
cxbmScaDdx1+rwEKJOXFo3CbhJF0skdpiXjBh7ca7jzgPFWY5aZXUtY2sl/cCeg2rJhokT+D+P8c
EXHWYdTqjfA1S2ojxo0d6bhpNPInBZODJKwxJATEUOi656d9KS2/x6lB92VPa/QzPpnZshv1VnAx
MA0YWTEpSFi4/fI+KuN29SsXSoxtTMXVIcHtCY/ZqDXeLxOCg72owX/avUsQiFFl/62mqvpnEDUX
Fq64Lko1bI2+6eXaeG1Msn3AZyUqAvQnE8YwmZb8x86pVUE2242Oae7syX1uRG7vS/zsm6DlhgzH
H3HAV2dUtfiYVWp2jHRnqnZSQ5/mE+g0kV92Krd5dhUgLfjiDXAFaZiUPlXW5J4qR2wwGuU/PBLx
rf0iqWsj4BDUWfwinSscCmIPo6tMx5/8zhg1G1Cvp+DtiuX07Owa5Di/FzXq+NfYopn4BqQF7uOa
8Wm0x+W/LIqs3y7Cj2IHuIfUmp2nc8DOKJJHsrP598wCTxpq5WRL+laSlGassrF/1RLqSCh14Ty2
iI1/8uK81reUlH35+u5xYRnTDr/WV9aSFOXJ0/1qwQWMT2+ne3pm6iCNPTVAEt/jvK7Ixz6X4kby
f80zbLYN6ihcA7215AAW5HQ8S67NX4Wa7CObRKTfmJZ4pPU4+kepJLsT9QwAnlDW1mTAJix3STjj
gjfEe4PypxYqcR69o1TqtDvbEcNB4JlN4su+VXW+8DZpiiRyIsh+a8Y8fToEqgq9E2myB55QhWq8
aMdSjsYzN87+WY8S69bne2tD37xP+DE026PUo5ix7XpyDFBHsWlEiOR0+ujGZR5eud03XeilSuY9
uG2cHEujUmOsTt362yDARPmq1hnabmijqPji4G+MAx4Z4ee88vThaNUYu+5EBIo+0ONeaXY9Pkyf
Na/Uh11PUeJXSqUWCFEzo5SQMQRX9HeNhRdjqnCzB4ZmPCgR3hV+XC3yHZknE18N3OArjLMs9THJ
G4GDfVZg8aSo7aQgnCqrPYEGM6LEB6RGBIXchbWuavbOyAr84RQdbUxSDONXG/oh9qCt4ijYbrkN
RQdVDJgytXGuh8Uc49aWyab5OFoAPQ5zOniAPLxE82CMNtpPzCm6xJ9XQzr+d5mDRgmj7D5QzVab
CPsqGNJoYOKHLkf+4mMEjlVXU+vVc6TFsO/VVWgPB6VcspCk6iQPrE7vd+cBiPYXi/zqbom9/JdU
i+qpaDx1PF5fs28chdOPTujoUCh0Ne6eBOin08xprTnChivfL0YCcU9iKfyJFhdlV8YWvkaFRfNH
N0JnGZNau+sXnKy9MUe7X9Sulfl2N6kLLzAd/lSVgaUN1gzfgPmmd+WQyo/YejgPnttJ4dtqnQag
ZVwoOtBAqjgG62Cb83MRW5UMyi76b4biuL/+fGfVJPp+KNDgqoAYf43Q103kryBqXAuk2eSVe31E
HuFrEvs4VKWC7E0q9Maj4kVzaUgKrvlPnWOsNSOC9V+iFbQ5mv1UvqRtGicBHFf32DQZcvvEdReb
bpRKV27soOfxFwpZUnJrcmndaTY7qJX3ZWpETbNHYID0vM2Mfeo404+xSL+KxPzGQ6qfrr+gNwTO
ZgLYLjlSHakmqdOtQUPtKsQ7TdfsVZuMlW/UUX2c81atwybryRUigsdfSpcVAkVTWT3lLaWcZVDp
Q48LktRbrJRip/iEfg3Epz0NdvTOboV9mKKZkI3lTZNH5BTu51Q3izKwZ61tAokRJkcDuteXNIFZ
8WRIb6FmOtdd0DvkOD5ggWqk7zCjkY9KZTpo05N0eJ+XCo5UnJP5F6yc4j/xGFtfLSSAaZBijy7v
c71ofiyUu8cgiQeKgY47UFRSRVJogZvF1TNumsPPchExk5puwdTHIH74JAfTLA4Vr/iDXaxpU0/L
yx5qf+V85QIyiXsLIeW0G5F3vI6TIIfvZFP6hE0avrhWX1b/dUmiUsTikGxY9bIKMNysKVxg/3Yo
ESgq6FARNAc1vtD4vbcIBndEFuJbM2sgSxMjH7s7rbPH5JBqBc0WcesVn4elq/PDhFgVgpjGXngj
qXI+6WjvAgNPE57DQbM9thPDTGmjdYu9adODPw2Q0fixQdNa1C6crnwYnOQWzWZ7bWMxQtgFXczB
yn+2Ez1q3LzkTXR7ZMEdTrK5ZX2unAJhQsNV9foMf1OTnM1wKhaIcqincS893QK6csHRXHjZ3sj0
JAlwsDa40ahmvxr+IrYUc+tg0i2KoyXZLnwNTPhnvHiW6qAnNuapLe0D34eiGJpHYXR6+Tyvn9vH
jwujY1GI2nqKAK7iBquWxFaGlLPu63lZTnu2bEH4rkYVvtIiHp68JJdTUOSx4fkorxQSx7Hi/Bm6
QnkBtWD/NuyyuQUhOI8leNV4hxAnrYSkbdpsFhjTVabM99ZcV/dyod8qi8mWV3T3H0hlxjdu5eeR
GePB1CGQsGm32GYyxVR0QjRtvtfLJNGeSsLv/skr8Ie9/mnPpxHsOe7+xtpCCmhv82UtLZ6WimOI
1hnNe8qcrt4Xate/k50ub6ySC0OtfZCr3IRCFL0zp5MIKewK5ZyLPS3b5sFaIlTzve2+kIBSbjSr
vEFDNxOW5bhmsKhvUGjfRJyRHkundNN0P5SdVe4Vrv7CxyYvOcaICrznSczun0jro7vRGuXveSQ4
GEc8gHduNtpcIou0wTZPtaTq54udHb3GbovnKIM3GajWYLx4eTESl42o6gImTpfcDwNOj0GnaPEd
+4D1n9A9bMlcbYzmgHzW+KW1zHKVqy/UkiTF7wFmR999lnVv2DQwkvp9jHo7vdW4fj51V1+7twIw
ks8zGECr1Ih2cSrfK6oyV7Rge6P3MXIU5UHBh5OgzxXTTcbzGvScfgAS8MRF9EZBc6cufvqx07LQ
1B7H2X2m5B6m64OlH/qstx7KUVHvjby3jmUK5AiD0fEPFhRS7josRHaeUVlHr9CwI3Ty+qmrFh23
UWFz1/TKAmG1po6Vr/dGfGOPu7SHw56x0Iaiy+DCcPqD2bcI3FDzrWoydb9oJdKnHtmkNcCB7lRE
48VsdjdW+flbAntGixFKL5eNdevcYwq1sETd1/tlabywp7vKqwvMZzMrFLL0nutYhbYSGerrP656
SsEcGUCaLdrUKQicPqy02VmaeWr3nXQ/k3PIKDaYOUavwmg/XB/q7L0yFEVfwC06GT/2stOhFHem
KWzWUOkVmnysOky6CyNy9mSZyp9IAEjbOPFy4157ls9Fx0X7M4UvPPJI6G6zySZ7p9v1NWxtWSPg
jMreCpx81r40fTsdSgsaiAckgr+zs99TB632GAS7N7ahSz9jRV5Z+PNxz+ZWePrwZSGa0SmTbk8P
lvIr04S7Q3lhh9Kip4vk2WQ+mHWGQ+ss3cIf1RoTbbdqbmy8ZxvAirwjKkHg53JR2crBJIUo2iGX
ca/yCZ5GYBkBL8+904p4UvkVCjK/6x/9bF4zp7nAY0XFAbbO8NPn1gQtMFGa9vsor5cjxt3egc6Y
7FDG8/JkeeUcwK1cdks2FDdSDWeHDCNrVHcR/BCIn+EKxGiY3dIM/T61x1yjKU4f72uLCJdIJbvF
8juf2wyGpx0LiAlHvvf0MVm4ioSv3O/d3jB+IDXQjn2v1rRf61Pg0YR5R5N2fuPdXnxC5JrYjSCz
ISQ7HbQTBnV7sxj2LreoQNXjJGwbTz8W+LPc2J4uDcW5AdkUNj0Cqo1IoMoXLt661+8NNbH9cRQ/
9HQUX83eiV+uT5gLU5SpCX4TQz2irC2jhy6TomwmnWgvUZx7er+H99mo/kyyxB186XD7uD7e+QRF
obQeT2y7FNXeuuH+utNaIyzLQQ4UdpSp+OVEebJzlsi1fdeiLO3rc2l0tKF1RaBIy/14ffDzh6V3
d3VzITph49/eF5Os94ZacYkltcI9JCx7tiXde3TUMnqkCfJ/GI5VDwjFW+VfWx0MSYtuFlpZ7Jd+
MZ/MBS/euaW6Btowf51E24XXH+98VZC64zMihXuLLTezZg29RNLYPF5PG4092vO9Wo1o6cex8bVe
Ux6q2bilqLo0KCYAq6IFZQKdQ6eroiQumBEecniO0t7LynMPky7mEM/oeN+bdfEIaDG+8aTn6wNt
KlOIqqVLUX3rYdg40nMbsy/QB+n5O6VxnR0msDLwqKnc2MMvPR/oNe5geKuRZFr//teEjTtHn7gy
F/tp1sRjlXM9iorSfiqT0v1ZFe6EiHLybqySM00j4j3kCVxpqQNTpt9qt9ADOYuyWMXejqf6fZxV
9nzAnp7k9+Lod9ZizMEwJRH1DHMuntIiGwE6etZPFyu03eJm6o/rU+t82aJkI8+C2SEwUF786VtA
0BVX48RU9kq1fqkk/aWjQYiumfBGSrdPQqc3lMCrO/efPzUvHptUmFrrxPY2kxq4QOXKoacbpsnz
L6InmWLp9XiXpu4t8tyZRAO4CR8ZQy/wNG/z6vQprUEjFMFQbp8NjnfkfvJ/nJ1Xj9w4s4Z/kQDl
cCupwySP7Rl7bd8I6/VaOWf9+vNwvoszrRZa8GKB9YUBs0mRxWLVG6wPtJKWj3rcSudsMLQGJ+re
Po6JBv/DCGAwpUr2NSvkPUDNVaTil7AHEK6htiVjzXT5S6xUsarcGCww4UCCSnV6pfsef5rb0Ka5
ohs7l/fV50UeQ0gi64BiSBXXcJAswfcz1MzpCO6//gxw5LF0AB1IbV09ID8QfNTLvvnZW6p0vr2v
rucpnPUEd4r/EbzED3t3uljsXk+SBYswhEpp+fMw0eOme7bS8O+0UPcQslvDKSArSFSwh+OIXQ4X
z/aMbkulHLu2Gt0SYvEpaHK6VCP11aGvpH9uT+86D6XfIMRswdrT6UGCZDWgU8izKS3KUaY+8lF3
xuS5R5HkhLRYFLlzNtRu4Ji8W5M0/zZH+eS1sh7u1VCuKBYgo0HDEcWETykV09XPKHN+Ij3UBd5O
Ls/PUk1P76kEodp9lKtE+dZpcWYfVMlK2V5W1uku1H772KblXD3SHezIkTNt+apaHP1DHWjK4kq1
POJaNMZ15MozjBq3LWqz8wpVjXKP4JTFboEZ+t5krvcqLRxBUmJReV+sNbOziV9jtKNyLMGWz+Co
LOvL3I/VcyqZwZmuWnKIS7n2MxMNydufUxRK3r+tMU2CWE5mTcMOzMyaUtgBIOiVmYZwOmqqF2Ja
cJ9UQ7mjIbi+ccQoiBuRnsigo64+Fh5Bqt5E8uIVirr8k1jxj2Iysw9d7EhPtIPo3UZNshNlry6c
/w0qapv0CblcV2F2tHWYB4O+YCGUKthrwWUHEWrX/qSH6itW9fEhqyA3evE4xy8YC9ju4szFB70o
m1MTD/VOYNhcBFIm8m3uXHt9AeqTideXgxwfG5E4a3U29WbWC/WcwEY+Ih+0Uw2mZe/iFRFg9Ykp
kCOHRo7KC3btbzJanRYNRrt4SjnkpwIzXDdAufaErmP2qo1O8k9SA+NI8M7y20GeTnB4i1erru27
oOSEW0N+Bo6GYFsAfli3ivysBPAxirzLvgnBrr0fvLEnwfBxwInK3M5r2eykbCcZycLJa/TOejS1
N8jS1P0bgKu6wzQAeonZWABAMwcrqjYaj42emr4B7ONgqYn0CqKTnKZL9kqBV2wEthQ9qzeSm/AE
X9/cWFIBOxn0yePBaGsgAwZsk5bSvi/jQJL9dlGU0EcHjsKejoCL5OaV3N9NFCVpefI4xzcXz9Jn
KSvSr5UZax8p1MWD29h2xzNWK/V/b5/u9eUgfi+nm+cd72aS9nWQbJZRM+n1ezUyyJ+WzliOldJp
bldJ00FNR2knmlxdDm8Dwr+C5i8YCW+OBe8uvzEzydYyECOxM2svqCMHrxK+dk9hNvQ/6xBbFxBb
Cdu8ig+zZLXHpTernR+xzqTFb+CZKdBLItVYq8h1qT7nrcpHiqgTRkUEtiVQnFczVZ09weSr9Iqx
RGJF4UtcQxADLi/DhiczhGbCp7b0iSd3GIV1EpRzwAlp7E49r2qzTK07Dpx6spByhvBZgdZB1Xn8
9MffWmPmgv0G/O4qERicPNfLsF68nNYIZlTd4vO2D+5DJV8OEh5uO6+IN3rZKq5ArxTZALqw1OXE
MX73rSV0vgPGQ4sXQaM7dQTd/cEop5ZuG5TP3rXbANxhJrXk+H3RJyamTpr+d2/AF3R1Y0yBhGpJ
g5xIIM0/h0RC9aToo2FyLW2RThPRRjoh+9H8UKpR/xRmU85+CavuzjA7Y9yJzhtHRSAJ2beUMQnP
qzzKGTBhRJUC2l4pNye1nPNHvesiv5Wj2e+TfvjDeojYOTwtEbYVdz5g4MvVM6csCZMSWV0zqCcP
9mL1rBbS9z5Mkj+dGeUW8lBsAdDcpi684q7USwg+DAkeP+x1+2FYchh/uHScUUMBd8Hzaid+X91z
YjxRDTZomfDaW82sDpdxCSSb8dRWelTtaTzFRTEfuOtMP3FK87CUbbdj4nV16N8GZTCKZ3ivXylS
2zEP+RTpfzrI9d9AR/hyjVw82uFQ7sSXq+uJoRyMRkg9wdzzBS+/XJOw8ye5gfFZmuW3BF6JZ8Yg
5HaW8QpKzilGAIY9Iio7oIlX+Us1Da068PP9PAiWewog1FocFtZPlzh41YK08BA2qX6YQz48R8oM
jK0l2y7MHMmToLOMf7p60I8pYis7K3B1VnDGgA8FvprqATf1qoDQqPUIIjUtqRhqzgtPvukA52aG
3zmjqIaU0U4JfuPjgirGtxSwL02/NcFo6FnpuKSDX5cWwrSRAgDE6WIvXJy9j7s1NTbt2/Q4neuA
nsbJDFqBwxL0HRD5BABnG0YV+mdtdqpmZe/G3Joar3Oh6gFfHcj95WZSAznNDHgUfk+T8CXKo4zX
SlU/9Ja9V+y9ygP5auimMCeQ/zRoVw9wm+65rC9gARGsmWN/TOr8kAST9pPDoj220VR9QKZqkI61
ZCQHOe26nRtDHPyLC4MfwDSJdjTyQNWsAkPZyYEVFDlSIFY9PYG7kp6LJq/PaRWMH5Z5iu9HxNsi
mnPTnm77FfCIw4TeINgq0UlALGR1aHnJlp1iwlYdk64sD6beJ8MJEonawA7VgnMt8/K6pw5BmzVC
tMk6qUjBtq6sSCbXu20OaIjWS6Z/qWdKscJsKfoRoqrYeTH0n52QvRFCL37t6lOFeSGFDa96X5ec
9sUy5+EOglsC2VUHpZMv9sugk5DfTiC2BqWxxCHjscCGFEfj3X3ObdWNraWBFe3D4nlcKlA4TYOS
lpJmX6oxWx5Kvde/3B50K8qJfh4NXgIqvJ1VLEGugSIgdhB+VCtO9D12Mtzu5RYx/QejKFMOYgLQ
0q+aQb/Lojb90S5GFx9gtU/Tx7GR8EdJu3pMEMYvAJzbsNNebv/ErW3LepDh8OLnhK4+RpklIE4j
0pphzK2jbpfTAZpPfafQiP499GDk5RqjAbvKqp0vshWMQCwIoUahL7QW/VeSWNazGd+X0NKwZzRl
pGMAPRpfbSrfz7NS//3HMyUEQFsmCxL32yqbrRfHyCJQ0X6b1io2UkF4GJIK5l3Wy4d8in6VspZ8
Q2/ROdweeGOidDCQ7qEAIdRDVlEQ4Zw4MSjD+nnomJ6id/ldn6W9r0qSfgoVfe+JuXGFm9yuIlWA
IcR/l1t9tPQ6KIOQhR15Fhx72yiiO0RU9gRRrh3aYG2SlfP0piUFEmA1UIXmS2CPdGEDTcDLljkx
T0MftI9j046I0UzSqZaq1AsiGqjuWPTdkzn1gvEf5qZLjSJyR0VNPt1e7o2TDrxMvAz5gy29+s7J
7KCNh0Olr8MC+NCrXYqSsK2fiyZoPwOu0x6bpNw56FtLTiYAp0y0VbjqVku+pJlayDGPg7Et/CzM
zCdLiuqdLvnVKGB0FJE2AR9m1d/ea+9iWJxQnZNos7DSRezpuWyf5K4YdpQ3riICoxAKIMgIty0K
W5dzsSq1VeXBsjGgkmpPCbv5UNlOdK8hmO5r/WQ+y3ZRe3U87gKExae5uEMZWtD32FNgUgEDXQ69
0C2w1EllaFWCaiNlkfUPgI8pPLSGJMV+hS7DMwChGtDLUrXU2UO0uHB0mlFyt+ZaOWSWHZ+SUm20
gxSnwOYzYszRiPuowKzcjme31jIrcOdKjgDYjfJwwr+wdVwptKo9pYurnch0eJcgzAFFAWeTVfTX
wrAtiiq3PduQ4KSpoFZRx4GJeCjmSj0pKEgeNWNXuO4qFWJY0hAqBLR+CFereCPT40JvHAQFl3kT
uDWK4CddW7rOozZoPpUqhCKwW44/tbPjmnCedyL7VdonfgAadgYZAmj7dQDSEq1ApIYfgPB7pZ9s
bCwiDy8/WCul1O05SG+dCrQ6qADiRUtXfLXKlcTTupZyRyj9ws9XUuPRasNi54RfBXHmRKsFPUAR
7ljfy605mqWGvO0MFl+1us/KaLNJ+6xECAKf3a5Gd+oPoxjtM0HA5xzQVKKdeTleZOq01+M88Gji
vZUY2vLRbBJa0lCdVZq3NMTLtAp3mRnXR5DwwjK+7Vt8xi7HHSHvxElaBgg6Ku2Tos2/F22EN9bI
0nPVIhAegRw93Z7rxtrqICcUoTBHBXLdIZjRKeMpYjheaQ9w3abaBEo4EbZVLf65DOouUH8jzpAB
iF4trQlB6Lyc5GSk1VJSocWcRorBjue5F8w8pes+JyVLS/kQZlJ06BqK91Nj1Qeb7OFkjs1wRpFw
T/djc/qkX+LnENfXOBU0hoKyV6NAACv6Uz6U8N26bvyRR9Y3su9453RuxHeAe5Rl4GGoMD3F6X13
i1gy4XOJCLJSERjqvYkTy4fUGYfHBLrvz0Vf5HPdavZdbCi9tjP2RkTU4UbqFm4UJCjrbFMn6nQD
UcFLAknxDOSQH+sYAl2RN+1Lnyfj5zEepz177DcdndW9QiyEcUAGBtJt7TXTqtOYo6IUeAU+MPMD
2jFp/x2EPaLXfSlNbelBe51RGbCd7JPdguD2xkHp/mmdZoGdUkEV9WMEckPfthDF8tQpQAAuUEdY
zlU5KA+ULavJqxzJyX1WFWJeHUyR+nPJ5eg1GbikKf6ZqD7LpRwn32w4o4fKLJHfpfiYNvSqE7Ya
vuyRdBc2UqM9IEA2nItYLke3afP8ixkYaHHPmh1kO+2r61aS6NSL9gkADR2Qyyp5meUgbstkQleq
mU0ENpBLxLW8zO9rALB+qy75D3RoUBqH+HQ3tkAXksoZXzLJNAo3C+fKcv84HtDZh2RNBoIEyRUO
p7fRAGknFfOMov9rqUdTXJjJ8JCgJix0jcNwpwazcSZ4irxBf0kboSNfngkEhOuSXpHqFTIsTaVu
BryGQUC6g9RRA04qPLFdEpOGElwMD/aP58vLgGSVJFoHjycCxLsTmXYCwx7WqpezIOdKC2eGbDPZ
OSAL3X/o8xlm2u0hr69ooS5D9KPG7QBpX12aZTE39H0rDUuWcnkcMbhylajN4Hj2y04t+Dq8ASyn
EMwgeLBc+RKokdrzAKETmSUjzx+5mI9Wn/xM7CQ+qEryp/JURFFZyMCjmsPFSfH+cjFjuB5ZzKvI
Mw1qePY0RKfKzsqveNrtPey2FlHkq//DrOLMdTnUPKhNWFYmjkWp5aTuVMb9z74vTOtI/wiCz+1P
dp3W8avRQkF7gzuClvNqNAvdyTGPNLLJ1H6wUwNSMqwlbKhT9FZPSxw5rd+lEqReJa3Kn2o2SntX
1XWuJYDfyJZT38eWe/3OcRrd6kN9BIZbNfLDki3aC7um35np1o5BNJXeNs91rCVX5yEcc2zoyRY9
Fj/+lS+h6acafGMnV6zPWmWoh9sre93oYs8IAQThgYa+ylt97d0BlJsaSas4h31TOXZ5VCa1P3R9
a98biK1/BF8AnSoz0xwrcvyFAxoS6CIUwfcwq9WPt3/L1p6CPYi6Cshcnnir7dvO3VBPI4Sszozs
Y1Pm0TnuTPkkbA92lnljKPx1xLv9zbp2/dCbZk3DhNTUvSBRsmc9sV94MAePbTi93p7TldoQZ5KZ
UJ7kVQldey3W4ehqMiRJo3vW1BSf0zTSvuhKXjoe/izDd3x94K1PkNLVQ1qH7eROcWP1bthC+3Ej
s5VQBLSK/hD2Nbafhgk91lNqWPU7cXhrQcQbHvE1uozcBpcnDDFiuc0GQOYZ5uqx11d9cEYrIh9R
elBLf2dRxLV6mZSI7cZzAcAE5k1XdQoDDZOu7TUvxxpEQ7ehUvrFjW1liT4vcTz0voYWPk31ek7+
CutSC73cpl+IX2SKM7s+lnu9resGtyB0YC1MmOZPPtTlAtBjauS8STA6jKLsgOKB9qvH6eJYK5H0
D1ptE4rNeo43Q96BUFCgGR7npWt3VmYj0AG0J3bzAgKRsFZFjIpFKETiEWZXAQIcFKm9UK/ar/gw
JncIHCW1GzpSHJF7DNl3uqf5Trtta7+KdAiAHVhOeOCrdCBGgFMKrFz2giIb72W9Sx6yRG6+GF04
31O2bD6F+VSixb6QAWZSqP4YZLk8ZxOepUXTZi+Ackr81uTs3iiN5N/bO2cjCAvPKCSAqZqyQKt8
TevUbjQyoDZRlQQveRPHB6fr8p1i09ZmAPqN8hba45YgCVxuhtkOynoOK2w8a9VEcW8Ey9B0sC7c
EH8xSKb69FrxblOFMIT8nCxw49BoDXfS043LgOYR1CihGCrqt5c/YzT1wbLiBse8II9esYWt/9LV
OP4Ko9l8mECWurdXV2Q+q2MJGUNIR3H9cN+urlkF2RunsvEBMRAeeC5sKzyggJvfq85Y3XVaA8KK
nuTd7UE3dxzcLw4fqEokf8SvencD2UNCzWFBW1anJvMqelb3NCXm10aP8/MUJ0UGnzcIfpsIzX/L
hbgVoHvhpMLrXP6gh5M5u10o596S2t2nPgGOvBMct74DWDM4HDTbgRKIXfnuF5YL7SEubWyHJDk8
9nPlfIRbhkgfLOz6k6Uvzc423xqQzUeXCiw3QXK1zePU6Uf8sxVvUMsw9Sxccj+13C4L/iYWkoTq
MCAec/s7bB0tsIKCymHy9niDSL2bpNRacoUdr0K1Sl9epC76qunp+P32IBvXDLnw/w+yii5pEdnV
RJ/KixWA6j7iLKGMFm5Y5KhYdtN/WUagrLivCZf1dXs5WBqu/wK7KARitfzAQ7AfD+z/2dPHuvSH
NtoTv79+TIkqDrQycP5wqdZknxqHQKcUVlpTGWYPVT+n91PaGsceY5w7nIZ+UfCo7uNm+GOPcNSE
4VNAL6K8AX5BLPy7r+d0yZJaLWoGUyyVT1pi/duUw/Kgj/OeN8bmFDkG3E7kp7A3LkdKwDNIJnHf
a51war4ruRKMj1NSKo/0gAsN/Srkn44hFsW6pypTGOwcxq19ypkgVHAeAYSstpBlY6u1WCwxLvPS
vT6U8UkvmnHvHtwaBq4IfmoocZnKWt2uoqtV4pSEKZppTtODOSTj9IzI2hh6iCToBlUOHahxQQlD
ekonvZfvmrbgHZvNqvRRT4vyX3WAp3oy2qF9RlXA2bNm3goSSPbSW6Xrzbt9FSQCc4nHEJFOTw0h
elVKjFXHErWPeAT9goi27KzI1uUgSFeI9MgiQ1pdRl0PMMSYKF0hSg0DMde+DjiqnYM+y072WFt+
oEfd+Xa4eLto1zcSb3TRigH9RunscrMVlhFrg0JQArtc9fd23XcftFQtCtdOp+heaCnGHnIvSnbC
tlbq3T4uJO1+bIVvrhQBJHR5MkflYed3bewOXqTAIHna8xJbs7MACiglImnkIdJUSic5NJTuCBC5
Tr8tCRLAh0pD/8BDGzf62FXaMp6iMIalRo6fWD4vvD44zipIZleesNgBmq6EexSrrd8o9q4wSYGY
s+aVdqqU82xuZa/Va4XaTaAes8yej7eXYiOi868jT4o8AJ6l6mpb0Abth2AwVCrWpno3lYvxNe/7
TzJ+1qc/HYnAyj4Q3XocmNa3sDTNSBvZpelNgVmdOwe4W86mf83wI9jJSa4nxVB0rfiMYsT1XRgB
ONAo+JseKUbrF0pV+LFuJB8nY5521u/6WDEUAD7R+gPithYhqBfdgrqI0RuXUUf5wqT4HlaZfXTQ
mH5Uis4+TAFknttreR07RKdDJQwI2hbh7fJcZTjDaGptYS8Xwwrl5kUnZZKNEyI8+ckqMaW7Pd5G
Rg09lH68gPAporFzOSCqUmOfUt7xmnlevgCKpBUOHCt7gQXcHsK2Cp4UhPgOCTrjT8Fkza9tOWc7
4eTtWF6GE0FSZeaUHAXjfHV3RHg4jkjHmeRVlWKlaGAJRakwmQaEWOBb166idtp92FvTj66M1Ods
EapbRgDPx1UTs/4tl6b9ow5gkHnOiN6ci2rEEnhzL1T3jHys/0J7AEXMyJjm0nWG1LxDtblQMAbU
7Xs2UaPRTc6kLzvrKwLh1cyoobLCgFyvOtdKNOudhkwWfcd6lE8mJ8PGlU8tKZE1cYjD59IvMGMI
Zimq2kXy2xzS7jOyoeq5pH6h/4cTRD+SVI6tDQhLnLB3+Uijmq0caBD8Wr3onyS9t/y6jXSsHLpu
Zy9vHFbey3DRBQCO+sVqqAUfyEpabN3L56nTP86lEw++PmnTz2rhmb2zhzZODpVV0AFsVmE5u9rI
+Iz2aWjilqxVfaXdOzHZ+1lO8wgfmNmR7i2zRWXw9tfdmiGlKpQKEGEVunGXi7nIk+Bm4fuxdLH9
w7ST4mAtWv7Nisc9Usn1pQGjUIGlYcOzJsiueq92iPheaXSWJ82R8xD1mo0e+bSnhbSxiIzC+iHt
zvNGW4UfTowNPrJFdU2uJA0LhTI9UvuLbLeDU2bclcYwfL+9hlsR6GLM1dl3VDAk9lBYuGrAhZpk
nJKE0+knHPxKT08TBDRnxQbrH4zTKZki+WFop/Gv279i40te/IjV7jGCZtGHmWM6ozV5sARMfIyj
5pMN6uPPNyrmiBBtAPKzZ9aAEpCAbU7p0fZwfW4qrx6cTwMLfy/B4YOLq8btzjkUv30VgkAzA6gj
JxKvyNUCVzQVKyerbILrhLNvlxv6DB2gXbSTo+R16juxijqs2aXLeFbNEXYsKNkg/+P2DkU8BVQx
T2cAGPpqb8lBqDc0ri3PTFvzF6zN/G/e9dPgJpo67j2at74nx4QzDgSX0slqsIG+fgEpgsEyxF+a
sLZfySuas2rP/Q7vdevMYILHMDxaub5Wy6uHcZwMSmJ5ymxJCteVqf+raCQOoZ5n6MLYQ/n37c26
kX2DoqEXSQmMFy1Ak8u4k5eUQmyHY2qHqo5T6Tj2nVd3cR+7apapL/ESz7pL0MIyB1pMcRoajeJM
AaQy64bokxPp6un2b9paBYwZyTShIUDYEn//7l5Z0DwMIyR8PUnW+y/I0YDikRbHG5D+xfG1Gf/D
bkIkijVnS+vOmvckV1HSL5HDqueWdodzkf7dKabfbQdSc+f8iNVcnR9aBXACELHlPbeugwXWjM9k
AZomMmgHuFgdy79Q7UVYqJM0zW2kXP6R5PWePsnGsUWVEHwDbzpRfltdLnqpzTmJgu2NlW4X6D9E
9TEiGdWPuNctoTvPJjwjVa7C166ZMhy4x87am/sV6xfeBXHDgYMHwVqwqy+/a71MZY+2leNVQWIh
wD1IFLsaC0SwC/JN+hxJeR57k2mF2C0DYQnR1DeW0TfiLn6Vx2X5d86y8jvwWRawNxU8nAc0udCa
NlTqaLbcIuRqzUl1F1oAjA7h4KAZlTSgN3fO6UZIMMhyhZqOsK5cd1KkONbaoQYBNk2a44MWwFIi
k5dfZlIrO3DF66HwJmEksB20RcmzLhetHbWpHAK4TDQTukdqIqOPFGJ2wC+u2ElBrs8dQ9lEOBjw
FpTDVShQOiut5rCJfGPo65MTYViNzmd9WIKu/aij4n28fc6vDwMFV5GhU1gFQr5G6kg8vxxAtZJX
6ICV1QV5djWWPyahXD7po/7bhrm1M+T1agqjTOE7S4qBUIdIjd6FlnqJi6zt6LhImlpQYk7JBaht
fdCqzvnjPcJQVA9g2otH2Brh5kyDjcnZRGe1NHBur3q24oJ9RGtr5X+ZlRiItQTnsYbhoyQ15Cal
EW/Rg5Kmjo2Y9SI150aT0rvb3+x6j6Ah9/ZehtlE/2RVCkh6WJNYGkqeqmZo2CWOMR9iKZjBOVnP
uaz/vj3c9RZhOLE56NzZUDXVy+8VUp+bAVsHKPCVAUIQaPOdazpUwGaH+zls85329BvK4DJAMyB8
O4VXBjXldY1VRjwZKTRwiUtKLHNp/yB72oV8X7cYEA8/LSBXNPgOMSCotJA70dOMsPqAHNc4vdt1
hvzdRuE1dnM5Uf9NrDJ5ctrGqCFY4fzzYcQqWz0hsobtj7uUNd46t5dsIwnmyqZtBrBA9DrXjYWA
FLenkSNRQynNFxP7kpe05BVb983k8vMGP3Ss8mwm2r2KIPNTGKOG+l9+A9p5FBOB4FwB4aLZGIHk
QlFGQn08D6WAwke1ekyaXNCo7fEwDst8j6PhbydHmDvjCenv/Iatsw55mrQYeSfeVKtwZkVOMQJm
xRogtZXYdRZQ3Qli/L9UTcJoAlXY1s2hcX6PZqX5HOlLfKSZPfzCyaABUq/1JyNSnGOZDUNwSBy8
+m7/wK29DXyYHgLRXbA2Lvf2Wz0xkS2JBqRjH/Q0SHm2KJGHNHh/Qs1i9pU2b3YGFf/oen+DbtFB
f/KQBmxzOWgWtw1G44gwI+kifU0l5xseuoOvVlbnz7K53PVxPHuJNEQ7/datr0GHhgwE7BttrNU9
VsM3BmmaoRmrKOgnJKrlO3lg32tGsVcC2lhY0VwnjUbTS2zAyzlKkRoXs87CwqMmi7TGdEEAWtJ0
T1GmwMdLN/Xzst/r628sLaOSP0L7tPhztd8So7ZzG3l3XvBOufyIq7Lz6bX2vtzPcnLI1Cz8nY7L
OHxooSnufNeN5WVwRMw4a9QQ1rzWBaEcuKiwWWepBsFp2AMsgFCe+1OqDHtQrY1LAPgAyl40h+gk
rq+2srWUoO/zkIJXb6EloZbRZ5p8JeDtbAru9dYwvt0+K1vTE/GMsyygteuG0FCqcl023AO1MwLo
kbLyWy6DJpaw6vjrPwwlXFS45UTWtTqWTdP1oRN0gSfpjeplupWfkzbG+GNCE/Q/DEXvUkhqCXD0
6nYL2rFCSEsLvHBKHCRQdbQg8zwsIldKzD3zz63tSQ8Ju3sElVhFscTvUh+Y812O52zg6XoI+Iam
WP4Dq2z6elUvuePQ24k7NNmouMQTfU+WbesDcq0i6UQnQWXrXI6eajUfcJQCT8U27ikyx9QrM1TO
XQrG4c6yXvNFgbqCrBUoREpqUJYuB8OkVqK4FAeeg1ZX9hAYcfuix2nyl1Ypxe8lSGu4oXOtfwDK
bKjHZRqylyadcGGG71X+7DFSCHzoi/roOlZvp1RytPQZDne6k95cU8z4pYIUTW4DNJluxOUvhb8y
R6ieiJOUV2gnZDYk8D4YkiPEsQgT4CWqnqtayBjQGYkPUo98cRy0/Ycic5pPLXZlsyf1tTbu3J7X
L0bAszTjeKxRCuUxcPnDwhY1tWI2YMeHlnRondR6hMbhuI08ageKtLqvlRNu0fXQGm7WQoC5fTQ2
QgxMXwTeOPEszZrCEMb56OgJuER8SPtj00sDqH3uxWCaPpRGvldIE9tvdS0CquViglkIk3H99EFX
PwSdT/i0a73DwockSUYkeucO3ABiUqcTA+AMwnjr2zdfZLUdZQwWk66Ljw11vQM8jejOmfBCqLW0
KnBVMPrXZciqv0LLKe6idjDvmmGxdl4nGxMGE4reMD1uAItXiHDUCXr0piVPG9TlXpjponurt+fb
X3FjF1FvIGCTSHMi1yoIJD2SEwZq5PfS7JzTJQo/Ssno3PPQryjlo0Tb8ZXcuUORLFYIQ7eH30gE
EPck1RH3FO391SYuNKm3tbkPfSwWlSNAW+dYjAqSYk2k+0ZtyK6NnsnOydmIdHDS6NW/YeuY9uXJ
6ZRJ6Abxiq6VwDoAbk19fPmsQzDuBzoRHlbbFrkDqrFALDkl68pVo0qqwwmMfGVpltgDsWJ+1etx
um90WZS+0+lRn+LFRfyYCsVIsPC7MN5TlNiYMcUHJOoB94PxXxeF49apUQQ0Qz9eRuXUlaSS1HCy
nz0p2l5oF/npasa60O0AeANOQV4LZcc4TlmgESLur6y8q+h+vzam1J2KOM3OQ97W37K0c8SNWqh3
CHk7d/WkQT1R1e57X0O8njooMjv7bCNYwb8RGA3xk6jrXX7yBoCGriV67EtO/FtrAcVoYWQfzHxI
TqXTTjuxcWu9edjwTqVUDJ9llUovtQ5ss1KxgJkKLu0RlxPiskj7eJbuQeI3zpBOGRa8GPVoukar
wajztojF9wxWtjLv1sl5XMzFvlNbczgBqtY6t9G6ZWdFr5UFuBR5uRGiaMMRoFZZmDWqWbwgHOIv
layehk6zTha8XT8wghNeR8/AeLHKTsbsLiTdcCv8TZ/bZlD8Fu23+0RDEHMIq+BwO6BsrTxPGJhW
dGBJRlfXdYJX62ynWuyXcmkfk8X8q0H0zW/7INz5xhvZGpIiiMIzHCXGteIyFU55sQyiSNRE3xNs
N750mAi7mlV2j5HW9Z81RAfJTqRspwKycTHQVBEQaZEjIuJ2uZfD0OgSqFuhPw2N6tLzzM9mFXWn
P15ICADAaijrCK73aiG7COXCrqpDvxyK5TSiWvowtm3tTnJs7XyzzQmBL6KZIFqR627CHOCekgcF
3LZQCZ60KNSeynKJ/sOEEOijE07hBSjvakIQm6KsNubQL+IhxPqq6Z36kIz42rexrOwMthFvOJK0
SFhBGhbr/FYbOnBFMdkKBXTj0ckHbrO5mGI3rp2h8QNJ777f/l5bI5IvCFNcinFXmgtpMeVqoRHi
57oMTnaHULy92AvsBS18SJR8r0W9NR5PPYQ7xBfDHPlyFzahvAy1ZXBzq5Ny6B09PFRhU7jREtlf
0hYS/O35bRxs6t7UTpF4pKGqr15iC1pBQVvqoW+OpLZpQN3FnJ3piLPYHgthcyhbocpOFshbfbVT
ihq/xEEXrmB1tfhxUDaelcfGp4Cb6c9TETbJm38v4QoO8uUqWktnSmOhZX6vqYsbBr10lkN8JSJs
e3ZS241ZUVRiMOEgAxZkNVQdx45VLHrmz2PdPmtqbt7joDs+Jou0R4jfGkrcfKR1RA48HS5nlVNm
acwoTn01qpBASDsUnvS6KWo3HYZpZwnF717lG4IsIqx4KXlcQUQ1nsWLRYPOTw25/gr+pn5ow10J
lY1oj5I0fEVY6aQ36+0OIovGWNykfgsv9TQnNjYcNWpZ42JjtFWqoIzyWfkVNdafWiMCDIOzKJh3
Ytsra0fGmi9ZOcnIYppWhfeP/asP4vwVTdHurpySYGebbD14abDCc2A4oYwm8rt3VYiJDkimKXXi
p3lDUmF2gV66vRmM/hQ4+VNHBfEsdYV10JqBAl5ZdL+LPEjOYaHrMZbatfa3bozxP7eP/8ZXpmyH
nRPADSp360tPKVSn0fIy8Zd4kEFQSnBhonSPd7PxldlBdNoB/SOase4aBjPJU48LCl95tjUfogGG
myqPEXx5l9Q8TaNlPkj9iKJ4HFfmTkq1cWwonBEHeBJR/l1nFPBX5irK0szPsjn5t7Ck8DEca/M+
tou/bq/m1jxp3wMIo3BAz2YV4dTeGgo+NGCQojHveY+kd+QBcAC4oQ89QfiQxtnikgDo59sjb1wb
3L10bxTqKaDkxBq82119G8mVkTBHWqnx784w2sM4awNWxkbdnvt83MOlbU2VGjP1G2YA8V/8/bsB
u2gxIUmByk57eThqbde6DeQlH35ZdEyT2v4UDEvlqmhof/oPU4Vap5CMAq9aQ/R55MTo/LDIOoIW
LsLY45fWnn/M8jSd7MLZ847a2j2UC2hEU0YWzIfVRGcgSHoyIWUwGMW3qTFCT5nQy5WjTv395zMT
puCkGSK7WUuTVgVChMUiZ746FiaEuEL5u+iy/OOg0LfVzMz5cXu868NP946yDDQwKvfcXZdTi5ul
aYdUwk0xXlIPn57yQzss+g60/noBL0dZZRgY2EEXyNBP6DL8wDs9hv0K8vfjNNIbuD2h61NAiCHV
5TLhQ/FMvpyQIjVzG2WLgLtG1gsKDD8wETbPDkj7h6wY1J3Acl3kYThhn8KDDXDzulSoj4ZSp3JY
+Law3Sh5nLZuCqXugzwtjad32CO7xiieaxMOk67VpPGfQ535CQ41AaAEwD3fWqLvjmEV/B9n57Ej
N5Kt4SciQG+2ZLpSlUqmZXtDtMzQ26B/+vtFLS6UTCKJUmOAbowARUYwzDG/wUBIReDoAOLOFQe9
NOtP1iT6N6HhKeccYZ1XSz9iuCMFPmS/BYbK+sUeSjMOsdstDyr9s2NWJ9p5cWOPlpO5J96wtXMY
DFtm2u2gQOTn/mNywqxb6jpNeYj7oaPDTIPiLTzBtvcRzPdeDTdhKBILEhkUvEmargcDmda5kTeW
B1gN6nOrUCuZiqT0sXNNdmKBrX0jvbAAoMI1uRGsyxBqRHZI6onhm4rLW64/otaoH1Jj8k7zrOfH
Wu/msxuHQAxCPfx9/5TcXt08AvTrQE1Qn7yVkXKy2K1cvTgM1eD5xkgSVQJGeXCMJA1Cc5of2PPz
QZ2LYaf2unU+pcA2sRXpBiCi6zXGnX5xwlpeBZk7P1vp/L/c0ofCR78UNoKjj8f7M5XJ0nUMC7iP
+JJeA28/OL/r8dIc4HSkMp7qLL9GbTF7vyrH8mmKwQAj7lz7fdzFO7zWreWVwJcXX1K41qtBq4gE
OO+S8uCZdH1ESDSFjsOArJuVgeLQsnOWeMkXTekBrr96vkgdSAFjtKxkFfZ6vvZgD9Mycf81Yvlt
KKV4FlkCNl2TtAvHQQsS/c29jHWjts9bTGed5gdbijLo9ahK6db24FnVgZos4k6lp+RmkOS28S83
RNQdow5v9QclzUwqZk44FQBEhhZ49CBVXMWo74kRyW20+uxgQHBdk2xqIIerZSiJAftURShwsVrN
bzJneYNcf4gKSxfuPNmbk0fuGFIi7WDpFnE9eauOhGVil4Ibqz0e6rTIaj9GbqH2nablPbWS4aka
4+UrCHiCMFLF4cNsRf25MVMvuP/5N3ae7OTw7nn0HNR106FoJxhyBsyhxrSGj/DZMj8Mu/yrizk1
4bZbPFgophzCLhKn+yNvQG8I7GWD88VJFWW862Xg9iqUMCPhhsQ0q2+b2Brfmu7sWZwwp//dJaH6
3iIqbJ8UO4m/1CY3wZmQtYp3jsDG3UqfV5p2sA7QJVbffkqVGb/2KDssmqjf9KPuXjKtGN+U1Syx
b6HxpuqGPEAtov88QXPeOfy3W096CEh9aXT66Aqshp8TU2vqAR2sBTX/QMftL5gMJfaHXml3EvTb
y+2FfEL7Axso1Ovkn//5OuZ9PSW4zGKAnnmQgLX6y1Bn8wFh9uJBwZrlqznZav7qPUZZBRENKNSk
z/zn9ahd1WqTQ+MDT5ROv/S90R0my+qf8sXW/4FycZlHt3rUJlHsDHzzYVlNWza0eLyAYKydc5Rc
iLwztDGYtQQ4V5aADEU/oMphWg2K42vuYn2MqznpqI63U3mk+Jk/3N/mN0vOb6Ax/GKQBE5izRId
FRAN+lThIq605gOyYePZMZv0GKeK82Hsc9yY513r6Zst9TIoHVHEEqQ+4SoBSaGtK+1YwydQwuQ5
rM3+KObia1LuWhDe1ijkUFKcBwYimIV1/AyZezBQbR6DDKHA75PqiEvrxeJNvSwzoiX9AjHRHt/w
XDvv2z4NP+Bral36zuufqkk1/m2ibrZ2vvvNpSbreMDY6IfLqGGNS0wR4Z96tWX6SaucyqrWcYov
u8Bs88m3vIwf66BhNpCRn+9/7Y2FxxiWBFMWR4iUV1vdwsDT62nHB13uRcembdoDTPs0mJ12Dza4
OUlZGJVGO3LM61NV0JY1ccwbAsdulWd0GlW/SlLtksaJOFco6R1bvWl9lRbrTiy6saVhG6imTKYJ
sddiNaow0CpwmSQRTUE876BV6BNUKT7X3PwOL0qURqk8tl/vL+5N7slnld8VUAANVF6N6xmTqS1z
kyZj0Oullj1UiWH8HOmLpzsv08bKymeAXwxnB7GT1YWM9sJUiqkdAreoi/MyxIAdC1psb9vWWo7j
KMZzZRToXMw9Vpf353gT7pKD0jbwZGKBhv1achNVeMNrp2wICqdYzqExkop2Dk5KUeieikjscYi3
5kpRU7aJgZff+FUBtCZ3s9E4FFmbYprc9gf82g2/gZkFl2AIfxnOGD10S/pqYVhmKmsIEtxBXri+
GOlGawO8AaRwS7V8mLUue+caY/5bqzV9Z8NuLaqUt8RagoIX5dvrjZPNjdERYQ4BYRfiNQPxxUG0
tXjKe8N8W1ZR+/n+V9w4IVJxF2o2MaUEj14PqOsRgjmiGTC2jKFWpHP+kBseghtq2R6TNjSDfkrK
1zJzWNAXYAFVJ+6F9U3MLexq4PWHIK3i6RQiSPdmrEX0iHJqvHNCNq45akDg9YkZLVolq6KJynLa
1sAJaVFJPSdpq751x7YIErcPv99fypdC71VkLqcFmcymOEpncl0I7oSFU4MTDYGSav27XsnS6TDy
kqBBOaKj7yPBmLSn2dR6228UL/zuRUP2MTe9cPQxnumftbHJIJ+Ehj4fUOLM3xuKriAdGbYG9OZe
tb8JzBrfZ/TpPjXI96PdadUg+6jZ6nvcoo2diLwCbFICTkil6ytMywRa04M3BtA1zCciIXHumjj6
UGLKIEHXe53xF6eJ1epJ7WW5HeQZXwMZbW2OFqMhpGyBLLg4fHRO/JsKVW75aR6O0ZulG7PvDmu4
XIayKIoPaTPn44FKJZqbvRMm790hLDzf0ku0P6h3dvPXKZ8mhC4s5I59WNTDP/mgjTtR8dZKcQ2S
iHNyuYNXlz3tzhyepjIFpEcQ07GTi361vdVgL5l4ceQj9pHsaY1uPDByR1MQJzMjJpe/6Y/wWOvd
uB2FNgVWPdcfIs/70emVvrOhtwZBPZryt5QZoLJxPUghlkTrhE6IEOe9H5emDd+lzI73j83GDUSJ
ERAZkAGQQ2s011LXbqJ2ChLj2rBc+KTDg7l0UmIgmi+LlNvLYs873x9041ow6JZQe5OWu8T711NL
zRkRioW4K2vb8n/DvMTLyeKOfZyjLN8DPW7NEKQaujeAegh0V1m0OizCSCOC+7pO8gaAnFl/6NCm
+9oiDwkFJm1PbhvZH+5PceO9pHgLaJzGLaqia0hVinflWEHYQM8ID7QgKu3kQzojETngsIv6WW5l
T6qZJW/zblR2vunW8gKVAyMIkZd62mp7AolLtNLj8pAtuGPfzmp0psEgFkkAVPaInlv7lA0qOfYA
5W/ID6XqTWCC4ilwytL+zjfXdV9N7b363takpH0svBOws1Czr/fM4nkNURUbFS/OGcfkWjwOEzoC
KHIg+3j/422NJaXhHRqqVBLXzfCJdxmQ/wtoeCoOVjwR6AhNbZ/SrBV/cRakAj1PFlGOs9b3KJGV
BDyIcUGrISsesj2Cmbbqm1nV0p10Z+NLkX5xadMqlQDH1bHroUmgVcpJMFSUyUVtho9Z2dY74cXG
hUy5DnMPKHMS2yZ/xR+Xo2GWnVHM9Fu1JqZtMNaaQ6vO6grfGuKqeTPntr1TX7+tlOG1B+iW2BRt
QyrPq0eA0kjDk+QilT3XiXLkdKu/ISSZbxF6mv+HGx84Bi0VNWgGD5GhQ5ZExVltFKH7jahQo3r1
/pHZLkwOebPSkb9egriIQDSVKVc3ZRI/nWaHRnxfnWFOxTtT39iqFpkdE0eonLrc6pum46SnlDQG
yRexkczq7M99kxqw0bJ8Z6iNK82iBmfSRuSwg2+4npWdtmPf9rgLGeiGXPRBa/xOs8ZnxdGnd9aS
qRe3wdwgaSPj/avXk36wFA3BFVCqeVyPnHSsY2gwScua4+corw3iiWSsc18tjPm1PUVqMKQyUmue
VwPVwuvBegcecj87Y1A6Ivucpannq4phPQGGTR/uz2vjqEjNO+JVKeRPCep6KLOx7FrFqgBepDI+
z0LTT5aEZwq2+MFodzVKNp5CxnNkawj1WCCX1+Nlni68WrMQwi374QT/EqWboflsa7FxcXJveijV
XQ+tjV3Dvca3I16CcLpGd9qKirYpwrTBbJlZ4Ud05IRvzp79XJSZvgQelk7VIaqb6pPuZlV9vL/E
G+eDohoYDU4JlElH/rw/bqPeCzVYcSxxZGXFz1k4xU8KiOKt7XbJX0QaNPEJNAij4Yqu00e7tdwk
MmOyORzIH3pjso6LEQ1vUwy1D1KJDjX8fN651OXVtgrcrwZd7aFOSzW0rkl7arvE+Gtx5od8iSAR
xxmuxqzuo2KXvwpS3qCkJ//614tuI41NWsQo0twksJlqiViOjraPeahGrT5BrVfweS33+gBbXxJa
BQAncmVJy7v+kq0ZRbO+sLpTPMwXrazjIIfmgbCnrZ3ub5oXZsp6UaXcFs1hQPg3wQYWQWXbIU0Y
OIMtjktbp4+LoqeP7O8s4jroUZB1vT5+j1Pbo5X2l74u7MYvzDaBJZBbZxm5Ez4v9i9cEpaUVLu3
/ot7tFbv/9KtGwSWm+TySIqkvXr43GnRbXDSAw7ppfLLmeJJ98tMbT6KGro1iiPaP/cH3PgK8BG4
rvgSrM06hgCUXXZZynkCU4zdpJuLt4VS1SenjZavfzEUrCEJAqLfsnY4MEYKfO2g9kGWtspH7IFA
HGVzwZ3VDMZOFrlxS/GwAItnFYmO1vk2bYGmKK25DxoXfWrFaDVfcNA/9WWqnKK5rC81iEW/nTDa
uz/LjaCMkQnJpPQOBcvVA67Pguq2NfVBbtjKBQtTO/CMWNvZJ5ufDeaXBCNKHq18Gf64BpuaLGMx
2dCt5bRfRqRAj5HduI5vjoq1k/psjoXzEfctrVIKpNdjYXNtCibMja9yPM3INQ+KSx4LEm8+3F+8
zaFk4R7nKEjQa7MsEakQjlKX3ejN7gVXgQwlz0w7cX28ut8PfgNEE5VWkhDJ4ruelatGebzQ2Qu8
2gmPyeB4hy7Wo3MUd33QkSSjLF7tkVJuSZcvo4IyRuZQOkKudscS22oRl0YfDGiqn5bCyY4IEC7P
LtJzF8gMznyqK7M5ZW5qYIdY5bhXVOHwFKr5eDL0dDwPyohGnxP18TEHGnEou3neU5aVc19dlzL6
lh0k/sUBul6bpnWjNMo1To+Ihnd9Mqe8B5X3BoZd+g+SjN7Bpl14uf/tNx4+unZkTURpnJs1AMNE
agBwEtus7afhwemy9jtaZPNbdVnS89AXmeXrYR8+pS1UfCXudWNn823NmuMkIeAGZcz1gzSlHbWb
mMjGUCb3nAt3emwjErnITPpDo2C6sehKvgNz2bou5D6QkpDAmtfyLkmnC72i+h4MVuW+jZRR9Xuo
uef7a7t1rkB7UhKSVwZFyOsPOpl6jXA4l5LZNOKIimf5synE7zBtup1s8aWMtd47iCchM01xBoiU
nPAfN1MfsmeguPVBLULXR2YSy7Cy+2bbXfmsK1FJQ9LUD2qkzGi9lgDg1UoclLYxn0p4NN//Yt4S
dSerYRKydf1jqmGMh0yXz4AVdiejU34MuTl8or9R7bQaNjYPT42FqAjlVGC9qyMTUVtu8bvDlt5K
2i+i7JWHUk+F6SNhvrxL2sr4YIbYz74+M5W4dAp9mN0garOa4JJ6/VAtTR9M1OBgqjeuP1md/W4q
pl3C+NYU0ZQHA0pRGd7/KjaJkfUPuYfJbnrVPNV1PH1GD4Tqgz7avaSLOgenKUXoj53oML9C2/AE
pKh5ANFdnj2zmiffLdPUPA5m7z0gGImXVqRUynG0mukvtjyINfhnEq1Oei5n88c+rHOtrZPRw7w4
ptKae3FyyNMwfbKH9i+av3BZKVlIDNGtmdqkzFWvNDUL08A+S6Y6/BH3dfJoO5Wzs802rguZx9JK
QLiV13iVOWPzoBQRw9EUYcU8YRdHLez0T/ePzUYUCnRBKgwDDwcRt8pBmnnEMbPH+LlT9Tn1y7Hw
nnKA6N/rqXOfUyVr/3d/wI37CcI3FTrKAVQkbtCxs9WOc2V0QYbY28U0u0+aomB6k+xqy21OjTIg
2l3YMVNJud4WZpzXTTMyEqJpBIFQwYIkCtH9ydXpoU/LeOdV2yplyShQxrtUBcw1h3yOzUh3GtaS
NkoIwkmNv05oVL4xzAHnhrjt4mNc5+O/SOimj1kfKs8Kr+9lyJpe/YvLAjwMzRW4OuRdq88qmrEd
cHREuXBsm3d5WBiHBtf52Lf7dM9/eOuLuqCdicFhOSDIf73OwNANclfWuS6iuKAs70XvIZXYlY/c
1vTx/vbZupkoBkg0imx53QC5lDZXFjpUQYWe0vck67NvDUgTFE2TrDuM9jKXvi40b+d12TqMnoYO
vKwPwGdcXb6mI/ibLbMLiinEX7bLwhOZpHq6P7mNuEi6s4FnYXoSB3G9kkbSO3bSMkrqdeMhHFPV
hxsHm3cuLPQotewJ3F7yNFa4SYfWsFdw2R6e7gNpOr3EdfS/eEWhUd2RR1MY52yYjaOxdN3D4nTL
m84yurM3eQodWBOfpHq3NXf7acFJcmoI1EHK3Wh/tOPUpJ0JWiDTluW7ruObm0/uHB+qyaP8W4TO
qPhD5ag7V+Dt/iXb4X/UfInKgMher3rp2lVVxvEYVMhcBKy1+l7Y7bvWytVv97/vS0R0HTHRFeRU
kmCBk6Gadz3UrOSTkQoKIUMZttZxRA/ivZaYdeYj65Z9V1tbP4e6o/w7LWn5jl6ljthyGj/KQve3
WhuUJxhp7j+lGu5J5m0tPv0FxEVJx2Qh7PqXAREpjcwJ+8BKQ/gzQsVvqcUVuvKRkYwxiXQtP8Gt
fie5vd1yHGYpvMG6c4OssTAdzteOiflX4HlZ0fjV4s7gvoUtviMdr9kBvubp2Rjq4d94QQDzlBkL
plT3v8rW96fISCYvCY23XbA2L6veroeg6+vs00i+e7HnVPzU6U7/xVbj7pJcN3B00NivV3lx4kp3
E6q4Y0FlCW+jDD477mZgVuyd12hjVkwG5AYoLjbaGnvTI4XstDl/d85LHDTxEIFUce1DCQnt9Quo
8fkkgZ20jgL89ayUtCvtxqTao3rxc+VKM6XC08pHW+93HQk3p8UNBdIHnWGiluux9MHJo7Imq1Yw
z2wfJ2usvUuV4T+veuX85f7OkD98dVxhuEp6JhBm+rGrQxHHXqIOHoPVjTaewth8Tg3smA/x6BQH
bR6zvRj/9plBi46KFfElckO8A9ez4wFIDFyIKV4C0HiGMpgetJpL4P60Ns663OuSmE/XEvDF9Shm
mylWN5FJzIueTIfYRTfCr+Mmu8yT431K7FY/pnVY7Um6b87OBrNA+ZFw/aagH+n2rFckwFaouEAL
E2xswGioe7DJrT3C7UpVjvsM/KL8HX/kA2oPuYXqMLUdowUVK7rqXIxGHCSU1w73l3JzKPm3GZLD
etMxzeo8TEeaToFRq6jMIWn1phiGn2ZfujtlzlssPbcTeaf0B+ekEatfz0pBaEHaHXNZuKIJWlNU
v6pycQ95YwKUXBT7yezMj9Ewaj/SJFm+ejwmOwd96wMSn3AmkI/gal4tLHLXVuchdRfEcJKCyF6W
ExLc6c6abrwJdPDoEjgoldF3Wh1xzNCKqs0LsJlzjFBhOIYPgzUXR6Ny+7dd4wkUXTtKrchxnxvD
S3aG3/qkYEJp/QInp4K9CvWMujVia6Ah0y9JepqUrDnArx+Cxp664+t3D5BM8O8y7OD7Xn9SEU+K
W5QV7tNlimsExo+HwcpUMvzm1fw8uXukehnzkvfZ6tNFHZ3lRgXOh6S6+KEOov7sxWnxEAP92tmp
GwvI7oBCZuLtAvlndb0Uc2eWysJ7GpKAHMwibo7K5KDkNwpvZ0NuXNBIlNnE5Wh3cqettsqohgM6
IxQS1YUXING7Ab1sKSHrUmqLgjozp4f7n2yj6CVZNOB3US0DsrjGK7SFlQ+qfFfLFJUWv8iXynrf
K+OoHSsxNT9tqKwdYPC+tCDRpc6HpnA0uIoidN5NGfYgVO9Lrf9v52fJ77d6qoChwmfzJMmcfsT1
VkonK1Jsl9shL6fmpIx21pz6btSLBy6N+jfmyGUbQOeL9S8iHu23WaFT/kzzuHw20yE3niYrdmgA
5oX6T2dMWb0TjmwcalkyQeSdPgbxyOpULZOVzQOCv0GtIDvbNM18QOfdPHpN9i5pMFjkmdIuw9z0
p1yv/uKaBlWKywfEPx6gNUukciyScZsJ13GS+LDSlMck0n6ova3tFHm3Nr8hkSzAqaAIeKtzNhiY
3BPP8/ZQETpNWdWeu3zqj8w637k95JKtPzl5IssqibDgHa4/uVll1TBUssGgIQRYtxFl1laZf8Ja
6P2in2ysTMyBOkS6h2Df2Gx47iCDxaek/bVW7XeoqQqIY8BJIqD6oz7l322rKndAKxtbhlEcifvj
coTucT0/fIq0dDABrTCf5VAsnf4Yi8z4z0tT56R0ZnxC/Mk+JF6k+5UqzI/3j9QLzm+1vsAOuV0A
XMgy3CqsTQbPzGGpkxcMGGFf9BCSDQCaMJz9UGhxGIQNZJej09eKeQzjqpt8LCXE7xSuLAzWXv23
KePmXPVGchrCMH4Y0U79LJQssY9RNpriZIyxrvhJHosEmQSu0mNSCbs+zRTDkkuWIgj2xqo77Zgb
kVftzO82GSWMkAh2WW2gmrKuNmSYfXU20REuZt6XpB7OXmjLPq3MRj3FozFV4BY1zzUeT6CtNHnd
2dP8rUjsD2UXPQAM+3B/yW8CU7mjUCZ7Ic4TUK1ejtQasoSOYRfEOM19TNNG/KgcY3oQwtNPTufC
TSbm29OsuHlEXkalmktAQ2l9La1ZO/iR5bwdQTR7mGqUnjiZAibwEs4OmM9M7DwhN1fEy7kBM8JY
oCHW57agaFUjCE65unG8c1l2xWWgYRB0rj7tRPpbQ0E+k4IcLmH3GuOxFCIVHm4JgTRwPnSW2ZJP
9DMW1NoesPrmNmJWNPwlZg4EFp/h+rT2pW6JpBhgYLktovuZ05n/FZkWfoVXKQ5YZaJOmKbTcz8v
5k7AsTk0RWWJZAFwsO6QG9ZYpao58gEXOz6mjW76bp0OZ3cao6dJSzDSbtrcF1Mdne9v2K31hbFO
S4+aL/NeXVGZImI0VQAJp3Dh/C4HFOUg8H4M83ZPG3lrl+qAP+FYUjyFzH29vpnRWqnlzThuRSL3
KSPOh8lDyrKwkFdZBlvf6e5tjkdB12Y04vB1P406JB+ZJkCgqop6LFLg641pYnLjYrdJi2+PH791
9nWSQtaSp5rr6Hp+BF3pNC6JdHrPxo/VKLgAlaQIHPxXTi32TSDO5z2Hj9smPbvWcKSGNuRVoHWr
VdWVqqEiXhAJdUhWnFQFs5lTrMBaCozesd4VqV24B8Nzet4eT4neVarZje/VWBrLeWk8jn4pjNLF
mrN3cRMooWDyh/o/sNqtV2cm8seiGf/i60tevFoictBJQ/2B+iwaiUdvctPnMCF7JsHNv93f2LfZ
JmOBESJRRyKbhHN1nKMxKYulpskZKqryjYNbf8vMxbw4/az9gBaUeH5plfEjV4H90VTc5bemtr27
Ux7c2oQk12wJyjAo0axy3nCGb5AiPh6oebgcsjiZ35qdbn9VwyT5Vrtq/uX+tLfGw3cFFLL0BkKa
6noTooWYQ1dr6Yb1Rv9uCrOu98NlELjZhGl26JJ6D4lwE0qxztxaMAENiq5UO69HbKKs1py24doU
lfLJyxbtQxyHO5HU5iCyYkb/mHhtXdjHemVZRqfugnxQps9WphD/T4N+ub94W5ch1sT/P8pqy2ga
aFHVrbpgQDHtECe6F8RejrqXSO3j/aG2vhNXBUUsupb0LVeBgtsXg1PQeg4Ut52fKEliaUc0/q3H
rve3uegEwPcH3JobtQCp5sBdCE7m+jPhgWWHZPFd4LrNeEFvEYhBWDcnHcjgzp5/eZSv4k62BOqE
hHvgREhtV5NbHK70yeAljVHCiI9WJ4wPOsUc+0Rnu/1HGesuxRCtmZIjdsxzciSuiRzfasvus6YM
s+PXRlUUQVaVg/PAfQHrvdT1IUbIvrYNP1Fz7X0aC8BPVq5nD+nYK6Y/oBDxazTxDfYHtB/1v/hi
FMi4tCgVSwnz6wUUc97alcUCes4incJbNYBHkx/FaJZHznl/uP/Btp4TKrYUclS0CqlFXI/nuGXt
lBa9rHLK5qOCRsVFha99pkaGppVLLyu1o71Jbu0Syd2hr80VQhJ4PWisLkaihQuD6tQ3S6UnqHOK
9Gya4Z4M8dZQKJkAnUNRDgLzaigtyk3qjjR4nTxM0Dkem6d0nuG6iDLZSWk3wivqCoZKtUNCR9d9
9MFS7MGc4z7o8Tf/HepWXvm1OQ+BrSrNGxCWxXGsAYKPVt9Erz93pO1A3g0aJhzA1fXYCjdLqroE
b6EXtW83VkdUsJi+o43Z6f6O2VhRSnBgBIF/04pau6Q42twaTUmckSTR/4auMk563Q80o8Y98rn8
NqsDDkUZ3xf6XshMriuMdRbDtVZ5W6NSqY5pkdYn06rVnRO3NR8kqmkl0EsGabfaIdzBHrRr5tPh
/TD5cdOO35pOHwdSzTr/8frF4wWjawvmDGjU6jvNnlAtXOD6AM24BAOGUbzJ8Rd4RiRb+3x/qI2T
zV6QNQ9YM8iprIqmE3aIdppTYdG8JDzoeuWdjWXoT1k2Wvi8eBrV6fHVhUYp80uVkVCEggSp1PXJ
Rg23XeqeQUG2hE89bwEasqN+mkOopAOws53EbWuSpGzkMux9mddcj6fH0FichBfbcksrSF0vfUzK
TDuznRzU2+e2ekiQst1JpDaeVSlyzZ3CKyf7k9ejLpMpLGpxBJhdWJ2rRIlOHtoxGDujUAcMdfiL
LUrzhD4UTziVwdWuydIkqpBoFkHV0+zPnF69VMr4E7j2Xk9hYz0hZdNzxQmIMuCazS4bDZ1wFMGL
B6bZwjbkaxFFtopwuSoG31FbJNemTjf/ffVmlVqykiHE6HTbrleUyzRsWhneTa0xHdxUwRxkLM3H
qneLU1pZMe2botlJ3bayGsJ2ZFtfoCQ3pgCibRYkvfEtraskfq+AJXhsyr57dIZ8uIS21j9Qch3f
dQPVaOxEjMBJVX5O31UHfWm7D8IbEY5Hk/lnPavt0TMWddi52De2GncTPxLmv3xXVgtTG5PRWxWZ
MyiYkfe50R8iwwj90uvmBzuy1PP9D3ELzkJMFak37lyOsOT2Xn8Jo3VjNUkpEmgKJftAKBUxU6YX
iXuZNeE9TUnhTtizCYCcFs6c2mFUsiENzHpu/ze4A6HE/V+08Qrwgzjf6MLKYEHe3390KRM1nNxO
Jth5zREfuymjIl7Uh/ujbK0zJ5peubSPBTh1PYoBopuKS0rZAF2K+Lw0pJf+7BgdsE6riJ9Tz8j3
oO8bLw/tSUoHMOAJldddbIqH7LHMEUHK7fi2qqvlo1s39QGb4nhnehuxCSU7bg6aMbzba2Ijov95
14c6N4jQ519JmM5+F7cYHrRxj039jD1vUdr+kM+vpmWwn6SAIIVpREBu4LhuFzd93lkCFRczhIsh
1MCg7HPWO+XVWvoMxb3uYW0iKQzrFw94Jo9uo4mgM2c1qNImeTvN3q8kMpKPr98thMto8PDeUfGW
u+mPPamHSz622iyQFLDjiyUQRcRz+ptiCxyZOhKE+8NtbRTuRMlAB6EJquN6uLnDQywm2QjmQWSB
apUVhoRGe9A1/r+/GIp2jBwNPcK1El3h2D17IKZSF5dakDd1eSQr/iWBPw9/MZKkA9FrYoPoq0fN
o6SfYwBAzaJv6TXpnviuCin5qDjlP/eH2rzUiCTBhIP1lzzU6wX0EkukuWuLAFJL6ec15cGk6ryj
0mpgoLFDOXGlLAE0Zh3FE0yctDk1TlHrmDs5wtb7KilYSLHRYQa/d/1DhBNaRmW4IigbL3vUklp9
X4r+oyum7KQM8HCnOH61hRrHAmMJTh/rjGnY6mob1Sy0cbQnTw5h+plp5B1trFl8bfRerbsjhyJq
wGiPlhBx4PX0EtINze0ymU16+dF2+q+eMzefa7AfOwu5daHJFin2nNJJcA00pcjYjoZBCGYj8Rwk
+Nl/D8e2eqIKUqABUemPISQmn3Ai2tlMW+8RpWXQ7S9YrnWH1p4y9Hs7yjfxUGhfyyqpQXhAjLm/
ZeVHWeU+ZMeS80NKgsDGKsTsBrBPdk3lBnqBcgERkHxPjLI+1+44HY1RoAOAwNMF1vYX2CPGnunf
1o3z5/CrKKCtx8QuPCZZGLUd6DyM/w6W152Q/C92nqatl5eHl3YzlwDNpdXlVvRaqzUR90BSTM6h
0MYp9nEaNIIoojmgTZOys7SbAwIuJKK2iXXWCaySJv3CqovAVaL01JaF4Ru1kZ1aYbRBpGM0+xef
Uo4GuFBe36u1DFNLAUNgAMcBQ9L5qRM5bwVNEpv2qKl85E/Fx6526l+tluIBXHfZzoRfHr71ZiKc
U/Hk47TcVCZID7NhsAg03HQYyVA8Yc64D8fhe8PI9P+MedEWv9ab5gfaQjEcrzQBE6W6YfR+Vka0
Zgsnz475EIeoB+KC2F1cqGCXIo7L76GA3uOHmScqf5omdfRF4+jKcTaF+vX+Qm5tSpvypEQ0otW9
ZvaMueUumF10waJm40FXSoU2rGJi4+FFjfpq3jd32Z+jra7NoaeWo8uXsGir7DTlmUrzOSmSN/GS
6ntlqq09SVUAzQmcCzFuWj2GI4g4MXoUIfSuWQKSs+KionwauPlcnTxRx+/vL+XW9QJ2C7oMDz0v
o1zqPwKYaCnSYlbo5YKaVh4N1CBV37TnWYXiOQ910KB8Nx56rY+/pCz7z2k2Ibre/w1bFym8O1mY
BkcPx/76N2RsQMXOgDnmMzZVod55nyO32MOO3cIT+I6keBLaC0MLxvv1MDqCaWkoXJgQVbxk5wQf
0V9ROyI2rxSYdfuhHX4qSpyI0DjOi0Oi5fFvJ3SbhPYR/pEUDiMaK+M0FW+V0gi7A8q4w+yPirHA
kG+L5d+6r7sicI2idvyUEAY9MdviFtMVraifE6Fr0MjzpswPo9s1ZnB/GTdOBcr1sp1LRcnAh+B6
fk5TZ20h6ZJTX9jvBjfkONRqduo6defN3RoJIRbIY/Ry4UHJD/rHplnaug+LkmKLkYEfQ87CuhBv
hb5jC2dnb9zKE0gMKKaafDNKZTcMa3RDiWhcCgJemKZl4NQ1lN4FXZR/k1RXPtBzTR0/SvPCe4BE
1Fv/dHVls4etaCz8xLLxDljmVHuL1YHb+qla98lTK9rxg5hZylMd4bC88yE2YjsZFQB/lo04yAur
5QEvPIuU+m+emcmxVub5knf2f1qYeJ/TMI4STnOxC+3bim1RRaDGJzv7EhNyPWzt5Dam8qTdrZGb
z4oYrQP9j7jwKyomUIdRe4bVPw5Z4GbNeBxmxfPt1q2OnHD9f6/ei2SYaM3Kcpx0Xb7+LQDfu8VZ
vCZAEsL4kcSDftQaFyCsGOZsT4JoY71hjIPk4x2HzLjGHbkK5QfNHeSrlsYPFd5mR5U+zdGpXPxm
6975D4/wfucjb5wBBqXyzXVCELjutGKkFC1mu/CYj01+qPpef2ir5WvkteXl/lpuPAnSh5jCAI82
FX3553+cttBQxsV2W3LMVCMuys3EV3S3CoZ80o/CrvZAy1vLKQ82eGWgKTfIV3c23bTOTZJMpcfU
lYQpEDCaznYNfrhGaPCxyb09bvTWcsplJGkgnYbqeD1Ja4rQtFwallMvOeVeIR6nPPxvcMfk4f5y
bo5EvMc/vAc3NNGis3qj6kp2S6ILtKNK49x5/8fceTTHjaXp+q9U1B418GZiuhdIpCMpQ0mUStog
JJUE7z1+/X0Oq6avEolIXO5uRC9aRVEHwHGfeU05eHgnVIfbQ61crnRcoa5AkoGjsESgR6j9AAag
DpFH7LUE8vCOWCLcj+qEWUyKpKSEB87eyfv6PlfLfqM6/bwGF+Ee1Q8Aec8SZaBILz+qbpVy2SO6
+qyiXh2KOa1rz0psTsbRnIvgxC7tQneUy7J0s7ZN7Z05W8G9pYw0/Sj1mechrw3Hq0mIn25/m7VV
bQHOBxjMOjOWoOc+rApUQNR6Z4djTmMnnPdapz01tZLe+Y4RbHyLleEgy+ESQvGcKGAJM7XARIRz
SuI/I2Z2V1Y+jmhDntw7cmXuwkHfuoxXpl4w5NAEEYxwDNovPz0hXu9rI+OV1eibew18s5eblpTt
xxwfc1fx/eGoaJN0jPEXzlxTMqSN1bf6ykBfhEEJ7OHl7Jcm7hzRKOoqPZxABat4L1SjaW84XX1f
5FXw8faMrmwsbnloemSkMu0J8Ty/nFOlXCGPOJOJa05nPhuP7+pKau966gAvDkBIYhzhtYhuA6fF
IkouxklRW5MsTQ9S51S2wj9LCeVDVrVbhsHXbyWGYhAhJUilZhE1NriqY4Vs1rtOzseDAUfYlXsf
0LX/cloYxRluSxri4u4Esnb5ARUgjri6BM1O1vvwTFicHGjWfUHbr9/QfbtGKwEOp6aALSy0Ke6U
xVsVstEagdrQKQNx/0qNAe1Kof5nLhnjPi/hv5VWGMFuCkO3QnNkZ4B+35jDq+XJt6SoQTWKPUk1
avG2ReTYIXRGfOlrCUPvYQqOU2r5J2iN5KDGtAUcuppIMR43KFr04hBYitqkkW+ZueVMXt+ozivy
ofHcpiHqgXqn7G/vhKuaFKVMjjVEbGjDc5uJR/llJ+hRM84EnoNnlDUOJn7ftE+RQ86MBn9VuHOi
1t+COKvvAzPdSnOuPytjM6lcbEKKdQmpoGYblDneCl5TxuU7X4v906wb0d2gqc0xlJUt3Mj1Z4Wz
IkCPgAIRwlxW+rJ8HrEisQYPMIBzSB3Y8oY/yXs6hH/e/qrXTBJ2hsEwNMCouCPBdvlZ07B2ELMO
Ji+xHez/hkwmd6v1BE1LKpDdxz4epLdmOFlvtL5SEjfDqqV1u6isYtceHMcdUlxFbz/UVe4qSFei
GA9RA5b7MukijO9ksO18bl/ucpeQMNxpQz79vD3M1XXCMAhCAix1bIGpWlQBy8bR2kTRe4+7OpTd
yZCMQx2nVYT6mpJ+pvDXNTvsYIFeGl2ruRnmCi8NeHkEaMfP9WqO+WXvAe1wus/EDh46x8kDN3t7
kmtDvhtTWTvfftuVNYzKpzB/oj4uFPAuJ7qJtdwcGmXwTD/M3zRZqx7VPFT0Xdg0/Wvd0oYtuNrK
gYgrCPxR+lKIayFHcTlk2BNXySjceYY5SPmuU5WRO3qW7rQIQkXfKqrXaFN0zEpUPpq5Dt4Gs5Ie
br/32iwL/yfEeIiEqYJePkQTGymVpmLEK1ZRHiZVGw95ZGIFlc0ZPnh9iLSJKuG/KYGcpfv/4fbw
K8cWPulUe4Has6aXABg9bfww4fDwFCUxAPIgt3hIetJ8OzbGnZ509S71KTgPZRFvVCbXZpzIQQB8
xDQsET6tiYlZN9Z0/Icgekh0jI1LyymPvYIEh17Jw4svH84RKmw0eAW7byktFSgdFtTzMHp6kzj7
svWH0zCa2qGvfOo/ofpiu3I2D0rzQmqV9jV4kcuZjVO5SCCzjF7VO+MHnH+eQl8uDpkdDxt7Z+1A
grYIUgARcLLGxUJu0V2c/ChhDWmlWpzD3A5DIe9abCksi9P2IrkQIuNgUQiNBMt2iXe3UsqDeEEP
XlFp9n0ahcbeL7rSLbp2ft8aClkqXcWNm3XltuHuRrmQaxV23jLrzolWhiAJOBmCcjA9SEGFV2r4
0bp1UzhbhYXn1uPyHSng0JqklcV9vpi2qVGNLJen3ovyVsf+YPRzp3OnOZetw1z1Cs4nftQWu67L
pm+0oYwGbfdYT1y1auVor+ez2rhcIMmplWOSaaUNZeR72lw6mm09t/sBjNBfcxh1XzpUlGFExB0T
lQ6qOT9KSiD5oFSD3t6bZTC2d7EaFa94+yDdRdz8GynS2oRSgMV+7jkrW7ruDrI+J0bXDPRBu+aR
oc6OP5bv5WK4CwapfACpumVksTKdQtSI8URHhM745bZIEKqTQ5CZXp2p83ejlae7AoWlz/popxtv
tzYUejTIpZCMC33ey6ECo0wrKe90T+3y8lHLlOy+pYF+ypCU/Xr7HF35kELUiNIQ4GdIBos4BRPh
eTQ7hiq7brwn0LY9pZ3DuziNhgM9DfWBHrf+8hOUQBO9Hb4kEKEls1ebVTwBC1/zgG/kjwiWntsq
JyCrBwkXs3aLWrH2jr8Ot9gZOWBFoTaheXOGkOQJz095dOU5wBYR5a1k14OyHN1GfzlKk8gDzCAV
RHrLoL4XxdVotFVf73TNG6ZR/pyMofJnJQfVU5pk80ZvZOU+hONCtiD6gxh6Ld6xUSw/DQSwqZpm
ed9ElXwYO+3nrId4H42Siv6Nlf1EVH1L53jl4wpyDYZHTCYV7MUCMnAhoUPYKF7SWtV+HlTpQx9o
Pwssol+PrW6ezUnJ97cX7coNDN2NfSELGcQrmbHBLi0q6YzZ+yC/djkuca8yB2t3t1FhweWTbW1E
Oys78rmqT/pJaYr+/eWObKo2dLq5BDfWBvpnRW6b1xNmjt9yXcs2rvu1D0qxVswmpzkkiMuhpFRS
5IxWqwcBVi4zV7EktXwsI2ys9tBk1Z1a2/bboey35HrW3pGsHuATFRE4aOKr/5IJRtUwDRrBpBcr
2jzve3uePlW4w1suTs71Ri6yOhiq44LzxrsufStrS22TiHaNZwzz+BFZkaZx49jWD6YdTS+PFSlQ
cC9iK4xv4hIfCsgc+u5kKB6Vtbpx21bp7zu77k82IRCCwpE4CbAhVPf+kHYb5YuVOBkbOZTg6Hdg
2byMFjlb57iqkco0jFLqzxOduZPlBykp0BSkALhTVX+X+Zr5wdED/Qni7uzd3i1rRwOIamC4ojnF
g1zOq6GlljE0leaZCVYMbtoY8XjUi9T4mia1fDbsodiH0O+8ZgqaLfmgtdendoOkIkU28Q0uB9fU
sRsLc9A8g/Qo3QNODCo39tXqfeLQ29cxdb+HcI5ftqr3QHz0Lf/GtYVGqktTjoacuEwvHyCxzbSW
qAF6NVAUr7db2Y1KRz9J5fzi8ht+c0KhQWgyoYKzjBBCJYlDy+FDZ0MYeGlod8csdZJzBtVgI8Fd
OwEZAlwkybywV7p8K3TQlSCz8JOYfFsLdgOllB/5kBSmqxJz3fdSO798SMSL2D/YcEKchzNyOWRg
FCWOUfXMuTT0bzsqWHuQIDhL8V/HryXVm411e30QCvM+oFI4lnDKL1uTTpDUZtM3s5cqavxnVan3
CPJIipvIk0HkYNRuZUzjxul73ZlE65YwjwYjO4UyyWK3jKqcxj3yeF5UBPBexn5U7gfd8L8O6Me/
T/0pfMBLt7R2EyLHJ2CTA3Q7uz9OvSP/dXvjXi9dsJqEDYJTxUwvCci9OaX2kEiTV5aB9HYIdOlz
PtjJ29BuhxefUkSBdNDElUp6tAwfVOwQtLiOZw+SHT2fDH+i0MnlfZk1xofIhouRVzkXQRRL92VZ
bAlVXy9nEYRyQgg6BCar4hT55eoJJis3KY3NXK91lKMgkqg4JUxUlXfaaPhHzMSKDdrkyuoSOCpy
akFBIkS7HNKOdbOH24HHadQpb8y4maBXYeQapdb8TYmc6pio1uPtCb0+iWG5QkGl1U7ygtHH5ZgS
+vFjV0Hurpsoekoz9S3aysU7TkLppAwhHW+KAB5wiy0q9NpKElALTgooZZRALwcOsjTJnTCRvbRW
xmM7qrgKpuZ8SNok2LjYrxt5QiyacwnXG4jlV7IEMA/rdDDG2dNsv8kRBoplmvjIOwjpgNdNNg4u
zX/Li9VhPFtKML2LaOx+qDPM7LAwTl6plRWcbn/4tfUFgpXKPRBPIoDFpm7GLC4oGc1eNGOq5oYm
Ai6unhNPu5Nq5OfcMaLEvT3m2mQTRVGwgZYLsGJRIIuLJMDqcJgpbpfDgzMr6sekD9KzjV33X3k9
0c+Dc+Upif7yghEVZy4iwPmkx1S6L2dbKVBeQb6E2a6k4W7OymTnZ4r0CWZte1ej/vzp9puurS72
L9sJxxHYHouINQMMOsBn4mYIsu4wjtx2RH3dsRjtYuNOEBN1WeSAMgvdAXIFvHXiqctXKzItKtAy
Hr0sGdtH+hQ609gOT7dfaGXqqNmIdIraFKHwYrtUcpRMdhNPXlhmI9Z0lWadq1zWQOqU8UlWQotZ
jVp0f4HFSRvrZuVgIkhDhI1cjqxqCS2lolv1DRUrbw7m0p3zqjob5aC+7qqwuKdq3rmjMhb722+8
skGIJLjWyTxEc2AxhYjAK0YUYYcTZI3u5boe3kVqZBzk3niCpakebw93LU9jw4lhwSC+A/yIC/dy
HrWsmdTERCcKun4CPR4BikgZp8M8GOYjCpDFF0WnZjZJGVB+uQqqfV3L5jFS/eRDhMKK6tKV1HdO
RT608Wgrq5lH46ClmM9DLouSRHHWXDQtzkCFpb5NHGk+W31XvTc5zb4Fde7vZVRkH5KhDv8sIYB+
x+dGk1142sVBHQBRgUqYHlqOoZOcoL248XhiJpY7gKqXOFhZnVQWLr/cJE04nmg9HqoGDrWeVg5D
6kVmq35uZE2yDpYE2vTOlIPg+5AFVbArglx+aAITf+mNR1lbNFSI0cLiPqPAIb7kL7d2FlMfDgta
AEbfhI2bEXoekLVt7rW8yEggo1y7m+R0Opn5NBzxrMy/15KpFntt9NNdZUn5KzMd9WNkldlDAtrr
E4rPkrGxtK8zEIJ/rM3pUggu0VLuPuorK84nefRivxhL6KR6dK9ORXbPNel8KXQZwcUizls+ZY4c
ktxO/sfbH2plR1N9plkgBDcEoOPyOxmVlcpBKbO5Is6PuyD007uqD/sn+heavRsmWyo835rtjVh2
ZX4A4TMkTGGhdri4B+K2UnvQj6NXSl2JzkptVcmPsNak4pCrOt45UWFl6vnFL0ubHDIFUgA2MKLF
CQ3mQM/zaJDp/kV1+QV/iPAU0/ysjnaSFpEbgPKT75RMfTHOgs8LkpDLgbsWsY3FxkhoOY5g5ygK
1UlZeRMsMR9lD3nw3TD2tWLrnFjZiELtjmyILj3BzuJ+T+JUjewgUTy9QMCGBtyQPJh6V947/fRN
g8JxiOXurRoE1ln3i1S0gLv3t7/19VFFUQJaNlc8hHMUQi8XFgyKGZExp/GmflY/WW1uhC7ES+mx
yed+o2a7EtchZikLuBs4DNq7i90eIknTyzP7ZFaHpriffTN6bfTIWrktdhV4x3VAVV9l8zTZB0ev
Jx1rt0F3doCLU4vjUoacHhYBotMKMpYbFfPruAB8CNwvENOEuZAhL78Eagmz4zdm51lxNxHJVwp0
yEybN3by9Y66HEb8/JcTrx1KTYltrQOcZNuBmzl2d9+UbbirxrpBu67XD7dneG1ANi8FJKAENMgW
iwwPtc4Ys6T3ZDMtTrgLWWcpmxwYJ1no+krQnW6Pd31UUUsQw0E6EyIGi3vZznsFjELTexZKnzs5
Vwgi06jZWXTxEZsOg70m+f6LT2gGNYGlCuAhs7f4qmoRA2/Lut6bjKo52EmcmK6DmcNbGln129lw
/LdVImmQTQOgiL2sv7390ivbiLGxQiF2JWJfgu0peIT6EDN+mDW5FyeCM97iRTjNU7XxqteRJbUw
VNQMziiCqiXbM0AgWUWQrvf8imqcm5Sx9CnOVOsuUJQ0c2nWx0Saqv+DpCHZqsU9940uYwdGp2DE
y9LFumoSVJImaYHa8qLoxBrQah3/3hqa5D6XW7NCG0Oqpd3UqsqfYRGmO18vu49t1X3Pwlb70ERz
uk9wi9kVSm890Dlq392eh+ubWjwehVZRLwQXvrgncb3XUxX1HxrdXUmdG8Hbd5JZhMdJKjXNhYVl
AaLrB9AysYaSKefVRly6dowQIoC85JAjg1o8gW/nul87PMFgBJ0FbSizRje2m41qy9quRv4BB0M4
EOjqLU6rpLWnXi0D7K8kuX+qCjlR9xN6etPRmefq0NNV3riVV1+McpqJ0AsllqueftTog5XkPUm5
rX2SR9V/rZnkL7cncG0jwffH/oAzRKiZXR6PhejY2oiWelUA5RfDNxl+XC/Depq3enprQ9GK4dsJ
VUCS+suhfKIIMHkAVaXejo/FMOBlhgzs3g+cciOMWh1KzJMoYSO7v1gUHeqGaQRO1IODoe3yrmv3
aqjGgIHDrTrN2sKA7CawJeS5vN3lW5VtW9ulwXGvs7veRGaqn1q1k+H3F9r7uBg2bs21N+PGFFQq
hAfZLpfD0e3Iy06y8RtRHG3nF1l9rMcq8JS69w+3l8bKwfcsAiIQsKK1tTjjQUhpKBGbvdei3kRA
NDtCICf2UnKHkwq5z80kHTznkPgbe3ol10ThlRMPoJIoSi1dw0MV8BO9oc7TpbB5ypMJtUxVg4mj
RNRRThXW25/HsJQbVzbmeQJhXemvyE/13A1TLY/dtJW7L6ITqZ0CYYPj3f40K7MgAK6UPSn1ClGF
y1koJrts6LANHtBHExGH9HOZa/MJ99iN83XlELgYaDHdjU9yP4TALWfABKM3+0UIBq81mo0S4EoQ
oULpEm5mANVoU1y+UCe3FapjrGJ1nuWj0/c1ObEi7Wtdql1bzuXXUh0aG4OuXW7P2rLoPKqUWZfM
GpVeAXzVqve62AyL3SxN7SOODhXVxyFXv0llJueM3mpejBn54EbIPzzmWlm+K6upFQRTNICIqfzg
PiYhPbJjxk+3Z3rtw8AyEq04hMT0JWg6KZXE1Muwp8MqmR9So833VJ+x/Ezwlc5jmMQj9+LGobxy
pkCrgEtIYY6zeVmd082oiSbV50yZyu4ch8WXFBDUvsXU+aw2/laEI07DRYwBIRrZDkG243BeLLJI
x2+F1go3DQqSR4x+xiez6P9M6rI4onmUP0ht758jxUrcWbI2cbcip10OT1GffAiYL+3GxfAwzf1W
wfiYeyHvGy9r6uJ1NFmB407FZBwRUEh3GUnhYYyUcjjVaTd4Q4N6yo6ueruxs9c+vVDNgiYKGhUo
yOVGiKQxDfpUYb6zJj33cUNpJJQ/tVY93ZljtUX+Xfv04PFhpz7TRpZQboqWfixVY+/Ns9H+rEK4
obs2K429MVTjiIHeGN0HeWe89is9exOq+cvx1cBouOJpdNNGIkq5fF9BGK/i2mk9yVJep1KifZyC
oaRNOIzH2ztp7cy0aenSUxc2OFfy1lkZKk7HSASl4x4l7/kkmXVxSAyr28gO1m4ujJ2oBQOR5/8s
Io04n6cka1kbkaUO0b6xjZirS9fdQmuaEylK+0NtFFnaNbGlvvzAoG2NzBtdKrQpljwAVQ2KJAsY
u8sl89BJrdPvs3IaXtn812qn53F7N5qVvb/9dVcWEmAemqCcG6K2sJjH0KjwFVLr1iuCyMxPiQxB
PtYlqguRL43vRksbqmOvStr7CZx7gneUvpWrrHx10CFUhk3RpIPRcrmUzMFI7FnysRRFmuPgTOl7
C3rYfpjV7iCXTnm2Cz30Gu7tl68scBIC+soBD7dFlH1+SfH9yKqdoU1Zw3Fkf6llST+mk1rStMq7
jftYXX1JEyCT2DJImC2WVi7Pto8sANZ2o2V8q4s2vKNTpR5rpLzOc9uFXhiY4c5Sovxjbfv45aaN
M32cZR2poMT2+8CFujCc+3HUvBzpaHSwp9wCBhVrzZ9VqYVHp8rNN4M/R5qHkV//JcOrfOB7zsNd
l0aYNYQkDC7lqhw7b7M6hRO+KLdX0+pbCqorFUFIbUuspm2HQ+E0Q+vVhlR8kMbhLrUyc9rVLDGX
Xvsk7QZ/nF9RiK3Ot4cWq2RxG4BmIunhUALSvFzIah7ZYW01rdeqvv2Zg/N9pRVBAyoWtIIRqk+3
h1sJsKiNCd6HOO7RgL9cO10V2yEhZOuZiB+kO2irnQqzY/x2e5iVw49QkRwBljmSIEtcgFU1fp+H
UuuVypS9aybZ8nQ7Me/9PNmSRlw7CQDZiivMFvQG8fNfdkMrFeD8+xk+oKRPT7Wt1/nj3Pq+vEMF
Uns1UJaakEFCbG43kVXvh8QoNpKUFSoNKAyMUmlm6vDolg0ZCdHsvteUCmUH/GVJKzVfjV0HX+IH
c85Bv9SBVn9UtULPXlkhhOoybTFEk+dweuxCu/wpwWjfyAnFzb1YWAS3dIiI2EE+Lo8nlHzSKtVg
qAK8HB6ELgXCukZ7yIJ82kd1g3+s06N4d3viV0aFNC6wTA6RFS2qy9kI1QQXh0SqvL5szE/CVE9z
wySZPigYS8Y7+ijOfRJ2xfeXD4uqr9BppXd+JcpZA5UDxRoybGzLzS6BR/SA/vCEy5ccZPtgSgBu
cE9tbN61twWBQ2OJ+jocaLENfll7mhwpoenPpdfnhvPJqNSRDEL3Y9gCdVAe5DbvDuYYbJoArRwa
YFCIlEX7FTPmRfpC0bNObMTjvTJJsuiVpjR5hYKyk36bqK2/i50aS/dU69JTN+nozylJAqseQ89K
Bfseznec6jGN/RnFWVeDzVC7SdubujsXUvDj9tSsHAXPSaPohzM1yzhIMZJwKJ2hJGXPVXQc9dSJ
prewTZ0Znq7f1S/W7OUc5RCn8yjgJBSULicFPFtJbT1F78+CWbMjhk7v67SM7rK2DrYQqSsrgM1F
gUIsAZb8YgV0I4o9IZe956NH9KmpzaeinLNXdpQF3lj15SGqgq37f2X2cd0hznsugrPgL19wonep
J9iGeFMh+UAV08baJY6cBm5kVsOnyhm2muErZ6xwA9SeswRRA7gcMQsgM7RtVlPACocERkU8t6cQ
fwuIwpHjhO6sSOErK9CH7G6YK13CyblW1a8vXklY4UCFpvUtIurFt45oQvhZXVWektnt42TVmisF
FudYqI794fZYa9+YOjt9cQzICfAWi8hJqQSwnSsvjOv+XaCk0xPurECdM9s+5nMZvvy0hlSJ26DB
iY3EgHr5hS3sGhpgKaSDqVI94gY6SggJxCE+5mYbv6lKn/jO7vstTs5KPIC0NhgS8ByYOC0bv/gN
xIba0DKLAOTsQzNSPcWW+o0sc+UMQDmBsjU9BQ2d+kWbN5JxYHeSsvHQTS52Ra1Pd3FjxejzJ9XL
PyQNMJoHRFRizEU4MBdTm/Va13pOblSVGyTAvBJ6eu/4Aj+gGlkH+A7B/sWrxcHICPaWUC2+gm9H
cdGjeF/SoDej/BVSMOPdrJv5Lpsm9TD4m2C5lVPHgdlCePX3/b74nnaS1IVeMZ7ZteHPXM5ADLeg
FkpZm15XsZw85oW6VbhY2RKi30CaJ+IJaueXS7RL87rulKL1qlG32j1XbDyf+NrOvRwNwcc2U6FE
3/6uzxWxiyCG9gPsNMjJ1OXpmS5eFOJklPZTT51OTUvJHaxpmA4DlfAsdiPYjLFXNbL2pETWnJyV
nrruIZiq9hj0chS4eiX7muvohaF+q43Rqo+BbMQ/bN+op0NWyijHB0MdZ48zO3NwcT3w3wZNHvwV
tmXruLHkFA99P9uf0sLG0MDxczU42imtwI0A8mo+2RPc5cCMwJ/TVlqcr6RwY4fGNa8JKOYx5rLy
Rq1GNKzU5xO2VN/5Dk+3P+31kADwKE+w65HUuBKdCmeQkUleGF4V46F5j39hE7tGT8rqUiuo54OU
EPDcdeB8tmLEqzOH/indF1JY+pa00hbneOebsTzLIUMPqWp6QW2PHlqyIPBvv+LVqSPG4UglM6Dz
jrv05YJtbDANapUYno5PzuRO9VjvjFZTD0qKvcxG4Hu1OxgMKgwyBYLtiyLo5WCGlOdWV0oGoNFc
e0yaynioa+1tJ4X+vsg6bsTbL7cyfyLoBBxM4oh4xyIIUK2sltQoMLxG9tW0c/VwHP9qJGUqD1nK
Gn6vGWF8TvHj2Cg2rQ0scJTIIgjP6mVeUVel7ExBbXjzOJefgglmd0k7gqZspe6aGpXFEsfnjbdd
mUqCHRrDVCGo1i9jOqRdw65BUshrwkp66gNQbKcYeQ3cqMqgPtz+tNfSdmCQmUoKhQRZrM/Ft23U
LpXL1IGO4ihp6TZtqD9UKRBHl/gjfpTtKgDaoAawUadKrUvy9Fh6o+Av8i7S4+ynWmXII3DOZZoH
dwa/CFNu+vGoRvje78DdSCe9j1qkLPxwvOtiyFSu2spgKS2/LWJXllDU2+VJF38xi2T6fPv1rrNV
eh6yUHKmfiZwZ4uajh4ahG6OyB6CSH6AQqAOrjMaCHTqeR3X7jDanbEnySvvO6M2KgGtqGMeFsU1
t0LN6kve+OOwv/1Y1+xg8ViCL09pi8x12VvHQTHEQgYGsgP+bdgzs0lziLRglvaOAhYTJ6SZFAUQ
tmm5bWbE0h1wre4JLwuEgWqzCmtXBhqfu2YRZAXrE+3eQwQ7IdlFTRy/zSs5RWtSM6fPVL2N0m1V
7HX3RZ04HybVilShMBeSOClme47mwYncOTIUOD/w+DcS1uszEG0PpKygtaLaQin68riIKzsvRjMn
K3I47OdCyw51GpePt7/p9aEEJ4leDukQbfwrFmtVwxTBrhxZfbvuPoe9bkLpMpWdib1x6MokhBv7
9JqbwiQCkKCbIIIE5Fou36tW7SAT4FhPbeNhz90OdDatkz2+TLA8+7z2pMqWgbvNxn4GvHHKMbTc
hVYR/Q0G+6/v438HP4q3fwcJzb//hz9/L9DAj4KwXfzx32/KH/n7tv7xo331tfwf8av/+av/vvwj
v/nPv+x9bb9e/GGft1FLGeZHPb370aCp/jwmzyD+5v/rD3/78fyvfJjKH//6/XvR5a3414KoyH//
50fnv/71O7WaX+ZX/Pv//PD114zfe/81/+3VV9glxdUv/fjatP/6XVH/oKeFiisgTpIJyuK//zb8
+OcnxKfgaoRo13Nx5vff8qJuw3/9rmt/iDoC0DwWJCweAdFrUBX4+0d0MIQVNVIpNAUhJfzvy19M
wP+dkN/yLntbQN9v+Icvq6ykrCAfiSDBPbLJyTUWUU4bG7lqQlRyLWua3dwco6NjTwjc5I3tFVPj
HNVQ2/u4rr7BAe+oVNFZxxfvIKvJhzRW910+vDeivCdQC6uHujA+almEy3E24W9rNyl8IJABda/V
ZzP1KYfrfurRbi0OYRLbO0vyf6RcHK4KkWhXmkpJhmX9tMqIUNLJTraTf7JQwvT6ESs9s1Pe96Z8
Qua0dCuJOnCf8XeM5nMZdOe8+tIVAbpjrZl5ko7Saa/+zf550QL+UGT873KpXi75f7+KvtdFU/xs
b/6t449CrKFm+Zcu9sT/J5tAVN//63/X2fUm6L+m377Wf11sAfErf28BTWMLgM0SuF7WOpyP/2wB
+Q9KdeKsJXIBiCv0jv7ZArb8B3V/ZFKAA+C7BwfpP1vA0v8g3aFVT3pIsMUvvmQLiFP913RGhDCs
fNTIyBPFE16ejhJh/pw0sgLJtBkIGGz2AdxpRXOLEbDQg1JVgX3oGiDJbhHJafsgIYZuffrlg/2z
MX/diFcisOIxINAJXRySDrRULh8jRxCJJk3GY9SCv+aPo+6cUfecfbePBv9LNM8qdSWrTP/sKhP4
bFdTs9vHZmJMpw61vzfCflo/+wGfbqeHQXOH4LAEMn2q+phf1PNgI+q8gshwNqEzRniNKhbzuHTi
iuPZUXKz0PZ22M+urOXTEQmy9jXqtOU9AaGxbxM/fNe0bbyXwFecM9lO3LjSlfugNxG2iv3Kcq3Q
R7Z243OKJPTXWRWPxrMRKnLAcsgt7rxO5tMpkqLRxEYGw5pMjJinIN6PodYfmnZ+jOltnfMGfcxZ
UpRTNBs1jNGu2irmXB6wojTGg9DDAHKt2WgPLHKQZKiqSalCfa/PjpS4eubnP5CDS98asKwOQKBR
7yWImmkuofp7+yss04LnsWHki2aszJWxiJlrP5oV27eYHxO7HhdSaqC7EbEtmkf2iGIYoLEU7dxu
q6N/FXIwMvEGtGmhmYZU72JTNV0NWMIutX0eBNo+k0anciU0PbBJjGk0tkNWn+XcHtx66PR3Qzcp
LuJI2aOV+M6LIfdCloCMTMSxJJxXguPmbNfGTKNor2JeSvRpSXEt1Apwpitk2Dpe0OZFfFfHeHbt
ZnNMv5bKrGg7s6y2dFOutjmnFpKOKntGcCzAZ19u84EK1OzTCtnbyI6j+9Q31YG8x38VdAkamQOX
5OeINsMOBET6OtL96amXoupDb8iH1MyRN1b7qfxc66P0MMaR4U2OFJ4qmmsbB9L1un0+F+lo08uA
gr+YwTaKDTKRAd8QbP40cSsbu8ocywcK9q/U1E9f09zR32MFvsW6vF48hDeiOcZ3gtZLveDyGxXV
7Pd11UQHe5blg6KWU4gbmEO6jkaP/DnCefyT0qXzz8QJx9NY2OH9qI8R5uRWu0H3fdb2uzhHeAKY
mIJXB6oPYvXls3RxEMvjFIyHKqLq5SYVqrJggjjWHlotnd/lmZNPdyon9Jt5ghx4dvqq6dwWERfH
a21lfmzATUX3eSUp/SdQYl6RB+igNvUcl7u56Or+oMmT8oAdZTDtCzUb22OTF1bq6laaOrtkGukH
3T4XntEIl29F64BWjMjrOCWXTMUYWVojUpL+oBtte+q7oTspeZ7uhnCIvL7C51BLtKlwczX+Pva9
dLKVsd86o5eJENJdogoE9AgMvfg/l5+WIxmYSDF2B9Usx5mMHrlct5cRMnda6ylHBfp4+7VXJpPL
FXYseqA6nPFlSU/r6pHetwPZVEeBSdYKkD9tqn+AvJ/bXhXN3a5syvEBq7TywSlR/psMRI0MtbUo
3mZ/NeqYfuxns3KpIccfUWEP9lZv3IfKVKQ7aADZyaDlA2GFxF3fRVLruybsuo08VVmGLBhMgVEj
MuLuhX8vLy434Pj6ZCd+f2gbMgyv1uV2bxZd86cuBdU9OHvj5DuoHmPWV57KGTnJJius90NTPk56
XR6cMOjgOKnmO51rb29ExuBWiWa/8ROt90pOUG/jy1/dRGiZEWIJOVtQhRTIL+cayBUpf1sPB7uq
o5+amsY4zw7dG2NKp8fQD9WTyoY5d4aavbOw+3PywnlQiwan4KAyIUfGk/QA6oXQnN7LG1WgxVtJ
y2jI+OjNzMUIo3fOxzfx2D5ZgZSc+9p/JWkxeF1Ixinlmx5hIWX+P5Sd17KdxraGn4gqcriFyUwr
LwVLuqEkS4YmNKGBhn76802fm+Mll1edfbVLtjwJTfcY//hD804N9Psivn1GqDLRMYZoM97cmDvH
gC/SWY/FYu/3qrGWfPXW/olKbr8Unl+/s4Z//z0UNtRxOB4jIUMT8s8HibG3F9RFsB1dkpy+eLP1
k6JDqANJnj9skmWad0qIf/k9hra0iJwDNKNvc9umgejHoFn0EeWH/wmeSvPLMlt0FwSY38R6DN7Z
cH+vKZnYgkRDIkOVhePBmwcaNbXEaKvcjwPNZLZ4UWmnY9990KKBk7uv0SMuvv6HcbHWHHECSOey
yKBJk952npdoLj96s29n87yF5/9exL9/dVzZLTYPAQ7WIm+/Oj0PiaVEsR2T1mtOxZ44n0vcadKk
DRc8qzAC7Bgi/ppnRpKeK9U7WNy//TxUdCo5vn6+/TfbJQkHfuVixHWE+rV9sq3B+YZr4cnyGbzm
s4KgvFnzz1gFwxXkM3rn5n/jScOgocK/MYduLRfVyz8XHixXefOo0EfVU7Ok8ZIEHyd/GMlN2yH6
1EZ9TFYZPc8IF0WV+JfJjtYnbyePh6xSDxvbZSislJjW+SQWWX76f76cG/aNHIw5H4Uu//vn5YXt
IlBKjt4xpBQ4Q2txn/qyr+4ZNoxfdOD9iSP8+FrxVR1lq+wP//3rv5csAU3sDfsnVpxW9W29K9TY
Gy9R3rEWk2u9Wv3Sf9KIevVjrfiqMNDogfjKLRwY0jX4FmfEnE5nx6kaMkZrNf+/S38u6KYIYfAZ
Ape/7WrLwix210iffUL7NSwjq0ux45wfQFf118iZ7xdL+pf/fgy/LVF+9DaORIWC0BMs+58voTN+
sd3Yt8emVJBd6mR1/pqDwJz2LoxO/qq7P6NEOuc5rvmzHoOy9wqb2yr8R2HDiBnxMJyvW/4hD+Cf
V7BVOnSrNQyPc+HtJQQaY+qsEYyWLrtrj9ept+vusgtcEQ4N/8p9Za29fvbw9lJQ6TGrYfEW3Xs+
CX+TFd9e120URU90ey1vKVgi3F38dRcG3c3NftW0Iz5sSQR6ls32aqocXmC/ZTsPRh5kH3beSawK
sR0jifCySXt1snl14/2cOL1JjshR6B7I3obEN5gq+CCErrEjJe6rOCntdk0K1Q/PlP9+wb/vAkxD
b56kN0NU/FffOqJOPVSIwZnBQxqF7fYNLcGZuh6BHKq12kkYkiWAduUp8uiLhCFi38vIzqLGD5p8
3+d9PmlRqidH8jezAXLCcPD2Hfvq/77S35ci0KYH8M2uBf76tv+PerLyRMcDtwB/Dk27B5d5sf8Y
3TZ5ICGgPcejs/8IUBfsoSuO//3jvx2aNwYAFSZKBlCv33yJMMgmOUyI6Jhoz3ptZLni2Z1g/uDQ
PNhTMb4jDPwt9IyZEc3Jjdl580SHf/bPZQ/AoEKn8qJjFcnlx2B526ml54WM7Nv3pKv4fV74gT5z
psZZXCZ23mw3HUfLRhRZc/fYm6g5BOXNhKELhlO3i9HKJWTFtCtN/KWKBj/Vu6K+2klb+O+n9ZtE
nKvnqIeZ+rcrKzfxz6uvKru27EXYR8kKf4SElnx0pKfu+tIpP3f4eKTtZlVdVoh9vk/2oMiw/4HG
ug0R6BECsSOq2FK+U7P+rQX85zeL9R18PpwBOO/g9v3zsiYgE3hjnjkWE757B825t6ejWwyfRIg0
/4/Nr+z+ondnqDLfXcM+75YpvJ+NF13noMBe2rIsxJJqqaeHZHfL4qg7a9d3ekxWG/K0WIP7wdXv
CcP+9cKZlP4tc2BE8Ja+zEpwZbha+9GJt4h0A0RiJGkvYfIso7D4Kudx3rPCaeGc1t4SO3ntOPrb
oqQob0e1t6SBtToVAzrpdClge3TGDqK/kZ9uFbdyluClinzLfu+J/757c1qhlkhwm6L2e+sMoocZ
Iq7jGAh6NjK60nPm7xD6n5zWK1+ks92IsrH1zZ+U9VK6lfoY922daXuTj/XMh/3OuvyXy7m1pkjR
sEdlMPim4pq9la6Dmv8YRjBcysJb08XdxLUPA/WAbcDQMfqOrnGvk2tvzdtj60Az5P9cIncv3zNS
uB2eb5YjOy7cSRjcNzfht9942xPFpzYqHNGfWq9ggmp3g34lFLC4wRDunYf13XGeR+bH4bR82pqt
PSy+WnOzEN+r6sk8977XZola23fK9n/ZgeiAMHWJIV1Dufz7APw/rFsSjcposkdznApiCh964Os0
CQsxPFvbhK6u9UQV/WHt1nwKXEvbx9jave2bwK5PpG3XYS5SbVHvPICfgSUXQTiEh7iI7T2zGlN1
VwOFg+l4NM7DYcQVsj+2RlBmCrqW9x71v7x4FP23ahJwhA3gzaOOB9145IU4RykxhxWVC2G7DOPj
Vt/sqqdAmQfPpY7Qa/kR29X42Zvq8OxhJXFq2ncNVn+jPnAVbOloaW92LNzOm3UY8vaqhc7gWIWd
udS2lI9y5m0c0ACZ1J89J593MjclPLG82PYZREnZz3FH1m81rvZ5nvUITZK9gs6kTPy8r25MpmYK
2swQP1feeMnWxyhY3VR1Vf1tdIlSKuv5h+i3+mtLUvLnd74t77fVTAsLS4Zz68Z2ettOTDX6DYwa
kyPzeOcJ9yTvIZxgjSSybb6vEbynshmH3LXFzmCjSH6JUv/gRQwHo/bqdUb7/k7F8C/HEJgYYD07
3A0Ze4tR1MxfYcqb4lgCFN1PiDHuBes1BVY2B3dFZk+e1fIl4VR6ZF/Yb1ziICVWOcwNt/JkbOm/
c023N/vPb55LwniPF/m3w8SbN78qb9xsPJqPiBDDP/a6EyQsIZWgpl/zyuqtT76KundavX9Zb0C+
rDXmYkwOKCn+efA1Qb0uHZ4GLJ7SPwF8uudZttGpxoXv5FRdd0d8R/9FTHV9Nyg7/Et7zfcqWE2d
hjLoT008Tw8WFqYydT15B5c1fLQS/BcaCG5VKpNEnfpudXKrttqLkUPxsV/d+iMHzb2yzBS98xSh
mr55jj6v9fYhkzAX3xLT395RC/GZI/Fvh+spwRzShAZxTxB9rJObLZy14lCazkwkygOb8NAccDRO
Lls3K9zbdlpOcpZJK00xh9HDZ+n2ZXlwZb2bfFOr7T7umGjp1LbXbfq2OWgLV8YRJyN3Mu3W2vXL
QyPDj9Du9y8FjFVGL7L53G92n5ZLtWbjEEgJC8OZh3xJWqr3GhUAXCQ+kyadqY8XajdfPzeL04A/
V5EWGfYj27dAxgq7t0Y4oJoNDlGoC0uSD/vVGbOwa8jqDEfLHHxns5IDSWeETYyh37aXwrf1Y+Ti
1JztgVe88OiEl9X11PyaFuHVkA03DN7btSzXu5Uqpzi7q9LTAQ8mpbhBa2kuVAgN3Ct7+gsalUYt
y83hY7ub9sB4QMfZ6LQmF1iOPfrVWt/Yk6r3sn6z1IYWKBFrOkbB6BBHbhEx2JMWdrcU8/ilwEUk
zOATh3RLloaA1Rd2QmrJ0nPYd/uEgawMl+msgnG9qNbM09GLa9TBRRn5ub1O3lOidgvPqJ4ZW96Y
lrDxCvmjfajGzi5Oep4H5+Q1qn3l4bEdTs3tQRVNaWd8jcjrnD6Mfnaj7Or3upPfAHgWJNs5Xn2U
67Ssbzm0wxhOsmJLzztHOFfIwfKIqpnvBYLFg2e6tk/3rR2IhG62q997zYX+0XmnXf8Na+MHiNy5
TVpwTaHYfdOv27dwx5iOMd/rYb60TVFeZR3YeRuLx3LR8uKV4YdYWQI0tZzuum0KznuUWCeGIkle
znsIDiTUr/8+G952T/97VdQ4SMeYTbw1zhhGdv/RlEU+7Z3+1TbbQNxrND2vS9l+Ccq2P/737/1W
u7DD0alxwGKWhAPzWwuwoVkrGU5rlMfJltzXumiuk121X6H2u6RQjHwbpS8fzYJWSZkOmqpdrbc2
yxFwUhonYGxRV+ZzuE/dK6yd+kPQDUpnQxQ+2N3CHjE2JkLZpRnqEKX0rqMeXJ23GxyFIS7d1Br4
MVJ+vXmTib8FAwzJIh+cxYR570dTfBnbMWyzeJoXyI6EMl7J/J3VyW4982Fk/SEDJR08OerA0Q9b
GSt9avRm+gOk7ZDxZyv6r5D0NJYXUXeZK9l4mSOV/b1sGuruVYoGGk48yR6lwjB/nqR/RyJw2Z2K
SAfVdVRqkplocOh5qboYF7feXULCwYZIfqlCo9n4ZjXIE+Bd7KTlYIv6rHQ5q7yv8frL12XtzaWM
Wzk/J0WxT1ndxcH11l8n0LInJ8jlVPbrBYlq92MYajEc8VdrTF7QSfyIFnKIzxuq1gbW6ETh2PrT
otJQOMa/1qaAQOTE035vGqCxQ1PyvgDtpp9sEO38ERBm+gH9MeRNLmVFO1Xhn3WVRsqdWTpjvUPc
ecEjOREDH4ItIGXUq9HffZwe3aO/1XXHlhY6+rSEtwETTBdZXhiLlVsWMrb18xaaG8q4MYEsPBDS
J+B5GkiQaytifXYG0cpr1Cb+/lBP3YJYV5vhhCVa8eC6bO27PZjbs3Zfiz6hINpJdW/StWj9P9mA
4mdMd5Yhm2vRHbxNWgnzxto9dnbnncHFxg++R0zLueiRqmdeHTRBiuu7etIWiYCZFzQKXzjyEOsD
HsDu15iEz2dVlzeNiNM3ds5RlExsw8p8lESn69y0Qfts9fM6UbSv68Mm9TxlwuMeex1KdW63OoC0
2kfWlBeLFW65smzpHvmnkHMDQmJkutS+QbY9deKROj9C2xyX6ylyplJ+EBY03txs+AJ+RJuwqOco
6uV6Gn0OpnzvK+tnU9O7XsqAMzPfjfLDPCzk+MkqEcEfkTVLK+s7d1JH0PJ2S+FfgpLNQpAXOQx7
n7ekf+MX5TYVBAmsrgQyDrTP47O3itbJPLHLT0kNunSPTS3WyFHR2FDYyb45dTT6c4qmMp5PQ13r
FaFC4/APm2YhXgI8ujjWlohrYkqH9lVyzOJ3IQV2pt3ayGflzCEnf7xYiIA3x5UHVmNzcPUSlQ9Y
B7h1XphNvML3E35aL3Gx3bsY/w8fLDOEN6m5svVFTPgepSQ/Eby5yQDrfj9eIsZjW9PV92aHzpzz
gXfctTds7cm4TVudnBBBhwbQ73415MiI1NZ25V+7Ab5dBjoaj+dkbZMtc4S1eJkrRmdJoYUHPjS/
oVkyDSBrnlh6Qw0d2N8F7Pd2OpbWuEdHsn0hUiknHs4d8jg2dboWmjydfNOur8Ksc/CbrEQ03fMi
FXP2ZtkuuHpaQVrEIvkwScbIz2woOKzL2dnKw2puoxh8f9aPZAlNnF6xIusW/y2SWRzOzYcBmWOX
+iWl7NHxp8IczF55TbYjifPTYlRDm7UulgWZ8PfkQ6cW37nKbg8+zEron8G09Gxv/dolWYKvvcKm
te2qc1f4TNks0EdFcKSZvvru0AbZsLZyzFc1ODK1nLbHpa0oMa6ZsS3TF9utlyXXehKfG73EvzRE
3c9+M8kxI+du7vAQghZwN7ay89Ol03GAPlZKSuZlVTLzBUZSiEK7+kfR23rOjderzyHj3ukEeUMb
8DzLmMNaWn58avHnrHKnLWdM31kxc7Zg2zm/kHfpg2MQDAzL0m2Eyuto2+7GpGn/rFGYdfmc9EEN
1SEw/ouN3uaq/YKKr/WNo5m2TSp8qPy6+mZ1DSwel9xBbN2CimqFwfo052MQtudJlZFKCangUwfJ
xmKrXGd7zoIWhaA9LvMnoyZi5tXazPVDgtZlyGfwAvdT4in/L55uIO86GiySAiiSPls7sr8MxpG5
11qpX543KeBms8Zt7kVEv18syyAJMKKawtcySKzigKcrgsuNMKvxtFERr3ndbuWnZRq6II2Z2nmX
EKvAi1XX7XJplrH/oMABnNQL525/2ISlFhZlEDZHglX0is2P6ZrDGM0UabGt3DYd0S/nAVgaaeQr
6akpGNIcpR3KmQoXG1Q8DZrr8ixmGzlkUS5ks/gyZgFXqvSv3uR28mpRnWYBOSk8exSM82l3O1+n
4WC7H5uoV+JDgTFvfFlanUzXvlrQeEpqUyq2efk4JO1wx/i5fNkbvtF8D2vnuam68MuKU/l2woFj
Xx72Xm0fIk+Ryqw61zNPc2N0mDkmQg/fKJ8ttvJNaGXcy4aOdBQ6OszNVFH71TgPZma0YWbUzlxc
qzDqNGe0cP+olqWYUgw0hXfHOlBIaoJ2ftVrVJgsjCIdp7Dw2olNf3Oi3Nm8IX5hdrD1x80Zkl9V
HfNcYmzbUTfF9qBSS/tGZHXl8F8J5n64bGuw3Zl11cshvu1e6WRKTsGZisCF1zh5FfaoAvAtWcC+
dw2ljrw0AlKONTYX/XHmj7xzu/prkiZT7Vwnl2Ri3MKq9vNOplp9p8G998sUY5ydNW6nOyz8wvAq
MJT3iLD3ZXApyIt+kdbSTlmySH9OIx7rYwO5EPpy57kUP5RYd3vU06qtdYT9hmlNYGdTFzp3fWgZ
Rp8lQtL7YYiZzZJQvRwHQQY5Ag8A5mvRbByEkkkIVYEA8PKUCV+hHc1rFgatnXzs2krbj7jJ1NXd
Ui7hD7hrycDI250R2k6TrMEiyqnLpDvO36vZb6o0WDx+jS7ffI2sLhrydU2mNYt7oxBfGa0IMfbM
zYZhG/fXeg+JamuNtf1ctsj+HjntS8nXwnWNi7Nn7C4ATIvXrqdw6JsltXvbeyl2fFWyG8oNpY8J
lPNg1XaAvXnZWA+utMDLo2RbLX4jsbtzszbdetz83hpTEbcEvY/rXqTFHsfXOVosC/lQy7Oxna78
JEBfU/DNZjlrbO3KB1VKKAcuqFaXOUOPEKSeYbVcwGS2S9+X7vxqNokgMTKj/yuS1eYcqfks+8VY
U9RnfO8hWe9eNb/4CYOofG0UK5WSgupImopyWKmiTujUTdln1TgT2WsGHwOSuugk4j/HWc/SltF6
ZNcIVT61ZG0Q5J6gUolWILlzgSlzmRWL57+Mo6cnVFiNdZ4DPS4Z9uySTHKtgdfREKJOD4bYv0QS
P1auYkI4lcSzdV6m2MzfAT7thz5UloVGrrfbtIyN6p/LLlyKk03wNWNNx8OcWwVOt6begGt2Rv2T
HEVvbQZFpJgBIJSqglMx+GGXW4xF6ws3GBav/VK7FwhohXm4xTdVT368BhO0PseyT83uOn8BOnn6
ug0tDkW+PVj52vqdm0fzxoCSSFj52Rf2HJ2lcMKOb1R43xu6jiVTFhyCw7y1ZnrU1k5l2Q9+OZ5J
oZxi/EudqD/wsfdR3idl1pVL5iHJEoQrVO330umiT20SS31wwyW0U9dvR/c5kYo9nTmaKkkR36Kv
Te2X8fMwyHo6DkXDPhQPdbWexbiE5ReMAezyHGhZPc1L54537ODgMFHlbo867pLm6ml/gN3GiNBk
0Tbq+tiY0gmwjzWLvq99PtR7zwBzPOnBF+0F5wBR5C6ThudqHKkwqmGK3ZQ4z565Nm4x+p6gL7+6
G0Wla+jQ8JtOvSIjvHWVsA5jv7OnCs/rXlnyMFoElFg4V34b0YSJEQ94p9/bO8el0TyswR5GuR+R
/+A6BU0EZ7DjPJSaVG7QFy/+PuOfThblbvc/awLceorGbrgU0kFrgSoj9M+23QSvoze6/bnyIYzl
NCyFc65k1cmU8Upp0MJtuKD4s+ZKtihsdLZ3tflBioFFHyKq8grfNJmzbah5hNbIka07QkUzG4bT
mBpPWhb2+32ca2cX1DtzOf4q/ZXB19Za2nusrdA7F67pfngEWoT5pocYohRqOsLXrG78tU3Ub5de
tEt/CioZ0ejjQ1amuu/FkFsWzoPHBEc2MEN/X/pjjCQ59dWo/GxtCmW9dnI2y7UhrHJMg86fPt6+
Bp2NXbDM5H6Xw2fmleMHlGqOOARmqNt0IFzDY2+ONztrS1qx1I5FrYiC9QVZ4cqbT3O/CZHPFcxA
7TjlX7qZRHM3LmND0qWHAHe+ORHltj9gYGHhQqyPeLUHPnY6MEBCdi730Ea0Vvd8z8tzqWUcH2d8
BL87tWrEaRC+Xd+x984vmlYizOe6C36OUjtWebCNZ39IVr+7IylCkgXgYrG0jE7PABLPq+9JYOxH
sVF5p107bceyr3X8MZnh+h1i83eYHf4/bg6ij0Il3HYlc6WcYjoJayjbfIl9Q9TeMqwXJkrFfTeE
U5jVrjP5hwoarDo6zkg/O5WiJZSzXqI1FYmJ6qMoWQ8HzG6r70s0jEEWO9OU4D3I3/Eal5vuoriC
ZhK7/k/8CcXnxe/WkAnysH0At6teJzxr/2RVNE1eUSHJVAfFYC6U8nP1WA6jFJg9re1P0qbV2Sfz
zEv30KI+iPaq3w9+pNX2UlBb4A3r9jMk6a7q+ixwRsc9IXlY+rShgIvuKyPd+D6SI5eDiGlNMuEm
YAYT+bQyC10CVmGnUKY+eV2YDOhk93ql8tidAAN6N3j14XRhdYnOnH1CjMVokfnoFt0zVVBzL/3Y
Wu6ryArPCXWc++DtS7RQPXeJeLa0O7uHfrXWLUVcql/JBQEw8PxS7aeeoyX6xJRHTggoTYMwo7SS
OffKbfSehgavwa1eBg++YpGIM19M8tWDB5oX0Mk5BChazCVxmwAE3bUSpINFNZWfqnKkHHDbcqDE
7KJrlezTfrDHvvSzaUeNnFNeO/0VNaeIDhMMErYnBnnnONoI1JYTKJDX2qv/qHrT91ktYCYRb+AZ
0jxVUt3Ze2V/15iwWtlCpXO9edHq6771rZ8BOoj7GyxVpo4Wzp6PsduGr8kOwo9sU8NWGVx2/SAa
1HwX2MXaY7I+FUykTIm01K8cfUdyvZlyv19InCbx7Qb7QqNEVLqKVUcZ/yIKRfh+YuI8bOIlw2FF
Oti/1vvYXIa9Sdq7YEhscPJELiDOoiheJlVY8bGodHCZdIQxXV0U67fKADAcRyb++2FhFDA+VeTq
9h+TcbGSR2LvEgGZpY4A2yFgc0zG+uuUSE4riizKBsnQ9yCrpaSxKduV+PUhKuRzjDtpeJlqWbiX
aCc2KLN2yZkyOuijz5u57ZlWO/aS8oOG+RI3SzBVadgp+/NGL7vns6b0yVdnGMxxqBtHp2poiu/k
G7IPbh39FDMHmPeY2xX1Bw6ZMDwze3aXM8vKXpCvAJvdWYHw7CeecvSjsmRYZCE2ONimjcNWPzkb
io9DZ4zzZ+eAymetvZv1pRhwRs4l9q7yTIRrcIqa3qsvZtO3JlHN7bX2ZeOkDoMTZL3G2b4Inegp
2/pNcQ62JdSBpGK1ZoNTJZmWoAeHJYb/gv+hP/1hwkrstykj8WubGtkb+gCR+GmBWVsR865czqZg
W+bHeTGw3iHWYG/n9pZ42KKVWGLO2Hi8RBPt8JNs7ebz1jf1d29tgi51x7oqz24dxmvWYtM9XlYl
SAKrlK6+MJuas9kLV34eZeNHI9uSwQJd93al01mY4PVLkcut9/C6mxUJNsmwWgexVJ6TEaMzFGlU
OlWVlnZdPyDVKTB6nSLCgruJxr0Y18G/BhwcX2cmpiIdKu3/SED8yryrCzk8+B6oyNEdRIlJsE2L
T4hsY0DrgCe3uyTZfPMyNAm09EiiU8kUiPwXTUzfdMfC1GzIVrhGXz01dV+cHQO3VPKN+k/CQrCb
FfO+6ItT9sQmV1YXf55mt4bpEVbTtZXN4FAVjjNGGSvu6FmIxylJQJBE25NaB7Qvm+rbX2sURmij
/Lj+i8a+lyds5E3xGGw7M1jZa+/HKjd7gtfuxI8kvIH7cmlufMJBjOtBB9wUqdsG1gsUQH86AR2J
nAl1QdW2tdp+cIwdk43nlhTiXmR5LxKwx6E8LpNfkOEWF9OPrrbP9VAzHFzXqH2uhmBX4BQ8STpD
vVDwmiWhf5Lr3dSRJpG2UVVxoO1JMR9Ro486tbijPSOMTtBxj0zVU0bfqieALup+wbQxl7hdnB+A
g/BYSKBFg2Yb52DRcO1p3Sv5ZTdN49I27aJ4NtXgfq2nLazI4lYQ1fACsppsKbp5o8NH3EGxZSl1
rWzli8MQqr/AunX0knhim44kZFrTq8fpFOYT/BB5nEyEitXRhYcGVjGIv9qLcdtbrRtvWWLFXfXg
Sb1NB91OpXWwBC1OyrvWl6DgACNDMR4gmM9kPKUb3foHtQNoXIl+27rrUI32w+z14oP2BjoyFe81
/U6f7NlsLOwh3SluDpGIKTH3oLUAD4d1Kw5+2dBG0tZUz+VAsks6qNhMKThG9IB6WIxX5tOhOlae
LfXjkEzR9GhjPxCk7bKv9DTO2MzfcW6umEzGejr1FVTxdrCtb11IUDiMS12eKBFxNGqaYXiAnLon
lwJeak3JYO3BMVnrtj9gRDmNfPrz6t9AiyjOQPdMcBrhW0dPtmyQ4cyYCVX8rW0P/wDEHLoca8YO
rEV043jmjush3aEwqrxAaLVeSaINrA8EudjmOrvOIkjqa8LkEtVrvR7K2C7AIISKrXuhSIA5Bvpm
S1Kwo5m7VVKjekOwUmojVR0pJbrFPVl77xagFUnXuk/DWNkXCssZOJV86idN2eScNdkMMNidhCI8
AftU30YFdeZRt55urxuZmF/8po5+QAd2q6ySZKafwnZ0PhZ41L2sBYKMzJ5sRc8wNfV+h8pzlidV
ekE2TRzq6WiTOpTvY1/ZmdPJZb8PKPf+MHbI2aRLr3YPKugJTSlDwx2yrfnNwQc4+5qYMf4jktuN
I18AQR06OsIdyFLteUM5/APr2OqH3S/ltwLr4f0cW7qAhBN24icY33Lx9eJEx8kudpZmMpomrZJ6
+YBeqHRSKr5QZJo3A+ZL2gnkibLDyK4ocQD0x2C6uLUT/TE2tvnZiGmeLmoIeg3Zo7PrI9/zEJ5K
AUR+cNbZ285j0+jork9u8CfIsK4enM1dCZ7lrvD8Wif7FyirX3yJxroPvzG83Yt72ke/S5PaWZxj
IxsZvw6Qkjw6vWhbf4Xujs00Ni14iTjah7lasxK9ZzNSlGSNJwDCqeaUf6zDqH1QzcoAkPlw871P
KvhGwV5J8uP96ETWeSwBIr3JS2/akBMPg58ZyfQBG8eeg4ITl3imQsWuplTyctrHKgp1fzQMpb+t
G9KKZ6RCosqsaG2iO2rJ5RBy5mBZKIV1HAHaNGr6sSjCc1Ct3c/BVUGFun2Q88+9nxcYPrrb69RM
5Wpn8KVo7HfZKdx1e6tJHiqQqxccPsOBIRmEjyxhDvKHP45ivy80qrrzRq114IjiRNBAbf6PjgX7
WRXOMuS2V7fnpCa38SqWmfm+J0rXA9v1F/fQ1FhZ/LUFpm4yDT9zOAaBDM1dLZKqMhkAuV/AVpo0
gVFMy/B6VMNP2mkC8nbHtf7iNKahImRKkUQGXdH+IA2r59Gg8qv5iBOSpgTOTPdy8uAsbSOIfRa1
TZ9gX9FY7qGS+/iqpOSD7aQASBXVEMd5P9ducqgFdp/ZUm1DmW5TwxIm8rZbTpbgARC7tGpksdCl
o9zGD/NqdWXCf8AOpZWyYU+HYK8971R3NsRTG9okyZM98++sQNBaf9GTqVxaztIrPjGA65+gi8xB
Wi03r51lHTw76yB0i1M7N8kTurGwSHHmd/GsnctpyfkDgquRDf8Zo2VK0sps/vl/qDuvHbmRLV2/
yrwAG7RB8pZMMk35kqpU0g2hlgl675/+fFTvwahShUr04NzMxQYa3VtikgxGrPWv32Rao3yaGjYu
ry7WbNqxR0cRfZfOpga4rCLQg9LxKGOGzh5ggHFUyMysfJSjhvCHzpC3CY6AaTguXT/teUocN0uk
lS6HAWI7PjAHeI4Ij7o7RuM8Dn5uLiCdxNlDdJmGZID7ay5CEPhRKylzIjjxO3IsqmG3ClzPCRmZ
m8JvSf2j1WiL6gG5o1aEhrKO9tdZE93Hhq3vpdWyIQmQEOI/pCW9cRPr5M75uTOvz0vcONoJQnCc
MVPA92HzEVaVwKjtuDs6xPQVu77OHO1gJWv1DZyBZ1XH/fY59dlYYN+T1ATDFbmz72JGc76at7m7
7yEy009VibQ9iRnOc1fY1beosyYGqkwtbd+I7OgwQTBu/ZIuTzK8ttt0Z0yOeTU29cooVgEw8yTS
bAo5u4vFnq99MK+oVhHadaMlftAKYSdLFktl0XHkk3NCgQWHJKpSBm722FaA0unmHD9rQxowVnI2
XFTX7vKaJe9D32SjTPCvObWgzO2NCnmbyNxJw8AIn8wljPMIJ5iZ/8tDUWhj7ttVnsXHqcrja9Um
0f3aStz2x5yZBQ6jY67kJyq3HNwCPX6YsRMPYVnETnogRcXtgdaYo+7idZrKu9hWISpV3KfY23BY
zdDJGQIyREjaa+aHAIW4v+g/U5kZ/B47n0kvbo0oCSPRw18wzGI9aMnAON1TDABsv1WWSN0JmlbD
SxYHJEYTuUFPhW1B0AwzT7wgjPfUzbUqg64R6hf8QmoLPvk0j5e4a38wvSxky3h94aMA2xH7iNfc
NZmp9Gza4AZVBKjUAars+tEaTqqSjAgIK/ldqptP0qrZXQjyoYVzJWi3h5XQQYGtWoxX+GnA1eiQ
VW3ul2MfP9V8sxTwUn7W1NwKzK5yC6+I8u7pfSbK9uN+p/tx2KCy44dbBCBgB3XG4siLhagTxiVh
hf7Ty3U9Oca27TLXGY1j3uVMUUp7BjhleneBI2efEzIR425US+zqGQ/zz2fXZkq1OmZWreFo6d3d
YMFRi3q87b0yx8Y0FJxYM/Rwxt/pnvjhKdq1QixiX9iTYYSoG/BwSPRCdIe2LlULqrsDtk+XDUeO
rCiTbYciO7nioJMP3VRMH1Nbn9ZbLUmd1KNenfBr10ivYjoUDREDDYFda0HuPVBoXo9tGI+R4+DJ
JR0mLExprKCN5qK+lfkSf0oscxNpN2tynJURfjiOg9NTgjqb7J21/27AZ/JBdMtPsGCHeyYdbaA6
6SzhtYwW5JOut0XpwS3ta7o0HjUvSSQPlChr85UkQOHs1J4xnIeMIf2Kz5peLR7FtlK+gDojDe9M
S7H92Kqy78VaQlDXFkO9H8YI3gvz23R8jGU7rnvNhHfFDh1VX6zZQXLcVZPyBeoK9HJVxuYAlm1O
FSgrRnGHxMgiDZOmpvmcCkwtLlHu/yAOba8dc0N9c4jYdI2vvxcTsBf43UbfmSt9yB7reBl6pKPO
4w+MPtd2k72Of2PX/3kUTfLDJNsqLOV6gyEt8+bCHO+mhN/8/ofwBxd3W40YEuECgIezDQn/9c+K
wUx0sMM5hIVS33KYqc9unPZ7E3eWDxWz+33DavBAGLAqHofIeLbEFPkGrF1f1+Mx8/SpMC7w5c7Z
uPwoPg2ekY4pGi7s2yf0G8e912vSkVHph0pey1PrVsPWKTTpMWZT9CaazqMF5eaSDGH78l7vChZa
PgE9DTkskfZnilhh9xROJtOsrgbVTtqOyjMz21vI9PBJEDwzQqN7/qA0eXJqzPETf015lzvlepDC
VsNW0dx7K1O7YG0zaqX3X9Vbvw5/D/Za3MV4YWcLSIMNnTEG1UJ22LspK7vOS3AYv6kxQBwvKYX+
2N2JZxHw3BAZsDKgfLx+AzFT5tgYJJu20pt/D11jSuS3Sxf0eIt+1xdqtSap9CAx6+WmrFQg8by2
GU9Ha/Bvb5tcHA4Z8H5TxV7tTBzU44E1mWo8h1Ey9Y8ZrTtwU+K6vtOs6ff3r/XnseDoMCHxPMbI
1oGy+fquAScH6BXxGhp2TWNuww/1ytFgKIiJqsPGk8Uvg0PHP1AMXLj2H2RMKPq4aP5iRiLdP/cl
7GYnYuzEmh8SM36cCiYAjj4WxOp1eReQaaDEFxaUrp+vd8T0QNo6mitkD8QOvr5dbYhXbA5xPh6G
NOcN4nAUsympVdAbBTU92UfjcZBCHWH/ZU3l96VW7QGwaPFpidRj6ZhUJKU6VL843b11rypZ1vka
eXLSzygHWDWMAvA1o1bcRXlOy5eYfdud4JHlyiU5yfkzJIwaH1LbwS4XKjQq0Nc31GcknxhNTAMP
1/lv+h3sEPGmtz6y/ZdXDXmnnxungWZZLOxphU0+nJW5oBm4idaUhKrlDcYIGtxI9WYYFOPLbMv0
gkfzWz9yKzwQLPI/yN5nPxKCeFEw594PVWVr4ZInw/KkVoqd+Go/a90J9dvQf31/Zf+hm+bRsEQx
uIPIrTvIL15fFf6S2ppY/uzramiOID81lZlpPVKjRcHKxPzGENF4IBZWdt5Ubg3jZBvywDT6kt7v
lzr5931WYKDMbxA0pggF0Fu8/i0S69ZKZf60jzQVfh2RT/NV1XX6jZXJ1b6uhV4kVys9X3bLFxFp
eyR4qX1s6Z0QE9tMMTyCXUEVkDK64zWMV4YYkMha7WqsiU/1l7zj36htxzauZJ11y4AlX0NhOF1z
nHS2M6+SsRof9K6Ort0EBocn1g7YuJ71hJBcWA72KTPZ506plunRtYX5ZrbrJvAdbzUnDBISkDmd
OYOhSI8GdK0oaOmxrmHfdy8WXjLLZ4k5Z3pXtSWA7twt61U9Jq64MszWNG71HiZTYmHfeS1Zarlv
DjGCvEohSoiDdhRPNiLvaDe5hTXdw20j2BP4EmkENpNif2F5nG8FguNW3RQbaPopic932SXvS/DG
Wd2jPFAjTAYw5vTAPdGZSdXG0spoEP/5jaU6I8qn2FBgBOYOCRNRMuRX6uxMkH4atR0vlALnpx77
sG7Y+DBtXhDw58/qE3Se2KcvctmveR/v+l7WKFMzvla5SVUvbCAcpCy935fmlohnMdwWtDbUH/bZ
uVctqVJ0osfoOortZmOAadVdVDXZz8JQ6iXA3JPAwSyFHvYwEJrz7A5O4pwGAEJ5t4woUvbZIC31
i3QG+u3Zgm30AP4W37oFvDpfunI0rzJISdrnSinz+WMTJ00eNJTJc1DXXasGlsOMY2dNKuV+t2CG
dBNV4O0oWX498AoXsNtVjeToDzz9NLDnSeb7KJsUXfLHrEx7HhI5L4euM/P1ydbgf3tTg22mZ+Jo
oh3czC33xEWp626bj764WuT86KsIFEVqNk52ElSOwq7sFyXAqK34ohdS26uaiMQp1xZouKi0yJhp
MoRLKO2xNKH2N7o7ONx4I08VtdWeiVhBAlS8DIJ5lBy6YDCUMXrqmNrvBbh77ltLUX2bDXUsQ0hI
rQMxuW4+uq2OIqVplOFnXRW2V6/ulH/j1ADxKVxjKF4Y0+iN38eJ9nGZkzTyKYeM9lOdWfIoaZ+K
ozlY46NR1YJjLYqq6GjY0fzdYGdli6/QyPtGNgwfHaN0p+PE9JDUQVd2L9thhc0vFNPYt9JJaz08
wZ3cE05u/NRyXQWKTfrlRwmN8oORZ639PSOMZPaUuBHEkAxRlKVIuydJHkWnpQwhWCzXC4Aknsbd
NAvPdhCXBvBt8gYGVjSEpl2UzFfbGVyR4Q9dDNyfQfF1J1GxT8uKbELuUzUVv8JSDY5RnjgCFieV
e0HDuvqqNpSfnRkc2LPx4gTPEnX0hQNyrbayLVZIYCXBKtBTuDcHOaeL/ox6FsmxvvbjydTa5GiP
yuoEEPschNSM69jPhrR2DpgMdwUez073Y05H5o6FJukjG+wcFA8GHHMHmGv9dNVwAMXhLLHd8hT6
3+oALmGXV/FQyytyh5bmBMZuo8hKbJIdKiNO/u7TMsWyW06YwGlags181mqY7NMZ2avPns1riEvL
hEs8LqW+Y3wp7/UE9ju4jpVnO8WY0i5QCmupfUN0xQcVrrPlaSVRes6YmegHGmH9WFMdoB9pilP7
UxUtdwV/PN1VbKvOHRg5TBiclu/nym6/0v0Ld0OmFlZA0f1tZqulh5RR9Do2knO/Ns059xezqG0G
xDGpFJhGuL5eFpRPU4w1dpC2RnISWqZleOiO8O2UovzoinQ5lvAIvkMqaY4ic8j3QkSRmSFJYKp7
LDH6htDS5pAuEco49U6hj1391CSD1GNSaFwnuuVySo8lTODe6mqoOghkKb4xVziNShM/A8cO7Y3s
6/lRJVcVU8ui1q7hdCrtbuntprwGuMQw0l5tO3qc9DV2r9KxS60d1BYWqdOu+mdyxUHUugQFoQeg
xuMu4S0iKtOkOu9aytg5ENk8M7zCqq5l5h1l90qex8thmYG2YLKleg/LC6QDDQ9CBS+3op6nYa0J
TCNXsgu5G5/HjszuuqyTZQqwvUwMkGilfIC237yYgGS2V62W9ZiMs2h9w5Hk2m/yeU+lRDB2dgZ5
xGvmbPo0QQeoTo4zEtSJFuCloCYt/WVRynVX1ikpRIQj5S9gWursg76Y0l8ZyhQ+ui1yFFo3Dvgq
gASmWsdcRiuTz3mG4uXgFk3yGRUjGprIleTq6flaP0syTIl50e2ZnY9pYsmqyFnb/PXO05Qk5C9I
EaWfqhafIQzPrDkPVqg/4ZrORRPYRUYsBlC2GoVlnCYrdEs9XR56s2jdIMqFeV/WkhFHacbVYxcJ
S9+1arnxQ1bI0v42y+m9AleaBPxeN78RhYTocixWuz5qZr++TCKmDDE6VmqCnZf4lMPIh2/SbSoT
IHxkiTrpYV48Tgzwq6VepF9lxAMsEVCor82uFSj8i8q3axtGbqxazTcRW9RIc5Xg9AFr3n6Yspnt
p4z76EtRMKv3BzyK2H4cF6ZjP1mITJZ0fVqx9iq82Wz1D9RtZeqLESTiiFXYRmh3ESz5q9VWO5yN
cwX4Sld0b1ZNhYBfXbXzK2ZN83M6My1lH5/n+NEiv/p7O63aQ65WTXwQJRacbFjKUHhyjjTrk8Zc
pfacFpugEwYMCsJKQTJwx3Ttk5aVyPRHCH1VwKhT7NSFUY/Mtbn+1NaxPu5ap4SWzjbFtNnElBCD
j8U11/umVGWouDCXfKJzk4QEEEolDya3poaEoBc0p0wB9H0+ovObjNkRYWz2sQjTSiMQMu706geS
tw5CTF7znOMGTgR0m1w4cBLtAA3TaWkxYEBeOSANW/Vk3jDsqvnmMIRVgXx1Y/LFMlv2YRRGZH6s
O8eYIVwPo3Y/66sjniLB0vMR/3Ko4eUEtuWORCXZxPvhH5VG8lFPUfMgAceWv6V66NjI0WqR2eam
PJEe6NOuh1Xe58z9bt0OAtCORzt8MZZMiXIvk8pohwm7BH9m0lxM8KSSB609Iw5VZ13tOE2bNjqO
iZInV3Fhak/atLjFEdgeARhwff8tg6hVIr5oIvXBUQszsAeirXaQkeIWDpiWlp5WN596K8nMIC5h
s4WaHSP3WBycsCC4ZpvEwy0YnuVSPmbsyt8gf6cJD9EwxX7qEHHA3y2TcEnm4dmO1eibpa3ufIh4
pUGcFfXXjEZxDZukqH7Y0oHl1/JlFn4tIWChWSC7YtcgLi7ZnDKwsGlKbBW2B2cXQgyrX/0RZefg
TVMzX9m0PEyDtXWcDorS4svT0/zSDePodavn+PU84dcbMbtV5sYO+6ESH/osLWQozJR9LBdGx59X
3fzJXpep4/hx1+uxyjDoxA2oPOY6LQEf3sBb60sMuJvKEtd1hJmkrzooHsKI8AB4AomD1s+ZdbjP
StqnePPW/bI+oOarcR3sWjPfjclsFrs2Kxbm7MJNiQrDSfH73MrG8Zak1s19Omd2yzrvAPVX1Ybc
2TusA1fWH0ig0SV8tKF7GuslX6kYLdMv9A0hivnOEl8uNePwIu1nJTCBzkpvdZu5CVkpfEHSoOUr
snUZrxnnNF9xuEJ6oM3qaN0pDJUn30kW7XaFUcfWs2r1vCtLLYmvS0LlWk/ka/TFGqX1o2E7sbxx
Sq3qqlxG/R41HAMe1M89gYtKaZCjndbNnJ4cnOXtXVawWV9jjFHXm8dpWgecB4kZ6JNmRrd89KsD
cW6cA7dn07pRmMHfzMbYmzgYJ5b4YFZSQfET4+Z5ckjY63ZbKw2NJHbGwjdUmGWhnrbWNVXyuuzc
TDXh4aSV86LIOVbZnKBAeCXOMM4hllmMBHhJVoVyAzegYFGg95aezbjGvY0j+oidpmur489T1qx3
mSXmynOMaHACqup+PVCgR92wi6sB4T/eD9ou1WE3BBAma2U3zjmFolRRq7zUUEisMB+rRuPYUhRj
1+lmf4OntFKcCgDNr6s66MDAQ5N8iwTv2kdeM/TXFTl56lVTGLm4w/NIjD87KxrHIIPHPx7LdDUf
SGI1iW7GrIVdH4bbPHgL3I8ioLRxP2uxWR7mOFEdj7/FROTU4Xpzn3Sxwwhi1Es1sAEtiiBVFORt
ppX28joxpZs+5mKK1VCwe43Hycll/NFGjbnpIWtDBklGdshdssInuSmwi81D5CFyetFGWdOOd4sT
l5Cg8f6x8zga9wzxKvmY44+NPqAZDW1g6CO6JRSiILVQyjl3GM3GGrpLuJgaVX8DSwUmvzLdY9Da
AmnlafUg+w4eu43h3eQbE7OrazmBl34yY7N6gP2I2J1oyxJJqpoUL+oiE7e7AN39iSFR6cNj0RxC
H11sNF4jKKVMLOgBcthDVatucYH4UqPgw5F/RnVfJ/Mld94NOHvdFjvMCTAScXDswHLrDBl3ab7z
aVmGfbpk43NnJInPSZA+TnFPxmNDyem75fSC0cxwQ717STj+1uUBAHAXAzoCqTy73cERIMwtUwmy
tqAvDZWCx0Vnmu3TZMbds6t18mfeVzCnqqS7Vgzl5/vwyPn1t4kN+AhsbjxUUK5v6Mlv8wjg06Vt
UUvtgWsqx0PCBQpDPXaE/tQH2Hg0wepU48bGg1RPbdns3v8B57DEhoIwn6HY0UCldfPsAdRUEyou
7wt+YdDJ4VzLk5LU6ieXW792xDB+tjiLLyDvf3gnbFcFCtqSbBlXUua/vm2JNk9voxiveSV7ZmKT
nMap7H1Strtkp6aoHGTqOFephrtGDu/7EW+J4gL+88ejxwbP+uWegIcx8Xnbf//t0TvOhFqYN7OP
KUOrkyVwdbtSp2GcfBwQm/WqwTqqfIwbs/1euFK9w1Ol78L3H/8v4Pj39U9RhasJ3gXMYQUg2dmT
wJilrAjuod6bsD0GOR3bv9W2ntbvrdVM4yOsFd32W9AUa9PI9T91CvEkzDFr6m/6tNPym9ycdOU+
K92q+zn1dY4IOBG2vDLVuRn2YnFT5mtujwPMWK95EEW1PbN3x9CRzFiw3yotSR9ZAyvGV3otV69W
korgmzdxNYW1qYrokGJmVTwhvzCrF3jijn7rpAPCCyuOBnkAAq4xvhDYUx1ye5hMPxOAIOFQuWaO
hBzFoTcrZkkYXGRZ1Sfm7osWDINefEc6qvbe1MIe9GuMwz6Cvmt0O7im5FdZMUfWBZD8j7mkTZog
yDzEHLxxLPs8XFaFQ7vY2YSyDFvn3QwxJowqZ91ZjZ48p/BArq28Ij6qIripori+w03e2mf1Njof
lsSv1Lo6vL8KtD+WAXMw5m9b4BgxdWADZ/tAv9alVPChC93OwedpQmmmnPoy1ZTnfinwBSDyG2Uk
NMrGl4a7lsFgUxjdtsBlfCIlXqHPMyGD7RFW26LuIe9ojWeOYB7f0VZ3zw6yeXlYIvCiYCqV5rNN
zANkz3m2XurBcgSlq918Ujrikk5zCgE4xyi3CWWhrtGBDNNc9YZGxwl21ku4GfhkQHgpooXSUIL6
BXkS1dAGh2y0r5BrTOUJ8MMyHyYjneswN3GX/eD0QjZHqs5eZXpTxWaI0H1SvF5JnesM/0Nzh5W9
9Ulv1jaH59vMLVj5EJWfa80mHmPpzYFGFwOPNqxS0BPPRQpHhzyCPPla31tQLjS9T+8X6lT7RPfD
vBvj6TUNljlthzuhtyUAYtm0j2Zaq5ynsHOWo8AISDwPGr5ZUkkNuFPQM8ST5EU9T2NlfO0Ua6iv
uhn0JYhj/NpgwOpRHJYr0xUI0h203Fiv1jXMYZclt1PfTvTH3ep8NEdzsfyslutjx4dV+hUmImKX
UhrEYREpgGq2VUwJ7dzgoiFOkSnAZWAWxpjQHW+tMXVJ3XLJDpT4Q7YBb2GNdmgMlyzsLGf4WufS
JKcDy5XTrEk4sUOcduEwL6nwKeK4hXiIBQSmCb9O+AFm57lRoSlBh618cjemWNycKrVgmVvwiUaf
bJ5q+obfKeR9jwWANzNuqz3WPMzBFONatu7WvmodiaZM8fI99FVnuSdYTK29RLG7Fzoy6mCYLxDh
ukyP5zvZuY141IYqP8Fl0iCOOyKPke0kwx7OU6WFkZbJeF8qs2ZdoQTkphNM4pJbDA2iF6TueKC7
GTnkWDLgRlW0WvTDjHv0UPkywRebcG08dflsd6dFaWEyKaKcnousG2wPIFgdLhxi55USBoeUvdYW
frOFpxhnM04cz2s1TlaJuxbmeHJ224e1JeWFamY9liy0fznG3a5HmbCZevE+NPvsvKIWHYZR53pG
oRgf8C/+ho8PtFMIJ3/HVjv9/f6e9McMl+thlU3osws3FE/As+vZilvnmMSghrMtdDN2O9/F0g1b
dJCf0wJnGUytxvxqcMfKc5PJ1Lze1ec9o3bnsy7k18xWS/pjYe6m1cZiFu9o0qLKaEqinQtRzqcc
qq6zeiyvY2TR6E0T89P793A+dd9ugTvQSay1+Wf1bFelPYviIcN1T87YviA20EIbXdRO2CuQq9Qx
RFNBAa8HVAn79y/9K5Ht94MdOg7BDKQeMfh38WI7G8ZW1QAtkkzOsExQ3MBezDDI7aYSBVmkWoN7
S8ulf0hEp69hJyRMD2VK15e5b6xhp/cOxsGUjBg7dXTY6PSMQT/QYqJswH1r/SZyEX2RUGv7D5BZ
UV8j7nHj0LEGmMyy0ZSbOiEbGNVDro3e+/f2x8pnAsCThTLCBrRlVr6unJRyjGRZjTXa5CXdCcCe
nzLFzVXTkJlCQ1fSC0Wqsc3iXj9MfAaxsIeCRrlIwfz6ihKnQcyHZLOfFhXIO5KEzThDgUcdukuO
AbOdkisbLKLY67IVupdSVRk75D/GEKh9ki2+WamoS/DmcBnqiLZ4Lrvc7KEfJCgGaMZQIduxgcJo
ZVL9rBTD/CT1JpFHeEQg9UkV+zktsXpAy1fQsBKhdswgcHyraQ2DaRsds/d2z78e9b9KK/s/F7e3
jd3fSRpDJPJfwdD1X9nau1d5Y9sf/CdvTBH6X/AK4OdgtrVF5G2kpOnHlrmH4vgvGCXqL4ajRde4
uYv9J3FMs/8iK97CtIZaYbMD4y/s/gnd4z+ZgtaWUpscGGIwtX+TOHaWoGxREAlsHYHYLYxjQN/O
dv8iIf6S0Ahtxx5j+zjy+Ob8Vc4Sbw8X0lTHDCg5LcgqP+VTYbF0xAfYyjvdLFSAUvwPmsl80SaM
hKLV/lvmOG61eXevTaoHfKfsHLv6oCN52Rvp9FBNK+c2CsD/z4vrVbLj3fgDm7H2B1mJdfdf4VB+
5wVW5f+J6DtQhXcW5PTj+4/XgZGbv9w/C1E3/6JfgNyCdysDfN77f69DTf2LvV2D2QCCQTIYKY7/
vQyF+5dKCjTMPJPmGG7B/yxDyyL4Dq4mvSekCGdb1/+dyXf/z473T9rm29mP5wfc9gOgFdJEA5+w
tM8OGZqCdlCgvtOZ9OmtUdr6xzyzO/S4q35oahtrgrTpKTNpry4ZyXMPr/bk7dqcrXTyEBoh9Z0h
NwzuG7fLasu3W5zf4CDUNwmizZ2DfdLpt/fxn9v+PVnv7UsxUHAcniZP9PX2T+cUa/paIlefzGZX
kD3vJ03d4PkJEf79S/HS/rgrsrMNoW+ACLDA60tpksm7wRAMyQPeWdNgoVkn5uuC2/s56rI9O8A1
k00KX5w/IjtxIZRpVBOOUq/CPfTGEsEmVusTOSgoX4sFY66eqjm5cI6+eVkoL+xXmNuzZF/fHP2b
yNMU2X+jQKNG6dWW5PnhxggbEE81RhB+NCHMfv+RvvX2MKFFV8oIiS35bKG4+VRPxAjj0dVj0QNo
PPvNkJS4oWbd8f1LbW/n9zqB56pTIAubYB0+zV91xO+YTq8B7qNY9JuNSIowW8T7dM2aB9Fm887U
MWuDcxEFCPrmm6jujOD967+xelgz214AD38jC75+wGUSY8KV814xkU2v9Mrthd+1Rm9duM55Bbbd
J6QlEsphfm8mv6+vQzMzuzJN4ZrgU3Ssewg4iiO667qMW7wBYufw/n298Qp1CLIq359JFOF59oWj
4Es7pDa4jqoZByGh/SyLWJ6YU13yVX3zUg64GwUf5qHO2cGam7qKyxRH5jw13/K2tvfSyfsHUosu
uUW/tVgMLoSnMEohXtjrh4g00u1QQfEQQQsC20g1DHmhI91gjNB9xJ0GfMuJ3d71VAj817hwF//+
ewT+06hhqExgBp+9RlsptVTRYwsvGl356EZD4tvY5x/RK9B4Ly4aY90u1Qvf4xuHBmsUOivoFz2l
e7YLVPMClqXzhCuMf7yGiB2/cAyLJmki+hsx335oXSush6T9+e+XEdGlbALaVoCdp3MvZtoMtDam
L4bsE0mdFty7zNohFBP/m3uk7aJjgJFKKfj63WodpgYABKbfC3CEvsFgeMSD+WfdjeKmAMa7R5rh
orCsTbza/vVdsv0YAodhiOWOcbauEDymUq2ZWsK/yA+dnpCAhox489mJL3yXf5Bv2QiwuCeH3LZA
XcX5htdBg800lWvJFkmN22BCalspbKtFj7BXy6/zKNEZWDfig1FUzLdS+7sCbebCvvsHoP/rd/Cc
YR2zPTAEf/28GSiNSE74HbEBbwVs5Gm0SzfAgYipRc3oKI0tuDtu+iUlxClUBvXH+w/9jR2R+gyL
Ud3BHuIPgj0qWvwzSBXzOyagxGhZ2RU8vJgBOA76SPTiCwvsjW0KoRfW7upWHRru2Q3X5YrBjwXS
jdNQE6pIf3a4pySBVJVLAp839inI53yutvWr2tt+ym+H2joqrWpFhenjGwKVxh4d3TO1ZfogpqE9
RoUlDo091j/sesrv2hF3xPcf7Ru3Sjoe3p8Gfip0ZGfrWTD4j7Uclxg0p9FupEj2IC23Jws5z4UN
8Y1bJfeLotjdmNzU0K9vtQB9HzNcdX0Bg/2uhhocMpVIPK11sUOSpg6pCgUi1qMIh/DIC96/0zeO
798vL852DQzkFVktkKM6CMc7vuIsbLqlunCTr6uwX2U6rCpt49OgtiEP5PVNqmKZanKWcOXIIVkV
UtWurA4l/jC3S5ijxYb3KrILBOTXL/E/FzW2gRvwCY/27KKGggvWhHlr4AxZC9NskocsTgofatml
8+X1S/x1KQcbKwAiQDdUCGenmkpKjoqHYh+oJAtA8stkSPD116w2oxCnfe0K85wKtekgsYuNzQtb
4htPd8Nl2QL4ZNC8nK1WZdDULtmQHfjIPdvRYniZLrrToBKTmeSTFrRWZ9y/v3DeuujWIrJ0UV78
IWrSBqksupa22KiRKZKXUx6onZkGLjYxP2087R/sdZguvNLX5/iv54xuBCiEk1QFpT2rlKI0Tx3M
ONpAaazVA6GyDkm9YIzTrDbgLO6h0CT1IZRrbVx4yK93238uzeepauj7YPfr20/7bUsaIpjKBXGy
QdED5Pa4R173NcopdbS1gOmNenz/+b51q8CpW0W4sRPEWcliM3tIdR1/aNijOMwh+TnZODIiqhDi
Oq/yBkaUgVNLnfX6hY3+zVtF1EuzRkUK7Pn6VqE4F3YU82oXe0qv8CPDIqDv540Ib0PsnC892l+j
vv/pYf7zbAmsckAQNvz4bA9UR10wqjPboK4NfLcKRLJwzVb0rYxfnypbNI6PGRdG46vpxj/i0nHv
U8J0jgZheMj9Jzu/8LbPqox/fhIjBzCGTboG4vH6GWQKU1LYWi3s0umJ78sJXYzXdjK18GXCygx3
Bl1cp9LAj0FtMcuYJiPEHOBSJvkbmxj5lcwFfo0lqF5f/w47geWDbKgLSLXIuPKynrJJEqIjquTC
x/X6KPjnltFsgusIU6WqOHvtiluq8TSmfVBI270x8bHaj1Hdv7y/rt9aXMQJGsYGEm2NyOsb0jjq
4kVUfeC2WoGhiZuHuHlpT+oght2slum/q03/c1vEOgr2KaD08xSVPoobO1GbPpjbvAyJDpjxgTMQ
Khi4Xf77exNUR0xg6FZZzK/vrTFkuaQDLws5QhPUql0eVnQfuHkPuK4tfRO+f723FocAbmMaB0bk
nseHdlvURAVTP2jacQoH2+oP9WYMyJz2UqLuW9sRZZ+AuCRYH+fgrzmr4CdxTGZrtfEyrbX8WDEB
vstNqW/2hfjRYN2NZ88cXRL5nyXD/fMGiedErksOM+DR2be41hC3FoGnm1MI59i5K7YqCRa+iz32
IfS74WOydNG3JcF/Mc5Xl+goyYhD6StMGGMUHnc4FXV+MUNEvRK5DsvBVOLoaGr4/IvcXpwLX9Ib
5QBdGKJpwWrgizrbuyO9ixrdRaQzYT93Q57kNbocDUNYvF1RvMQf2ypzNk3LglannN1Lm5fOOnu9
nzILBfOykdpQwZ6vi9xKF2DMiM0rznAMi5nJBWOTAsYnCskOkECRfniMdtyvdauIXTcMfec5Zurs
3bxsn1JrNZ7fX6p/rh8X6blrbjU99cK5HNys62bs7awO4taMP6sR1hyIAxVvIgAXKqCeOw9F2y0P
S52Iz/+LS+OsALxCQc/PeP1VjmZtTBCFwDssG9vyJkPujD5ur3eDcmqqyjmsORa92tKWF77Psx5x
W7kMC9m6Yblt0uDzTEMyjyPbHBQu7driUBPB9v84O7MduY1kDT8RAe7LbZFV1d1q7dLI0g1hyTb3
5L4+/flSB5hpsogi2sB4YECwojKZS2TEv1y5rVTjWldR9Y+jLPZja4/Rm8kLq/hsDLb+XkvU8ev9
Cbg9JuBCqxzq9Oksg+LregJiJ9SWUuASAevOCcxcp289ael7Zy7nx38TivPTk+RrY7vy2MJl2YWE
Qrap+9koDSJkbQPPk61oH+yyvSWFPTs5N70AzXE2u2zMMstIDbi38DDbBbmqUcCCGzMbES0wjG7S
iB+h0wIl1muvOTyV5LLZbDKJYOL8pdsORVpuwhcJ4QSdCf3OGNGrLNbfhHbsQmONVL+Nu+WsqlH1
xmswKo2QsoXP12AAI7QDYNftXQqMk/cGNZff9+kmOYB/WDudnldnXDUEUrQD+j9LbOvwfdXyQcuz
12eGHnk33Rzmm97E9rE6zMibuSaWCym2dw+4rSJd2U4WLr8osr5JIg1I9f0FdfvMICI9cJqiNuXC
LdU6RF4J9AQgoYECE8KnafwWQzmHUl2LoiWKVeD8suxf7FtasNx0JnF51m1unKGsUheKWolyeBde
jdzKAK630WWygLyAi3KeMEOVKiMRBsxp2WXv7C4e/7o/9J1ty2UHBIB6Lb2ErYBC6+rCa6OuPDfm
oP2ctaG4QtgpLmi0NQcnxM5C4oqmAySbNHTwNltpUTUKLkqDEwiE279b3RNPCMJOJ9S70BRr06U+
+Kx7J6NMM3nayDoPoN/17mlzzOhmF+8R6sCDhYlcFxawS7MvoaWE80nNzeFHzYlanRPqQNfWssMu
MKLQyc+vnmVDVprc/0dG0iNfbWP+ZFByK6nPnOAYxeReQw9sMjXE5Wrqi/eD7axmhooGiIUIh8qF
tA62uMjpgpKpz9ncWW/7okDAzx6tB3RUP3IFROdBSdSDbEB+u805BedbIj8Ndi2KDuuYloWOfIKe
+Bk4jvZhHCywSGjK/bo/sp3DmNIOMeTLnDL3ZmQpytGJNUO7QGPLAOJmZDhEJK2/OGRkIPv5s1M6
wdO6Lm6c/ovlSwbMCUELSgrdrIcoDLtBhtch5TbCFm3wZPAHdJcmGH+TdrXjEjTS/eHubBhyCdnJ
pN7OCt4OtxucEn0xaktO0Z/iOc0R88+QORly2/mIj6G43g+4cxiwLcHdSZULSzU3t00+wBoq0HA7
V04yPRaZ577rxkV8qnDM+uN+qL2xyVcv1wprlHldz6ZRtVqlwFaiPyQyv6pR7RNhobzREhdCoF2K
g5xBbvXNAjUdTwOYbpIvATBZx+M7OaC50GXR07iCn8um4C06O1hwYX7Y2eX43GhNySXThdN5mWfn
oJS1/wNcHjVUC1lDmwFbAwp+k8UPQMJY/GjCvH/W4eCiEdAXzxW4zxOSV9GpF075R9ro314/3S44
BlA19DdJKNbDT/s8Vcceb0pSDJRfQreOTy1INn8Y9OmJw744WEq35RbZ2DTYo9R3+Bd3c/Y6BQU2
y8o9lPcz5wE7PLIU3G4CVZm+iBSToSHuJ39ecPGAg5D+Z0YVH6tLDwtjxR0OPJhvjid+DE1d5NtU
LJjhpKyHr+J803tm5wVJPXZvG6zWgtkNzcv9Sd6LwiuRIxAtLB7MmzUW4uo6ZyNqaIaDdgk0vgXS
UnPUm5KfarWSdZ28F9QeLWE68du7pGSMoFV1dPSxpzi56vSrKULnqjWwiTAvjh7uD+rmTNDBWFJE
4SIBdGNuSynwKjnabBU2sxeJ7yO746s7t44/1slRc3EnFNmeSb+WfFsFJrL+Sh6eslTdZj2ow2iZ
kT9N+u5kpBEMlqk05/R8f2S3E8lnQk6QbAQSOc3qdTirgaoCvtYImtn+qRThcLbGubrgdgl1vxiV
g4m8OQCIJGk55JhUUTiF1uG0bI6MxZl0bPHiOEiEXb9LU9G9V0dreKuipvME8Af9jbCNl4ehaRTz
aEvKCOuVw1j5jBaoYxDIElj18jHhVGVlJVKeduCQbf1IC6VHTziZ3+LBRUQclxDjG4QCmPYl/kMZ
YKB0JimetCI+GVmDeMD9LyAvsJsfxMNKQ8SN+uf2vhkrVIG1vMAsEmucH26F6Ragz/qDHuWfZpTH
PwMl6f7Grch6bfGZU9jm64Mlw8YctO16JhCMaRWa12qQl8n8hPQ0jH816hCTRiYHRoV9cP7cVnoJ
iNQVXDgd81a6CuuAHhqa/dTjrEwljZJJl+juY6Lp6K8XS4M0G05N+Hq3Fryx8xSOENrhCiBN4yUh
jZZB1Snw3Z/7nc3GLwIOYtC4QhfUWf8ioFCIKXBKB/o8p49ljcNMpc7emV3eHYS6zcMlpoarns+s
8dLZfmcMprUmkir3Bh26c4oCx3kss+HNPJjiAgcsPmEJIs7LMiKEP0DDRhS6ff0nJzvFfMOTEK2b
LzBgpokRlQGN39HqxzLUwICESPGjUl6dR0TND06Xne0uSYimJ3UaZS6+nt+qcrp2KeEDFzxBAA/E
9VtNqZWn1hXK31qL6tnZVLz6I/LpIXQNPbKr148Y4IJMeShKU6Az1r8gDRMKqhjUAaUdsidd7ZBo
CNvlq0Bz4O+x9NBwuL+k9obMk4NCBVUZDZrrOmAEBs5LOQLp2Bdu+imLjPgJUkVmIZFu1Y1PL8it
T6IsMgRrFk37AEuv//Hq38Dzg1sERDsyGlvNxWmBmJZYsRoMXmFeVMyvIWM1uX2tkOHFMdNyms95
pYfXoSyFjxPUEf1xZ1+RaJhMOgTQ20kw87QBndgswTj24OV7LTuVGuIFmHmMwf2x7uRYJlwBVYLH
OF8Q21pP+BQN0MUr18R9AbPfIKsW4zyy/p/duAlPUZo531tklgI3VtyHLPdyk1xLs97NjQMB3uri
Az3O2/Oca82gAgl/h4xhWwSdKfghi11bAYqzeBkk9oTljNkgvrjkTwJvTUTHm+FKifpoKm5TL6pT
FH254GimwYVZz0SGbIo1eRMWRdhNPOA4NTxh92ke4GVvMwbSIIk9lqsLxtAmQUlmOtw4VFkBWwth
lKjWr2kdmwGO9Cb+DRwiByfn7WIiHKkrVFa6L5iTrYelxC2QZ5zGsXTNikCE03I2jDY58aWry/3F
tBuKfhnFPgfRtu19MOa9q+AmbQdcyJrv9i77BjcfNAWco6NxdxrJQDiUPAPgxGZUS9QkihaHVoBa
zfPUp9ElMXLjPAC79qsEOZD7I9tblb8pDzy7UKXbklxUXRkXW+OVp2PZ8gVQMLIDoKr9Tm/TT9WC
SmehGeG1tJG5uR95d6AO9S6pg8cLfrMqF5qqwhhG5jTB63iocNid0Ed4K7o2f6BrctST2Y1HV0aF
1/GbSrReLpqLUBawFztAsWd8cOyx+OJFFu+7PBSPdlIdUeduD3yKa3Kzg+6BrrMVxkQIBUePjHgj
ujYwhKRX4Ww1z+PC2Rt5FMmVHmE4F4nkxw7K38GS3Rsu/U9KXZz31Ek227GbqsLIcqZXr2YUbULL
uM4mvn1Gh33MMkVHbXL5udbpKpxs1YZ4BqscEM5m3XKTZTkOELBYq2V8VMYx+mK5OlJpeRcGRtth
5lwqxcERsBuUJx1kByRjKV2svykmslSG3dIOQF6aT16EvlMMi/NcoSH+MCsD3K2q0w9mdu/DOjwv
ebvz+oOGuQ6qTanh1aOwghZd+Mbv8TK6tEBTzJMWD/Y/MJCLwVe1JAMjkwhUChsn/vL6vQMQUGI9
eQ3etLm7eB6XLtatQA07KPpIukDix+qyUpYu6AGpXV8fj3oULzMpHMHrej1kb3LzvKC8GCi6Mf9S
i1S7gPosv2tA7A24tmX2837AnQOX8pcUiaBWAJVRru4XrZ0sV9FK7HHWGlu09Pp4Ti64OrVnpBx/
3Y+0s08oGRjU3Cn/cJFs1m3aZYgRlYsTVMCtkVL5E25mck6StPDT2j5q4u9EA3sN8pqsBOzWb52A
F+MqM6w5FrRWA7U3qGcZlCWc3tCCOsO8qUVS/iDpuI3HCQRNBsC+rB14mzQXIbu4sJUkOk8zBnkO
F7Q/IkzjF9jM+xPCNwdJwG9WzPoYsAHt0Oslv+c5sxVhRgjCRWCHB0MjZv0XgmPuLwxoi4/FOKjv
8Kg0fxSI8n+I4zR6TCqsMa+hA4VULZLxmbeASrNBSL+P0P1GAsub9/7Xll9z+/N44SD9griUy5dY
ryvPUOiMizgMbD23H9iZla/P+fh4P8rerLNTTM5+LnJy/nWUthwmSBlzGCTpiERxW6JHWThfCsdr
H3EbOVjBt4cgbTkuGIQ8HA3okPw1L9aUQf+PzLGVlmnt4OtAzJGxLfGmiMR0iS0HPf5YHOFJbzco
ZSGoknxl6TyxBViYRtqmsb1EZ1PNsZJaithPs8i8kGa8umVDakfWDGMJQJwstq3HVw7eAoa05W2c
x9NTFznOybSx48a7HW2AUa3fLKV3VH3ZGR/qIhrHDyQJCQxeB02neKLzZieg7SwgLmrR+9Ho9J+L
rusOesi39wmgAPpCvEKpvgJkX4fyXJS/+kiPz4PdJX4+9NYFH5niu1agLoZHnmZgUR52NRqXXfu2
sZA7uL9c9zatxa0NTIXXIf+y2RWKSwsMk5fkjL9X+XdlD837cVz63B/oXV35MdZF7U3QgJOrN7/U
XpTnVqCMijQunOiu4/rxRrP/OkcYbdVAbw6S1N9Z6GbbWhRJwNeyc5HJ3PzAMs+NMEIgGTfiGY3F
RkOPNNEr5X2aWGrqI76OBMRU6B+WUa/ewcKY34YijYMKfts3jN7m9x56uKAvgKtOSO7goSQQ5tCV
WHzXLcXQkXMz6HHWynQ0t/LrbX66bIpBlKDMTmNsszsrE7xPEXbxuVfF57JS80ds72LJocLM2AEc
FBdth8pypaNQnnVXhYsW4kLvvsvRRcJJiwbs/c99czpx/sExpEdIh53/3yRNEj6Gk/0Cf3N04sdI
ZC16yog8fciQWPyEz2pxeX1AthCXAk0tWfBZL/CwE8iAT4rpU543H/S4NZ6qXp8CJxflYzXE2UG2
crN3IcIRBuguRTWbM3gdz6mX3rTwwvPNRFosQ2UBtgBOYRndKXj10MiuiQJVAYGMreACibCSDpbA
V3rEpO7UUj36x1vK/LNXKGMgSq89CHhzgcnuIzkY5z3wHjKj9dgUnmVtUdVQQJyuv+p9qT2aZt9/
uj+smyOJv5wNRz0QQR+k0uSV8/JK6VKEoBrYF3iVgrFYeFBrs8jR3nEwLHHRCcRzqPwU62ixYDJ7
BDK/rQgT35GgEzJ7LEy2bLFYCWujs1MoGfB7AkvvozfeghinYXXtJ7ThDPQuizZsqWH16kdh5ctz
5lT1Q5SFo39/KvYmXGJloVdS26C7vZ6KCjCE5kQQYSLdg0CPJlAgWtG+fk+SL7CKXNTv6EJuDji1
jgc9dErTB9U/XFCBrPCJ7EEEVoMX4Kl79DrcHRXPNcnoZDFtSbkzXBGUZ3sTEeJKRzE8Es89MuEH
c3eTmcjPyLtBIt44ALfZpzbSe8tHXNc5YsO/jJK8y0hs8TOjd6L4wObNDzPAowOe8875BhD3t+WO
C0Vsa5uRkv9pmIAbfqJ19h+tLgokw+xKvSxmraXnzmiOykP7EdkqlPeoaW8xd41eDzgSSAvHYZEm
afAh5niE4WgsYNXTsDuY19uvZ3AL8hyjlgwBZNvlxCQUH2BBPL3XFVT83O6RrqN1cGzffj2i0GoE
sOKRem0pNWiWRDFVatN3lih7rzduejYab343Vn0OinNWvPRUqq11ACq8nUzyLtxtTXYCx4+92Qp2
VvYu9WfTT/o0furDJn0w1dE9o/usvhnKYgnub/CbChjnt4asBsVCh3v6t73Hi7OOBnzhVa0HfLoz
xdl0JvHYIw+CzfpEQhRSNi0ttz2VhXnEcbs9ZYkMuwSnHPyAcDFZHy1zZCKjUADctvQsDPABxIPM
HYvHSMO1DC2YMbAKNEzzrlG/FCrCzvcHfntNGio7gRQX3gfZtVxlLwbeDeCd7JSTTdGG7BzWNbJO
WueglDUfZdN735TFRDmeDA7xhk2oNolwcwg9DtG+swKnMiYE5QbovkLg89jiOXl/aLvxLGZUEo7l
g3Q9tDY30DShA4I+SqOdI6UwPsFuyJ97PiUM2XY+ePbuTSXAEbajBR7pxu2ot0ebZwICDpmr9idN
TfNgRkL33Gv6UWNeTtUqn2S5St42JW+YoGAd1kNLcJK2DUGoxon6s0fyFhjCfTW6iijgFigckrZS
Fd6kUNE4R3FYY1s6wvE9hVjGn2JzDv0mTH86g6MdHGh7Rw0AJPBVNIaYRPk9XyxFDGXxQHE0spq2
rcmiUg2rMqH4CqY3Ty3Ebr/VxJFLzF5QLidUfSRThG7UOqhWzTR+nc7EmhXbuJOSev0Hg5rEfOKo
sN4qg40W85Sp0x/3F+fegQNfmHSCuxHStvxdLwZbxYvVTjhN+E1S5ucCheKrpnjeF162FU8U4QXI
HY8fq2JSDx4je9uC0izJDHV3h1GvIxtTK0p7ZJpxN6svrdnVpyQpk6sXdd2px8nk4IT5za3fLla6
vMg3IIRGcXiTrYrcUjNbjdiHrTfGJz0SNhzJqHf/Gt3QrgMdK2xseJTQLgLbiCz1NBeJeKdOQ/mH
xgtuOmFLUZknYxJadC6nyuG9lCBYfJr6chhOXpyPiGsDyPvWJrb2Tx7ZEVZ3SxfW4IMdc/Cz2cPJ
dNbqpTshI519chMN8zdq/sA2rHTpBYYsQ3UAadj5xJISBJaN84Aca7OeuzJeymHhE9cTtKA21ibK
bloOBYSn5+zZtY+OI9pwnTiCCf0+2jZTDoqP4gzaPOynm50rMDfNZ5dcxMbmZzaQ6z8VdqP+GnN0
hf0eQcrPnQYGFXOHTDQnjCf0L7U245W7dIn5BxaiEV3xuKnRH+368IOV9HV40qlkg0Zu8npBVhJb
hqiw6uEU0WqJT2GT6UdyvTtHKq1gcE6/RQ14BazXKvKZ+I+g1Ok7ijkFmjfnn8cJcyoe2/P5/obc
C2XRIQaJQI8PrM06lJH3VaVlJvYUNXBLPh2tGa1duC3y7qAeu3PmSEbQf0NtLkJhylMOvwnfsnrs
vfQq/2ORr6ATb704P3Winh6weV8u90e4G9aSJSbexTrJ3HqEphmho5IwQre2B3EyzdaUhMkecx61
6qs/PC9RzqHZuAdxd2aWbqmuoeECC4tEYx0Xlx0xxfweX22MAmPcpD5VnVs/h7r66/4IdyOhlMW7
hVObw2YdKaPy5C1zZrLAp+J7Xk3OxTPrBq9tM/O+3Y+1cwVzI/4v1ia7mJAhFFFPYhy3ufp5QATn
BwLu/yI9g3cBRB+lN6qCW6a1iTT3mOsVih5aVIPcrr1PfamLp6QMj1hSe5On8ZF0Xp+ScbFZlek0
Jexmqhi9FnXvo6IZz2bSQpfKxV/3p25nIZJO0PegY8eTcIs1HQrcvfQ45OUyN+CckLC4KC7q5yhy
RtcsrbVP81RY3+8H3ftewNnkuqCHxXt3vTaoFrhYCiRUM5LBDZoFufdMB0V2P8reJPKUJo+gnMs3
25wiVEZ7G/cPqePQ6N+jRvxdYajziVP4Xyx1hkJugugUxavN1zKcAUzqMBl+GQ/J29KquUn0KKqC
ZQmVx9cPiiwaDh1HMY+VTazKwJk590bDx16rCwCrd5DDly9THhoH0yf/ps29pZNCI+ZiQPamO7P+
SPGsjWiPczJqbTpdcPqKr04XvhrbSJVOEnWhVzNJLPl1lEpYLlZCM7dK1/ycp77G5QVcX4meja/Z
Q/Vwf/p2ByWrnmTr8oW5GZSteLNZYZ3nJxRBnwVOjbEf4mKlBvfj7G0raPv/jSPX5ouUUt43uqEQ
xxhhZiERW510s+7B+njLJatm9wlnhf4/94PKJObmi1HQJTCXJn2gdVB4LKgw45PnG62J7nIYtsm3
IZm7Sx07ztu8c8ujRsVeRF4lmDuipU7iLv/8xTDxrmzTXmXla537kCpZ6qtV93PI4sWHl6wfPOr2
Pp6sWgNnQuIHT9l1tEagUT2pHWt/gQvg1anzYAyher0/i3ufTnLLVEpl1KpuulsYAxVJpxs++KXk
2QkpwnV50gRixpRHCd03oxf+cz/k7cCorugUdIA+2qgJybrEaho7vcK/yPBz3gmBZ1X2J20w3C/3
o9zmwLKGg1Iv5ExZVtmch20x6HEM0xYSiZNfo8jrnqJ2tN5jGVf5SI/XpxLVCV+U6ZFI9u2UEhmB
TErIHFqQxtbjQyuiGkGUkwK7ovhgKEbyDTxz/6bsaqSLory9REmnHGR2t8c/xSNZbZTwWThYctJf
TCoVzTaP2YXIgwzRxR1sm4G7CEdiiHtwqtxuAxkKBCfn7e862TqUlkQ2Wj2EmktpI+clnh9yiQYT
NlQ46BxBxPbCcWR6MPQwE2cnrMN1uIQ09sI+z4a+9iUSL7DjLEZ5OMm+Zn2hHNRv95anPFIkHZJc
ZAuITjCsURHY4IyOWgy5jMILhBLqBzfb3iIBgkFN6nfNZlv9Sht08GAeAi7x2uQdj9/xihY2J8oy
8oJMajeAMXfkFbwzNJpESIkAtGV1bkHAICe9DjY2X06Jxje5nsdnb2gN//7O21mKvDld+vO0HWn0
bfIds3bsosuJ0hcz2FpHxKfEtNv3aH1lB6t+ZxZZ9FRP+G+pnm5bbSM1qMEu2OR6is8umRZ+mDG+
Ft5Slb5mit6frOiIkbyzIG0687I3xRK56e+JeknMSnDbYV7wHf1+94kWlvimKLg6uGGRHawUeVys
7zlJkwVcQUeKFuYWuItPAj3ZZUYGzJ3HD2Y6YhbZAf5EEyby87oafaXAdWqK4uKTG+tHeo23XxNO
BAmESk8G5qq1SVlyHDlVb3ZA5GMs+sO1Q7XGPawvzks5R/1BhWg3mKxb8EFtWNebp00xLpPaL5g9
uTWKXXUym8/NMttXHqra9f4qvSU+oD1jYi8Ac57KKRoN63NFKI6OG+tcBPGIfUyCex/Wd3p+9nA8
eRN1U/ZsTagfTbEFH1iZns3BbT7c/w23+5G4dKfkDYVqzBZXAHAG4e8FFRwkeKdHNdGqc5Qs8eVf
RJH3LFknOaApJ/3F1cCDnDWau0Uw6n33kJDqApwwzINdf7srZJICg0YW+BiVvo5idM2kZIJCmtFS
6TaSZXjUuyF6SuwRnTdsaNuDD7g3eZxhlKPhCd0CviOzRR8ZtECw1EbzqdMy++1Que2rLztGBOQD
eIoupS03k1ekDtq2SyyAyGXmQzzB/M+XEkc7dSpOnRYdxbs90dbxNrfdXNJDhpAiAmdW3uZAoL5R
h50fEqvEl3Zxf3Re7B1supsvB5uYXpfEzFG2A6m3/nJqKPoKRb4imPTGPA1p7/mj6TQPpgSba0l5
hNS/2eTEgwVAIcpFMJRX/zqeE4ul7dKBlaLEOMA0FT0fA/QCv7IL7i/9jSMF+isyliE7CCwSaNOb
LHDieCwR8S2Cthlmz68UXO8KDq7PztIPiNZhEEiTDYuYucDgp6484081SfXi1GRq+twtsf51wQfo
OZ9T1HCBGFNKmgb6yKYo/kTxg99fFOW3uTDaB81u5o9xrzXneNA0XED1I0f13ZnjzKL3wg1Ld3Q9
c6JC4nliOwVJMdnPo+r0Z2vgxeO2rXKwKG7WoZw4wgC/kAKjW9xBPznGNPL8xvx6/mGNrvhzDIv5
KtIuBihft+ngm3lypHm3F1UCwGBA8s8N9w9LXnJKY8LsT9Hms7dMFZQHSzmFyOVcik5RQea/vtTL
UCmYwD1GtxF83+bkWrAUD2tbyYPcQoGsSfU5aMe4pVQojrDbex8Q3C2ASQ0VQd526w84Lu3sRCAC
gg7AF0ZiVu1nyRgGMRXw157HjAotPXTdwQTI4tM6VOxGozm6eJN2Y+FeHRpqwYC75lnBavJieEX4
n/tb7fY+lQFBKpqwDlCC2KItlEl29ICqBNoUpc1JM0tPGq3mT32jlM84grdvlAl7cS3Nyr8SbOnP
jpqWBzfqzgIiClAP6Go0ILa6LV4BOLAUGFO1Q+IETWLgIjWZ1clCAeOdF3o1+uimOAi681U5OskJ
qaxz8W3RLG3RwVHEmztAvTA5h+gQfVk0p6X7AjLi/izvhpJeH6BDEWfY0rBrwcNyHgkVNWp0bds8
ugyu3r9rrSY/AELshiIp+Q3xIEOS9++LtAHdwcE0hEKoofZOZbi4F6WuJ78UzVGp4ybFJfuRKnYg
eaUX3Ja7FRWphCWFGfovvLbUKLOuFTrlvjV43i/bqqfzgO/pQ9ONjo+i1NGzaG+kYLGlThdPCYoS
65HWZEQ4CUd5gCtlfhp6Bc3WClNqrQr7g6LOzl0LihTMg2wScAhsTvDFSWO8afs8WIxBhTTWVJ9z
zFCY3kY8aNjCXu+vl739QPGU7M8GykLZZT00o6dAgrV8HmSRXj0VjlWfy0oXF+R+aKRpOGyncVof
HD1yEKsXi/ycL4JuLt1kLpahQT8zmEID8a2+yOfPcLntaykyBwMhI754mYOH32Tq2ff7A96NTSkL
2AV3P6jI9YBdbZo7HMN4rkyd8WYRanciM7R8tTVivxH9n/j2aU/9ZB8B9fYWEeVjKYSLVitQk3Vg
bxbCVZIkD9RuwXSQt+9X+LaRz3F1hPrcDUW29vualGpN61BUtXJRqSKHRaB9XArMpMvBGf2lV8MD
bPheJBxxYYvAOEL5YTMoJm0yIehlAVg6XOXbRTmPE0DMdHKay+s/HG8x2O4keyAQNztDUBNMbZXj
BnFQ8TgXaVOfvLz4VNeNcjUqiMpckoof68309X7kvZuLOiQqr4R3pCPtej7tZESZcLQ46RZFC8Iu
133Y9vGHclCdU99Mc3xyEvfbgDdoc8IjEWczxXIPUtW9nUrTHFIVxwK39mb8c5hksm6SBZ2Zeo+9
HiPUZ4rYr3Pxp+ZGRkA750jN7eYJxUaVIBM6RuT9jHw98CrRC9ydZ2ImMD4ns+0/IvnjHhTU9rYk
PBRUi2QdA5rnOkoHyX6KW3zZGlRl3guT7+nOU3jhtvzhhFa1+HXnVO9mGxWLg0ndu1gg5kHjoqvD
HbYZ4CgGFIyaIg/MQW8q3+yS8Ty1WfRgWVnzLe0q90/Xw0r81LjF7ONcqSoHv2DvwOf1iLi7VPUg
K9kMvs/qGNlRTOm45Hyezx0AsD4NRpXqTSrMI57/3o6VNyjZO/BpqvrreElu00NViGelVu67s7cE
Wm2nl9hr8oMduzc0GD88+qkOsW03odIG28mkNEh7vEQ/eaVrw94P24fcFvN5bBfzYB3dDo3zVSp4
0jqjurjt5ttmoy0YjWbBMI2foqbtnzqVRDMHyfPh/omwFwkohhwUKknUgteTmEttLxxDs6BIq/46
qmx2MPHDpWgG82B93OoESMQH/6MjLa/p7bnntcKkGFyQsSrJ9F1vswEPW7rFyalpx+XzTGfvr3HK
J7/1+uSS2FaPupiwTzoiHZdiHMuD0/D2HOLHSJFUjkQIl1uFulxVHLNbMs5hJcm/lAI9TT+3WvPB
HilXncKiar9GPda9B0nDblwqLGgM4zF3w9Lodfr+3ZBmASKovyZFSc6gD5zn3qIUzmt7DoreMj6/
/jtD1qBKILX/bsD1+EMb0sY+C8xRy6EHjhlemaP6djaw0vgXobjVkMjjFOCdtF5Sy9hH/KV85gZg
48Vyk4UdU9t4mDRH3lO3+xKfcc47eWNLMP/myGnRH7V6k1CjqZenIYPe3pHjBphdqw9Azo5aGXu7
Rd5agGxAhILaXA+tSexeF3nNbhHW+9htSp+7XFzcLl4e70/i3sh4KLA6JE7z5r6aBS0tqGkZRYlE
ShJBU1jqIjpNSdJ+7vJRHODo5C9fJ7ISJkLWDAGDV+X2o5n6HClO6eD3qdX1ZXCU9n3tNvrH+6Pa
mz+QL1LoX9LXt116WOMAXLERDSajMd7F8Kf9UCSN307YuNwPtTegl6HkT3nxphOJ2Ym4I5QL5OB9
1oXpFenu4V9sZd5RNCHB70NS3+TgE1ehFuF7g1ZYNr3xROe+DRsURa1hCn86AlZz1b2+OU97AocR
KbjCucV2Xg8takWhct0nAV20v8KQ0k2xYC6f5NDL5vDQCXlnJn+LawMr5dGPosw6XIgYlVuiZwL1
v26BWNrTB4QuX+d5JsuXvCdkIYxsn2bFdgE2nl6YcU2UvqiGBoxwWPo1osI/pliZ3qEmfdSR2FmL
8BCoK5CJstO2tTDE91wiGmnQ4/vtw/WyfDuOndOcHiqN7IXiwqOwQD2T229zTFVTk0VZxwfLw6IJ
sHtoL7PgsgFDctTD2rtkZR0TBhW5Ctnu5sW0tCZS55GHa3nhladeyfqvWqiY4hQmUlAllx4x2BIE
8eSp12gsdB/Rk/wqeiF8Xgf9P/e34d7QJSRBZZnytNq2nkzo5aOlNAlq7EryXlvy8C2HHrJEanQE
gdy5Vh1apHQraVXCAN1sixbfK7tYqgQuqp2fDKduAOT04K3jpBlQJdJC0Efe8vDaAXL7AA4Ac4TY
AEJm690R67TxXDWDZNUk3lmf+gYXdQ4EK03Sgyfq7Z1gwBwGIgbdnU7w1t0BNL9TqVmSBMU05ijq
18MZ0BouLSVEfk9DUvf+0G43Pgg+WVml2Mcgt+80iMBAxTqU9BfE4b5R6y3OsASV6/0otysEtSSH
txKbgxbzFs7RZxNm1+y8YOpGIyhqPKZDZJjPHrYvB5X+vQFBVeVhhkzVrWL7KNCYE5oSBWTsCsg3
iMgjZf7g/oDkbl5fpUSgKgzTnFXIal6vCORGaQsO8RQIVKg+qo2XXmwLqamGt+E14z87OZEiPrb1
7L5+gXCJU10kG5Itp80zBWK5M3nCGwNuYExcOq+/tEY7/y2WFJ8Ikc0Ha39nQZINSYaD7KBAPFiP
FLulsLU64oVNMQOfKnO/UPvo0dPr+WrnUHYPPuDtFufxQKZH/1WTwjDb10rVISlUkCG3aR1eK9i5
6Jsuuh8maM7TrDKfDLhsB0nLXlA4qZxhvOzRFZML+EUmMWQGmfk0TQHEeHHWs945Oy3uVprdK8+2
HpUfk+HQxXFnV4AP/l9QOfUvgqp6A0YCAASdUDv0y3px39CEGv2my6NP99fr7vhI0xH4Z2fcUJC7
LG/GoWK94ok7/9S0Eb8MN1HEJdFnJWgLlpIonVcTx3gHQjxky1OLRtl18ylNdITKKc6nILNgqtB1
m4MJKfInclCP+p7lvv6YIR4pGh4C8iG/+YpVv3jYZYkpSJ259kl1urOJ8KQ/OqlzuT+hOwcAT7vf
2n/0vbiL1t8uDJV2KPtqClp6N28W5BTOTWjANkrTVNMekL9RrqGmirelMYYHsXeOONp7shtGGYai
yGbdZPqU9rW3jNx34+cWD6X3U22mX+4PcGdxYp8M0xhJJnKNbTmErEkT+LeOQR8bUlWxT65c71WQ
JXN98C7ZWZzw/OhZyoMNlYFNOuMlWTaXHqenK+jON9mwUJFUxVNh0e/Lq7T9j1IM+UHQnfGhaUAJ
T56jGhfu+gPOqrJQmknGwPYm7xSLXA2QWG8fUmdsT/enUn6P9WUBcxtaOIR0yi8IKaxD2VYbat4I
uZ8VmfxQAML5JiypT1TxiiCl8H9QWdqNB2ITJA7gI6of63gziItqbMiHzNlyn4p8St7GeVTBL56i
4mft9cVBwNsFyQDpzUppNh7N245T68b1OGnLEGgNBikRzjhvEkh5BzfRThTE5iTASKoAgSVeDyuO
l8zQa6UPWLD5g4RBPOFMJA5eezuTR9EGFiNQHFbltmC0DEbba9yqgcixN0Ant9Av4Rhl35SmT94s
WhMeVAF2hiWZUlIXgvoU9+x6WKU1lglN3T7wSlO9Vs6gnONjUv3tHiNtpRGBJo6Ms0UpL66e1Z69
9EFntcmHqOnCJ6WZeUFYo0Y5uXc+oFzSHHyxvblEb4I0Bf0m+bRcDy1JlJ58xerBNBXuT+R+cz+C
HvMQz6htp8N0pGxzu6d5gVF3lLqccAS2UM3Wq6F9VcWAAVQxnTFfr58akwVD9fYIxrvz1eivgKSi
3gYdc4v6mfvUW9pOsOTFADsyNbRrFvMkuX9y7AyIXQwcTEo6M6bNkl+sVGlcjQFNYZ5/0NOmO6dm
ia9gfKSnehsJvAhYaxj0wGTM7ZlBsyp2urQkF3HV5r3ZqtYXrygW/ZSMtRcfDOuWVik5Pb+/EvrI
HMGb2xOFrSHBLm8K+iQuByTABfB8cHjRhylK2r/DeKRApZqR+Msio0HaZ04sJKNEqgq/KOY+O9lt
j3tDgXcyaIh2Mf4ax//j7Lx65TayLfyLCDCHVza7+wRJVg5+IewZmzmzSBZ//f1KD3PVPEQTR8BY
MGCMqou1a9cOa68l5X80f8g+d7U5/DkugdWFRgf32YOkwmyF5WxaR2wHypPeenamAKkvwIyhKDK2
IJFpqubCAv6OgbfJ0zIH4qkw04b5zsB58gfdZlq0MMUZjnUGsoL54H69ZHYhNKdKxGAB3KyY/uYR
C/C8Q5W2YzQx7PVtiVcN0uPJWY1zK4Qcr5mY3YvdFml36Wfmz21J+zUyUj1/XIvUDg5c2cv7Dus2
OaSCckCxvpXsXlKmAWY6DVCPD9nzQMZ8lklZnqypGJ+LzEsO3p299ehNgx6hRY7tqkv6SwBtI/de
GPlIEFY55qmCFvccdMzipmAoQ4GI1sHb8PLSU+5GkpzsBEfz4mEdJtorZUN8mXlZB+ah5ybWxVHU
vLeKcpl0bum947Jvd4UEKHBtQJnRVOfBtUEE90Jrqo9e61oUGZHiM+ThJi7ZBAnT2htNgsBslJh+
dqb+1n+w464Ide7iq1EiailiVeiaaQhvsQS5BNReBh1pABJjCE9X85+Vhxwrofny4MZN8vX1W4Op
AtIlqC4VMfrtB2z1ymKsifi4tRf/1MNJnodm3UBTZrnlf16/lgpIMD+K+JRubtcatFZgMLBTycFO
n3kF4zNFqOLtpMn6SGTq5RsOtQjtdHI44lWgz7dr9RTQ8QQJSZwu9AdtCbwwVt6mBYz02ElnOZmk
6+f7G9yBE7AqQTJU1DwQIMxvV42NbglGXfnqpROgFrP0U1XM4pTW3C9fOuJBQg/2aCIWdxo6fb0M
cjK+3/8Rao2NnwWBRx2XiRn4WbeQhoVi57qWnKjoBIR9syIi4VGY/b/vr/PyFVRIP6o3WKsaINvs
1S89T2Qz60C7mUcVrcWwbP0W8dh2Ofiue74LriHW4bklXd0sRU9BzpqMoTXjHoY5PHKXNi953/3+
2S3m6cf9nSk73HxBoktYY1QAaAEpvD3FdSkyhGNVvlo7BqKhgDZFFrRdOK2r8SBH6AjTVAThZK1H
JGs7ZqtiMTIRPAA73kSBADYMs+oLQotkLdARt0rIIzLgA5Y5at/pGtbh4rXL9f6Gd47yZtXN97XK
RK7rTO3B6gfvofBL+WwkyXJqA3FE77K/QVWRVsShmM3tt2XTWqdL/NuiJ9llsV0JuqWhzCF4jhFQ
n5/9wjhSulB/6fZAFTQVeDFddmcLnfTiZoGfw4D3r9Bd8HB98i6e1/6gz7tjpXTk8aSEWSQNW2JS
Hik7dh3qRqmJQHkWJN/HMvc+lqsXX6o0Prp/P4cJt7ui7EcNnMAKeUT1qX950aE0iNexATjjDn71
h5OW4nFKYhtEcda8M5ZF++8o+zEyB294ghm6+ejRYDwlMAXmJ7xE8TGb1vSDGbv/TVI7PhF3DP/S
gaUmWzoSnbhE6Af3eO9iMV9H4kY7HNWvTX00TmYIClveUTNdq0hmcISXPZDLBuhRBKFzc05EvZ7p
9msHz+pLs6PwjFfU8c30Q7ZmN7ujMxaeB6+V3mYy7Pyi/aDXejeHlPGz98YqfeNRMASUHCz88mpR
pNHJ6SiUIgmxHWOfJgsgiaQkPErXvaxjFzyT85fhOsXxwdd9aX8spab7YHemt7RlrnZHPXaXBbeV
S61mqteb2kjrZ/cPR2u6ISwG64jHaHdzKnsEMgJkZstHrmtdD6GL4JEdnTnKssC9VOhphJnZGw/3
XdRL02FzdFvh9AFojvFsjD0WZm7XmE41evZlNNfin0Kr/T/Q8B3O7cQIoDMyHqrrxRFwf/ez4qxo
2VFSoaJyu7KVWF3nBtkSyXZdTkGxxG+aiscujWfoD+qi7T/d3+rugigv0dCmDgaQ9XZBAtlOBpmK
nH2ve/YY7AvLJm9OVb+YlzQDMnx/PfWc3foRHwJR+lq0LlReu/m0iW0IO25xyRWy6E9Zb81PgQE/
j0QGKoK5qfzUAPG4NlO7hvba//Xq1W1PVdktfgB9k016m5hlJ+gUjlHm2nSbk4xSbmhVfvNO6vH8
oJVz/8DgWf1WB/Vxnm3riCN2x4hvfsD2yZ07zahmb4zGjtYeTROQJWM1vRmc5Wj86eU7RFxBQ4vf
C8yVnvTtyS5G4QVVUIsozb0hghQSYhB/PBpC39sQ3o4LSX0Rgtitwc6z47ZTJ6LOpZEfSxyNjAXK
8MgAne4f3o6pqn4oDQsiFsW6fruhjP/YGrYQkV6gnxobdhHWM2yFraz0U6odckztbY0BQ2IHdkbY
t4nMprpfWqfVReQUSf3gazjSdGzWty34zYOtvaSmpuxCDgJtB91BFKq2dmGp3mhvCpCADDKf0sVt
ilNsd2sd0ukK1hBlYOeCBrOsr9Jk8v+cwsrzhy9Sp6IBJ+AeAkRhiDOF5+ZTIWP3jWkXXXHgGPds
iioCHWNeVYrm6pP9EgXQiKM8VI4CTmNQmCKGR6qRgf/1/kHvVE+IEJELY/wfgCB169tllslPgs7g
a+hNO1z6oUGoTqO+2/Z5e+769FPO8NQV2ZzlVKS6f/JhzX1ifqs/OJYdi+N3EDtQfCMV2D45nWQm
V5RYQCPKIMFdrE4Ik5t7Ir+1GF5MvFenOTxvLh+XPICgddtiTc1saqs8maMlzcSj508UL6cJggwn
1g72tuOImSIAjI6XIHfc9j70qgGhJ+cpql0LJQIGxh7XvMojpEbGiDnDjAEDfXro1nSNrCo7gmHu
XC6K3tTmWFvlcxuDFy5ztVnj03rJEv3JL62/K8R3vk794d3asVkSORCRXC7KwltsdgdpS61nMQzO
dWudxVi0n9e4yw4YAnb3A+qcijP6SbSHb03W6UqbSBxqwX6p1qd8nedzWmYGFVTtSNNtJzpRGDSo
0qgvUtFTVvvrJfSCuqIdM0WOm1ZfxDrUT2UcWB8NszDDqUWaqs6MJaxG+/WlKRDf1FMoThng7oLN
9fc0LAr4+QTbR2dEzN8Q4nZNfpbpaB3ECbs+gIEQxRcDtgeHf7tLmI3FMDq0AfsxoORsVMm1qvPm
vBTpp7FxiveTY45vzGysosldi1AEfnMVs/76+UaqmPDyKWycAk5ufJEhfL/zm3KOGglbXliuw4zm
hFEu31I4CJXYEYRi9/3fTv4ANJphYkYqafRam7thS9Mt15wOb9CNGe3/yUKYyvWefYnMzoIC2UmL
YZC6v+jeNVEHS1cc2lVS5tvvLZkrFKYj+N6kTWHpLtpHSzb5+/ur7F0TAmplQERgjJXfruLlVubY
PSp41pg45ziemhA6u+7dYjZH4+a7XxG74RmhZATK4XapIJG5QNlrilA6hlDRiJm3zcTUnCGI/Aee
r+lLqdtHyf/e/nivgFVgMT5v1+2idmU4wm2aOYKlY8EoxdBEunDNd6J0jjQX9jZItVvHOlWrYdvE
K/s1NudU4nKMKfUfXWfMso8d9NHOF2tRr1TSwJrrmHN51CbaexeBolIMwKXxemxCy3mVtj3CuhC1
OuT0CbF71E6DuIjMmM8ADI/oOo7W24TtsREvVpuzXtaOeaR3U3ouu7656MQel2SyjnjG9k6R0RZg
hfyhjvP2FBW50CRkM0UagLZvSO6hlC1iW5xRB88OWiVHa23M1FrgAihMMAHgUUg5pBM81ZJKWCPT
I8D+7lIUjOkzw1ZFP/F2W8lodTBGggaw2sr5MgpkWNKp0s+L5r5+oI92L/ANmnAqld5WIoop0ObG
xDYbrQ+u8N35V7MHEhBwPS73Xcqe44IcB4FEBYSju3C7Kx4gv3bMaYqYqrKNc833nNRIwpFX3jNC
kgCsHa4mkNgb15UWGeV22ycotd3sg62VLq0FJ39qPTsZoBVej+733nEp8VYGI0lZmX663ZiPWDzs
NQnoWSK0i+4K+9LV6LHFizAP4vrdpRTYAdHWnakR2rxJba4xga4u63OBaOhnDENQCnDyg6X2jguo
Ln0SyqMkjJvP2Me+iQ5wNkVBPA2PNSndJ007lCrY3RDAcpdnlB7wFrkEXdfqp3AKRQ0jFdfcrRDA
cifRhFnTFgdv2p4fBnL2v7U25zRajeXnHmgGqAfKK3NN/rOnLf5fY8mUp6anXpQzZ/YbVk/TDsoF
sOaUOVWQ+EsQWObt2IkcF0VFo/mnMnrGuZLRjw+igt3v+HMmV005g725Xcbu9DkmshKREGYzPRhl
Yj/5ic0lLqqlPN+/ybuLMZSlgBsKkLx5VnrwXk0iW3KCCSB9aLVO+iTHXiPVM/Dy4W+sBjwAxkoI
i5Dlvt2aAZuVPhX5T0xK886NZ6RBFuspKQ+JvPb2xbdD0QYAlJoPuF0pNnLP0Bi4i9xEp/LjS+8B
PZAv6dRoBxjkvdSA3IMUkgwdbvtN+OGuXe/WGV+wRdbqm7ZAM+A1ZqHosLPzNI56WC9aeVqX8tv9
j2nseUcVIjuQuSjl0c0lSNxAK6qZLAty7fXZnRH6bhzZXHMxwfsuNOdaVvbyvmun7DtkSvFzb+bZ
enJivzg3aTNc3Tyx/tRjUblvSjet/xHWJP+9/yN3f6NqCeDD6SZujbkTdZsbAe8f6W3MuOWcPdSu
O1zQsxRvgik/0i/ZW48WDXgLIJSqD3F77k7NqGrn8TLVcQBtLU7i4g4Sun8TFAQyXkdj1nt2ptAu
hLtgFACh3q431kbGe7LwvhcSfrHazb/Zq579aEb/dzJBZgzpoKkEFALM26W4vymdSrbmdjn6DChA
9d/g2Z5gg2wRFDndP7i9jan3wocgiIGvbQ6WNAx/9NKY8LBm/dC4fvdQmxn0ghU8CPeX2jszcHEq
+QK/AgL1dmOupmtuWcQj0LRkAIKBkDVYxBZ0RAA3XZ8kxqv1nRXHJc0GEmc+Jcnu7YqT3Y2+leUC
QjNbe0xKE57oekpXruoYHzxVe48vbHQQH1A+UAnK7Vqk9F4jbdZqJnv6WBTuqEUkhZN3cGA766iO
K9NkTDXSkNq8Tp45yLqCxDZyZit9dCrZncu4q37cP6vdVcAE0Owk23rRaWXIp5qQHxZQBg5Dc1nl
FD+7wK9fTW9Ma55y5P/W2Rg7dRzAiiW7cWW8hNJfWlBcaXbQvHupIqGWgdBVGTkN3W3W4dhBNhnI
wUataaXyyS2bxQibtsQvTV1ZfNfHrPlrlk0vHqymNEhJRMoAvg3A5C+krUzrrEtneDT0REvh7fHM
IuxNfxpDxrbGP/0KEF+SiO7dmNWlGYka4i2cUlkn76a+qBk7KKU1hVNcW+tJMFlbUGvI7Ud/IJ84
902xfu5l2ccH8eDOhSN2YtQec4RpZFuem52BQcoJPd+4hjDXrzL5qW8S/0GfA5CHgzFcXm80xIQc
50+A+baLUMS1HbQwRESDEwcfpNXbj2AwrKPgfScopDzHqC3hNEWxbfXBHLoqn1r13Pc9k2kmYwBE
bHrU1e140VqimZHU6Hp/bzt+Uo1Z0HumCEmOt3kAAOT3jFryLbVa6Bc6cMbHoa2M0DHX7sBa9+6e
Irak5wNFApHorScRJZWVwk5GjLVwKIJVxTeLlvBBPLO3imoDKKJONd6njOeXKLfVzMnUkpp+Xadr
3wGbznk4UyGP7n+3vWKjCl3o2iuWb97Q23WcYCzswfRH6KgzoUfCias57A2iqSiHtiN/6uIZzsKu
H5L57dzX4yck3OXfuetqxtk2CtRP7v+ivY0TxFHcQfuI0YRN9dNY+maNU5p3sZ3LcE0M82EQpn5Q
e9i7e9DDAdxSoxaMzN1uu5v1RY9XNNJ9amI/EqdqHpalq/FxY7mEfiEOHPZOeIrNcceJUdW/bI6z
WJKiHCxtiIC6UyPrJkum15G0tGZM1KqXEw2vrPgY5JpfhrACLn/f/6p794NyKs6G7gpPxiZIlUPZ
DwaKt5GXzVqB6I7mPVle4bxjWl0enODuWrx/Huh++J23nDepo/m2pk0ggEscseZpHnTLUP63rtke
mO/uMRJiUpVgd3id22Mskb62i9kZo2a0x8fCLnoG89z1PLmteHQUL/JvfEZAvbDDgRug43G7Xk9x
mNgWN2MPvLhpo1nI6wTGk5UaR72Ova3RXlYa6dSSANPcLjXBXzROsAkwVjw4VzHJ/JS2Xnbxhnj8
qrH+QeCy6wmAbcEBTgzIrO/GRKfJm2E+ZTKiotdzqibhB+G4LM/tUq9JOFfD8qVebfmftrJFG6Z9
4l7BOyQfXKuo69/4zr/+ls31pFY32Ak1+Wji20CXz0QnRMIONClp8hsvB24PsMtPPoUtDCRNrQnJ
HIZrYHITp8yuDbCc+XDp+sU+37eePdcGR7C6f0oVbPvgGzoSUYskG06lViiFkvkNZVj9+/1V9jrq
4KcVSQPFFQWK2liOb/fDoi140L7x3HM+G/JiZYqpXq+ZQXb9+Y1j5c2btAalN3SOxM3GYhkvfSE8
+SAou1yBgDef69hxHkcy6INY/Cd1wwYKo6YFAQ5DBoqNb15rE1LFGvYxwaRZP/7TrLn31talXK5j
PVYPrZPVa1QV3jBdTbPoPwPTD76ntlVcUOLN/8pay6igzV186+CA9jwXHUzSSIPzIZm8/XJ1C4OQ
QQEcRGrvZadujv0HoJrOnwODtwcmvne/FWUAeQIvHXDJ27X6XMAEsUgRZdO8fCpQLTnVfhwjGaat
YZdl9of7ZrGzN+adABHDUMBk3IvrzbO6ErCxN62TMqqDZU5Cy+1c82xYi18cuJOdBw/qaOa9cSe0
arfDqLNr1/AXUqWr7dkL566t32pGN1AB8LoQjl300oKuefAnecRavbtRLhlfloLaCx4gb2iYIC0Z
UKI2OUe2medXvwB0r0/+EQnDDhBdzaAryDQ5EhTnm0OsmV2SltFxo2sre+ikMMPaa0UY5Egba6Pv
nYx4mD8kGr5EmzPEByx5xDizu19CJUAfjJkhxXdrSFMM2ikd6XcJERiwkLl/CTHU5wEOjAOT3d8u
CRooDaVLsRXe9fy8A43PoU6rof3h1InzkSEw/ymYkU7R074I11V6UQWXfOhZ0jv7eXz0NKg7uPEd
xFD/+w1bcKvP5AbpB3zyrTn03xedRrSL4MgnCA/qp3nJgg9DXv0G+odIlIY094a8ZntZhzhItaoC
MjIN0xxCuWE+x4w5Pdy/ojsuQY000KaidKAEXG5PMoGldSxdVjGQdficpHmTnzp79N6ts9TPcTrR
l7i/4s6LxPCvaqVSylI9/tsVdT0bRDzofEw7lSuza73OpFga2P/cX2fPRn9dZxPMMDOYdmAV8AZO
217mpYrPXQvaZq7m7gAevrslE2QPaiYkg9voE/HNclo9wVF1zXw2oOe72F12VODcs0IIWKGXwRRR
GdmUk1yr6/U256iETVCfmLEKdO3lLGTfRSm+9qGS7tEU1u5XhMpHkZzx57a147sNdJ2CrxjoTf2k
SxitRwc9MlQU0gP3vWuKqk4AxFnps29eaGMFKjGO9KrcBjL0GvlkI1x93BsYuTJK6mH49BsWojiK
LCID4P0bS5x9iKSThdjI6iwm0POVjqnmJV/coSyuv7MUcRjZCWjj7SyWIVdfk6oPZwxFweCvbKLO
z/2z11hHk9t7J4aMFVTr/ENlepOf2D1U8oamnFXXdF9FtyZ/Qo3vvJlrI/58f1d7dq/CdjUkDkPJ
9sH1l2T0xKxaSHruf2aGuvyqQV5wYBe7G6LqRQ4LOxxZ+q3DGHWNwZKRB4+anXZB3qML56JvH+Za
P3pt9kyQWRIAy5A9AETaWESCTMli+LzjbSnQW0Jg+qHs8+Lzaon+Ak9XfOA49q400AA2pUhs+Iy3
W+uZRU+QKyARsJcuaoUe/JEmiyoGTPM5S60U1d41/vv+qe19T86L2ifIIwKWzT1zc61tF0RSoqQq
/M/M+c9hYoj2OZ6hVL+/1F5E9stS2+yDRBlUbEuRVffTarlkaaa9KxtPa0MXac2TNzrV28WrgUTi
7oLo/uK7+6QJaCqEJwXyjd2sbZ7ZLbW5SGuH5AOzR+5ZN+X6NjPTI9H1vYsAiItBeFXXAcZ+e44m
colQws6gv209vvS2s1y0QX89pxPqaqRwaooML7mN/MZ4ImSftTESSWo8Gn6Lok1xyOm0Z5PYouKl
o94AdOx2L2kMgRPCX9jkKiSYHCnPeZnX4dg75sUqLCQ9Unip75/V7gcEqEZPBJgTINnbRQuzMvNk
oCQIVK+4tiMaFEx+HPXR9lbB/WLylB9BeWwsIob9w3KzkhbGUrXABhCXkWNcne/vZc/uCFUhLAFk
Tjq8CY6XlcFbZ8Locwg6v2U5FT5md2QSeoX7O8GUGkhjJpRXxXgBhIV5vxQuRQuv9Z1L7jQVAzT+
0XDXnlskDsUrWswuE3zcno5Sc89ToTMHpI0jNOu2CgKc6tpWRfXoeU1ycHP36kJEAJQiFTiBNTdv
GI07HaAFs5LIJoPJzNbgWmqZ+8bW1vQ8x2iYW2vrXLo118KxcGuk6uz4upry1Rryij+GaU2qffDD
0Sy63bnUg8T1KknrBu2zN5Zd5qcKaAvSZ2hQyLWZ3+dI6xwY0N7nhtFMaYkgc8wAwO2iumzjuHIn
Esmy0d4SgRenIR/bx2aM01MzW+Lgc+9dC7qhCjQBgcJLQfUsln4wM8iWLn1wSYKh+DIjqPobIRBc
VMRa8AcSTm52ZZRlahkLs09tbGphbeRJJDWfGFYLfmN4jVkchtewIcWBsvEmTT+nYO4Y18zdMQ5z
J27Czoinz6Wc5UHPZMdb0jagWQ5gBzbPbZF9KAaKYYFiFEsd92LlQx3Ksp0vkKX1DDJ4/olW7BFb
4d6i8CKSREHer9QJbg1kikVW+saIVVpa/qeZ+9ZD00/i5BeJ9rdrrMM1iIX1esw9fTzwhXSzwSxv
O+cteIcZ0uw5mrTMvARwbZ2avG1PJHN/3XegL+yRepEadVSzOdAqb6Mid0I7PcvSFlblcjjJgSn/
hi7rx/urvLhlahUeOU4NRBLdn9uPmBZdTbW+ZJVJzE8ugJp3NXIhF+LDj+mkvZrnXC0HGQND5xgL
Gdztcklpzf3UZm3UpL5/1XTRR9pk54izGtb1/s5ePECMzxAhQESFC+Fp2EYjkqZl3Ixt1AWLeLKD
ao0GmVfPMG4dxebqr7qpjCieQL4IQ1SkpRCS3u5KH5PKq5K2A9cwKz2J1gm93i3gfNWChxhgbwhz
S/fYUucO52B5NZ+fWp60ECJURseoMd4uX0Hx1WQDcJ8K0qMztbLuY1upSVIisqivu+Zk9/IoVtn7
vAb9UQXb50XY7rnVe6TFqqSLlObRaWAE/dJo6HtaWZxcXn+SlGnJSFiNxuHm+XFXXt7BsdrIW731
OuQmjsUlXm97Tx48Ai98Cp+SGAK+SerjSpjn9lMqDSs3M+c24snTe0pp8fDDpCe6hElrax8aa3Q+
MI2Rfrm/w527DgJDIQRUIgkg9nbZjp/Sz4nRRovRwE8gefWypBl/4zuqbZHv8IqDkr5dZXaWhOwX
O6mnsb5ajmZGfuYb4TgnwcHjvbshBQvAhVGo3QrbJtLTAjtmQ6butR+tiktKQc1tj9gW9qyQkhPQ
TV46uNO3WxqRN0tLu4XkK6vOfpf/u4ggjaopOGoh7a2kZvIg7mNDlPNvPx5cw4FGpaSJeFn8Bx+Y
Stjlgf5myp32tW8MRkirSim3AWQCK3q7VIKRaLNHccRpsxkp51m/+uvCQzrY5eN9w9tx/7RCGG/H
KBiN2Q5XYgIZZeyljpLGFV04yFLP35rePD+COvAnRVhRVAfp8N6a9AfAeCke4BcdeVTirIwdIoQ6
zNk5o1kR5sOyhoYxmtfa94+64nt3+tf1NnHCUsac5oRGqCMMXut21E75YspHX8QW9Axpem274ojm
SJnD9kmgnIH1Gzx5L7RKat5rZ9C7OjK1uj5TF9dPJVWV52XxXUXFXYVzqXuEmX5yshZaQffP9eWe
GSJVQiLkkky+e5s9e5nTu22PH6shG3ssk9WK5pGBjykpx096MXePnsmFub/oyyuiJlepNZAvM0S3
pcELzNmmIwMpA39aNCRq7WkhqQhNWCFe7cqwWf5HXQOaJZa7vSKiIUDDopUG+OJ8HaZFhgsAmk9V
77UHV+Rlz5TBC4PBEhp4QCuYQb5dK3fcUlvZWQSX+JghOjH4eVhrTfGjXOqGcUAkg0/dUCXjSSzG
8BasOU9uwdyZyYuVZD/cuIBIwbeBxB5cpZdulgyb4FDNtanvoE7kF6xSNzVdVdgun0Gz8k85VbqT
jujKl/vn+vLC0nICEQEdEvUCWKVuV3FcMZapT3iT66YeFpnmhIk3BZ9F0X4359F/LcyL782CJO2U
DcBMbza1Sre3O0qdke+O9qVn9rv7Q09994jlcG9banqWQU+IS16UOZfJrlcMpwOa3UE9NqYl8BzX
TcI6GJJ3g9COSvsvCW3YGRk9bN2AgTDdjdXC5qQ7vY7V+nmaPC7J0rwLSAg/jxpTN6g3tvZnT8YM
DsaTN7xlCEL8KNxgiOIiaL7lte8+D2PiP+tTTS5nBd382HapjZxunnwsWyOjfdUdIm+Ued96Mn40
CrqqOAujw3bqw4tJli0765m9HWsv1IJC/9CtZvlkob75LvBG/U3tSOu7NLTgIK3cOyGgCgqLRuQH
z+ut4UnYthZ/soirR/tfsSTBu2Dt6nPm21970L5HlcW95cAXMXJLx1HBlW+Xs+osiPU+GyKJVNF/
a81ZHgQyGNA+WH4oKvuowLPjL39SmHk4SyKYbUk/q2nVj5PWw8lhTu/SsTdCKqj2Y+vPR6zDO+8B
S6kUj/BfYb9vtwb35KgXqOWAQO2n9eJ3oj3XOgnCUwIU/Km0Bj8akiw7qOy/LGHB8gX8k5cIbjOK
Rxvf2Tdoz/YFowAr0qowYeUDWmwGwMYwL5P4S6q18mOjiybK5zjuEMAMhuXZsaTfhr2dlPpBgfXl
q8zPgVda9XjVA7EpfdZDXPpDY/aRPgvxPRc2/Op+tbzpjTm95DTbfqTe0pSXxpyzj7IuxOW+J925
S7xVeFCd4ivdNmWBv/jrYFhjxq+HAVC/LL63SHCEXpqlj52nJSc/y9fPshXzQ9t4Rz2IHVtTQuxk
p5wFT/Qmw2CM0DHGRQxR62te1Llz8t7Uk/QZDEP54f4md5ei8UZbW9Utt1iekfloOikN/C81osbV
mtihAL13qjJA3veX2rmx1H0U2YyvCqXbZmkjDCb14eCIhI5CzXXV+nnkaXa8IjRGWZ0HMz3Ke+8v
CYjq9gj93EKgCbZPxJQ9+qWuH2ckh46rnbJVk2+mwVkOELN73/P/Nwk+4XbFznNlrmlxHyX+ukaJ
29MnGuX6ximsIzexuzl1WekD/6S9ul1q1gYji+0CztZisr5lgSjfpC40ux5i48tJKwP3/f0D3LsQ
aI1Q4iYnxTdt9tambquvGXymqSmyMG7q5jGYsn8yM+vfMwgtn7zBCd7BhXA03rMTOVG5AEgKEQhT
ydYmQIbpYBisrO+jWBTulSSnP8Gs9fqkkdk0CjIKHqSa6xu3K7tKWC5Zd5To7V8NJOJvLcOIGSmS
4/n+h9wxEgT9aJ5S8DJB9232MwxtsyYTSZUbIzoJLV8XzTPyETDgHuGAdpwoYRDbosPHYPK2i29L
w2R+wqii3rLEcFqMvHvuBUOAkAJpw5MPjdbXdJrrp9quize5AGl3f68v0VCqccX61LtIkLn8t2a6
+t7k1T/RCkIuqPzO/50minqd1tjX3qJuY6Suf06IiMJ6dIMrYfuRtuHOTWGokgSWsITf8IJTLNfl
MmaoudvVXF7c3J7/mLsAdPJyzqqgfLi/4x1r/VnEZOScqwJI8nbDMKQPS1zgbqCwSJ/Lxk2/TGLI
DlbZuYys8rMGpTuk3Zs3ohRG6hGEsCdUhX9MeuGGgVV1bwOvbZ8LtBA+EsW0xIHrkd/ZMymCPKbO
cQbwXm0DvcWX6dzrlAQSw3lI+9aP6pwGU5Ll88OQDRqdNsOMltVqLp6/lF/vf969w2TgmBaX6rJR
z7z9vGZelHFrUyHIDWvF5XjfO0LkSyn8f3UtNQ+Str2rSusHfwd6kcB2c5hge+y0znAKK2azhM1Q
D09mXWTvVpoAB1fl5ZHSi2cVui8mgdh2RLbxgz6fOrjYgjmWH1LXiU8V6hohOD7nCpt7GyVZjJZq
zA+5/01fTucSRgNfovwBZRBI1M2ZdnEyiDRph8hzkngKi9TJzqbQehwt0uBlqEvTfvDW2TmXfu/7
Z+kN5WUgtSkuRZPaoT52fR6Oo0CRo4bC/6KJQl4mex7/Ovil6oPfZjiggClXIJBOFZEY6fb4fTfJ
m2yGSbRfEvlsruo5EgVaauNSw4Xlj29W9yPd/ihI7DkN9cV1HjKrPxqlfRmj8zMYBcIEKRHQHrn9
GbBMuC3DcjBhNZb7OGrTj2RA4ktOdnkx4EE95/F6VD99aflMbauJEUVVxUSO+u+/BKTMtjZZEg8M
O6FUk5+1dZmMsIRJU78CXocTMhh7mV/vf/CXF4AA2KZvB9qHVto2rQNr5lmlIPEW7dyf6EYmp2Vy
4z+GvHQOagk/wQy3Z+uRs5JcKAZwuiObsxWSexFUsFLF2mijcNTF1RoOsRWYodZ4/cdlzNv8NJo9
QoTWnPrraard5e+11ybrHFg5PC/66vhvfdH31UkD3vhjNnsUKzRf+l/LZW7lBVHiZAyHWh/+aKbS
P0oTX54RZ+PwweCUUK3OzdMO4LeJyxyjFDkJkT273gmwlPZv0qQlQ5NT9fnVx0OKQhxByUuxHm68
IYrK/PVe0UdebicujJht8GGF9PBz78x8toPFXnoosGxkiPR18L78y60FtkWeO7L3UD8v9aZ7W5hW
7PyYixlde9g0Kv8dgBhnDjV0epkxLDUUKZ1K5PHFo5GeX8pZsVXLvmy/mfQUh7BpXDMNfb1J3yZV
RtVcTGlMGUVb31mimpj6CtrgS9cyyx1SVXMotsy+9x7YY/p5FWtrhroHIf0lzp30Dy/2xZvZ1/Qk
ahqCorAr036NitKCMBFg4dCcASA5qBrHQP5OsyYcB1Vz5AAfJga/5GlpZ5ld1rTO2zBhijZ5qopS
WGHRwGB+CspFL0MJNVzwjO5LkiOineXTZdQ6Xzxr3TLqj16ZCft9YI6JCQ1hAPutlejxe2spjPYB
wjK0Mmqj7D1KZK7/59rCh/TqJAtUBBUYQNjUruhJ3J4QuFMzNV1K2YmXBWGCXvvJmZIKAuUgOJcy
9c4HJsHfd3tlGUCCS/gnQkJNMtyuh5CKawygvhXaJP0+2F17HuFgel/PEM3fX+rl1SJBJVGFUoks
gLT4dil0AZKOWc8uMueuusa+kT570gB/5RXymSGUoyz8Z9/rdm8097AqHJ96abYlH2uUFrAogL0y
dlA5lWa/fjNzkYlrwf/hTW1Z8d8DXLxJRBgbJ+9L2djVqaFes548Nw7iL42/zF94r7MmLOgIx892
3xv/bdqu70Iel+6bGO38fbY0lFDSLFn9d5A+k+13UzI/VloOkxwpl7mc+sLt9HBEnSSF4C5wvnqD
lXx30N/+3Bl9HYeOWzntuUrKJQlXZma+9mklmhMomfY/9f9Rdh5LViNZGH4iRcibrXRNWShDQcEm
AyhIKeUyU15PP9+d1XR1RxOzhm5xpTTn/Oc3JJk+u6pzvo4z5DmcJZb0czlgepPbSg7XTHOb/VB1
k32UynF/QUHHx1tnQu15snVU7Zev8cWfwukzHnDxTTPU/q9tJsLkEId79YMiz+qjt+5EIOuGSN+P
e5m2zEqUSR7LuRk+o+fcQdUdMbSFHhCY37a1l77siOzkh24o3ShvWaf6eZ/KpXzYp8QQFeMM4dgc
fOl20YNoMRIvMmovNh6mATdNmq2fg7GMxsIJzPzq2LYakGjZagMSig12nDgJgWARYVmj2O3bFmhD
1I9NfYmjDj0xfViwbHJzlO5bn3sz0OmpB6D4NDmKHrYjR2QsYhFuKp9mK2/3KYM9Na27c5SSwdgf
1vf7m/binE45y+ScvYt24936XthmkIThg62x1TfemDV3CEZUUtiNP/jDw943KZeHJVy1FC8IYmBN
/nUzjSMyim2KPIJR3aZYmyk5pWL6E+vnb5DiZc5xyfPjZrqgeFHw18cwkg8NYj638FRXOsculest
cJM4RpJzN7d+tj4LGU238WwG7HObNMQEPcuGqhjZlX+qoLD9uPyw/93U/Isu7/lCy764hL+nbWIm
6FfrlhBC0VHWfUqmxpmZ7EWZxak8rqIviyT7NhzCixIQgfd0JZeo26/wU1G4nXac89ALfIcceD1a
/XklEj6AQLWUECtkt5QHP7N1kg96supKkN0AvKVH1y8gmYziUUeqDo794LdlLtZKeMe6jZPTMIyt
PHqlmB7sPEj+dlNejpysGfJ0SXt5gsO4zwUxk1uXT9Gc/F7cynTnLJir5qiczHvkpEi6Y0OA0kc5
iuWb1V54EcmJqDqbXo6vjYsytZhDh+1dioEXvsh4WIsy7sPvRs9wPSszTB9Eg6g+x/1+ia9Vpypx
FL52vta9jD8kmIu5uYcKNjvAk2GbKcpQ9qAEDT+Gxu9vVVmu813oTulrb024kUxj2+uh3AdZ1Htp
3JNr0/Ur47/xerOrghxSC+/TFKZjlDtTj9tjLfuPjJJ6ssjlTlycSdNa4GeR9kEh/UTdowBnVTFS
2z7VWiU3hAZQ1uEszUil7cWU5oQnAWKPuGdPZ/oqTDjrZttvZdN2MMjJRSkSHHe+sQ/4F/oQA24m
d4okMtqWeBTdOP1yMjLckKmlq3rGminyDnMdGRqykhjH3Ca21gcxt+WDpOeZn6bU2G+lcvGBliQU
vjDn69J8Ff7ytcNt0jl0/tq9ue6wx1c97sV7UTtt+rpW0jpUOoOsC6gQ0StI7fY8N2P6oUzJhS02
Z8x+7vzjn1erfX1x4Ii/jr2n2sJ1wuzFXbECOA5xKfRh63YvgUIkfJx6q0CTZLBIMRZbIuTHyetK
v1hHREU5ScZSwc8J1ipv4y0bPvdtOrzNTuNuRwjy+gNcM2YQQeVFd+1u/PqQTaYNcmvQ/MJQxAjn
kA29OtnWwTLKYgURnJgwJm/d2Gy/9nrrqqt07ANeR5NGCLP3xpt+00x09lim6/4SIWLZXpJAEmlK
OLszFFVnF+du2WxkiqRMlTrMVRI/Yt5SPU/T5ke3Uc3by2meLyo6O1T8v7u4as/sH/lkgzmNmryz
+6i4C8f5DnvmNruJZNgvxVyt8Xq8SO/KfBlV0x07w8SDOJxtDq67Ye1eiccd1twkiXMu1Uh2ACY1
5Y9q7cSHfklNQwSSdl+jzh+TvA0C+TgtpC+jffDDQyQd2kEHv5KH0Ikav4jLLfg12yYZ83BCuJOv
WLV88MvUXrLF5uZZokD2z5m7NLf1LNLoLvEEDEm5hdq9JiIjjAql6ipSueySzi8iImfvLpPEb62z
+uzVtVZPnbhga2u9r5+EQ14lPF8Z67wV9TIX2QoHaw18bag/vJB0nB6J2YeYRkheibnSH1Hkx991
tyQ2H3eyXIpLapU9YWQzzXlgWVQ3oQrqB+mQ6ZaXwaSTL1mt0tPsXkLn62GLi1DU7vxxEn5TPfoE
/hq4v7ZvcKdlkJvTEnnpwRnn9SkJfJsesJ9JR1xd9fqcMHXoijEoBQQdmTY9c9WYB3urqpqTY7sy
LFQqyv12CBfb3LR7qH46gnb1ulGy346k/ZTuyaRYmBaeVEl2ELyyPU/XVZIatTnLE3mosj+OYVV/
wJocUolfkqp2gwA11tVZCd2XeS/3rL2fZSx/M6ZIkiPc/i04OeGEqUDSbO73dWHKm2NoskQH69XB
G502NVC/qeC8T2COxcXL8AFDklYURosRfk6yJLC+fdUAM4bR6N44Tp9JtuIeLIXaUe3c+yw7zZ+m
2ZMu/eTjnHjhN1llOI/tWi/xwzKnU3MyfVa2p64x7uNWR/t2sa/sPiZLyTcB7C8JSKmanWXtN/pa
+VH73b24yxQklk6PcR+75bnhml5utnntJprp1vu8t3bkaPbX8mbG5TNiWOH3rwB24YyzVLd8rjf8
zfNlT8aRMDiCoxcbsF36JrLm1IZ1+jhbj4Cu1RuT6ACjeE+PziBKmwfdUjEfHLr0t12nyMJAMN1n
tqU752S9OM314gv3pwp3o2/2qfUeydMIpqMa+vimxmRPn3XTDCkvqbdPIo6pGl3rx/vjYpW8dShN
qSgEn0UO2GlfJ1I3n5zKcQcuwqH9Xq1z7+faaPcHctvKz4XYxnsrWOaHZcXd6wZHq6FHDBBG1Skq
s+wqXucd/RLptTYfIPuIU7mMc1ZoS2k8dUhKDnDkbHiblXbEVV7p1cD2MvUFG8u2b2a+EMMzbxy/
hP02fmxKb3Pz2FosHutJuPqm9zRO3ySOVV+pLkOC6L2s74tkhrl8s1RzWRUh+eCaqsBzbihPI1RV
rPq9ORPF1xOcaGguyRrdekzmI6VDIqHH4LO1hrOw2qfqDQ6vBCoxYSOvzVRtfn45fbsHYfgs1/0+
++ZepXi3vOyU3NVdzzilzBmt7BlBmJ26UGBK72O9e22Wx0ErpuPGtp4LOXtNQEcwpguHwuXiGZNw
fyak0O+P0NL2AZRjGLarixtNeWiSvv3sNkqJvDa9/jg4dfJ9Clv+moplhB3QarePWiGYKKTkpDrp
KlNZDq1AfakcpR81g8jxONdesp6wVF380z7Woyq4nAS+94lGP9LHC9lBtOD21Gi5AT5Iv3TzOV1Z
HXaIlnvtmX2Gy7N6y53nrXSIF0VKWETaiCfXp6nKPanFk+N4U1dIeDXfV6myAFGsK7CC1y6faXOt
/eCZ3k3OS2Ure6MJlo2/VFVFBZeoKfoyKNcZC9Iuk9d0B/U4+FGj2jzxJ4FJW9XIe+zeRZqDIE/L
fVSGU5Lv/F+hC/bgFtnoO02+9n4A4NGJoYxzINblvp8Jy8hT7So6dyI9qxw17SYK2frrx2TaFMFf
wo0f6KrS68GfFqfoeOQbkaYS+2OJO8cQNEFzCpW/akhPYtzOes8SQppVFH13AdCzXGgrfsItaOWB
xJy+egk6GZYnHQf6i/KSps1VOHt3WTzvfKDWCz6XQAw4ADm1c4UzkZMeJn8OgzOnurlLLu4Judk8
9xeQQfTboVykKFhScTBrQwHlBqIUV2u6VG6hTFTaQkdLpA7YWHhviBacy3eRHovYC+pDLYJ0OuHs
0j0FfSQtt4a/adg0ldlzHyn7N6Sy3CD1EMKZ9hqiELgvuh7NiVTpchtwVKnbdFZrz64eIKHgpJfc
7C387HxbjBUnNqc1RRuP+33YDb44pJNstryCNMcNm4QWaAPC2VI086TL84R+eUKaYRiZw4+Yz0JO
6XxV+Y6XnLy+879EHUDwGdsftoNZXfeRBqmqj4nXpdldWZPSmLuiWe6bIKrr68bj2sp1UGFFKxie
PLuD9cZjOe3ud6LXrHsS0rf2rJrFfEnclYkSXYR8iBZaqcKU+MHlUYajHZXLxuRgdAlbknGX3lBj
B6jURw1YAnTlxAfD4NTFuT1gF3eEAK4nxjZOmccX0zZCfsDuaef6mLRF4w95SNcBXkU4AgSQCF1K
Qc7G8ElkEe9nwGjodZD4/LBCyw3fiKlMKS276Fs9+KMpGpKCOJZY4FzqACh3lrE0h407QNrymVk5
4BSJ2fLaH4f7bm3qOTdtssPZQ8yM0Ztl8Rbx3kTBKZRgCLmIMnjkfHtUXTxZQnhd9PRjUFXccQi1
2WcVTyn2i5kNRZWTnROrs4gXCIAMeHRKQUZCZ15Ddn6hhA4p2cJ4TnOzyOCn7jASy30ypIZT6hit
PqXdmjHYIEs9yaNoXmfkfRpwn+Ta5jglQT0ce7iGEe2qj6akRdnDwZZlZJHY3WmHc4M7yc0erIqf
geGUd26jug2LAAnKnu9BV+8FssXVK4Jumh+ivVzgmUK7+GWkjBt6gyq5s70JCSjr0i7hMnTL5kFw
oH+dopG7RLEu97ze4/2O44ECO+gtRQrZv/6vri7Fo2078zrsrdPeBfW8OdjMRetxKQNcbC46FlEo
Ynhf3HnbTDGLxY8ZLqXZrZJb9MgX8YLC0hCcUGL4ybHq5vWzVBt0lxoqm1eEswgIb4tkcuuvFXRx
lDj6Plo2rnlbpV2F0I0B6UFgc9JQdmnnoKwzbUU22Ph3HO1RdhvpsfxckkLC15/m9XXCnYNQvNGx
b32YAWx5c5hce304+0U6BMHDGnhbB+Znmru1dgfInXWpP4W9pOCcpeIzLyMBSkVsSKfPbeC3Y9Gt
Wtz6Bke6YkF9GhyqtWybYpamfJ4xFTbwXy3MlyqrpvJWl9MiDn4VL30OsjliN7hGmGUNZdjfYDQf
/SqTKqwP1ahpyGNvkdj1og3rD0MVj9jC1Znzsne+7YsIyLA/+62eUFdNbZpHXYzGlr8BLta69ATD
3PZTvifzqth2ma4OLM/wB5eg+F46KpG5XfVEsDiHeksMvBjfIjNO/n3S7s1wDLIx/rUyJyFLdNcN
PTUlaj7UqlKHJVNgbjXhQJoLvOWv7AHRZG+es/s/JyNZxq5SF8cClAEDM5Jq+7WJqryRmINpfEuw
hylmULEv1gmhW5IT37LR3M7hYBym8MUNyvR34m0RIRfemJYHNa9Dcre04fjYTXH5Fbe2uDlUtAp1
DnQ77Dc7eXu/CAYYr1Nqr6xoGrf56bm1u3ATVwALk02nZ18vlbwaXeiWV6kIFjagu3a/28Vf1LGm
RKuBQrvgde2a+fuUqN4pyDtxNTBMmwHDkNK1Xl3kbyRM6z00eTSHsymmdEoeHRsxJ8E+OoQYK/C1
g785JBMnX+rdI2uB29kZGSQ5dkTV74ZogfJyXeLP3cFGfxsJN/oxqaGs6aXqrjlAm5rqw+YFiAMZ
/fQ/RkGm30F4jTqXazmbA+VZowAWcdZcEhHyMcjCAxRKZp95Am98Oblmjl5dPTMliDOFI2dQ9Umf
K46Z7mhXN/pt4pjGYq4uM0+8GGjAVQXLmeVVL3nbDctn1CiyKiSV1LOzamekOFidK8OEJs1Rwlnu
5nlSuVNjZpEHYiHkdqDW/2xaE5Dpvs7Tm9NJ86ExlfzZ1r34sm5V9W2ibAasxhH6xXhYNxeik/vL
Rri5n5ehg8q1CdMtD+QuZeE323xOaNKq3Kukf283mp0DwonEPW6rJ88zIcxPduvHpy2twF0GPaia
rtpwK1oQaJTvJRdEgcu3/pQm2+LkoezXR45rcAq1Ost37YT9b6OXXqNhqhJbzHtYd/mOdd8jhl7B
s5hEfU1bMP2O9jF4KtlAv1bdQ99rwFB6en8X7DYrgxjNkHHjJRc46aa5SzNK4H24pS+GFnHOS3CH
75439OUBbkuijkaTupVjezwwWol2+wCgszUU2aOaC6YynX2M6EWrmyDbkQoovw2+2jLuHibfn79n
ta7nO7M16cJsckmi3DWx1HeVLdPuSB+ON/aaLf2hGkzWX9fMDt4qsP7bjDjI7gZryeQRr7KLyxxz
R12E2+65RySB+i4dnfFTvTj7T6wmu0+IcZP61HUdsPHEAPc+GfZeEt8U4xoMd6se8mHqoi9tu07i
sJtU6wvINTwREyb83Audzl5x/OrTGLalk8e+4ABfucMYjLm94xYt5/Tj7nFVI3UeQSRh/kX4O7le
DzyqZPfkxXbabsA2wuedWplZ30zbfIRPaqpcArwTSsrw7XpuQUqLpnIH1ox1AO/blui7XNmt84oy
dbLmuI3B2hZ2asbw7MOv+9jYwGxXMsvq9EPI4PA3Zjb7S49J21Qs26WOLrc6vZa4dCrKNNcsj2wB
oCHycqYPg1SdxYc6XtqiybDILeraBi/4cDGzGAmLuExdnM67M2Uw3pTAGCJfLKrd82blbo6i6pLm
zAx+ZdS57Prnsq3VCwzd3hww4ZPqIMqIKIHBTiHFANPz32JZ1rvNzPtbU3OO3ru9t7AtEYOPZ8rf
+Sbae3+42kzjXMWbKyfGQfFEUiswa3ceqFm+Z+tKJxvo3T9pEZj20IZGPRIh63wMEx0+D0xQq3wy
cfKIcLn9arCwrI5dnUQ6Hxyf/+W6kU5exNHc0RguoQAIWDeuC0vXGBUBh3d9KEdxIR4P4yVNstvG
bxSy6ks5pVyGiXC0ZNOnTK8qnNmuQEb2CbVrwK6oa0WvlWyuxoDR7XDLqM0l2TWqfopgjoZ8nOFm
Hc28yoY5jD+0OSL2fs1Ra/gvlCTxU9isyVBMTbreyF57Wa6TyLlu5m0Mb5cYAv08tVN11Wx++dLu
wEh3JQ6P5iSTUVfU9zNtSRjo6OtOs1IeIyBurgQ11NwlSSqyYmPg/4I3UKRO6ND66DA1mylPMPTk
I2SphmAVD2hK9152hkg/fY3Mmtzb1akZrdW+ew3VX/XMlSwboW6z+s5jijXm/lxXD47vcZ/baR7U
sRs78V1C/dO5mS2nISHOqMPSZg/b3KWEehZEbVM6Nl09HuNZDF/2poP+ajVHRY7Pon1Bwuj8VCyA
nyN8hrJgUiFew9pXH4eRqqHYFxMwFcfh5TztFoSvrHQ3HedYDqQdzm1z03STI0+eOzg3KaddfMQu
JewOw5yI7qoemr0tYtIT2lxXMbfNMETeXRiOU3LEroB6ix4YMbOfVOUps77si9Ia73oHpmeq0Jvp
rJiHRflEGCElbjsvKRC7GTvQszjkcuaIpcKQEPsyjp+NEXGm7hPbZ5RE0e6/tTAxfvQhnq9F7TUe
dcCIxUUmK07qCdf4gqHbkORZL+zHpd0r78DOaBNsPTay/sJs2sJz7DWupHEo9y9jEC1uUW9xHxxG
B8SHCsKbVJH0a/ilb6Bz35bkL/m5hV5yvzlb5hUma72P835pLTl8ovIWmmn/SZANcqGS+N5TRPE8
5AzSGOa2TX3DqCMtCxzInOfE4CxSpJ7yPzZ0ON2j8Nv9rYXqkF73YTe9pFUlH2KTniqp3eFqdTyw
sTa2PqhAuNUhJIMsux+zbXllYJHqK3RS7S1NkHlzGsnJQMQq/0XdOv7DvuxDRj05j9BEaQE+au4f
oqrSHeRWUDkA6SRhQ5tZB+Xx0mRjhq/r9MDBKjOgm2UyVz08L7Aj3TAF2giGb+5sE5QcluGiPmyh
WL8a7uqngI9T5Y0z+r/7tKTSvTjn3Y1B1q9nfmP/MVRKU7qqVYCTB/yZW5GedXEhxu95b7KGFjRh
medkXYQoZNsZOiAf9jFYBMg+wH70LV4TygbfiuonjAi8n0bsPlWe4NmR3TPWBfJLuxB4ioCbyD1s
rNCI47txEDXBLrEfy062bt7HGIgR+h6P8th3ZvwUZoSG3U6MNYbj1iChowWO0enqeNdEhrhb+h0O
Sa1Pm0NffcRslMvGt6XczxmQ+wtC6eACGkd0K9vMwOlqA7Oa8nGo0ZOV1pMwi2TShjkoeAoC5HB3
cD3EsjuGe4fBIJWe15yqvYYFeXTTKXNNHphli05zMLbOhxbkmUBbXTej/qVLa8sPq0wXcbUMVU2V
Q5BlsHGKVn7tH5tmdaCdzBI2p/0wVQyltyIeAjO9mMmY/UzVoqWTKxHAaMpWeJu41Pml8+yPa5hi
RO/XEKNy2cacg8fEeJ16CmRsZpG7uIs2OIhuJvgUErrbfTCds7qAL1w64dXgxkiryNX0qaw713G+
uGW7tNdqXQxRBxipVP1tiW3F9Bx780595aR72v9K+sqnnmHoxzNGnSFiyKfeiRZa+31xvatorf3l
3oRA6MwL9Nz9Dpx53vuCITLN18nqWIrfItsTcqMxmW1uh45Y3C810SvjW+pxd35w017ExYrp/PqZ
YYt1P7VzXM+qEFncel97R0dufGoaJoRXwptnE4Fz7un+5qz9hcZDDVd+72DN1mceY5klSsOq2LgS
ySV4DULHZXN7Ca75GWHVYvScPLXhgO9T3w0K1IV5Cn4PNW8H3cQwJdHVHO2T89xGfk+lMS06Sr4M
YrYb7ObRNWypCLZF+iM2QZz8mOK0TsZzxZRUlnm4xkoPoE5V2L7qlFvmLaNdFcc1XYPqdq2qZvwY
bca7sGvLBrdvtC8iuV0tao1zFcxze+fSlYfnlHSN5dgAnO+Psebf3+duyqAA+34i/N5kJdfmU1y6
zvpNbCvXBpOSLbuyrG9+WuzV2RlQfJqvvXHmyixdn0EKkNpibzZnugQoDEk9Xw3tQo7I2DXVwlU5
DeoDNKjSnPolmfobu7u7Os5RG9TfBlsLQ287pPYI5hm6VxaCyZ6rjvr1EDhbmzDJAGAptijs0tea
HfOEQaBa74YtooXZXe7X47iOGCTg9Lx9nXBc/2XX3bPXMYdAfVjDWnx1pO3dXDrz8oLlpvRPq5uR
Kt+3wZSjo29IWeL6C49YmtX9NznUIqHBCrL1Smr+UsG9sYlryXZ5myKjiPWA5rydoWN6L2iPwJUi
EPssnzKwtxw9jfPAHFU2hzpV+7fNJP0Twmjv05ZKN6FLGqrjYMqqY4RAjZiXBsltzgClvO/otx9S
fDzgMIdDG+UiFuW3kTwRr5gjO855q/X22vr7tlDIzq578Cbf/NyayH1dpnq9cbC4biDD9PH1NOB2
T2cWH52AfUEWU30dKGVgCoz7HUOguTn2cg5ve3bPku/+xPBGb8JeTWG11HdNQkrmEo6MH2SgdZvP
pa9HhnQtTAwN8POj3b31k+51AmSaNHN3MA3M9sNeMvd9UpyIn1zHDoDRGJoSDBEl5cZUI4B60Hgx
VI+St/upMghLDnU/21fYRumTqFuvPslOJMlTT+L3F0OiJTSdcI3esn6uNwCYaKCP3qK2K6JlrY9W
ZuvF5aFOsGfGRawplpUY3Lth9BaMOxrTXs/uUl4t8Jj7+wgVE/kQVcT1ndkO/AJvOaY1OE+C9yy+
W96hXo+aQk9CSfDmgQBfLv6OsacRCV7+UWK/GcnddFy3FhaHol/nNq4zom+nXWxXQFkyPAzp0Ja3
cKiclmjDqm2Oldinlx2SwHCkd9x+tLFX/lROn6Y5BeZwE0gdeqfNmOqbHRdIymlZqodRhxWDSz/t
YStu+2jzePTtLf0SPSsu/BmZ47EnC6+Ny7GA37NRszges95x7og90C3BqzmJowOX1dyETm7EPj6X
Je1w7tY9jvkJlY49hOu2PowqmDWvZI3cvOQE2nNpk4YTz8ugWcl54DjPMkzVzx4w5hfG+vAe5hpP
6oJlCVit9krfSkiP3nFGtTNzuF1SCaO9Ml9rE4Sf3GwVTc6xz7rxh2307xxtbZW7zIFepRzihh5v
gMjdD5Z5cggWtb5sALL3CTiSw+LJhsdokPuF6xf597208QP2Ori9tj3Hd+7sdbody2rbHiqouM9B
ZUx7axlilEcRzkoWBrLBeBSRkCkzHsqLU2qZhl8QA0D8OZqkBrn0InPy/Fa1p0mHGZAPrR+Q67jO
xbR507eOWzcsGg8vnC/oKjDdNi5cN1C2MpFHt8wgIwPUDLd6gEf26qk9rY576KTfk35Ig8IQmDAf
2dYYKKi2a0l0X4csvDZuP97PKwFXBVZIYOpp23Y3fu8AWJcePdyJ0sD/bKLZ/uL0ZKhVV+4FGwLH
dmk8Vy8trCIH+kUpu18pKBQNiKvDSBY6UP1iSxt98lb8iW89brrHvfViKoF/J2X+jUcGOxxvpRTn
I5dq7r3xUdeM20Q5BeqqlT21axldz+qPT3nPtsfrF8sj/L8xqcvwPXrHfKc9MXG7d2mhNYhz0vD1
o96D61TD5Vi3QBYVXuR/+Gl/4+NdHvpf+icyTPDDy5//D91+kh53kMCcOiRg+Ba75P65J1bg3DK6
//8fRWAy5FwcpLhP/qbSittk8pROiqRyxDlIq/HsTzo9l6So/EHl+55Fe7FNvoSz/zcIAlO6d4y8
ctEdG25OC6F0l9eChIQ6aasze6GGsNn9+L/Xx4UfTBo19mYQAd99uXrTu4A5kkEb2PzrZp/X65QT
9A/v759+FARmdKw+Jqh/Wx9I2tukXlVWwNgjanaB8B0Irz40c8S0V9noD+zJf1gaHgnuPhU84ggG
9H9dGj6E8GFA6F9ksflRhW59kAuU8mrq/+QN8g/7i0QztECkthFhFb0jhSKLM9o4VVYAfdhneADJ
fUO9+4f3918Ljr+wIlkVGdo8FkSMucJ7ba6ObERbyGdyRhB70U3Rvb8IsGefTLpkAAyYTToXno2S
wgiXHs5AeWnrMjhDpwkvo8Xp6EOXef7/l08WQfsOuUAR1byjs9PnJSg1eNGDhT1fVBmsFQhbQfCn
yJK/yRQ9VF6XdYp5YkgYdPDuSRoftXjs/KwQbjCdDRBLnlXWucGx1+fD+lGZB1CIi8jpvYOF9wRV
qesP//5z/76uSGfxmXZBy+VMzd5tTqf0BoYqNPpOWa8/mKww9sSa27yixKv+FEX9Xsxx+cUXMW8c
XJzq+eV/XcRKDZ5gAAIslnjpvU6674b59cnx8CgO+3JgmAnHpJbz8gedz99Pcx58MfNgt174zu8e
HK+pdaj72T3RHJ00iV6FmcLk1GZaHxwZb4Xrtd7p31/tP/7aBOsz/GEIy31P5odxsoamZuQ0gnmg
docHDxFwO61kEuZjWJuj7xnopt30p1zgf/yol5CRiwI3QR701/fchQZHznZlZQV7+7lx2u5pCxoQ
12Vd2o///iv/flwg8sUl+XJZcnm995ipgkHp2WQ8q5Pp2V02c/Z2Zgz//pR/+kURjS+6I04L770/
Ad27AG1NOG7XyKIp7plpTV17u0Ge/4O91j+tlchHFobcNLnMif768vY6G0yCY1ORQen6sI6b+BBC
EPrq4djgHvcuFPDF40RFx3//if/0IjHMIymNzEWEtpdX8D+Xv6NcYNKJBnhf/PZb45N9dWiyMVj+
sOPfi2kvmzDmaEfyecl3DN7dJIPjkZewxRk6A3SEWMey49ToHRhc1JBaFSXjMkVvFqbkhyVIyz/8
zL9fnHBqEAJgFxPiovo+In6afSa3zJ0LgbF2EWLwnivCAA/jojBDdMc/Wfb908rB5JFakdsTCeO7
66zEpkNtCF2LdHLnE3Exj4JAoUNXxekfrrQ/Pendi8VvdK82w4uVcY9qtfUIiVC1OLRGh9f/vlb+
8VGXGFcfYwvsyd5tcFAvIa0I/0PdmfbGjaVX+K80+nPokJd7kBkgVcXatK+W/YWQZZn7frn++jyU
e7pdZUWKBwgwGQwa3ZBlVpGXd3nfc57jLg0lMr6AsiAxXY/K+zIK38syf+154ab481LzsP1hWLId
sVr6Ue6yC10g1yIJCHKkTEQWuIlqk/TJt7/a8awpkAzONm983jMZ2jy6Hich4G9t0nq90msbrEkD
qq3RXScCQaGuD93aDqj06GPavDOTHd/UlysDE8JwOC/Hx8bGWLQYHoVoPadJnG9ZUbi7hM4wMH3t
V1fd+VIgFlXmZvCEpnE0x1jA+tNRqi2O2s75hu7eWOKZuJVdrbx3pjh+fvOl8JLNNGGowiy9h88v
TdtaRAFSV0UfzmjMaPd11tcLehjWdeqk71nmjmdPLjc7d2HJIGyEkHn0zTTZEpbiuJ03KBFCSsvZ
mC/OCowW9FaLgs9Bk++dJ3c8pc0XZTphx2bMp0L36B2PzK6SdoF806EXeioUM9l2wEruaozEa7Yc
pkctqNiHbeU8huPQ3/zykGVPw1PkLKXznY9e/C6g11aPmfSysZYbmayL4lrPgvYyCx3ToyNboCYp
3vvSrwxXvPu8InM6q42l6vDBdi1bfy4ivaSOaedYQpmW7F2tb0EdoTN4+yu+MormRQMK1UzMZTAd
XsytXbj6KXfYDyiiycyIr2qtiU7IyNI8+kv+O7dUe/WCJkhXIIVkgRzDzdPIDtQgKSVK9VqcCwq7
9GUcS35JZeFuq67vb+1wSvaxbMRVpcXRvUn7w6tw8lbE5dBM890sonaFncPzC19faOSPv8fKf/VT
olubMYMoT49H+8Bhnsxp2OajinGvks60YICY2zpVmm1tmenT24/hZZ/z46lpHuk2Xhic6sgb1J92
dg06xnocWi/EPnZp+4N9J922u+mLVj+PBLVhEfjRrdtQ9E2rIT/RJ2qHGJ78kyRKm21nF727/mc+
FGdSA6QkeJljuEwfjZEfcXu9BCL1EqeS41nx6K6myWoWXed3nh1EyapsxmlZNNI8a9Sp9My0QAPO
4/dqXaa/uImb7xOJNQ5bbwgTxjG/B+F/4BeC5vTUh9kJenO5LqXTXSih+SUpA5vu1FC9Mwu9NvWB
iGA7DGiWBexo5QLYqU5KH0gPR1GMVkZ0cxNL2lfx6HTJgrYf5YjMN+x3NnSvXpfcgZlziaDBOp5y
6Z9PIWU6Is91i86DzGf4bEtsKX2YEJutokIvSyrjnef+6nVBI84TH8bv48deyHCIWjOXBIak+taO
E8tChCzjEx+X+KorRo12Cia0d6ai+TYevwK8cqxqQLXBPx4hG3rEwK3QcYiA2+zuomhoVqK1zLu3
B/UrSwr5QNjMebGhTR5zB1CepqZ0p4bJrYg9F1TRDjsB8osm+IbNuVs2YhBLdgs6uNZWf2d/98qt
xd0JfoqpBaHf8VaErcNYJ1rIUEpj6yS2ENo7RDtt2LQ2HjUDhH9V8x5l55XJjItSjmGjMLvej8Yv
LxSwWpdlrG3pPttjwoI9Uo5PbD9a2mbfvXOme+1LUnuY123CmtXjZdNpZmiz5UjPSEflpLGa+ipE
B1ysVTyV0VJNZbAeXXu8fPvJvn5ZSnaMQlWQ4Hy4lEmcFibae+kp7SQ3Y6FlW2mWqocr17kUqNsx
Ftbj1T9xUYOSx5xiNG+nDy9aZk2kpiaLtZWExcmAyRzHhak8BWU5bNRcnBPGOybvvCmv7BDYGTCE
BfdRQPE/vOjox7aVGr70Cj9rKJLr7Y0cHTy4ultjXX37G76ybycZA68zo3bOEjrejkgEh23Xswcb
8SLr2M72Zj/pNwod0IXE7b3U4XyvZTLVD29f+adSIpM9LVQCZ2fa1hyTe/g91XwSgT66KJEoHtDf
GKvzivblN7Oe4nuETPB39bI2n5zSLwnQ1ZpuQpRauvuUvPA7ujn9SSn6PFyhh8Jd8Pane+2tYrnm
xaLKybni6CGYXa8qzNwsjg4yN9ypaP5RQ5zRU1cXftD9Kg7w5WZQ/KaEyzaNsI3DmzGGjmZXFaeY
EGnlwpTQDgSVzE0kpPj1BWCmCyMzJbBNJYXm8FL0mvQmxEfm+SjSN+yC73Pe8g0TDMcZtzYvXJEl
3q/fTvJzgeWB4SfK5+hFwgpXWEi+W49kcMoHWt5e9FE+eq6PJMUgMu767eu9NlsA5nNcnU2eQ6DU
4Xd0cnXCFZV3Xmf46nYIWw3PfSPvcE1qkKsz/9wqiuS9UsJrgwYcKkEwcDJn1OLhVbsodPsAB4JH
WVxfWm6FJi2NlBWSQmVGGOjvPMlXZgodQbGh8zwJFDm+XukwA9Ow7j1zDJIzcn7rj7Uwxg0ltuTT
2zf0la9GWR1+HN+PMrA1//yHeoI5Uf6cprinjYlw03YqG/uxhXFRadGKg5uf3tmWvXJBA3c2izi9
whkIeHjBvDDwq2Ct8JIq8Ne51T9nRiS2JK4haEbT/c4AfeVWwuAED0yHGAbF8UmJFnxL31jtvYZJ
y0MTmGxQRBiI0a330OMvKLijrdC8DyJMDSwYBeajic8KEZ1Z0TB4Mg7HralDO6gipb0iwlhbWb1s
OJGq+WXUNuq+KXHjmI07Xah9G3yO4Gh/wQ1uQEbQ6203h7qQBODfBH7dnjucA/eMh3ibY3nZBkEi
38OZvbDlfvrw87mVOqT5c17WpOkkcaKc88y6KRAX+di2TDGYJyTd5R8LNCDsYscheODwWe+KKoJT
gshIeZZ6EWEhASTQrN4em6+sYTQI6LNp7HVsOmCHQwXmMHCYzuxny752gla8A+CCDAyqRbKdFLeh
HiXU+zaOwn/iypTrqW3TnoBsdDzNmC0Z8mEweLFqfyW0wmDDPslznOimp0mRfrSaLlr0jdu+s9N8
ZbjSFaEHxbmN4SrE4VcO8IrlstQGD6R6iDDNShZEDeqeWXX5O2/GK1MpsO75OpTH4aEcfUcOeYHO
cjjAevBnWb/RZxs0PsOibAdkkeNUb+1KdO98wVde/3mmIcaCjYEqjsvqo2a2dVJgiC9HiCgqWlpU
3mA+tlM/5MwAIEHK5dvD6Kd7ymgmaMec2xVU+I5PKEgHCm1w2tHLcUmdgiLvl21gtXtEmO81EV+7
FAMWvrE+t++Ol+AyTjsrtuFnzHLNPU69aJF0DgolitzvbGReuxRkKp0n6FgmO4vDkZJr5Rg7ljJ6
WIgp2me10S5NRC8hAqc+fWeszMv4weQAdJBaJbB1aq5Ido/eRAdXDRpacAsRQutztNuxhWOuANzy
y4+KuYcDj+D+8b+jL6UFwBKCSh+9tIOfYOAQwy5DXHDgFtXj25f6afjPHEWLrTEzNkcPbb6/Pyx8
VuKCLphr6Jhcq61sm9Jr8GKuZKuMa6rh40dVS/v12xd95aGZVOz0mUHLSeA4UCuEqYe1VUO0hPAN
3oaIrvORMp4tkdX+M5fSCTCYvxx7pePvp6gaesdZHyUJuzUbOvjw6hDTu/b36s6/Pw3/ETwXl98H
QvP3/+S/n4pyBAkWyqP//PtF+ZzfyPr5WZ49lv85/+qff/TwF/9+Fj3VRVN8k8d/6uCX+Pv/uP7q
UT4e/AfmCRxFV+1zPV4/N3h+Xi7AJ53/5P/2h789v/wtENqf//b7U9Hmcv7bgqjIf//jR7uvf/t9
Fgn8+49//R8/O3/M+LX/yp7r6Okx/+3mMSsYft//yn/83vNjI//2O/o75wMQeQIsaVIKKqescv3z
9x/Z2geVExJdh7kDh2Hu99/yopbh/Gv8CBnCXMoh7UKlBfL7b03Rfv+Z8QE5BK8i+0OL+Qxu3T8+
48HD+uvh/QZ+6LKIctn87ffDGZmYENLqmJEpmXMVzv9HAwUke9UZ4KRuxAS0NxiJgMHBSx07zfG7
UNB9Z2C+KML+mkxmcQ4prTSTOCQSnURP/HBkCgWCTcY2/tZ2R93HHSqZJmstdPaT27QrpzfEqVkl
AaZIg5BA1wg2zaggO9WMINzHPgq4oZ2hOLrTGTs90sfnvGw/ZY6JvJUjg3FdG2P6OVBIZQ18TbnA
Rdspnt5k0W4k+vIRtXAAPqTI1VWIX5dp08j3ZhHSm7i3Wwe7t0pkhgfgI/v0w/j4497/eK8P3//v
X51WDK00wGv0J47WXE34mY8ZAqseHe9l5Ihw1RLGMdWa+c4O5nB6m69ka2ALOfeY8zxzXFYBA4BF
TlrZbW5H8hwEhbazsWyvfFvaMZbKsjhpezTSb3+/IxHN98vSJmBdZ45jGTyawPUwLIY8HLLbutK1
tYBMukolZDVDhyQDMzFZFQGeROJbTnN7eBqtZrh9+yO8bJEOhxeBLdQfiHxli8E7dzi8VDUYa0Nk
2a1eUcgJqjraDI50F7WZnRfI4deBzsmqVJxgHarTlRo27c7tGYhEbiRe0pjCQ0PZb4AiJJ8SowAA
YtjRriuMGmrMN3gQWEemuj6DGCq2b3/44/FBF4GaPdkiSB1mfdnR+AimVtdTN1JuYvUjaZzLQtmL
5L2hcfzCzxehI8gFqGVy6jl64bugQU8WJMqNFWYbK3qWWblhFtgM8f3Lt/mldeF/nO0PVog3V49/
wXWBMJIfHuy87hwsDDd9JKfnOn3Mv/64Krz81vdlQVM/zCmQTH4oPtiYGjyk76uC+YF4qHlSn1OL
TcEM/+eiYNgfHF4slWVk7m/S4fpzTTDMD9T4gBpyzGWjOwsSf2FJoJzCS/LXSzSX2bHLU9Lnk1H1
/qmJoUdNgKUAJ6IwpvAhMdwEvE2Mb14zYg6GaqU2S5faIXsKGeAYIMBA6xX7MqtSfxdOleqVoasu
DC1ozt1Gljf4Oz+XnMV30m+1i2wo3JMEj9upSzHnLKAOR6sMV81ZHhG0Hk2Wcda5tWeSa7ArA9fC
MNc13X6IJgf5aEAfQAGLg+9S6wmgUdpN61t0H2sp19i1p0+DzZF76MAa7HAbkjne6eaJFg83uVtE
ZwO/vdHtGmdP3vV4o5qgfpDwlkBcyGYNzeMqNSk9ukMOVxmojLNUsjDYYEePvRQIxSoxiLNd1DgI
F3UYmZtK6CRiZFE6XMVAgxbzgWvJrlWgLMOTA9ao3IPR6jdpkOtrYBrdU59Cxql14xmIHTaxAh4O
a52+FIkb7600Gxe9klIW1+vujDZHt9dScunBB2v2ru+EncHxcOhpaTpRZkPahA9qPipf6DvLlVa6
yQIHKEcCLRr3QwORgaVxUD6x1GDoaGN7K6WOL7WwKvdToMlkDza1vGlanYhjo0shIifptwEy3zbJ
u/Xg01Btwnbcdvjod2GBwXyV5/pG1mq+dbCr3PU11MQWuMJZoE/2SROalbkgnaTbIiVssJ1HqXkC
1EBbtmU97VIgGed6pAIptrJi4xZqDEo9ntESepbDsCU7G4DzzGYbwdK3pvmNjbp10tUtJha/mK4m
ti1XIsdWZZUZjkusPBunUuoN9NDmpJsinKl6Yu1xhZEOAPdsa/cQOAIe6p1IlR7cDs1zesliU4Hs
WeLBi1cmR/xVpSvaLfyfVKwMmH+CzvXCMid/UQ42FnDIJ1jJkGMxcTYysb/gcOBPcRDj1qXqyh5A
5ImsWvccmhBX+w2W38rew44zzkg1MpcUyMJFakfZyvZTaPuwY3aZM2W7MKvktnTZ3Fi9u8m6Tr2n
zO7cGpYv1z0bCmXpqrAeUyt1PNlaHeaa2Hgo0jbEwaUEkC4CkZ/4bh7GC7XBDU9dFmOd0cTaQ5iG
04YdUPeEHWhc+py2KtiiQqyactB2TmNy6FLzKNxgevH5hym9nv2DJ0hySGEhkUfgjqAjdTxSXlu0
/OvIs+wWoyU0DFo9/U4zHT4DPVGXOMiHL7kIzVtMf58TRauxUKT6OTaKkxQcCT50Tdvoiqld4Gz0
vYai56bHRewVJUi/POMWyc7SzqqKOKIc28TWGtwQIB1or2HRmGFoL8oxbe+r3p2ShY/qBqtH+6DQ
TroTXT2jOY1+3ZAvrw5Dsc3Jy1kJpVZBtiQPhdOoXm/Y/kde1fY0jp30KguHe9t37W1rKrpniXk0
ojfWLwYjvk4jLESjHKK1EiXJpd9CTjAS6UBW7If2HHeX0XpuEdNbzosqubfEMGwhLbUXUu/s52oI
tZPRQVyKC6PRYUPIaInRqIdbOKjyNDPUQfH6QBFnopUZFrCgb6oVzIX8nNznGKNlZmLZTOpNAYdu
4bfTF6Wvx7OQLJmvmM/YRBtwPDdl2YTLwbCGdeMoUFWw4z5rPlAyl79voySj3Odp1p+IRBp4bMZ1
mSZ3iWKYZIX0cQ1qRWmzfu+0UedeRMVIDJQCi/ljxavOBkpV42Ws5NNVoeRnTlAbK90JxI6lLPQX
AhINrixMT15qG/ntUFhGuWNLlm9CP2nKVSwGj/UmXEQZWxs76FcwRuRCmkx3aUUWDccBkXpOpNzj
3LFOpiSLb+knIw3undOgh5OKf1ysaG9x34sw3gyWv0JQEjRkfLvBTjfC9jQAqTdHABsbnGwQ85Lu
SUfQvXTbONvpLfI1TQOfOUBDh0RnJkv8JHir0xSaXB1PZxGkX68DKlrQKFzTbX6ykvpT2gAadLsH
O03PDTW8sVDlYwgOYtg+uWVFC4SyWNaDodzKpHyEjTSeKWMRnJraPEgIDd6qiD68Vpc6etkh0Lbl
xEwZT8057TL9QfG1wAtSI9vDA4H0AK/uNons8TNVF8cDTgzvK2lTtNJdA1J0Kj6JtHpwu/E86d0L
TPn+ou7qr7Ku6rUUCJKYGD1mi57qpT2cT/T+kOlG3Q46/4m0RbgcDedKTzVEdUr/Je8V/6NsynCl
J3m0CvJpYtl28yXBr/EqclxgfUlI4h2wfay+OsjKwBfBRYrCe9V24CDTNHIWTZuctjh1q6XJAlzA
/O6zrRG56k3Z2ckjJ784XpC7YC8xtfo7ooeqTROZA7Ndm34cybfdw5aZNo4FkwooiL/EglM8tABc
DCJfWriONrZHTZT6FwqX5Vqz8ghLldRt0sIb8ytBC+LCTTP1qi5DDjsKH/UCyMAIo6DZCyce970d
+PdFN5jxSVRU6eXg+09a36f72mcRs+DNBByvbhQUCZt+mIo1PSbM53Zp79wkwm4uzfBTNUYmqLtS
B4ysBOUuN/0h90CVc9JidWFedviHaW4YmOoqLkyy8sRgXSSjSgkySLXyKhgm+zEX6WVHkkTHgVfF
WRRmTX7GI8Y0K6GvX/bT2N7rifqxKXijBoe2QgRGx8FFBiUFWN26qEke0UivuhO+UmyDqjPDZc7W
0wZYqs4AIjYRixKV4wqXh/VQRjgRg1Kv0YZU/pkFNPQ8BJF8DW5h2GlNUq1CpZqWY+bgQy90MPBw
upUnPmNqLDSVauoy6xyb05WvnQQwWtbgjQnVMORSmLXwQFX5p1No6RiYcKUuwJImwyJxs3DZYkpc
u224UZoy3xZddgafTVsQbEeLGtRXsVQ6KDKLeJws2FUG4DyJ9xLfaOJ7vd8anyX9wWQhHGVY5LGW
AGCwQA6LmfiUu+N54UPpm0hf2w+1Vt/G8FNZQjRYmJ3mDMteU6vLrlJKuU3Ru64GXnZCjGJLr5YR
tKfPGDATEDaO1i8FdOYNkSvB2vYd5SYJByYubOfKQvZWeT/VcfWpRvaknoL08Z9TvWq1mxCYEBy4
0p7WBSV2fzlF9uc66qYUqm1kiHUeRAoR7KC7TSt27oyi+VbryrdCWvpN7/rOysGqjwFQdyD7yTJ7
dPVSQqNI44rcAeme14bdsgPJnHvIb0q84qfKHn/PRnOI1WPdLW4Mo6k3NkeGddUl07UZM1QqB3up
BAoct7JeqxisHfZaKA+KTJAiZcKEkzzwC1OxPhrsJddYQwHQBHboTcMQPzvZZK8cAr527chKSm8i
2QL9Kz2eRLUFnzrd5QNCji77XBnChBYDutqmgcIWIjnNXXZi2QQRhiwjLftkk6G0sKPo1DCnG5yd
UFcI0XmMpXkeJ7K+bNIk2LFPuaqNap1a5TleyGdRuAga8utKdZ/JZ7uOBuNJT8RGAc657YuJwhGb
pd7pd2lqX/qUWrHuajtyCRr6KDC3OPoyc4bWrg6gRuB8p1lni2RZm+zpe3WVGiGAoXT6MsT+rNLq
CX+wXRmTMBJazfU4VBqy+Kjooey2RUbGvC1NmGJJ9GSzg72iuCVvKcpQ7g+lBZtOjMEV4DNo1mra
LwtbpKtp0LMbP9PjxeQOsGXRKe6BsQReD+PjwjXHkfarW3dscyPfOgFtoVisekEwE6b7qx5G9bh2
U1WhelXH10HLH5lNELU2nql9qWwbNwa8XU6cFsKU1TUjUHSnBKlyaU+F5SwpM07nRkpyH3jTgCMX
FNrIrIvzEAHEUieO+tKY0Rh2GcEAglZEojnnxU3LLmeIBoBfDf5LG1ElqgYaAosOVYenGymzcFaG
22Q2jqV+TIss5wGbEfMPa69encRSQOl0guEskwZZQtED4HluRJMPyi4fU3YQmbWp/XZYEv9CLiSE
CO2yBMuPK8G5TieZr/L2IQfTxGLS3mTRpHp2O2VbS/frtePA5glMe59nst+Hug5bCbLIVViJ09So
QLG0E5j0oPqIYV2/rgBfLAAPN6scotCZVcEMMvqKAMU4zTYkRgY7U2DHLFR38ka24Bc2JbuzUBvE
usosY4P0rYIvZFdXccbwnuCcznb8np3FcNaZ0RVILIg6sld2fTmlZ/5YQf9Rczf2YINnKHejLrue
5PC1jQtt27eALQnmhdiAozVkx90q+anJawehrGnMZYTE784WPa9sELjX2tgnH1swjVSs/C4wvL5X
m9vaIZWGM5VrzH9BZp8GkcE/kii4inyRD8vByktvrN1pFWrMCMqkWcsgnG11Rv4QAMA712B9B8AU
FfjpeeQ0gGSUh7pwYKpnKU/LT9U9FA5oft3EgRW5YeKU+SWkI5tjZBxcQrt1QY3k2bVpTnId1uq0
rIBRLLM5rqnutGkFQIdhBy2q+gp0oPhoSjPtF3JgHloElBiMIoLi2pu+fj9UjrYpYiu56apRXQFO
M9dyqtMdcPPkLIqNWwYDm59Wjup+Upoq8+pyDmIZlGonWz/yaMkVrM8xzzesmnbB+cOYv0u4UPxh
uMhG6dzUhDq0nFIb52Emopw0vSOpd5TlWYuufgkiZLx1JhORRDsoX/xpHJdkwUXfNGk5DzTi4h00
yuH23wozqybpOmIRmRqshwgeaAiwawulVVtGtvqoOXF/8m9gC6eYQgcUON3ttmpF0NsI4eC8jK3z
OGr9pW25AbuF6IpjZ3yuDdof2rtfKtDdFhn/P+7FHFTn/nc1vM1zMbdFmuO/6l+wfEeH/a3y3VlB
lee5rh/lj9W7l1/6o6ljCXo6pKbYNJbpYtuzuPiPpg4/EqhgHVAM6PNnZfif9TvNokiHwJLT/Rzz
N4vo/2jp8BN68CrWdjTSNlqxXyrfaUfFf+RRs4UcUhNbPFp/x2bezukbaxDJsGotvbmLOVZ9wk66
aSlO5EuwHtoeN49+lVVW8TxMg3UZESW3z/VY2ZdB336ygkQgUE/aE5EawW6MRHqNloBX//+sQNw9
17Ktn3+ju9j8tm7zr4+SXt3/g7FGVfatsfbxkUNR8xuVYr6VbPODNuLL7/6jj2hbHxA/C+7zS9N6
tpz/2Uekxcgud/ahM7D/bCHqHwTCGZN+OvI85I4UeX9oIdJk12wcEYxTmlHar9SLX5rlf5WLafsw
zIgTQtNqIfNHBHXYcwlg/kQR9LY7pE4wtms9S8+HnLmOM+DQbtx+JkgP6JY8+N3dl6qt2zn1remX
UreSO7+SYEfZFrGkqdMGtHTt/XBTX2m8cc9/qGe/fMAZNcaHQzdtIHg7/ID9wEev8avcVbG8LDn8
72MODmTDZdV7ZkBe/Z8vRYcFQTNbdJ7X4aVkZ/dA1iZ5B2CuWLZ9zZleDeN3LNQvAt7DW47yg7mH
wzVqYtyxh5fpJ6JLapmF913RtxvNqoxFFvaXA5z6JWyCao2urGRBlX5yq6XA8adKOUvq9KQOfXMB
RybfaW0yoa0KzZvM4Y4rmpsQgTQmnHauE7siRbaLy23MQXFJTcnfsNkzV27nqpu3H87xfMXwoddl
oaucdaucSo9u2egbrK4ErdzbthJ+tYnjuuzDknqNsPK1FZUuGxltPxiZvWqNsQQiOwGITdRVxqk8
r8tpQ22mXubt7ayA8bokiHb/ZzNV+YYQ4l9wLURg98PT+qmVdZfUj1H+/ONC+PIb32clQ/0wq6jx
FtIi4tHNi933SUmwQuqzGW62VtJrZEX7x8Rkig/8RCNSlw2MetjGMj6gC5v9yOAu8Cvy9/1CG+vw
TcSyLai4IW/DoIXKmni9w1ckY7ziIq37VZwIdx8QkLmndfSeF+/Vq6C65ivOLX3zaO6zo9LJonLq
V4of4a5ROb1uB5mNX3647a/MYGwOfphW5i9D4qvOFMugZ0PoHH0ZKqQlegq4S3AQyR8I1QLLdqBs
3dqO9rwyzZ2SN9NJkWjxe1Kzo+n9+7UB/AAIUZGxAMg4vJF5XxZVL/JuBctf8z+nFT0F2O7w3miO
T7pan2ZjLgzOaFT/V7bjBvdSq7VPOU0Qf0U9C3Ci0urpsAwUWwReVqtFfp61KgWR71sK9qOvq1l+
fhqGilEFvQw6Vp780UQPh6pLLKzlKw107zWSljjYWSpIx190tNFmRVVBG5YnjtjvWFQYN8Lpe6DY
8H4TSbVGRyp7IWRW9WdO0Vt1i4yym+KHEJopx4i3x8JPXxI/GysLOgf+j8JhXu1+0K61UsZapcfO
ym5IdZjC0T6hvl2v377KfKv+WmF46g57A4H4lSWTFxmV0cFVkOHF2EsrbUUGYfOpsyhid6Ze3pvR
9PD2lQ5X55croVPDu8BO+oV+cnglc3TLDE2JtooqjRJbbrFCwaek2jQMykmamMX463cQ4yybIrJS
BVidIw1E1LZGK4BhrUxK4NvQ6nqOxYXyi5aqeUJEvcUey0LkRW7p0ffKTaMGlaoTD0rIDBTRZE3T
j1rwEOk7oVb3ejGml2/fy8O9/8u9PLjm0TyRgSobjYlrCqeayyn+tNKS6gk4nPVROom+oPJuv7MZ
+fmaTEl8V0KI8auxlh9+TzsYoEdCx+Oair/v4kleEs0+7BOloAhhxj0FVbSwve+9/V1/HjezUJ0N
LptfNAzHcyJhi6DSKimIlqnSa8iJ4WM6+daC6dcG72ZlyTvmhZ9eCWZA/odAlS0LWRni8IviLIF7
UpnmSpNOeaG5JZHsLUlbRKs4sbJ7+9txJjya9LHDIQrkQi5nRoA5x3A1rajKEcpwt2os+sSbtpni
fF/CDJ8+xmBsaNTyJf11QOJHvhGSrvBC+COV5hTd3ZYct0p7HMh+gfEXJElXYzug87Ifa3tU1nRu
K5vq/gjzcRhKxNDYGw0ykmvTt7ycRn+3YVrTejg5zaBv23Zu3nd11MPzoz1YLzN2beVF3ZDKdjJ2
BNzs+4mq20dnGhCEyCBdNpO+c9PQ1Tw9I291UZEdILbobgf5xYhIBFqMztgXpz06BGvbqa2r7WPL
V540sAjqKkIN8gCTyDZ3tOQmuXDNEJqgibUtX/qygJQIjp5UobFLGO1d7XabCF3WtPCzUiYLPS3b
5CxW3bZBLUjOICFFZnzZV27fkXohnO5SSYhDWVfCLh/KMVGUNVUZs1yTkWg4p4ZNttUirVWnBH2l
hhdz5re+JQqyuffJN7JpPgQJcX4Ul8fgidnRGAyvFIEYw6XvNxW3tuxF0jeLerKNO6mSFgpefJy4
hTKnr1JIX6D+oKweLCdUqvfjgPph41LUI6e3SEsqmgIu4wkQVGcrhpYoEANJAd0f3fCv3FL26kYd
NfczXTLZlqglOlQSat/Xdr0w0sHRbsg61LQrozLjZpONYyY2U2VIDgfKVBSBBypQ9tthcgHLk9vZ
kb8I0Hvum4FtviXJa8gXhA7oUGAtJ+i9QkoLOaUWp7ibYSsn2DSbfNpBfaDopqkp/+7XlhGvUBja
9HvjXPsYk9eZEASTmCccTgYqb/qklM2pH0fuLb2jQiM1wG914NRdde/4UHUXIRJedzkQIZucm2VM
djvNB3/nGyyAC5QAaboqZGnd1LUP+N3XiRo7YV5ns5GV9KNWed0IZAZ1bj7WecOGqXKcDFB9qZfO
QyWl8ezn0COX2Th12lpV0ixaikytlMUQD9V9J3Xllj7zkKx1XckJ66I9BE8+6UABkzQDlTMLMOUs
52HzjZFfRLQOy05Z6I3vE5TcVeVisNoaPrxFPM5qKgWvReQH0b6YTBr/QydLglI4i+F+Tf1qpfAS
6bxWFMs3dl4EUMs53gCPV5BzBI0APgxztPqik8fmnkdxAeoxE9ZIL9VJUFjGbQeXmiMdcVV972tf
XaWts6VROuPA8AKGAF3fl08maFl16dikLqwIVuRlaBVCOYAO6dSOeXbJuI1CakwEiOUKekfdKWmQ
G2JqL0o2Vv3KDtPSwCXCe3ObYbMPrlkE42iNJCVs6ezq1fnou11IDIjMAPb26oPSVfGFQ2nM2LTR
ACE5gMwf7Ygf7oeF6yrCuUMyrO55ddVP9KnGgDKuIm5yEKDu50TA1V1XoWEq4XI2b7qfqZETvao3
qo9eptNyLCT0OpIG8UQJZjzcVJ2RSUz/ff1RM7K6udTttm5OImJIbzo9MMOdWtSCsnMrffIiliqI
/2rtjNCedrpIVWL+8jaMT8uUXd66FmMjLqsgspvr3i6EUS0dWSvdlnBUHbZzHiX11zhJgOUqVRTn
W97NPEVj0hjOc2DRzFmn7E1Jr259YuraURnCpdL3k7KMi8juLgv4wqdjnRnpmho9IYO1HWQb2ofq
58hRjHyJNjvhM5tNckVXXdQrzS+T69BM1PtwMmTmEeTBCd3O6nhF8Ea1p0ipfiLrcXi2SDr4lrML
0DdmXYUX5eBE5WWmZtUX1BzlZ7PQ+yuBC7dZGkHl3KmtNO/VGkzMwob94dlkCcVLTbGd6zh1la+l
W0wPTa+TeDFyRIy9UpqNvS/8AeAYk2e3AgA1MpZUE2B/oAfxloCqKNvq/83eeexYjqRZ+l1mzwSV
UWxJXuVahrvHhvCI8KCmGUmjfPr+WFldqKpBNzp3M4MBConKyHB5ec1+cc75FMtmo/WdpN1Ke4Pp
VM7TsV8HCeaqykM0PUXIHB3AaVBHKkjVTQVy8cWvMk6sqeNkRJe3uftQZfaIlxXNt9mcOVbhrG7p
SSOuG0DzCKiTAmTb1xwWxCrbYW98y7rKfoDxYjjgSsaaFOHesb+AqIr2aHcS1kfJeOpMGu6YRWMm
ebenOqjPsirS/jIgSPmcqwBgmk3IwPtg1QDOGtLIdKLKdbkbXbU91kNh9PGYZz4rduEBT1GZY26H
xiSUI7La2pYEiJfyqwHh+OmQhlWAnRpYQnXsjIekFi6Lwmkj0fxUm8jxgNyUqDRQ//Uvs6nhh1qj
M33uL+3PmjqFAottNJxRg580srxiLk6rqMbbGVpcEOt6cZFWtA6+83LIHvb0XXKv2zV/XwU/Pxvd
cmjZqs5mHttL39lJXvXwSTPWtw+bsXV9ogeM6ucJDAEe6dDtuMF97EewlQvjB/D5WcUzZFPoyLDb
vUO1Ou13baOkulvZTo1J53KHvJjrRCZxE071bTuPlnXIW+LpW7N00rM/tMVXzpq3jFvDR+HgQLX5
6bVI+QD0kWZ7GviN/i4D+GFEQq8VOzavdXlFUTYcCBDI0tOCJmKPu1/v02BGT9L5IRKCcF1JxpKN
V7/ZQGXB1cCvo5NN553kg9Bli0tNyRwR6iqwAIhZke9vzQBpfbSiDxCXnTwGx2R9DhmieuQPhbkQ
BV7BDbI3Qn7ruk3fJVY2GyWYtBWR9Yvzus2WAUUQETAaMj3KT8NoSdYUWCMgafX2tEa6WAAfe/2w
IDqo0+zYEzj5BMR2yxN6F6g4JKXK+QQkDqKHUspfEjT0mOcqshSOBpi9MeYd0l0hKGvWAx4KALou
Jc+PgkPxKeBybpMGtRjAx2AG1dPDSgPEQvWlD3oLODYtQqD6qAjIZjoO7mbqy2RovwGVVbkfdTAN
7MXJukZvl9kE6wzpSgJ6usFCi/gGzS3yiYQ+L2zsyT0HfX1J23qEAwhCdYFJuynzbs6gCiSFqnhV
K63zJ5+61EjmFBxSvNj9OiVqLNTBwQXhHeH9TT/KYKooWZFewBX3Sg+NqEYUGaeFB+zRzYH1Ik5B
IxP1fZXdlbio57OG9VEng2ApA1NGWZeiVTY1pKqINt9VGR917nog3Zomn86z5+unNHNbfcUihaVj
OLv5NzXtYhcQuKAiDDt37js1tu7JnL3MO/sO2I+DU3YUwAVxS2/zlk6fPUyy4NBaReAnLvFGv9Om
VADGQHDk8cQx/XsSbfjs1WMIDUl5REwOqv82OWb1TZOUoDhNIKBGOfHMJx0OYtcB+2nDj+95OCJJ
wv/GUprEhsUf1Y9FIu9oi2l6HRh8BtTjSp19qfmhe1UIL65EAB7Nn7MQQa0bBskGqpcrufLaR3Ko
y4FUbJXrqCMq922oJmVHYjHbK2l4m5fgqGdWb0zK/0YEqSILfc3I7a+tLZwPNoiFXbnWU5sKxhso
KQe7UwcXEUzOOw2cT0Lk1TziJg1gApLnCZWGgJPbrTKETJhvoS/cCNwGQk+IM7YfyjiMcHpfBQRi
IgRiBYwzHazU855xiLjVSVmivUWWu733VHhEzS0IndC2hhR0NstfVrMbaCBUQu1buqYgRBpiWu94
OTskPyVSLQg2uf3o6WH9nm9tj4RgqptnPZXms22v7Ss3EIxAZ9bpF4jwDvEPSeYPYYpsBNFM1Rs8
awzQg1QPSxz2S/aNRFb4xhnyZAh2EBp+TnnT3rlgFek5eGEJQ9+KYTgQY55TAGeLGKkVc7Cb5KW3
FxUU8MNtIW1S2z3DQUTgL/YbtGmBIAElRkZ1TI4n375sL5A3eeuwI9GPGydkzyMxQV0PwyJ9Xt2R
S6Re6gyQnGt3h8Ia1W+LPy4goC7dD9ezpynycgeCTpnSEoBhQQTdDRuJ8VqH6pnkc3X0ZepCBh03
wzsQ4eP0SZ5ps4ghps8fSCoAVoZtJ26NmbM9mYZZPqM8MzicVQEi10WY0hM372bNVeqQEhgtHEWv
kyrzHwFI4+W8Jy3dt4ig8muOyOZjWB1U35rFzHOdco2B3ZDjd92TUhsZ2eyc5mEhcdOVMv0G+3Kp
Lq4tm7fQ3PX6Oi0tOgBIAzeMFRhF9oEuXomLFwaPhOPKyDLKcASYibsyWgzSbiJfdVsJ6o9nkgLM
dX83w9TKaLT67ErnAYyiXPUSVCT/zDCLwToGDIrOLjJtOtcDa49QHsytDv14aJqGTqWBq5HMRm+Y
h8mgmY0mFN1L5A2N3VL3CpMUePRPJ9iJOWgN7KVFPO94hFOPtCJFHGQ5yMwBdeC4C8QHlYtrJxZk
53uZYuxCzYlIH3Z2CUnTpha4RiGLkqIc0rKNitka0kc02GYTI7yePya0mi8V7VLN2Vq2d2PPVuiO
wWDIEdND6OGAsBtqKlS56jDSpO5GsAGQrtbbuDAYkt33ApDnAEQDADkHpcY1PZWz7mMxBs0LrGT3
xRxNQ0SBDpznvMrI2rAQ+hDgG1A20p8PoRe561h8glXz8PCG9YbmM6RBC5qAQ30UPOtRkYYawUZq
l7+9ReRPtF5jfkTEUn3vRDF9IcVY2iNwBy6nvgbMdFqGAp7QtIOYIgplJIGzNoGIlkg77tvVgSUI
XW0NI+mOoD5S2laAH/ZqN8f9J/2CpTnlpKGhkLOElPkVAbnmYWCG5LAvy7YqBkdYfhXGzLCxaSmC
I1BRGySLzK282AfN00f2vNY3jnaRo461c5MNpm/Ejal2MBAxPJ+21Rg3U7/ojykzi12rzIECHrDU
T6i8hLvDnPPyONlWaSaVEDW/yDWTLLm0Sn9QIEChptyH7pgaHt9HCTWL2LCedwQrOz+48/3KfzZE
a7yOft19Ar3YuNudInsZm72fKVM5AhfsU+95oYzKY1L3UHg2bR06J1Z3fB7KA+YWK23JL3tw83c4
Oeo19e2CiX5dpPrM8j8wIz1slto7qME5srjb9IU2lQKztyGMUjhRd5zUrJsXIAhVE5eNEGeiJd0O
EWeYS6z9mb4m922ECUjwHWsJoQ72ahbzmTN1A2KFlNyIM2S8T7NXddah0PXkRmsruqeqmuFB1q6z
caoIEiyjbNuyLfFHV5bR2mWUoAbMvscWLEYY07atklKdk/hgBLJQUWNMIjuNYlD3UNTsj1DvyjNb
8WZNOJkhEAfjyIBJMUW5GZtVGidAJCNqPDe3KsqHFnZI0/tuf07DtAg+YTcLO0FphjhvmaX7NvVS
KnR6M1pYNKU5IldHlPfLGIjuwBhrqw9dqJc86ZomvBSrDr2kbwFKYShapm+4MBnWuHqyPkcqVALF
iOPLo1HxbF61UOWy8wSIY8DiZFTHceHBi2Ejhh7+oEar62ZeiQlhEbLQxjtQYRaViVgQlOZcRO/z
PbSOkX92W8WXaSuOvet+CKVx7iXo20iGHg+WO418hXlVEM3yNvfE2Uk3frUo5NsmcvpQF0d6wuG2
wK/SXOYQ2wv67oZbTpeatayG/IyWtevm7dgXGnWmm4nATpoQG1HGyzcdS7dDduwNPCsHchoC9W4y
riqPTZsT0r8YC+DNpRHKi1EwoGv1QRydrHLwvMjrdoB8r1I7SGxwQyhZ8k0cHfxkj7kE4nfuaaI8
rCJpH+LvVCb8POEtX5UlnXfajXXlqNDbT1d74oqwrMXi4su8d+Gu/ltf2v1PIDdY2yY3D+vIXGbx
xfwYFaJ2swLnF/XKevRne/w1+wuUMEr17iNsPQuxvSIJlyTX4JV7S/oYnXhOT9M0yUe2HKZ/CytK
vWqnSZFFo+16qBG8vjPZSKGpGbmmlO4G3M6DNeQdyvL95jfIRZfAZwDRRUIVAFgC+oufGzxZUplz
FpmDgnUdp4tcRWJDMVXHKcjcH05pps9DgAozbvzUFLdbMMj6WKbW+t13VrOOLV0zbzL6yZnPFTja
4mEomBaCj817mTj+4NvnQqOKjjyO2UTPjmpFsqVtyYaL9++Dvdm8I8bKU7/BR4zT2fEQIEdL5tRF
PMm8yOPS3Kbm1ahK+bp2bHOw8Wm4Qb12UX2Do2gTLWhDCb3UPtSpGXMfCtxS3chl4Dh35ynkVJjY
MTD5U4AmPUH+CJM2279BumQAnkFtnCaZgVNrd08Vjz2CmTByxwwPkrbS6jOvU3s8TrwJV2w6gmDA
RXnBm9mESxYb9n6pkwc08YUlEMaoGBrvft2CwD3XLrMPHqI8ewsNxjvxuEqEmEz1GLoNcOB/sW3o
raTmNNjBNcrtk1bW5UcB44kScyjhH6PRw9wgbcA0Z47m6T1A8IiRfRWEni0mwyeSLkVqRTUx82kk
0k69yU7KL9KsrOeyDXR68MZ85sXcOXmjPXSvnJgTiau+0PTyNb6QkgP6t1MP1Q97dSSFAIS47LQ2
ND4HF6rkeyqypYxHSMpDDHNmvBVdYGIaqMLOO8zVPjwxpCj4fKwtV74vN00vgiEw865GGtm5WCuF
OcRwsnfHabuHkMz6PmYokD6uVQtCHQls+RAuJTvfMGztM5bqKTy61tTcYTBqhmNpWGmIcToNXv1y
XnkXD04XxAPzK8xwuraDo/TSIT8wvN+oaPxxDY70VelNbrYjkIUs08NV2Sj5njJoBbma2vlvM8zs
+tjaBi6wJazVi8vWlRetFMb3VIu0jTd+CfKoGP6BuptrMoscGaJM3crg5xw6ExmKQda8meg100RN
VvVaTLJvDpbdsjEaSBjyY10Y/uu0VB23PufDcqwdq/rJupkxUokV0Ij7vhbbjawqsfHE2O33dl2B
xYnCdLofk3K39KA7n1EzJ2WYPUj4hfVForn7csSof1kg3auIm6YfrwrNXiYajNkIjxhXrHvX8Sd4
tNaMPQ2GLCK+rgsFrQ5zi9uecwIab4cP03fxEd243M9vJA4ac7yTLS/OPBKPIFTv/qydLOjirkuZ
3Bpe0L6VZhHglQKAeF96SjwBwrJ/mgzDmCgtvvEjHyS9EnkCRXAiuloz5LB89XvIWYwmLAOyu4UL
gxC7wbHPrLVrdWV3XnCdrWMHdF6pnffO8PYrhFzH+TRCnTcAlaWxHh2MQIVhlT8QNsiF9xPhC1E+
SlY6REkJEgqBtfuEsjocsyslIqB2resgonMLKAFRG+szear+leHV3a9SmHnBOcr2gFNzLhDzBrxK
R6Caoo1bhuYdJW9qFdcrEzQ7mTa/+MCFxcNCzzbLGIcF72Kcmfoemef6fUHURrPnhLx9KUWRRTPH
3+1yrGsNRj5r/5Ir2/2y260AfaWGBUy2Y01wuZy55yKQeIk7TI5PTj5SXaTuBkvXgJPF0CPjsYgd
Dg5MZSw012il1S4v7NnE/ezoCYv0DJgdKDKzRRJOA2YEyNmJoKB2UCICr+UEfCv5nMXmuIUvc9Nk
aWynjO4jj5rRu1ZeX0CzDSFwXvQQiDuS1MwHa3+2KbG4cJNOK4uhLLhPvhBr4ZnlkBI38wKEMpKt
2Ix7x2hsdPyOl7bRXK28o+te2ubBMgLetU5vpACJchaV+HfSlOOJNDKSFIaa4XgomcpEMpB9eQKn
5qgbwsQYF2qb6/G2YjJqJJL525Y03tR+NEQXGTEuZavAhuv0j9QjhgQO7FJ9+WB6X4lLFjmmNwG8
jG8JF6rFO0WeBixz9cNsQzc+BDgbROwzDjajNVWMQNKa4c4R2cfgMsJSmReXWV+mccALnEX7GwUk
nIH8CEPpNrL2mBl6xXxU+DsMV+LRtY/TO+pl719SZ+/VJ7rTWwuipZ2kqIw4vdTaD3FjT059AuHH
NTCRxn09VsobLzq3yRuZVMNMDcppFvemk8o47Ir8y936ZtjZ3qoGQ0ZnfRxAnQexCZrEIo6khCys
+3594X3bGAfLxZlyHjdOhaPyzfS+qB33zpSO/DGxDtjihakNbKqyUnR26QLart4ohWLA855MxFDT
KdUdW6ljmCpj5Yxb0ydRpyEOafjm+yleSifyM4fW1aS/xY7oLP6RRpk5zhTYLvAbUfjWqZ0KM38x
GWnrnwU4nOCoyPPg+W6wRTHh4atW91K1Xn+i2GdML5l7NtczkYJYmGwXuxYmN+li16UtOzr0Edcr
GIY37kxtsxLAvhqDgDCHI/v8ujxjNx7vLU/gOLGsYemf8oqCN8IDwGQty/zpHVEAc+SNRRi+e7sO
LAj0ZUUQXM0t7R6h/vnBYcMTfqTcX6zYM+sG52Br6Cd0S8X3QRYFg9magW3UdcPMaV5QrcIcaJ4b
DZUX0cua3bqZC5KGcjY3jgN7gfzYWK1X4YhtwzHCDkTvDi13BEFJC4dFvgzrlMOI/JvIIjgAB3De
pN5xgfzyYXHK02EESF0Y8E/eR6+wPLI7KExNkIJkMmGWje4vfOX6I5wM83rqBqYRqjLL3+Eqq/el
QFkX4SUZf4ZiVP0vuhjkWCSZFML9kJxWzc42ZITcxVLjcMApHnJFbOAAs8SrF0vFYSn79YrpGOn/
vTeyQkz9Fs6QF6IpiPwF9zWLc/aJ6HiLYPqNw4eQtm7oGb3iDM3SF5YRuaanmvtPHNScHwYBEFlk
lymmGFCj+HvpNQMj7sJ0EzG+WvecGfDUmCWHRXAwe+RLB3Tp7nMblNS/zJ3GC/HtLVg3s6y/bfk4
tAmKODkAVsx9h3Rpqyvijgtie14Ly1lObh7wti87s9oSI6jNlam9p/Ir2bONTEhzyHKmt15eJ73B
XzpW9egYFzWL8CGg2GsOPn5wD4xrXqYC742Yuiwmsr1uP8OQDO9vCnA1SYdejpMKaQGjU+p0W9G+
p0FzX3TliJnH572xD6rrjGitPmXmOm070KEfWgdOOyxUjTjM41oRrTS2o1XMYKwYaXjz1TyPCzqL
pgqPqeIyY1PkkqZBaD5NwwIBOY9rI5TSZku4jRf+0bJRDoCk920kGIrwi1strGZD7sr9mMaCd8Wv
S+GvBcRMRyNZm0MCYl0QKeUNvzTX1LOBO4ee0HBWeF75okAbrq64ANLR/sHQiLNjt02XJrGY9vaM
ck3MfM5g6RX2JaN8IgUWtqii7YP52hAT59scakS41liU4ZXFmvt2A/cY+aVfW8e2K7089lBahye7
bEj9c7sxwx2Tw9ygjywZwI9AMU5omzw+uVvJ7VXhVyrPufQcEpKsLuwZO/NcLpeuqr2fpEiEP61O
z1uE9d+eQyZvhvRu6R0wPZM7wOApVKbfvAqm/PlDVi21+g1Nuj9Vw1w2d3PNEuAyMTHFI7WwFTho
18/vGTEN+sAcxciYIDKvyyIkNWP7baV9JQ5z2Qb/UhtZYT6mlLLiUluTdk/c5qCGYYXVzWHBg5lT
8Ah2u7vp2b4h1I5SfmO+ZZ4cdor5/dIXbnjIXSTW7zaXYvvgGGFnoJVH/BEzumAK6BRe96cy7C+5
ff5nVp7/2+J4rF0B+V/ntPGW//X5r7lu+wf8KWF2wj+QCO9yfeLUmKFZCOb+lDA77h+kr8F+QpKO
Vhkl1j8kzI6DhJnctJAEaYSxfzP5/N1aYYd4MYhl3JVi/AVXOH9FwsxdiKTsn1SYzAoIXd+/PptB
G4XFvykVp6UIYWqMOg7zCXK23ZBVsbE4OLhdT1IFAoRax3NmlhcXHul2NHw4VcJYe4h5rr7OMA9e
Bsv5Njd2d5mLYHm0O/0xSpilypjvOL7WV6PxnReSMfD6S0ZNJxibCw47c7tZbIu2f1D6gWzd7nYQ
FM5XzmyF2aFeBr4L2/Ca/hgqp3GusPkSao3GsFFuZHoEvnDt9sPtaHpYX+IAn34KNYQ+/QuEoZCf
aTC4Q5A4RM9zeu4+8ohCA93HuqT2ANe2bKiGE+lmy8KKxIU9W5itihxuneu5m7zumphW7nmW0WbU
IIqNnJR+jIlp06REjWXiru4xZYLUpVUt8O5Hlt7a24LP28Q5kKbxgA/ZQmuBWGPz7gqiK4gl3dfg
p3akaHxKjV5BFi3hjT9m6VpcBjyKGUI3/C4d44Faz0HS+UV26R0VvjjDmDKGqvg9IdhwuNyuRYUg
xbCM5qNrlsW/qbsdtN4tAWi9YZvul4FEtHLV82tgQqm6dcOSPJE6VHzeWZNG57A/FJ/OSNhGBGCh
q19Mb22bK8zfo5NGu8a5Icxs6NMypKkiKeVIJ5tO+QGmVxkmvb2kr+w5QLMqImwHFCjkExlXIWy1
TTH3omY5MmDwf2ZexfksSS3wr80JHG1s8xDpuOwpHQ5jMLaM+wOLBpVBR8b8MshKeRQDERiKhEWc
J7W3NZ9U1tC2eitl9SS6enUwa9MdcJNi3N3mlSiYmQrNiGcQ8gLBh6j5jMb2U9tlvzIUYhUft2yk
PpgSFejFfcC3z3Zfr9kJklr6DXZI9lm7G0I/2hS6cMFww6U+zKtntEaCFhgVD/EmC67s2LS4FgCZ
lwE/m5L4pb0FyRMJ1/69cFXdJNibnfsh89stcg3BLNCi8EKOlRMZmM6B+9t3ncaLKKCD63T1JVM6
FlNT7EpVlYfWwGBLp8s1WXR+eK4dUNZRXs3bE1oLw4yKjMA9qkU3vK1MYOEU6nV7QWVRdPQqJQu0
Wm7rS4+AlRCCuRp/IM7RJWQv1/+V+8MYMu5azPd+0+uro6SdxhTgiB/zsYS9CbDSSrlVJUAMVPqm
vB3XnDAkRsloVTSr7/Y6g1jJQsuQ3deIDTk9II0quag61hQJdCTdnlmtWLcu8XCXMgjqa7Q+oXU0
1IiQD7HTtCULPaF5kwUm+q+0b7v9F+IpeWSGSOaDywyrjoYJM1rSeqHRAMZWJ6uym29GLyDMbNCn
cYiTAvGCjKVIvDFw7zyzHRjAoo46MvCcnYQBp0kTnOc9BHNhjv7jhu4BRZSP9NwnoOJrDFsS12lY
l/eib6qnQLIBFHCdrTOGTL+JcpI9siTgE/nHzveXe9GjxmIIQ/6htVrpciBRJi37k0ghuBxRNwxI
/Owbwjkq9toy6hs8vcd1qCnwJt/N/pQt//+L+H/Z3Hb/zUX8DdPmnpcaF3r9F0fR/mF/XseW/Ye7
xxKiJQ9IrSQE7z+v4/2/MHxCDk0Use/tF+HfnY6u9QfKc1gTmAjwFZG1+g+j49/+E8pY/j7NOaaJ
4K/cxu7u5fnnyxiJNjcw9QD5ePh1/V2Q/k/GC40cMZt50KI9wqgfHwv3MdVs4boIZOLQnlfz5C/P
pheV4fn+2KinsLgHL3FIczsRThUZHM3QJiLKvSjoX1ocAPgp1td8fjW3u7x7GHWXlLTnLXbJk5fG
a/DoyZ8BSSvLDa48YT3/7ff/lx5F7N/879+ttP8zB/j+hf4R9Pt/RmYvFdN/9wzu5u6v9ivr5b88
gfsH/fkE2uYfuFmxDuFlRSXv7w/anwWhFfyBdggfGcUiOb6u/0+PoPOH4LH456rvP722PIJ4cOGE
YVLArWOR1P0XPG38/X9/BgMecM/Ht0Kus+P9O0bGEIYt8FIRWsXMkNpM9kwPmPq6uJDyZWGzotXy
3SVD2T6M08qSPyunGlMEqPbsXFt26R3UuiBOaZBHHcDEejfDwLr3ULKlLJKtXk0G61tlRVRJ/q+K
DDPwy2wx6xthc/TPtWiapCN7Kna123/57mLTjhshAN9ViyTwU85uNK71FnXZPN27LfGHZGKk7HRd
q1xf60UgJCy6PbOhI3XjRCwaC4FpI3zJnZXz2tAEdYSHjCS/meAp2Pku/fcVfdity1ibTMDBH14d
twuLGJ4fCh0/dVmruAqxZFw3OCDgNDQjZZdQir7aMM+lYziP0nHdL48ZsBFbbi+ZghhFGRsMyZpk
C4rgQy+alUroaPp2gD2+Slj7uE3EtkrdcGhVV4GpFOUZDW5wIlo+Pzt9jeoj3IRtnsGMZS81Y6mr
gkktqjlyaAjBoSS+q5BXkbHBr/uDkl28DYzRdbSyZrr2twU5oBolo3Edlqo7IK89WLOt0FWUK3Ml
ZTZECbqzPT3gRSBYkUX79NoxDLdJIFvXDK0p9LkopLpDuupT8EaKafjvahTu7SKW6p7IC+cHeyjg
1g1ZyToK5MhOWo5N2N+uWWNd2WSvlby8IxdpY9W7kW95BHsSUCRvS3OxKwurw4TEkzrdQE7dyuXY
hSy7eZ3z6gaNcvHWkT1J9p02QS1SmGBNHD0KsSI0+FlqjSayEeGTT/jnNx5wfADj5HEjBwYpjQcj
bcOMfBGhwkT3Vd/fVaQ1Pmy6365t1G67pFCyQqdv74KL4SvrWwMPlMdfEJ1W48jDbC06VGJZOmTM
DIzs0/TSsUyMYbZeXY+EoQKKzZYMC4TbY91liySinwVxvIrMpxZdQxRkKHH7DxOxD2J6PS63pOUy
jCG6k3FfJSv9VGU6vZ3LFWZKFroFO4cgbxAYMAi6sPKre2Qcu2wxHzdEZEYwVg9D2PqKZf3CkItn
SLr4z/d4Mk2JTSxVJmGN5sawi4EMjpJd1+/dBahhywMLI/YU5SQNQqnnqcfvZCKXtVlOXjZTTbeh
MWRXghPo7NtGWUee1G2TyAox+RUBO+oySJ88SkF70cZhmzktPo2pFBGegNs1RQiRhd3y6CM0FQgh
95CktXAbETf5YD42BZk1F+UYyw2pRaw78tYUWCU6xK0vWK32qaHtQ9H+63fT/6PzitDbvYD/9cTi
bk+BJ+vi59cv2Rb/kglB/MP+sX+/q5w/TPJEKJcCUNyky/9jeMEtxuiBsAgTkyMX1m4t+89yafdf
Y5bz0QrvgMg9vOTvwwv83AF/6AcmTkxqZfFXrqo/UxX+uVzC2x3iYLPAhjLF+N88y+bqdXauF5Qr
vpyCs7nm1g0K+6+CuLlsfS8z3mnlsLK1Db5bg3rPc+PiebP3uRnGemrz/pfIGoV2eXwgSlk00eAJ
eXYwFKyi5+4IPxzyMo9NZZ2C1Hq01iFh1vZAQDmqJuXey1nnv0XbkSPVd5cKt3KBtctchjtZ/wZe
zNKyHtJDbYbFswZZe7/lV2Z1GdaqIexNkJ/V8B4pNwThSDJDztMn2fWHfLCTKiAd0ivvs0UnIYYH
st2kfVzZy9zmaxEyYWhpI92JNwsdTqTb11r238i9v2Xhe2sxJD+B/ImKFsOZRyhL4a8oE1rngNeO
ZYKU3r0QuX3rZytAuuqCbD5udHoZ+/pVZzR3g2vHRUH8GbLWOO17/FNNVt4PNHhhmPlRw106pT1D
ca1uGOreNL78lRfWry4wzkpwN5dm8+ZPJtuKwnrhGnaOYxaoaG7dZ8cy2girWbQ2vXGsl/mt75x4
zbYXIoi/WIZMN0aN2FD6H1vjX4lmyY5Oaf9qmV+WFjPbZTUemfZcyzacULtna9Qq0jXTpg7vMhSa
zOfb8jiqIpnVV9rjQlK/pdkf0cUOX41lmEm3e7q2obvd+GCrbvIXx3O9yHHZi7MFJ1i57xKx2O0v
7C5V5M2l/5Tb9UveP9VI1NgEpoyCUWU+Fwt6tzocXiASfKIxQ1dWHhdJNmrZ8602TISOJKY1sSPp
TxkcsM8o+ruht/W9726wM1eNrbCZLMhqnuJbZa1oj9k572vvkJfVwZEaJ2DHKkz5TciMqrZOy8xV
t1iuzV7F7w62aSBsbbmWzY4d+jLn34mPRGRlTCgyZ/9BGNlhyabg2giMAPlAi2nGc1nabYRwOyYG
2qBxk0ayU5Sq+VFw9M/WNgDOQqJWoAxct/uRGziy7Om0duz+sjE9zyV7CW/xY9rqIe4bgrVGYvBM
W/6QfhskCNAU1sQWHXmDaDC2p9T7sIPhw88NSaDsynSBNJGF/XyKLEdCTx2Gt7l2mgiFKluB8XpN
nRPPedKbHaN9v3zxXGflDVLjLJoLkusksvJMGO6HgQaTf3UPS2c8W6WDUgF/2mJHGBDxANi8BMgM
HoS8r/P0Q7KSSkN1FbRYMt/Gyk7QigOWay4kHBBZzD78TuTb41C765nVbHpf9mcicrjgxu2ytsXB
DPuGXl5+sRFEackLcvDJeWZ4+z0jmsbkrWsJo2Gm9iEmhpVGhuSSV6VnbFm5h3DPBNR2F5fusp49
f1VnJEvzg0Na80mit0uaoatPiEqe69ZD84cyMM9BdHkmGy7/t7s5t6Ets7uq3D7Fmvp3uRJhnMq7
oMpIa6n51F4GG2HOjguLk3S6KTLbOZul2R7KprGeRjJboqVElbVj024GgvXQm/AeC5eQ4aFzoThz
KcjGn11dIyhBKah6gXijY51q8/pg/Qr4f+on+XY4fUZGQLX5hYX3aszzB+S77rlaiWGzl88Q/fyh
aGrkApN5Tw+SuJZxTXgsepgGlQ/JztTZc5S1mofWOhnh8p1wgDoK7A3PvhPoc6c6ItkB1Edl7VQU
5vMbw66bcib1btxM4s02/2pJu3dnyU/AeZkFluvThHHxEFbG2SPNM+JPi+tW2v9B3Zk0R25sWfqv
PKs9ZJiHRdUiIhBzkMGZmRsYk8zE7JgHR1v/9/6QUnUnmXykSasue/YWklJCBAJw93vvOd/ZzD26
hcyg3mWpcnQzZHRWBWTDc6avaqrsW8P5KvP8MKphfFHnIvEdKx8QkcovWuyskK8cIR72IG7HZy9U
AaFCceWk6prTCf1QPpNQnWVdWFuURmSyoXc2GlZ6sA23atAvBvinpf01LDXBcRDpu2NvnEl5HJlG
0jmetpUyLiK1eXIrVANVfzuiXMBm+YARqvfVavwiu/6UxNWKTiQD8bAC1KB4p9AZqB5MoewVt0WL
moyLsRdo46oh9i0hxHPR4y8NBpQjeKCf4gkVr+tNV07TyJWdxyuSHK3GfNF6oz0EZFysCkd/bsbR
WNjh/RDK5IQDYfwadz2t3wKcIvtdHPVsfg2iETJRl+4AWrd2nYo2vepeQWZ64hh/6NV2G9tEy2kF
aSGcAjdG3gyPSYb6A1mY5wuTLdG2q0sTvkUxfgMQ3q1oPn9BgkELxPkiRNlvzBheszv5uDp6D2Gc
s1LU+CLWyjMzNXi7RKKXlVyqdq8thGfu44TH2qOUW6VJby6dsn8uY0kvFbXekrDku9BptU1l28+y
AXIBINO8UdWxusK80yDgx4NOV98Nd2lbQaNG63CXtTGcZaEpsMRxRNLOjv16fuA8MyrviYhpT02Q
dmdLVfCBx3l1YQdpfT1GiXIR0pLeFT3n3nBwox84nLNjS7/9TLSBiA7MBpsNA2LnEREcSlq7m0xi
iJtpnUcyeqAJDCO4KuEdTpPxzcMJfMzYTjhapChl5chDa+CKJaOLGya6hxDZ/VNdKeYe9VHgVxrJ
ZE00qj5canqbfdFCYlYZUKhQu7eMXLLrdAr0S1dRYhJTXTTuQsKurq1tF7fl2otVHMNGBFXWc7Gn
qBC5lqaLNhJHNmIyvbH2Zp43l21e64fJkE+KF7QvqZdi2kjy6havfIenk988GGvM+HJYVSIZrtQQ
POag5sEzI6IAHTC5U7tKtqjs6SKH6DzAFqtwmw5GWje+aVXqJRVUtA95uVne67o9W6jRT2oDyFpk
2drqniyIvEGImGwBshPFdBFdokHqLsfEtVK/ruwqXll1XV8No6dAL2gnsn90ALJTRAc/sc3hYq6X
yY8NwEVNcbhX6LV7C1zlNeMAlLL0GazC77LYfmzBvV7CUn9C39GvqOCHb4OlK7gddKwoobR6zmPG
kKwyeN7XdlJOe0yM1XXccbRrsa5/SSs9h2htkOJFBTxtAFXGBydS7aUoLgInPTDRWhMlY7OVec1T
r43qBpj7My2VpSLt1ZDaB4fRHJrJbCfavr1DvEkvYVhZ7vA1ybODIrES29mw0+shuey63Fo5bWhy
NMOWWFo/byydiVzdBDrxBMxcjrndeavIIouB6fxiqCnEm2Tl0Mi4YlLRHcps8s2suUYvuDQolH23
4bnN2CyQWQybIcleUEbry250sjsZ9PdNMBHRmxohCWVR7nc5PQ4hMKIS2lGEmlhXpV5cokw4Fbm7
dW3zrkoRdnDGqm7GgWTP3r7yosMAS9OfAlQjFs6HRgj1wkRMiAO0XOfueK6qdqnWaKtSzqNDsKpi
XuRYyYplYyjFnaWoS8blS1OXuw6tTkk3H+9wvAmU+HoIG3NBtT+ucZbv8zi4n6YW81nZKpCj7Xzv
jJ29QN7uXY1hl/u2HmzMVPVRR9wbdl0dHdq4izJCK7XohHykuHhkrybbu4Sa2Fpb3f1RAf+5BA4c
7sYCperAn31ShDt30tgs4qFZ1aNcQS5+Ditt2nfe7ZiGR2Se69ywG99jrrdtmf4YsQUnd1TBBaAx
nMDdps3DSELDMuZMmDXeivrurI+TWKmUNnlRzQbWPSrpgelZEH/Hyobn0ktOVTvvMe29FlXK0XDT
E/Ksye9mOUcSniw6Yo1bLLy4P6ltegQDszdgSiynORsAAveNN3vnvXYvK6oNp8AIR0ohEQBsk2or
tf571hEYMIzj17Su4o2pTgctU2YQBAZfl8eoaz3hA2JGTZPj7R8tsTd7zuBsYQptbYCvrY/OhJ2m
HtkY+E8oID7G2tbQ29kXTcblzemymUBbo5w5qV67Di26Rqg9jGMtK/qEf7+J8D9NzuDosKXm4p3c
bqpm0zQp6/99s+B/Xfs3/vW9v/rf/3r43rTfawLpCOl71TV49z/5Zw/BIHHI0EicohXAyvUzdOov
AYT1B0pIDfYMkz8azRrjjr96CAggTB3AyTynoYEwdwr+u4dg6H9Q7xuaN5OxHI0J2t9pIsB9e9Pv
fude/DpzqREP02BFIQlTHkucxYFNsyM/LsoJy0LMSHzoo01h9ScrU64Ss78POnuF2GyHFTjZqwbe
groTG3bIi45wDsdIEco2F2nVZF9ddwww6Zqofkm/5fAKIqYf7QejxuAcZ0mxlxrGObeW5qWaejE9
8ulHZoVfTCUSxIC5A4UwWloxcqDJ8uuhdGgapBHGvBaghENq2K7UMkR386srB7EaPA/HK05vCJjI
c6vrWmdNjEa0xOiOx40c8oFprzYuNSrkYnT8WnSnJmdQ6fXiIU2i8mySebe08DxydqlvafA9RXV8
IXL7Wo0cRu5qvURtDyYjiS4Kw7mYivieiesVqvwjc49TFOub2pJACdKmO1q9S46TZQwrly1vaeHz
XtWOx+vf6T7clJNR5j/UABVtHSasx6N+zLvpKCcc3obJSY4ogG4xqOr3JsqemsC+CKMRowMnFP65
AmdzrC2AOkODc9HdoTrufM2R4VGUJC5pvVxGTXowkHwhVfNu0gCtvOdeYlCcNnlbjN/rpuIsg5kh
skJrkaVy19KdbjDFDsJ9KoNxF6QCFA1j6mVSJRTVyKuGwLkUcfYD+zStjhIBjS3Yu3WnLi/tOdGh
y8hpShK8gkiih3zZUAfsMKgRRFIr5oWocbX1KlNik1u46Bqz9gN13BaN5twM2jdHSDwWURPvZRzd
RKEODsZFerGw2rpfjfzGqNuThzie7vLIIeECG/WSsbNfibE4SxR7xxZpynmyUjYqlKH7STRfmiYi
9gdBL2yWZ6AN1brNsSNFesCBqndQ903Jqq4w1DWaPKItEBulH+9wRMmllrauudTLClM9x3MUMaWe
baGBXKZJcxtonMjjdpWolGf1D9ExcCcSJYGRXnl8waaDDSMivy9jJgrlrgjjZS2/VpJshq5a4Q7n
9CquWqFtagylDI8OVYiMWv3S4yFDsuJb+CiUIATYw48hSJ1ILF4O7zy62capz8icNwOEDQ898kXa
sfPZFBPGvRlbJzHGfoBHha1Go+cCSaEdQl91YHr2/aa++/t7wr9tLP9/ONFkJTWZRX60BxxIVO1f
TTT/77/0V6dY+4NxjTeHWbPUM4Sk6fvnKk+nWKUNxd+G76iB33w11aQPjGH957TTtmbm8H93iuep
pmMbbB06y71m/j2AsDZvGK9H6w5aOdVCb2cx2AAb+nq0niVBkk92Kpa6WtUEVnD4Vrom3FXI9wFO
0BQlIi4SHQuLLFQstE1271jlS1hkX3tp7JHIPdE48XxL5hMDzpLAs6I3FgWi0gUxK8bV2FOkdj+P
/nrzFMbjsJYY4gtNSkCDzJ2UargME7qBhgjuB6dfhahTFqLJrxTNiLeRi9dxoMklSaRbqqF2iUkZ
hI7EAAeEd+6K4PqL9Zt62BcuvNoEa3mtRHdj3H7Xf1YpiH8viIQAui96rDhd4yyIA0cXEFNQ21Hw
TfMGaITVBREix9FJH3VH44SVh4fQrIxVm3c7DQ2V33vpMWAMzIJSXuuqnm8ENC7ssWO2Habsgr6p
vguU7OA4xdGV1CgMEU5xbF11FM9iAh9Gcx78PuridZUml4kiM783usAnu/ecK4ayNynNulpukx73
takZYuMlue+mzcYpHIA6VQNmKaSVqdv3baMuptrDIgZcHzbMMvHo3oyGcROG40VV9hz7imuVtOWq
K7c0ZanG6108UgeWxo4X/9irBqlP3XGgzIH3T4UDBCZPcIIl5W2WBvzJyrnzmhyDNJEAEjYLNCIE
R2g6N15OohuhDDTZlC2pyuIkTTPzE1XxGaixtBh8mCF8TutxGTnTppyr1lRE+i6qUNklzbQTUXDD
IYMyFDWZmRJrwERzJRrU1RYrfxLRX8rhokgE+2jjd6jZt7qothUj6Thz13GabATjYFyvKdlJaXMo
q/AwwP1fKgneIIXeKwV/8ahptJ1S0bZANmjCaPaaDsl3nFkN0+vAn/qUtbuiv9rFDk6a7hlLzDGZ
q3OtgaeU6s6yzNONWbHnFlq2UXXcuBBjtknVJ0uYS09I4b96A45At2rWshPHKUOC1aRnCsVL+gsr
Mvlug9zEpJStmK/SY6as1kHCEBK3iUv0aXFCGTSY7reKIAzQYiYJV7qyVDUhljR1SePoCkKU1G2g
tddjT/yXYR+NYtzZ4PQWPRkWbBoqBRbhHmuen/tAOBc0A2iGdfa15sIIB5VzVOIq9PFqbaEWgM2h
7SkndvX4Z0eDoha8My1CPfdLM7wpRboOy8J3ZPAwyCnkVrTfqpi5+RQ9m7pyL4Wo9kZoAgM0nyfH
eaob9K969OyoDG+V0brVa3bVzo5vmB4RHsFhyJJHIyekXVZbPQSxImW1QnK4SfD41qLcOOl45Snz
sFx6R2Lr76IquQorneOncVPp4VWpKdc0DZgCQweoOPJ5trjVEyRCQaqt3UxubBVwlpl5DzMrq4sM
iuDgacKHvJyM6qp2i1UZtKcWisuUYJFRE0BryBWgKvS0x6xtUBYvTpshynvRM4ostSk4f9AMCaAp
0BoIV3Xd9WtXsEikHHOs1ibaaKjF0s5NpEN1v3NMJ1+X472hhocgLFaIOTg/Qs5Z6EK/5S8wHHaO
Lxus7JP+hUc0oOuqX+SOmftJhdwANPixUpQ93ak1gI/ssko0sbM519lFd1tNzZ0+5Jc9gIgl7cZN
WmjVslXbfBVoqrXBeUmgYxndQS2jN4KPI/UeqPhWrl6cesbWK7ePtxiG0pVn33viLnLv6BAQQDWb
ObVIrua4gp7zChwAqkbas/mo36d1DTAnQGconwu6Kri2OYnICvsPEThbhLq6r2X2sg3xU4/xhZqM
5OaZWHFR1x8Q+pxy5jEFWdKE3lTFIhmmFSXZneWIs2PxsnVoMzlXlhHusha1Y2PssCR9iR3r2gRB
Dt54qxn2WTe7B1AD3SowmB0EIWZ0QgN3zGsuImkky3LqX5rCIHI0zI2FUSRX3dh/zYvQhnLizb+f
e1cPApgjxhEZFNbStvKnIYoNEv3qq6JS1zmwxIVuseRijnsYOv6qMUPYJKKIaTJ4NLIEE4DR2A+q
OLMUgNtQhgc71aabfozuESN/A2F0BOLyLE39HObZI8v5rg7UXdZ7KFK7dEG42r1ad1u9AzcVdPWO
FgFvc8ztZmq7zkrZLdg76ErYuDcro4fyIMc9Pbpvio3SFDo1DXxnWMHLO0ndfZ5DN1eMJ+jv18a9
sOG3RzaZpgGEk3Ew2ZkQSmih92PQXHsNqqNjldcI5hOIfhPH7o9FFX4dB/XRTbL9ZBLKg7NsweaW
LkLPeUY2cyCF8jI2OMpPM6iw7MeScRLCGicUD0JLqrUdxmfqpftcVb73WsS0aWh3ptSu2zlWqLYd
CA/O1eCkJ7NozzlUDcaAMznaWbhuf4EIi5CCuAOCNh7ATMWwL5xtMaDQUOgB+fnobVuHOWCHTGeg
y71IDP3FSfQzP+cdC1d9TNNym0JjYB4LRxT10LUzAPdxFfBZ4MLJ1LSJhurG70QC3sC2KZYkYR3A
tlywdaQQMUEkyED16yRhBtzQZ9GLdazIq6xmejA0brU2i/RM8ME+L92ruEhJPp06VIo9Y6HJxDgV
D+G3hoP4ovfweZrpc6O7+8gLMNuC4TtxosGi55G4ybDyYTBBbbVTgyF2kH5BbYlEu7iOy/xRAyfD
5k48bC/QTXkpsl679pGEX+TzsavtjnqGeZPus+IR3j4RnxoJ4weWIV+p3UPvRtMuL3PeLbilptn3
KyPUGErqnXaKyy82zptuojNmwxVM+11rqRdp622idqhWXouiytEmlodmPeRynUnHWUZeu7MwoFP/
TF9j2/0mNWhOTkiF0VnqpXTQU5bTlyLgd7KRpcd2MTJxTfhJ0qdGN6ODIccDOgTwd15/baAzmo0H
G6OkDElkw+MsjGPc5ObSVEoD7FBHVmyR9xuB8x/ACtJ8Y8pWbTycQJ/CArItIl0NWKsuM1ezh4aE
//zOcvOdrMQztgVtSf1/QnuE7TMf2mXdxgRYiWGttREZh1Z6q8TqUbeCZMNC1vnkmEJAGePKDwsg
o5FKhVmGWbKuwetgCCNerLXMI25hPIkNq0ai7WVfB1DPwodhrLr1JCtjY1gtqGR9ZobCjlhH9EuI
ix30RYHsPKWnw/fGo08rWzj6k1bitKjZC9aNbC9Y5w690R9ZySVLYnxyXPFEBFhIxxZyFMIhZQn+
Hv8Y2Fc1hJ7WtjRC01gs0mS0fJotlzaUHj+z3LtWl9d2F38ZJnnS8xj5YfLkdE67qJ2WT2Olva9H
qDasFvyc9EBt2VXJUSDI6LKIWRAVOt9Lo7N91sUYvL/ER436r0q2nVmdqjJQEaIPl4puoGerjKt2
ZGHWaEAP9Qjcg8GZO2J26xTlBq7IRo7tIdeNPfNf5gWd8VISi31wxuFmKt27xnT9WnEhvJreEloR
E8ly3RbBOrLLdDVZebHWPDCMveL4Wc4WbriFQWsiHQFjODQqVDymnhy+yDZcdiTOLiJvgPOpYt0I
WPHbsl/Ftgx2SRZcD3ifOSQn9I/r5CkduyMGWCauGqgpnG4XtsOHaJLEXBrRPHMKxTZVTfbvqrvi
6aMnG+gvbVXcBYHAR8p4Ljd8qHbt0pTTLW6mgOFsdQtTtZw5jYdGl4+K41L8gKJc0NC+1YP6OCbG
LbbVS0A9141gMjiEOT/rcKu58zxcs741Xn9q1QRMpDLujSTbSms4mJGxC20kD32LtwCbtS8TDlRm
0Z37zEExnStE+FXgiDgMT2UGzynxLkOrzUEP9YdBFOlSn3ggkd6v0E9aK4UR4zJNg62l0CIvvV3b
hD8CPPYbC1Noxq5CT4t2Q1NY+yofHlIMKWRs5187JaUh4e3AprpH1W1zWklpt08j+wJ/TeZz9xas
ReswTU5Mdxm6ez5YvMfCGVl11LLb0c5rt2Ds+rWtqB3DbQ9fv4qHJrJYrkFDdlvZofuApJrtZdSq
hLBlw96oxX6yRjJtYGLjbFpUsffUk15KwHHLAddrVo5j7csO4QGuW2VNyFvGMYW+kxUjToFziHWr
9fYjU9w1nMd4pQ7ysclKndLYOkfwJMlfTFA36FShjBKMNj8iPLx3K3GIA9fwAxpWtOHTJ2M2kZiF
4y7BAa7HGoQfmgiOgT2NVEPUYDrQsyh0zGRVE0KKVZqMOTAa2lDFV3WUfNP0aDqApdvnFpiIvmJJ
HA2FllhYb9SEjLLAphwFEHuBz/kcRdZTa9XGAvHjRavAfq/qYj37VEFgLOrBunIgv6STS35uw3mr
5T9i8lgoFQTs4vGn14xQCzqoEVOSxPIEp2f51e5hIufxHa/rM1L/S1RM1Bc1fm5X1i9eGZdLZSKP
VzxLI3uwjTpf10a+NjlbU8HCN5Mzp6DFnrlO00n7GmlYZ9yoxGai6ZIHUUHblJbZUfe0Jw0M3DLQ
+LdyDCT0XaKbdh7BI9ib8Iu7Kzsl4htaAQWEx7iWjmhuxqvSPiL+ekyiq5yDYJtp+GM1a9HE4nZq
ZwZDxFgP+KGBNEuD9d3E/Ytb+BNNxKDnCGKAtW7PJf1p6E4LDTDlNurTa9u49EQCxmNGctG7XOWy
2ZUl9u0C6qfKeFNxrXVMau2K0drBU1FoaHr9KEIakHQIWBQ7W/o2GHN2dPOqVR/HoQp2emmuBUXu
lBs7W3RkYrrVA3G9MZzB6b5ycDCQXhywegcDkaoQGtaBY1zqSEKBU248kTMUG65ESpi53sZ0mIsD
zNGTahmnliNYZIs7dNm34CtuvLS41wZt20RQJy2tgWlg+lEkb2kj4Ev2mjNBkxonEwhdhT5gWde/
BEWr0XOdaord7jFJLpDa3NW5hVCVZvFWt+VLPTEybyhNTU5gmLQo4xlrpmXXLVQr0pbBZOtLqxyX
OABjCmOx772ETE10uAsc6liag3gPFYwIwGdDfxhYEPupuop7GW36MHs85LZ3Qmp16nttr46o19Q+
uIzqPttBo9wLrlPn0ljC+P1OmuuxVF10Q/lGmYfUqsWIEY4NAHnC0eNHTHEVcoPyyQQfCCVSAC/p
1yC0tiyi6rKjPQxSNNjlLbqzDsJ9UFyPXTehgUdrj5n4RhqOclCHrl21FhFNVd9z1nfUC2yRt+QS
MPpjDJfzBxYSMeB2Jqzh78+M4sWaoMxibbuoY2c56Yx8u7rcqrZ2UZJ6jUlvC9fqFkFZvRbyyUqs
JwfX1C4dfyTZuEvoJORCnUGo04UFOrgrlBeNT/RgqkTMq+6jqKZi27XpSxHwLdxe9hcSMfXCNNGT
2RGs8AqoYxsnup/NvpnSC7Q1zLhViPCHMgtdnG2by6HolI1Gn89gvooHkRfFE7H+o56xJ2M7qyn1
NtjoEOBOveUqe3jTycFuDTJeNdoAYPbTlRkAxmg66x/YZP5tx/hXC8x//U+bNRofmmVuiqygBv7X
rslIqGt+dczM/+KfrWXNUf+Yo4F+jgjpEdPZ/csvY1l/WBrjQdMgH8TSrP83P1SsP8gRUlEna4RD
wVGj6fxXZ1nB6IWZ2Jn/kaPZiJSdvzNAnF3avzSWaXczL3Bc5qm6DrAeIt7rxrKe4VHJnDw+FyNd
HprgguddkyuVPMObQgVfi7MFC4EQCE6GkQexnIqzGEXyOCXB91+68uc/tc//AlB1LmIyJP/zP2Y3
+W+fBse462keenx7vou/TjOdPBxb0+uTc9qWzmNgFiyBuTVmtyBPgu9Q/qg3+iQ/WSbo2IVlOeEV
phr9xe5oYq7o+SBIDtxOvatLg9P+OA6QOxMJ8YhmG+009roE+iIIpOH544+uG+98dPTcmO1t3bDw
Or3+6MB3OxsKf3zO1NZTV0U/lLd1X1ScGTJHObsyKgHLSg5pLFr99SitYoYf2d84z+sXKhKTu750
x1sLGApGiyKrv2dREWyU0YYrpnvpDz3o42cLkNCdbNLyJtVHBpq9cv/xF3mdnvTnA+GhfudJ9RzG
3vMk4hcTnxYhmoG9FZ9tyM07+HnJEqm8tv74Kq/nGT+vMoebzRF9FtN3Z/4Uv1xFNVQ3rtoxPqOg
Tlc0cQdOilV1qJM4+lPjwLryfuYVr9HbZwq3pEHAEP5W3XPmf/7Lpfo0xisOAOqsxN2PjE0cDJd+
alB+M2e27v7+90IgZzD9UQkQd+en5JeL4WQhm6o243PvtuYhLDo6iVB6z6Nh5xcfX+qdH4qJFMFJ
pqdjyPvpxvzlUjpUgHwiZP2cENOxHkxj4LyEBvQfXMWicDFtSNSoGV5/IcmhAhaTmpwpG5I1f6L2
R1cxPvmNfv8uLGYOl8GOga1wNhX+etuATw7wpDWoeRZjzqqjJg/cRP/ku7wxB85PHd5EGBYM0DB+
2M68GP5yy0ATxLGIUh6FyVZXNCijLfEECHJGlY4Y+tip0gGzSECpExRJOD/F+EkyGsaSN08jhE+k
K8hWwAhALH79EchSmDt3KSk7kf6jKxmgG3rfAg4Lh5UJBoVhWR2vWg5/n7xxv78GODC5y+Qk6XMM
/fwT/PLdtTS3TNhU/JCqeg8cy1yK1Lmb2v5JC0A1fPzUvHcxC2cLjQBLwwn65qlh8sJ8hjPNOZfl
g1p5xjKN5NrSlO/qwFj844u9d0vZPvGCajismdG+/mZAzCPZmGVyJvNJ8+u+tfxJwKUj7iPiuORV
x4lW2iLDI/jZAzU/l39uY7uX//yPnw8UccSsLDiocQa9fW4Jc3HFQOjV2UUU1vQnUxr+MB/zQP13
uXKbZExsgdGNIiB4BDPJdBPJ5KnWyJTCSNGlDNq6l49vx+9Lq01l4LkcLRAYeW/fWLuvItjpUzRz
KeN7WXT9qg4CuU6soN58fCnttfpo/v5YbdmqHegHrqWpbx4qGHA6Pskombc35oESsICw42k9eFq8
pKJxts6oJF/UIRiWxiyrTeqgWZcmTs6PP8nvzwD5uiRiOjx0vOFv5+MDdlU36JOEIltDMFmS55G2
6kjHidwORmfmGi1gfE2NGH1y5d8fda5MoiLffs6dfLvi55iB8nLk6RsjBrgFxkDaVUXve7lnIbFJ
Po2Dnc9Ar585IkA5aRj2fN/dtxcMMa8GLXEpZ3KdtBeEh/Z14Snu0ZbW3AEfDBiYpm7QgGZul++U
LF7XakpC0sd3/L3fnjMqHQWd7d9kf3j92pWSsYHZ5gn1qeYdMFp5/iyUXZRdo7OKpWLXBXV7k4xO
vBjgDvujAVVU0GP45Ck05jXz9R0BT8Smy7lrXlGt+Sn9ZWnrSg0LkszbcxzTucWHU9IsLRKdCq/r
qff9RMkzhndeER4UpfZt2btQheuhKJeFSc9gCVGwP5sBUSV+ESD7WoguYWjCDEovt24z2v3cOWa4
kraBe6xboX8pRBRRo4Wey7RNtI9Ob47XeQIFZkk7VRyrkdmnM2r1dZ7NxLKha3C0uWFZ/yg7ifz2
45/j98eQc/P8OvI/Xn71za8BBik08yhtzoXS68uGUhJ4ckCP25ogzVaxcfPx9eY3+809100Vm6TO
8ImD3Jt7Hqgsx4wKmnNlVul2UjNvLQN4Zh9f5fe1jIMHa5iraqoDgcp4/ctqHVaIVtX4Vp32w6az
7xdVW/mpmsWfPET676/VfMbB965xIU6+b5YyiUwhrHAYnznDbxGXbOyRWUm/QMS+RIi6SoT+mPYq
HYFsq+GEVwYfvs2SUKq1bWp0u8WVpVaILbqXBgt+StH0D+4FDA+PStKgWpzfgl+e8qjqI1p9DOFs
un1+V1PZ8G4HC4mwf/Xxpd75cXHPebBo5g1cfXtO4gdJ2Dea9pyWgwBlJUhAAhz4D67CWYg6Fm6E
wQby+gu5so3apoy7cx5E9gmuHXEf4tPV4fedwcXNy7pA1jvrpf2mpKQBYmBHkXhkOxznSU7sIigx
bT8xz0bQHoZkfBs53CVsF3//Ls4lvGtCRLEAs7z+fjaNHQjpRneuBdKYwQJEAYf3s3X4nVcE7pkF
f4oGMHSXN69ILgDlemNdn1N6c6BUE2jE3AXU55b45AfT3nkuLATH9AuoBUC8vK1x88btjWmsz0mB
2MsTAfGIRqtuJp5MP9Xm1rDeekemhiO6Hrh+gGErn4Qj4wYMZ+LbvTMihWiNTxJW37kHNqcwim+D
AQ/L3+s7LbGvtDypLSdANLOGNimY0pifpAJJwMc/qvbOtShVXHZ7dj702G8W2paZdabWFu8GZtN7
SHIEXzR4raCa1cMmKgSWHXUSrA69qlULaxhkjuohsfRFyKAoWdk9OBG80OKB2QZQrMorcuF//Cnf
+aFmDo/1s7eDPPHNDcllqJZjzWApd7C6eqlb7pB4dJ/cdm1+tt5sAq8u8+Z5gP9BYkrEZSBfuOjL
jPDSjJR6bRPfuAoUvd2Fg6Od8XUqlzB6aXqGg7Ih15BMP42EAIRZziffXH/nMOBhCUCJQgdprsFf
PwuilVEACmU4Azspjwmd8YVRQxol9aUfnm2CZ0DyIiZmPl8p6Co8E4QGPadSXTYEyoB2wFXfrIjr
KkPkcBFtctz4tQ5Lc55ntTapRn5ldw0TYoX+OMoSLV3ShynPdsGx7JNFxHjnHtON0WxkvQ6Fxkxv
+nXZd2GLhGHhdee4Mhoflz6SMWngGBmIBXJyyOG5nXxPHFpcQdP0+6DdD+mm7ZgTJhniAymycD11
ZOfVpcuoVBL6VWSZDvRI718GkbvYIIWFypxvGlvWD9IXzLML6Wxd0JQ+wjoVuyEZvA0AGHc1RE2z
U3QPBx4IYODO9fC393wWTRLjcVDo7HJva0eMTB1FujqcVYWpedR69YNtk/yQqkZy9XdfE0/VuKce
Ei+bFu2bvaEau960keScifc0NlGTfSdNWNv+g4s4dKB+/h8k5usfkPyqtiardTzTyRtQikfOkg6i
/sm6NC87r19F+mkOJwN3BlfQNX59Fdmyf3JyGM+RnTw6rrK2GYO1BWpFXTX7Tx7K39dALsbRj6oP
Aw6eiNcXC5DAEIUQjJyVaqaYUy/RMqj0WJUq++R9/rmevv1i7Dn0VeerGd6ba3kxOesENspzHVoY
RUI33lVxqq/1CoNfL5Rq78m0edJiqDoo53r74A4umbxWUzQozYYcm2wMygAf2RTm+qZ10uEHkXi4
QP7274xaz0FrwGnGVd/WQ0Pj8ICxFZ8NOYCq7jywvnWYf3KVd8ouOg4U3Yapzf2jt53TKtdhmGrc
DzY49dZrAAOh7TFrvI12jeeldtR6m4RwgBZm02hPYZeGTLeDsLkJuhDU/cff+p3njqafq839LDbf
t11IkigMQI3ldJ6Rn09uYjsLhWbMpXBq0jpH8Vln6d3v/+sF3zzoBFQkQZNX05l2uLqTk5dtapP5
LWxNortjxgJ63IktMZkW0lMdLUqWGWuk6vYn69Tve6zHcYtuGhwXRt/zjObXhZnATbtJ8nEimLZr
t44mIYTEwCs+vr/v9Cy5DI895FdqfWr+15fJYlxp9mBNtJhcY9PTcl6ZyFoP5Du5WyXqTV93EIvV
RUo2uKWUt0GNjOvjD/H7WIbP4HLsoQ+sUVwarz+DUtaukARdniXvKQrBXMKRC6mJkzLdMiSSpC20
IPSN/8PZee24jUTr+okIMIdb5e52uyWntueGcGQx51D19Ptjb+AcixIkeM/NDDAzLhUrrfAH62fT
DNqdMOPah4ZCAZ8UwAHna96CfyU+BjV1ADM6K66yrxZ+MDs3xczl9hTf4uTFPUMA+f9HWXxnmZSI
BYyaAQ5cZs8hiBdjZ5hYCiFg03UvykYJfYUZX4+CPHLfxyFqTOoLVe7uVQdBAh3asPmErjhgNKk7
WPMEQ4P6TZwHgDwK3JT8eAApgzGZob/DOdZ0VwZyp+8KrHWDdV0JNBBuz+ny7oSuwkcnMdDJEaxl
cw8vvQmYhWYdGz+td2FcaftAtCBR7MjQNv6InNcmwL0DcYfJLE9BW+mvMi11qAs1nPgd0Ba19+IA
1058HvUd0qbaR+jqxpfbP3S5wij2oUEJuzKgoRlY+vze/LXCcey7Enh3ewwNzZklchSg6Da+c5Qu
R0Ej3YDmYzIe5iyLm2N089TquqY/Wk3yYahHH3CZzMBH3Z7M8kakIka6RwvI5qzApVsMkzdd7tdN
Mx7NPPfeRSSXq2pKg89aXHgPmiv7j7fHe2sZ/L1zLcMjdqFjSsRLV8NfDFhlRgdeK9OPYW15P7sU
PsiqNjxg3X0+oJORJUipw5rQ/AH6ogP6N8owY4PGYES/WguA3LppIxSjhkHEr17dt8bGTooAowoD
F+eVcvo4A3RUgNRBL959MfIYp9+qdjGK4P8uV5ipdckKpEz7o2mM6LntK+9JjBqCNqVwoNS5asBi
yS0wfd3ERtPG66psoL0n+GzR7DTTFqOIxhmOOa4N00aMtvTBUWPiCXRT4I0Kgb96hhCOdFGSTNXP
259wZoudRU882tCrkDmngYsk1/KC63tDT4ui7Y9BbABFIm1VB7zroOTXPzVhaZ+dVMlvyk7cB7+I
a+S7+wzDVsigmOXYqNPooKJ/FQadOABcgNc2eRIDemzSUnuVg2e0sFs9/VE0aOW/Q4pVPcShIaAF
dXb3QwhEC/ee1wUHlpeVycdAHPXGxVYn82khRJnvrnvVQGlI+q6ynvvEcnBB7PLuMe87GIWWK9FV
9WUas6kDLcJkzxrsLz023XgUtIm2z1MHX7AqyIp66ybm+CxUbaH7XMr2S6USQ61xdanxiyH4SIG5
9j1iV37vnOj2VfDGXEM8SqezsQ4KQ7VVY4ccdBxIBXay81Ag1JBKMB/Nwe4+m/hgZOsBqQx/HTV1
ItCUzsNnDXrCqSx9YDJZpP/HDuuREBa90YD1C3V9Lb1agIjGysdfgz8uwTGaI2kjZKHyoTCH8lOM
x0K8nkZYN2uUEtJpC8YTHNdkV+BwcimQ+aDGv8J2u0FBkUwCRI5ALiVX1tfQNSbgbrrT+Heqh8ur
Zd4/sP2oypG1uPqyad7KPDb7yuyPeu92WwMlxG1FB/IfIw5GoYRFE9YDG0HLZf4Vf12TSHE7ZlkU
hMJvnjFM5iFoVH3nub2IOP53GOTCZhFfJ3iDjPw1DOCyvA+1Xh6RtpqRUJ3aplpd4YcGMTpsvSNw
zJ6lL+XOnwUZ2yBt7+RM82N7fqVxFnn9aFPSU6EMeT7TsEY6KRpIelUA4y3W8YErqb0m3LybaND6
veuW/92+A4yrY0LlJ55CAJC79HzMshs8S/Pr4Rh1vR+g2WC5f3I+AaV7LQj+FACR/wSRy+HAP8Z9
X7kGgEmlgiNeTcBi8uyLUaAOt+qtfthKQzbQosYoBrPamdnT7R8754wX34dmE3cWaRhAivPf2iJj
rpLeHo7TMGBYZaP7kRvo0KYUVHBHi6rNNJv5gQGr7oSCy9Rv3hw+lfj5xabf94bg+Wtz9BF11il0
h2MW8JBMGtBKrWpnKs7dUtuVSVLT02looN9IRWER97WdlQ5TSSEA5wVhrcFUD9h54kNkrzx8977h
NZdDfJS1+NMhDlD/+0w5ZDPICn4Ml551/o2tQbalDiLn2Aq9foikGZ+cYngYLZc79vZyXrk+XIJb
qu30HUx/2b0sQ/RYZWfIY2CmAi2QFsmEMI3vXB8X5TrWjmFokeuUIuZa6fmMurrpuEkjdQynbnrw
hWk/oUwJR8QT3eOEzzp3o0y3YWcCDsBlDriS1q3HPoTHg2DaGpDNvbD72m8ieWQjzZcNed2ihIjs
RIzEDb/JH2hoeKX442tUMeokLhHv6/4klKuGWZZubLStxAH5u+3r3UNuAW0VM6/+9kpcuQTY3EA0
5pXghl58osJmxUer4OfQVllh7dm/ZOk0bimW0e2Dw7lRvdQ3twd9+1MXx3mOFImBKa/7bPrzhXGd
LKmsSpLhAOnZo438O3XltIFA0e5HpYUPDY3IZ3umkjRJ1kJF9IeNLTr/RL7k7QHnGXTb0/qdnTgS
4hXewgCDtF3TK+9hSNHggSYyPlgiBKA++NnGHAz7cdDtL1JZYisILjeBia4CT6z2BI50xIELqSI8
B3IKiEDWOSAoYXbptp4gHxg4Sj/b8VC8u/0hrpx4mk5zr4aP4VzkK3mt9ymLoo4Rlghbk1IH1EfU
eYKqyTcCl1K8jOvokGrWvSVYBu0cjcCG6I8IOfr6b1jMv5/Wussd6KGhOlYozT0bQCC3RRcSYplo
DiW4wO5vz/TKiSfUpKyrg/mmrru4XDyhlDLBNh8jvM43ehuWW6AF479fYQGFY7rBqBC4aAec7ys0
ce1YmQOj5J7H9vUd0CnYY0z4tdwZ6qIuM39BrHjeYK4WagmLLAS4PIF5K4xjmPGUIt0o0ES1onp8
jKZpeHWQp+wew1GJDyXMrnxdZ45X77TU1us14q/IO//7F6bmSq+KPsis0HA+d0x3NZlrvn5sFHfq
qAYC3Bq599ujXIka5hYfQQoVsID7YnFh4MNYIv+cmscGq1ZEywyzPui4JkYzk1W8UiCFZRRGUX1M
EBAg9UpjNHBG1cb/aamPp1rYw0MXgPnajYuR5Htryrx25bm4CK2N3ov8O5fN5c7jBwd0huY81aZB
dP5dEmD+OeBTChg6MoclKivbGFLXne1weZ6orIOwM2wSerwnFjuPNN5XLsJwR8/lMuktgdROhMt2
bHbiwc5SJ7uzEFcHpPo6v9UgQJYHincvUrJV5tENcRr24Xxgl2qgScumh1mahXcO8AVeACj0DMH+
fwMu9hcFAKNAq9Y8zo6/kRcnG99SjzFeN0kVxztjLP1Dn1sYtxkIfCaJ62/zNrb31GRQWOrL+gMl
j2ITjY7xSFH724QZ0bamMfBQ4Fy0Q9r/9k69DNz4vT5lvBnojcaJeb7urem2Vq/4vbMa46pBC3c3
dhPGQhXyabeHuroWfw1lnQ+FSYivJurxx8DOMf6w6OnrGXQ1d5Rip+UwOm6Pd21Lc8bxj6DHr1OI
Ph9PthGOPnZuHivLLR86VHJW09TL3e1R5oNx/ki/nW9WwAOP4rqLLR3izjmNqckOc/A+rsLaO+J1
CX8dA6F1jkw9iht58Hp70MsXMdAdjpA+O2vQ0FwMWujGEOR+ah07Zbnrscv+6JXjf+o54J8QHcEX
PBjU9xBP5juzvbaGnmdaMJrfGmSLtovlmpJjlljHyakQdxGd3NDpVe/tHAP4QGIjfnui176uz63E
eZprzcsSIGLeqQjIuWii+h/NFN0HKcvxoczpctp61G+RFehOt8e8ciTYMmQWJvk0yebiyapVxvuA
G9UxlrW+Md3G3hZ0VlaRi8Dg7aGubFGAieCOgRgx4LIoiLnxhKdXo46JVetot3vPoFmrO1nhlfkA
7fXpRjAIzaHFmhXWZKOObahj32f1gWhNQIqlIRKWTfR/GCowQVCTTdAJfIPk/ZUGBjhgNFqlqaPW
+aittmgjeLGZv+uSNPr3VQLejokgdkdUPpazSseMBpZZ6Md8bN+HIhy+Vq39iiGtdby9RlcKH+g1
0UEFzKmDxl0+WhLxssqB1nh0K13t2zFoTvA29XUdhvqOcyp2eA/jL5v5w87pYLJiTac93P4RV9aQ
3+DhWT3HLfCDzu+ywuh6mfOCH33K9Tvs19GOcxPY6ZRQ//3aJGhDppAcwSe9XrxgcRV1Lk5iRALE
hE9gdxOKdY1+5wa7AA3xUM49MpLDAAwf4dj5jMq69PNhDjik51c/LW3WB7A0EzXn0Hxs9Uw86V00
oiWrMKUek/YQd4n+Pk8i8wVBAeMwyqrYFSmIkttf+oJs9PbDuMkR8JrpWcvo2G8SX7Z6rh9l0CeH
yBvFO2dMhkPc8hpDx9oDt0JEOMtfzago3qFw7uyridpuUSXOq4ap/bbjHQX7AbK7HlHk1Yqm2XRF
SsnozpN6bVuwWLbp0s6hC7hIk31cGiS1e/3odX4DibLPPwyejQCcE94jAF15cuZ+I/U3wDM03BdD
mcoOXTQcjWPWdTF6OWn2PDVZ8b5zk3YN8cmYGVg6T4LZ/bq9ItcmyRPgzl3OGd+8iBtITVqRDMqA
ntEhAxCr/1pndA5ZYgzb2yNdyVZINPmLmj8iYYa+OGZ+2KmU1TePyq/eI6mAPW+Udz9cJFk+YlDo
onKIwL5Db+W/2briM37h8mB58Z1n4cqrx8VGwqujLcdFupjxJOK4VM2A4ozZYLigEFYcfeQ5qZhs
VEKDKkTz5PbU3+7LRRxDx5rnwQcqwrs3/6a/ru7KG7R0Ch3rWGHgPLMkRPbOniBIrWhJZumKSw3J
YBe2ml9CTVv5ceN4u3LMCnwEXZkei9r5Q8+wERt49eY2kHrwiqOh+0PT+ljbCS8q0eGNsc/a9F5a
/EmScRqBPrYVEpZDmyM4qnlWsvU9zVcrvw7Mr0afy/fSwVwVa2QNGyunFY9eTalixTZHfgOzzacw
HUFwWiqpO6rPToVbfBniT19p4/AEsQjlDle1EiaZLnCtlEak0Js0NNrTkzDcFyukHfaMtiZCLiPp
ERT7UvNpSzl9Cw9ahhPyaGyVPcp+xZOuITYP1ct1cVyKtRcCaEBgECLLvZrwWVrXnV++Wtqom5si
VL5C7rIaXiv00pGJsZJfodOU1UPXRw4e16gLwNtHLl+tu6BM9l4YIlZ1e2WvbWrAOAY/ivqJG+iL
m1bRXAK521pHkC8vnqqMd23sqc+qmPo/ttTHxw764cajj/et0EME+vOpat8bCCAfbv+SK9EO6Q8I
Lt5rAyD44nSNdqppZjhax2Esogd6g3AIUdHY//Mo8xE2Ia+Sgpvm4v0qvNYMEy20jlkd+zsfx6at
LaIf/ziISYHGAGyjBwHoqmVuYeKD5ZVW5x47W+hbUQq1aeCa3HmKL24+RvGwQ55JcCY0kkUkKvuk
ouhmeMchCP94PH3v08ozDnVPEeD2fC5ud/pTHPyZXkyYTbB4fvrHEehEF6fasfQSa9Vn1YdUx2i8
mkz9EdEiB+KvmDa+Xd4DLl0ZmMAqIKHg5oVbughOsU3TjXS0tKNsBKKpqJUdEJsd11mdE9yr/Jfm
lz6qFkb6+faM/zf3P7vxAJnPuBVIf+aMMVjceDW4TqVZcXryW4+klFqO2LWlyp77VovVJrGQyaHX
3QzPtPeSg9M61baKkQhIc5iidoT+7crNteDFRhr/JyYz3pdY9fXLoKepvcZUriw/UU2J1apKZRHu
jGh02x1BT4mcrcqxow1F3W4by0TzGLuY8rF2TRNLiKrMEROm5/eSGl7XI57klvVay1rw4k0qhkOj
KvQ+UM+djmiCRvFmSLP45GrBcMpyzt9alkNxpMAQvG+iIvuewLzj3m6DFm/2PO6Pqeamr4l4IzLk
4/jbbRSyCW7Xmr8Nj/qmI2f7kW4MnkRp2+0zlygqh61Ry9fOGSML1wDsb3dt6yBZQAAw/Zp6x/qV
N5H+p4S7izli0pq4JIPVDLZdGkNYFiRzDxLPYWcDVbT9nebZg8bFxO0fhRBvrM5J1EFLU2R+ksD+
2GFWyyTjzD3UuExHyGxJDzV1VB1RlQR3sGqFI8Wm6az+1yBg1yDYNWBlN5jWsEN3umi3dKTig6Fl
ZrRRZU/xxEd9ClmHIdyFpVns9Ej7b7aFfM1tYBmsDZSpt1klj9T07GPayOQVlY9ZCjEUCHz1g2i/
dnZb19uAcOvoo3a3s4MKydUgTb9lTW/pq6HqrffCgaOyEl1Wh6sJxHl058Re3g3sXqoOtIVYY+oA
5ycWpn3hFp4Vn1iEeGPgwY0LcJ3vZYrO252jMl/M5ycFsiaUQa5VmwtvyWfUtdou3N5PTyAyYm6H
IPoOvw9rQvybD20wxjs3HJyHtKSjLhJl4nww/lSYYT55rRvfyTEvShBQmElPKLfQk4W8PX+YvwKV
XquV31P+OFnugA6JjyKUaYd4ICOOh85jl9/L/+Zb9nz2bxK7rDf9Rkrziy+dGCM5mdeWp3KghISi
iNonKRTxtIS5qAZfPunp7F7U9elG08LP+AHJD7nbJb9vL8PF82lSlbDJ31kL3vJg8XzqviZ8REDN
kxeF5RMygMOTa+byzmJfGWWWpSBMmHnXdCPOP2+E503ttsI+xhRUiXkcdwNAKr2ze6+OwoNGqdTn
rV6Sc0EOKgI/aR9Rt+r3wGwEUm2hv739xS4fF5eqIqEA6Ke31TufiyOmQelNah8V3h6uoHcoESDf
FzoNyxGZMQqrlLirEM2a/8PAYF9AllE/Ip84H7iQIs7HuGV6ZoAxFqjT79GExGYwBvIxdccRUiy9
HU8p7U7081YJON+tFLVnpDh1XZNIa3E8kCZDM6/OnWOYyy8y7dxPXu8mGxzGxaORin1X1vKBK0Vs
XLsM3mNJ/xC42b7TxI/b3+DynPJDKM7wtEMKuujauZXrZkHvOMc2HPqXWU8Hd9WhMQ9JDu9lXdlO
9Pn2iHOQspw6xcmZFkipBkDM+VfnJUyqPLYcfA+VWvt9nL+LvSl6yGU2vpQIKSZVBvc3ERi/knrc
HvwyzMZ2gtQY6u2MVwTqdz76gGD9lMeEhJAfqqNexNVhiGT7MlRF2K+UzCOSlvZV2C3GCfy2+gTG
JttOZnKvNHbtcP39SxZbgDRci/1Uc46FQ9xAPxbK6mgnD7cn/Hbrn39u5GbwpZvVQIiulpiPCeT9
2CNVcmz0HMOCNsnSr5ab5N8d3oAPTgW4dN3pfhatu6qzvhIgGO0m7NIG5L2J9tu6EiEqRZGnFdmu
H1GpxhfKUV+JEMC1xZl0u1UN1hRx0Bj5KuJRB50mMhy4BV2sfW2TBh+ilgYtBs0GRgkpONSfU0MQ
c3umV5aWsJgOMERBhgZReb60dTkRWzW+e8RQGXH0VtMegrYJ3rOT+x3IXlhAEjs32xx+RmX3WVbY
SLaGiQ767R9yeaT4HQTpc3VVh8++2GKtWY7DWNbuESxbcyqK4DeHeTx4IvefRnPK7ww375PlAoMu
p8lAaxDkk3U+7TJIEimG0T3WeQVzQvfad6nWDSvAZvn29sxmN9aLsch2Zg0MerPwxs/HcmYgNbeV
d8Rc2vkBYp1EXYqTEZvBi1lmnFit075aUms/DZmcnq0peeqSQPsFu4oQ2cwjZxuZoZ9udDMPj0GI
RLCOoV68LoxB3gEkXPswJoiMmTzKdbOMh7xMj6vel+5x9CJUgKlDb1tAhTDqWnN3+8PMSchiDbhS
5gzzDQW0PGSpW41uXFneEelvrLMwMNhrVFWfcDUSW7NG3ihLhvFOiHVlMSAwEGwE7HZS3Hn+f4VY
RWZ1KvFEdHJEHR+AljBylLsokWm4nImCXoiOrD097OLeLTq/jOfzpRRMZEeDmGsc0Mv50C2Wctyj
rjiNrTiZeu5s86GuH0njqk1cmzauBCN20jIMTtaQfMMUMbizFS8P2fwLHNPn3aYAZy93vd05pl46
4jRkM88b4vy6arDSMhTIvh5s752PfXU8QmuQJlwvdDTOZ5xiXxXJzBenhJb/3vLb/BDV6OYOjY9A
kKIR/687aobRQEZyeZMd8OHn4wlAvhnJdnzSvQShg1xDiiR5qPDWwjkS9kaGqu+di+QSDkGaQi0T
YsyMOYHBdz4maop6q/VGfDLDafqIIkXZrmqRZ/ZzJDXRY2GTVZ/gHILDTc3O41EYytmkvQ4lgp9R
hNwdl+uIXYQdT6dOudbvHIW7WVKyzV8S5EPvAQeuvG78ZMIXgH7IWdALOf/JPg6JRmNVyUlIT9sU
sYiQPc3Nr5jzaZgLa9EGhWnjUBkNv9YPq4fUqrHGbC3tI3myv0V0zDq4fuofYvAaW9kjQGKEVY8l
ZYGEoiXlFtrzUY/aNABzb7WPXuu3BxeU5iPoIgNlAUesCpLbf99v9I+Qg6BLByxnedOaoeE1qZYm
J8v6AXy9W2FX52GOOsVY2zl3NtuVzU07BMguQnKEwW8b46+bxIxcLHKjODlRHem2Fu6xayGDHwEV
473MxefbW3veuovLg9EA6yIUN6fEi22WUTTPDeXHJ8BpCFknZfKu1AVComnb3vmKlzEW+RHfDysv
sPc8BufbQ8Qwn8y4wdfACiXAucHdT7H+rzS6Ob3/e5RFWa4bezj8ZpucehyADrzRWD6isX4oEPGG
y178uP39rq4Wtf85hsU7Z3lM9WkcPB/7ppMnHftj3WNsNUjprfE1Dh77UdwrCF8+biDXXdez0GKg
Wrvs7GSjMxWkDskp58LdQsfsNmXliv2IAframdCFgeV5j/50bZPM/WKA7G/sucX97hGI93AVkhMe
Oe2T3xhfUaJwt56f3COdX/ucNAyQQJplaCDhnO8RKlDFYFJaPfmhDCi/5f+ZtfEDV96H2DC/3l66
K/uRng3puglLGjTBIuMU7dA7Rsat7hhVtUOtz91WuRw2t0e5EqbxJM/Kk+TTBAjmckMWYRsK3eYi
dxIYFwDvu9cCpgti5tizWGj9as6DTki2oYtMLbMftS5ahQMGp7Fp4WtCMUX/3U+QzZQay7WHSZGz
9cdE7TocFciTijGd7jw/V9YBFgZnFN74LKq5uMon9HZx1KTQOzQtlI/YRtrdFNrKDPppJ2FR3hnv
2lpAF4LzQbvSAsB9vu4CnZ+m9tOUG9atsFmDIYjSVbK7vRZXRgEZDnl7hgARis6z/utqTUOWqW6c
/IQckU0rjFhMkmj9+wXuzy3fWauEMo0zn6a/RnFzaaBEbuenQE/ax1jDWbd0g3Rb6qre+o1/V4zv
yp0wD0aYAHGd/bP4ePnUSJgcUXEaDfopoCLnoGuKMP7BFtYHHbBvBCLK+WQHBwwcMNLNAud7ZWIE
StrvQHaiTNvKbNqBrDTeNb1fv7dVGOxvf/0rt4hPcDz3sijAwuo7/y5j7+dRhMHxCQup9MnXVfAk
mxpH6i6/t32vLDSrTMWPlhPVxyUgA3+6PFEdQ+VN4m2aQqMZ61bR4faELpiuvDVQIMERcPe/BQjn
M0pEONPd0vKk65UF+NtyHkO211dVD2+nWW3Q6W8fB8d1tsQ6eMyAun5GFZQ6h+PUu0p13s7Tqt9N
VcY74E6YnoYsw6DS+MEdsm9m4nSoK1bqZwQBDl8IJe7kZde+FEgDepyovhF2LJIHB//KNAckdlKq
LTCkkgh804G4c7zfAGCLMGNWkyFdnVk24LfOv1QEOQ9sXlCdis5O2Y7JEO8rRLsxfQXamW16q4p/
iBQW76Y2O+uLklHlrUbbDr/TYTBOw2QidW9GFaZirvsjLGTb7gKPYKJ0zPAnZDcTHyLi5QZcf4c5
SuqH9xLua59qLmvPteQ3mcLzOaigtmo8T6qTZZezUkAXYi7Q5sG327vq2jD092YxY+iLJB7nwxhd
YYksxEXTGppqZfcZeX0s7mWN85+yXJCZF0YhipoZxKfzUaxM5qxWkZzcspo1sSsUuB1rWFtJgO24
Gv/Iwtv1Ydd8RiY7uwPWuOSqzDi0t7ofgl/o/C6eeSOt8aPR6uLUWIMHddOYvlgC1SqIPe4eUyv6
MZWlJ2tHL8XziNTntnIHfw9XNFm7onFwiLfKOyqwVx5q7iZkwWyoSqB2gsWb10ddJIRFkdGzMKpv
Ws7CygJf9U26AyYKGm44s52dj+23tOOnpG6sg21BZFtxiPRwG/Nf/cBRlTRnihN4IF09/RmnmTea
FCGC5IQguC/c3i1vIoXnCwkqnEoHTWjgigiXnC9kEuZTBqmTFK+1mw9WLdzPWTQXBiNaCagmIeBY
bnyzD8K1B335AfRmtUf+OcZjMIais66dsEfnvejtH2WoG88dk9uZxcTmSydtAEPj9gk8vFArMZYH
NS7wQ+/xhLClmR7xtIVG41Va+82Ic/4dFD1/XKXlEG5Te0pecAWU/qay6rHaGtCR000XJPLZ6UXk
bArhTpBwIh9kP3r5BfjySnN3Vi1NCBY+avUYK1hZtVF6jUu1AFD0oEW90B+5CbH/Ep6JwzgKUCfX
aGz4s41qfvlQdSt+HfpdpHLrLvHeo+kDIWUER6Ec5f4s0UipcejSmk99Z/aYgehi/K43HgYngDHx
hKjatPgZhkP5rcuUO26RlCgOnY8WyTptQ8eEOBtZGRfyEIL2mSZNf4wxXe+prZaIdxlc3ijihh7Q
kDovnFOXOhg6RpQtfuH5hw0O/hx0OTE/QLwgzQTYmL5t/T/Srmic3t4is+Xm+VmfjxrV7Vmt16U2
tdjYlmY7cVI66uTWKSgf7gP0F+uywtXQiP0M4q/yXBwHFT4YWpCN+ufE0TOsLwv08ABzGOkTHTzc
FnBasH6b0xR+coYu7OmQJNG6UaXL6ZCd3lM4z8z/qkGF3RrC2/gE3V0v1hlLgLl9o5wtrEfzW+x3
OChI1UDQtq0GRUBpTE/m1GG71IqmZujMtFYSbN13hEfUl1KfbUvqoa6sTZjp2dFAX4rWENbH2bYP
4yxExz8ucJqZqvyHjX7p7NHr40I0cuIdoN1yhDuR+WRn3lBZ36a4aB86QBTtCm3LXO6dZJDDqrFt
6g5T1pkYFVOF33mtBGpVWkPg7Py+wnZMg8rQwReXCON4otC3RSnzTWLiVbW2aiQQ6sgRv8IqKmMw
jZHI1nmGjfQjNDw8jMLEEn901UWviGUmHw3s2qlLNm5z0DDnS9e2pUl9RbsFX+FcASEDsivhoVm5
ekrhKhe4YLn2N3RiQy7LPoq+h3UE932EmrRqRshQK6mNjrbWtDp8Frzs5fuoS83xMQkdfdj7GCZM
O9WU5cfbe2wOMc9uIaRTZlAIt8cMwNGXYUTu2ponu5bIOhvXTlV5j7bZnMI2Lnc2sge7UMmfelkZ
d7qGV7a2B+2LLjPNlFmN+fz2Q4UZ31Z3bE6uUMOudPRqY5Sg/W7P7too8MSp/vAwk5wsZuc1dKYR
xKF/EOKGwQaiD1mpe6izy1GwI5jBmkB6KCQsY6RW5ZwOPR9OfebIdWyZPzPM/Da3p3IRhM+SSuTx
FBR90KFLdkDYIQITmX1/KtEW2pAMwGOkT7BLa9xsbg81vzzne4JqKRAlVoe6P/Wz87UZjbbKicsm
3FvgR3Ec1Rbmof/kyQxvkhkYfnu8S9Q5leC/B1zkQYlVgunpp+mk7MnYBnDosLyLurWVmsg98BDt
DeCcXxyHF7ESSbOipF7eSf6ufF8H1QsSHUAHASo/55O2vShpGz+YToFV/CkDJ30upMJ3kpNzZ1Ne
ttiYrknSTCzKfiFdPx/KbZK0dhptOk2mUe613B2eGph628Ye5ZOJQfO6jsbkQ1GGzSHiR2PMQy9C
m01Sbn/4Kxt3Zncj9zozGEDdnf8QERiajFE1PQ2hIqNOUuMwF0jv7Nxro8xYOx3Q3TzxxZcthkQO
zlBMJ11p0WOqmZggRd6ddOjK8vExwfXRLqRGsAy+UZ2KfUUF8RS4U7bHvz3PVl3bhRh46P6H25/t
2licCnLHAFwSFdHzz4buW++h+iZPM7cQezvTeskj8VOQiN/B41xW5imbuPQI8W6AcgW243woNw1z
TUS2cRqBq5Ii6V6h72wimAI7pKCPN/GYVOiQTjmBYz6r433WNUPDjXDqynXCFzMx3HTKY83zM65k
H2LJQFSKqVSEJPSmC3F/A+/m/lBh6LxkMU/YupnGP5Mq05/c3b18ykdNPUBt5YHzJmXHz5jSFffq
SPOdsrhzUDmgEIts3CxdOX/zv2ov9oQVdyRdeeqjrNlpwo02IwW4VVh5H5EsL5/1pnLvlAGurSMN
2P/FGFHpW2x/begHTabYZAZykBtvgLFKo9/FaH64Rz28fGap7YLMgeNO0gRU5nx6NBOdiUBSntoM
lDnyUdijRhHKlZriHxES/5bpWM0SM+X3wHNXbnMPlAz9Zlhl8JQWtzkNJeWIPlMnhxgdkQrabY07
4rKGEWElcZj858NBT3O29JlRKWDIzmdau1kzeJ7UTwFkEghR9Wcrt7qHaYTwfHukK/coYLSZUUMk
QSplLV73PofGWWWZc1LgFT6HAZ3zJPDZwHUNgWg1IMn6UGq0/FeFm6EKEqhgMjdRlQKYqVvvy+2f
c3nNUdYnL+eNBq3ANzifuF1HA5eCN5zSEiPqCW/BdTBiuXV7lMvVhJUC3ImizFxk8BYXQmFidlmb
tXNqbJHuxqFhziZ4F6PzEQUfOuNOcn1lVj6JvjMHNyjDLXvyvhlldR839onmoTyUvv4ly5BB++dJ
8fwAn4KNTwvhLQ/66/D3VdvoZdK6p6JxiscU6sWhjyyx9zAG2nuIgbz863jEhNRbwWDPC7UUSw7b
OlPSlu6Jyj/ufIYP1FYfkzWubvitzSbdt8e7PP1QTcAPUaVGiJu/n2+NKY6QzB2Ed/J6ZLCSlI7w
6HfaQ22YPxALnDZtH8R7kZW/b497ye/izmH5AMghHWoDaz0f2BUdyhUNHxZDpfGPbdfeKdKyZuv0
2me+cPuhoiW9iVvffBYypIJokezSc7S38PDlewMH2HWQWD9aAi6U4kRx8tGl3YWdZ2Ph6BR3LuTL
8hK/F8wtMgpcWPRtF9dkm+IINfWWd6ozrdi6cFPWXt8muP2h+6WPNBeCcIw3eF0F7zG58zdeG8Vb
o6s0OGeNuUlHQDC3v6F/gdKwYB1zSSDGwSGwl41W0Emjk9i2+KBR+DoFda2R6E09EAKj6sbv5RTa
J/zwhmqtqMn7uyRCW2YdxwauxRYieOmKYL18yUzlwsURsf8DO6HefPQxvDkUSYR3cZKA9vLDBpO6
qYqjkcJKW6uNdILuJGsHZyi3II9b6U7S2Hh+OfkXNJzVk+sWDY6GSgQA4mtwAXO/Sm09kaSHJAiG
/JuHhks9Cyxglpt5bralJlC+Bj307aER6QdKv/kvL4rt7oAzZPG5bjA/3RZVbH4IleftiNrz73qN
xTOCDeGUb1wm85uONM7UaMGob6aVYr3UdtJ6E6hpHqeqb8LtaNTGA6CH5FdcGYnOYwOFdY3heVMj
TOZWT23fJH9qYjXko81Ivdal6b4kdZ+nm1Kl1vvcRE5u73lYliC4PA24PiOmNq2bsBLZPhuLYZ0J
rNvTsaaOB2Bo6rZmVjnvtCgUQJQqe+yB6eFvfucCvqi/krQSyrIbgAxRn7HOjxRyiX3tZV38QZhO
s9Vw13y2cq/72toaWh7W0D02nmZty5pWyf+w911LjiRXlr9C49PuAzihI7A2pNm6eyhokfoFlgqh
tcbXz3EUdzsrqiZjm+xmdy+r0ZlZCSARHi6uPPfcSyb2ExHY717+GhZCdgT5sJE2B+2NDlYNITho
g3TrA2yLLRVpVO8Cjasb0fGBR6cKb8c7r+qprgjfWGng0ITxApwxMOnguh3dvBagxUiDXPMBeYFy
3Wc6Guv4GlhXEXqx0I3aW6MoeDZxAr+5ZRV2K7Qqjh8S2XDNvp7xWYyziTMlHZLS9240A1McoG2U
6ZWxYKlZdEJTd7QmTqM8e0PBZjGhLK5mxFemKa4P90VGfo7XyI/d+7qUxA4jUA7g+Aceq28MdWaG
ktpte2MQN2LoI6B4AlGWTDTFawBzadVHuVIMNBDOihY85WVWLVsvGTqrTVNlgza7YPRJk4uA1uEw
W0AiCKp6RK7mp9TqQq8ClDTwewIytcYz1V5TeJNeZe5GsPZhJF5Aas5EMc1RDYCwa0rDEihs4GwL
cK97el1WEyvwjdGBqYcQxDf0eIJTMzKUEUQpuxJGxwFceyrwSnPATFCLADYZAbUhiJBNeIzf6Ese
rrkGbZCeA88aH88He8CbgeIZrYzkQ6WV8MOBeOWs7V19UwjZTVQK0mORdeojutlVPzcsxa8MQjme
54TCHOc3Yt0rUWcyyAcVJFdMqgT08j51589VyreGK64C4B34VzGXiO2O5jOZJ30n5YV8CAYvWwjz
urubyR3qRj1wCcboIUyzWJVXItb2CWruwaiVwAUB8ZTd9Y0DxMcBqBLcS1gmyO99Pc9xrjRh4DXy
ob1I4kOqtIE1R7td269n3t3n9/yNHTm61MgEgqGVKEpYy4fEQNPHPp/x1rdoN/35Vb4VFfBdYRcj
aAVqVEASvr6hQBcFEO002sEfZNGKhCBxAZmWd0N6QbYirQvbk2SUzuandpuleW19fvlvA1nAvyCa
ivQ1wOLfYv8CpYO+107KIVd6wwyNxA78EH1p62IJKOdjiwbz1aV1M6XctvpU/57vbSswhyFLj6pm
DVnZ0Ry3nT4T6tRXD5dLf1k3kSjvwZfqr9uovjBwEHTLKM7TTSQLyVMZx7dpFnCK0jL82WYcQFUc
+whkA2AoSOV/vQzVvNEvOqpdDkIJq56IetfVBIwc9bbEa+jeA05BUqR9LlOjUvRz5zVODRmLwsKu
GuilRrtnVlzm4cvE+vAZ+CjKFR53Q8UPdIkEmNIY9FVFHuDHgBXtpWbw7F5QV4Y3yI6uZHKG3iTJ
sABJa7VTI0AvijCZmfIsSp8rTw6mjsP46ClYIR4/glZRYF6OwUXAJQa+hqDqPs2lwmfVMMsjU/Jh
Us+jIkppCmMesh88GJfVPJ/5KOlOinKgnjKvHwz87Yn1YN4egHxqRJldZCPmKZZOCczyAk4eIiiV
BuMAUWWfooNGujrpcacTkKTPnDJW1NcCMPQV4vNdidLAoHo0oEUbUstd3hHQUbcvCtpw38+FPFgV
GWQUOpNL6ZxmKUrBaFLycFLoRf2dIQ81QK1hskTPN5UhY5VKBGZbLrESjsXMzrT80iOGGachgh5I
KBIRxSOTNGTaeG0xI7ATOG0h9h6iuF9vOsGrU7HLi+joKVEpuf0FkA1S+x4I/4LWqCQCcR+9t5EU
36AvS4Vg1iWqj1LdyA4M7/glEEMFkNwAjWxIEs7R0V3Q0DiEiGhvcp7Yh9zv+mofAr0GFXOteAbc
ZexTgAkqq5IQY216REaBeYhr2raFaCey0NiK5GcuetAnthSW0XHgPIZI77dM7KKIIiQ4Ra3xjd+F
ZhlILgC6wGsSoP5GJhZ4VAMgembScYZuDaDDdpABMEXtCa0GQFCtWZzUI9OeEzFEh2/MXNY6Sj9V
ejnW+hgEkPjolQmWFFQbjBcQBtJsNkci5dghMU77DK0MW1jbi6RCc86sKrVjZPQ9kSJxInb8DcgF
Bi2igHNeTwWNDOn59dapm1o96VqiHy/SLojXlbjNkPMz5Ia3C2cCIqkKGFfD8KDVc/TKehgiBejs
nHrqOtHdojRMJRXJXLoP09AWkvKLVvuPr/r3Vn/7z499wke//u3/z+binAnnP643jkbG7Ll+/tN7
Wgf1sHlO3v/6Z5q9ZtWf/sfy/T0OUu9/fq/JOP+AL03G59pfAKNAeGUO5BjA9zzX96XLOF4xgJOC
W4wYNzD5WN00K2v/r3+eieJfkPfE3wAGAAgjLwAFq82Xl6S/ILWDPwA7EHIkiBf9nCbj175gH048
gL8S+oNwdmygF4H2G50w8KaHcQ9/0gZInKjtMvScoFyCOCpJ3LpkGujSQbuSIhasoEeU4PS1o8lL
MB6RIZVRP7BIocJjimZ3YAHKA5CTOgIaimqL0kCPAlNDxEahVc6K6tiGtjyzZyenjMxUp2qxSkD6
KBrM1yw9XJSpK3erk+Z2vnlqqBozrbaTfpmDkD2zTiD/GW6SEoCItb/U76qb5K1/Vs/9MyAGymZI
9kH4OChucpoCmY/k9zczNDKKQUYCAn5fkWxjZlZPw7t+nz0VT5JG1XvhvfWJ/iLmTH/JnrKn5j1F
e8GIXF56lJ0f4Y2crGZ4HwKAB3BsSdYwNXO6cNmEr1oEpG5hh5d1JSPFZQ2gx4tAdeOozWM8Ow8I
ECSdT/pw1w0Tbsy4K+f4lq6hpQ9+jB6DFvrkYdE7/SEv90bsCMZSnd3m0k7RyOZynu2Nh2aV3Fzu
okfZnMUkegThUNFSEMvPCyokFAWA+aEDLTHYgEqUXBAZf/jhUO2+bMKPLecnhzmyG3+jYSoTG2Sc
of0DbJApqTBuZPvvJxW+s+bgS4FG5rld2O2jcFcightFSzTZDtLCIKhSiyn6PsAG0lg01FM19FNX
Gwnpf/JqY7ODiwewIYLrBuEVVI6Pe0mWyiXz4HMrdkM1e6Dol0hDFjIcejo3IeLpBQ+VBgzlWMxj
6oR4gqH5tRk6HsDY4kri6JKfEl+xFbszQeCGRicNoHikikF8QdSHgdYrYM1qFOjdGM/92wmdL255
pQOssILMaoCqSLTIjyiJAI2vd7FRiSS/BAtw0ssnxnOct8m7t6+RY9Gol9HodraRdVIvg1sB9W06
QvoEJrkTC3//RclJrxO0i+lCoFtQ1UR0M8oIAspRZYY1qU9Uu/FW9dlP2Ox2tg4PXQBwG5EX3s57
vDznPWtA3L7pWHvwFHqK6epEmlV5p8U0j8lKL4n2IN5Vb60dbYf7bumx5FAQLSbBARXcSHIIKrmR
rR7eYEEvMc3QnDKknW9dHpFj8xmoJIOzj1fP+Wv6mr+WKHfw+P9yTrTNm7CRoXZ57wMMmMr5LSLU
QNrFkQ0IZgkyGPRGMEj6JC0DVhmkQxki4nbH2j6h4jOm4AH0STwRvJte5pF8/7HMf8RlnpIm447F
v7Q0GaUGvsgSTiYIRj0J0VMuWz/YOkXbiwYQMIqdS957JyngDygCUusV2giB9onOZGXKYZy65Eg5
/BKXHMfYvtwmysIQXwMQD8nqr28zUqWoAEJMsRFPpEjc0pt7oOM2tJlIM01eaGQO/8MXkr6n9NBe
BE4JYlJoQzGaxUDKfMmoCsVuT2iWLhsZOm/oaOoEVIEjBX1vVXnvOfq80qgMlj9rhtAOKbVIJWU5
GCZnF2RSOiTuIPv5wkeHBqoA2AsiQr+wtAGSt9wUOdKjmgGRHJ6ilJ2im15SYhBX1T+3lvm6QB9v
Z7RAaRWhOUkQKvZcpgn1OyL09AKv6UIKsNMYNG6pl7I4YFBmLUi7iPDQo51SsYPiOLUEwR+9X6fP
cUJ0oCzplNL97jH9OL7RunpJLIB+HuMbYNm7YF1D1VxM0OEqPJZb40FzDEd6yOEbGNvupV33drkO
JjJaU0s+puz5gy+5OtJv/+ol5ztu5PrDtvu/B2wMF8z8JBWkGcy84rkAtwcqZJ6rhvjrqcqgqa01
Drv/Gltr6l5HCZh/+F7HlMrXY85p2SWgzPh/I6lVtX4cXsDkaD88CHS79UhNHh9vj8eJqMR1ccaL
9/E6I3HiGanWzvl1hoV3qF1gy4iwONmeU7svuVu6KMEyNQoD2a1IT+yZLdMTyQlsu1W+Scnz84KZ
M9tcaHgSmeBNTu4VopGUbNBWiMwnjfpx8+9vJmYsX8reCNBoXrEzBLMPkH8nlOLs55a/A4lKRIuM
Cm55oSnIYvb5otiWAkX3Qx1VNbe6+3lgYWos13TZB5vA+xXHMrVhrvr2w1j+0Q3zXb39YcOM2ctV
30MoMsGGaS0wOGuL6smFkslstJjIwYA1RcU1OcejXFsXFpWANJti16x/TXo238Y3qFZXJSb7zA8Y
9B2ACbVOQkcO6Fy+iVoED2nBUMUUw12awgpMnZjrQnyY6N/8xEyu2Cj6/8+u2Ji1bnxCxwjZSmvm
bRRgh6QJzWwBbjE9OYrCxLNM/QhtGtnsn94lI3H5q++SyUkYydVfYhK+F0AEzBSUZrzWaf5N3YWM
+oZLB2SYzdhTRp5yq7PXT6B+ZQ9WyMi7Z5KKVczYPtJ9ZcrEOR43SFCTgTnLgT44zLkNifO5iARi
9zvWwYdBjbuHx01tgIgXgxJsZGcZFA3V9irpLf9Gs5uBtMxv8Vu1yJbVAgf5QVsjYbvPzuhoRrWc
zpwBR7+2ZHI3s94KR35UWUPnzokWTkTAW3B7gnOyP5n7O9Q+7zRzWCBe4rgoNaMG01wE0mjvGCyw
a6JTfJk1sXdI+1n90rfewYpiguCN5eZ7uVTQBe1mh9DUzITt/J6tT0zZ1eR9Rm03snWzxQRqhJqP
NYnw8RE13gz2HkPbmbQkCzDiWf4LVPWLZ1dWgE8FNsAO6OtOXZNktQOc01RNdw4NpdMc49BYTMzK
qongtlTH0wregfJxGtinVXqPxkKmxtSDvuHhMtEW3PvwXC8a676l/QL38xrRV42tHjt2vzHIPcJb
9H53SKit4HIpyVxwU0IZ2/d4CUThRF0sTIPg7fIi5rE3wULPVbLYHPd7wCwJIG5EM5eVyR8P4EYm
y7d+Cy53q6Elq8yaLRv6didB9CcEVMYspG8q/g7UyWbJ0lVCWuth2ZB17AJNy6AgWEcf1svQLVlh
Ijq09VfLdMU/LGel5bvdon0oQDRP8ox0dFiEq9BtgMSkyPyQZhFSNEnaSQgfhqthIW/5ZfkIT/SE
r7uIyHhE5G3zqNqnrUGenXND7u6EfQACWSIQUqxAL4g5zs2KCQ/mY+TWpkZaM3MfK9awjl0WnaWv
Mc0z2hPXI/ZABuKk1OlwfxMngZuG31haP53OMRlr3gBeh8ozxVZJZca4U9zA2nIzOyDbNZoOWumq
M9lOt1H8unisXFNcYIjWYJmUTVh9U5JiXLL0L5EUU/MzUvRlXRQ1arv5/PBNdVrr285cgxSSFPRJ
ZBc2JwldPA8raso2zkBKBMvbrRaL435ieqaF1sjM/yG0fgitf0+hNbIdf81DOSUfRgHYX1N+gu/u
O8IcaS106eHskt/A1GdKfbr4ICiBbipZyQSb68fKbK3WaszGvFgX/Ezuequ3kHui/LVhUUBLolke
/s0zUvw1YAGt7Dl1RUu0jMWFSVRkqiWZPk3MyAzMkM3M1tEPrdM6M6oxGDRsjp8BLGp1j4yP1FC9
tNK7hvVUI6uGma2pLlrz2WNzZphck4K3xO3M2XGAFgXEyurwbE4ThjwNfHZYDDGsGkjTTUh8cvss
0+ccz3MXH0aD/Z5QY5dBOx4ie3dQWA3DqCWHjK6khkSr+aZ4le0LXUHTpmS1W90/aggK+MSJYT7c
ZWROLletDTX9trwDYxdBPEMnsAAHqpJ9Q974fJz5gI5nqG+83uF1blS8vb0hG7qgoRlZnhXbCYxX
hQxWY+UmnxagCm8LNlialbDc5kYBqmlYbH+ut7GeE2s9MuUDo/dTr8wQ+cfqNZi9hhr44isvQ5Xz
lVy2jGc4+TIqi87M3dQ17Nzt2WDKFujkTQlBlBxWeGCi2ZHlmb4V4rcU8fXE9FmEBZeZbvlYfv5c
YaOJIoIZoRWYFY3xOt5tZTQwL05iR3i1d6I1fF70ehG2SQaTRrAuMEFBl7IaHtBoFf8rW9Euzc6q
3Is5MFj6J1MiktWbQLjDms5hg+Fm8BAxqsA84TbAe2gNJqw3psPiLsyGJsvClLeaLVoCAkGx21o5
Q7MLWOAqtr2BlcmsmkpOTmkKPI3pO6S4EdzLRt5nq8KVVrVNfdNjAHzSkFwwHHGROgEhMM/Nwk6t
xLQ6t97UG8ESWLrAJ633DMVC1F+gCxcFNz62MDc9aybQGIYkDEMa3LX4PTYz1uMTW2STgXmmCvZx
bdaYiiXiTjBAJTszDVPDl44bgtHODw8CA46+mq8Cy5nTlmg3w7axSOB6LgV/jO1PbZ9JUTEKWP0Q
FX9YUYEyqc9FxdjZPTXKLAoMiIrWqiAoKlOzWwj83jrt+78rhhPOkgQZwV9RH042lw8iE8wBJ/Bk
C3QASiJloZXYM/rawmHFpjXdQKbZQwV3oGEXM2EB9rOOQxjT2F6wdF2vO1d76LGfFXJCHPayGLaA
HTCcCs9MLeCnuX+B0ztQJP/xkcpWIBvpwT/UNF7M3dqubRw+S7aBvnLRyNdFUp8a15MDaWd+LlLB
VzAxT6OMRtmGqLPsSsWWERLgJ7qh8OTXHeXqsTHV14vVshxq8WKpD7F7gVRSICFlxuUkf2hUJBpt
7JgBxwuJqZgxq+zQ8jFvHv7tQVJ65okBRY6fnpnZ3iIwY6uyC1t84bI3gmRNIV9Dltn+kf9dAnQK
f2+wD6B8AaljxRp/B9krvvBPEJ3QKvD3PsPamAk9sRkmvF0mNn/Xl3dW7/wdGR6+xb97i9gKFmjz
ZOMnrhiYBa3sBOMOsC6xhcbY+B5hZJGZmLmFMeEeU2gB0OhjBFzqn5iP+0hsfK0Tm98Pj1x4i5Bd
nIyPx+I/MU7cSYZ38Stfv7ZcT/C/g7DdtE4CkcvFrg4DQkdAIaC7yE1gM6zQ2Az2Q0zme3VRufEh
PCgPmQvxDd1ab6obcdGx3gLNmd1cjZwenj03ZoCGZyJr7BSroFCfRtByjQmNAfkNhnE7u8rojNWb
iwnpTrl2kbBensP3Y481EHBKTmZOa1pSgYF36qBSEQmFiPnmbBdYkYXe9SYDczOMkxmbQb1z1VVA
IZTWyRyc2Pag0gZrYAleqy1EEr4YWDhfFlfVvs3jFKAcgRJA5edhYCJdGVZ+VmFYnKi/Bv0YG4i6
Q2534bFjBtSPje6ANLWNQ2gHDGr+BL12ojBKBpwtE72JqIqZREpmjihQRmdr3Vbp3C7calWtdPu4
LqAqS6ixdQcdKmHgJY3Yg2ipuOkKE1SZObY9P19gZwP4KbJk6gEItXSWc7cjd/wODUwMhozhM6dx
kM+Fym1wQDBaVpoNyxDayk19j5IFXHtuEqi+lhAdUYMLvXVO0POwyxyEwt3KlRfVSrSlB+VVe63Y
8OphZ1YsWhmr1nHhV2f0wh1tIlGYXwlZIpTD1hfrwWrN2RpLC8vTs4FS280WvR2b9AzyLHo+x3T/
hnQ6Pd5unkNye9uRN1h9JywYbZzwVtuwJbf2RHIhBx5iqcgNv0qBf2S41hzmIcgUccG3t7u5UzKE
QRjfZoXZOfOdhxU2MFMF7OkBW4svqcoMvL20EG+yOydbZlgYLgv5bJ2wNAX2wUBQU0uwO9gKwCuE
9zpLXvjOAivJzfEM099RvpmQLccWOtGQwljGdkADZAjXi1nAzqS6nbm6LWLi5IX2MENoKLVxW3Qj
MZUOmJgV9R0e3iPm3DZlM9l623NmRjAiTtj7KR7AteEWuKCW8ewcS6gzzfTxMbOJkIV6hb+Mw0sf
PJJxSEfJ0Y6x7SvkSa7RusKUrj4JP7DcQuWHAhmUq3/SP3Dfgx/obAPlY3kOWrVa6Hp3o1oiQ5Pr
lQgB22y8pY7fa1cw5YB4jkL52dXompup6iq3XkTS3EKKsXR7tVQh1bgcg8VqpVa0aGw0LIEsjvbD
bWOXR5BprisbjeHwHJeGkMRLdFp0uGQOIYEz6Cou62D5IrYZcZQgHnAz5iDN2/Z76Sgdg1XzKG7U
dbTyXHXT3md2T2b4q7nJQ6SIrO7m8A24LORyWCQYG5ey0AyRHeHcapCFXz57ht+8lUJKeEwKbFhs
G8ezDBwyvko8wAjbeimaPfXvOgvvQji3xd90u5Zqbr+EZLbjo2fyMdYOArYMgbvahAWb3nosho2N
uPR9d1/aDStgdwaQbxE+H7vADG0D4iXEIR6gtC/YTc8lpTCrS2xPrBNW0LerlxhOTc6kPfw4nH/u
AoW26CIail2IcCm3bvGztfhKlwi1ctXJRTOPrvN/IcwIlV8AyFMiGAvvFBsRNoMdbAfEOGf4xNRG
ZS8+5fowQWEJ2cTDqpBdmAwfu1pEfLyBWS1Aws7tDu5Wft4AC2npKx6k1a9izIPtjpeYRNDTG+dn
sLgl3iDE2mPW+J/35gW+whw+h0z4EebHdQ6BPYeb6mFGYsw5eOp2yT3EnHuiCdwZrBV2QgLRxh1e
OJ5AjPIERo3P5+5O4wqEQoLjOOlXVXSdGWeGj9Qfu+XM9XGYrw8rXrR2TeduuhEAlkzv2oW6xnLx
oDvxn2d7KHLzdNSQHMBW2pyY4eLruhUNwFW/KNSe5PcRhsCdCHVjMBlfXLlGtyd3doBiXia3rdMv
uWLmG45/ApiL8IncqIBRYqUscLgzeMEheoHnXbkVyh8CAj2EB1+NEEJbslaSpZuvfCMHMAo624cL
CKMDU5CsUPe4zW0nsFJK4/cGgWoDq9sgEVJg/eYswFaubTQbKAh9wz7GBPHZVg5gG8E8cw+5uOez
Da0IZwd7/YarodkNfy9/1qDo2oh/q25oSweuObk36Ntwo+AN4t0U227CIJz0sceF9z987B8+dpPs
QJVZV3/9szjlTozC9SiWRPVlh2hcCOOXK44KRt4zF5PSegqUOe288NF8AAD8cF5+OC8/nJcfzssP
56X/X6h6/U6BHo+Afua6jDI74ixJvDkX34AaICbt2jps4okiwKlrjABC/9A1pp2wUarghxP2wwn7
4YTB7vrhhP32TtikFT1KVP1TVrQ+IY/HJRqCUETJvEemBGRu17xH7vLEebqStzyxypFjyD8SBCuQ
3VWvOcQcvqmOuPGFKaaEPIaKWNMFcRge3/4SNQJOz2Cv7zwuG9H3bE6Et/vLAuFt1Euaqt0hbIDe
ALQH6DFjHuBvPCDDYx5f4qxL7h9P4b4m73SU6/jj3ulk+uuaSf/gGf2bpr/AFvk9gweEf5yKCWyD
Ywh5V7bgqWlrvvkRrUO8jsfc7u7e7gb6gqBqBvDDHZ7IGaLpS8AEO3yXeWidx/sQh3Iv7OVwIdsC
b60oguo3M7IFlGCRbtNtZRu7+l7ayRt53e+Vm9zMEdAugBzRka6qEFoiu93uFaxdZIeoZkx2CEVd
FpeF4AKTurjYBVMR6m+sDNFR3xJp5g4AsxaMQ0J6ONe+RfDXLbksHmOi78/no0+OSANgrDP2FrD9
GTkAGfcQIbGHdhr0jsM2Z9bybonA96ohJ/r2FlJgP5D5Q/T/rmR3SG0gLqjyGwaEE6iQhv/kr/C7
399hLq5zhE9GS4DrOzioYP/2eWby+1H0Dysz8u3jIJpHRtQowCrzxxIpH/rUmT3LyINOrBsU4tyj
kSw59OTmWstuA7xMzBUB/mUFBM0tamRMtNNgaL5CeNquRXLFSpG8Cs0AiQncS4iY690boDbDddbO
wL6E5nmq/c4VTvqNUf3hTkZGdY/2ymovIR+gPeUPp3fArO1uoR+DZ20PerB9v0NznJT0PuN9tzUq
zAmosmcXoq+NI4oDFbRfCHk1Tf+SvWpI8rEZsNjoxnZChRdF4aC018y2I+3j5ysgc5jnZ+MeGerz
pgLV7AlnA/S8AfK07zwFmtBXETkj5pFgjdY7t4mVWLE5Y9ExOvprNJdF5i5ARojHtDk++PMxXQvs
PhvTyKxHuxRFjnKeW0GGSqHIRCEVIlv1ygCOi+fzAIghlXPFmtAaZfyimQEJJN531gLYJVRMIbOJ
LGB1TcrI2PMhhgpMDHJEHVKY8Ro5I1hNqa0+okR1AnkMLqCJOeWvf5DLITiN9WCG8fNsgYHx8iQt
8gZrDvkZkLLl2QGeH0oBXOpM78DhSy0ycac75H6AR6u3HI1W3cb4ydPbPMl8QvqZp9M5nImnvznI
nu/3gCbIvttlbnoKk/feTTlfFgorwFKOwPPghIBfV8hgVixY9YjSPWvbi+lwyI9Bc6h7JH6xigYS
pxXyfq11TachCM1HHLv9FZY0ZxHwa8qW4xVaU14IMBFSJIrPud0t395O5vl8u3pP7MMujUiaEpw/
yKiA4ZuPM3g8z1kFhBqPjvOYN9f7/DvaryM/B0pot3H47zwLxGPlSC8iuF5e88lI2f6T20saMbs1
ShqcBhlbPiHCFYOAel2HT293KzsF4dmzgPg0gCiB4F0sIDGOOR1ITm8Fcpuw29tjxhLreoeQifu3
txS1d1yKfn4Ovm8h/iRTrgWaH/aR0KdBKzcYaHGIt4oGqwtIM7u1M44Cs0ss0mUl3U9cdEpbXivE
Plz1h7b8V2nLyf0wguz/IvthShhLo2D/b3dapsTuFRn4YeP+ELu/L7E7spB+Z1p9ylCSfgNDacro
lEaG0u/F6Jwy+8dstb9fs1/n0YRvTFUQfXJGMRWFCSPpqGaFB9IRmHrG/qkFcmeb9Y67TY/VWnQA
8mbvQFKYMXmP1h4sOWAPWHMLGD0NFjAvnGQBbA8B2Afu3WtPVbsClgycVbZmXdYZIjEhAVCvXUdX
XEVKeZWBfzuH5R1E1N/nNnr8hPuyIPsYnh6KNSdM2cnbG/lnf7Dbu/b/+Gb1wNAuiuBORkMsXorw
QWMYSZUEYGtFsexA05sGEBnlXmcP3DTnWNiewRin5Q3cDzggkRMttStWtKDNmuNAQ4uXiaBdpIZm
JgQdI2OO2+PFAyzcAmRlJes5XH4OOWqQIeeAS0B5qIw1BWe5jZaZJBNJp9mqaM0b83NDbvLmRtbC
H+rm5O8ivz+s3OjcDULkpRJYdG2ECVSy3N8hrnH3AD8a2DsBURDb3imIuLT0Gp3c2bt9jnIZkcIf
mXAnuNr6bA+NjkhxApNRrGIkW8tdHD9fw8nbHOnMX/E2VT6jn93nSP+pchZoTYlQTWFyLGm0uSBI
YwWQXi88+PLibiTy/LiyPdSPBgt3g5AN2GnwyvYFYEe8LaOIofGwwmA+yXblKlayk1aaoy0NJzl6
Ncmcz2ePj+izEY+0IxrX65nRY8TgtrWWCOh9/vHXHoCfff7Iza/R8SyTdEiPEl10UQw00OjuhReT
iSuFCviZAoGpOhyhyZHoMRMdS1xy2Dj34H3LZ4cK9NjnElX5iFh0K5mKEA4nItP4cDFLAnAaaTvz
dPh84BPzMh/7v70mzPwL5iXZP6J0bD/lYH9fa/x0OMeNA/Ki92u5wAWWNaqI0YKCgS2LZojtIYQ6
Izd8Z1zge78grmq5xEYlW4onVOsF7VDIO/5/34Hr5rYkjzls2pJglCho4xFCH174oiQH6EIUOB0R
xzujkxNgeeeJ1ZX5LHyyuuNeV7P8MgsFHzcBqTJg8A9z8lAgAMyjxU9r/kzL0HwI8p0XQa0e+eLN
7JKwzxdr6tzNR2L893/uxl0zfu65m9q+I4Hb/OLbdyR0/5jbdySuf63tO6Edx63xfpZ2nBLA10jW
B/PtdyOApe/PChJROnrl8A4vkD0fBp5GM7FStU6xX3yUJ1V2BuIeBBvvIevoESbKLeQdQy0FT1JN
VC6IAhcY3wq2ny4+SpDGl1rKZnKP+tqEFpsQFUUX1MIO5vrK7LVNTNlJAbbncP45iql6kE0B53lU
UQj1siyPHtolFwSt89B5kBWo6eISHpwastOy0yMg6dZmgx7kVGLnEHeBXuNLAenfkCSoysmYTI8C
/jm4vc1LjUIE7ANLcNBghKBFKyp+jjzQGpqSE8H/SazQTACxxouo/pBgQEtMYBJ75nZ0gRc+F7bg
3ZyYnJFHMBQBWChPWBmmo5J6QDENl/jLDKpngFnJfxUg+tdPwrWahtfWoNoYz+jk4f9ksXgVdo/a
ctniOiIjvDbgaY6/LPA0t5p4JQ6vR+Sf9lQQvPbl4e/4e8AfDKfwBiVgAPFzmH+OZAZShqaE5KBB
UG1Ie5R38Sw7KLf474D7oyIJZeE6Kgbaa4EFOoHhFTMlc/sLel9ciFBQPfhoPp+y/0Y//bSdRvop
8cSkySJsJwFeUkFePOIW9HCDRifcNKxIyiz+BN8jiZm6T0/3A7uXKZjrchg9z89vYLCBDg/J2/68
CLDrc+pjMyRsam0nNz63cD+cun+njf9d2ijD+GkVR0q1KE9pmydYxas5zyMV/MEXjZtvoXXj3qCG
CLVEKCC/Gv0B1vfm5QV9f8n+fHcH6oH3dwPcTxH84ZPLLTzU064W5/MZtYRHh55nSMfyxV1IhJ9n
ekSJXoASnRx1eKmNAjeerw0XR98cyITMm7y7kUb/Y93dtNAa6fofQmtSaI1cw99MaE1aCiMf8xe1
FL5raM9FQURDG1GSr8GJD/LydNKCeOihC6GlKhx3Dy48tFUGkbB41iy0rV1MyOjvUs4aHy45ut1A
mtVaKOGSvi6+9YIBVgqjRAOW+kXxUX7aiq2dhGLJoihJLDThI70igmpUiQh6QD10HYj2iySt6EzI
d0krveR+Qdt0KG1Vjyoy71phasTfNRh+GrEyMuWSMIrUUwXBCSaSFnW4gOT4NHdlMqwRH6xR2Ovk
oAG5feaghMXGAz//hAa+Rvm/Meg+DGFk0CWljt7TCoYAx5qL6INn8kI5TmcXE04Lw+sGPeCE9rCu
jucYWIjPbQCJW0WfjWBkNSV9U0V+gRGsuXf8tl9zQsStBU6/mrPa3C5Csp+45NS8j82OX37er0zm
n931yJ6o8qbuZjPctWgVsOSACysoYl8IdRSAFRT2BeeFEyOAyaclHdugjo+bhgnZp0ATBAwAicHB
knDrV0XYH1EOgJTOd5/P1Pdl3YftMVLtvdHOZlKKYd5BW79wCxNWGcxOhDS4SfvA7JaCjygnO06y
+KqAWIjTNtqbkvshvLDbcW64JcCH3vF4DEUh+t3d+Xj+fKSTG5mv+QeB88tv5MklHWnS32hJp8Qk
71r2caJ+ezE5dVpHcj3xIrmLcuzBhKx3q4k478SHj7HNP+/Dr40mPjnlV3zEh00Z9rIqnDqoJJyW
CgdYBE0JiElotA7va7LiVfABjTcZIFUNKMfArwG6r5xsQM7AEU9vPOPwaH5+UqbO9Bj5+9udaXHC
iBiTyP8SRsSENrpO3ocV+wW00eQmGcnY5BJoel7yTSJQUIl5APLCWoIGqCinvuU6YUaeegaf31YB
ohsQAIms0wZYRBtYxiNq8+mEZTI5prE0/T2MaSRff8nD9LPaYf7vpqrL5zh4Tv9EmvL9uflTdv7T
sX6uAzS1f63+k3/Ya5YPZeD59d++/hWtNf9+Ld5x8qtfzGv3yX3zXg6H9woNiT/2pvx/ffHvPSxv
hhw9LF+zJq35p3lBlqJX5fUC7ttf/8xFwH/f+nLDG1S+l//F3Xf1yI1kXf6VD/tOISwj+LAvJNOU
L7ksSS+E1OqmD/qg+fXfYfXMTiWrthK9wAKLBWZ6BjPdimSYa8499x7zX3c/W3zkz7e0L9c/4W/t
SyrcDxCcRsygIbysoFP/b+1LKsQH/E8QrIE0JgRuJS7Vv8QvGfkgJWS/CaGQuHShmPm/xC+p+EAp
Y1Amg+K7cIUW/0T7cmNR8OdDxB1iOZRCyQ0qmBtfQiGhXE2RnB5zp+UhcegPlTdQgjFEQQTaLEHS
oqz2Yrce/zb3LzUN11DuhRPAmoq5kFfWTFLp0q29rTutDIce8ONiB7tPCdQzkwZSm++vstX7Xpfh
QsOhaMg4e/j3uV+ndVaMJaP2saWJuU2y8rgk2RQWi2Bh5kzWTzoW3+VjfjUZ/dkt6vhw4Re82lwm
NV2FhClfVa2fq2IvbGel7TAvy9w+6qqHKG+de/uxlnJPPIvRlp3Mr8uSAIdNYvCOG8uunByCarzy
imNOW4wSdtv5Zkh4fkd7Gt/Eto5/cdcmF3ZqGyoSwlbJY8aVWkVQIeV3vlNkSUTmUmEeM26SvWsy
hNAmdg6jKeVxYYtFtrd0AgIFzX3qgHZPlvo7TZIsKMXyu8cz/8Ownt9npG2uy6iY7pIo844FU8Me
0uH8UMc620PbuD4KMjyO7jx+oxwaa1p6M46B2iDvifnhZtPnC0ewKTzi0zTF9j8ri0PI291klKac
ndlyUTxKLxfXjaFToBaZ3pIx7gKvLUgwiHa8F9Bt3iVmJnvjQXjh/R+xBpBn9x1DVjHRXkBKmjEP
irbn21t17ghp+ix/HE3PbopCPmVQ697x0R32s3rwlhiVare9NL3x9QOQ2oP18Ag0d8Wq+H6+bk+8
zrqmjB9HNSfBoulTkQwYCZRJJ4yyzjumffJZRRLVhDjvQqe1jv/+l29zWTQIebB9qyAX7JynxeYN
GupVJnON9wDRqu6gYgdc+mZRn2KTjjsN1fMDnT+LOHvo2Ix6BZRVu7SN9nRggPYhlXKT8ybZa1vM
H/NWH5MUstvGwYC5nn7rCxb0mIGkFu9Cv/UrAyUhaIlyEhOr/LckG8ea96IeJ4d5D23qqc+zHO2u
n5voQtxJ1/0/uxf40zXH/mghKVHb0IpNVRVXSi8PaVZeTfHgHCaKSwqukT/kMtvTvp1+8lr8SgcM
GFrc2S8HrS4Y4236Q4hLsbRW6/nwVTbt/JY4eZsYWy3swfCI3Mva3pJlKr7b3kMrVlRDcbLhUPVm
kMVy/YzYX1I2bhIOtdK4OE1efZfyLum8sQr6nIB5pSUU3o1sOz9SmcCo275ZfYlofyxDy/98/4Zt
Q+L152slIC9PNRwZUZvALK6EK9vcIw9JKW9bJ42/dxx3K4OeOkZH0dmCDjh42R2kWKo7lQoV+dNk
oytlJeF7keTQnp8T+kOObncHGkaEWU18ju9MRJZL/mCTW+G3Mi6pIhLdcxBS3445Y96Ul52x/QPP
yuYTk7I/jE2kENbmdO84MQbfWqNuzFxPX8uqxgaWtAK4YTVMbZPZLsiFqTO/LrP+wVG82SfGePbv
R/uPQrj/PxXNYQNf3K5XkuZ+ZX6mLS7gfwLB53/i7zjOcfUHClqqUniq+C/of/x3ILf+X1Ao9yTV
gjO8JwoT/69IjrIP+Dtx6Hharkawxf8TybEPMDFKITbxlMvxD/+TSG5Db1sF1FehWu0xqNaui23M
fTWzjMy6pGFd9vQpcQv0v/Vi6vwla5csyCfd7Dy5rF6vOXlMkc+tENFVl7rQvfaaGsrmyzdUa9HC
3OR6CAjtImjAEwqUNVlGDPMqKDAryZN9Z6GCY9MFw8IN6f8QLHe/DkOMmd5jO3nf88Lou7gU7p94
j1nhR41urqaJZZU/5dq9G2fX3c/aQrBiKNGlCfn3xh+rMfquOrpcCAHOve/f24LZgp5CwLma2o33
bYt4oTJiGLRqYcJTxTHYE+W5nex4E06xQUPXErW70pHl3+/9/8ZDsn+2PVIlZBR191/7wfxGslSZ
89To/8lMSWG7//eZ0j7N0pfPaf27//WaqNIfGCdi1Y/+9zuiSnzAO+AKMRvXiNzwwv71jBy8I3hj
XG+BaFURz4Nx7aqhT/7n/3AY/aC460LflEgmcPn5P3lI6yov/LJUWhAYaAETjTxrDdjOPWKji7SX
6D49zbyBspwzdt9sIpxfpmvlQ8LN8pC75RxGSg/3DprKrvIpmYKxYcXj3I9J6r/YssfX6dImTnj+
PRIJEyXIYqAEutXZdrI4icnoqJNgGb/qBaa8dkVW3YhFeb71NIa+OpXZLxnTuyIt4tR3ahZEfV5e
0KY8j4uef4hG0qZwOJx4aptRRQvjkfEGeopMW+ySOMEU1nnpju9/73Pzx3/ionUZinNEwoajRNi8
hSDnwnWintno5ERFDN1njn7JkoC0kSjXz6NeHya3vxHMWwLWLeOfU92iWzmS6srN8izgeVvsS9oM
h6mEmqhrlvhKj1F0NNZjh75LizAq7XTjFs60z+tG7ClJuq9lX5fG78rM2wnTNruYs0sJ4Wac+t9f
ppHwErYm22DKn98sOfestEKok2PMTT04oUzb+4qmt42BYqsyRyRhvjvLsK5QHUzSgM82FANCgKk5
JvGwEyTaM45Rt0Yhd6z2WaaOU2U/91L6tRMdHAbdKefu/QN5fezALmA8OdwXkli9+dUsiis+9r0+
Jcxtjo7OPX+um+5CdPTmKkiOEK8ppRmBVXgJw5dTVLk6Nfo0y0EGKmOLP3dq2r//LZu2v+cjWHUp
4SqBosAhbJaJeQNJ3YIlT8gp0o8DLdwY7b6TRQoaF93HthMN2XOdpae5rYcq9NjY3iWatJg8jegL
w5tbNmLKbtHEg18vblntSm9esgu/843dYIJ4CBIlUjfok57vRl60RcdVGZ2yunZ2noPGbDZ38oJp
eeup4R4iBtEEAsNy+6LHuiXA6JzopAGiHG2V1jcNI3VAjOyDjEoa1F0Gdfes7g6LmXQw9w377DW5
+S5ZOoeOkdBWaJN0P1fmd4o04DhOZnnMejf33cT2wTy4/NarO2c/LHYJs9qle3h9A/3ennws52W6
Zhmrbi8c85v7BwloRj1YE7bdP1OmjA0L9o9ExXjdzvgSgCm/4IHyg3aNCYaqgNzJVGO4cZO3d0ZV
jV9VhfjkZNS9HkjsBDLNL9ny1XWcmTaF1y+BA2jEikD3EAy+vORyioUesj5+ipmIb6aUYjyqQ/iN
jpDrzi2vApi19q4ruyF8f0fOcw/c+3Vl10NjjgDUJ7dDSnu+DG6aZPFTqSGvRj33s3IygJyRc9Vn
7iWhyTVD3n6nC+6BCw8KX/7cTvMC+ZJjlXNu8cq8Im8Dr1JLOIwcwwSqsgvrpp58ljb8guNYI7nN
omsyuMJYa+zwjOG/WHRNBbVXefoUAZC4T9JaBYYLA7FsU31Tiad2szBPfFiWg7SjvfBiV8OxXR32
hOFfikNZZ92SF6tndMkBf9ewX7GVwHOKHwmpMGl8zi8JRm4Kq89n6UJdF9M9oeYOfHmzVAOwWRYy
9U6ObQeM6mg69xADUP1lmyE5Nny8VaNWRzo2v7S3zB+jgR6XdpKhF6u/LCkxT4W71SNP2Y9hipaj
04jviKvUfnHY4M8st+FcGGdfiPyvXHjpPRdeE1CTY+w8MhwgM1F7Iwf+tJCZ7Gov6/15ZmJHB0fd
pF2V7mbd1jcLJZBtWdydUMNjU3jtVVU6GCNSpeXPuZIYPU1kf1W1I6bgdzVGH7dZF1CxQE2GzuSC
qXvjRioJ5yWQbGkGSPD8eDolJ27rSZ2ATHh7ZotmV5YRRqQ0JebHuBrs0rK8NG/1jRupPOD+eOir
FvK2JS6TMal57Xonziv3drIuD6kyzrGELb2q5hlqNktTh4A21EPUjMOFB/HGlYSapkYIpfH8+baH
u5cEkxmKHPck4cQfStY/1jz+SMuquhAZbrDG5yup2RogcE3wV7oavhe3v03zzPXmxDu56WIe9UCG
kKechJ3bgaKbyHGfqxaKTnrmQW6rznf7cb5+38S9DpRRXeHA/BEqK3fN0s9/xFR24+jIyjkVVSnC
tlfVbVnT5pC35QQwirfXbCn4LZtTjEufem8/JFVy7EiTXAAQ3zC2OHSAnnDgKxqwZhgvdiPNrZhk
VavT1NHiIBCa+l5WVffZLD/1C6G79z/8jbsNuik4ZYgsOdLcTbCQzaOwxnB9atMJWtbcRPtMV+TW
4bN7KLKZ3Y+e+/v9NV85WHyWQBYGZ0ZgiLZx1FiM7SLoqE8dSaBbmpqfLXL7C07r+VWeG1VG4Eag
YYYzxbXavNpeWa/M+zF9qpza+tXSAInN+Xw1jq77KVJtd6Tcm67jsoE/a7v0kFDmXNep19+X6Jna
AaeoL1319RZtfhPKJPCQYs1TkSSeH25BDGD8qkNoMRizcwEx3mZ2XEKaR8WxlzM5JJxDESdt0rBJ
9XjdjXQ8NH0yXzj2N+47KmhwAgA1EE+IbchcVbQo46pKn1BPS2Cyk/7oVbV9QNoa/VCS2V06KXOo
pPCOMinza2MtBRSb9If3L8PrsIZhsopCuQYYP/69wVhQiSZsipr0STpZgzH6fU6/NDRGKtwVCWiE
a8DX+20ZJ0+9HioevL/8c4v7+ZEIJKRCIOAT2IYVY3v53sSEznHrWfsU5c0SVDXjuxHgeqBF1wSI
Tsfj6ET2qUkLzO7PF3NAK03zWVOjn7JITLfDZLsfwJDqh1yw+PMwE+vrvmivuwW+0JqufEw73YXG
TRx/cCPl23lqj03BliAvJT1k3mB8A/g7zIrWhsDx3Qv+67VJEQKIMMoSgBLxJDafSKsimStKyqem
iqawbgt20Blzw6rx7KGb2HRhT1+/byTWCFQBXgKbFK9S1bZYulolONLSpn4LeuiBO4m44KFep2MK
QRmTHt73mlk+dz++sJRuU5hi8Xj1NLuz9uNGXrPSY4gRlmnHs5mHzTINO4Kiz0Mpx/jQpN3vMWXk
jywv0ivdl1Am0F16YpJHF37ba++JDB3qzzDiyH5eRVlVWTh9yUz+xNKYhyau8rBqK/6R1Jgm9v4F
fv1+hOKIkxEnYDUUM87vb8uHemIVM0/LbMzj2Fb1r2HOGl+XNRQUOp1+pKwf9qm3qEsW9rU1Ewov
V3A8nNVtbmLJUUvdLawrnkC6YZ9jCQPB1eTsSO/OGKM2Vr+yiPIAkWP1uwcBKVTaQcd9R+k/vuBr
ssbw+bAlHiHrhXxxE5pRJmhBl+bJASkhoDaCMrNbhcp4td+R2lzY8tdYDAygdAH1AS8H1kg2TlOy
ssgMK6FUzZfpqZdLduhK0t/0vEP5Wyv7saEjHnrZovuYZcBWprLxSdawWzUV6IKOJDKbBNmxSUrn
Oq0nRDbZCImQIo3vOg11yxQanAdZ6jnMyoj43jxMN9yt2491M6YXvud1DAArjq1D/5untN5m8nFV
kIiWXfLUTWPxpcugrElErEPbtN7Bsq4NF5npSxHXuknnhheowVp5wD7ir9vu57LSOk2iInuCs8wf
o4Kq6yqy5JDJH9r91RKzAuvZfJMtpb3PjGouXJrXVgrkCoCEGg5wxX43t7frGRm9rCye4B/7UMyo
mY1JbS/s7WtLgFUkniXQGJQAt7nzXBK1uI3KnwTpCuByk73Js1odUD9uL/j0N5dC5Eo8jtqTS7aW
IHHVNA5F8VRUVel3KmpCnvGvmXTVhZXeiK1c5OYCtWfYX0Tt/PzBeanjOnLOy6cxjqGVBGxg7wwN
BFRGDmGW3IFgWjd8c1St93M/949DPkFCbBiTXeuKdOcZb7yQQr8+TRRIARh4mnIEV+5qJl+YgDSf
nFZkJX5R1HmHEhhesHjOpUT99UtxcVFcjVGDEp//zFl4sYqiEZ1rOpZPVtfprVUW6qZ6MvuuSsqj
JwYZgoY+Xrior84VbC3ULTwX2LkAwLk9V1yqYkn0/ISy7Z+DbJO97XK2m+Ku//S+L3mdimEpsJ4Q
NIP8BP7CZhcJiXVP8mp5Gsoi3U2uZ3dAUwF/x425jkE28Z2lx9RhPg23ZlhiIDPiEvnq1UnqZ0eG
RwlaAXv1G9gal+pIsKdRMUjFKjv5OYggF97lq5NEpQbDZgEaE5RqUB45vy+AgRpDHF4/WdamV05H
5S2Z5jHk1F32caajY9/U2YV3cx6IIcJEoQn7SpRa8WMUWs8XzakY20F73ddYurd0yD52Yzb6ZUJP
qSn/ev8s2fk+/r0Y+FhoGlI4UPzu88VmMfclrePha7nIFgNre1n7jtvmB9fjKugrbz4UunfDBszD
nddS8RCDYbDLlSOv4GTszeJ2cUiyyPVBhYTIb2K7Q172bVDqNN+1w2w/UVV4AXInCHuZWR8a2cmg
6brpgq94bt75j6/At2iOSAqeHYiIwF839ibFk3OWaBlOc+2U16WTg9qLO3IXFU2JLuiU7bx5tAF3
mnJXxUBJOOPd0aYoiQhZqFOvWLojQtQ7ozO70y58aF6a/ERUYQ5DM7b3uNL6upik3vXdmH92EMDu
dNNg8LaIWj/DHNEb1DD+mjJvOjQm4k8sU00AbDz7Q3sgwfn9hKmx1Kj8WkAl+0bHLYZrJJLu0oLU
+6kZMWOTAld8/5hfnTJ2Bo3r69Vao+AtL6ToRzo3Wg2nscvQxe32kIkcsdT7q2xi7fUAEOXh0iKf
JijkbOmILEpKrxcROc1WM3z/DAHDyYhwsJX9tsw5xv0uqdw3rSOPUaoLpEBzirCnSH2G/OO2K9ty
3w5uH85c1Rd+3es9EICJEUfg4oJLsaUh6chp59Id8eM8jD0VFAN9UfDyLjzebUv68x6g5KxAP4Xb
Q53p/EGZDGzDdJDkpMcYCnaIRkNhh9YfClE8oFSNb6VRonec93WAfWl+EOZof3FmiM9JgnY9ObhB
VGta+IPM71FmGC/sxDlouB4T4DOg9BLsWMDY7uadiCS1JNUOPeWZlCEyMx046QiaEpU2kIPBeNVG
JofBiX/rDs/k/Vty7qj+Xh3BFApjKHyvtafzDaqjKnEqN2anQk/Z9aAmqFPHwCjLZOkvHMYrSwq8
CjGrS2BQCcY3bMx31NdLWxeGn5BMlHsxUKjNVYUJeA1ebomw/MLGbgr7z9+GFBpBHMZEeABwNgty
VH0neHoOiD4S3+dS8CvS8vrBox2mfANFCLO5XNbCPr9ynAWakW0Z7Zchzx/zvJ0uhARvff7KSwE5
E0ElHOX5Tickd1JsDj+lYz2HAMAhfYgEyOfgH4ZmwIDrf3yyuPEr1wg1RSQL6wt8EfcwUOHjvFH8
BAMf3SAuxB2qJnoPImR5aadXJ3hu6yVDGR9wJKpNiOY2z0xGgy7tgDs8dJV6WAAMh3Z0Prpj7O4W
Mar7hNTkiahM7XlRQGLYa1mALHUGUNN+YRVOIfuFuVagUO8cSSFjONFLDunN34g3Buo76B6gnZzv
h1uUSb1Egp5Gy8Qnwc10N3YVRFXrASOcUevdl1mlwsou2eP7J7Hu9Kvd8cATQy+wRB1ncxIOMqZY
GI/C1jG2H3MGjU69tFf/eBUAGATBINX4D72+9BfnLdUi8iV1xEn3CfUzDQC1S4r8wlG/8S24vitZ
A3VkFwW281XUlGReEhfy1AGr3InKfGmFvYQDv2GUBOJ1NFBwoF9Awc4XoU5bUT3O8kTdxL2KiQNB
16EyNy76FD7+810DTxm9FRSGCR0E50vNOShBfMFSvUkg7mxQqjS8HC54/DfuHjBbnAtuH4qV20oF
Uq8E898mcUoR6ByWWKlDWWXy4ziP+c1c1dNtRVCp5q1HLpwXfbYrm9vnggiHqByAIpgdm3ufVW6f
We6KEx0mL9mRyJmh6lr28c+iwK0HH984PHDQP3GTpjb72vaO/gTkqrl2y1T/gZC4uasL13uiSdya
YLE0+umYzvkYc1k/9HWhO98xat8Lgpp61qg0CkyRLb/KGdTzgEiS/1z62dCdO6elDkAeBC6Aam19
6y0s3vPGZnACI80xq6XW7U8qOSBIJ5X6xlgtd1p5xoe1Rzo6D1GdhP1ST63vtb38I0oj9ctrLPrc
u4VjsE4s+5nfJkmKETIGUGZYyKGudlR1bnPTFoDQg1S35KfgVv12RF/L3bRM0KzNSqcPclo1EGRP
8u7zLPr0MxdDLVDDq6LHiHd3SZVXRdDz2ZCrthfqD/DKUYBJ627cIWAc00O2xICMM9rlEIGIquzG
k/no+ZGXWojEGtrf5k1UG78BWN4GEzHq+zziWqKximnQe1MK8s/MEStHhe2WXVdMvAubihf3DSKx
w9onB1XUTiw9ZmbK9qnPNTCoBhXwZD82I9ypnCLzcynBDupRHouvzMiwfxGf+W879QC7ENbB+HbG
vW9Qwkv3RT2YNhjKccr9yssyDiCrauEhl4SkR0aG6LPF9he+mxt7iq3j/uUNhXNMeVY9rCnKFawq
La9sbNrfPCp17POyhuzC5FhGINgQDV9ZkU0mRF7Sf62bZYRoMu2Hb3rS8pixSVJf8lb9zpNiueVT
16DKXKsesVmVWczv6U2OsD2dk/uGgonjD45siqAW0XIl7FKjHC3M/NiW/UHNk2DHOUOy7Ysh4qVf
Tu38zTYOUwHB6IrrIubV5E+V7EFKyGL0BRUsar4z3EfkyLTHRKaSyiZQTtti6g6YMH+N1QQ8jaYF
631CFv6k6zb/FCXL4vltlorbPiYE05rmTOWhcCf9wPo6AqFWJd9oWfLeR8+pu497kw0B4OtOXlXL
Uv31viU7z46fox14elABUD0ja+Hg3JI5i3UsYEzQ6OBbvk7VDHqb10wOCPC4/H4OXtduMCLdv7/s
GyG2RKUdWD4qZBp0k41HKFRXT0kko5OrR3nXpFHz5BmH5b6V7V9NKyFcUA3ZLkYhL6zHoQltIaJj
XDLxUcvU7JiuQUJokPvhSerrvOLpBc+43RnUEmHFFSqXwoX33eYaQxsxXpm8P+XSpvd53BU7bTMV
iKWLA/QJ0U8IRy4Bzm8tKuGQAR8ARwS6d34cBHGZJkNpEe2qLMjAvw6qmC07ghk93l5Z8/v9c9iG
l+tHAhVEjXI9BDQznK9nazbMk9PYU7Q0h1Yjs5+yOQbvibZHUIEuODR2jgSjjXGNNODKUP8D7Alg
8Xy5Rhh35lba07jYcS/cpQ8LsFkfkiq1xwyeIehkh3FoXgqBrDKLjglyvCBqOQuyOmvCHqXrQCWF
t8MPb3YGpcbAqcpsl6RZd+dFCtrcwzxf8IZvHApIC2v08lxU29IWRNF1XiLT8ZSz2d3bUuhHmjCK
x27okTVDtEtGfonb98bJ8DWSAeqKMjI40OdbBeRlLPrGjCevaZvjrB3naMHw88E6HcOst+WFwP+N
9VYOoV6bmjg6ETbRk82LvuNJN53i2P2UZqxBDTSWQV5717GY2wurrb/+ZXiBi6DX6d0AsNeO1213
Z9kvyQiEajp1rTPskiSJA9drL2UYb3wTvgdgEqJ3gH/bSTGWg5adT810Mn2DVgQ5l9f96H6CO+hv
kKJferxvLodGDWBXODK6rZIhXCMqTtl0Qi9FGYBnMu0kSNBXs1P/BvBUXXhNb+whQDLwaRClAfjb
sheryY5jtJj5NGqR7EFRhkiJiunXf2wh4B0UOiOAhqwF9PN7aFxHR+jwnE+klz9lMTx6zP4Zz9Of
arLmQq7/XH/aXAtQeznMEarK3it6b5xoNdXgjJxKNQ8hyzMM81HOsrMZ5r3Pqk6OIyIu39E2vbI2
xYAfw6dQJSYOuiLlQU1kEhrECO/vwTazAODmwVoBSsTEcnjKTRXQSwunNTMdTk5s7b7WGQ97h+gj
qeDy31/qFfywrqVgJcHFQiuY2L5DlORkmkZ6OA0IwX1QtZ0vDRplb8farXe8q0BV4BMYoJ6FvJ9H
5+tJdPUhWuriqkckfvg/+TmwC0DqUQZCDfT8+AtagaAoEgs8wGmuFgbXC4LGeF8mYvLnBdhTZysO
6j2YeiyaRFgOSxMO1HTHdDDjBcrUK6j7eXfQ9L7e+DV42Fip2lZlrHoH8DD41TfEosNCTghlPdAQ
QpctqS+S0mC4fKHRAJfa+ymNvEOjM8Sy80iCtm53aunLg4cKbqCdnD10S6F3spbO/dCZ4nopGJS3
0EgYgPg3hUOS5H5fVOMFgtA2t1s/BIYdkIKnJEo9G8c7eKW1DkigJ1ag7aqqPH6fC6RYSdITXyce
ZJlQQrgRmTi9f6L8rcuMtozVTsG3AA88P1FieQsPXdkTTEcdIq9bvoCUivB4QrMXtxmEo1oh96Ns
5kPHpvwwl973NIvYx2Gp66dKZmrnICQMREzSA7Bgx/dyKnftiFK35o6DXgQPN1eKLhzaROzdxkZB
5crSX7yk+qqLQfslHhuqTmnr06QdbigYhz5XybKrXQHJwHYuHh3GIL7VzfOFuO612RQgZDEU9FH/
4nxLJsmTHnTZMZ1PUs/ZfuHViMQzlRfO9/UuCxgMAKRrowJirA3/a24rMpapu5xiWQ0BuqaVD/KR
uWowwOqCyXjjg9ha1WYo460h/MY6QWcBGXNPyGkAj/PQLbbZF7qMwvfvzVsfJBENr2RtmOd1DMVL
oChGURaZeE5PILxoX6LryV9q7xGthBdlFPAnnTsB8KPBvsXgCsQhiE3PV8q5alH/aIC+W3okOW0C
l5Yf61leuwD/Lmze63eI0jYFIQw0TAB8r0w7kF3aRh0/5W6ufCeeIWUwu+0docD3oj4jx7ki1VNB
lksYy+toASvD2aHrH3wBgOnnn7k47YAcPuEnb4zVly4WP2lCyG8n9YbQU2q8YMnfOD8EJSAao9IK
4P55YOcLoK8TRvd1PPMTKQkNSZuqQ6oxtYM57vD1/auCG/H6CBF2ocdO4FYAJdscIXWnuJ2zSJ0S
Hd90TW30Lm37+LavAFahH0SoL1PWd3kgckd/rnqwRsKR2lwHy+iaa49F4JSjVxWyH71A0IscSHLg
AxqjGKCpaxLk9ST7Drg2/toqNGgcO0FbGnKB/DXIvLoGNl6Wmd+02tZ+b6aEB5jvMrpAKcyY7YSD
sAJOVPDZ15BYuFZjrj6B/gjfxWrP71BpPPVovwznOa6A9iJUBSXdOdadqj6pqOwHNCckEq0qjf1U
j0XlBvGIjfcZcKkudJeEfXMryqcrNc30WyKaT6OccigMsB7NrrZ0iu+ZyLPhoNFq0PsxXGkRVt0M
Dn2d4rfFU+dcMYxtaP2k6NNQ1Qrp8ED6jzIDFR+Yy2zZUcCFfRkQqP9GOdp5HKdyGQKt6ujrPOee
h/yd2CRoQNi6Jk2FcCpJbIRQmJQQ8WhbcPJbkPuheApMi8LlFL3wm8qrUWVI5QAoJQfkGuTuOH2c
GwJgTi5pvWI4cX6D4TsUdMYq/06H2fkF6wAADm1gNexp4R5pvsDus9odO19WeTL5HsvKH+AHAYtZ
cU8ZVPPifDeggH5pG5Gjqc1NmfELeE4wgtql+wr4dgTzHdSpz4RM8U3vxMWhneP+c0f08oMqZ2wP
XWIoRAsK0QJ0E+PiHjSonllQgI8y7dwObZlfzZI20YMcvQU6lfGU3DuZdbMLSc0btgS9M+BToE4L
/76tZ1BgzzU6aJaTSbugV259NHmu933Cnf2Md+ajcEVDRbILT/u1A0CfOaoEQKQRMyKTP7ckTSqr
Ykr+m7szWa4babL0q6TVHjLMw6LarIA7chZHMTcwUqIQmOfx6fsDpfyLF2Txtv5d9SbN0iTdABAR
Hh7HzzkuOfflAN+UDiYmOeJRbcT7eDXLXQFe54oo1LbFni70yZe6vJHuSc+aE90x663a55JnG6VY
p4Z+LBN+H7AYj/wXmed8gdMX8bHPfWGFOCneFza8ZT8PB7ertYsakeHmWLx6F64YinIXgidnPgoW
Qyk+4tChsqT7sLbEqXCUaa2AaK5kq6G0U2q064yc4Dpqwuay0ZvsZ1AE6coxem0VmYV0TJZ2yLac
UZL5cSxn9mShvrqs/FDpa0kTVOm+msxx1YgyvKorfzxBE4BHhuaXG7a+cCc9ME4qswDkZHV7zRQe
wwQ+WlgQPzmFuWVSt1kkMUomxWGgBsEDppvxqtUngEq/9Y9smw8mmpOQSw8MIJQQSxkYKHUV9lZj
3qtCoO/RErGuR1XdmkUz7D6f6Q9eyDQtfbYDQXnxTvDnG+Yo5X7r3EdJq+/VIItXhYB0/vkoC3LV
6wSaM4yC0YJMdXPWrr/NlVKnj+0uRtGjq8J35TasT4c0rTeE4HGtOhQuzEyo6ynoac6TT8bKFKN0
pHy44P2/PsTMGMHMgGyXuth8Rr858KOyimMtqMSDLzq4/LWV+WfcckY6C4d6HkBemI9J1U8xFHHa
4m5CSFucsAvsO9WRkIh8/lHmIHSY1c1CF2QnCPRp+7VMu8u4lANf5IgarWpSPfRVQblRp8LIV0Ly
Q21dJG0jn9Rl4AR/PDRFOs5yGyiRm89SGh+o9jBkxM17STHbVUjNyoOq7nh1nD7GtfYy5Lq0/vxt
Z1Tk8G0xGnBmewAIxBwFi+tdJLWyOc3q9HIYtZcEKvCsbKjLe6EnEgwGv+w0SghOk3umEar0m85g
iR3Jbd+vduTLcBdhvkJghDB5uALMvHXCsFGRB8u6WOlNVJ/oEuqDz1/1A9DmcJgFQjSZEE+ilGFK
p6BShS2jaxE6Tq1SVa4sKaWl8mBXd2kCD5ae8NOKG4vlJnEoLorKRPjXjuXlWEb2kSvYgrs67wAi
KUcjRWeV82o5CW3tK1MbytK9pJr5hr+WnONegqeuEMVZYk7OOkaStArDtPKyoKUPsjQNf0tqOaBF
jmjTEfTBkcvnRx8L2HuOc7A8ZWrih3NSlY4/Bd0wS1y0fhsjSVn7c54rJSOtx8eOkkuG5XZj9y8w
iJ3LQu/NFXkiMX/QNU+368RtHLv/48DI/e21CsSZ6xC8Dh8r9wPVpMJEGajTehe4NF0VSPGO7Iql
D9M8I9wc52SFiwEkk8WBIlLUjUNYoCOQ0uhWKifppxqqxbgOSyWR4cgrEV6CDedtq000WvSzdqvJ
URu4hdAix1X12rlyKPd+lWCLWKu6CA1XiQY5XDf+YB1Bmz56XIwG+DDoW0CrjUUcV4RvmVlsRw/a
GNsX00R5Thrj4ILojpPCBEFGs6T6uhZ+eGKMJAxi7NITXbZiNzb1epOXcrGVTTTMRltFnjOFXesO
EBWObPSPVhWYM64fVNPk9958owXUJdTBvi/GiYbVSWqCh6rlhY6k/jkY/O6HGCr9MQ+SZlUrDbm7
UQ8QQFE7zl4ZiHWNHBwHvOjPqOrzHiTgQqSibAXcZb0TXU1RK+nR4Nw3MVJKI+uzVaBLGPbmjjiy
hhdijV9jkcS9IrWmzswdLuJQwgbOaSf/vpDtdB+rVUC1t+49dBTmumyb1Ivy1HcrMU7bOsDJp038
4BLeAN3q2RJbzcp6b1AqyZU7VIJ1JjDDB424Llt1dBMymLuutJut4fQyjAiZX8aycO1YreQFQZrc
fx5Y34dvSmUanmsyRHeqs4u4WnQil7FPiR9iyBO73hL2iZLnT58PMn+Tw4NqJnqRa1rwzqGWLr4Z
3k7KIPVy/CAG1XFFkBorcM92VSn2eCzNfn8oQv6hLMIyIAhAwj2cHzUKs1EK/PihUITpli2ullKU
VWdVmjdrmb2xk8ipzvKiqla0S5JPLH/ogBRbxRWEr3UwpeYlUktlbadmvbKCKFjXmuNvDcpjN4E8
HdXQz4n/4uuA90NPcyDeQspfxCug2yQosil6IG00ITz7YfItHYZSnRsb9PFMNykv4VYUD0bLUezK
Tpzsu6oeIMjoY4u4Ry82xZCLs94f/Vujt3zhZkaUXhNHBhBQY4rvO+E7X/u0iM+lgTjk4gUKoS1T
C3GNrkJGuh+XEuzaVvPPIscvU0/JGzxvgroOn8A3UwH5MmSZNIDuCt/YXDlpiIUlP3Fix1nacN3u
Uoy87JLmRc2oVJ7ZDG0Caq6im2LzKhKMByznMiVpH+UyyKDaJE13TMH20eckBSP+QxqdE/HDBVAb
hpRwLEYPRqaIjWOk1aoAlXru41ysGftPWfgzeQ5SPG5QIC8zrfxwPMlXqYfpUoTwxzRXWlmEKxtn
JE/XK2etjsNw5CL+QeJPSXMuAKKsIAIt2ev5IFlToUQNzh21CnAz2s6DaK3xtus7Ua4tCv7nCPoR
/qZJIkH5kUO8e7os8Y+Zas5mcoul6wBuY2pCWZ8Kg7PY2Pyi4TSl1D0ArFT7TJf129zunU3RFycm
4qET8g/jCtkArcLs4Hsp4G6HDvx1ua2qPW5owVoe2WrOoPTkzBhzAotG66if/ubWkx5xD3oXhiA4
cjzARuBupuCseThTNsTyIYkaPBBSsscQeCue3D79nRH/kdnaZfGS3TTVy0uDj9r/AvO0mZL5iXla
9ZJ9F3/dzCZns9v0U/bjr//KmqfqOy7af53xv/Vbb7X5x355q1nWFxYFOmjQHMAqboj/GKxpDv5q
DlX5WdILDD+zG/9lsKZ8wfsXQiD/ziAsziLUfwzWdOcLdFWkPLPNJnfef5y3r35FVEy7sfQOXvLf
///W/HlxWaRSP2tpkV7BgMBTaFnajsJxaHJIcZ5miPqWikB82UyK+dTJur9JtK6C3RXL6zcf7oNB
XxV6b6K9ggUt1RPOXDgJ1DtfOwO9uTFLQ40rse6AHHIAlu0FSqHEeq6csym61rm0d9XXWr0uGxrk
5ZUbOLSXjW7L7EYPoXH1j63Ru7kl79PquVLLTUdQjbud6u8Ta9inotub7des7jadH3m9HnhhdKY6
t6Vir7OaoyQKqKNNa70esEPKth103EIu11GxVQFoG+sYBeOVtvLZ6y5gQ60qOdNAIzzrxj4PL6gA
0m1kWkmb3KsuqTV/Te5REyl0xHX2n3/p+Tbx2ciL20Y/TJLsD4zsm23rakN/6VffAiVal1n4sx2M
vV7//HzEJd/s3dwujoLcMEFgNIYs9vV6U643zWpupJZsjK2/y/emm25uPh/y3Ro+XE1LIc2YU21A
jcaFZk8n4kuqDZv+SJe1D4dQyN9k9iO62kXUVNpuUhpVirzB+j7Z4do0roKStr/5fRo9fv42y5LO
rw/4ZqzFakmMyoJyy1jBRUbrmh9owO6q3XCab/tv2UXwEpyolzrl99Psq9jSWlqjwuP2D58/xRLU
mp/CkVG8aIhOXt3xDs8JqFhcpKIk9mpprSkrm+TJnWajBQrHZK9uqLjqMfhokbW8G3OxWlOlMuVG
jRlTi9dd2G6zhjZYwZCnHqfU5sgbvh9tzldeLVOIfNQkD9+whuhFbUjJPCuXdC9Qk+Fr4Nj+Jh6F
ucpyTdu1Y93QiatIz3WnqFc4+thPY1m1u7rUytMCV7BL0DD1Ugrt+GXkIvpnq47wSBkYhJpgOWcX
SzqcYkh4A1Wh5CIOCb2KE33lOCF3YWmMPCRa4coPKuNIyFhchigjgoMjxpoFslhnvWMtKKmTKCr3
2lYYtQtbuNpAMQuPXCHnKPAmMIF98E5omoBn5pPRXmyoBGlhRFV03Jn2qMSemptt42JNbtxWslxc
Qo+1Tqt09p2KK9MKPXkyj7UKXy5xkP+ZeDobds31YSSQhwugKdUe5b4DsxDq9jrSB/W07rp83WJL
5Nl9qGxgx8SnpSFHqzGAoEwr0Oi6biL/CH62iC6QI7BSJRXD+wD2E1yVwweZcqfJgjooNo1mTlx1
pvKUame51yv7RQutftcIbr9Hlv+MSr+ZgXlQjl8UIpi3otdfNhjOtTxqpEww6DikN0XaypuwdeI7
FMLxDsscGOYq9/eVHvi2uTIw/6ADm1ZXI0WQrtDdVomzYzDQgrXKM2E+AtFu1q7AzV3ix9DRRd6X
E0ba+Ox4YTrGp77VaR6WgP5G9u0fcZ+cOHmIKDQgnW+c0vz6p58FpRSkB24XBAVuM4tFYUx+CWxU
DhszcrAD1PtMkV0z6dAaCisX19ncw28zGXYqdgWCpRtfVOUTmq3c3DgZNVFXDKX/fOSp5hVwMFls
Ryqd6B/RD2HgtzgT9KCvpa5Uu40Uav2wKYDWbwyt6LZaEevXltGEpSvrXUFhHsbgd1NvBolMqQ8z
txqM4CyrifZur1pSvrbKaboLVS0IV3/4lOyhX1IW7CfYOUunWJDYxuqtzNyx9f2zIanSb0ofQ3BP
A9OTulHZxJpSu7bFVahvhmzf9Ia5ru2GNlMjBh2T48cbjALj7RA07RHB8xK6m89uaCsGNzXyZtiF
C0A4HrXaarlN7goFA744GDEglPHjNmPbdptQ0IK4KvC6UYb+JFd8bZeHFR2e7SpdRwG1eaH7titb
4zGbheXczs+FMp++MjqW5bhaHO7+otQa+CKyuYt01M9Qg9N1HFQ0m8bq+8gMfTAUdvc4NqszCsUt
8HAoiKVtiLLI2tHk4kWuIIX36DrWKZDikUrQsiTA157NLKjJcEeFYrnU5St1WQ6lEfu7sYq+jw5y
dqTzYqVqyInNJtPu+krX/o7KJAEiiel6GVWVZ1Cb8NC5CM/qy/zI1l62Vnh9pJmONnsFzPq1+eu8
uXVgeOnbljD8nd800Y8h0fSvTmvs5SCRvEiLaQUuwvwU2y5nk0mVeqeMfev20dRshj4Epvellupi
oN91guYPVmc366lo25NmmuwN/kfldclxvFa6o9rB9/MGkY4SI5e9Wau/xHYTji9brUN/13bWdBaG
CIaGtpR3iS8fo+AvDub5I1EzhOGmEQhp4T6nB28+khEHDoUDw9nlhd7e2lUU0BAuV41vYwFJy6ss
i54fkRLvoJQU2abKIsM+ArJ/NFFciqEMUtmDobyUxqLFNGVRyvhFQIR5wog+/qoPRv21EAPm04kP
S9YNjbFtvMbopB8Zeyp0C73Q15MtS/WmmaLmLodpau+RudblNsIkZpYPJU686ZpOO2u7KnpKjcjI
d1ZqUDuo4RgcUxQvQarXb+mw+hW8U7jKL6+5jcjKLkDYw4IT1iZtR8vTKoFXkVw3ayNNsk0mB/Bq
JTXfNNWEsk212u3nQfmDpcMFe7YaoD5noOk/nE8T66HJpt60cwaL7k5FMm39LjFPUzU+5vu2uGzO
r0s2R/WPcIYl/LLilpRRJEe9LO2ithDrVuvECjezeGO3irQua1DbPpcfZL+ujwSbDwdG5cC4KCqA
pQ/fUasLfGnKWtrJRhis8gL9nFZOyhrJYraS0kxep2VTXI5mlBxhkCzuEK+vTMaGSQJcdcDPxW5h
09aQnMJgj/5VO+mLWnZ97Oquspp2J+HQPn4+mctEcf7Cb4dbTObQiFS24yDYs0XtXSkLY0/5O8Ht
mTYKHTLvFQLKY5LiD1YQqSlqFQW8EGvJRaqeah0nBsy3fROAlje1hL9hZFzIFoSxf+P1cIOASAGJ
gFvn4TxSWFMbO1d4PS4hK0OH0SFb4aMFve1ES339xpCnvz8fcp6gt4nV7FgDgYDhlJlCuQw1UlhZ
cmAygU3vFPvWgmFfofLYfD7K+6DKKPPuwwaVPfJaT3sTVCWtr3qtiYL9MMXtU5O00TYcpR5p6gRF
rze0bG1X2BimNkXzXBJHXvL9KoWTAClkdu+frRYW33WYkshJMYDca8LO9pIdJm5EHfM8TcP6Sh6m
9FiqNadSi68KQRoHvXkiiX4LonQU2YmijDYDtg2kzbxK9kJtW8BEifYBiN784aepZsldMPHF3WoS
1eTZqo/8c2Qng/ZlwWM+iGN3/lciwuLBZtenuc8TNVy8EA5XGEEaO3TomrvSxsyu1+t0JyoyTxPT
Zk8fI6CHrDJWaoJhj1NH40ksuJaZgdRufUsu3a5L/K9pHMseIv58x4anL2rUj99SK4JzkeW+G1YF
PLHKGNahHxVXCQ7jewt64j7JRtrdcevaN2OQXimDr50jhk5OZC1UgPu78mQY7Vn/3Fj7z9ff+7hB
WJw7Z3Glosi0bG3V62EOFUh2dkMrVpV6MZFeNsa3jP5xnXokGH8w1pyjkM+i5TQRPxx+4gGThiqt
smAfhpY4L1vnm6UEMsIDs3edAi+8CdrZ56/3wUE7s+ZeVa6zC/cSKJmVv1PQOME+iPwfBVzlndlA
g50D1uUkt/WutXyHurJD64pGs878fPSPfOL3e4xH4BTgojZ7yi/zXbqjRc2koueOUXy4gGtPuLcF
K3Oc1LXZ0wfj81d+H5ThSvBxqZbO8pzllqYVZKYVQSD2mES1J4oUlufToHZnyTg2R9CJ98FrLhKg
eODN8IdZtiPEbK4de5GJ/WCbJ0H+6tyU4tOj12gg+Jqk7r5/Y8rQZ0q9P6bOfH2Twy07o1HEL1zy
ubctzSYwuVXrFt7H3rLoR9jownLNAosvhDyVx3qfdvWYSs91l1Ctzv3pMsulBxvd4x2GcsfOwvez
jLhx5jpReAT8WRKArUiimBPb4R65IJJzHLQe26TXzru0CCN3HIpjjNn359M8ICRt+KkU7ZYeOX4V
9fUEALY3NdzjfCUS52St/ZHF+341oU5CuQm1hcPwneyudexWykpeq89kYw2fRd1p1aS5YsKB8/OF
+8Fenb2UZoQFdJGq6SJlciqtx3EmifZJXncnnW/cJvKMstUFgZbDCAKSnO6jQsYjrVDx1oVAemTz
fDSLMwUZ1TlZBq66hyGqigUnZVVEe2Ug9vc+2A52ybOo0xeeMnTykXde9PUgK0UTS3YKOkIYBnJc
HDtEm5JqUx7tJUwwVohR0KsiDFnrDswvX+6ym7boohMhxmzD0YXfKiYxdOprOsgbVbZpMHlwozYM
n+W2Gt0mzq3d2Bg+lfbJX/chqUsukT9MorS3XJqCreTjn+NPEgbLwK9PRtd8RaVV3f07k0m8pUw5
A1RLUwMa5Ym6zepoT9UzclvbTNe2WtJE1M+CLQrL01LU8kk/NO3KHvjDIRyPqXsWbtO/Pi4ifs63
mWqMUczhbLZynI499nn7prUlbwDcXrFuNNvNawUKvRldSuVolOByub4zLKk5UzPD/qYo3biV6eW3
U/Pyse1T3DyEiUW2adINNjCMnS1pzpmkB8XKIt8+gUnRuVYVtl/9zlYxuZBmK7yuf4mGx4E+mcjq
AgNijRNsPv/K709UijF4Y2LKBQT4Li0u59gixBDte0WPNk2hZOupHMVawitjpdZ+WblFNj59PuhH
IWEma+DeAk+fqtfhV9WVSOoMcJJ9abaGK+coYe0JGr5TGcfk1R9sR1B4ukFghUXCsHRVDIO6hclR
sYikXHFDXw5O20BONqoGbwQP3+TI9v8gpqqc0axaqCoEgEV26uQ02oOEyfavFcgqOj4iwiir1ecf
8P2lFF0ivReI39T8iTWHH1CarAIRzRTt/d7EcsGwhdeEcOTqhHs47XWdCwlVB5Kb2j+Sfn/4fgD6
mOETcVC9HY7cBFFX0Hws2teK3Z4ripSjqHKqI7T3j2ZttsVDs/Aa1BZ53hi0AtBDivZwDhUcImUf
wk0n7dB7xV9Nvy6O5JUfjwddgHsMtNZlQxesVdOqb/meXRitccnON6rZBh4FMh1nxGOlyI9mj6wD
4z9yrNmy6/Ab0i5HCxyL0axaSU9F38arxsim3RBPcxvTc7McvgUSgrXPF82HLzm7NQAYYb5oLw9H
CkCVD21tLwpVbGknVm4CmGJu4I8S7VJl4wgm+uF4s2U0w+GhuizDYXuho48W8d4ocFCk7pWd0Yq4
cHunTrdd3jtHtt4HuSRdBkGIKKWzK5bnhZYluR2WXIbAOyWvh4m/G2ryyAai+l6S9RzTUSUHb4Wz
CpIkjhzEHwQ1EnRYnlQnYEEtk3RYziYuLGa8R97eg9QYw8UQVX8P1P92n0/kxyOxdGB8ymTpi90h
qGA7cSmSvdJF/joInWpXhdTMgU/jI9v9o4wKlb4OCw5IH4nrItKMUTcodUN2IeRGPMfaVO7HsbQ2
5RSV+9Bsi31AS/VzTPx9j7So/mZ09dEr2DzIIk1XyQDohDCDtsjjDjdMgeQ3w8k52ssSlkKyWXO4
apK/1lJn2girU9aJlSo71n5AO3uRe4GpCZaBX+ycVDrmpkCHp3fPgxSF+i7k95mWtwR2dEnDcRTa
O85hpaK4jSXyn2mjK5dWjvp9C71p1HcN1bMf9Hbzy62p+/0ZjrLGY90UA3izqdyY2VCdNxhUTRht
D+pDJFndidF3OFbqfSzTdq9JriYb/M+VYzEKJKlBt7djujVn16patZdtMbX2hopn+uKHGTYlajEY
j0NAt3XCSLTiJokuv5iuVVrfXWRNUq99EovrFF/dKwnDtMjN+rQZ3djAacEtMcWkB4NvxjMTFUs2
F/J+s6KtOBQnXQT2sOolrQaWp15Lo9c6qbdtVBYkP0aMSDeOaptBjSb5nmuTfQ8AxImbDm3/bBdj
QsPlRDzo0mQKr0gFVWiz13y3bS1K9KLNU3UFYdU8kyulOIeb20S4oQ/pN7UmGlZVMND3aqR6w0Uo
aOnlpIt6rdi+81SOeX2fAv5YK4UGFoYb1o100/DYwq3jgCa5SOqUx1TOgpt2yEPblehYhwRPxuSN
FkKFtKXwZg/u1Aa5myiRcdbbxUsfRveBJVl4xCWZ8q1sQtxY6Vw+YZ3WBf1zKdvJOpZ9U3NBjSMF
caGl7ebvbV2mQ1jT/ApT21MbtCfz0pYcDMxWt+q1VoXjgx138bMlENKsTU6aRz23+mCVNub46CiN
aZ1QAdeTVduF1kWBp+aTEWOBsa8kS9ljTqahqsB082Jq8tpxnbTPUrcqaae+zYzc/h7mKX5uWpJD
9EEY7p87g1nd+HGv0HoS+oOyxhpssl28PSyOOlz7lRWK9ekm1UNqqK2f2/E6bix86xLRZXepBvt5
i2K22ekiz6/7Kjb3eCUDOUWmfI7kori27KrKCXslhQir67qvMK6R71a1EzduMrXKrewTTXYVAOXZ
JFfylcmk6wgXhlkzjDQRJxKzl8W2COUA26pSGz0/HVt7pdTmeT6aw/esdBzdw3zP79ygL5tylaty
krKAU/mHmHx6+OnTJNsrlQbF39S+6J6DOkZxUshWGbl1JRePmhHmLw4S6RvNmNqnSQ4VGkbVg4a0
asSdzwz66JK2fTTsqkfDeDaavpI9f0AEQgtSW+pZhgIK4GBUNy3Nk0PX9mEjellrmE91LcbUGwlB
T3EUo1CXcPD4psYWmOzUp4jf7bBI0bDPv5MgX/QmSEL6Xu5z5TlPaAawdepYfKXeFKizKlufmzmb
qFQbod+HGOmfZOUY9V4SKi0yliBDrB3S9O5vp09UGtnk6L1BfscgXGtqop0Ijo8cOkU5goSWsWbQ
8FQHNRtRT7nCKdhJekjVymtlUQV0K8Z3a52IsNXcfpwSSmGRmVylWlZf5VEwZq42WAG0/rqiXfSQ
PkhapO/THE24Kwu4nW7md/Xe6QftfsIx8EcPOAyfKwzwuVHC2K+R6yl26KFCliCWCYjqVQ/f3qOD
WP13EGlZ5eIJY5cbxZH9733UNvc9XWJHDxO1UncDDcc+j+cW6UpAOtVpPaaP5d6h0+I9Uo/0IqHN
+uwxjhTYDdLGuI5w7SvdoXDmC29WDVdC74vbsIZC7aktS3fTYor4AkqM/B4DtRFHjGC8qqJKSBAL
oibDSqUzWOphgYSXcnrnTYY2day1MXjqwd8mXLYQPuAf28RnXRQPz52fiWdrVHoVFQqkE9evZKdb
afHkXI9172gr/G6z/nQ2c7tNWmsI3bEPwM57s6ZnGDtvEMxAG3sU7pOvqVw23w1cOpEHP8iTobeb
IobWw4WmDfQ9/dYKeVVIfblKYZ/2Kx+2W+8mHYpo2EVhLq4Koctzp1waz+bq1AUntSQsa0U5S8IR
RjOjdRhN1XUdtuLasTvnuedj3uIwf4Yn0ANXR5R0ZsthgwUmkSPusvYMq+dpXEcs4Mei7YpXnwHn
m5wEGB9gKz3qXpql/rS24xY79zYOw9so0YJHzEDEPT9fgbbpDvM0xaN/gqAOQWEosVlcEJ78Z677
tChUGim9S+FF3rV1Uta8VDKYroLfXbFyJCkLcI8iF8HK1Bhxn5k049oe23ybDIV6lpSxztoeJGxr
sraRqjXkeXzeS8P3WUyCwjpronEi18npd96IOF6PVYarpIE/3X5KaxxfhlI0wmthMeVujM2H4PEG
Z9/UufLYdUG97YO+s13M4lMFnz+pP2Uxa8K1tMLqcLDoEeiaeTOgltTy5qJp2eLumJn5Y1qW9WVB
gth6lI+wozQFCDRmHnEKiaUIIIOqZad8k4Rhn9sUIvNf98j/r5n0DhDG/8yk37ZP6Vuq/Py3f1Hl
UYZ+AeiFLc9/ZUqN3B/6l7r5z/+Y/4RrH1cicOjXAtpvoryifZnbp2JQxVWem8yMvf3myfNHZPvY
m8GfhG8IQvQnTPklaR2WDvAoTvU8HAojfvkwww1mAwW1D9LL3iiaWztt2x1+idGz0lUVvbK0jt5F
2Mw4O9zFk30/9chQ8kEL1uxLo2HljtUuVM+xSc2HddnEwXXqONK1Jo/hZUSXrQf2S3irGLX/d5D3
2jovKBByfF0ouTx2myHAO3aM9btAGlr8OTrpGgGttgoHf7hT4GZMrg094kxAH/7uywOe2YB+4RDH
9KfGBNpaq3qXC683JvskJQ9FNQlA4YZ9X54h9VN/U4D+aOGeh9+rvM5/Nkv5BwKF73kxViH9jP/P
/zahCDrLz9Y3wlny1/Sp/mtfJ+hC3q7113/6e7HLxhfYWDNuSl2OjiBcYX4vdv5k9iubqVpwV7ic
v9GFyF+oh6Cvp45MORcg61/rXVJkNCO0MYdLOuMk8y8upCCfSUNe6SlvrnQmTAOkuJgKsROxNljS
Uh1tCuIYX9BdWdTaiUrr4N4tpdQSq6Iw6DrrlBO5RBpCEI60cqM7aBgq3KRTlM1nKZsid5Vafo6s
qNgLM7ji2jN6TqdeOwlSMa9rouqiFCgzusCfvnclPSaAIcbQzfQx2+t+fZ4j/fvFMf2jVflfbd1U
T0n4lP2FcfPLU/tX/vOvm+YJ/A0tT71cq/Nv/2ux8gV/j7V6ap4O/medYUsyfm1fqvH6pcaU55+P
P//N/9c//Ovl9Vdux+LlP//je97SBoBf4/zPDpaRxf36f46wFy/9X95T8vIjz0Jw318/uf9BGJ3/
3e/lZ6lfuKrPFqR4jVHOAjf/vfwM+8u8wiDjUl2c+Utvlp/9hdI5bU2xbkOlSV3wv5efqn5h8QEY
z3UdKisQqv/5Ale/1tVny2+BoEDJoNZISNdmOfjsmXsYbnPbagKwd/86RbZIYiM/iGNtyRfA+q8h
eE+eGDAIaP1wCHzBkhF3Rf9aC2XkP98aZy7JPCnBbdPp7psJ+P16b4VWS7b562AAwjMRa95MSw6I
Hzr9TDmWrnvKI9544ZTrodzaQEKhl+q7bKtaR4b86PXmgvRsyUFtfMnCkKNGKXQcN67bn/nf+Z1+
g2zj6CALBPH1tWauDlgL3kHvnF9JeHtbywz/uohsLEQDNw0qTzfw+wuOdWv/4H1IXuFZUQKZs4QF
xORDsAlgtfvXoOeepN8VyTezKFzVgcMLtPb5fM3L603wm98LmQ8scEBKQu3SHdTiDl7kIAo3AtKT
WV1qR11llwucogqr29SJ1NiXAEgerr6+iQVuaWNwU/jyma1eyAGtztpjThALIBti8eEo80d9Qz3S
S9XuRtqM3fjdGu2rqT34l1gr25VrHXPlXX6yeSj4PnP/UAtRwTtzpzpofdsJxE1ddJUXx5vSwG/l
82lZyste3+dVqD/rBg2cjA7fBwtSLYsAp26qH3a8GpHwFZBQ98NzvlefBXeMnOYkLp3OuAJwPXM2
n4+/XO6v7wijGawVswV1KaxW6eY8txsWN11yN+rljejzXa7E3/uyWH8+0hLW/fWmb4aa18+bmeOo
iix6xosbp6Ow61rXXA4vcfI5G87TI7j4hzP3ZqjFUpzvzhhbMJRidnsYql7Q/CEtaH4bkh3ySMwm
sdBcElZks1VaJ6l4Gzlw7dE4NUJ6a9mp1yjKTmTHYt/7zTXPD+IWAi2CiaXrPQ4rWjFqNA8esH+K
HYJrg+HV6vMp+miQuZCAngDiK+T9wxlqxQT4XxEjchH/lNQdLT3vSKePLPn3kwP1G80C+gCq6DgN
H44S2RkcRqGKm7IxoltdEWCxli+JPwx4sMOgP5JwckJRYVsehvIw4tBpG+LGTgE6ptL26KtxrI3x
R19s1kKTWlCuIFc9fJfaSaKuMwOial+t2+RCJOFVJ/7Upo9XgQQMn+3Vi9xc9pJNy8nE5LEPb+gm
gtel4lW6NB6ZlWV2zII+HGTxKhj3FAP2QOHN6vzyVtupuus8dJdAlF6we76+mrxxJa/yVXGin9Kr
Kr9RT0f36+fr74OVwV0AQQMqRhQdS94zyrgcI7eaPiiUImdWyEWQHesKdmyMRbwVuH07vlwyY3qy
s8cB9+Ej9atjIyzu1WM0So1oivCmbzDFEUa7avDLXP07nwo5K0b4VPytRYTr8c7uubKHN1lc7SLA
TZEdqfh9/Br/PcLioG0gPqbD2DECAa6WA09kRz7UO9ud1yUHzeWfl5jP+jcngmW1TtSHQ3hTbdQt
CrXttArd29SzV+GLj5vDdXh39d3a9qsLWvE893DRr21PPyLS+/A9UaaC7wGr2EvVpCH6rqnkKbxp
43YfYFQYSPmfhyIdo4R/hljWEoOwhAMdjuGNc0lDY+yBpCOn+Guh92129/ol8dhEOS4TvpdXW73E
49XvNTbvMxWcbborNvU2P4/PjQv/1lp/fzzZWSvm0fy/7J3HctzItq7f5c7RAW+mAKqKnhRZRZkJ
QhTFhHcJ//TnA7v33WJRmxU6d3ZjD7qjW4YJs5C5zG/u8+tsq59V23aHMYj//L+Iyl8u4ygq4yKV
6MloyYNrP5T9msZaJ+L+mEvz9zb1yxJHYQkOexnLzEkemNTsoov5p8w2DUa+COFunMD257Dc5Jt6
l/chM54C1NSt2J5Cq/42ZmhNAH9n+E4p8jZwly5Vkmm0kgdhNzs8ZorvtK6inx8/zPWHvHunMC4Y
gWMY9m7i2zFwII+3k4ekuokMtCWUy7k3gmo6hQ357d38stB6yP3yGaK4543VwCN15yQw3JoB6qkl
fhugIAXhX/GPTgbzdo0pLvMFAk36cP1UXORb7VL7LJBlPXM2TbgERlCEZQBJedNfijAPehQlPo1n
8YV6efa/OGNI6BG4BJjF1RzdbF8m5ARLkT6Ylbwx0uJm0k6BXl7V3d6+OfBRq0w/DxUq2zEsA/nE
ZMGbST4wK3N+ykUZHpCa61ofEj6IKcscp69DYy0vNWbqX/BC6L7LzMgPtTmk17Yx6feJyJILpHiF
8NtZYfSKMVX0w50aNJzcZZ1hFmnXXPdRqr5MQpt/DHahJgCJ8/h6VCHOkPFoBtAel33Bj9tBKRCN
lOY+b/QK8YpcKT9BTlevdTvi/y3AsahaFqgf+1leuxmT6tmcAs+TEEq9RCtvonZi6skgxrxfmiK+
dqVia/6C4aWxmTorq3w3b52OSdrALCxp9TFBfTBGN8pDlyPycYZdYGBbWvVldtWp4j+ROWSkDPef
Rq90Xz7+et6XG3wy5H9s6XREQGscvegBSZZ6wop3n9lzt4W+KTdNr+aGrzSect23jnnLN6tcFnG6
XEucMfxaFt7nj69i3Y3eRAK2RTSkIB7yEaMae7RRFKVZl0mSDg8QiG/m+r4yrZdFZ48yHzgu/vQk
g89ESQKpSV8zgmMw95IkWTxOQmUxFSFNnBTaE1vSq1Xwm/uB98O3Q3RTH6CxvG4lv2wVam3qoqjM
ZO/mBlEyd3n9FR8u4xlIcIcthlmq94rRKoNvTUarQTS3nIs2jdOXIsnEXe81JHZ6h8KeXypz3h56
Mcj0FaXwGHUR9a6qu9Vz5OrFnTJN9UvX2+qzLpf+21zoq7NdNBgJXI8JsZuid+tmoy59WfswuLJ7
u/HAxWqVgaud1FD9FpZefHIzbzq4MVrQgZM2MMitGNzWBkQxkuEtlLprfAa73M8LLbN2iEwii8bc
L1FPZAHHyP9X/xfQ2YQiSlVrX/Htw3Og9MVdMyR7BXDKteoiOqBqPVZ4Iq8q5hZ59812pHLhRhV8
nEgY96IUPwAdjJvYs6vdx6F5jDN+vRykzdbyyAKK/+5yEFLsm6bK9pma1dum0EQ4RZF7psxqvak6
TVwCeAe6DS3qoa1rx+9nozogqtlo/mT2ciMbd7jBcG26AB2pBkuVKw9eLdBnQzuOZuDoPERRvlXG
ubo2mKtu1anRtvlszRfsi1UogT9eD7njhfFoMtpOO2Pz8T2+MvTfxitSVPQMUdSl0qRUf/vIx04V
rddp6t5z8nUrqszuZXAhsfp1pemXCUopX4t6WM4NxBvhYKBi/2k0XjEjalfe4nqg70t3br/39jLf
AS+IUWY2tL2ca7z+ZqGBEpirsb7rioKzeSYxMYYANJ62BzLRfLKSjGzSKfrs2gZllPhLE0Vq0HvC
/QnXY/oSt7J1fJowyU+GWaIObDfu1SBWmia/VexsaAJ0aCewjBKKO/bJ3mcFdMkdMHU789V0wCNw
KJzsiz4kzQ8mbtHoa3WtPjb0UR9GJe2u9azvTX+wPSWM8sxBaufjh/yuE0xAew6tI9ClOjPO4872
7NhI5A+jt++lJ7yws9NKXksvYjov837Y9zNquWETyxpvxZ4uYdA30jV3C5iePkDesH/8+IreJTTM
mND+YphEAw+W8FGOqMxezdR1yPZmDkeR48oCmJaIE5nEsQADH9Cq0k1CQ5+Qfx/XYKrQEsVKinIf
RbXmN2NvAzZVhhDxg7OMoyYovE0xC3sX6UnHsd1Nt2MRlQFArQiI9mjdSb7B7R/fOyo0K1LaQUqQ
psHbiK86EVuFMZb7EjGYbdtV1mZZiuXEO3+fz62EQyhqq1Iy5cYxiarIJEqcWl3t86KVl7GtRjeu
Iuwzdy3a6zl76KqmuNKEY27GHNjNgtAH/k9WEfTmBOChxw6zAewXTLBzfCgrxZmmKka4FNm9K4H2
9DhSnNl2ZJ1hrhSfYTZZX3YWGlVumslggfG/IdNIAhkZp/D0a2bwZtNY740Tm3kkUyO2jbePULjC
ahzZVPuxESKUNsheaao0mDM8rT9+W0f4YaaRMBGQpTIcooiZxtGR0C29OZjNUu1dXHMvvSi1N06t
ev6UGjS189IJiiHP9p6GkFvN+Pn84+XffSjr8ljBIauq0yk7hgDYdl5Fs93VexLTlWoyRTcqQKwT
pPJXasDxA13BBnyJcM2Yzr19oDXoOgkWqtmDHmVg38XIG2RLt2yyxo53epF0W5PC714Ukc0Jr10D
Q9CCAQHOMz3P5wuUBgq/njLotN2kA91JnJdEQSAtWxr8k8miY07vIglcVejbqS6n8OPntL7xoxvQ
CHR6fKsBFCT/tzeAsFaplMnQ7L2pXwLNaoHoq54ILGk9YOkLUBYWzsdLvptzUMxTzf+97KpB/nbJ
2Ihizu2l2WdQjHGMQcjX7RZjg5wLz0jpHZ/9lXI3y7UTncDf3ayDzQ9ZgWrQhjt6W5hcDbpolnbv
ZYUG0rBzI8yOl3xjglIKM9XsHypXP6Xw+ptQ5NnS9GP4tiquH6XraluYqtSMdp/Kqgtm3NfgL8fW
iX3r/adNOU35iYMajAcsqd4+VayZzK4muPZiAlzmTPFTh6pF0KPq88chgwAz79DlEKIOPKYo90IO
tR1bxl6UfFqeB2qes37ZzQpSZCjc6shkGOJE0Byr1HBXhCgEHabfmkahfRSounDRT8BbZZ8mU4VX
kXUuB3DSXoSxUDdeoP9+qcX9flWZ7CIXiOJg3XeRWftRdgpB//6FUl3TFNdf4xh2xNtH3RrSTAx7
UvZxx2BLS52XKen/AZP9R7nPNRbffpjY6yJ2h+DZyqM5Hl/lhlrILk5XL6fG29h61fuVjhCUUbkF
3o+R2H38Vb7P4cl1XiEB1HUwA479290Z3yTV6rDdSuxvGLzsRNRmfmrGn6bowULYWdJ1KtHZScpM
A6Wub8ErnfhA39/0qr/qQsUASsDnsj75X4ow2lKUnGhq7Y3Ss4JSn5eLmfSEqUA176CrqydOid8m
eFB41ooPEAS+Mm8XLEqOL05Ldx8nKPuG8aLrmC+5xp3Ul3TAk9ot78158XrQhghTB+i/jPEWyWvz
uePc/+N26ooWegUaoccAT+ooyIsmnwbHqr09LEbPV4WirJDml4/f9KuR7NvQYpi9ksRXBgpmEEfN
6blV2zyJzOKQRPUAsn4oiCs37c7qdtGWwMqH7lydY83cdWaP9WDWOHPmF7KsmKUCYca1wx2e1Brw
XWBCdxSha44eNuKJzqyL0vVWzStrS7WcfVkKx6l8q6/pcccIKCu+sCP3juKs/FzHLUo+zEbwPxv1
SYYzbmB3KUXJrb6UrRp2+dxTACvJcK73aQxcNYuUR0poPKbTRHpf0aEcxleBpTJAzrQuQgVd8HsT
CYVD5S2ApVuvVBUfN4KSK4vqXoQlSkVyK9MEm7MagYlbrCbSKeAbVOwgrqv7XG3U548f+W/izEFT
mGBa3QhW5by3cRYbA55bTVcfhGf12wZNaZwPDCVHNsXFwQJcd2BFORJHaXphDWAIRVpnhybqTo31
3u9daEaBClrnlPCTV5DRr19Y1dSFU+P2clCdXFzOtqh9UBztqc1k/TFvQ2y1s6F4IKcAZnCcF6kW
uOs2i9IDPn7pWZOo7qVw7ILeDcIdyMVkZ5GbyE3SK/G91o8OFvNYY3780N9vJiuujhY20CSQdscM
vSrKbXOp7OSgeq13zTB7OoxTq94AsN8b89SeEg/+zXr0zCEhYiBKcnOcctY4/GTVMiWHItOUUInF
cLbo60lkAfG0MIg9MWR6D7DgHAbKin7LOg2mNHr7LinxkWdOeJfIrnZns1yJB9IUm1XdBnWUpqFV
OvLxeZXtT7aXb6vINUIlGnTfdMGXTk5SPsD4lucx+hRhStFw4hLfp3rrFbKPU0lRtx0/EjwN457O
WHpwNV4B/kbAqVgeOuEEpStbpmAa+uZQJifb8r+J8xVeCdKJYhnk3NHGrjYI1AGtTw+0rCAokmRu
6SyeGvj/5tB0HZBiuksFQN51PJ3C3XoyB9cGTODQxkITV9syJZ23Fq2CnegTY1sPjuFnmd1ezVaf
XVgQm8IyVvF2BLlxIuLXF3701dGtALxB+x/MzbEdXaNNTauUZXZICu92yuYX2632diS+Rk56I6vh
6eMP7H3KSR4IZQ/OHi3td8N7l/azk1RVdhgXq760FWHdK+7yhRamduLG3heTwB8pXbH1Br7GYf02
0jsRWXiF6eXBWrxvmVC7Ow9hipt0RLur1eS4QQRyPC86TYaJi7HJH98nFQO9ABddTGiPR7Hk9hCB
MiadB2dx1IuipQVY42CzQY/uFPYQhu27d4hF6CrlvEpfIoB4lFzatV6lqGu2h5pPtD5ThwTPPRey
DiqwstjUppLVOGMZ47fFmg11Fym0JNGeSKvvZZWn/aUT5XmxG5ELQggRReTM1+vKetDcRtzNmrKI
jW0s+tawq5xRRTK2e2z1qs2g9rGxQSghv7ET3kSoI/H8XRtG8yXN6VUMWt2aFzZc8u8T9ji1n6gO
Na1TMIPwS6cvI75lMoJQtG7y1av6ud85I9i/kar4ydV7k2FIn5h3Uz+bT6XIvCSY+UA3hW2gJ9nl
znhl1KU3ronGfB/F/Dl/oMS/98oUVg9lRu978D8PUqizX/I5hvGKY7tQ6xI7VItbk9AuLeyEDGD/
djCMufMgsSO/dqzecrdxKpGFmHodNSe7KQu8fWhBnM01r8FfRwx0rpibnDt9r18IOp37qlGiFwrg
bFwV4lTHJ7kYvixaz8xpsbJ801e9uoCfc6YiSMqKX1GBzEAGUFdogdovsbrLtJUbJaou7gMVncra
X7o5JsGsRmfnKQybVtfUxkepcV5uW5EpXzHUUbugNLWhB0DUGJ7PoGl2w7FKdSYtltFYIfO2WPfJ
GE01pAWVbewyqj/jv2Trm3mgwAwm3pt9pzQV85JapjoUOE/tobV5sJ1C1EvtKERfJYewN7Qlnhx9
V4W9PuWO7yLU320qelHorY7NfIlIiPeU0NB9igazQD5AxFhye21lbyx4c42Ps/MC/bDUoyTsTSs5
x7JXAWYKB/LAGaFjWp+7FfWaMxg3Hsll6Tt5RW1KYJRfYTQil1HRrVanSW7YAqwL0cKxWOBvBsJK
plBfTEsEUxwtc6iP082rGOStLbPW8B0mAXiWVU7WBkvRJvceI70HJIrTLiztRVzES1lcA3Wav6dL
ZtqBvkyFi9JDv6i+VBwj9UWP5q3UyuKnaxVR6k/01/etF3m8RlfEnzo+vK99FjmQs9zmTunm/GcP
w/CqNe0EmLAwq8tJbXScfG0pnppOis+MLBU7dOtSvVsANVc+5jQHczSznZY3VR62BlC+gLqreHQq
s79s7DneuU0d976pj7FLb0JNigC9nfmxmqnmeUTZgpFpbMJ5EnppX8we3EN/Iq/5jBhAc19hbvut
ka3XcvYnuDS1rSP9VpKk+0s0WNdeh+lwkLpLvK1NWyk3aWdu2rnLDjOkk5taS0bFhweGCGOiLSjF
WEDLWMEek2+l4tq3YinFUwlXnW9fQeroAtO69UV7t0Pp2l8ipuEtKY8CZfrVOo4pKjU71GukCmxh
pGGLEa5HK0urGpzWswELWEi0z43rdZfDlOpnrhx5DHMTBxmM43AcEvUqG1X7OW5dZPbjqjc+q8Yy
3vI6iDxB0w1asQJTHk/kynhM+D0ZemrluUGS2/1+mUjz99m4aGh6dN7yPGmZdtu7Xv4sdK9S/Nyu
6wdP5A6sWrk8OdZkMnGD0BF05ZDvZuGIjTCNkhZtUy8vg2X7slBu8IU/99RiPstgQDzbzC1Cs8iY
AoIG+CzMzG4CAluvfANju2tFUNmAH4+aiyIzO5XyLkHPpHO1GVEjMRhdoLuz+qIPTXRHtjY+CIzo
H2EZzhdeSbbuK2Nkk07Sn6ONFDfzz9T1Fh5f06O/OFns+nWlT0oAhwUr1CnKE1h5VdOoPvlLKkJz
IfbY4xJdoFM/pJ9KN0uu1DGttJB3V0Jhxgroc6tZ0XyiffM+EcT+h1TBo+32ykg4OsARMNeabG4O
kS2LCyEtPahcNw95dcgl5YoX9uMwn/XCOpWVv3Zj3iZFwMOZ4NDTWEWdjiFK7WQbKEjn/SGjuMZe
g2P3LDZLsYFHaY2hWjluQWu2yzN/mmeOtHpM5zFQcN0J8lLKWxmp2bVupjp8UvjLF2rmLN856+T5
7EgUYspRE6ZPb7WFJ1lY3a3HNu2EPJAeWMHYJodcdCWcW538U2oOvFSa3nm8ixFaUohviXeDPtFF
9rtIE596O7eHE42V9xhInjrtaSoiAL0UoEe1goldou71WnvQ9RqdgHS2P42d+b1Amu3G8hp1U7VV
iRZrmexSY+zCtiimYCycfEM+wndgO11QRXp0FclouLbzOT/j1xufqTNuEyKaoKIn1a4GPb8b+lTf
jObins/KMN0XrWGfmzSZTySF79PPtWEDEpb36yCWeTRhSDnqptlDKWtYeKTZXKFNHit90BfYkn2c
Aa755VEM/bLUu0zX0ysV4KbTHuY+xiU2Ga3QWxAA/XiV39wQyoTQJnSafswUjrLcCUfSGVW38hAp
9fdx8Ppb4bpNYCiK9fLxSr+5H1BCUBkY9K2CdUfRUION70ViV4d2JdJO9Hh9C4WE3R+vQhq7VkVk
tDR+j5oeiGq6jT2I+hBPnHNdjuxZZuPi8WerICjGsE61aVOwjfGZv91aZlWJGFkPzWPGcRFUvZkE
dQcK4+NVXiu5X0OAFXhYJv5hzHtgtRw9sqXqrG7Wo+Gx8r9hkyP9xa8CJ6j9F2zagpOIiuNYOF7u
6NnZdp1Ek81yamD56CGEMkg2yoYNnbXSzYXqJ9uP73CtYo5vkK4+WGy8cdmsjwYIZAOAa7AveLRr
77YzSM+NOn3C9umnIqsTfdfj+Fvv7te1joqcKPVyqZvK8DgUV6b1I0n3H9/L62D+o5tZq6xfGsm6
NtJKxOPz8dLzG9/zu7DfDOH5kxnkvutrwX0c7NjfQn0b+1mo+idYGsd9AUq4VT4YMtz6PDENOIoW
+CCVXerGdMgaXJYRNKhmen0zYkdBnenyAr1rcGV1mXbqJquwewVRNjsx2CI1NzcUDtZtrsqlPFHJ
voph/fJcXq+L/YWEmGml8w7eiZJhHClVMx8gg05feq3rkfugnnWUeDnvGzMKsNOJ7p0qMRjleAjg
VnrkC0WOt3NZ29vea9vbphk+jZrMr+BJd+GMiXWYmFl2//E7PIqR10tFWGsdM8HWBovz9hUuFJmk
dvZ08BZHCfFDBmIyUV9+vMpR1PMpA8vnEKGyXzXgXsWJfgkUaQ6GgvaLc0A41f2UFIoaZLXsg4ze
21lkj/9oo/0RqfX/U6r1+ob+M9H1XLbff+ZvGK7rX/ib4WpYf63OSRxJuNwg8L1uPn8zXA3zr1Ux
CzjK6nOA+StbxT96AgaiAWR2tD/BQa1nAL/1j56A7v2FGtzrAA3O7Np6/xN+69+Mmn9/NoyA1sYP
Qzh+FJfCafM2Fs24kInjdC0Q5XW6ulj58qWNivaTO+nLl6jqI2NroNXyc0am4rHUAQBuxaiPzicn
xnQmMCpbA5SeFQjjYNiabBvIIFlgR4V1o8FlDdXMK/b4LKm1T3K81MgkpeWjmrX0UGxRht1A23nV
WVdzn0pB6puoorLfFgpHrG86cz+GnVFN6pUgfVvCtSZIw4nSTNsmJNqXJm6VmO6l+jWTlb48Q+Mn
Jfc0izQOhmhuok3LvvDTlIakl1KANLjsTJNxToEigbdTOjaCsNEKE3oMiDdxPtKdyjez9LprOkdR
dR5Jr9TONL3r262BmviMMA/Ow75gnob9Q+mAj7QFpzU+lrbWnxlK1WfnU5+6bliMafM02T29iGQq
QR1YVa5NAZodpYpafm5fZPbQJefeLJk5JiZGw75bJ7JC08jti41WWBlyQHU+fGraBmlYlP7HHWI7
1RwuZeT1wdT3MgmwPciBJuIUdN1EsnyUdYlJRk0V/U0tyzU9N6Y+GJIFh1ndLawro5vGcuupo1Fd
R0b/PY2dbjxTozRevXIs1CQUxplxaKcouwYSrcg0SFsjQ43HQQb4U1fq+bOHA+p9YeRL6tOtj86E
aHTLT43Evaq0GodXs6qiVVilq6kV58i9HNqutP2uEMCFavjILRizVK6GU/aM3Uy1wqCnbCgWWiHE
XaA7Lfelqe08szy3ytHSVwwP28T7uVRuVQdzK/QlKFJRPeOcZbmbbs6Ub5xfTRrmDuNVp2Xc7OeO
m11TFQz4TJaa8gOpJAnVR/Zqe+Z5iJ3t5IIkaz2Y9cWYDsxIY6R2DB/pgLK8QyiKRnOKABMeGkkX
kbuma3Mo0pSXeTarK8BR2rwzm3hm8OfSsdqZbQc60k8wajMRzq1iDG6mUut+lHYSFdewqcbLxOzw
kkbBoJ3LL5naoGLlDkYTXTTo88DFsGhs7ZAKi+xdmY39FKZ2DBBS15a6DwqxTBeDlajpfQoWuqcH
NUNTKaAyzRe9WubIyuqVM2NfV5tleqYpGZQErAXExAcEliRIrcS7LxqjLM7GdSZdBf2i1+WVkblC
PksYNiFKAdZZ0ujldws7HBGq3ezqoV03zFOzVGv2FZFww5wjuYKp3KEW5YztLutrb7s0ho7Wglec
EAN/m0Gue9YKWdRQ+FuplVhevN2zmHJBYR+MKag8KTcAicAseujj8QVqf6c7/z3UUGHgJPrPh9pN
0v98c6Stf/zvI00BTv4XoxEXm5VV4AMUx7/OtNffomx10J4HW8kalK7/103WRVeHTJv5DWkJjhf/
PtUUzfuLMRMn3irMidAHIJg/kG04IhzRjKHjyUAFVRO6AisP522EcIo5IveU+qAq65hgiNU23kyG
cZEjGQZwZnGamy4BTM4hMDNk6AcbkcNW13ZMuZfRn5MpZTcuFnE1tp4YaHwV4zPCNw7Wailln9qM
LUSNWl7XUo2fQGtmf3sk/zfy/o+2ih1/EHnf+7Z/E3rrn/9HL8S2iSHcmGAgY6HBC/5X5OFE/Be/
CnCLrGmVC/l3NqWgSENc4VTM34D4xZ5BevZPPrX+Jmaqa7PA/Jfo0/9D6BF1TLc4W6ioYSau2dXb
0KOSRxavqaI74HpmqMecI1I+4dg5n9UukvaZrkCFWBV8XcGU4merNHtFXYbQtJbQyw0LxcI2/mwh
L5d7y3lCKhGokSOCfvihLPrT66P9b5QRZVTGH0QZ6jTffn5/J420/q1/bXOOzab0imxcdyTS8H8H
m/UXUC5o9wxvge2thLR/7XIk6EBhiECQ7AyRgDr9O9Ys/S90jGBt2OyCDsIA9p+E2lEpvoIxaKnR
uOFn0R3iWHwbajqMrHmg0P6K5bQLDkPMn0dNM8iQahQJ7U7/Ysuu1EI7z4frKEqce9og8fexs1Cj
tLzslDMUd/1Ln2W9HpDCgCLoWAFPob59ez3JEkfaKBPzq1YM7uWYJM3FYnR5MGX6KUrpemv/LltY
ikEyyjy0exH5YL2jlg7mc7NaOFP6rY52boEAn+sjg84YFmTItJnQScmTUxDz364J/AVhEYICs/S3
t9dZZFdQ59Jvkh5ZtYO/HaQbRC63v8Th3d838YFIzz/39ss6Rx0eyxmGsRdz+g3Pv7Dciguxac6/
q74SnsLvHuFs3i+1dip+6RE0AJ1yI2EpxwdK5tu0/fC7CpPgRxOejb7hMwQ91ZZYuxu/vjoQS/RX
sH5kq1ytX48eY05DFUeRVH/C21mVgRMhH7q1S1r8O0dtaxE6iPPiMlIrddDYFSnngKKUF+gCwfUA
cKpYgtqomEC0ellHwWC1dsycHnJP4EkVRzmhj4W+jeSYN8Fa1gg/VrLs1nBIs31wQ+6T242i9CVc
Q4uyRCvKUEWeswzw8HN/6kOma6FMFkxfe76Vxs8jPVt2yix7fZNPjvajrmSOtC4V5bOsEhu5BZiy
7WZy0ygDSRql+3pSqwiMck45INlK9tMM9QKGRInksw4V6RGKUIsXH4xkb5dExuIFRR3V4FLrvvCY
qveZxxxaSnC4XZnKS6PRaoy2Cy29ojRtRdApJuXCgObnFDC6rC2f+nup/EXO+jWCqtwhaUxRXS5F
pMsA7EmLu1/fFfczsKY/o1eDHQGTxF64tsXZ/JAbfxtKXowrtFW0y1OsLd2u1crlauhnZffxx3G8
xYDnp4WCxwbmKMwSXvURfwnY2XC6rKZGfqod9HHJ65C1dbIq8FokPz9e6giXvd4Ra61qj2tqADr7
aHtVKsSeoiLVngA6aYLFaqP3h0ErVb+Rap5vOrspHpIpTvZ250U/8zptseSASPctrxvxQjPGuSNB
LeYTV/abh7BChZiGkmhzoBxdmETlmm145iGUwt4CDxm3kdbVZ+3sLCdgbm/3vDVT5+DjhdK5Whu+
7yTk3SgVel8WX9kR822WSCWgrZEF85yIwIyiNHDsidY9I+krponF4eN38PZO1+XXhUn2TA5iptJH
2/wyt73UtML4Cmi09NEug44Nrm5jweo5se0eN2VZCtYhWYOxor5IFN/GrzvObpzCJvnaIGp8N2aL
uXWHpg8+viEO/182v9cbQu2BJ4rFEWWseXRESmHos9PV9teKtkcAtK691uHQBtGSzJceSIzPH6+H
89Pxirw3wPZUVBiWripsb++rq928oCtifMeyInsqtMXFmMeCP+0nXTuUVybAZ1Takf92/ZLZWYZ/
aVrqAaKyteeXS2w0u8JuEMCtNKdot8PoVE96oyiGj/lsGm8qCzWg8x73M84r3A2eJgBnWTjWaTPA
eJ+NZytvZ3o+btmKaxPRoPNRmhzYQmPr3JGnp8+LaKIeCWPRJOe00wyELmZLm4H7dN23KEkxU3Mt
joSN5pgKCuz4Tz/WUZ42u8Sj3+DbrRLdoEQTZavNauZuF9SQvX0xOOa1DpAIqGgmQFEspT2mTMMN
ZaxR2eu1Z6CUZU0KUTjDeWkMVefP1dTdgkeq8eFrR6vejepsqVsPGI0XOqRkj5NZuweIn/zhtNfz
KkCGF7FnAZP/bPAWGHGcqtqEz49I0mBGfN68rpAO99DLFzZKU5XuLNe9Gy3pmVGS2d3FNTKXZ7lW
qDYQfGu4JRSHPIhsnDTPGrONL5gzMvmjAZrGu0QahcU3IPM6cLU4V5lnqW0UTmo9WrtaSHzmPDjf
vDIdTfo7r0xWcFTaRDRdZT1OQAAm0EcLSA7MS3gvc1iY4yg2seOKF+lUQD2osTluzUZrN16sCo8P
3dY4T9WiGVcWtzpCoNK7LkysDKqrwN3lKotM8bjYwr3PsqLAcqHUXQFEHnAMoB7b2y+WGB8LpGTz
oHRa6xPYq9XZuvKK3K9GiyZpFznm52EB3BYa0sPzPl0wgVcRg2+g/mjwnRMbnIePjHkeY+gH2zco
7cihBRx76RAuTl6OPkoSRU+XtIgf+8ZrPrfLIn5ksyeMi8ZIm8txMrNok+WycjdDPyrPw7Sqy0Nu
ZGKkJpV3WFo9fpnoIaebqAFmEXiTNIhnpY45YVMjfqyRWtcYa/XCASuoZ3eKYyLQvIz2uNXG1lk2
fdJgRmDI5dE26TIjUd1X7JraBIWyVvVk23cGlKnZdKBEDNKtve8Q5p3HMZL6BWAYHVayU41JoABT
pQc7j9odkKt22QADjAJpt7a5NSrk8/d5TCn6jfTJTZ4zsh33pstFfCv6UjlYUmocXOqcjVelrqfp
lYpERHeZWCMkBVfOae6Xs6deCqXFHwB5Q3f2O1Tfet9OoxRD4y6q0wCHrXEv7FxNN143mdfFqLoH
SEre11pJCyQQNTv7UrUeYZoZmC3g5BIp95hpV+QxnZrfJrOmSdrlpfspZYr5U6N8fjHSTvsswaVN
vmXRyMW6YOEvWFNtp2dipJgOM1iD90uWW7mPAIT5SeNHFghol9OmL6tpDAz0vkm7Zm9qNsjl4c7g
jWZ9a4lWXptIFmc8xgamt8jz5hlg2mhtUtfKKbt7b/YNOdgbtrPhk9H2EQjFqIDBGbX6JwttlUcw
jnPtu0u+/MjRof+m4F7xLe5Gi1uJPTjBwKNR4uOVxX6Su9AfXMwe8LfItMWfe2e4dpV10qgoo4Km
2ZDxqPpyaFGdH0z5YxiBuPsoqWM1p2aW81RnjCN9BpkK/G98KnN/jqR8cZxhDBFsnqMQD4v8urGV
7iGBiIpLRj6PdxHq6tJn0wB5nlk0rOM+Bp+VpQ5vosw1+cmo5hg1BSNLJp9n2ZjQTwbxPFt5CkrL
KB0PTeGelFl0Qm2CVXbjrrHY2MLRVtQvQl09DJBlMHdKkdnMHWAV5vg+TMV844iGuQd8MS3ysc1l
VFBEQj+zRlLAK6+Y5P9wdl7LbStbGn6h6SrkcEswiAqWLduSxRsULdvIuQE08PTzQWeqxqRUYvnc
7ItdtpsAulev8AeyVUNPxzWAUn+8JmYZ5rp0zQqhdZNjH4RNWtcbJNvx+SpV5Tw5ypb2agQodt+Q
BSSbwiz6OhBZPgO3S8r8OcsM6zuuKygFdqLNUXrM9WleA9vxnyU8pm7jdwirBl3qQwVK8UCtVpPW
Y/1iKTETGxHFuG/mBVfTdSoaA3w7kVNPmghdCbw84mE9QMVX60gPJ8Jc0XUgO+fahRrUp+D9MxVr
zNnB3l2nJpYQm7E20u9Tyr+7gX0lfuV6xdXeCcxTAqcvQIrOET38VVPBK19bhtRb3p+TlMFQOX0X
xLNfVCsNMXw7GJy+NzdYZWtgh2XzrEoxTyvPnor92E/474Vm2xrbPHZrb29WxUDU9NNYrjSls6lL
6n65smqs5rcKOcR6HUZeAVmibxGxT4Xjh4EzTM4DoOvopSjVUMJNjeWNkdbJQ5mp5BtuLzHo3iRs
b+lk1HYw9f2ShAFDRZyJ3EitrLZrMDmIsw5ooEjDL/1gd/dmllcJx0p3/9ChmDVkUkP3YGSALTYD
FuPHAULnvB2LSX1N7Wj47qmhFitPtFOPa14T3buJ5fwqySO6lRnBYVu3KF18yeLOeenmcP5TmNG0
9URIJMydpgFiIHH9WxuRFKAmAZ9904ox0nd91FB+2Z0/oIbGMe42htHm4z5qxASDZfAOU5VSlVla
Nn7LE8g8G57CBpgC04jSVBumzyOSOy8RjeZw1QABLVdTPnY/037q7mVZQfwRQ4KZLGJM4U/VqIlX
ZmMCElhuiah/OTUS7YA2+iXcXP6SBX92RSmV/SGFnW6inPAqqy+llSM9UDWhV25RWbCfulEgdG3M
bmrvpOGqPJgHATkxrRz3zi6SON7YgHfBVs8msyePTvRKYEwjiBEI5GEgaJgPHpMSREF1/Wvi9e5V
1jlhg2WphefMwks5ZEDXvo/xWGTrginRQwcSCXthrCjlmlszPgDMzZ7TpnPYlZlTHMmY0pdiYCYH
+hIzoqCUffoZPwWER3PiDXR0PXK6dRQP/pOeQmYwC6UwCXSt1AJobqp9EXfj7Wwkj6i+VPdVGSXY
cXj6Yssu53brVlycgAhN69DkZTYETVT5MRb1Y/8wlcs8UpF6hqhdibHkz3lEg4izEq90XSnAt00r
ZWCmaXKHZ4dfrApLH4tNo7ImIrARqhI9AQnp6SZsgEF0zbXVNca0odWvaLGoOpUbdq6SV7HQjKti
Snumsk54NyM+DGc8reVXoynJJW1lEwkTa8QYLS5Xs26nh6Eaeq5rvVAWlhmDQkIpd9STxVnFusSg
Lcz5JAob6ZTemrmvfc1mqXvryElHI6jtPJGrRkX4UzpKRs112kb5NoSCrAeNzIvwHiGo4lhrlcOU
WA34S8Z+7uEdMoe8gngMGwWuqYzoQhSjoaoSIaekxDdaN4thY/RuapI7iJobYOj9p7hsqs+oEMu7
TE8iGVgeiM2Vn4nBOERR56Gv3jnObWmhadBDHoQfqoxx/Ja1c20EosI3aKV7LaInFpnGioZEerXE
Fqy9+zrlFclqLHdhihpCOjSEGJlJoKS90RBCNCySuiCvW3sMwlgf560mJvdnOU35Z9mbWNmmXO97
kXh415iQS784MwpC11o7eN/D0JbRfmqKrl73c5lYN8u4uJg2jGnrMF3XLnIlX9Bozl6Hn1a0FaLy
nV1WVMQqfazDlyTrRRKEJPT3APwzMMptn3ZXhnS7+7zNDLm3DELnKrI0OillA4Mj0K3JmDeTaOMY
Rq2jSnSRpu4zjalB27qgaW/abtJ/FFXhv2g1ISHQo0orNq2pZ+2q18hDgqhz/TkY88LUt65Vwpro
kmy4QwKEqyHsEoDghjMn943vZivsl8pxq0qMnRl5t/W0djxqYnAMlbiXUpsVlEtGbdwm3vDLS8lQ
SAKowhZahuivUKjAY84HdrsvaxAGK+hAfId6wgpIb2G8hJFW720KOWfbDE364EX9DOR0TgiZkiLm
czMMiwPUMJlJ4PqT+9t/5Z7nZZk+Uf6F96Qyi9uWUbdXVloy8uhbQMM5UYtYHJnaT7+KJrgobfbQ
cNQ2cKjIdXCUdh7YFN5PPLZu5yRea/CRFbtslXqO951SNkctcIQFe8OF3B+N0ujzlQ3J7t5rRUdu
GsYiWed1Xj0ahDScHyXuOklgoZtmrcJ4RAfE0GT0GHV60t4OdZEAcB2WB1NO3sUoVPTGvRfGbnUT
C9rjgdUp94eg+4ZkFWWyxmuw4+sI2kNNf7CvfmEAxAWANAbwYDGMCTg3+u+YH6nIB+yt+fWT3fbe
TyNVFoxQClkbGn80Xcdd0z06VcTeyzB9sXaDUZXfSp1m0jqOUwDJMRxFQlnWYe3uI2PCgL0O18AJ
3O+hbIsvc6LlXylKi4NmjfB1QicXT6VWcgJllLWP1Obxo6jq8mA3Vo/uZj4+DqE0sWWlOL6t86yu
Pg9eP0S8REe0DV1Vo793sDP67sYo2oESCqElTY79PExuL7d+GDstH16qZLVIanc/I9WVL1Po+uE1
uKVQu9GEYY4gqC2o1JWfZj/4Ee0TTnrO11TV6sGOJkKQiyLSbQYohhzdnXx6mDbj114m3tENp+pL
ATSFb1LEXgs1S0+cfewm8a7AIocaBzDHysOKRK18a55eqgH/4YjDjy6Smd70tJjJDkpvXvcpsWRV
eglFzSRRMlhNADq+t3VPazWpIn+LppSbQHrBHwVHYsMt13Vc4EsXVROoGPAVEWV+bHY/Oro0NPfH
qLLunATNnB3qZ7G8tbzIrTc4dtH8GpWvnlLX7MV3o/OKEuZQ7ebrbpo7vDoNp3Y2wAdtd+P17fDg
qhaVePDbY7cfCnMwnqI5hoOCyVsE3cQbS2ejY4T1JykH09qmGqYK21i4iQMfopvToIaLOu7tEByj
FdJphcCvIafvMQD6HPHSruyorNt9NCZYwqAZn2c3Ihl7HQGLtry2q7rXr7SyQuyAK3fItnHjlP1q
rhRAlT7yajegYubWM410tLeVATJkq8+WkteRMmfmHLVVdwF3UyZAOREOAGJZfnYoZWHGOzHGzfxF
G3zZXeGkVzQ3kNrC7CvthxI/ssmmOc67WHzSZ9sdt7lYPnaInAwXW2rEn6U0UQhSSM3pgdKK4VuN
VuMPiiNcnxBdzB9j07DI8DQebBvW1Dd+StYTDAX9wXVmWdZdDso85N/smmLnxirX136E6HyQk/It
KUVVfc1imT4N7Kg06B03ZeABRJSTUCdVdwXQk1I7bHmUlQ7IrIHflkzfS1unEa9oynxJAYKXoEzq
5knPLXxfw5z9cOP6/lJcmllh3xh5WJuLnoT9w0N6ZQzGwa6+FfmEpTl9fRxH/ofeu2FjEmU+945T
/a79BABtoiXmr49bf28ami5amWALYeUzakGY7LTxFxZZlSJC7T0nRaLfVqnSn0zyoH9tmy6rgF+k
MwqjE/WF01XmWTWTnCf/GT7SuMmnyNsAcLvwKG+6pq+L0AsGcLKIj5/1ZrPcoQlE1/ZZ9W63Hjwz
vKpsBK1dA+fItE/V5uNXt3Rh/39ERZeW9UjCDdoqHvjL8y4t7HEpUdUOn2cfaFqFDxxsl0S7o81a
bmF5P8ZeMm2FAvb28cJvH9RAuGJxTeb6WwxqT99mC3ElcWSGTZ8ry10yhe2NIIUJ2mIO13bWyy8f
r/emv85VaiBQDvwTvUsWPl2vwzIHtJafHnIf8zE+pFi7hNF17TmXZo0fL4WG1elSbmWPU2Sa9E4K
Ud0YFXeqE4M7tWJRX8Cov9n5zObZJqQ8mg5U9nzni0GS2LtReYB36ZMI5839ZJf9t399d4i5wNwG
t8Qqunf2regzyVBhVnzQBFEhphilDI1/9vR7LwwN3nuev1c6O2NKNVzOoDgPwovk3qSPuTb9+s/H
j/Nm6y2ABkAyi3KGwRDk7Ps0dPO0ZBjLQz5G2bbFdfA+iozmeWo689PozWL/8XrnSnwcLfgmGDrx
nXRm+Oe8LeiteSvnpjtMaB89R6Iui6BFOOsrNNd8ESSsr0oVfQuRD/usdZHaitZEDhIchvNldqSz
ssOx+aEsqV2Yeb3dqRw/hnM+GA5ulVfFk79mjPoUtUPNqTvYBOhdh6DDqu9ssQdy+fLxO3jnw8JU
4PhBiqJ8dM62UMt0hJtZNQe4dEXgVkYG4Rmz249Xee95EMRZfAgWnMi5C3Eu0ZYEDi0Pae4bNJmK
X3MuCrx0qaA/XukMkULgRDWLcoMbB6bXYhVxesgVZSH+tF13yMUQbjBCNK5o4pf3FDT6lWjC8arJ
5/iugxz7mLct0BQ51nez3hm/7SGKLsSBc7XU5efQOljQBkR0wptx9nNqa+69choPsCIRpwtd7DYD
P06dXU4eArOREgu8udG4IFwZd6ydDs27bco5+zwOlfXDCWUDn9OC1oOYkK/6jU9bIWQ44k/70kgt
LGacUkfSLe+jq7oxizvhltGv3CzEvWeP9bye0a39jhp05a38lpZsMCHH/GXgDrgXWQiI9uNP8Obq
Wh6ZSxJ0DFA40vDTR0axr/fD0WVqVsdJ4NCdDHoyx60kF1jHyGj/IAmQR2Zl8/bjld/ZZnx94LgL
xW/B5Z6u7FYN9IJY7w8mbYUD2W1zNzh6sbUa+5L+zTtLQbcFR6iZYK301+/+1wlFPrTwsjmUhxzZ
zJXQyJILt3xKm7a88FBvpqdADZbNoyMrxYrnDky1sCP0Ucr5wEBnMwvH25D2qk2mj78BxqdIhl5S
Zn3zbGBkoWRgr7Bor5AFnL5G2BGC2KvzbC7yYJWd61+jFl1jg1nV1T9+MZbidHjL04GpWBC+f6N/
Bs8QZd5Ew8Hr6SeFSTZuUbDQA89wLynrvY0MrLWkiYicMogGUXG6ljvRKgxrrz9YYTzfCwlAUu9s
FeQF2P1qHuJN3Yil4pDPitr2h8ipY0QS22stUc7jxw9+Bu0gTvFrINbCeYR74yOAdfprpryoNZHU
wyGlslwNvutcQXsetkxNGRUr3XsI0ylc+djjPrhDrW2o8u1HmMMa7RZ/lxqd9vzxT3rvsy+oGSTg
luxPO3s/wu1GBgXmcOh7LbmFbK9t4t5urulpX9ph59Key9Pb8IqgPZqAELENOn360qnHYTR6dRCu
gxcuw32URWhvmRnYIXe6BytL2eX1hnr0fISucQi3/V0LcyWhr1OMn+ALq3nVGROzBHfIgV9pblf+
sXDSoX9J7+2aVh7VbcuL+unQI3nURyEe8zTWvn382t7coMujAEEnn4TyRzpx+iiGGoCPJaY6jHNZ
7tCARnvCC8sLF8k5Rfb1jfFtNMBN1NlvwkBe0QOYinI6lHrcbkTjOp/mekaA26yLhxizl6AppLuK
i0b/5KZJ+xmNWN7YpCQ8Ii/aurLob0C4WVdUfurCMV4260m1wjvAnIFqwWCSY5wfLd1oM4l3wXRQ
OqbeJC/FJm6i5ybkjMXDWF24Yd575ZZrGjivYApKrXT6yn2mGQuUYDowsmDkGap0U0eqvhB433ko
IDJoPXGZvVrunq7SmjLUII/OB+FoS8c16XbVlJirSpvFndHp/8VTkbiYi6IW2+iNqpbRC0AmfjUd
RkcT14ghMq5H9Wzzz9sV4Dp+4wanTjfP9TWLOoKHGbXToZlmPk4+iJ9FVRkXvtArxvx0RyyMbjCq
YDJYa+Fn/B3YlW2MXuOn+iFM3fa6b2yFVnEW0tG1mCQVtO52su2Lvd44/qrqrPBQLWYTTmfmt4ld
NrS7SBkmumV3GNGbgfAS8nBfv+kzJp7lmJYXtvDbPUV+6vpghmHzcEOc/WCnsOsyFLp+qLMo2dZN
gaJPb8UXjvHbGMsqnGUETmkx4mh/+lpa4Zm9g1TxIS39cJcOWrGe2rBZ+3I0LzzQ2+0LcI7QZC3X
DEdy+Sl/ZSipZmIWbtT2wbNp8E+wP4PBbZ0732rUNSN5c/3xxnqTp7BnWWrB0y4youcCCxMCsUCa
NP/Ac+s7RK8H1OdTx0Emcm50evLJtKvpTf34eNl3LlLoNST6tH64TNBePH1OA0VNo2qlOADJMq6I
ClJ8qhs0qW8qdvcnMWTRXTVldf/FAzPbMcCO7R+hUTRpMDvCP3QWA/EA0RAasB//tLdbavllSyMF
oXuqnrOPHY+OX8EjCw8SzMpXjnb8vXCT7MIq77x3fL8XCi9itlw/Z+l2aNRGKHAWOmSjnm00dNHX
TqQ3zAQhx35KnCTZoeseXTjg76zK1uJLcn0DVTxHweqNGaJMxfSG4kLsI8SFf2eooDynuYx3el/a
uA3m2QWhm7dbGmCks4jhkXPztGcvtJua2YeRUhxbst+9nyqmzHlLi76r4l2qTf9oCMA5BWKGkDuk
HkD+fMjTrdUYQhvSRsE7zAdSRO61uwRY34WY8Hab+FwwSxvChYONIO7pKkwbG6OVTn107PmXnyLV
qXXFpcvsPPBQesOFQ6MGYVKwEuffi6GVURf8gGMduncEJufGjWdzFduVvfu3XW/qMFUoIEjqSbIh
ip89jkmbtyZPPRbSa24gylmBiqLwAgHzXIQCfuXr7qPSI8zRQTwLb64uQKf17IU5GYt607fILX2a
/dlQO6Er8x711fSO4QSuoYjtFZ8E/N29j27pcOPbg92uBLMAoPjS2M6lbqJXl+ulCeom9nfK19N6
VyI/LxdfeIa5otKHL/7s+Y+tJnSSzaLNDapprbzUpDzf46/Pxd7mxCB0+gbyXQxZ1VNg8/pGfSPG
vNpMxdhcy9m6B55wyWDrfO+drXbOYwWa6Yelz2q91PO1KSWG5m54ya32zeZbvtVyFZF3ICh0XlCS
b0jI7W5xbNJMBHluYt/hN+02H4ffH2++tyuRfS448YXfRO/8LBhCpY7mGXWzY5Tz7UbhUNShdx/M
0A/W/7yUpVElQzp4ldE42+dF2YCMzRXu6poybvIK8e4Za9JrIrxzIcS/KV1JBmE1wFrhNif8nYeI
Mc3jbiit7FhKfGHa2pLrCpQ/IGNZaygXJILyx6u1FY7x4e/BxMnAbHGfj6e4GlYpc6ULycXbfXP6
g84eXkSdk3UuJvcVA729rRfiKsoN0ruP3/F7y1hLvKInvGiqLLfQXzlMq3vF0NZmdkzaSFu3fqF9
9syx+vnxKkuG8Heuytt1EEZf3GhIIKh/z1apErBqo6yO2qApFLq1/pbWiLoBGu8/MVykzjT9eDNP
NYDaME4vTEDOr9JleY9GAMFS8xAHOss8XasvYvCB1ZEpnHubQvBaEVb6nWljf4OnSHxASPK/eLMn
i55lTaERNyAAveoos77YObhF7XpvGC5skzfJGc9G2xPCIc9FTDtXd7UdbPKSsKqPcVbHPyowDkDk
GoQPJ73f1Mi+71FCZ7rPPu130SISnuIzXK1AlMzBTOyntWb7m4+/99sQi9QIGvD/x458lXD/a1fh
FFFGCJW2RwsA+G0uXPvRW2SYTMaGd72MLgmcvbPe4ulgwUpkgyFifbq/srx3k5Ty8UhPbb5XsAU+
N42rVosAx11tJZe8fM6454tpFbxkHB1I+uEpU4SdLmjWTeWaIFKPoYve4DYtCttABEKCipKDF7+I
bPQe/VkTv2SmBpAJc3MVdx3apKggFp9axW5dN9yde5s02Vklzuhr6wb2lrbqq8zGqI8/vG3rEgVs
S3nuH0eCDrmQYr5z+JnP0BgkAsCyPO/kW+hc5rrsuqOf9zpAGK+7qfQw3H68Gd6uQo0K1s4gY2G0
a5+1b/pkZAoRz/JoF53aRCLRwC40/6ijxhdhFcRtoIbj/wCf6/SLJPnoSAtI39GZO8yYvSxbA3c2
/zVcwhA2YL56DOOsRYHgdJWOkJ8kZjYfC0q+rZbM4QbsbHLh+LwJlyYnmTuPoLlUewsn+e+gvLA6
Wi32+6Opil6Cp208UCR5qm/CSLZ36IBoe5B6Y76BOIAErOvnFzLmN7c8vwAgKEypJUdig5/+gmKe
qHdMbTjKWFg30zBOQWy3flCJ0b5gjnganLlymd7g0o1fO73wpbV1upReoveC1ujMiLB+AuZZ1Sun
nxVgbtu8sm1gKXEyVZc4WmculP9ZlnBBJxaK4duGGpgY2de2Ph8k5nkPhVuh4hKNA9jcDBlKHSMr
N7l23QhFLcuMB23vwL8mgUtRiL1wQE5f9utPsV0iyTIjRGr+Ndj8FS2NBGgZfpT8lBmbemcocTJK
6IVh+93/09jzdSmelUoemTwkGs/PogSqm5etA4sEHs2ugu8CJCgOrwCYXqrNz2Lk61oUCGxkCkps
w8+NdsxQFDlCxtrBr5PIDex5yj5XaQiWlqx8SDajEbWIRoF3W5PqLYYpcogWq768uUUgN7TWFSi3
K/CDcFfMqNbMGyHL5r4ExCY++1EWXQNgEt+Ezkh+VbK7vnlW033/OHqdnsX/PAUhBQI+1kdkiGdx
ZUqcVjE5YXs6eudC4pD6vaV3EpjUOD3MatRuYc40PwuzHO6m1C0vlGHvbI4FvbG0SAk8zNxOj0cy
dSJH8Xw+DDqg604AcUvIleB/tNW/70POISMiepd8tvPUflCllEI22sFKLBC3npj3fpi3e7+DH/Lx
W10O9f8nhP95q6/nHejNwik7e6tmbkxmiQbhoQBYuoYlXf/uwsxAgsprS5xus1vZCP86RgP7nzoc
/7cyxGIE+XGS43lP32dVp+5QQSs5qLxpX1IuDQTlLWtphMb7Oe/SS/Py9z4gjQ1zqSogGr+ZXlRl
jN6a4MhBs1xDVPKuUYj21rGttxdO9/LbT9/qwt7lPvdQaWDyc75XBh1d5KQxD1ZBSA0yK0m3pt80
PwyH/7FK4jJ++vg7njnDLK/TANJACmqT4C/+RqevE6qpDBfBsYOXtoO7HTwL51cYV/HD6HfjoVQ1
uGq06bMvg2XWt8Tc8tbFRSJo+BcvXM5vNxW/Bd0GTJjIhf/jTfBXHAXPOZDqLa1fABYJ+KaUnGye
4FgatC7gYqb5t6RVgDvL2nj5+EWcJjmv72HpmHFtLgIZb+BIs6jmyJGmecCkcECBKMzXmg8i+eNV
3u4lcDTM9OhFckzRuzl92+huzDEER/9giMYLNOUbayykjxEC6Be20tuVgMWwZ4neZPIMEk9XMlQ3
4kkm0yODXn2tp1axtVvRrz2RyEslzNt3R7arYTIHjMNayLWna8VM5pvel9mxjvzyOVNM1cBsGpso
AnLcDlF1p8N828DktR7F6FiEfakhnVeCLoXYErg9AORENP+WBC3flC1tofCzkLkZvy3v6K/9NIum
9vDzy4+jh2qi3yV9UE1dtDMSBqMff9j3XgFDBMSTF2tQ4s3pUoCbVWzbUXEsO1XstLmsNlVs6fuP
V3mbauHziEIS/oSUMACSTleRYRenbdnVx0Hl5m1Li4fRrjbCyLHxQZ2V+wzUQa4/XvSdR3OpzajP
TNtCjeQsv4MYaMfuvCw62mbgKjPdD7VuXVjlnf1KOr4oGXD++e/Zo7kxXrxqShvS/zxESBuLCU0I
Y1vi4nQhN36dtZ6GWdSp8C5ngk9+TOw7fY0OMKu+xdz6iApQBM3Kl86LF4n4xgwzdc9Ob5i3OzaC
6Kluo6OQg8ZJVt7kuk4werFzRQXsZFA9cpwH6NDhm53X8/AgyH7h5yCWr69Gc+6+GSpus62WOvo1
AoDI+jliTGooxm5nrnqF2xb5qNL+lFAskB1Uuf1d0W2oVw2xB67YUgqtJP4QTxIE8o8qLHpMlW1+
I4iIPmiR3/oGCnb41feIwq/QfcRH0jeYPOyBboqfs1ZghV3UtbXVtCFqAjoJA3xl5NVe2krjMRNw
QLCJwRTOmNlL46Zzoa0zOAjTX+7QGFBySlN9HseS1lkVtpVae50OMRNF+bnETbW1xY2El6QFRZVp
MVQhDcWsFF6zCIxMGrhsp/kD3rnqT2VDsGb8EsKxV27eHO3ZQ8OglZr3szQxswhAvVd3GAEofVXI
rKAt7sq0XA95Cu+1nM0CYp+abQw0oEjAvAMYIjeFt0h+QPvzHgfVFpeamGedRYBLi9E1qAIas2Qd
nKnT3VJn4IgxpCh/ecJe9dGfovC28HJn71tZoWmC/rxW7qv0Z5Y86HCJPj58ZwDMt6ufFXJ6WSNj
hb3Nr9Fe3eGqUr9UX607+cP5YodBrQdJv6vdtdx9vOx50nz+zGdnvjS9OrIEq+YmY5DZfoGveC0E
zhotDGh740xW0HfDhfD2TsVBfHG5QxiL0z09z5VzZQycwLI9OtAb41UNruUmM6ffSRHVn2t/YZEn
Ql0leg/yxegEX92qv7UWnnaojsTrRpfZdurtam9x1e7nLvY2XUlnB8smdU2ZDRu2zo09WhfWhfv2
nShJ414zFskr3X2juB1D81RGgp95ObY1tW8LBN6p9M3H3+WdKEmjBPA5QmJASc51Qoa8GZ1Jdfmx
6eEVT/7or6d5gI0RTfZ/sRTJCp6BSKgx9z/b9pFljggCmFyeCGBfFU7krPVc+nvEnqYLm/yda+3V
DMDm5WnLVXN6wkITbiYqu8VRxAZkYoZIXNRRW94MYm7iVStD/0HWanr495f5WtiCSqLvdH6xoUyC
EpQblsfebo01rqQV06TQDObEiy/kfW8Te1rnZPZsD+b+YGZOn1A3y9RXjl8esYPO4acPSRDHcXY1
Wr1YmWObbj9+tHe6Iyh3LjpvQGVASJ+r6Yu6z0crz2nYM0/dNA1zhywdk3VnDLQmsc56EjnGtC35
17VlmcnGYuZ/ISc6DyJUoMg/gTRFCJvi6RzYa/aTCukW8llTSGKS2eGdacvwUyH05B5h0nBb8BNX
UGuyTTOZ/2YtTfZHh4Q3QCXMBmb0v5ylv7I/y00jFFsKnZmF3v1gE//WLavawp1K9zXguSt/7KoL
3/ntI5NWoJjGcJdShp7p6ZrljAAzKYdxjLq5um5gcTeYcRUoepVV9znLR6QLur64c5u223hz929E
n/88M2kaL57VFyzc6fqjk8fwKkzjaIWLNL5tqdt0ti8l/K+Q978TKMqJV1sNBkELseL85IyMIrgw
C/tIv7vTkdheLJjgIvs3VR3l/SJXIvK1BSDxh9XBKUSRJUK4RqMTUgVxlclPMV5Oz9IXqEVURQs7
rDCnyoDBNdjY3o6j9oDMi3fTV2Z/N5RhuJGQbrrAyOH6VsylF/ZW+Adf2OolLGdmBPj6pGud3WYG
XTOl8RppJP0K/nvtrIBOQg6KzGF+FsZoxJD5Q0j2qonnFxOFINDJuTE3gYMQ23cvbGGLhIafX6Ea
5u31aei0nY6RyBCU5D4YcqFjPCAqXen2yoZy1oDOgua/kVaMYncSYQkLJrW+r6rCsFZtWWqfRG/z
61WqzOvItooXlNEt1N/YuEFRxlCK56poED73jOHQwfnbIauMaGKoCjFdCg1LrDn9eLCmCLOL9ilX
7bnDn4rgcjdKWce5DUNU0r2hwEKushxyXt3Zk/QBFdXHKvkcdpk/7OHowultBPl0INu4SNZTZCRf
sIVxH2ss5tvVqFzrYcLy75POO+mvS1R9LxwsAN3nP9uCyEOP1bYom5lonSVCaDToY1bDMTYhsMOt
7tPhuS2z1l+5mZeu05JOFHTjRUvCMBu/DfpQ177FM8aEVqpyJoYDYn9rx41Ca5fLuruVUSd/5nEq
vuIVZ7fXqjQQ5dDNvrVXaJ6rGymUnHGk0BJ3N/QDqjF56KUvUO+dedU38GJWZe35Pwc5Gj+dHO7y
qkXdJMTqzFXhVuVjBtxoHCDZIyGEFF5llFDjfKSf7O08z2kS6HlXv6CjJNp1VonimzMOatqBOLf0
zeiHzhS4osY8i+2W+V/RRSsnumsekmdhLPOvqLkpO0jasbqnuo3uUjD3/UrvqvnZD9V0Y3hJEeIq
3EV3fSaRhvEnAVMmBg2FLJZlTchO5VEYRFktrvrRqdSmyF0cmuBGA0KUGWyXIEFdjolM1vs/nKpH
p0LiGLVJkBj/mUfVfFfABTW26JSJbjUw0DiWraXdK1tOz3SEkXQYNJvAl02D+9vKetiAxOHwS5lh
4wzgrsr8G5lX0aHqUMhapcaM8hLSJ1Q1WTwiLGO26cqxZPtgV0XtB1rXVoAk895+wVOtCfkGlV1v
oPQKxKESzFwa7O20O61Vvrue+zGsroG2hPm2K7vodx4Wo3icsBTp1rGmR806baSa7vJmRl5gBvly
VHVVT598OxPpF4QBwvTg1KEtQOw1/QhNWU9E92BqYe4hI4GifXrVz4Ma4hU0Fie/G2MNFApoWOFc
uYzlRVC1UfU9hQiJMH4mMmudRpmGL15NG2hVFXm/AyCBxAkFGMr60Lvr364j5ZM3zPwV3UbjftHS
6r6FptNtnRrTwe0cht1tIUSsQYpODWoxBtbXVM86Vun4UiI0OQ3kGUVj+OmnKVQW1jN1p4+7SmYN
SmF92l+NZlfLYMzaetjg5BkXgdaLKbspPC3/TV/HuZ2s1E4hzhk2ukKj7tzRtmxfLLOzmoAJjHOD
rF0K81KF1EKqRuZlaAqkzUADJQo9Ja2IiPiW0vf1NJhMkOnUz3tmo6V2jUfEJDZ0xIxbt1OxtS5E
g0au1YO23SND1TxEahDlHvpynd0OTuwn9+1ounAt6B3t9b6rrmELlw3OCmLOX+I4dD95oefwms1R
1PCAzKhd6XhO341Oi1Jo1OSoAvSyBvc+JcJEEEsVIdIWeRre4U5nT9eq0qPoCqi2f6XHZEYBezzv
Ag17C2OdmWNvbPE7TMpPVu3kSdDpYVds9WpAeIIJL0IOaeUV7r6J4968AvqH5FuoRVCc55Ej87/s
nWlP3Oq6pv9KtD+3I8+DdHZLbbvmgQKKJOSLRYB4nmf/+r5Mss+CSnboJZ2W+kgtrYVCIOWyy36H
57nv68ZFUUO1yHm7dk4o4aMBJAP9p0xXdSnzwX6xBjFrHNNPOvB6cujfdGKTEnRGBfqelr2nLSSB
bN1FHHjepoHfQni1ZySPnVRigZCDYBLddKwYrPpYzhayxftwC8sPd1rI+4MqJ81Jo0YZPCp1qCmr
eYNeooov9Gs/hhu3hUea7+jWgGbQs974WrRkZduBagbX0FDYhwqJMMJbVSdjHijl5M7wKG/YNWyw
88Q0+71s46qx2Vb7SN2BEBGA5I3hV682Ycrh2rYKuwiIql6ZreR/HqYK8YbcmbXO+NRIsqN4CaWW
LGnUQytCDrWragpVQihKjSQJUp01ah+KLi71dqTd2MCbDW3wYuwePLBnPjUBeTojpSKCsfTK5hPZ
D8V3s86Ur4zl+WDniq9+jqOx/FaUDcszXQgjrrFiBPlqrArjgY95KpyiMQYmvTyIz0IRSsS7h2kr
o81uYO+l6qyzDjhLlvGNJC2UsAJDq4YBWZNaEBKnRFEm6WzmFomIhq6nnC0BtXCmKMnFRYOjcrSN
1kpg0qY08t2pN5VV7rMpc8pK9O7kXK8z+lRCdIflXrsb9abMqQfVobxogETdU+H0ScodrPiqH1Ku
BFF60r5ShGYPK0++JRNDB98A6dwG59LuCVlsfEfKhfAbY4aaOjU4CTI/FKo1Kxi/6lFIe6gT3jiC
12IpSSGrMQsokpwqUaQhHCeKSF5urPWRFpBLIEzEpKeIgQC/TG9MuydjdxknBdv0jDANyR6LVLxX
w8T6ROc9DXC7la3GCiwy1o0SaMwLhSR/J15ET5xKjMPHPByaFK5DRGpMQ4AlZKpchDMz5L3sggwb
7qu6C3oW0nkZLfMM4D9IDohf4ETmtMssDpVr1nYg3ApL97/o4yj0m6TvW4B+YDa0FWbZgvpsIhVs
w3qfp6vOJuhvohK0X8tMSB/LkKDiNRg2cRWNIfxM2ADjVunSUIcrCDjJltOk+aSpfvO1gBJDHrQU
lOtWbVXfjVBRndXMLG7QnxWnLA1QNHPnshhM2HEvM0/ORRuKQnylm8KjXipNRq8nZRjtB6GN0FeF
HZ9zNJjSYpAsAbpZLlnDhno/4aYZiOMdixISfvWwC59AI6bQzihO+yuvlTNyjqNCVe4Yssk8DstJ
hvtBs4Z9Z6NkJ4POgALbYZzIUhnJrGNmaXvGDD1UnrO4SeSrxFe8Q9iIPe0XRu7WrjHv3TGUM7UM
daQCcGxi6WY0UytEJBppdxQ9RGNH0k9GuCx8mMSmm+uZtxkI6N4BAdOP9z1LfrKRh9FoV20Nk2lJ
yRxETBjQeV0Nk8o0348wTXo4oc2KRQbPUQ45hvzRaBK9ryp1vmkTB1KRf8tEHdqhOJVTu2xNX3+o
TCEabX2YghtFLWUoUX2tJeuWzd9n+ttgngesBMJWh+n6KUgsg5om2mZbDMaO3FRzyL9aoZSAkwMN
1y9AichYlXKTfxGwB3LoykXp9SCNQX9MvKrQvvP5teJ97CETg2caiuK2ZITxF41Vyck+YLwAjd1A
+ErLqk/Xghal1VZJhsBf9kXc6J8KILl76PD6OZTUVlkisZC+w98YK1dP/SZ2G27F2k17jFzLulXa
2B2SXC1o1bXlhBVQaXcE2VXCwuuB1EXgUJuZeFO0rkg1KnQxSxKpLLe5SkHNEsr7TkL8i6ZU7IaD
LCWTcRrVLh5W+SRXg2uEZu87Js+u6NIUHCLGLHlsHYUA6mciOw3BQaGXf00lAiI3Y1qxdJjCVrzy
RanZ94YVQCtU0/RRafSRMM+xjOOlOiaxvweAEh6ijMKxK3ns5GAlgL5aGh0lbMdrc1xa1I3FE7Lo
npW6adSfuiboyw3bGLhJnHb6VBSicWQRIQhLAUbBaNdVQ2RSl0mh7GiMQydNg/u5ghvYGYvab3TF
HuOqfmanLJ7BJDUPjNBCvsxJvl1aap/6KLh0eRNLAjnuXdIpnwWPFG+uO5uJZcWp7SM2q7I9jgFR
0WY3hxnzivX1IEbkFkVpKRQrqELVUa9KcVgOEjs2VyGupCb/Nha9XUH89j5FCmM4Yu8nDaCDSZYX
UpSkhyTF72CLpS5/G4KSebwzoEE5XldKC78W8Azk0NCXqj+Jqt20XZjds/aKFuZA8BSmPTDPhYZd
BjQVhDXH8kvmNHkcmXOjavKduiOJlLzdGNZbmeYVohRLKZ0OjB3bCj0moigY0ymEhUmJe4WdkEwg
sZbFlZEAVtoXOSNPHFYS+ccESJ9Sqy01R638KLXbuZnMbkckYTqp2+jroInDF1EipwWK7oBSOq9q
cqNy4q0HKHgC1Wqtm82yMp2XfavzjZ2HNO94stT+Ma5l9btlTtbNqPVStEkEHRqhEEQRu7nU+yKW
7XSVRoIKVLYRtYcOCqgKXVcw8yVj7oD0NUql5lhUnlYd5WKYHjWvzKttNfZw1r1uZmKDKGY/znzz
vVcqvVt0o1WITpPOCEWyj9XbJBsihbNCML/o65G0okEbiTiWoS9bexOc2eR2bdn3bt/36TFpMSMD
A+iZ96QgAGMZZlEernUjC74ILNW/GZ4/ET4mJiJWfihiPPqKQD82ktPgGR5xqpybgU4Nrq66P6BP
Hru1Z9FAWlEKHb6XgPVYomaD9g30nFW4OVsxzS103wJBPwPNSMxCVHwmypypNS/oAzJ0kSTBtWXH
ycmG1UMexWbARkUOMzo98fBkQX8HlhYRlbBohVa9YsNojGyQqU0w+ajGGRSAiXNEln2ITlRHG0Kd
2dkyj5TwdYE6RkcQrIawgfuQgrmEBiptKykdfTdROgruihC0d2E/QzJVPTVwfXtxulSIKYM92hg0
tHBb4nLztbByNDUrq7UgdZmykHu64hjFUyiZ4AvDU11U8zWoNOnTQKoaH4kptQ9D0I9HWvX9VRil
o7dRATSUrLcK4Qj/xR8dVcm7e3xWHX2tYcgPYjymsO5QvqMBGhTlsQvC2tsSo4u+dTRqfV2mRvk8
ecBsFzImWcFuJ4L3XKtP8zOsy2oXKBSmbKL0qtZOyqS6BZHc4j9umpFSpmCJ9TrRolq7gnpiAFft
85S9ONKNdScPLHxpnKs7bH6AZz2FVAMnrUawmWorRodxktSHoTIMvBixxPwJCyxQHTlg/2gbg1b3
dqt3zf005QAZcsNI2UQGobkboKd4O1lRqXu0LKhEewj0+jwHctxNqRHsLaXog0WdR5XqapFhXHmB
qh+jsJie0lpoVIfXKr8HSaw/9SXLZtvien2FG1mDHQ4N+QHTbixzyGCIbC9PlC+U8fzbuAOzxbY8
lDu7Y+FPGnVpFacSlC/euVxgcCnQ/hsMPUDUF42oDuKZVvKoQpIG+UlBo/UYRwpmZRYFdbbXEY/D
jCSNoV4petV8qYYo/P7nuvgvta+LXt5cv31VE451kFle09NNg+lmGHTwPoG4SWjsNZBhPfWdCvhl
2f9tG42y1dvDgVUVxdijjaYPspskqUO+umDE4BeDd7o1fz4xWtRvj9QLlDnkrsueCKK/oq7NkUhQ
NTsW2sC1mqVsnf98JS/7XZenJr89YJHBf68JrnkqYnrgXM0sPP35CJe9rssjXNTStawg8nqssyeq
PPZsYRMe++GdY/xSVJzvB9Q4qGQRrqAOfHsWNOM1Ok9S9pRt6pXqGith8/ciN342cF8d4uJCDVOt
NcR0Zk9IyBdV+hRI7wnULiwEvx7i4krhIpSgHHEW7MUY+glMq+3kU+lWi2lrXfunyQlWf/5sLvsc
L5/Nq5Oa745Xz5GGYbYG9Z89BWa7UsNV2VICW6l5tkr8dSZ8xrT1zqP02/vt1REvujlyNdaVEXNE
HReRVy39+r0u5G8f1ldHmH/+6pyoZDJJUUh7EgVxqQrqRocF7XnbuH5Hf/JLc+7y6l2Usj2Mv6HR
jtkTRooNilBnNCqm2cRtqwPYbkeU6mWUPVfSuzin3w4TKLTgzswKYu3ifqd6PBV0KLMn4xYhxzb9
FG5zwh3seKXeUiSI3egAAv923I/2e4lJv71lXh364jmgUzDqoWxmT5310A53bEz8vnJN5Un0j0IS
rFTl65/v0d+OH68OePFUIGzOlLEysqeUJ85qPuHrd2BFv3Nf/v7DfHWYi0eBUEGonsDFGEKk5c3p
BHzbBTj0zmF+e/u/OsrF7Y89I1BayjdPqUGQBMus8L389fdujYvbXx5VAQk9l6uAmtssKFlIM6LC
GQjSes9a9dth99XZXDwAgkoCbyFxrNx0jKX21fgKNDl955JJvxyF2Es6lNznkkWumH7xyZRT7qvy
NEhPsj70J0RfoGo7yPKTHk3uGMza2rLxD3TIFHKXssRhsRh/i8gHcNtBRbMe1elgp5auulUudI6E
Pg5laGG+80bl+U5805GzQEFp6twmp2eLk/rtyKPIbSHGdel9QzFKK579zhA7xmQgp6LGGoZuUyrm
93Tex9pFG0G9wINAXEqn1Ma1NFgKGFttynbW6E3fYpwBNPt7pW9s1jtNsUV6YJDSYlpUdVshoHI5
98XtTp5M7L8KXGBPxuH256fv95PSLHeYQWOzRePtSRklLdZ0nr7NaA3TXctt/aG+9++sa4qVmyA/
Ekrz3kz4yyd+sbyT3x4zjdImlBRWQakZsXb+OnlXIxeuoPnrvxeR9q4y62J8QYcOLyllcZc+hMdw
G1+bG/2Eds9gq78n+MyHm/2cvjN3/HZQeyVGu7inPamrNXQLrPPG28n6XBQOuLM/f3K/HahfHeLi
bhzzOkppbjLToqyzBela4D4UmlNcdfcq1eusfbCCx5dj/v+Ey3/Is+L+3ydc3j7gnP2wfk6es4f/
8eF/1Y/PWR3m2YeH7OnDucJw+JB9eHr44LRZ8PA6bvXlZX9GYKofEWihBZs1TBj0EM/+KwIT58xH
DTIasTKYvcFrzBn1/8rAND5CniVqigjpF4H47Dwlx6kJ/vkPQSVwlSFTRTpEZZgB6W/k/F7MkPjt
THztDMKwNxiHscK8fSqnIR3CNA+2Yhx0NGGNXJQTN5u8MltX0LXTO2rXlHT9WB3oPAdsLLpvikQp
fxHJ5Ne/ZwG8EHQiYtDoUWrzSasvFIaLG5wy6xibVtbY5HIMsKjR0hFQCLW7YsuEDCV8FLrabIJl
rqVdS3lt0qx6PdSTgqiF9pGXCYtBn2SddahlvCN0uDBk6PjX0ZgCTic9E77lL1Aan5Qly+hQtOZN
JA+kKPIwytu4MYJkNTaUP1s7CyqVYDIPg446OY2GHuCErY1kBQoeAlOC75vie+/r7fpgNjKiFsE1
CfOdxeMvmEY0FWBM9HBbZRol+cUktoiLhNhq9XqBk1EwDbuCZEipshXjrPw09IraUVu1QsN0Zto9
/C2asuMEgcuCDOCq+lhH51RKjM9SR6mgc+MqCil6VB27C3LnpZG4jf9b48w5T/nvP+YR7JFuP4Tv
oHl5CP767hAikq7z783lb735R/X/fPmx/5y7D83Dm28WxLI343X7XI03z3Wb/DjAz9/8P/3hh+eX
VzmPxfM///GYt1kzvxpC6ez1eAHTD5kwZBPNYrGBdHQGBfz7YYng1aJ4rhpGInrxDEbvvta/4nhF
MsLhV/CM/Rw7/hqL+BF1KMxYCg4GibHnP8ciSfyITACIzBw4iodidiH9HIr4Ea5S9Gw4EZHyQQr+
W2PRi7b/r7XWL5fBnJcQr3Z5EPLDNkR4sGkBwNMfM6TnFEmkiq5GICBEGo+x4cq9O5bOON2VJGBg
XKncSFtQQ9W8bZLbZIupdIXVRR6vjUdQFqq4sfSbsjzpHnyVFYOYmqyN6bPZ7iPjiV6ek40SSX6P
pXotqXvPP3feJvBdTJVS7EjaQxjcmjEisaNRbEs0+PopN/dqdOrqXczXneDtyJqohxUNNjRIO4l2
jxweaWbYBlXZqTka6goDAwEw34xs7XmYtz5p4VUuPMfY8Vr1WJFLRD3ezrplkRzS6MSzqUvLzttp
+ULPzkSskskKGEmI1nKF5utBRtdW0Z9A3+BE7U063gbKeRI3QvwZ020Xb4zg4NXrtNnoROT0q4rX
6dGmrKNkpVl7nZApiPCW5qIgaui4x1cIm/RwqWpXgbWX+gX93bpYD8FW6Q9jdxoREHjkLGyn7p4m
TUKOk9hRMT4ZAjFKa6NbV9MXV/PXwrCd/8uJD/wcDNdtfC5QFwnRLk0PmXas2MnWt15yiAJ6bk4U
LxCBU/nOKA9PbhOtRn1bCWuDmnJ8KCREF6sy+OH5/FvLmd8PIP8vDg3YVtDVoa0zIQXi5Jojqv/9
0HCXhc3z04fb5qF5rj8cQpYTH67aJhkxQfwcLOo3o8XvXv7naGFoH3muwTqxNmCd8GKb6p/r5p//
gINBCjfqcwsUMq68eU/0c+Eimx9lnF1s62ZMKeT3V+sWxhF4s5wMkE6WHRiljL81XLzddqu4hUFC
MRyh2IZMzHz6drSQ6VP7XajDaQQ2bXdVoN1IdXQs6mknlOVzmTarMuYhGWjtLaWB3r+aLoA6EclB
et6iyt7LC3i7w/n5hggKAPdAvRIYyts31FeNKoxj59+ncVHSB6Wr//IlloLQFWLDpIAufn71+Z5+
DI5vsq7nMvVfY+a8QkTEzZgNaoI9KgvCtwclaAPNgRAq51EXdhpZkzRvq0/+SAYDgtBkUZWD6mRl
mjplFnzSa+nHrM3Uylz3mzfwdkcy45BYeLwgxliSmsq8iH09Zqd0zrikg3kzaSNy8c4OSmVcqsiY
dGEDqZA0ulA5jrI4bf585r8eWJunK5nKvYmr46XC8GqyqGo/oGisKDeyLkiuYsQdqXbsWhWvu8Ud
u6xV/VaTinWZq/d/PjKz35uLzi3MB4wVmM9ZgWwLJO/tSUedqtGFDtLr2I7J+I7tw+HrZoNZ0vFX
ne3ttaO10I7N2nT1jb4JV/qm2ukb4ygsAtd0LcdaCM789/PvkTq8ztaNfarWDX+0FvJGPjU2Ei1+
8bFzHk+6m63F+2pnLaiC8+PoW38/npLdtBquiYg5+BtiXY/T0d9bd8N1DwfAHk/yBnGT09iG09nG
olo8nnjRx8eGPw5O63KdnNC91tzWMRfCkvxcp+dPqK3X+qJyxZW4yhfiqltWy/R7tCkXjds71tpa
a260ytdUnQwSu57Eo7QZb4ar4UrYpTt9Yezlg7AWV+O2d7AqOzmvJm2ql9c3F9pGWCq2tZ5O6lHZ
zK9Eudj5vt4hgbKpNrnz27Dccl3uaNc5t6kdOSxMN8GKBvVGPwYr61yTqv4e3sSYdxV/PUQ/P09M
ARa8N4T5lwuP0Gobr4TXcr10r86hLe1KJ1/51923cEBhYQeQx4sFmUjDblr7C4J/F5It2clyWoeL
fMWvLsh1XT6vjtvRxhPj3I52v/bdzBlt/mIRLWIXK6OTcMmz+f/DKDm9fR0wM9Iyt7M765SpiG1I
qO/XgusvM2f+t+v1n2/cF2fJxXnCxsOajwGDQfgSbleoaY94REErk1i+o2i9uR0gQACWy1Z9GNRu
PiLUYYfyrRGbcv/jSxpsgzYNNi/fEaF6n/ldvSpTSMWEq7bM3yP1t6FQHbPLUQ8ScituPAl3Mflp
25cvUtQ8BjI13hc3Mfp35Algl2weIxWHYn/lZZG4JTdQ3LII/PmFbMACtbZvEEPzr797+b1yaM13
RjHt7Wjycgew67TIy8b9zTb9snYzoS4Ywyq6hku0FVRhr2bBTdQEezN9FprmVvI0NDjxURGkg6xN
t8g6llO56XxrMdWlI0/bSHzyA4Wot/5sRJiJcuu6hHJC9s2uTZvPbU5GZ90Tv/AtVPv7uknX+RC4
2lgtw6o9Wrm+CqVPpjSZC0mxTrgPViVKCXK0gpWO4d5rhz3+02WkAvdQPRzMV8SZYL0o4Naw3EWT
2ejdOvGsBTtYV1WbHQCPKwXCsFQmN0qW3cII2/ZYnP58U12UEF4u3Qy0wK7ApWPAvehbpJHZgrtI
g2sRd7nTgICwQWfbvfhdbIx6FzYrSTuNjb4k46t75+BvN77zJ8YHxgzIJoS1CFb6twOx6fUaiGjJ
W2haNjilRf5QNOEnUStlWmh109wUarBQ6sh454a5uF/mdRNzHzQC1mbSLA54e2Ctr8x66LXpKiJ5
IU5ZvQdoq5eTL195fq3ZUaNo9gScxbaiWlq9c8nfHp2WKDhWcJhYp+YQexaIb49eqC340lYTz6UU
y+tR9W8ieP47RNcivXshWcKZ7exGyw95kW+QFreHWMuXncS+Cr7hQVcz7EFT5voNWmfY04+E/tXn
1Kiid6yXv3+nFE5AAVExuQQQZUSi5AisxHMrhffUyDUnFUWAAoqxo9h238Yaapgyc5Mpec/i9oII
/mu0ozoze1KAHDKq00gGXPH2KhFbWZkyidHXSda6aEy9RdFNmyVloiJdBdDYEd766iaNp/pIIGhh
E4FwN2ZJu4MNi5YJbsLeyBnxK2JdO1X6Yo5Zf42fpFoBVqmdl2/JLiYzWYXhlI1GuGrE8a710+SI
m/LKLNXo2mgK705tjlPaj/vI31pG0N3mUNCxfqDgiVSyKoNBi5y6z7otEHZUS1nd3OCFOYp6p7kE
dN+93D//BVugNxWVq+I5u22q5+fm8FD8d6ij8BD++72Rk1Ow/XATPr6p1c7gpJ8bHlP+SB8KjhrQ
NqqybGz+szxiGh+xSNKSZakHHOSv/Y4ksd+BUAdYggoOVRUGoJ/FEe0jVV/gjzMOil/5m7WReSD7
617WZuqCplAWnU24M1vqYsUppBNx0qMVL3s0TjLhj11DYm5SbYUmHXB3pGOOBD+Rj5Uss6CDHOoi
R8W/mkb5N2SRxf2ra/ebZf9FKVTDSD1HUbCLm0dd/LkXD9fkszFAZ2QsRjRf56A2lU2l15aLArg/
ZQgiV50eWvscwLVTjqL3OZMN8ToLq+n853fyA8395tpQumYvoGjzPpAxZB6DXu0EUA0TRomaF3Wv
BsXUTKHhDl2+yUZf2jEqPQUVAdlDVQ0oaPVRWqE5q3dmgBK1Jat3P2mZdEKRyJJrUpQv8KiRoVcD
o3mIRL7NkmUbNA3l5TS1Do1BkFKtUxGpJvGm1JpH2Kw+gnX0wmocmQevSoNjXo+sYjSjcWpFSU07
r4g0qNtBuMHFkB1lsth2Vls0ticVIzpBEF/flUHVV2ncertEQ6lJ1470kjbZwVGoV7045U4opO2K
0u1j2ngJkdcxfsRRoZISjE9dgzNrqAWK0rWKmcbwbzDw7gbLVz8ljV4CtkqHh1hSA6TdxyQxgWyJ
yqMhxPd6JB77oLjru8ZYltT5HBlFMFvn5AtqdRK2Cym49j04YIjdWtuqJW1fib5ii1I5osWs6sNE
xKCr9N6wjNGNIzknMp4yfr2p41yDci0pG2uEOxcO6qggginoYMfKldXn6qPZwCvTigEB+kg4conz
xh5NQbzyILJfIzjFv5orhJ7Ysjg+Z5Pv2z2yUDw6HVCrJtTq1jFI2lQfkr4Mky237h7IceitK0ty
ECjtkZiv6w7YnNB9KjTxi27w8RV+SbQZidigPNJvwoj+uw6+EzHxFRV6s4gTJWDubsQ14ami3RV5
tYtEpIgjgUgu+aePlglZ2ZLwLFl5j4NqIF2805pDpirNCk9pgVmMIqam9TuRtPM7OQRXEquN4EZT
0rgdwUJBrnyLLG9Zk+i6CWQtdcM5gLtX5ORsWPgZ4qDcB0lQrIVifIpSX1+QPMI+hHDrlSz0olPp
wTO053U+Zl9iUo7hbnjNuijiHhdu1KzRs9z6Q95S9SzXBjRSe4LO7CS9caVMuUyFwjTLjdiI4iIe
ihsPdEGP1wIdQ16JpyIZxwENv2ctfUCXJ9+bg2in1rqT2F1ssEmY+6kgCAaDjxduvVCUrnI9Hk4h
tomUCZJwR6miZErsd7fPmr6a7+SqVxcFhH3NaeWCtk2LZTN22LMHu5zRxEWJQkYCEjMI/O34gHo/
vhZKfYVOmXtwilXBONTor3FhGrHu7XSrK4KrvNP7yAlTKKyhXRcZakmvH63BHjCtEvNclIN0Leba
MK2rvBrzpaENvB21L5LIbk0a37hCNT/+kk35Bj/AWUSA5kLNC50GOaSD68ajStljEdImkV8Niq2i
9trNGE2N4095tpRBrhNnXlaFo+byQ0LSF+jfKT5VWkBt2kMfsukw/Qd4Okfta6p6wrMYGO21Zbbi
Wej87EAEc8Om2DPKJyH3EPXKMaUkqhB2Uo24r8UiOLBhItMTD9Ha6GtvEZliviF9N3CNpJlWCpaX
1tGGIFybeDM+jykPVj+I9R24PWtlWt1alup+Lfeh8T1umD5cUerr+xzQzW3AygMDAOL0XV8VJEhP
hdQfwRkGKzJ+ZmGzWnQuCRdsZ0lYXQ1Ijh1t5Ear5IpKr6kP8U3GHcaYxu16QlTafCLdXkhsEorC
bNlqQrQhe8uLP01Wr5vnaI6iWhEYRJSdbQZaVTxPZknudzZGkncMVTVaWhZmGJbUkb4ATEbjSc4K
7VBkImLkNMOtQdtSOntGtpdHT72KQy87kR2G5xg9vGmrMWu3OXYar9UMvcqq9rFPpNYh7k3ZREqG
ZDwSscVIDdjGwiqweI1R70aDRiW8pWTGKlbdKAXruzhrUdiX9ZCTY+QN29ZTkGv3WG/PiZenRNx3
NQYDwfAph4nVMJx8zf+qDAjHnWo0J8aJzNuXsZHcmWZHZDINDyQuWR5Fj6Oh3YYVpVUbs9lwygjo
PHHLDCejoSqf5QVLVIp4QrWo60I6Y2CSzgLMtZNlJtqm9+rKKTsGDNGPGlv14/aWjNh+TbU2vfXH
NLmlUnbieUfhwfU/YIgaqeF4YnUgWdZfhLWAt4Ex18HehcE+RSeRRJn/oCH1Xg1Vxw3eTemNrned
S8dRzUCpGObeipRN0SsiGeNxV5yJy1DuR3xyrZNCom9ugYexLSQUcOnnXRTP5mwATUFuVqKtVGpx
MBA9fy4YhwZbb/Po0HGJHcFP/Ii4Y60+4wKEkVi2oXfDn8pVT+UNNX9s7fu8iK8VqOJUo8DpO1ZP
tGE2Z6gRsyRUEhiBbA4cK6arTEdcHsDJW0m6oCQLPVaSGwFLkGwW8R3uZboX2kgnBJN3c05HYz+o
nbLkJhQ3Y2iiv5uIBbISXCSuSCZQ5wh9257HKopPs6XjOutgFViTIq5SPZn2qVQI6JfR0QuYNgRP
paWN/2FLTHu/8NW4vE+m0nRHL1fucQL1mHtxteaeQL55HGTnuorKe78U9UOQisVpNAkDiYTKWuq+
2q4YlrG0UlZZ+1QzliPTRmhTrexkR+W926PUHjIvAvjZhNGXSrfimzZgTZgDJFv4wAV2U2w2t6Ic
J4CvWlEE6JMIVNqAR4wL3McU+wIDQAZIvuLeqgdz7/XlWcyi4iFUEdKUA/4sHgbzIcYIixQlyoNT
h+kqcT21LpeDGCbrsQ/8O13K0PnHmaxfKxUebTpPY/o5QvuF3zBJta0WCILbeYrnTBjOmfuxKuKy
qieeJrMLqq1GpHvjKrVSP+Ef9V38WYvSAN6lCpF3qibVXPaFVjvkBWXXlpgUB+q38lMQW5ilXp5B
ecIi0geZjv2amhPp1sG0jpiudpHXRq7pj+JaxjbgKKU0ID/rku0QWsX9ywDhhyG9QssizDbpTRfO
jncspDJVWMGJPGlenIWbURLojnNn5Qts/6JuUyMW/e3UK616EPNEPldNarp1F8rnpK3VEGYZvgjL
nZkkza1XJg3NyI6hQNd7hhmTzM5paOvwLihGPNNWFBjquhN0njXFTwM3NStu+AFt8apOPVZ1eiYP
p5dpuZTrBAlZXVrfs8C39lZu1k9ZLVotdlJflc5xhHF+xkiIHSEQlZRTPgePhe2xId4Rrlk0LFPf
H09V3ZigHqX+C8I4mIidT+ZSqqcWhgcW95rSFPcKrumDZ0kddDUcBqeXv2SlwQ0ZaQpfdQKdSUDq
++I+wK/Swf7XXsz5GieQ4404GVbJagFrrv4YaGn8XVdidQNLl3+GQUXdmKmPb7gfJHJMBb24N+Ox
+FL3AvenZUQTCMVG50d6V9xDXBJPHSv/FaYTDo5gsHSaFiC7XUfMQ7c0lPtdlXdTvVBFBiZ/bPlb
kzDqkxVV9Y/LT6HKulK18sdW5b963/3fSbsgzZywf7/p3lQP5euG48uv/9hvq+ZHePIaRSF6dxTx
FGp7P/qLivmR1iICqF+224ox9xB1GNE/f8hW7+d2W7Y+ikjbZ3i4CjbQMJS/01zUxblv9temkt32
3PQETUmh1SKM9RKQZDStlnidmLGrFsLJqVjFrv1My0FQZc0mwOu8Jh6ODa9vlOBZCgx6wVqb/Ci4
MyzmEFvEQRtcGwwU8VkkEI/MCzOrCqYfrJ+OX+eFBq2mbopj2iALXRrctP5K7OvBX1plGOjbINNS
A2pErQTsBMCjl1/bMlXHGxIJCpZ4QmQl2yiLBfUTTk4A+Oil/AY7op5K5optg3QvQlCInZxxeQIC
IjAueXqfeIfWb1VaoJbcl67P7lhBu5qI4PHjOjqZVU1OYUVZLkKbnQgJ2fVVO979b/bOa0luJMu2
vzI/ABq0eJxARCC1TqoXWJJJQjikAw719XeBVdXFDGZlDHvsPvS12w9t3VZFIgA4XJyz99q4toHN
ENmM6449Rc2/Mxd9sgs4+H0nKstqd/TKVB0NOuVeOxwG+qCXjvJscdvCCLMfzZi0iN3ctn0P0aYG
taBvKe2O45kDZmyGhkghBftkBdZCqXmwt6PyEi8K5tl4yKxCizdD6lW4Z4VQVxrFsnYXK6FguEwz
XRqZpfN1V8yPBeVOegyiyp98rLzXRp4P87ZSwgKA3AOaD31Pq5/teNTOi87OfcrGDfwjBKqOs6UR
YWbbtqqHckuvYGhC6WRGuu9apFg8jCxHtWos2H2jJLUXbQf8pn20SVThjEoP5HIglLM7FbkQ/W7F
nCbfi9JT5kPfkJG7t7Dt++GsgC3uWngU7QYLJPzToSX5duPFwXA5JpYt9k5vy5n+tWA4JYnCCy+C
VTBrV4mF7b2TOhLwpGvyU6evkkeZYK8NG9Lfy11igWpBp0WFJtS0Lr5LvV5XYev5eCt9iOTPsSCC
eGflTZVvu9qi1dHOZnWX5pSEQw9M5bfJn+f3GPhkv2uV1rNiEtrbYg+eoC3YQquZQp0SZFOr/E+J
rmsnViH1MoL26MqzAHOpRzSHyxADCRkQ8TtMIgca6nOBEr/ePnOndNlW3pQYp/6ktfrWiptl2ipj
KRhi7RDI/VgVPvwi17u0pqYhaq7GrBBCLLfTjZqxq22qsetSPP9pcV2kM3kPqBfbT0pC29ka1Uqu
cmwh6SWSBtFHUCv9JUzsRMc6jy/Lu6Q3bczbOvZledqUQ/Nk6h7lWMtI+u9+pvJk6zicjcMSOsgH
t589tiWT1TwuKVK4MHYag1AgMENXeS5xUDbk6qSbbrbjS9tIfOc2k7FApJv2WC/BJpOKOkOGsDY4
kXObE/7gPwVGolKMh9OI8Xao14N/53b3mPmwFI+xtAO2HQyy/WD2yxzmFrPH5ajGbtiImtjZbUnO
Li1It7YfA1g23c4ClYXLWJJTtFGdVVp72Wm+2KpxnqhY6SicqICPHRs5u7+pMtV/EUYZPDd2680h
QNLxEmtgT29yFJynGy0xyHUdFhMyhxsDbcTMnIad18yf3KyFNQJMDhHhnLruTaGnQ70d3dhLNvnC
KWmjO02HO7vIRxXmkAKM04o7a0JX5mALnDJtM6gHo27vc/AIrOo2aV+YJfvlKlNjwLFeVTjGtU7o
PQzCZKq2jplqgHxsV5YnZZ1MNjUi2/9KmQNARWuAwg6zGDhpGLTgzbZ1wy5pM8NAhuHD7HFV2DWe
+cIyZbzPQIfskxSvd+uU9bJpR9v66NXoTzb+oszzeXSktVmqtrsD56Jpm4FJZ944+VyydSqZCsMG
+qS5q2LfuCvMzN2y7+jvOr0bpjCxMrzb+SR6bpVgYApXtrGcKKIlgw0yynYI12QdA4i/Kijb2liq
HTOpV3hSB4vWFBZbZTyzXYJb0GbMWaPQTk1/4ZyaLcPOzNPripUqw6aBtCvlIJaljw1hn6de0WzS
xcyvrMwbLnhdyW7u9VvhYM5NvXwLm2O1sybibnLt8yJHJyf86q6wu+x6Lr1t5WvntUzv455BIDPz
vJ+bG04CtMA7jf2uP9xY0C0rHboR0HwqcwlIvZD5vz4pUwsJPL3o7di07W3s1GcksKCtAzQQwJhI
Nlb3njUOM2oR33mVnz+KeXxPUyTb6fwIF2m7kEo9J/oUGaX5Hp/GKWUO+HIpYIwkdq/JU4lE4Hzh
TPWAP9+lckEd3CIs7mRwsd0DxaA0mcd7dn4R2KAvFKceO4/6iKZ61Hyd/a0xpv3MZEJhF57EZHXY
yJVe5h/tBEaSmw5z2A9dcuqO6UPL32CIlQm0zH6ahHEOg3MzV4z3TawUKTTSuhKjaUBdIVBbx1Hc
N8xywImGks4gDHV/b1GiYvM9i2RnD06yjc3Jvw0q1zxZFkHH2wDOOzn6E/luAvNZLfINMJV9khXn
8Vif9QNSHmvINnY3XxdZeVv04kIbiI3cjNIRz0o6l0Ir8/MlKadbr2JFcdtJbPmLbkZtusopODyU
Qw0xtJy1E3vOH0eZVZe8dszjXu1exPj9w5S5KPIraq3A0Ktrodu3aRVQ1Hfc2YkCQfmx0rwT3EKP
bVlw6PNYebMCoZPI1blpxw/SLIOT1hacDWL7vhvAKAMyMm4Rj/vh6Fi3k1wLsP5YfXZMybWp/N7E
GsvJ4sJAqOChMEXKq94PZBGKILO6rVNV/f0wNhUojrm+sP3aiMSQznBlOSiDhKuvddk9m3linbZa
hZyhYt6ZNVEWfHpdwBmj/dbVxnVn5ma+q2y7PNHnpL53AcVsxEQRqOwqzocB5vYcwBVeLpODNxVh
b9uk2P+Ih28SvNfjjWgCUnDS9EFO6Qe96bVbnPqUIMBA7LKs+RCrYQBAnXwtiv6zbrVsaeBW2/da
otcPruZY+7gV1rNnxI8cx5bHotTEhm4z+5fF3BTziJ7JzoadUY6RNQRtSHtHnCSNRa65gsao7Gel
iRC1x6ZlI7vLgkS79/KCVY9AaYQFK2wujy8aUxenUz/z+z32rFl9IVpyZoqFI5dpTZedIfmaUyfI
I09Y1mlvB+hI1yMna1ddVcvprDU1IAkPrYpZ7MmvK26Um5jPDhWUeFworaXfM6UNt5o2zg+mI/LP
Sd8asTpNnRxiVOa0QKldl2CAiApcV53mte6oeseEahoAftIq/hLrc6PfgO4cBPgThYM99Il3AuWC
+XMqmQUzUp1GgFG8I2V33R1ANlc/M0s5Ag+z4f4U3+NWM4mBErGEPe2xVVia7QSgqKquWumnQQlf
xRuAYwhBYtbXgaJjg4Knnw3QIOwJrEpcOYumLCq9Le2eM9Tnako2hVmudX5KZ6W4zVOrb++tbNKm
T05ZJh48ipJ9lHXmcvrM8igt09qwHyQsVbO58d1Sn8RFUmd6RVnS9Au/o1ISmCJ/ilsJ/WPbxUP8
XafgkpWbmhJItusad/xsJ/m0adNOLqE5oaoBcmK7U6Ssxr3Lg5Htsi5FgazXH1nIaRX7OrLjXLMe
cwBHH2mKr7nrZmroHxq0+1q1+3GU+63j7D+eVf+jO8kB58p/PtRGCnlt+VS8aCSvf+SvRvIqgqX5
y7HRx1uDPuWvk60WmO9M00GxSiLYCoFd/9Gf0lnDwypEbhB6WxMl5Q+pxJ9nW8N6R/Skx9EWBLex
OgR+52yLyejF2ZbYOUSLaHMheZPqZsJXftkwFYzigbI1xmJIRLuKYtamdmAaUUu/0TMflazhwB3N
k+9+blQPuie1fT9ot1PsneT5LLdm2nR7e2JtqZQ5n8aOSE5N4bF79Ttvx3Y3GqvWYnuWkCBRG9YX
c2HLNtucXdQ8fq7zTGyStZdTOYDPMsAxjuZBI7HYmvjDx6qkfxDE4xO9ZJ2t5pB8Jx9qAETMnpMj
63eipTiU5rBQexbaxWtENDTFfeVpzh7dDp27DsDxDo0OGg/AY9WmIw592RhrK60iZXPfj/pDYuQG
WyXP2hap73/og1bvt0ViV1nE7pRdlGeIr3Pf9BezMVscylljTBCgt4hlEoj+Xb7OpyxLPjh80gdi
to4qyzAKGFcTz/LSxwy4t7PmjJMdMcZ+a27zWFIlbDF6WmPTndMOyTw8Q20dQTBxPrcxQEBJOw5a
qLxqcuNRj8EhlkK40VJpyfcAGukAOy24qhN2IIqtS0IN0aQmVnRbA3/gRiA/hg1WaSejaJuNSMaP
ZJ5d2swje7u0QdWV8yN1GdKmRz25BHFbnnaVbz7VEt7otp17e5vR3vpcIBgL4UKZdCTF0J05U/FJ
H9352fHa7iKzC/e0M9z5Y91q3Rezbp/0ZUbGKNhNoTtlxdNBw0xDJBYmUZ5mACtiLEcvzCeZnY6O
FlwHBRay1qlbsCQxpB2yqh56eIshzGANfmEVdo1ZfFzsuDz1hcHSltOH9bvRfU4kCxxxW+IZ/Ryd
qr4dlHmbupWlXfZjS2m8n0xCVFlESorXvZYjEksFFgYnd8JhigeJJoCtS+Doccgsj+VtIOKRldsv
BNjQH6fhpKA7aE49TdHRox1HS/9iSRzrQlXqjmor/KRhSMOqQvUml5QaqfQ/UGK5AmLNxsOaw7Ip
PpjwBAE/Nu+hy3Zkm8739ETse3rM4tyr04pdXytKfau6OVYhLcF5/gDk0W4/DlpRXzpYjE96ieTD
qVT3YSKoYg/o1PvqT5yXttS5l3u3E/FZmfECk8SdP+jx2MHCLPv7fOyrCyIU4we9LoMo17yqC+Xk
+Odwe/g8cn+gFdqad6KWxfXUZeVHa+aTLVStX3j6klu7bD1os3sdNcZDaWX7avS1D3VJ0VVVpkbJ
3mx7vv18GFPeoZZHNNvrE2ryt4guvuvU0cJ5rI3Q6wO4NL4qtosBV3qBknaW0VzbpGl5XcTxR6FP
W23w9BMNuGztqe3E2f3UlW520srym4LuCX7WqvbtoO/L3GYDiV5ri/tNbCpsTAR82NODUdCejFFU
eZIzWZnsOcRrd3GWXJl59xwTLf+tT2WzV1lgoCOwbRFrw7kNJkp75ODtp9kFZNii6K4ahOzOvEvG
bsnnXYcghrhL14nNoN52wNzeE2JyvsSu9dWSQjwjy3A/OnXlgmdO7bO2BdEo+5tlweyiEkhUAYVq
Wu5LcdK27D2bBRzdBp+2d5tnzldgRR0sxYAMjZgAZ7Y0u4Kj4iZO0uF9l8bWVaXduW03u2Hses3W
Zn68VO1Ub4oqzy8CX6Sf8qCPr612GS5jkhkuFfKVdmdaVbxPpeZelarr212nWXunXi6mMSNgzTv3
law301R9ITnslDjblO4B22BFlZE8nozusrzHRmFsu0C/dZbpPG4qj2MdBGbLaUXYkWW+10Qrzur2
UzulYWY5wyZpiv4cNrR/I4s426m0Ga6DvBQbje3SezqbipOfXnVIFkkSAPuqa5u+l85eF1QFan3C
ARpDQIoMo66zHWzg7SKXr4Vj304NCb7oFMaBkk1jArhJre+D5+y0QiHoUMN8u86Zoee4l0SeD1Rm
jXPeF9IWl255VnG2c9qWTvuUshunx+5lrnHtF1p1Uk369MwutthTWHJvgmQ2zqY+u+/sADQbyoEH
y0V+Azyx59jv6FtAFuOuMWVyUg5asmP8NuDcwI9tql6/J+G9vhu6iRzSqYXP5BfnfZt7Oy9Jnpmn
9lNba0hx+OLqCcoizNHSDNF9LPe9gVEsqb19VaV7dgdiuwzFB8qPgK5sTo4Wxahw0md5k6C03nbT
1Iew0jdS4kDIkpnIQ4DgPnJuTBEFQNZljEqv4Fg09REC7WKXlsF43RslUm3xaBdDErUVR0vZttPe
t4W/71grOVknj7HdSl5z529r4XEEWz4uwyjuhy6HSGqPw0UxOOWJPXSQziaV7pUeV1v2IDMAMZTm
Mo8M3EpXyaSuusAsd0Zr+ufAiQOYrNN82pvVfJ7irTmBdylDWog5o8LnRsdVL0SXZ5fNyDo8XcfH
MkDqb7VbX1eSKWXFGebxtYgN7IFsP2rVDXth55TpYBiem24MzWtiYpILM1Uv4gc1Lftc2R/hgxBa
MuAWukvXXtuKejOd3AYmmtogo0Gg+v7GnI0m3dEy17330LVEpFn+YFKCTv3+iU58dT0H9XVlmHuT
LYYoqvdM3WjbXRPlyNCDCc3YemPGyfd2bJ701WB/MHrTicYuPZmC4NL0Wg5a+YgTd760altS3iRM
xnUvwW/v3YzCtcS9BIuLVsQp2RsSzSxmQyAq+3xcuXEfWFafhiHBlD3R0gsExVaGhU8oi5ypAMJb
3M16f9UtcOeqOEUyM59WababqJJ3g/wK/S69TIZgutfG9Iat6F02UPBOPcM90UStb80OkmtnsdrB
FISNiX6fEzNVRvG1rVPjvkGa7hXrPi3N1cYcY+fRGaGVIKubIaSq4H400cGZY/DNCVR1qQxqtsNk
f8W6Xe7ryZO3mlRwB/24b64bkZNh7etIYZQ9kAqwpQOQ5TtVsPHeNcp3nH5T12m2XEqZmGoLxakW
V+QZWFQ/MIbFRLo6U+6dakEPFw4x2Kyd2nOaDx8EIvHg6zx3M1TZ3z8QvW4tfHEa+p+dmaJv9dVT
+a37DxDevtkC/G+pvrw4KfFv/3lQcoN3dNkgCKz5tH+6jv9oAWqe/o7mG04cPMmEpEBH+PugZK6N
Q85O8KAMj3BX/sK/DkrmO9ugQYgKFEecB6/ldw5KpvXynAR6lmBQjmnMU/xt1o+ojZ+EpZqfU+3H
uLetRqO8dXRK4ZsF9jDVKyc9LRGYUxbMygfla8mZMYPBjOjYQTLWFvGQdc1wpmcArBOp71rEmAB/
p9a4XttHdCZAP5xJivdXrpZ7d+boV/dQtkFmmq78dwbm/2zUXQ/fZK/kt/9C8t391x5CylOPa+4/
YBByyP3nI/t/48NP1NMPdMfmSX5Rzy+GJH/2ryFpvEPOvb7r1b36A6/xZ1ca9Oc7wmOIkAJbxPgi
uvDvIem980yfEz/j5K9e9l9D0n2HPNkCXwfXgnM3Bs3f4HWYL+2enP9B9qBOd9dhviZyr0f7n4ak
MhtKO7mct8VQevcZq9YZWQ9zHWJU0L9YTWAq2jQi3o+6gQQIMfS86ce55VhG5/QUHHl7i+4xRtOE
Rdv3LYqicz/1WDJ6HUCRGRdRTAWsQutb+UfSqK2XTXV+PSu4vrpAMGbwRH6Iyn/69ZqO2myuHcjs
ypmfxsky74XrIMadggXvfhDI98aQmpua/aLYzKW5dTNFeuxooqMNdPsUVfYPrLVv1OHIjELomyas
R6ygO85P3hXq/fkG1Ob40SLtw4HMb2k3w5Qte86Xy871Cqk2ealVHxfsedCRCWzGmV/5862b5+lF
bFYCpbIkPGAsbYIF+1m0UZfpg/nHWvGPvtm1xvK3vuCPR0G5hwQ7ngc2lQPfrsG6VpK4M7GJX8Pi
etoaatK1EOqte8SrdOBW/fHUUVp4mIWAzOiHIMWsLlE2lmLaonuWu4K0wLMOmHJoBoO/8brYixJV
3f7+Uvj/+oxjoFj55ylnnWaenuvuhfyFP/HnROME71aIjEl2IdopFjG+5D/XPv6R65AORpqcg5ke
WsffE431jpVvLeAFJmsf/8rfa5+FAGZV0+CKwwpB9fG3Jpp1Ivl5fPKjmF5WvRg2KobOgakCAHGH
TN/WwtwxLvTASXr880m2W4QTq50blLbcabGpwaRlKiFro9NMLUxtR8LRpgdylnKY/e4sFGXImizG
b+TFDcRy1naySykgcTK2jPHZiH1ngz3FfaydKr+USCetP9xy/zfK1P+xi986RP55KIZPM+G2rwEg
1j/354D0AtYwJmU8UH8QYP4ekL6xjlVcPn+vYf+qWvOnHHeFWBFH/9IAZYCUgS/3w6logXJln/Y7
K9/hhIndCFmXbpsEXUGIWskSP6981TSMeAJSuCiZ6KMqMctr0bynLsl5NTHTKGVyDxlT2Sdbt5/9
0Uxu0E7PkQQar7cGwhgxxFiJ6+BE7wnWSOQMT7zJfHM3lEt8I5KVvD7QxB3sr4Xyum9ZbBCXsZTd
kan/IEqT73MNoaTIz/YV+5SvH9Tf07YA/W1Jfb9YXwllE4/IKECetCPCESQx6mqe5yilEMunkzZV
vcmbySJ1sR5OUiFBx9DXigpjci9ajdQy0iaoRPiQyClwD+pe+qK5m5bmg4784adxc/PH9/8zbuKX
FZz5AIEdmCIbcd7Km3r5Ftasb8QrrrXv6DmmO8OWD36XTJ9qGwpHGEhDD10imp7q2a7umnZ8RNqh
X1aJoa6yktohNf4qv4Er3bzPW5TAG7qyMawDNMgb8Frjt9QcAo6m/ae5ltYpPp/hCegY4TH+XFa3
va/qUNNp624n3TuVtPhAhpMthKiij2H/sLrtwUd+0N0iJiLHNmIwCLOTBhT6+/zL/1/kfoFT8Z29
MbMcnO1W/Mhf84n9DkYGWk0d9Yqpg4n51wLn2+8Cx6ARxkYQbgmry78WONN6BxLPhMTAzgjwhskE
9ddOmtMiEwprHj1tjo2/JfBkr/5iedPXqYlIJhzUOAA5Rb4cxzUKRIE9fIg6co/2ErHXNkvNZfvT
w3jlczmcs9arBKDsLP4Lc/wh0rfRaq8h93GItGawMCPUIjSNNN+SbhXs/neX4mn/PD3mNIRZxssh
4hd9dSgdbmM/Rt4shf5blm4H7aO7bjAcQD4eewTr4Eo0wQu7ME0V1ZDkaTk52kU5jB3ixD5tsAkF
TVSifNqzvek+jYG0OIr9a4S98lBfeXVE3oIQwPVksBs6eHUGiq0AsZiKXAXmT9cCiqaxVf/+q2OC
ZgBz8Kdxfrj/6ZqU9DDRqggfh3YOfjo7S0pT28ie6vvv35CNI8Fg64YJ9tDNTxnB1xadYMluGvzI
s2JaqGlwDK34ymNDgstgRIMbAH2kavLzACHEu0l8j/AeU4+D68LuvXvytI+hVF67Cus0oERrTVw+
lE0rb8yyorH7qPF7+3yup/h2xj5y5Imtq8zPm1OGIO/Fw4W8Pq9fzMd1j0OQxKk+Skyy5loDc03T
6j6JF4V3lqDnDpWXBtsy05MjV37t/tbePV39H1uRg6Vbp31W9lWPwVORvqMhAd6NmTv/9sfs8fBW
3jm1A4+WxMt35S06UIQS+lkVc9CtcTJcGFPmhka7yD9waP/jcyhWGKZaaBa8M77oHwWHn47kpF3O
etdMgNYMxOaLqbzTsnblFZrO6vTtcf7rbIhFXmf0IYvAOe4cPDsK34ily6xhiOvU1DqJNkAz8722
cHJ4+1K/vqaXlzrYLFrtNNtkmHCpvrNOasIDz6ekPHZDx65yMBMN8D6bhvYOji/H3gSGbVxmdSJO
3r6XVx8bEGqKpHBUvMNc8axEZtomCfey4L51Ugy6geZka0Mg2759qVdv6O9LHc5EA7mlcZdwQ/Hs
+ad4GBeogOa3ty9y5H4OF0VXWW1TL0EdNUBLojRW+PJGEF5dN/Sbty+1vuaX88QKZQCMqht8rrBS
Xn5Hum7Ec6z7dZR3joySvnROMr0v92hcvjIbFkfe1KuPL7D4cg2qdLZjvbxcmmhL3qOhjAovIwir
T4mOI1Lkt18SGD2ODQ4bKOQ77sFE3g508EvKzBHxmu/VNIhdQ2DW/u0n98tLWmsPrBccVBi2LNUv
b2Xl22Yx2UhR7w9D6Bpp/2ylfbuPG+keg8H/8th+XCugBOL5VAZx7rxYmVit4pqdYhE1gzs9xQlb
dg4hWX1kMPwgwr0YDVxnPcR6bDzdtUHw8jo1xRZwdX0R6TTKrzQ3yC6quUO9J5zyYpGVujbcdLrU
rLG94IhmXhNR6Xygg77koUGYFf2vdLn0wLSz4Zjyc1aAjhS9uTnCEf9l1K6/k4fOGdHyIQwdPA+A
75mT9VkR4dIJPss+dq4MIBeRltjeVs+H395/IIzgLMdQgr8DHPag1GOb2UD4LrlWpkH4rj6ih9K9
Y4nvr7xkljKMVC7IEJo9B7tGsVSoxPS2iERcyD2xRoTaOoM68uh+qY+zY1uXTIAkxsqfDA4m/qJV
lq5RE446XtNTg7xo3uLKJHalsiGmN13eDGEzSj2slnJCI5kGUYtg74GZ3CSPrWvufSMxLyiZexel
xYMgXZtO96YcumVHZaLGa1rjhdCnobl9+5v79RHhEfCp09JCYOt5KMszrXmpWUREJIp5ZUWioZfa
7B/5sn/ZO9HOsjhg0X8GBMbJ7OVXoCWBDrFRiYigxPjTjMYspMme7IlazM7lICViqfmbt6T9/du3
Z/w6p3Blh6007waRzuHeEP98RcwklFfA4ShbJ/Lc7p1ldp7qRs4U3JWHiIrawnQ757qAZ9OQUgjO
RCTLReMHfHZx3wWfxeS3n3FrzFMonE5P0iPzxK+fH2eLVbUJ8YcD6CHGUzk09qYkE9HiFiiOi/yz
k1aIEHp8RwBi1JHLvfY+KNfqbPb0lRO0joqfNmCA+OpAIrOKIL9YJM47qLzWo0fo9lkcuajpPqtV
/ocNuHp8+428NuAYCGzF2KsTxHEw0aQEFs5dqvKI2LN616c9wiPEUNHbV/nxab+cdxlwNFDZyUKQ
Zv59eYdVVtMllUUetbmEeFxgt0KtXE53XTfZZx6lsDP8fSmGqjQmgxkk19gOsb0dqp5cVZS2v7tM
W/ye9UxHuZwZ/HBty2rEZ3XjZhindcyRI8QD8iSPDaNXHq5lsRdwqFWwXB+i6eQyT/h5nCxSqTbt
KFcC6cxVfmT0HLvKwSs0EDaohuUiGmev3AnWcyIJxbF8oNc+Xb5cn1oJbU4m8PXT/mmQxpT3fDXb
aTQP5bVf6dZ9mhH0TZSy0xJG7LW4kpoWNxZOMTcj8hCvIQiUOt37uaufZoELHsXPA/PZ5KP63kzk
mW7fHmavPQnk0dSVmECxeh0sMH2daUYS+2kEvGA+KRd/ubELK9+9fZVX5jALVQBDmQ4mR/aDq4h2
MZKcfkeUiRLXakCwoRaolDRz8xjbcP0sDj+bYGX86bRMmRwOLpWStWfCAUgjqivf0bJcdxk4oaL3
Hpsm3ue++eXtW/vRfX15QdrUcL0oVuG+Rnrx8iWnvjEscqrSSOtbEZUqm0mVjmn8tBzhrw0D+Zgm
3f58yvV6szhJtW9qK73hVTof3v4pvz5lvhw+HGrIFmRj/2AVN8hghnWWpewIi+XBRYW+Tf0J619G
YOPbl/p1tn95qYPJqV5wvuYDlzLZVu+9oBQnjqHmCP5DcuGq1v5fXm9dDn76kgy7G/QWF1tEEVvs
3bqxnjMhppDWLXazwLSOLPfr5u3gpdJ6YW/n0knkaR5MEDl7nT7Q6zSy0tg4aTFyFZvMI1EhjOfB
uNQqKcLRa6ptHPf+pyKPje9vP+DXhhWPeHU0sMnE4nQ4ji2htZ3BOE5as72Vo6rfe8g1QhXH1vnI
WwbmURZRMdsC+msb7xROHUyBw++WH5iOURRZ4MzX+tRKUv/5yadT7QVJIdNoGg3qeHx2oRoU4ji3
0I/MRa+NX+pf1ErXQikFt5eXiieykxME+pHEkhcuM2IGMc8+6szmWMbZa+MXpq/N1orvhQLiy0uR
1T6hp/ZQburw+a10GneldKBCzcgZ57TIj4ynX6dZSq5rJ5CO35oac3A9MUgNOgFx5mJJ6/NKDsZ3
HZfhkarUr3MfV2HPQJWZIBiQ6i/vqp3ypu9aHR5CHQ8fQNOYG5VYBAJ4iO0nzmXbRubHSr6v3hoj
lM0B+TNUMV9eNKHWyFazSqLC0pv7BYHvbWpY45EJ4JXtEIJuXWcptm12s7+IYDR/mgotT6IFq++t
WMT8NWFaOKMdGV/hbvHOutlLdzbtd+pjeUWKtgcjxfJJEqurZXPk81wngMMJAj4rPiDq+mQ6H876
SGQsE1ZXRDGyvoZSb72v0kVjBYVrHOTCusOM68iNM1vttzo3rJ1ezvaJiPP8sjGT5BTTHP7Xt3/V
a6+CuCSO6mhk1nrry1dR6saowY1KItkE1jeIsUNYugOK07cvc8gu5vvkXaDJgvy8ah1WleHPc8I8
WnPn9mkSKcbDl9psUNxL2ZwH5eKcN8qtT+dApqcAqLUdQvPmdplmpMT/zq9AFYWoDLYA9ZaXv4Kx
EKjVV763YMl9rEYJA6OGWdunRHq1qvcpAaP+7pc8v1oywOtlFtQf3/4RrzxxSg40dSmM+JwHDp7E
sMa9N7av7ZFRgdujaQ0mQsgjg3/9Ww4GGw08plaEWNysd/Bdr58dDp1R2xO9/V4jXvsyS8t91ToT
81dw//YtvXYxPi/Eovq6BP6g+P+01FpZYy1i6LX9lAu150jqAQAunBunqPxzZn1x9/b1XnuEzPpI
8zwbTKt1sNSmoJwcVShuzgqW7WiIMcTdJS7/javQOUUWxDOkTPBysKhqZOOkcOR5qsa77+Juz+Pp
WLnmlQnYRmJL74H/IPA4qBLQ5EgX2XKVQTr5TTJjCgy69dvXic5TdbsylLrsyK2tP/1wdPx80YPv
IClmqfqF0wsMEvuyb8YeA/0cRENX2188KDMnHdC8KG5ib//bDxVZhslO2/Gpsh92+0SlUc/JEm0f
AHSJ9IFZfxmaJXr7Kq9sCxiMATVIUL587us//2lAZiRrQpIgCswAEYf5bElCpw6QO2bGMaHGK2OR
dYwKLgmZRKMcnoaGWBrFmIKLS+GLPPoQG85l049HtlRro/7wjbGtdNirr2ch/ufLOwJcp8tFFrgU
pDXtJ2DYWDvivCb0Y9K/IvCq9kuuZ89u7hcLWIMh+Vrbyrgii0xEniuG7cyaCxnXAuZhLB7IvoaJ
MOyGpbmEDQEgT6nxWFzaKxMDunNstmgv15Oc+fJX6xxqYi/GyYXJp7myCyia0WJY0gfKBvWwJANc
QSOimjnfZcViY6nQ0+wrxBtxZ6J/u0lnz0QbauiL3BS8ckIP7NqCHzwmcMR+e9CsW+e1GkW5n17G
yx/brilumqH8vTZUxi5o0L9ixCt2HgzyIwvRK+Pz50sdth31MUjIdp/8vd9l0zXLRHdqmhMkmGmJ
j7yDY5c6+NTnYYRxWvf+PhV+91AJqZ949E4u2lSN/85dWTRTwYqunaCDaVnVIsnx7vp4kqTEK9jk
qQqFJYO72C/d3dtv65XvDj81PWkaqiymh1UfjYoPDmHp73sHc5yW+ssuwDh65JZev4rHLnxdsxF9
vhwTOODgdkjGBJV7gMwVXtkmhefw9r28tjviZv6+zMHQEz6g26loYZYMbfu+ncAnqVizL4xG/573
ifFkxY6iJpA50CvdUm1cXKi/PzMjq9fpdjFxgvJfv+Wf5szRg7hp6x3DH54CICFr3sTweI7c6qsP
1GOvQP+A3ADn4IEuSyCMTDSMfCMzIv4f7GeMoydvP9DXr0K91aWqTP39YND7hKvEQ1n5e4rk30GR
JHujaocjLZBXvywO2msHhIOafbByK4o4nDcZ7llLthyW1uL9qPlO1DXxsZLbsUsd3E8tgVAmLh9x
K/rynJjTIOrt/8PZefXIjTPh+g8dAcrhVuqWJjiM12ntG8FhrZwlUtKvP48GOIBb3WeE+S52L9ZY
s0mRxWLVG+QKv7utTi8v3a2hwClslydPJ87W5TbQbZFuoB83FGrS3C1jPjzMC0Jwnhyd/+EI050g
DwAZwTNtt4ADTTdqmxzhRgWKr2RNfybrOML/30iwXHowDlhQpB2oc11OKEZouahFzmeSwnrolix7
gOur3Zm4E/goYPePok7bry+v4s1ByfCBNakovTm7wyQmTalFYTshTO32vHXAzojzyMdmHFHILZSR
VoORHYT6W7ctosWg9iwedIx7OdO2xzIVqww3bPMCArKURqi7Snu2ANmi/WuUr48Y3oaq5aoEnQZV
5nI8UVhIko+c5RFBg9OU4WZvNbI7CME3lpI6uEb3gJIpYJ3dhjQNTV1UwSiaWoizTFT3VPOmOGkt
PgJ9MXafO286uqBv1Q7o11B53ohAWMDs9mbeVG0vWGlIYuamQ63owwc9gVkb2lPtfpsQEfLN1qif
EiD1YZttHTWJo8JjXST6vULecrAMN84lYDKUt0BlkjvvA6ehTuay6IYTelDZkDiAkatC5w4xz/lf
vivQaRDloP5wl9Avv6sJSLMvdNcJWzDQH4S0UkSuhXuQ0t6I0dTtyM1pd2ik0Nt3/+u+sZVGqgMB
KBwd9igCv2jyT7CaXz6IN0cBv7YVCSlJ7puwybQOeZwzSovBfZg7048Vfe3o9YMgbIp3JEV9k47X
5VQKR6htWWlOmA35ejaWEoFMC0bH/zDKxg4AibK9oXcL5nqrnpXIKoUGUsKBpzeuL910Ovgst/YZ
aBQs93AS2vrWl3MxNKQQ7XRwYKQv7p1EjvAhVjDgMzy1f/1Vs9FrAAdt3TuO+OVQa1KXhlxSJ+yd
2j4hYJmdFV4hYZ2q5sEXujUreBNYltBy1tgIl0MVqSacdU6cEMRCe8IVAkkIzUGKSkE35+XPdKsM
TxuJbI6uJzibfaFY03Jw1sA8Qq237rMCwQy9Uc4Uqf91lBGZt8T5XONDAL0eVWg56N/l2P18+Tfc
nC4oEzYKtkx0nC+nG8ssLgp6gUSvqcbB26WqV5j1GSE4efARt9R0V0rYciDYLLCAoVnsbjprRjys
Uhc7RD9GeUwaSz+1sESCJta0t1aGItCMRNG5H1Pxwe2G5H+4g7hfsSfj+U2KvovTiTcWCkfPDku3
NH3HrMdAECsPgu/1N4XRR7F6uwjwW4UOdrmgjeLVSyY6O1QaD8e1GuMDlI9K57eCvsIjmhfmqR1i
DB2bvPk8SVOEGQIyT2a+6vPBb7mKaPwUgiZQGdBLNO+2P/8rbq6dps/FPNnh6KrVo2ljxGKLI7fT
zVn28rNSXdNNlzolz3dum91nle2sGAJce2jazYTReTehXSX7CvilKiZEK2pt+R0bBdlUpyraTDVB
pu8Wb20dFInSst809ZB4R4+nmiOB8LJA0nCo/zRYiVi+Nzvcqn3cikd1KjtUJhetEB/nXlc/OwNt
u7NANd30a0sTNZr3KOu9fEK2YPn3toVZQ0tgu+LpleEPtDshyeLJ1u2EiBy3a96iC1chLYRAFrt1
Ve9aQVqh5rry38uj7lf1eVSKRJtP1cbN3QXXFteTStcgQ9h9N5zzAhEhe0Rko+6H4fzyUNtftZsg
UYjLiKo+z6B9UxvGRWy53HVgQSovFKaeoo6DY/ec6MpT2ppqWCSm+2Nc3eKAtrBfWqqi5EwQLUEX
E3v26D8vVVJLr1cBPsBc/lCX/b2qbXuqUOC7K2w3uZvXYf7x8mz3C/s8JpVnUsRtYGd3PtFxqntd
8DnNstdPazKjaoLxRQC8bjmI79vO/3thqcDhuAyokeBKgEf54OL8WW6uIF9odxFiRE5YakwNASfO
P4hHHI5q72A5t79vPx6lfLaqubVV1d21r2fNUgkxddFcG0PUzPqKGWaOhceUFfNZS2Xu00K3kfHv
7Uda7LgjvLy2+4CzTXgrsuCLRo+QutXlhDsPqcvYLrtoGQcHZV0uOAQR5yo7CGzX+4bbg8aES/ax
dbB3h8OdYLQTedvIc7MEbYdaF79mW2yUgwbjB1dDsa0CRxq9PL3rrcOw1N03NhTX9p5lg1IMr0da
MlEhyu+l6+ZB33afVs054ijdWEfKRRCuKJFRHdt/SAP1SKXTliaCYGndV53dINunLHevng5CH8BZ
t244T5fdhbgmUrVb0TcRtR75VRqxck/uXZ9UlLuO3iTXM4JWhucj84FGceX7uGoFOtxLXkepAnfT
dAbNpxhTnl6e0fWBA7OnU14nu6bCvm/aqc2iZhQRqqhLsBDB6MYMaK5FEtHvAHp9/+rtznBbN4tP
xZ7fb/c579ui5qUXKY3wAkBDSVgW8xEU+MakeLhaRCrEDcGX7z+TVuRrlVpNNNnFV7tCYTovzDvM
atF+VXRxsIQ3PhQfGZkGfYOWQei6PMJjNjoWmVkT9bO6fjDGZgmlp74WVrs9sIwN7brpwVDx337F
X5kJJluW0Dqtibq2NN9IeLNfjEbtDr7P9XllFCoCmxMkyYm6u7nLpUY1YjShGqxqHMKAokyvCTOa
K+OIP3xr2WgybhIa9P+cfaqVq0iuFQjsoXmJmoUK/o8+/bSGL+/vW6OwuwGw6DyI8b28XDaFQrZV
ziU0DSm1QG/XEcKBctR4u7XhXJ50dGcBYwJSuhzFmyHw1q2H/XTRuf+my6Cdp8Wzz4UniqB3uvgg
wbo1q2deGrcG9fk9FrWctKro9LWOppyuFSYQaVDhqHWwGW6MwkYA28Gepoz4nMb+teXmqZV6Lcs6
asAWneuhBLdvN0cexDe2HA0hCBMQBbgL97oeBgZDvZYZSIdKUd3xyKjOK8sG4HT0DiZ01QrgEPFw
RDGW+qNLNWH7LX/NCCW/DF1HbgkqtCNKjy4gZeMrvdqffVr+qUrxmE71x2bxHtusP2gL31pNrg4Q
uwy+ETIvx5Z9XEqKC03kTQnmB5pA096pj6Z4azWphMFG5nFscetejqITFofYbBilGQAEjwTYfCg/
ZC6ORS+frOvUieI/sh68l9BPg4B8OZK3drYCGaKJgKGnqIBPFrK5xhTF5YBQPxbSQQO+AzFBmfzT
IcV/cBXfWk56+nQ7IGlC0d7+/K9PCaXXaTFTayKnQdCwV3QrpBk6HuyYGwebDgRXMFjczaV6N0kS
jUq1BCwlfC+Gp3xVAHkjOdTxkimMyq8LVRyMeJ2oubQkYRHZG6eRZ9TlvLCvqBVBHI7KYekeeR/y
+ksa822v5StSw7CFUVUH03CQH948Gh7Bi7CPVAq42ctxLRxYaiVOCWHzSnNqypTPaPQVDxh0IW/X
IG48TanxNGZ1j1p5vXxBTfWoIXhj7hYoOa4DkkX6j9vX+OubZmYltQlPnkgbPeUhn/PyralS8x4s
JHybXBdvQQS8FmNATACjt90OKmU/2MuXg0J4H3vZkgH1IMfulgKRBUdJxtdvV4scfyMncVS4jy5H
yYjWLi4zVaR2S/JhTdvxpFBZOL98Jrd75vI541JGITlgr27fcfd8Sh2nRilVYl7TjQhsrK3+Hr4q
Rq/DiDFLC+cy71LFb7opOYgGN+IOMuC8LdhAvIv3WNGxmvTc6LsqQse081UeSn5hYE+66qo8eLM9
t7qvZsnDidMP34Rk6HIt+a+AhyTu54pt/9La+o2ljG/HzDvlZf+kj+LOlviuwA+675buVCCZjIr3
Xd82X19e7RshiLI0OTOFSLAN+/K3XncJZrCigkXdEwERBvHHolhfv3OgG/Pa315SwJ93IQhJ/oFS
xlpGnanhL1MYVpjYwxHW90agYzF5cWwYZwrguzVVsbHQhgoAszmh/13XpXKvgDlDkgQvJ1d5bT+c
Q7ex6NipZBckMbsM3YhnbRpxz42yvlVPZVf330zkWA+U2m7Ek+0FtSkfbgoZ+xSzchKZGVpRRJZX
zN/TGUchvA3QHZ1z7wHHGu0hF4l2RAR9vnp2+3NL0F1wE5xDso3L/ZmuXl6nkDYi8KiNRMe3KCMM
ebQ7p7THKM8TiQrwon9YtQrTP22l36z0m04v8uuK5ZZB0iIfheaoc5CCXDXeWHauMhq+27N763Nc
/rJFKbmxU5KrxmiEnysxLhPp5q1iem9cM3+H/24W6mry3kmrN3kt3+FmomM5Nf9+9cnZdPOghVLG
2eqEl78j72tTWB3kNMUetYdp8LpwWSZxEA1vnM/tkYkbAY7zeKrvvgN1xnmyanS8zU4OwKGx84pH
69fLU7kR+GAzbp8aKPSmFHM5lQFjr9Zc7By9QYFNR5queEBDkJq86WCkG0eUfg4bmRYlh2ePuDZm
sLfod+eRPeOpk2TEt8FJ+Hpk/uvXNSmOHoNXhXm2C1wpDfzFBidklvu5yaIUGZQ3d82SB8uYEXGq
sMj6KMfEilpvLk/KnPWnoXTxucLW4BFd6TxY7aw62Lm3PiWSORuZ2NoaWtuf/5UZbJnSrMUV+suq
6M9rUymBArLyAK9/61tSlneBvtJ1B6hzOYrrpEmZYrQC7bZBbr0SGLUBp8HyoVYPQtP1hJ6rt5QN
vOf64y4AqktqSieuqggCFpq+8fxzkKZ6f7A3t9ftZSRiFAT2tluZzvZ+QnUXG8gUp1XU1sh7BHJp
s+6DSSKHGDzCOkNQSwSnzkU6u5heiXbAKpfS4Ht0uw0Astji/KT2W4oAC+BWpyBEN+yUmnP/QR2K
YSZ4NO1Pq3GS30UKnxigfxWPj6uNb8XJI1fFPgqs/e95NLJPsurn+6WplrNQ9f59kcseLzTNGMyQ
jkZdRdJZVgwlslI0GMWvxhd1HGQTDdbSI5Zle7gMa8b3zgBtghwB7oCt3ak/sliW/ymLqS4nZ0SL
M3B7T/2Zdsqincdyiu9MxVrRjm+bavVF4QDd1M0Eja26d7KDgHMjiWa9eXcRCjYc7r7Kuqhdno+6
AT08b9evovfsb11uKWhcK/2Htkq1t1qFzy/4RP0Br+f4pLnFa7uxpLH8BoqG4PbIpPcPCN6fJZZ8
FleOvSbhjNm1P7fW4I8IyB+8VW5t4m1j0c1iQH0veTBJHDnR0ody36Gi1ixxceIB/vqXnkeRnKY5
ygYwwJ71jf86+xiZW3WHe1aUFrFxZ1VSvCvh1R2c/VtzIZmEU7vJMdGhvzz7GI2zpKuEwdU2n1QB
mSKOK+Ugdb0OMKjG/DXI7nGX6kuW4g7H/shyepy5W0RtZqcBjfMjhtPNoXhF0i6itHtFPqyTdWqc
XpSRSNQBdlgXhzFoVeRZl/FgVtcXE7MCqvNc0KVDsQubK1CdBaU6PlDf1g9DO+IGkTaVGpRT36a4
OsxHjJfrxI4RudOp5mzvqX36iP1M5vXYu0dWNxhvHUr+gbVI59S7jR5syiyhyI3XF6oYlOLrRnoC
67JP64oC41BMJcrIFpl8wCc9oxmbtVzCaPq/HLhvbEbYJWx4HnO0h/dVeRTvBa6wXhEtWSXfYsNq
/yg6R3l9CZYW9NaAomdK1dLYXULOUAEO7A2GsXT5Th+a4RsOrNXBLXTjY3GiyCJ4XMCb3GOReFWQ
/8MjifKmTIK07bR71BS1GaNPVXsrBT6TonfcA7zezVGtTc0anJlOre/yPEOJnOylW4oogZoWdqbR
Bdo45+/suFDDJjHzL/bqWdHrvxtzpPuDgjY1zV21GSV2fatKFdHYauIuw8TExzPptepkRHiNHhQV
UzAhXOq7KMJSmpj0jUUk1y55M7cxPumNJZqDiLgd213ycDHMbgVxl7fNGeW9yBrd/N4mz3X8eax+
ISpThF422FGZe7Aclip1HzCmMg8OwY0vaHCTIpJD4gfgZyt2/BX3Ee5d4rSLcyyjzPGdQOErmM0E
r2Ax4UQ5mP29gm/dl5e/4I0nEi1ECqeUg5ASI6G/HDUblipvuw4hC0tk3ZmLxnuXtb3DU3gw/kjX
7X+JXnUeSauEr6v5fJcqih4hf1+/VasiPthRN8I4HUCQMbZrko3vYf8VsVOflRY7PvzrAwiX5ble
NBU/byM9OKc3gg6ChJusySb/TmC4nHnlxotezjzKyCpGP0+74lzjs3mQI92akLMVp0wSUh4y25//
9VXNTO3VGNplhL8adO51bcNazd23hiWP2oA3J7R1azdB4K14cjmU0+A61lkMlXbe98R2a4wM0iO2
161dCioCNjF3IECt3WGc5hTGi6vnES4iGZjxbj63eKC/MdMFIenEtu/Bex69zG7NjBIxGRc1eNrQ
u2Qljyu8SFg2lAVi6WuuLv+ZRdN9fvks3LjX6QVyyT5XSL39owtds9jEphqlGyuT74sk6Z/qPEbc
ZKq9MRhjwzqIOLem5UFjpZUGaRoo4eUHy5euHUWCy06uNW5kKeYQKot6JEt4K0vnJYmyGUsHFHdf
fSgVtRJmIfLIK4V8UFM538tKy94Y7VQ8JQl8bRKZ8h44efZjGFbqbWm1Nge5841zwNIisIY8FmWQ
vcoaJkRAndeEOOOu5hdPwamvU1Gt6GNxxKW4sawcNsT5N+UEFI93R26Sk5xxUMiiulHrH15msjsH
rz69vFtujUI2RucMpxOkgHZ3X65LANxLgVKMon3vKlCZRodMwcuD3Fo1cB4bJ4mLgVrlbocgvZgU
WP5Ec5EoAWU9gbWfjYeobowH87k5FPmejYUJbZH99VOtsrb71kkjrIy/dckcnzKpPylKHv8POwF4
B+90Fm2rtFzOiduvFYuDKk3j2EnQLIN6NuYs9bX41aQQMgd4O8+lN5rhV2IsJnIrqCogM76YHfW/
HvyqqSTu+eWPdCNxQHmKcqtD033Drl5OKO8tUeng/SKagGhGQJ2IsxB3SxtDd8+Yz3LBwiHAiMrD
SbGE4cFjXLEOCERXwYu3z2YtsN3jEGL3b9MNPzomA+cLBc3mfSbyIRAgd30yRedUVXX82jL9Nh5I
+620uhGwdiHZG7Uevasa00C83kJPlZPvmmNysP+vDhkJJEkJoqobepzS6eXSmjaSujy4s0jz5K8O
h7iTqv0/n53/r5jqM73vIvPbRtlEFLYiPdCjXeZFM4ASctZlkUItAbexbAAQoqB1V6aD8Y+becU7
W+bxSTd7JXJybcr8CqPst46OxmAyDEUVeJqYwnVIBr/skHztDTmfZ5CEYWkpyqnHqTlIcRpSAhw2
lydlyewvL2/Cq+O7zcHbyjBkcagf71aqQlay10dWChvPYTh1XW2SJbt2mfkzCe1BsNC3JblcMnjK
HCj64Q4d4z2lxcxMjGZxHYtmXUfgIVm6/OzGlEgfVGon8cPgbIjbsp/hFcRz97tfl+Sd10gMYPAA
VzAM09wHGNv179Q2lKhZdNyih8Rq3maYcr5LCwwnpinO3jYr/rQ1J9cXKAcGtbGa9+OYuxF+cv1d
JU08w2PlB5DqIzL99d5jiug6wKWEd0WUv9x7mabWGrAIlJya0nq3FJtJq9lmB+fohq0AMmvkHcDB
AdZCmLwcxs6NRCvzKY1iPfP8adVDtdX/SbsR1Lv3ZZj0R9OJn5Dhw/KyMkNexfcepn9+XPdBWi9P
cy0+4UTt+FKVqt/LPuzKycAyLwsaYz4ofVyvyVaR2ogpJJigDncnBeq3p5h0GkOzFovw68asOh+a
hXKwv66jGeNsDwDQI1A79ylLUqCXgXqBG1bxanzMnLz+2VD2r2jUl9U/K1XcgwFvTWzjdNDZBArG
P5dfoRicuZ+4GsLYE8q9l/PuMua0fG3CB2hugzpsxLqtdbzbUpaXQUmk2QG/oZf35jRmp01m73+Z
C0AREvStGrAnhNtGM65txVwwQsMfUO2k31ZFdvB8ug44JFkI0GzPRjLuPSsxdfVGFBJayNi13cnG
C1S4zX816JSD6dzYC1s2BzoPhTPKlbsDMhrJ2KSDa4d1kiyPsit5ghsObw9hyc/dYh+d+9vjcdds
4EPg37ubLTOtserIssIKas93OaGyaVcoQI2obp7xw7UOIveNrbex8ECjcm+Djd6dqbWoRw1RLzt0
9VF/jFMrP1MzmsPX3g/PD9ANzg5zDd3wyw0Oc99Du2yblQF0KAWQcjcYC36qi33Epr+1gNxFBM4N
5gZW6XIoY3HRHTRW+C1Ufx/WtTPei5l+x/rG6vP2YBter96mHYgGEJ11gugeljVmVtMY+HmHvb7Y
ftr3m3OaYhykeNebfWvD0VKlGMpl93wd/vWKb3JrnRlGD93O+7nahRZY1GnDHr7JQR3v1nxAP5hk
xzwKgchfLt7YiZKIoOth7yklKHlrOlVJGb86EDEfkK/0pPlMXG+XoyxGosokMXTa0DkGh8WkfVYG
bfr02j0HBoj2DJA1iqGQQC9H8dCfTJtY6iFGOXGIEE0W5q2lfhx0fK1fHurGsnF3bgxb8Aeatif2
riZKyI076+Td3f0gTOtxqpwjFcCbg/BxQPjjBURf43I+cxer6BMziF3WC9V+x33IpHLUZbouyW1Z
Bzua1GODVeyrqrUoEXitKi1c3br/1KcjmBSC/Zh+UEwS+ycNl/DBL9QWc1cnxhjObyFWJ/fNOqyo
TK1ofp5X2xJHgfF6+mRBz9hA0Jwb+eBy+mpSjTKDWBGaiV38V4K4pP+vdged4uvosVk1UsneuK+0
/XdFEa9aqqG0aoyPS/prrrugMZ+Ub0TatYFVlf3Byb45HFxOOtMIW8H62U0q16G5VIkacmDW+7o1
9TCzEWZKRJX6s1odibJeLSIrtyUA5DYEZMD6l+OJODN77M6t0BQ29kaOVp/V1Xw1vIlRwIhyK/M0
g2q4iyKtuqI+N7lWOCzZb1OMTtAPi4l2wPhLUazq4O15a04UKXgK2MZWdtkF/Blv1KHrVSucW7PE
ezxuz4lnlAeR/upLbXuOO5JXNs2GKwB9B00xaxXTDL3UTqLZowtgilXeDy2O462ZHmlwXinPP7Nu
cavlLD4rSux2YjbRtpkQSw3zLqaT2K5ijDEPGco+WDsTOIBptpgld6mOuPuwljrOlX0iv+DEYeUn
dOeaNjCErk+Bm0ocpctGUwwujq4ZfWzIQWSXssU7/uVIuIXui5cZrQMeLgDZYYPQnN9t6Cknk8q1
zgz7pJy/1oAuzkut2CejhceGaJKLf/xsHAx6HbOeR0VimArIxiTdXSjT7K6qk/A+kfbcfy+8RTl7
KH08uqWL/VmHd4Rf2I08WUmr1KyB7YYUApt3ZpPHP4VhT3cvr8KNLUlhAzwarOlNyXl3zBJEHoSZ
w9L36tR8tyAh5KvlMrz2GmXWqBGicEJddfNIuTzMlMtGvGVGpDFGc3ljytamiuXorz9eQCy4D7RN
hvvKQ6839Azlj8IMFxw4Aksgfz2Z7LCXV+zWvkFCAZCiRn6IUPLlXPRaLRxDukaIq0MTB5VbzifN
gyXl9/bS3/EkMu+p6L269buVvmGXwYjZ/Aj37PK5cBatNMjfFBqJPmAE2Lqj1x8s4Y3JuTo9bCI8
0ZDAezk5WZuT2k2qHpqbrLenMc4ZpTXtFEvucz8jKGIqaI9fXl7TLczuzuJmE4sM9DNFd6/6Zy+l
idjmQsKgzYk/LXP5KZezc9baxaWkhSVn48bqh9hd/rw88PaxrgfemiVQPzZJzsv5dpqDaDmxh6x4
Gs6jqKZ3BcL098tkawcn7bp6RgEIYYDtBUPMQbricqyin7J2mhYtrDMVknWftmWA/NrArOdWKU4x
JbdfqZlbJ+Da7pkmNU6kuZObgbk24xk9uf4B7MZ6ype2DxdC7kOZpHi+OCMyvwoNM29qsseOA+Kn
i14FU6a1w0FR+ka8oOcKQJeYQfN+TzfzUOZS+TRa6Fm9fafMRR7E9EwOztjNUZAP0RlhI5Hslmqo
TJUCyqiFit2/7/HwfRrjXDvYdNtfsvv23I5b5GcEroHd3d8M1DJnddLCTFkJuJn46bWVjtSYuF8G
nukv77SbUyIddGgIUgjYg8LrzEineGi1cMQAxVdHw7kvVoypXh7l2R5uPymq61zGhEFK+btJ1XgC
9eXcqqFaW7UVwIzuv2EoRkWQQoj7Uymq9EuT6nkWzAYabpQSZzmEpaBG6Sf5pEKJdLXhT2fMcev3
yH3+ZzjD+kPGvSj8GX9M8wwVos8CpTetMuiBWGcRIn7cW6U5rS1C2579w6pazzuZxoKeGf+CdNsY
msjIv2MDL+7crL9XMnZ/ezT1/tN4/n4Spis/z6OSmSB2DPMblg3F7MPutr6ayQB1APrLqPkqbD2A
rboLeq00E3UOKiRu/3ELoboBViZ0RuB1Nh/LTBbfkr6bk8AwK10EQm3WPtBad643skw5+vzwxTr/
H7dxnNQdapxX4zK3fTsBH+yrjVv/PPg0V9sNCjuFUsSw4JnRGb48/jYOK8LVyyVcqDRxy48TuoqN
O1A5sY7YXtebbUszNiqySd/+6iaceH5JLW+XMGtEHyST6b1PZVr+fu2MAAJzW1BBI3OAJ345I88t
2xUklxryznTO+ly2/qxkLVZX85Ee1TW3g2cxhV84CJtuMkYil2Op1tQXw9qtYcrLrgt4xK731CBq
Eomqyvr7uc+Fgu5hmk+nckrsL9iotD/1RlaPU1bHU7CUkpKvWdTNr1evwiZXRTcJ0SaO3u7EzXPX
5g0kLMCnnR540DtPdEM1X2+7o27C9W1F4rFZmgAY4tvutb+I5onXW+ka9rEmz+j+mqGiuhIApDha
8OtEgKG2agTX8oau3uX0kzoqo9tYCyKiMY9orYvbD9pq4ixsmonyhAwZhkLJYqDI9fJyXm9dyixo
4NH5REED9Nnlh7ZGq0xjc+aYSG99KJr4j2dJ9SjNeeatXMZJhqG7jlQzPBO405fDtGs99rPmDWHc
yMK767yRTBwn+bU4G/EyfzetDjC02iRG49ujZ38RmZurrIO0gRJ3Qxyf0mYutZOwqlz3kfBVTD8b
jS7zNU1q6Xn2Wks/k8nMJo7gc/dp9tYmDWSczTmAaxQm7jBBpADXVd7chUk5wKy3UFQ+12W8GHer
TNsimAdqxz5XGNouuB/kSZDFVPHetVWFpcuylk4eVJae/NstwlWC1hWpe/Lq1n0Dpi4x7+ykAxrr
9I3nt4XUP6nT1CW+kJVCShXniTgLu6+Kc5xU2QcbSHRF+yhxx+BZov4UT2qi+oY+u4aPiEr/X9tr
cXkytMVu/SLWq387uy8/wTsoPwg3sX938aR8BGGnFqi3tdpHp9O0r5MxuZDL2tqoAhzJutrvhsay
ATnr8q1ZajroZ2v23tdT38S+Vzi5FSxL48zhgJk0qsyOsjZvKiSP6BGvDcQckSlTQgfR5XHZta6X
veMtWalopzniI7tW13wE/NXPnXDLLChaQxTod6xV5a+ZVcV+ZqAZEnV2m1bQ0fQ4P9Hb1P4xZZ8Z
Z1nqQ3tXpf30xbBS4weN3RGlkQ3BnvW2eGcrSlr6bsKh+Rxn7fCYpau+njvTk+nGcGuMaGSydeCq
hX3K3blyfdNKzD9eH9sWSj7WAk7OTBMDu7NFey8kEdYvMql+wVTG7EOSqsQ7s1P6D2WjiAZzAA0f
KG3VR2o8duqNvrPkyt3Q0U31UadUYq6tdflWDEXHorkKxzSdlAVbsHbgbSm8liOcZbTGysZK2wAz
4IbybLL+FEm3pDzHXdJOuRbDG2o8qxG2gzA+CeGVE6mkmo4c9UR6ga3Puo1P2JT+qY3GfKNbMnui
+4kQhVK62VNJQv2Pm3Qlma3n1OI0di59BzXX2l/9KrFhmpxSMiFliJuACCdRRp8M8dCkhfWzANhA
e47yJfOpvNU8J3my/Gn7wvqoS2E7KMPrGn200V7kSTq8VQI8X6mb4uCTEpkad1rvQAoNVRCPifok
bAWavQ3oINCrlJLLLNN49ivXnQHv5Fn7R2+s+DtqRd232oUh6Q887D4M1OyNQPd4DcNJ0Pq3g/3e
EcmbLmvjT7LtlD+8+YYi6MQ01AHCsc5/Eu7DtzyfdC3qvdJcQl0YVfVY2uY4+jLL+18QrKwao73U
TUN9Sgt83V2Rv6sBCeeBYy7uj7brxH8ZRaIPrE4M44GtMwcq2q3/NV46OQEkeaX2Je6fP9DOnz4t
i1TbqEHwmf/qeGI8GZVmNMGEEnXsr22Rf6ICmpWBSotO82uEAX4OHuWaM5bhunWalph9UZRW/C//
WwY0bZK2XyQyT4PM6pwz2EWbp4WlOP+MyoLqnZUXrm9ow/hUGi0CYziDOmzGId3E5zOPbzDUTtr6
BojaR0/qcXcfI6cuQg6S995OTBeXs3mhvW9qTZ/4g63TF80Q73N8qnvyEynd2vt8QpmTB2rGo9vY
yz9GlauBzA2IxVJdzIdu9TQ2rZa68mHQZQszl1fcGCAMm1Q+E5SY3Tn28KhYdvYhtse5PhV1aWEI
I1TzY5zG1Qc77QabT9hoeJHZo3Zn0bd4ajwb8pJDr4c0Eemd7jyYeCUo3liD4ZuyNysirp86U9fW
0HZaq3uoscvrgiETyAQvg7d6QSaK9M1mP8PeMCnzhE1bOSJc57GpIzHlbU09rnbru6LtBciXrAK2
OjfDvyWNiCFIaYxGbpyYxNm2Ro++GqT1xp16KOWl3mnvVIBadiCrfHqrdQOaZBXGjRFWnATPGkfA
7AFP52TEKCWVWmTZglDZQXb51Bd5+SvVFZlEVubOSTiKvM6iEvEt3nPk50aUWdIj125TIlKeZO13
BpipvKYkJdBnPe0jDh4FTfVe4f7vyb9qwLfKUgToyetf1wq/06ifhKPeYVCrp77FVyz4MBk0odmr
Zss3pthtfOiZ47+Vm6lILeQq/J7aMdd/sdjGpW2tRv2DqxflvTGBWfAz2TWzbxgoCJxzJ8mGu5gY
rJ70ZHIUFOEa52OCgrnte1rXv+05dM6D47SKisa5WZa+ntflf2U29QiNoXL0jaZ9/9igPxsDF9N6
KrGtw3tiWdvlKfZWRWBnU1eE7j62Zt/Jc6jfuWLWfGY0te/LObb8hldNNHWOGqzJ+Abm1PAkpGKp
4UoGl/s6hmVDaLWtYAlQrMC3LNk8NulrT09mNie5D2At+TZYSjUFVi/A8NNVyx/UyWp/N1QJeYha
k5X7uamSV5P9Ku2pzGty33hZOs1PWrvJTsviKG+mCnlS6kJW+s0wR/vtunQyi4iUxnxqFZ1rLNVy
FkqYlR2MfacV93GXz0/WlA/fqiYum8BonGwhmFoFfC+ptfFpBWpS+I2UljhxYErvnFRi/LHSQYmQ
xF7cB5lmxV3Xc3eccofU9EdhFfZ6zgqZaPdpraTfHVWY7clILT0/jVqCfdpcadH/Ze+8muNGsrT9
VxR9veDCm4iduQBQVfRGNDI3CIpkw/tEwvz67wEldZOlnubyu9rYnYuJaYVEogpIZJ7znteIKa23
fdogHzONvNWCam7KU+5lRj+Z1n0dpIsSN4GO1975UqCY/WbOExjxkAv7puks4ynxbES6dl+M6qYQ
Lp72FV928DONU9pX3Y7tQdR2f5F3XfskWk66HWaIkM6MPpppUtl2+6d4HFyOJRVouYrU+ZNmTOWT
XDSdoqDtZvMml8r4ILrHpNhqWbk8EiTtfpmKpaKOawCwp0hAMNFhQri+Ih27DXluFhNcgi2v2sEV
D2Io5KcaT+7Cb5Ed36WTIx/pSijqGltrRn/We4o6E5fD4nqtSq6SYVaSnSwSLCw90rukjygBSUln
iWEMMPGYkmCZFmRCqpfKm67TnU+Na4nPuZv2wzkWBdUD4uXcDtxeczq/jJTu3Jn69HdLVPpn3TAb
OkIzin5nY+Ns7nUT+IgU2DL2+T3Vx8GstNtcLZ1r2c4qXJ5SwVEe8kLRhhPbnBLyNhbeEcWTPW3y
WpuO7IXlBBF4XT05SgfcUhJEr24snCvSv/LCn5ImQQCKydeVWhdGHI6KqL40UW495UgKKZ0z6d0q
lp4YuBBY5VMfecpF1c3VWTZq0yaVWj5vKq0r1/CFdLgvy7p9mFuBqqyMoma5GRHVsSTSKbmuR49S
3YlzzSFwEa2jLyMMEfkO+YymuarzW25YLo8lzi53Sa2kBZqMWmnOl7bTlFCqYKyhw37f+EBvHEhZ
nlrOrtE0oFd8IWIrLGKhp7QnfZldqKM917d9yqYR9J1hLmE+qbA12QnEFUboXRNUnjMLv2Spnldd
p17NhWKTjKGObG+UXtXsN4C5pa8lZLz67pB5s597GBf6zBGt+FD3iKUjrm7qUp+ZdDNscuHGdwTe
eo81YzKIf86ULL6AvnedtzYpPsJWla8lCSoLBXSRfBx1TlE/TUHUps6MFl9PIPr4Ux3Xta9EPE5e
xyquji2hTQk5F9I4LzH41Xe9PaS/T6Ia6Kf1PAq9bCodVGrT2nFkhiYCUi6aIejwBFWOR/KzUkwl
3OQmcwppsv/NynRHAvEsDz13EfOmpPcjzlG1W2bqZKRyzHi6YgHC2kOztaMlrQ5bJAmneifEHOZG
BuK9FF6+jVK97jHCM6zf15RoatGxcq2jeqinR7iiTnNcmkbc+b3iREBMelwGOUqJz4ZR8yblwuEg
qbth6i90MofLw7gbCi/oRivNQ21aprvKEMN9BIsyDvJBJn2gj6K5T720iwNIls5DlS3Etg5Vtdi+
W/D8gpQYbss3FdF9EirzPdhepXtf1AN2gchhwc3K0opPsY1vlY0qbC3bGH2TEEzHyWz4E8z2OCzs
TI1DZYklt2dJV3/BOF/KndRLRBe6I7OUXBWsSHa2U2CnMdoDwHGc1cZ4ju9FNV7K3rFvFQfrm0Cf
y6ULG3PU7yHNjMaN09CzxxbGWgFuokQsoar3Eh9AMjYDNTWKa1cZOXmBxGwGQJELVodTLvZ8CGJm
CLKgf4EVy1Y9bPvC0L8URKMM50rfN26AKVN1lsxxWx95+Zycl1QVtj/klVn59KriCyZD4rLTCFz3
p6W2ssBTKF0D9gH0eYulD1FQ2QIrl0Jncu677ZxR5GdFfo2/VGH4g6w8IkD7oR99G1vpiqGL1487
weJwd6lHrkfgxolMTvTK8OYT6ihyI5xGc4+KtlGh31U4yAZF5nTXhZYPv1c5+2c45nP7cWQkdlUO
OS1CFtNDnmRRX7DTIKMgkKypRXKqNEo3+e7cNZI0zDLHAzydeD+nZKw7H68h8x7te5+EuW01l9NE
osqhQtGwy3NGpptaqtHXOee5hB2FYB64olWvmqGlxDRGtc42cpBKt94aZ7gCda+9UOSD6H138VrD
zyqDGycMPW6oPtV6oOKZWHbgQMz9YftZ2kmesk0dJ7ITNfVK3HxyFFWkRzlKpS+uiq1CuCxxt4Sl
VxE/Xowzro7UW2InBjBfbJIjokTF7ExPJeYMx7206HDlQkKYjxgOqyG1acuIzc0tpY+WPz7rEale
ukljX+mKywavtXGpbma3jXRf2tTagMdZ7gCmpInHtYa8CbzE9RpfX0b1wZUdZnJ6M4nHNmPQdogk
LtrW0+JFoV311cPQG50a/oeRyLohLG3c5mvXXOc6pWarTOp7IzIgE64wEPiiCrMRZsVrPEhL5Vwb
czVtO2me4ZZpc/r24MLvRrccB8YcbsY2sntgw9eXyeZBkY2mjlsV0SgUX7RNlTq/ZaT/62SDOGJi
ExHJMRBlyby+Cntsn8RYvZP3NGRnZZaUl13pFcdaZBnbtnaNN1wY/mKqvVL6YbyuDglYqO2hhUva
GotlxeN2NMnxs3gTy05ymhnTnYLDie9WrRm02DT71kKxXmZXmU3V3L0349BCHWSsAj1jnVHB4Xv9
xTshOcFjXWAvlI2HY0MqU4WVwbsfIlfBEwcyMt9Y23dPyHWUM7Exii1KTITTndNTDpAP8/dA6C9g
L36YjKYg26srTWGfnQr8VaR1LHESj0Z5lhWExIC5Wmv5XAR/f6lfMFdyq6GMMgF69kXZv5SYRBMv
sii3rXD6oEuq9LKf0vGNccEKhL+GXJHMwIbC5w7cFReE1w+HD2+WPc+Fh1MwvZGUdnb2MEUSWE35
gqQMAvdbrPFfbiLOXaq7yuGQBQGT7r1vxUCao1AtHlWV5YFWZkroQHgLcOF/t/YOMQHrgtKDV4AC
Zu8d0JfeWiJLzFuTLBo/pTXZLRhwv7EqfnlUz1dBy4ECg4n1fgJTkZXVOJgtuHyjLBvq5cVftPrd
rl3rVfjfGp3OHGmfqBSXzuhoopoZL0y2b4FabVNBguPSKz+cnf/zlaqk/+d/8eeHupk7snfF3h//
eSGfOjF0Tx/O7pv+w3aoHu9FWlf/tf6SP37o9a/451n6QAZf/bvY/1evfogr/fgk4b24f/WHDSm8
Yr4anrr54xOyH/F8gfipXv/lf/cvPzw9/5abuXn6x28PCBzF+ttiPvxvP/7q6PEfv63iz/98+et/
/N35fcmPhXWZVunD/f5PPN334h+/KbZ2AHN8pcGhBmTPWXkD49PPv8JGCku81Z9rdehiv6tqGtl/
/KZZB8wZWYY8vdW6YuXH9vXw469WhgdiccZoq+uk99vPz3b5/X39/ny4FT/+/KEayss6rUT/j9+e
J8ovX2uUXHhEQ41lTISScN9zlMMsS0SqtaEuQOCXzEWOXZi64kcKquGgHAzGzE6D+alv4l/o+Zjp
9KGlRXbY5qXT+KNQ3ae8yo5NOSstwHFzqVWTvht62yabDvQWmFYhXgDPnanx1UGYVC+dyMJWG+PT
1FbmNkig3Zx27jicZq6cPzWks+ubxJTlnT1o+m3VlsOOrLTl2GvT6SSamrr1u6ZjkN2SO4wEaTlv
NNEO2+cn+a7V/S9X6qvV/d98B/4nrm423bdXd/Xh41MzfCvSh1frnJ/9uc7dAxj1WJSywtl90H/8
sc4d/YAXAEEu0+bV5nh9BX6uc+9glXtCKsMVA7bIWrj9XOfOAcw2srAhB6+sVbQq71jn3/UTLxc6
Jg242eA5QJUDk36fgdUohZ7NRjFumFG6zkkGIjtva4Hr1jbPi+xGZ3A1bvC5AV9doj6T2x5mTusP
fVuc9Jpa66Gh5HF93FvFzD/0VLkbNFDhIB2S9H4ZdCZCS1Ebj8yaiBjL4VOUftOYw22VcRQEzggJ
xtdFrGSAJGlXHTEnre2wcDr3Nq20GqQfWyb6NWGI2U8r18z93slaYhacGYQRpaWbn1VF2cd+J0eP
V2pwoiyAkDHHu77OHAU+RW6c57qw7jQ7E01ANiOm81o54SXcLb3TbKLakU/eYDkglEo13XRq6pSH
ueuucKNpm/K8TUqMJCPZN22geAm2S54XPa7md4OP7E43Q0lbfQ1dubDPKq1vvCCnsTkbPekNx8Sj
6rM/N70LYtJNZcmBsehogUZ2GnzGcGIINOCXbis0Ny3P2Y3FGFalNAYfVlTbbcBCJJxh5omX0sKc
PRwJF77XpiqvfMfmJwOoxVO/wcURcyrDjhQ9GNW0GsN6EkPyNRGVegEkojZ+urg1EDxlrTynbTLH
XZ+O3ae+tCSzRw9JitwoKWqHw7Zp8htwmtwMZOqVp0aayMln3FueRY5U70fHzS6I4XC+4XRu9n5E
Q8NWSQ735GtxZmrow+bsojA9cde0Xu4GRuOqqV9NiEvDJFKMb4szxbPfT9lyGzMVH5n6RBNDaRtq
2bZFQwBoryxKGsx1D+ela/C1Jq63tZyrzAHgAgJepLVblLo1jk0zSXSa4DGSQY2ElbwtS+s/4iTh
tFtME6OzxpJCD8ELnaeV6lGcg2PqH4Ukhv40M6VuHzaDoefhYi4uYdpTlJehW04F3u0RYteTGnOg
8ahSwGADqc/6CL4R9SLsxdTEQSFi/HEyDUfSQJOtZ26xQE2UcCitIg+b3CiindK65plpl5kIYtFD
4OnI+jN2k8bIcZunMzTPpO6Hj72WOPTFkTM+aOU4Sd9W8M3wmQok8rQSjPegr+P5mdA5T4HHmKHx
Hb1zrUDJ5XI0mH2PP5A9qlgF2YbUQKsrXBsYfbRe6HZ5fY3lWcTIqVJiL8C9UUP9WmCe/2WwlMhl
Ioohv29NufJJ9FhG+701KXddKscxTEvHunPHUf3kMXePfHrYyuGJr6kuwNWs1pSpp+FO7YNXt9j2
mZnKYVdl6cwkppPfnCqXl8o0TXiuy9lgEIzo4XeQUJzy5xwqFy5O62BGlE9zBIF3N9nLPAVLmkea
Lz0Xc7yUqBw20K4MimKy8iBP4v5BwJkSwVgs7mkTw1vx66zltXGSdLpJhtw6N2FCgFBXXquF8NrK
rYNlDyhuPDvMxeomPioLvm2oCYEaeMBVsQzrJlfakDq7qUPd6jz4qpqg9y/ZpIlhMjuSfJBlMvvz
SAmbN0DJzhmjLa0JFMdiIudNYPtBJdNpgqhVjsaJHlv4mpSq+lDq0XBfdSZTBmskMREldWGa/mwv
g7abUD/emllWgdmRYHNtsQgb9MhJyvwqtoZPqg3S7McC5xx4a/OEDxWeCE2YSpauP5oJPA7XHEEP
Ux6BBgU7jr/FUWKeqSK3RgoP3VDYN3OvDOLJVlvfrRX8AE1JLNjWHYw8e4PNt1/sY7YClRmDDcLb
sbXa90SxUfQtiyWwBV0abRPpkeeDgL8VkfGsFHl9sBmrdpS2xYFiZe/7eeidmgz91MEowuhKMNvr
FDtQBS/DMCzZWZKpHZP/LPo65ol1oi2MykMT6eT3WulVI/Cyktzv1Wy+JboZhJj4aYON7DVQSW+0
Y2sb7cauS+0YDFx+sZqsv23TyqSo+KME+YuideWbv/7GeNnCpkY3hO4KavrrVrSqIk/ri7RBajCk
ZSDNyeo3uTbylD3RuNpp1xYQGJNShwcKm04dgj6r0x+2zP+uDl/0PmvL/cejWVurV73Pbrh/fOIm
N08vq8L1Z35WhRqlHxALnkCkgK0Sgj+qQhojnuJqYalS5SEz4/X5WRXaB1ATacbpb+Bb82N/VoXW
gUtDtMqmQAY07IbeUxXywV4tJPASSPLIeXBgXZutPUzDpt7xZkMOIYPNT1GnL35NNkY4ThQHTNrf
aP7/oteCjgdKg2iS4IVfhIJULQyyKM7CLjJtH4MSV2wogMevMdmUx8vYI2GGp0YymBU7ySMhYk11
2HSGdqTmi1B9W0vVxE+dQf/S6QVTrypSPmIQxFgs02bzSq/Y48LK4AQOMr7yDi5utwO4VznSWxcB
QJse41BQHReFrt8k8HybYCKPIfUkMp2pVI/meZn6wLYiMYSzRSkR23MSo7aboWkQEJxfjUniMoj1
ZHb1Yun8xVv9HP778rVenwZJ2CwS2gceCmvlpYeUEmEfTanI7fGK9mvVlc2tPSLD2tgKxGa9dSso
t5N0yACqlK/8lxlvdbNgZKxQJFAfZwnEtSXjFjiTSq2Y28wJvL6Ob7OmZNJB8lofYB6BeHapFs23
GanAX8nkACdtkdpGq23tsZcyy7bD4NkMw7KZIURmtb6o7MNJFTDsHPLiT9QUktk4G8ppjepguzgL
v8kZ9QLiSanFV0ac5J8hLvhLhDVW+Pd36pdke+7UivCwyRJszyGzB5QupNo3iBR6eG+L60tZaL7F
uLYkKJE0YLJdsuYUD0Vlp8EIEhoZDssQb0SCeaOeavpJpU3TtRhVa8coB0JhDxtRzdU7+OXxruyn
YvPGB+aF3X/R0B0Q6UDN6NHp7SmIitgZm1wvRMjezWxscaNDOXmf0w4+l2NiY0pmHaPRSU3CKl0E
mnRM/Iq8k29A3ftHMjcOcQw3D+u5FQHeW2KisKirrFiEixDGhuLPwGiod956Puuv2VvJqyCLR8A7
DC673o4XOuosa1u3yDMR4q61VpPdFLowFMGZzT7ohTEdeuD/m1XR6JOpER3juqEHVo1RkFZE9Vt3
/9dtzkCmjUwC83KD5JW9jwNlsnL0Gh0r1Lb2VK+L5ghirD4GydqFRMlYXqmkpeubqmRamunL8cxh
fzLkXXXh6GJnSHepthm/PfFHWUVn49C1b+mB1zX7+p6hx8LWBZ021aiz7yc5CUbGXaT2IURDPSy8
9GzRqmNBVX88uBdiEfr32/Ku4/uieaquRff0JMAu96HI/yUAD+DKi7f1lzP88D4V6cvj+/nf/zi/
He0AkJoSdgUaGQ79cXo7JugMQA/nGNghhzFv9I/TW1cPgDQxKdDhgfPCrav/J6bjHmA+4rCswYlI
BEF99w5MZ78M5MDGhx8KuAsVg//j0718yxa3MwhdT6BcSzo1P62JjUnx+z2q59SM/Fj36rMp0mPh
s4jmnaTNz99409dLvFy03z8CBT4FOKYM+/EqetbmNRQqZxNDS9l2rWEEZlJpG3gW79Vgrjbp6wZK
zMi6L+zVvFbbKVEJVWVTQmMJ1WaxwgQo6I3v8+st5RsRU8PMAP0WRluvb2niFuBcg2luFJmrFx0x
cj2Dvxq/p4yOwtzqZSEOMV1Szm1M+D/Be9TT7YvVd/n95r3sI/b3gVU5wILiy9JO6AxbX38EeMdQ
yTIdodKa99nYvX1WzJEXTkVf0hvDwjXUSDn8+4t+d1d9/STRLXCaYooDHslH2LusXkZtoXbWRq2a
LPbrJE3UI8Us4KUuid54G2/SuvhIdNoIauG1gACRagGBeE1eX8RCMW+bRR1nX8LIPa0amxm6Ku32
Pk+FB9m9jmPgEjrqk1ZboAE1GQa2nIQVcmrPWKbcT5NosWHOVzEpJ7xVYte5iXmjumsabGpNuuN3
Tpaaj1nSA7S7KIzHLUqS6DYx0uwzDyv76BSG+c3N21yiMNQ8cVhmGsRpu/Xsj/HspV/BoCz7SkAQ
KG9NuDWG71mYWh26g2J/ia05Ms+NArrybW7OpIbU2SLJrc01PdCe+29VlPITsbV05dpkes05TkX6
dWw79O3z2sIvz908GAGdPd07XX793PFXa/MPY0h7gA+hkji2YgP1M04QPWMGuANAYWmfsQST6Okz
2OAgDERFgTY4GaoSf8iERanrFgWIBIvC2FbPSAXQHajFmgtRMsZY0YyyHtskFCvIUXXAW8jKVuyD
Jrrcpq7DUWwO8zL6RTRY5+4KmcQwAunPy2Uh82AFVZwRYVJAhpn7UD6jLpxcIDDUT2YIgTnbqc8I
DegFaI3NizLsxqJ5UhgKXy/PuI6cMkj3+gr3tNgzJrDwVxSI2ykvK5Ch+hkjKrLaHGCTW5TZ5goj
RSIqgwWfksNOGaWziWhJrgrhJKdeb3ufu1gmTygdIO0birqKCdzFgHws213TF2LnmIp7UuazI08y
xTO/tCDfl3pr1KChsAWP4cY4THSAJc+myXNhmi+adyUxA+lC+HdwRhDxwk3K6xQ8SHf6TQT2BmO5
Us0lkEAs55OWDG1gllOlhR4teOpbupLcNblMrpoiL5RNajbecEgYgZ0GRV/EG0LZpuyulNy0yo8J
uLWPYd0Crzd4DFTHk5lFyylxLiTaN3rpfUwdrx2CBMJOFtR9vuxAOLAg0WfXasMhqowiXAZlWcI+
qe360ByL+BsDKBtlrldk0FRgsMGWlcL0W6/OHhqnxr6OWZZKwADAKCyr0laMiwwiQBTM5CuJTT71
9TniRjEFKYZcHwF06y8ucPYD1kwp7KdWia5IwnAvkjxzkK5ZTXzbDg5rHJZj/+SgOrz0UAerATOy
7GpONRFvskgtulBPy6zfupZi3ZkYlX7t9Kn6HfwZ6qnXFvJrT0n8TUMRySwMdjz1PD6VRGSZBIUf
0qZa0YUsulmFrgrhK8CEYBiCrKgnzWcvL0jtVaeRsUCd855oTuZd2rCARKjLis62JHU60KoBGQrA
ZQ3PMa30c1VkRu7bLg1CmA+z4L9bJsZholPe+dAbNExC1LoxQ33Eq2LFxZcvrWIreGAVorq34ho5
pp6IOttW5cCo2TMUvAhqqSsAihkZY2HqGgkZVUM3a/RcvQcCpyxFfGE0WKUGRl5KN7TdhmyrQRq4
yiujClG7IegBxleajgn+DhJm/Ky1CWEHeoxDBTCpOfm2dKf7aegUJ8xrp1E3KlPBMhCOoSy0p2Yc
b9qsM8aQ6Fg1OTYjCv+gQYawUsfc6t6NzfJyYfWiacDbwvCNrl4u7FmptAA3h+gBVWy22kvI4UsR
K+pNq4BJ8kbg5oLXoINPXqfqCB36rNHikCFw5wJd4tkVel2Xe+HYV9YNQRnCOaxqI+vCynZlfTwO
gpU55Z19OwAVZH6jVi6KF7vP39Ks79f9trrSW1akwSaNGI+d12eaW7MDIYuxNko7WFdFf1VDITrO
lqL5aDrcq78/Q//qaqs0ktadioyy8PXVlhpxl91n1iZF9nQJX3UJx1Fxt9IoTFBI8fT3l/vFUdBe
h+rMCzBVQOhILsfr63VdtXRsIeZGLvFwlbhplfiJNTiIbjpvGXwL6l0XjEnGWC/DcLi6hZKuRCHA
uYAu50GFDFvTbmZkTj0o8VD1CANiI44CtuTqqZMI5XaGB68wxI2tnwPGbKl4qjj+3koF/hXExXoT
RSPHOiwUQh73WjTNdgcoGni2FsOowCjvHU/7Ziay5zRacs8+oWCa9KM2K+mQGKD0HYKHlXTLPNwe
vleB7+qM/rePvcGaXqy3X7qi4/vyfo/U8fwTP/si+wDzBB0wg/iQH+DlD1aHwyAcGwwE1UQVw6d4
0Rlp7gEN7ooMGA4wyDMa+rMzcg6eCWm8PNZqCOW+i9WBlwOL/1U5C6lEI1SFyTluApjVvH45dIFA
3Wu0bLtoKp7AWK2l925qMkEZ2SooP+uqWZEJT/tYa2oOL76vWhmSmSpnv1Ch5geYOJC7U5Z9A4FU
0dhyBzirzJ8T5xRSllHCR13p6ZPBHGqwC+XQSQsMTMdBzreV5y2RHzXtoKOrkvmnRhBqtSHF9TiJ
kvLjXGRGE0BYw+XZjt0CUS2BviZAo0m9WqAy42QhZCHeLA4iQT+NLeOuJANoxTdN47SI9PpzWwBK
Qtey+YC6EV24RV1BF87xRSOCbPCyXWv12mU/qqV3mBjldGe7CnIZJJhLi/JSHcqgbEcTjVJPvQQJ
3D2vEV9MDLi16SnWPAgryHynWw1ezOGk5UUZqER4H/FHUD92e+0TAV36N2RNuB0RbpjeD7rdjX6r
5zHuebGlpxsx6FO20ZZBvYNAan7K+7RMD5Fret+ctG1PzHG0nA1WoEoTqOg0TOw/YSdvndqOvinC
c6DZ13b+mVbcZCCL6JSibUh4OL3hZp8bp+fEmxO6bR+Gca/7rRZFs+8ImGUBs0XlK/IDqTHMjixz
G+NjsOmMzrmvFd3FSE1JxWdo6slDBCrt+rXdRBc6BpCpT3JAZ4QE34mvqJEMg4mejjNOA9K3nGLV
k31W0LsHPUexDFPiuanYamFNzOSU9GtnKk3uK6XVm+gRPeNJtgOMIkzKphoJcJdt+95KP0s9MoqN
HTPEV0xkWT4t+4iBNXphJGqKN0aBjJI1iXGQ5pXdo/IhtjUZj83ZJLCMC+DD8cZR9ktb/+xIx3SJ
N9WERLd3cGZ1j/oCHv8Whl61SXmIVLhYpgnO6zcu9WvHjesWNEcmDZxkgJKvX9RiSIu4o2Dboka8
VJwlgw8yEi1ldcoGYeZ6OKXytOE/L7VMHb/joe/a6f9PYGDrjPBfz7HO7jsSbtN2oAb5TglceX9k
2/w5yFIPAAbWGRb4C1wli+rnTxofEBkliMMQCcrSygr/OcgyD1aUHtaRio040OufSJh5QA3KXwGs
rVkBnEbvQMKeE8hebverHzt86dXYD7COWmJvFfUDSoQ6qcCEWsRDnuNEhxl8+MG3mejclDIxUWPm
znYajSVM4mH8ZC+9+VTaSXTfKM7hYM4EyupN5mE3N+ktajplVxGuilfEpFybAkO1BfjiJs2I3HHG
rNgN+ggqkzfV13bo1Zsa08SnvrGu4thpbX82VBli2tyeZFJPLmDcRMeIHZLArjvH8PW5N8/d1TDA
KVHnIqNxtUe7HKzPvCTd5SwNyn1GUddxo/cI0ERpEZOcGuI6UyqdAVlT/A7HCLVrO2vCgi1lqnca
be7jkiHX9Ufe1CvYR4MfG41ARDqZJj0f2hIUeRYs90JIq94askdlUmvzJjLi5bNtR5j7cIyc1QAR
X6OydXyvG5G9khDlbIfZgcCTQ88/qr1cfyxqGe/a3NuiwrhsolG7RfzQPBpMMO4MhYZzFXuph45O
Hvi0NLRDRYN6h6q8PYLYUagIexfzGNcHFPfzNIx+grL84cVK/gs8bcXLXi8NZqvrqoXlydRj31se
sYxmAilVoWX3XogQTj1SZ8X9/ygZ/y9sJJAHX9z+X8rG63toth9Oh4f0/uVO8vxTP0fi7CTOiuA+
x9+tQ/GXOwk83DUJlK6NjKLVEvXPnQSfHhodbGpUto3VZPZn6WgckPHLk6V/4Pyle3jPVvI8inu1
XvS1A6FdxBtZp4Ddg4C72RJRg4oqTGdjCzEq9TY9UUVbtU5g307WA64B7TXInjgtNKR3vOk9yXdz
fcLaqhBqWyYqJuHMV9UC/8u3SnO5R+2YnIpxrE4XW83Abuq2RRcXJcOFPnWnRumZl7mie/fwttLL
eAZ9UdJUC2JgsfasnzH6aF1hk1ae98pV1PbJV62c1W1JuVpthNXKO1xkr3AQGPJALaLycBI/WPX/
Piv36O4Me95e4ndp9cBJ+eG+evwgkqcPu+6pun9Mq6f+1bpff9XPda8dYGnG9gJ1x6DcezFMggpC
DwU5GL8g2Ic4F/657o2DlUxs8k4wDEDo8uey1w8slxQo3hTeCGZN7+MH84teb5PUbxCocGBn+eO+
tYf/o1fuXGXp0ZHKyqZLKitWm+1J9OyNBwXYz/pcBzI3jLtsxm0Tj4DevZSi6G9V0foqeAf4ba1H
W9PqyBnTIyv7zFGkwgCd6tMmJXgN/xA9vnFtzAlAv4frWay5qQNExMOs199w2H7GP16/yCaMbKZw
NHGoBfZDdVJPwT8hq/JwTEnKiMkZuDQb1FRZZiSBNfdwWPveuek97HHUuS7OjK43rwa3yXcgRIhw
DSExEtIus8Icj4Gp4VgmaMvt2ILR1s+HoureCgXdH/5QvOB+CzuGkBfauP0ESJT/qoUdRR5iTVVu
xbhMm3gs78alkmCy+K6JqB/fqMB/wV7Wi1osSpg55hratFc88ZA8A7JrFsJp0W/zbL5rYGP62gDT
sHZMtMadvc0wvwxM20m3DTlZbxhaPTsi7j0r/EFJGlsXoYeZ5uv6zWmbkQaUj9CQX7uxjQSyqKlV
nyfNGILCSpwztXe7MIEbutOUTNnkJIngViaUjQ1B5yRJNQDMJn9oyB32MwYDb9ykX5JQuElwcxjO
E0LLJHJfm7fQnZZD5XCTjLtUng2yhs07+RJXP4lct+3Q/2YXdp8GizodA66fFsYjtRyUZkTckRXO
+k6Jy13BH5fBDQ2nCg3vy+xm0Eo/NZODq5SyTT3sp95KHFyf397NxQKNebMOq4Azbe/VbpOsqsja
zMJegWK9TB1zDXxu4AMxAZI4bx692A//ouJ6Nnx/fUEMog3T5ZzXV+7n2vO9oH+4ljS9gRFRiI5m
3o5ucaISqrCrIRBvCsIEz/TB+DaIDNecokZKkC/wmUdkAb02YCiAcGYnIvleY2kEnoYFqcwicBer
+v2wkcFzuwK/TJ5gN8lgMRM9qBvRHbLH1uGsDH34fBv+fV7un5frlPxf95a31x/usBdIqw9HfcFx
+fqAXH/25wFpHkB94eSB9gg/iVPoz8LQglJhIRZD2Wys0SoAFj8LQ/fAhE/F1sV6Azpc67mfhaFz
gESMup8DlbbUsvX3FIb7B+QzyQJygMU+sB7Se2+RAul3jJnikp0ut3o672Y32ry4MX/x4uzDLvuX
2INdUHJpnoHtFH77qLgbpt4N+5v0rv/+Mvv7wffLUDjgIEipvR+iIOA2xEIlpjsqxi3RPqd1jUuF
5d0p9fDWVvBX14IGtvq5QpOBFPN6K/As6CHqMkehS/5foglUFZWfr0mf0bxrK7yVDHlSI98xyRBJ
y/lczObhHBuH6931xnmnKvYbX3+9iy93p/Xrr7kO6LzZCqirXn8kDa0K9psE32E+8LExisNkjGFP
Dyfx+mDRImGo/kbYwVuX3DveTD2eYV+MUViq8f9j70yXGze6/n4v+Ry4sC9f8oEESIqkRhpJM57R
F9Ss2LfGjjvKdeTG8muN/TwiJYuZtyqVpPJW2eWyx1IDje7Tp8/5L3+WM8PCGpnKfl326VoBbmFN
3oX057Xl+vwt5Vp7FoM7FzkHBGRDv6a2nNIAjM1s9/Y6eiqin88kFRwJdoewT/PmdIzUmYcK2CUf
N6xuF7V8hLK1UxjL0o1ruzCvB7s/tB2KGV11q5qXfDpe8Pbll3QQiUHOHPsjgvvp+MK0ej3LBJoL
w2NtipulK/y5zXdZ6R2xLd3Trtqnlnc3evmuKdwPcdtdQCU92XadTwENEGBJKHHKEtjpI3jh7EbG
UIT+XOAftKSfdVEca+fJyeNDWS9+lURQL8bAiOAsaTqyGAjvuHHu91oYlPT4I0qqKRuPpXDMvf6Q
eVRI1Gw31CPaM9Xt299M7reXz8s3I+EjLz43HWmwMrcRG+STzfZ116Z470aBiXeBMXr3CKIcqKJf
l2r79e1hX4tsNGQkPYLrCp2+02kqQocNN5asxnL8ilLQbV0NgbDju7eHkdehF69HlkbfB9YJx8LZ
ijAiFwHpDg+/jIJcVt+WJhoYxWIEdVchWkHzd0B/L4o2aqYcZYihaIiDgXLUZ+84lvn7uly2kFZW
SrL4kxO9t7MxKKivdQoQYWMmHs3T1k2jjVLlO69ubpAe8IHAwNErQCMbexVGHYMjUbh9+91eMjjl
cqe5DjMA9rwOBOp0EpfYdTOlczy/1LyH2Clu9Wk4RJZ3bbehn0NIdlR0P3QDsb6ku5rsOlp12Ze+
jQJQJPvUMFdKlXyeJmA/ZggKBPbUdNOw/CbFXNfzsDFDaz2glLgKaRk7AlkyhP9yYRAh7d2ypHez
YF0KVFUyJXAyWCU0iHUn3036QBts8XGm3JaFBRh7wC54ASKEvrpOZIWxqbXjV6eFpdNYO8GMRvz3
2BvfWU1zExaPjTO9i432CnGm46wrGzpAd/MI0dDyFh/aQL/C2nadRcXRc4YgbK2116SfJzcCtIt8
UVHdssuPuHitHSqrETKInZ1/bubuUDju99FQ6Lag1olp4xyn+2XS9wq6kyEIGvQrduXcbyxVfNHN
ZJ+k5e2QIL2kxOIGDMi1GwGetOOthRoztiAQCsJ7tG2+KDVwx1pM7/SRbWu6H3HbvXOy7iZpcsuv
l+xhwMphJcr8NvXMHZCMQInioI+6G9dVrvos+e6CkOcw2lZREuT1QBNM/zNJ+aK2+zGV54IF32z2
Apxd7D4NrK1lXGcCyDvBQwaSyv4ZM7cy7sq5xoBpY5SB2Tyi3YJOasl/MqzvE1K6ZRNiFLlMO8eu
75CDOwqUcAvkTJRxPOSJshGlcpS/qxoWzOXbGy+L904cBm2XHxF52hejVOex5i0tvAdkEoIhiveS
sZFBNSyU5QPGyde2xcJTliuDK1IX9XS08iNukdsSNSxklXbAWt7LqKMk6jbSjGs3j7e6LZEq1g5B
wZXZo/RVohlr1F65pvL8dcaaB068/HsF4o9js+2v0ty7xwn2Q5ujVNwhbzTQjlyNWnFMG3Vbg/dH
AgKkaHvVgtxSQ5O7WbxXunFTZunetqJgBB5mVMNaa2e/DrurfEDyZwRO1TGxjn2VRP1daKZoJYsb
qH9BZc4+Op9+1BR+OfIzaA/D1+zW1DO/tWWB1qAKBFcXV31r7uWnjnP+3SaxcpWPKLtfjeYYaE22
UyOEMBvJV1ZwWJo2Q+y4q9ZjHQ/9VTdGdyTH+2xefBrIT2uAst9+NqOfMyiwRg9xK118R4/u7TgO
TDyj5MFq6w+u1q8R8t5baGtHTKuQnyYC9iSSzy1Vd7MYkY41dwNyg8gXfCj06UKEei3II3rNHRmR
eC5aZ8F3EagAup3uwdUUNw5N8aictr2lX0g7XhR2ZByUpTCgBdTSKFmdxsE0NPO6geruj172M2YX
CztaRXl1m1uz32rmPpmLXS/rV3PVB41S3kJZ/iTPVNUK/4xp1kJCLu4Afv2JSs0RGCviqJfsDF9I
vv96SvRiqGtIqe6zNLMz0rgsQtfzFW3GdURT89XsLd9Gy9ylurGf+KfiaXvUiL8uYBFNa8JztsxW
UXWpxfpqngQMirs4iRJl9bMkRbfyMTdy2/PnMb5LOvfBLJevfTZvu6LwbQcSltEdyrH5kjjdunEI
FqYSvH16vbo2nj3C2WxMQ6EUKLx5vmVM75wGAdG4gmpB/e3tcV5bHA72EWi/UM1kjZwtwgFfXkXv
DA8aRf65Vs1r28GjyLB23eI97ZFyCAPHmf2eMNQY8adZ3CBMvDGIQl4orhR12AjPO1Yi2Rc92zbu
LxW75Dl9loNxfmtUumxW8At9KzuaBZoHmuf3Fe37eQhitM1aRQlSdDXtfNjgfRz0CoKSEXRp1PdW
b8/RK3cyySkE7GuZ4FTOJU+U1DHiZlI9v9AepzbG0Ff/lpAH5eWl698r9x5aMxQW4fqRlp0XlZUa
mF2WQ0LX0yuUVPCD0f00dIG4AiyrTSLy49uvpr9o37DtZDcIhxdJnbScs4WW2zQ9u4Qha5NEjIOj
t6y1KyD1k+gKDU1fBx1D+Yfy1pks0aY33HoVjtlOrgiQsGuzsfazMQazOUDE0nfWnO9sOz/CydrD
4r9qu+jTkkybulK3fTEEzTgEqV34Ez9TTEPgkAWJKLqm0H0sEuVjXSj3UxYHadPeaHMKhtg7JhmH
X2ztO0FhN7IgQCX7tlACU6Tvi3RcOYO1a+z0Edje4zw5H9W8OQoeWv58N4FuT+Ogq41dx2mD0cHK
cPsADvhemeJPMhvrGa9s+wM+AEGdd1dDGV1PaYoeRndjzmEwkAXO9F41ddm6XLPlLgEwxHkoblQi
ppebO5ksjWOPcG30KTIVX6m4sXTpHmrfz8HNdgZ3ZbOf7hpvue1LlBwyREPsmhQxaa808mCZaTkc
tt0wcLrluzBWglhV8DtBwlmLtpx2oFimb6beHZZoeifj9yzMfag/Jk14t9Q5tUHl0EJbqUNQWDIV
CQf3iJEAMsbXdlw+an20DZGMaKrwo9qSgtvukTLEeh4sLLv5s6VbtzWrwEveR2SfDVmvU0VkNd5x
dqR1dbwf4TjIORy65kYtojsPQDu40q38uWQhMeREVScLxp5xrXj8PSr3yIT+RCpxX6X9oXAfxDBz
07PW1D03nZogot1d6dnso3H4Pqtyn/bO3eJ4gejIn/Lcl3wcmciYqffRxeFlZYfGdatMvhc5H0Lu
I6HX3eCN/G5IhoOZceCnfFPWWoQkl5oVR7Rv31nFzeKkd6kg6W4f4aevm7G4lTUjNyStssatVhv7
sRiu6jneG5xCHeKuyAi/X+ZkHVXjoeRyWlnZ+5ILa+qhhKwIpo0fjqGA7pc6vpe1ELlG7GneSgnG
YSQ8sQblEVt47dXsZMe5XbamWrBex8Azuyub6NqFrE+6n7pAuhhXdPltBK4N9H7WTqzcOxUTpHDt
RLwW4YmdJsjkxge29Ie3I8LLww+XSVh/NNygDlG4P7t60hhKe97dY2qVe3kf0M3+sJBVymVQpuYu
yaJ7x1m2iTlv25A00PAuXEtfBFxpdEm8p2oI0AXEy2nCUqmNKlRj8nzJBBjKDqVQMG5WvpuLbv32
63LTPT9dZDEGsI0OCY1exfn7aiUq++h8uD7ecXtlQekznpFIRuHzzlEX31hI44HVvweLEjTE4bTR
Pjbx9IgAy109NyBmDH0f1gpWnCMe41yFp/GrbSZrJNfpAFVcOYkNGk009DzI1MHDHxEY3g8L8jid
K9McOblc0uo62vaJtdNmLgVJReVj3I42euEUuxaw4CB7p61dz9txhK4GM3wXhv0BmNi+cozrKjP2
lkH9yEnuuH/ctWydQozvPFpAYh7DVYzYKtQWkv/ZvMYvpPST2F61hbPQp4v+TN0lXtn28q7U5ndj
J2+gOTHK0LtpNZVEwaU4msK+Hrv4U2ngWpBVt50oypU7hYGAsgpFKV2jtkeMZa2WXBz18A4DkXt8
MVblqATE4ae375AZyUvlXuGwhVYR3yGFpKPlk+9Ms/uqiPjHPNk4kLjGzi7rW9furwa2r0Ipoo2U
uyzFZ0MZwnv8JNeawReIGuVYZNGfncGNkJtjOZToFjVDQCTYRwnyuUm6DyFbdBaXOovjKuayppfc
gathEzXDtG6j6K7p1A0R2cg46zr3CLzgHmjonpLZey3sNuqSHxvV2IPtuna5T+eKF8h90RpKYJQm
cM/ZZ5ntZy77CIruwEzsemvYdHW8r9FBzER0J8OsUzsf0DEG89CvByHEyqwV/+mXe+kumfJsBchv
7QBVtJp81+kciovYoX6eoS2FHKrb3eu1JY9gCEqG992xgS5ganqlxa2y6uLG2EkPWXSJM/AQP/sc
0bW25uOaYbzPlWyXtdM7w519q7PWrVp+yTL3PhE9RK78vU1scbrqKC/eKUEZB+Gftdp9jUWO6HmB
cG2mLPO+nvP3Xed8BO941+ruXUNwDry+IGDRNo7a8IO8YseI+q4nPMkV0W+QsfF1DLoUOwvqMArs
nJOystb9SEer5m5dKUFZO1cq92TUYh5tgCQy3841j8Y6MRPLiPBQacaekv8+d+wHVHzQ6Fmmdxkk
tRXGXoj6NkbO2Z5+9soh3hiwg3paJAd50osyupA7vxI5pBIfbRZyQqB8Z7X6jvIWdmToprjeSHbE
ZHLw2nILmuUxozrxdqh6ORwtVUrUbGgKn1zpTqOimthAeLuSC1LeH2R+EnNrdsvyi1zp9TReGO6V
g0DalkItwIkASOu5ANoM5tUGQOz4FUE/54ItEoBy2aJuqdkgg509qnN8P7rZMYmLHWr0OD78pfHw
Wz3B/zVmwUNV8NeblOx//EXycb49U6v86/EkWuv/lIbkUzXzn5uE6158+falOsHOyNT979agK+Ug
JbrTRA0VKjZr5W/0qfcHOH8b4AwHHiBUyRz5uzWogzGl403XEBAInXvO3b9bg9ofTzcET3LtIW8z
1m/ATxFdOb3RgTujAYlslwbcBCDDWY4xw3lTYsDhvqbryvelGeJ3mUB5/TDUQt1laI35aJSVG9Tw
UExe1M8LcIsDEmyOtzaQ+F/QwGr82a00L0jwLnqfKDYSWFoNkt6ER4W2fd2K+0gb8IBD/SdeDWnl
7LTYo9sBX8v4OcAsvAIlElp4jVakWEUSDClQu2t8Iw6ZcKSjVbJ8dk0sL6ipjq0TqC15pRsTXjGl
Iv6bI8EGVXdY1RgXiZgkmnvT1IX9/u2df54P8bFkQsZkSO46c3a68xcHMCxcQ933cusqXowDgjNA
i2AueUXxl/P3/4Yt9/+uhiUSps++wD+gMleAvOP/8d/zH8X8fJ89/ezf+0z/g7qdBFNSJpKKqFzo
/95nOrBNpFZg/aCsi0I1FZ6/95nzh+wig1FD4ZLCguzO/73PHAkAh1TOFgTTScf1d/aZwS86rZzQ
OYLSB3iUh0Dz+Wyf4YolMPEcdV9Hd389pJhSTJhu+kP6wWjKrRrpWyg1P7w0fLCTIsexIlECIaa9
06Pyg+XFQ3h0hettzNn7NKa645eecVXO6FKmffexUxH2y4rqmnW5cpQMHmyHjfUwhL2fLgv8c00Z
ts7kNOjbTSIorerzrDbWVqjOHr7pX4zC31q6/z+Aig2g2WQH/3w83EtU8fUXFvCPE2Xiv37w79Vr
/KFKJQqUMAwiPgvx36vX+AOVICAPCBwQ7U84Cmhy0L+VFqCo1D3hKP+1evkj0IOEdAx2gY/81uJ9
kuM4KfvZoI88oCiA7OgWuzIqPu/IV1Wcoi9g+GOBKI7QpDqw1Xy0EmCT9UdkUbNVWJUPfYk7HBIM
5jrLkUp3VKo9iTZcIadHyaaPL0levHJh5HIK8wbgDQoeL+B/Y04tsLQGA9FKVES6dih3llAPfT5/
jSHPB8CJH5UOnFucL7d1Laimo1Zp5tXHGfOhK4eGWG4puEO4HzRNqKuRxjUX3Wsv4oLhRKD88cyy
VmXh3i4IaPrO6OSBhefnWggj3fhRBuMNZxUwYBkchXaidtHCinPhDyj1Mgf4ERzI93P/aQn95+46
w2fJ+u4/b63Vl1gA2n9+Isgf+LWlLLD6RHZJrMHyGyAfydWv84A/oaAC/xOK9lNq9e+0S7f/QOzR
pfGFet0TMvlfx4Fu/YHHAQrIqOKYCMaQg/9G2nWW0SO+Y5hgv5BdpLmhsaHO6iqICRh49CCMasdu
v0nT4mdVpMmXFEn949IoONCl6DRk6WRuw9hbHvWYfGZWTNtf9OKSytTT9ejf+/vX03CNkXcZ/vGE
In++vy2gDYoyJY3PokWcIEl7b+8JdEWlTOOwiqYk/KKY5IbUMQdAoDAdcf9McFdSw/Q6xWftUXpH
37o4/wJHLn3UJBELqy0DjQBtWaiXKGGPxJmpfO4zz5lX/ahjpjWDL3GSG22pp0+CvYRGAvZSd/Zk
kyeKvtZ9gazZvJoTReAEZ9uKs+oiFGWgwzr382JVQUvDHxoj9tgUMnTDwrPGRPk5LrkYCUo5P3K3
RkkCjLXAHM4e559EW2xdSjxNsafyZvtxFp0Hl1JN1QvdijPk7a95RfIQCj+pCpSxs0MfAYo8VeJa
+I3TB1qhB6gxwBZCdWKEOIV76PVQfNdqDdcx/AjbRwLN1onvGpyLSjXaVM59KKhHbZJ6XuH9dNVQ
p+ppEdf8Z5Dh6zBLfFdrV43pkgkrv6W49tfTy26oRHZ7cEtOoz5uS10VpS1Pj52NH1GvX2tZUm6f
7dnbX6vsuWjQaaPl1yjkRlylpdqBa56dLZqzcGcV6Gw4c4l4kcU3LcP3fXHMnQLNmxHDigZnpbcH
Peu1MSr3MQzz4HmTNMoi6+m7RQDm09ruhG8gUE9PpVCPI4YV3E4SdfqCbZ7xgy2cpjgbRtV7swAe
tBJg0b7FWPp+qRLkWPO+y3CYimPlqKZ6+ifVyOxDPOeG34gx2072bNEycqNLmOgnl5OT3cqzE9YQ
lAJ1Tvno7NmJKIs1RxmY8nyYfIEMypozCXO6pUM9JbWrjegNzByH0NnYap9voAOpa0WtMWXT3OnK
amP87LDSDZCMQR5Rr9vdgkA6zAbL3c652MM3e49c1ADFukr9Qreca61SxpuR+gtlT/WuW+byBrPc
0u+RKrmwbYjZz1Jlvo2F8ChBW7p6OJJPdfptrEExeOyx8UE8iZ0uxFWDe+M60s2fVKp911mWCyOe
3up+jQjqCqQ5VRbuwGcrPc/oDw0FI9ZCPKCpVJCtkKpnyr4qWuNSNee0ifprNK4iuL4A++UKfxb7
qyxToWuIxrfgJeQdHik1Qu5rvOQUPy0Md9PMmO0BO9yRSJh+Mv18e/E/iYecLCBUTIlIvC2FdrDl
Z2Gpx5gQQfWo8SPbi7Z5VZj7vC/Cq9xZwjX4JBy2Z70JeggNq75poFIYDUEGk7d11+UVhtZLe1QH
YAyV0208o3tYBkwCTew6kfXu8AeNzdK3M6g2cEGwZXPjkd9mGyh6Ni0KOyrqKtN7002HVTdqym1R
IsEZ25YVjINHvTxV3Ich7sttHtZZ4KT48y3YUQTWFM/FqsMf/QNrUqU0g9b6ZGqYvhjpYeLZPiZx
0++1CsewxOHTTdky/WqC/1by9Y/1q+flq//25gVIjvd/WaXLYqf9c7q1nmvRt8+zLfn//8q2DADw
LGbA7ByxUoGOHfYr2zL0P0i19F+KvzSx5L38r8u3gVMKpVoWoyqFBR3J3vnr8i1/H3kIgEGNdAwO
1G9xrJ/ghc8WvM5GogKHUwUZDqB6mQs+z28qzxy0NkyWdTEsVPlzb2w0DMOzirK/m/f3whoGuihC
O3q1GX4dOZBi9IQ18XVK8ShYOaLVd05h1h9Q+B2bNdpP3ZfKsutPKN8XUGh6DShKk3Y4fDpDEpeb
Us8Wc/Nsui+flLwF2AuiPvNFtcKR3jbP30LUzlipQkGbQsOIQWCJvlIQ7Vmni9mwE+kMo7gVpf3n
3x8WOhfhWFVRhXTOJg8hDQvNLk9bz2RitLt8Xm2lq3Rwp2VfD8P1KGDdvT3mabXEeXrV52Pqp68K
0FOB+y3HVKcrLawtWiwklE2jX0JdyN90ujSAYcPaktIAiFKfx0KVSnqi1Ei4QsOyOPAqvUAQAyPp
Bv+/QXnoZs88FPFMzoqvZEoSq1K5WfpZBFMS2QdFqawdV/RxQD5Q50Zcx4ZX4TzeZ1dapWtfVKtQ
ECAzSKxXmPlWt7XR6jmoKtQGf10LCRSvOwI9bbPzt9FIZp5YHjA2dXbU8yWi9aVJLy1d1inWzvk6
rjVpdheqPdwvDTdX00LichWWSC0FTmGIBDJXkd9XU+ImO62z08MyDtp1GJbLuBFaPxFtacr9iFGf
1TBntkHXKo4S4ojcmxXSM3mtjCvt6RXx/dG+mJmeXWE7EIK07XOmw60reo2hnKVRzpcXjYsIQibR
pHWJu+jT1LZylhM539IptgFYKj/DqIxNAIM01HyU6yNu43AeYn+IC/PHnFYUuZDI8Sp6rehlraup
n/AB7itFXjmmnyZeF+jkMogWxEAY8evqPONnVmNyDElU61xSH/y6V8iYmAiXGUM4+ZM1mumxjQUG
8EtBsxUTcAEi12hS5G5goNKM7aJF1wJ0QWK+62xAIsh0fETuZyxUgIdNQaqV+rAfyzSU0ouTFZQw
aFE2RI7mz9JyqmSd6RhubjAJvMtFv9yltWk9xAC65+tYc5r2Vo28ES+MMC/uyMOqq3gaADlbSzsu
362lKJZgnNLEXdWON03vpqxoaFHi1tgE7tDOd9TRl2gd27PHugYXGm3tPONulJupyNZzZ+Ii63YW
pjN9L7TBd6M2v+qtokTFJ0oy9LhVfcEpepr1TVsi32vF3JxoxA/VvEbdGiMLLLfHBz2cxV5Xk6JA
vbVlheRSiR1toAJ6Htez9p4rW0RLN4x04I6Th8q/ORg/wJtYmt8AJiT9zIb+i2m548daq0Zz3Sd8
6BywKtDStMKGZSKBB3YLZN6fhqERh4KvNq3JLLALDeN6DLdZA3DFcoXdrDGkbT61Mj5jwYkkH1yO
+oMt4/f4FMpLGdUxaSHAuzLWhzLqtzL+Y+nY3f/XYkZZvGsE11OPrnId1XYwRWqC5LgXI59nqhMK
DHaLqsSK1rJU1UD46EL4Oyu4Ef8Ae9APcrBKoE4AJPV0H49Q/FEqi3gI3bkpjeK7m86DX7hcVJG9
O0rtvBUOTD/rHiqU16G8LOwj7GVvHUbD3bzMuyYvL+StMu0+iZQ8EyBMybGm2wgy9PSZ/j0xSevw
xvrTy7sZ5izW05xYT/OTdwoSiI2ctllO4NO58J+513/RJLH4n5OvK/HltNAl//dfuZcNz152CeVF
na8CN+bv3Ms0USaDcCExvKoUNOPw+zv38v6gBkYhi46E+lRy/lfuRaWLyjH2DhQnf/3Y71S6zi9z
ABnRBwBCxDUDCqB3diKVC1SrtNH1oMj6OtwPrZ4c4rTVwt3kDob3aFVV7ez0ElrfJdOGsyQCUhWk
TIwUEQOiHARa6nTBls2SJJkZqoHZJ6mvoL71MJpDu+4HNS4v7Njz1+S6SqWdXiq0RG5Ukhv6/OAd
ilazMgKujyL7CF/D+I5Z1bRBL9P+U2u6+l0cpeMFntyrY4Ihx7oFvWVay6djWnR5pqoAseaas7Fy
jKn5oXTAh9DuUt5lTX1nC9e8MKb8nc+CAOV/MNhULE1qQtCkn+wNnnUCrL5z1NZE28qswVKuQnRI
b7KZDhpGDlN+XwiqJc/W+e2v3/28PvTaiCYUcFofJpJ8T5WcZyOOwE1EHkPztMYmOxhqkx5sZ9E3
amOMH1UF7d7fHk+Whig9UJOSnfbTWW3ztHUXrZkprESHGPdtNH7id+D0kyukoi4pGLzyDTFV0NCv
tigS0r88HU20Xpskkz77atZEpDDzjabk10kBmdwuLQje8f3bryeLC2cfEHw5HX9UDiEqn2fz8zwh
2TeD70x0SChD6u2tZS4uzOFrg4Dl46rloswAW/f0rXRlwo62FRJEqpWR347V3K+WynWv3n6Zl7OH
SCIBjomjh2ueuyM0Wd3QIAPsFY0CT21bFENyY9iVDjRaQXYnqMmp8sOStsVkXUi2z8cmrHIO4ttE
9LRkPf/sHQsMYRsJfx8wz1wPUd190OJB3YSt1iCTXC77pWSiL8SZ85mVo0IKJzaj1MrnO1svS7aE
ThxBo0mmMix80w5tsY5dLVo2b0/ti4GIZBKErtswLXnRs1tfp9iiih1r8TtszVc4x5Tv9UJtLpBQ
XxsFNU1o6VLhAHWk00l0XGXMQXOqpDba/JilXuvi/hVr9vrtt3nxsaAM6FyHqHnRz3+xzYYGRmFa
hYtv9Xb2HU1mPYCcW9yo6JYdcN1x1hRqgfm9PeqZPAkVPlAHqNtCWeBYRuJJnlDPYpfbh3nUptng
2/q2huDoUsyCymfrxq5VuBClXhDW/VZFy/ntkV+8L0x/vh9sI6ANco+cDoxCOqSMDIJY4xjRccyM
yKdoNq9qtxzMIDKrZPC7Wetu3x72/MSlqg6OCO6KxDlwDz0b1ikx2kMnV/VDV8w2jABjoe2ThnMz
rfOyUpLf7VAwHl1znTIxPXBCzelrFpUY1SZUVD8SOOXldlXtQi9LL2yFF2+FfAPS0Fic4lTBQGdv
1dXVKDJRwP2I3GgHKrT/WLizd5uO0/jhNyeQofANpgkH4RWa/9n2VoRZjRNsWd8AHxUswpsQ0I/H
BBA0NknJhVXyYvcxGlmhSvOCHE07r330puSb0JbxW0fNrkQnFeXjSVwgDb02fbbElhEmMUY+L1vV
SRpbyuI6vhPWzrdSrapvZtqW7SrnHuf//vyxe+jdUiwDuHP+qSaHalVuO/6ghnnQjG1yTZ0R56xh
mi+s9Vcnjyq+lOfGdOKJXv9sb0dOtqT2wuTpUVofKNS3a9Bh7e8GSPmJ2E+S+sYB5+qnK1xH5nfs
08z1UUasHgBTp/siSssLn+g8x3LORjmrLNoF9X3DYtkVtq4cKGHMt7PRx/4SY4yb0Sm6sMzPGIay
BSJfSwomyzsGvKfT1xKKGQ6ELmn62Y0f6jpN7seoMg44i2YbLcULgD/VN27WqnusYhC5H3osevV+
9NPM2kBEzS4A++SIz/OipyciBcNVTi6dc9XlOKth1hWsHKcdCqwzNXEsKk163wJhFGr/XR2F/vHt
1Sp384sxpaUWly3K0xJ89vx46ItyqbCvc6Bf6QY6ZNay9RBZ2uZOr3zE5ukuCvvxussnZ/f2wK9u
SQutGmCM0sHvLMzEIpwd1H0dylqDsdPqfAmSfliQ7VedCxeGs6rBry/9bKizEO2WS56MC+/Yx+N0
jGPtTu+TbBWXVr3SjGLntupyL4mPm8qoqgsf9dU9SnUXDSkTCotzNnjlITk8KnxUkY7JdvQWYzu3
6Gn+R2bzX6OcF0YaFFJi3D4cfzGG6QAPPMXJwq3XFsIeF/KYV19Ihmxp20QH+OyF8mVUGpImPpzu
DdvScapHp+ov3RFeXZe483Gkwj2iT3m6LhVKcFaUMm2TZZd7LG6c/RCO0Z8TgupfKs0q91zlra3b
mPqFqXx9ZGlBAKxLrprTkWO3VEf0vhw/HzMN+k9TaTtbheKPnEi8nxoToxM7WTajGLJvb3/F16aW
bJf8kC2B99vZnWVJVErZysDQRuLcL6VZ7RNIEhci32s77/koZ1M7IyOhGu3igLRB4Z2yuLlutBY0
x+T1F5R7Lr3Q2dHRFR7yEZSTsVQcEKdo0nDTdv2lUuVrR4fEtVOE8KgKyh7e8xjmILhS1TovNDfw
IRDiH+BekIxp9MFSSE5Y1739nV6dwWcDnh0dqiFUq0vAv0LZz7+Vlp77WZgnH9uxN/4Du43KlWSi
oV5inKuWNGA3+snjWIQbZHxzYEpeiXG6JMTz2gtRSKEDCurBBNR/OoNNa8ZNZEkvFNOb1tx0wwOm
VQXoHzcOfn/uUJgB8M+dHPb22ZIQsRrFNS44flNCHE4KpfruUPbf9WHcXSjbvLb6AN2h04OyIhe7
s3VBp2ER3Accv4NCs1brpg7og2UXFsPro9BxRikCiR717IVcL4NcIWAM2vQIN0DA6+NcjZe44JdG
OYtKMxaPEFv5QrNIifLRgEuSURVXb3+c10cBfkIlEVmmc5G/JsRzfhqIfVUDXrudJ32FLn9yYQm8
Ngr2FuDdqRqCMz47QbIhxDS+4F24JCPQokcFsd24VJh5ZU1Tb+XUBWICe+WcINXqVt+nY43HVJp6
9UpMtBKDcLbExgpDjNzfnrmXo7ErSPololIWLM7W2mKZWY9OJR0lWtX6OhY0Hf2isI38qFZWW15I
aV5OIb4C1OuBiNJj5VOdblhNT9xZVWMdynGhbUilxKqPXGP12y+FxJtMR2n3y9r56Siti4apQcXR
r7omn1eNUxtiZeFpRBvczbLst9eFTZWcEgV1NIQVzuv0Q9GQUtDHhAuuWt+pbc0w0ctpvFSJeXru
06QXPpQsx9NxR/fw3NmoBl8715Zr+cswZ+PXsGzsxgk0RwGQnSGLOuPu3ppG9mc09HGya2sStvVQ
IE62SnUET1zuAtDf76h3Y2BYubnbbDwtU+mMIVmCDALlkLIANakgWkfW7enbvndxmP/dzyPxaZgX
oZACGPj87hwJ0COdwDHK6dmzDGcN0bo3zCbZTFlZ3b092vkpi+qngzMN9QcJxaTXc7oY+GIL9x6A
WSWN04LutZJ97psYen7Ez4HDgvl7SXvlfFdJpVFoBfS0NVxBYMicjon4VgKU14R93i6ee6hHw6Al
7RpKiuVYCdv47Vc831V0O5FX81DJpJAjaTKnw1leMmHyyTeLRIxrzIKa+mdhD/qFKPtyJiV+RsI9
mEf7hUa64pYirbo4hLrpNKlvI+v/Yy5YHpEV1o9W1muj/7svBj1T/sUZT03iHM5IEXikTIw0ZtWN
Yle3ZXpVI0B9Yfrk9mGGnu8srnP8esTjXDqBVN/OwmAroNvRAKoC6WWdfclVW2l2jkvycpfoQAeg
V6sTwIw57D/BBx79GA3Cm5zK1k00GBhOQAQ0kpWDRrbiR1Xc3TdpFn4BboBKhVDQVSYaVp+WLALF
oT2UUQWZXndCd4UFoGGwKr3wnVaQmdtYRN6S6ObAtam8fIyXpgvAXaT3KNe3d9C5G8y2NTDtB3Aq
dX0YLeCsE7lVvJv7iR5dpkF9Lx2BaTciUsWD1fXj1ggT8wo5Ecqo+FXiYRp5AohgM79T9OZHrStJ
vcJ6Ul2JMNa+F2kDXklr00dt9tpD3Tr57ahoHKtKJeIHo0+IEkbZ+yFPshIuoBbTmr9mU4ndZ2/O
3T1A7QoCNDr1uj+lJd49Q6M40wqYQpr4M9XAehtlI/I76lKg1lcvg6WsAJwjn4Vexc4eC/fQdEqB
Z4XhAMdRTBx+rG55V7RVGjhWL9bK0NYw7kWjGthLqvO1MfTVZjbNTAMaERYY4gFOTgOzhfWdKGF7
PUf/k70zWY4bybbtr1yryR15Gfpm8CYAAkEG+0aiyAmMagg4WkfvwNe/FVlV76ZU72ZazsvSTEpT
phiBCMDdzzl7r33Owwyr1nj1s0V/Lh06IghK3Lhyx7OHpYTkIYrC/uFYiwUHXAgY/MUsVzIG2RiX
3JouyoLz7udJ+SSWCdM9f1It6R+3RbmuIMZXsZOvlNOJTDOvQQYdoHj2X2y7JjWgC3vj89o5/pe1
WN026oQZkv0YmN17XbYIPKuxzT/qyWyvENLk87OAWopyYUBCSKxR1zFdzDHJjB4A6mJW6w9gbgVh
Tzl/MbEHy7vzNzPMTvxYAr7HvXJoGGjPUimjKyZj5TrV5k1vz9BikCuriwyuw3Doa/z9kd0hUyMS
1vSucqMpF8SgxaLuehYd94h9UxrfCY2XKm3D3n+p7EKcBmva5WEO8uaFuKdHs9igKnfz+MXaLL+J
RrHiGiIOUNmHfNqx/OilC7/t5lTdb2reU3ynhRmjAapuVmGdc9HLwSGEq562h2FEWcdqprw1oemJ
TqcHXYImpl2bTseT3Lb8AtH26qIsKr3eBYMgfbPoCLlyNnXpYB9q0laG9W3e7RWkmk7DUV/7Ud1O
Iy8Wr9454bLvAlknpWdNVdyx7243pYLU0zx2lDH0WnSeVfqTPWuT52hV3UgEJdaZuGn6rXhczGEu
U8tad/fgh6UqHz1kRjzZK6q5HPG/Uy/dHdhC0dxiBBASYFuprCnWbj7ORLIHSPTCChdUhGp4/Nyv
QR+AMwxF/tYaVWtfECFGho1X5gJRdTCNdwJ10lmpNa4E5Tn5ZhRMO1WTxRJ7vXVc/HFfiCglmTMS
/rTwg1EbZakfjCWYdcCGAlibg6JIVj1kGYl0JXV4VueEHMqyS9stAFix8CSlBamw93lIzESSeUvL
iElvlFp2n3vfm2wY7VhgwCO/nmXMTJti0kx9+zUD25dvxOXaqNFVEhiEbh0KEk0/i1y44EPscLMP
vixzM1prXdxJVbZ7FAytQgdnWHcu4FCZzEYvQOyYo+NFg89EvjBJw0mCda0AKY6evlJwEr/kA7tf
glBpD5J9K0mb7bitcb205Rom/pDtX9eyMsA2tsHyuuxW5R+d0jzbaroxf/cQ9TuQG3KDSWuBxCHq
S1nyfs2qePEG0aOe61fQH0z3hUxx6+jjigKsiA2J7DOadOc10bAb/UTuTr9dbdO+wDHMGVARSnQm
cShjxFagchv+HjQlUmET6enSv/RXc/Vu2Nvp0XIPNObJwGhQpUYj/etqk1sIRldAkiW/Vq+JQ0rR
S5ETrHucbKmJofOy0iNjdNk+DHQSxeVCksEZL5h7BMtKtqzFVYZ1sANtkoerQACZwz4WrLKF/zGb
VXjL0cmGciFn99XziIo92dOwM+/SJSQPRyFcg3DRso5AUDB/qFUu+8FpXPVqEVrtxXO4tT26SCWD
VPvm9EJwGnFpgdwrdTGxdTwgG7TYILp9DuNhr20It5kfZvFE3XZNqmn3HQqL70WNCRImKvtptIGh
ZFIdzY6Ylbiefe8bNxmAkIB92CRUzuQKlI1TPcYmNDpRNzl1Cb9osB+KrizdlCjVxoCM1OnvXVey
BgXAN4oEjMgwpY7TFmXS5nr1Y9X4Th0xIAq32LDGlUmjU3IeHbkb3mx+Irx4DTI7tn24FUDbRvFq
DI79tpL5wrCEhOUvpdNUhDFNY1UdTWbLF6PrD3Zk9vp8RzVYPyJDwcI03TInYUYN2Y9eOIRf++7a
nbOWHLePe6+YxrSi0WFFjSfnu8CsvT7yO0Evg87d2B3IfiPzNqMzG8RtkWsbftxWfZrkXhvJ0NhV
xa689rCrnFV/3TMW61vPItY62ys5p7A91zfH36vraqoNK3LkWWs6tXnzQ8ysjbGapiJ86Lx1B4Ep
RQs8ZxsxVM/NtHaxjUeToDyjYH9bRM8XGDbhaifbUvni2G0ZoCq7LXFkb90uu3TmwyZ7lowcn7NE
royo1LWx44F1vW9uoG1Cwf2OmD/VtooEYzvYw1MBjQMP7FqDM+ARkwQpazEHsGdZZ+N6OQdkDX5u
l0ipze62WLLKQlwrRMgRQuYh1UTobhfD1hlpN3SNGfvhOsxfrIyV/nJRFUkA27i61ns2YwA/7I41
VrdduzOrJ/68UNsBLe1KpFhe2/3D3rt7NeMvw8X71bek7L5PWngZ7UdfzkSFr96yj580Rc64v2Xj
YjFRRY5CAskDglOo7uniTkNmHjI9rIpyXpgAt7zKql2QOXxwsCqJte89I+48AR4nmXa9yO+yLqzq
i48aFmcfCd+sk1jjFz9qMr2WkcZKBViiIecsrVsJDNudqnEmMLKZ1F1m1eXJ5m145xW+3Ik8cQAE
wEjOD34/qJmo4QLcsW7oQmHk6zsyB0kd/jGWeUZ0uaX7J6NBxZQ67u4eWwYNdVow35TRNPMnCc+v
ddMw1WFPXfg+SfxiR4hbxTnoZnCsMkwhYw+vDj8bLlmhxNHup2U9imaauiQYOJNGxJ5VwSFr9PpQ
l5PjXem1El8Wk00SRKpvdkm9o6U+rA060zAFFqtJJjfy6amzm3JGmNyUGwzaYAZXvJf5ych7s72c
O6X3T8OwFJiOA0cFLwTzDqjGO2IqF1SAO1a8ic1vD5c9TKu5Gex4nWmOxuu+BU+akOeezLTSVXEx
6ypLc13MRWxbWTBHtmzN8hBYS/iY91t/aymvdK+EFOSOdwWRnIwci9eNwJzXsmy74rlUGHTg3O/l
XaFHFqyhl9MJlNU6R2Si2Pj2iO7mxEiX5tWvtUXYOu2KHAm52ZV83oHTpoYzBPctkPMPs2o2H2E1
0XfRgpmNk7ONMzJxSl8/wkhqv7IgWs8N+CusbVYGJW63y9KP0Ft4zFt3b43bdio+zvoK59hU1vx9
E2NnUMGQVp5kwIQvNtwY0LACp/4IO7b9iD6NQfBzNS332qmCOnLJVP5RWt5E6aI8Tu79tlc/dMBu
duiKfsDihM0tnoXFxtwRF0QJl5nDqW0hWEfLaPsqhYDMYbuiXZTYgMXKqAqhQx4qKh6s5LJavnS7
+5LtG/mgdf7urvZwGJvzhTveNIaJs80fU0/Y5pqt/OSsXu5MX8u7IZi/Y4CQpHBv5Y3OWy5AjkOQ
V+w73Xhf8Kg/q1XLj0y61nxZeHOLM27uU68psLhwSDDbmJ1wPG60/1NmKsCIqxxMk93vzde5XvqX
UjhPmjqowI7K4ShyZxkQ5kJyzRGhdZuUZ8wKDok+wJxlbec2l2cQNMsJuFikl5hFmT02a2DgjcD9
CLheXO5lUCTrps1nx8j19V4NKh6mLQAZ6fcprPLwc8j88SrkiBAD98UDPBureFayFa+NU7VPq5pJ
k7EG53mw1uVhCRqrjLJQvrXYcqhBd1wBkS4pXs9f2wCtOthPBcf7o8waUtK5i17yYFyfmtDdYXjv
y63jNnXc9gNnKoGi3HOb5123F+asGqQq035tLd4SrwNPdlTs2x4vBtYgTj5nf1DpvEDFxh6BQ/vL
zgZyEFMVxs7atzEwmOAGiTuIOOopUAEi47K6ansafbZDvGjOad1Amhc0sAF+GNdYgq/81jlO/kYe
oZNNUZuBDmgLOn0hIK6oWk3swaO0Xgwq7Au/09Wx67T1ugOnpwFYl5/btsJT4eWGf7cXO9BXHVzp
LWs/bcKjV2bgCsaqMVxlTngSDGM+tmXsL9dFfgkbp7i1DYJ8lGOMsZKQnjUIhJfCsPvrbXDbZ8JM
psdNTJuXLk5WU7CulnHh1Nt0MLgV7X2x4bL5rwvVZrRvxiVTpu5lmOnq7nVbHizMUeD1+vGKGpSs
kZWEw1fZl36ROhredjGGHkTnIbjY8zKH69vJy3NC3lU9NvsHdHH7ouprTtSVJZOQKnpfjTdPeeKx
DqvswsoncVVKOoNS0Y2ICiFBf+r8nvTa8d6pTfkspTf28TJXN4XW4pK2hL7YfMVatmw/ZoQaKfuP
Sci4NxNZaWP/naspyoKx+pZV+X7qmDpe12733nL0orCwSUJSjpOMyyavSBeT76Qhdc8Ifq1TK4bx
0Gc0HKLN8/iMoQiije2hfm9dV8eZI2o7cmk6pSU1fTTyyFwiwnrYwyG8chYEr7HjtUO07y03cFut
1qHwFi9RzGVPBjjEk/LM01Kv2aXjddXVXLmfncwW93tg6qgdHXXlGoXB/bjr7sUrlH/re9YjC4b/
oykd9gYvt+/9KvuYnPFl5hreqT66IW7cunvTdVjUEUZMD6xFOT5ZezOd6l0SLWSs91B1bZ4bFtVo
67OSbqpn36PG4NTlTOurXCTujJ0CWM+ZxBhiU4iwL9lmETcKDXREnU9MaOU02RfT3qqCGoo2WbzN
8Eljy5q8MMKPsV8AxWbLlrqaOKDLQQ/HwRhBAXJ8mx+LlhR3alHzcck7Qx94++4Qhy1NhWTOYEFH
DhnvIuIEPz7q1eXQSlySdeV19G0jtTr2F+U23Q5+wLO+osVu0sIJxywF2YEDZp+98laTsgmFnUZF
FgV9vuZJz7cFgp4loo3tGkcLD7wKvpkssRWPnucesftY9RELdoZGq6o4bmVjha8J36pnRxLYFcnY
Bc2eIhRNGEnuoR5k32o4qdMU9IndoTQxkNdDCe9e2bN5WbUB0Nrd5cODrqwJ6VphfufYcYqlSzxV
+/cik14Q97vw3TOWcXsVpbUV+L28zIoABdsvnchN0P2NCUUci800RbCN1pvO6f0tLs0m/D50Yvzq
TdN0X+N6JkxOOHmeLKza31ohgyphb2vsdBrCnhsTlV0eB6VvjQfpdQ7RIIKlDTWlJJ9OBAMbE0dL
dTPTRdnialorlS5URDBDt7ovD+XojU+A8aUXhcgx/Ijdd+JWYGz3Xltb6TCIHHw7mtZJZyhnJ5d+
2NpWtKFMQiQfiNXJyPswyyJqmTllkZYlLE1XmYI1PZ/pN3m9+uRPG23jdh+zF8etyJU2hk3micNR
7GMeKixEXbOo9w56S3OpLQPV8LBmln8jSHqdOR1MwR63XdahI3aQ+0VEhHOknDn5z8mW9f2rWgKu
odlomoYLjaNz1gmfnpUrBzMRjrUttrRSfQIIILhZ2jp4hKcWDmlTZnA3S2/YdOJrSvHEx+ttXPbL
TgRHbQ9rWmJUJkiWAJAyNeeFJVK2CPoTtB7aP4Zt4GG0qgejOXbGKC62zH213cYqDm6dlxWZAGxj
KJEhisTbNiz7BaftaTrUrNufvd7OfuQlO0+8eX37GEg5FtcWh7oyoYY1LVo+dfBdMZmE0utPBrdg
XmSPeOIDPxaWhd++Q/XZHIS0sz12qLY+1UtGI5sbsKTqC3KvOCD06lQk6BP30UogkY6cyRl4Oq3N
rtIgC5ebvQP9SEN1pH+kggYYlTRaodkzAhUAOzYCisfGn63nLhBz/lGWVTUdoLpZUJnpud20W67m
J2PvHHUkEaQ8FyP92TfeQiIu0kAaq6JB0i1Ngu+YDcSwF9dN5K68jtSiUAaxna3iiulQ971kfrPG
/r5ZbWQOZWskG+qQ275qy3cTgGIb97LYSDndWABnkASki+xt2x8yx51u58JvZVLYteCOLBrzeZn9
3D9O87Y4CYo+p4xqhTY3dqASb9EyUJGd+tbki0/6YlWTF5mZM7P7TEo7nyYGQNXD0I9tf1Oi6/Gc
uLDqeuf4VjMEDuw1++i3muIHJ3xHwHujDC/KGzXX5372vH0KplrUcDvdhnat51fUOQyu77u5NjgY
97W2oz60gByQbkGgQ+itdXbTb65vRnRFXdQ2mReOx1ZVI7J1RPQWwiw1rjOsl3WfiCQAC9Pd+xPr
aOQs7h7Ezd5U6n6rzMG8Mba2Mfhup46qpBlmUjIqu5qPHrJrKtG153MiqbnxL/UStgpNBSeFl43u
4JLMK6fD1O0QoRFsgl3I+KwBp7huqjXzgKtw80t9oo+5TPfjSCAnOSG1tTy5Y0BddZgtW/BNNo0s
vWMns6F/LmvXabhziAh5yDbbyD+GzmjEqUATpk6BdpH2sbD0w9MaLhbCNAW84GtX2MorYkjh9tzE
pnQEsSUMhtrLkVMu2JbW9FQb8eTJ/lbS8uuaKFTFYnax0TBEMiOt5rUz4mnv1GbGje16H3BT9Fcv
mxiqhDQ5AIWH9BSMIZ2JBa7IfuxAt36m2WWsLGXEkQi4OmHm9eCywenSKq9Hc/Q+hbqy9d0+Cj98
lLVF88eUGJUzAsCLLWc27NgUApykzPDkrKXw7uif1/h1C2cUhPCaZcBhuxS7W92KjXPUcLApEMTj
utXmeN1ZdIviXPSCGtJdF1CvEJi1x0GvZdoU0bwe9Rj5rVv2R1V0/nYw/EH4pzXLhFCRvdkKMg9n
wLz53PR6nY9+r2E74pgeF17FkgWcMKw8Qn9CeFwWfWKUzdSIeNjCbj0DrLvwvimnbbvKulDmVx5V
voxyiD5VYjMpkAz4l6GEQEbPproQ9TCpR6ZTmZW6beUut7VndQziw7lXwanKENTu0Ty2QXtHiJLf
v7cmw66nrTb6xmW/IxtZHX8b9v3HoPg3SvffzT3/DdR4/ePre9v97FE8/41/8iG8v58ZdP9iQrh/
B/lAoDD+BLQhEBj/x5fowISwiIjC9YqJ4CcmBIw8l8Cyc8Q1ia2oZP6KLxGw3s/jUkShCEIhq58n
zmRu/DqXHaaFaVRTmbH2JM9CSbTg9zrkPoupaKobQ5y19+VUvTZ+tx2Fj/gnmSFKv/kYjYNDXebd
97mU5hovqq4/yWnNvlah5TsJXX7zPsuYhtCmELhOGsblb/n5cMgerjsw+KK6Rt1ZtWk+NHsbYR+c
9wgpLLUfJ4Fw4WeWWR3nnsnkwQiz9YMsCvdTW4flc7m01XMGVXnhuCP8p85fz43txVHXTTOvz3CM
JIjueZsg6Mj8Gov35BGGVWdFYns4hk2hjYGe+jZ8mWwzo4lNMQKwxZ3z2wJxoop9jwVnXuDHJANM
dn3c1cyY1uSwCydfby2n3LqjzezOiqnGtlavuVTfa4wSZdJvdHmZ8TGR47RbR0tjBDnRFCGRPlZO
Nefsm33je9QrdmESndDCcxfMMlrSZqstDezZP+fLTXlqFd2UYObuLdgJVqUjRNSuGTGnXbx41IZx
UvXSUpDCLn9zawPOYFsvW8gY2JwE5VFvi8gugtqOzbwtp4Q/ZRlwRN/FOUcfLy7Men1ayqC8HUfX
uKM2LgUXd85YrruwrDjtqA3U0mYa2RH1pvsox3Z7C4KsCY9gdR0dZfTFJvbWlgyNuuNcmOdzfu+Q
F1zF+MfgVshKrez6hJe86rnLtpic6orThF5p2GO+6gRpxU1/MZuz9a3ulupo7GHWpxvClo8Gt8h3
WdRlf9qHsTbjqhXeDz4v8pyGfjayKOyLiWyIrbm0LS3aSIH//jpsoxLwn8pdHRwdAtOHzIiscJAO
W0fp0UgHFlIND3JkEkE6M2VVknO+fjbg+n6gxnbamAJ1EsyVq/GZQWTzVHMYqRNKjgY/vK3607C7
wRe9ra5zZBBoDBf/WU6n7fL7//kbUs8/Wk7vml/83uf//Z9kw/DvZ+0eCwmQLPxW/0O6PbuO/+nv
PpMMIfmBuoFXbJxZAv/P322yFru0m35z/CA4ZWH8CyTD37wCv1edYLI+y1swK4W/pRf9IhOSEwPQ
pkTPZYrA5nCPF71K6YgZ0J70ZpJHtwtCXJZg6W/wCBMRWc2aJjTtEeaxQg02RYO21YcSJNlEhlDZ
bWl1Sxb1zUxF1xcj5L5pNkNaZcjOvwXjBItCTBoXJC3ior1yqwZ+FKI290m0y/LZ2HpyOyRK1w10
j9U6iRMqWtWe0Ruw8gWpCQQlMk4rgorkZqgHJDHsOZA9cKYWcQHm4NZX5d4VVqTBf7w2zBiGxNID
g1LwhaglZN8PZuq6wqsP02R2c2p1ZDTioSmzY9O7jkU7Xu077hWSe2JnG83qEPIIOdHu1rJKx0pK
+zmkHIVbVRU+I3C75N91Sc0l843nFfIKa10wzvTA8KI4pAZsvTj5XWZVSbUW9tNicpFxR7xaFpn+
8CfuCfMsufrpq8WfA3qJwe1Z6Mhe+bMkq85MUqcx4yRrFqr2Ypkp/AHxNM164WW191CyQiaZK5pk
sgr/1hiNyYu9WtKnNFc/uOAHt3/iuvp3+ZaHlApPP6RccLlAmX+Sm8ObyZtiDXEqzZV9a8IaRy67
BuhZ9HSymMWmv3vq7v9xsX/kPgcq+xv3lheFIWrZvwjvQOcstbX3vJ4e93SeSKTLAvakZurGb6ZV
Dv84P/6vCJ/z+//9Rx7g7aCJccZN82xjLf75+mY1VgFGsCABHKCxXuXrCUsgUZQyq//k0v4/gjsD
FRm2+rPkEx7czy81UgmRfGyTnLOhE6AM777JVf0py+TfXoblBwgDv8LSRqT7iypNrhM8olz6SS6Q
T2Bd7tMiR+D8x98TwIOfPzkspyDfSM+itObluEN+vpxq1c4qdwAyU8YIMzx42iWUyMxXezstNrla
n2jXGe5r7QhTYJ2x5AcnAot0khLtTEYHfnDZzGvHhb5pFLAV7vSKrocyGujVa+lwwCH5E+pQSytH
WVm0WQ1ZLuVq5O1F5XYCeLfXN8CDbbFczHr3XpyVPvphn2ZuoIpFciDvEgvaGKGRYaq7Ty6ehTVY
9+a1MB1OSzGs161JPbfU/sSRjgFtSm1bP5ECyhoxLUPFWKa2VHiE/5k5D62AyhoznfcMKEtNYTfJ
jhJ1uPKymZYBmMdZ0MMfFxZgN87wfP1WqxbuRn0kNJFJlUcKqmghSqat2XRdbDJram7NnbU1mYju
bBtqqMrPrmbMatyJTVMZh9wwpzJdfKnqNvJoHWbXzWJ48uDS1KpvsxXB0yevyZYlDiin3a8D2i4c
mdao+mMRjGN7ZXRt9gVdrxjJi6T0/6KRo37bS6N+cKsKXUgEUUhO93tbifJzExbl8GCT8rM8E5ug
yotAVp282atWEYpYtw0hJplaPSi2JcgMM3XGbJsvpl0tPWMoXVafc7k55WNvMXDLY3so5O0+t8KC
D6Dn7atbZy1vZQr68G6ZvQzzdBMMRcorBl1ER1EizJGO+3Wr6hqhV76tEcoyd2EeXo7qO2odUsSi
csqD+cIVW2hHu0fh7kZBMwjxScx16H9CwYMqQMo5qNNO7qFzdkk306exmDvnaUGKqD/T8Mnbw5gH
Go1OU2PMMwPC9u7qfm9zES1ZX2dfOJrZ3gnp7jBFTKDM9o3vgoH/RTGtvkkD23cX693KZ19MR2Xq
pv8G+cFf1zjPUYjEbRBKdGREQAv6MtK0En9hA51aj146vvwqT4DqLu1VbWdBj75jHrcLZv1hfaIv
7B/RG9neUTkdjXOlUcCxCYwqOI7LHBjRJITtHybedxkP7Q4Rrx/22bpQYQV43uKeTPa5WvMIun2r
E2NlvkqfI8+yg6xmRIXluinOtOuQTadgcpackFl3D8GBCYSMXhbQ8Nqy/NpokZMctO1KQLFcKkk1
wWgyKFudgWGkr5wEmBeTVjJzsePNghw9iKY2UzVNnLmMZKg2BilFwTzOU3SKrhFxa2KWA3PZLgpL
uVclfqP2yAg8fJNw9lTKhNXPEzqjpUr7XhK66jWcwSOfYYJxAhJje9HkC7FE2D3aG6uCanm3TPMA
5avQlrjo7NkgwbUy2ttxgavJeqS6CvlLlj87C9cb0/lhcwnYZxqCUOfSbvabzRlULRBEhnbDW949
vlzeeU0WTDDTdS0kteStFhCpokYP0govIDdDydqdPR84oSNVt/L+hNS/t5o5mdu6Jl0wkP2YCH9X
jXOUJF2b+Z/4M34jmv5uV0NBTpolBb+LII8ZUfjLQYIlZGrpVK2g23xFG61ZvVDcYarqq8MMw0x9
1o1Y90uLkCl5NERuvU08JuF12/XLdN1X+D+ODU+OnxKfGpAIX6L5+/THW8gvWy/lGH7HwA5IaTiT
j/xfDIBtm+WFHMqCXmXr3IXaIGB0ztbI3k3xJ1vvL/HziFx4LYK+2a/Y6FGy/7JZcZpULAx+wXR9
aVO73hvmjCvSOKtzP29o4R8V3TT+zMpvs0AYh04jVRqqQv01Ofz5jVCknouI4IwAsH+5aJS8oz2d
G9mWs/neBVtN/tVhPdSRzAyfLPohI/fljz/oX04E3A1njLqLqyWAB0pswc87dZm1piMcZ03MfiVu
r2V1rXX3Fw0t53sORwHeeY5UYN5/TWpZtC0LtTDl6dYz8gL+x3EJ6Qf+1WtxQEPwyZ05U6S2/nK6
6TvOPXUjt6QtJgOxr2NdrmL0v/3xq5xPmT89P2f0EaXaOXIGOvuvt6Y9Wqvu65r+U1/7BzfsHczF
tZmGHQHVa5DrBGm5/MfX9J9W5t+Y/Pzu8/+3VuZt919U3/89/lf93n6n6m4n+Y+a/be/98+G5rmF
CaeDkzPtS74Wvvh/Am+dv5MrgBcR1uy5genyX/4FXSO6ibQKUoNwIoIOOlfu/wLemn+HIkHqIbw2
0C3gEf5KUU4X6ec7BoAqfTCPQoJSH/vlr4Fo9bIiW2IMGm8mmePyuh/s21x1X6lv94jBUtpm8l7a
NPmy4ARV88TWdaMYWTnVlckQJNoN7AXKZP4H3LWw9Y98t896uGsnxi274zjKUlO+j5P1JjKTLpYk
EXjeahWPfTuk+zhe41Uqo5xy1nL6d8s5WtZF+RSWd2N1HFSCSpbI9yw4MJnrTqFC+nx0g1Mf3N9N
Hlupf2OBsCyudRHNx945NJyU80M2obNHn0b9T5BsFJEFtZXE/15Cj9PqYDiJmu/D6kHOiewes/IK
oT+9PpxTsNqDCnXT0apuhzANncv6qX6iE5bUd1n+0X+yjcf+xjUgYMb8aiOGrffrOq1T90Vk2Juj
5i3YjuppoF1bRZgaYqOLEQyO8gdUg/aJbPvnvr7txGcLOYkbkIyVx6Qk213M0cRSN315NIbgiC6V
uNRjlkv0Nxwhmz25rPU1h6oLb37oxLGYOXP6Vys4zbaOgWBG5nFMwHDGuojnL9s38Sbetm/Gb78b
v/1+/rV4nz7+8Wvxbn2bPqxv//pn+SjfGWQdnW/Lh/PNPSK7wKfAKYqQ1hEDYxoe++raQjzqhFVE
oRWh5I7sU62at/q2HFNjDSOre6ULi9G7WSLrS/3u2Ehs6qh6xkf0qI1LBrWFdYxQP5GLddBNsubH
cEDXdlcxSnPTFXBrzVjxbuhjvd95dmxbD/wsn519iZjzNN1dMFz4NuRYTmLROVk2ahFBC9JVk1cN
hw0LCZGCW7xzgonPv1dPOtbI0sIofFti5y4CyhsHwXvnHFpaP2+kbl6U6psV3LlI7IoNJT+HoNj3
Y0+z6ybbPddZZDFKrmpKnGdGl87zdl98zYw0HO8biVTrpK2L9iojY+aimJ04GFFe1Y+5+JaPd413
bV3Wc5of+etd8VnrR22/wUe498ivFF+4VXPYzL7j036eEuRssVHyDrcu1SJPckq6xhfJvFxWFY6T
WDpXA5JaW98X84W90AWO4eagPm254M5NqQD7G10A8w+qCCX+0c1u7OxGXdckbKRE+k7XwcObuw/E
FiROEYd3w3QqikPe8VDHm/U8invO58xtSacc0PfdU7CsH8WzvL1J0iSoT8FH2tNSEbfr+42I4PeG
NLxA08f7nsriQY3J4sTjrYEPgnMo6eTXwxLVz+JuITSXFtl2IDR53A4aoeGUnWrrumqQKL4EtNLO
iHhxvdJRfycO5IDGBI+MfbRwpzBojVwLExFOrF5iO5BoJHZxERZX9YS+S36lqEr0eBpKdN/XbU7N
wQRlIHpTGOf3FuIvuzfe8xz1cGR9ZnjZPzb9R4XHOUdfW+uDb0Xd4+5NQJFnMj5BYbHA3FnO6f9y
dzXLbSNJ+lUQc9mZiJGHgEiRjNiZCBEiKZmiLIu03OOLo0iWSYggQONHFDixEXvZh9jznPowtz3u
zW+yTzJfASwZBUKkxMqRvS13d5iSOqsqqyorf77MvAsr597E8XsWetXZaHrgOUfA4jdtE0fKjhqT
d50p+sotsaPALF+gztRxC7B8s/5pDk/+DD27VkcfYQy7NeCYLpLj3qLZrrvIRJsOZ+bHaqOGlXa9
Smfu3XoVdMNuL+97yVWDWXcO4GCIqB7Z1vrtyu0dW3A8NNrxCYIYndi9riRD1KWuAk2DGE6//nEF
eWi2/PeL900E2iutpIrQqviL9y7uh/302/he9pMKxGu1BVkFUwCJqSL9QfxTC+2Q+30HNXlXFxCM
6976YwLMBDBGDxXE7c0z4EgeWo3rr9WrGsoXJyMc+2Pn7OhhFLoLBFSuaglgJNZH6KRT9CaIcae+
wthBmAcGX8utjExvDVfPDULDMDQvpsujVhWzqCOEjiBJswYY/WqBG4BO2R1os0Htw6L9GfhoOEgS
4OzW6Lda+3zyS1iBXEUT3OUNuIo2gR7AF0DU1kSAZ9RofcbIZ03RFcCyG7EPE7zZ9RGxiVsIxzSX
v7grBLzOvM78vr5EjlmryU4u70bxyv46DxGJ6s/8q5PprY83EeCtpnfeuDurI0tr1llfwQu8gHq1
th+sX7ygCij7wkbGv/354aHtNHB3KnhIrHU7mVvXUR0YCICKEVMCurvtoRL1fdeJAEB6aC+rzXYz
qnWs+roNsFTHXS2/TGuuvbyDiK0imTn2W81ohdrRHz6b8xFe87/eudVmS6C+qg304UaxBKAorheI
TX6OT+xKNQFI8H3FR+rQFN0w4F5AkMuOq+ZF6J20j9xlzwU6t5ageBj6BwG11V6tvqyml43wI1Bn
XeTCzgG3mXXumtdHgDcgM6iKEP8UgiJx3js10Xyl0URR8zUSXJpHaJkT3ves5rvFw8CcPrTMRr09
t6rtiif6VtS9lgVPbGt1vwb6uRsfPXyqmfdX8zvz8qHmvgME/Hbhnkzger+cVt/NPJbqYy9STf9V
zRU2kxBaIZKYoPm9j3mQ3PAwdqNQBkrET699tHYbohvNIb+0m9BG5xwmS/7n34392IvEDIAiVuPr
oqiGUjI4nVI6310UXIYZxxOQto7foIZADen4MIZdH4mt2fePYBO+qaG1nfiT35pd6969pIyBu39n
16S/a+GwzjWXfdzE4o6BJYCRn37BAs2vvtlENz7E2JBMjeKl+MoGzJ2Mp/Z+9/oIeSAUfq2tr6IL
GqxwUXk24wFMojwPjt/ACEE9CPEb6RdcFBjwJ+JBQ/cYVAUoBT3tgclQ1m69qaI6Csww0fMw/frZ
lm6Kgnpa22+hwTACJqiTiIIEmzXmtr/efIPjf4I8M/TIEl8vkALPOCKPctSeOe4klaAOD8sE7VO/
IC/a9s83QkTE2NEdq/loRqe/KSRqNngmT8TnvygCNj3huR/+O0J3uY/K74Zbv7xZe36s/LeUlZYu
QX7z3OEBC8YwSdLnZbOoK7aA1D79Mp0xD30bVIgAjsT3iW49G4+nZSflNQ9GzLlTCeNt0CYcLDjy
IiQhsTm4c7pUW8ybumzCw5mkle46ASP6CfMWLFDIUkx4Fhc3DUJMmw1B7HFH0hEsEGFqXao2W4z8
ibpnVbiHdekOAse4ZKg/IkmJCVfx+ugSxqUTemRGJiVKcHDPoRQZPfGfwelNnrhZIdi5C2/iezxU
mWyKaIEuM0C5SJXgWrxlS1U0AD+gP9deEkyTdVGcpbEIXTZc+Wgcjv0LuHIyzGMCFg/8uJw2wcHo
sTWbz7ZZQnCvL5kfyj0TtwSuaPmx1N541sPRZ2Pmb10RASnR3cE+7p7vFs5yjYDFfeZOnHuu8kIU
udKeMXNZUrzTokm4LuErvmSuJJNunUBk6VK9ZgEbc9e4CEW4Q2WHCFDo059vqSqook5AGLqjs0Re
sLqHyNzSp42u7VO2hNiQpAS7EbeXHw+/KcMZc4pxJYCwCAizO2eb02mVMN0tHDJnpcr9FAinTRZp
d0ItLIq5tNOwLvEP6xEvYQfiaton+tbhkccWklB6NChE3bswCvx74wI4kHhp/MloRyjuEcWbm5kf
zgQuk2AhmwF7scdCQBswpPyrUzYoci8IdIjBMmCRm5TJG1RvoNB9+s5k4nKjjeBjnmlIoNtJHaLv
WW/dhmuDGfBl0ObBtce/ZjI0PyjQo0C+iDyY1I47XG7guWIJwwYFjvt///nf4Vx86gYJmzDM4JyN
/AWTu6YIcUR/AYKA/a47g6EDn/HRJQ8jRSrWATJHAo0+/QGHUTCXxz3805nD0BYowqrex96E+XIE
cd9QLRnoGYJBz/z5xAcDh2wOM9JZKGoiovfoyUSweT0WO4Ezz6/ABMz3pC48i7r7cs2OXOdoPHPY
ESqmSHqpfpCNQbD3A1jaJZQJZNAlW0azglqTTXuv7lHmWXn0UNpPeJakg+XlP99slGBsowoM27FV
bR5bwGsL8M/3HIqUsLjnL/Qz5Vez+d/z32oL+SGdZK+zSviHgTRSGPbEujA3D8d4yx2m+s78MWfe
nt/5OfxrgTNWBAEAe/L0Swm+WfIz34xTL4I3LyqQFbkFmnQLdkbq8SxIlJfNtB2jCKgi4IFzEvhE
VUy9jGhmhp8ueJGx6BYuMpN0aJ/GUJtYwUK08OppsjYz70vmLOCLWyL1Zfx4J26CatOeiJaDyDFB
5sJxHV75k+aWcH3ZGNcIUU794ijiQUOvBvyL8AZkl6gkrXI//h5sfK5GhDPDCgcRQLYGkJFNABct
04QGIjJ1tAdqMRd3yBhELFKNPvSwwmVCv4FjrA9yGQg8guH6HHVLoOMt1K2qI8cUDULQpLeC5oNI
4d8+wgcwsc+ms4CP5LTFM1NHBzXxp1HHaWiK3pdbd+WAgWwWOKMRDqBxxaMZD7bM/rLXbd/elT1V
r/NKZSLkOa9Ujlf/D14hm3nQ7fPHgcKM6Aace0X/Q5NAke7zB2es6OimgCc8eeWf+XAOGEAWxjWi
YQE34J8y+s7XmCNSKUmLe2KJ8KTuSB88J+KTEtmS4g10qdsggFfKKHlPxFu1pV7EL5fCj/da8iIz
AVDbIO3V/eQKMin/Ay9wun7dC5yf/371GYrplPuKDSAnsCs+2uKus1aUI4vAgLN9eMCMm4JySOHj
brvGgLn3bOIH+UNR33XcnnkxuzHe4AWcEnnC2+ps7hw/kzAibhOhT+TpwlSWH6X+/XLCV2BwwKax
MmNz59V75pSvIapVzwEg/vsmnD+wbah2wrh7nRczU2DleT/UXlVtu5/CbgumQsipQeCdLr9n7m8L
Aah7VQe0CA5kK0CpRSWgI9K9xRKi5PBjLvZTEVEUvj/bd/3FSGUBhcu7PY6LwolCa+gE3BvPjG7s
4GZKlqYaNcG2dZg7FxpUmQdbdJjU3cBuDPCJMmv4CvXJDuA5hphSjoa503J55u0QAURI1UROMVU7
Grvsr+cS5kGsEt1lrD6T6AdUoi1M1qK4Ibfc42topsrGwRKVC3jqQv+4ZyCLh+g+A/n5/+v0LjYL
YAhIXqYnjOAs2MkSWet5qhTO/i6wGzAjAmeZpwxEtfz41FHIlNJd+udFoIZh0YSOgGgYMK48Q6ZA
F+uKMcz1q6SSbphon6lL9K0fTAosoHiJe/GKOUqwMM3k1Z3tkzXxNJ/48uJQmkTfw18YyB1KN2zb
Axl/t0qfKW4HLJ44xmnACsoD2kLKsQ6/DoMkUFUSiwKOtnEEiDkb7YWDaLXqa0TDbP2pf0QY1QB+
VYkJwq+oT/mvHJgKSUbsIxpiyo+Hs3pPTrTm2ev6UKiMQTyaAAyCGIFyFas4K3uf0f2ycxh7ozKV
DbYl5F2TgEeno9joxyGT3E4vUUadQPb/7aY9aN/cts/+wxCHhwdgWPH8wzNdQT03dDVEN3K0lEdl
JzmZp7Y+/363xTa+mhmaxZV09Y+f0Ax1UQlVlUsEr/QpoMJBoJytvQHy/ZciDZ6pcxXFW3QfPvjJ
pk6sIqQILljLD8HY1A18zoM1n/r3BWvfIhCgmDwrqIVII9HnSYz+LoX36phgumdcZCoo7wiFwL8I
wAa1/IUo/ah7MtphVIxJimomumTtNR8DACMJCckrUhp1yXacrVhJnUA17rDA52VvEYU53oGNMOZy
7YITIlFOlxNdZ4TwRUFDpEDxdpFd64U8kVMUE97vPN0v2bo8QBEXlSwFHxA/U7krilnpctcOfOTk
KscXRSD16Z7HgDEHChPMCoEsuwBgvCAckCeqP9+LiLnqbE0CLrzlQeGAmaJ6pO6mvYXK2meJqmyj
5o8+5UsWFdzNJkXm1SXaYcZF1QRVsvQnPEBNajYvHOAqAY8vHcj1iHvQdwvunyoFn+MHjiS3OJhK
FqQqOwVGvO+7E/BEoSvKM+seOqTDsEKYvUZwRYAujtTJUkC9n8CXoJSZPiMAKVsVfM4UTzNKAhcF
G4VpeI08tHhagLlSwC5uAPsuGBvI59dnr7jRxYxdgAsJCKdSE6EIBStiUVgdg2XBRwxwLsGE7xkM
umAiKQkRYVkULF7xifp4oA6jHOUpc32/4jNYORHSuIvHOC2YrCt9PsyFG15RLgHw05/zxuXWQ9bV
xFfNxm3kbfxiJ+QtlKsxzp2NwKqcbLqNgG1TSGQ8UHwaqAeawqoZIBtffVTRnFt/xshS4Yb/BcqL
4ic0UVuSRjAjLRYJoRy5zersTfQeInisen7o3yvcRpsD9IUhUGy//Ze4N2WmGYrFoCRMs9lAvizq
QKKs6N7hfpxrTeDVf4uOtSkA5IqaQmDRnYr8YoXo3o3dL4RRHy5EyqRC1qSgizdZubQWwX1qId8Q
5QKkYBGSkSIn3J4x5dGkeChu+DIeuYCAQ3wBu2zYIjs8P3EKo+OML/wxwj4YZv94BCcQlTZ44KuQ
1v2O+/2HEA0tkUAa5tlTI9BbHqGsX0Q2h/fII2UcAuvMZktu3PJgougbOxMWnhmUPLtzYPVFyok/
IdBt21PUpM+zgSLrv/0VSEsfcs8VeCZPLWRxQiBT2gHam6lkKbSMdjRz/KUqrikyNoe49l3UplEp
Nwg0ly6SaBXh2iAwH7oo1aQ8A/v1hv03e/sgoEqbPHiHmw72t/+JuDH5tws041VLH5gUj1ePe4nC
ClGeS1v/vnRGRa0AveUI6CL5J5opjwuUTAK6zqjAhSrBG95HrsiUhUA4yxlmriwCBsPH6Udqznfa
TFHXmBQZ7StFBpuiVjoB2QJRglvcx0M6LvrdSHgLVGbkqCA01G2nYIOgXPQNmRTPXN9fC/mLPBw5
zfSsUYQHrxyo+ApViicjpaq+F+gJIYc5XF5mYviohVZLLJbkUl5sJ4i+3Gtx8+3X2CuWfKWINt3A
MlEzy9BuVU7/cG4MeDKecdctoKUo4libXNxU4ZQTFXxGdzr5UWfe8N6orlmLIpg1EElrzLjkKPEm
Z5lOWhTv1JVyA/h9iznPFGDQQVzAV6K4gf5sh75qpVkUiQ6Db3/3jaG/+PZrigi5Dr79wxs7au46
OugRzB7XsJDeDP8PAV3mrYsC2qJI8vww3brgFPFD+AnmwNsYHRYqapFFEYtDaVOnoNNbJClw8MMg
J0hRCSyKB/bTlg2CLuj6h+KTsxix0UqVGGnzV02MZSZDt+83RTCuheJRQyhzCoocOER9dpyOErW0
aR0VzVAaEi0wRSd7COr99tSP88OmBT5+g47Y0mom6GO2b79/3E6UlVLQ3Zj8aoT6sSt983UyO+EF
yLK9X3dpmcPixdnUp0E8Uv0B+87Pfs8ICu04yO9KNYIWC0ZQZyTRVPeSHw5XFxEviB1XjRhQFIYU
s0UupOKupYiWCX9Zi82QoKyQpsiUsFkC9EFZtIwCQmMXTgeFc+DMX0AXUIs7Ubzakm65N5yiqiwK
dxTrgVAAU7rIv0U5jVhVmynM13NkVClaF3pJ69++tzjHhf1DR0R9un0WCC2x6NOgiJcAshWFwhRU
QgNoqK4/62uAZyNflI5QFXKKXMOs8krPiaIwlaZX/N5RJQhFCdJslMt4rLpn0JBUnztDoIycCZuk
0x/6I5TDkkTTt4ACqjmETZTxx8a59MMyYWhRuLkzRt06wHajII4AKYj4ZyYVtkogU3iUW8IxGc6M
WyeYOqVCHslGkp+HP6cfBjtHIHDktwCZLIQz0PRef+Y2qpSg6rkklB4pCm/lgKlakVUnkG8oaB0Z
bZTKgzGsepstCk9odjqhwkSzb7+6fJHkuVKj8aZhAX2GEVTMHExBiihrtoDsFTB+n+VQ/CG/iGMU
y/uJ7Zus4KGu2g/9+rtjUu2L86N63eDIblV3pMChAj/8xXfnG3md3+kT4OBQMqt5cgJUWaOBCpV7
A0h5S7D9qkmUZWUjf4OnIKscioxXtvAVg45CtLSQKlS0EwletoGomeOXvpyizfr3i3ZYrybbF+rG
73scNcm86R/KFA8KNSAt3SqSjSEbRTWdsnEoEhts35eXUdEyKbIbOs6dYolQtM3oALwtSgPIioEp
oNYZB9v9fBoEm70paITshGSrXxBFBbMN/dRHLDZb6JePNYuNS3xUNoWiug8sTwXpTVFt4pwDqL85
oeka+uMzaH+u/J6yCOSf69/CHuq6j6BTSUpCCzQpgk72LEAtBDhtSl4okyJv+IqvDJu5JShtCuj6
lVNAB1BAym6ZByxcrPCaQjm+YkDAKlQp7qxg8CcOkIuaRQ0UuRzqcKvp2onGMGpKHxdUWyYYgC3h
RRVLKMGa0XQtcIuYCYLriEcqRDeB8m5GFNUpMzvhnLvwxv3ROA1hjYfAaGQuBnFj4Q9FRw479maK
noIi2PqbMvTnyLtVTqpFoUoMgaJWZ0vRH20YI3OqMFmCk/kR2+tkLpdOHKF1jeRraoBTOIm3lEyL
ov6MLZpVCXedvLT5eddgXYpmq+jF3ERBmmqNIpdxk1WVVUtH4WTPD4x3MXrvQF8sVePqot9JBRVk
GjB/RPffppzjU5LqBxo+JZXsdQ2f/GrEin98QK+sjP7rrvLA2F6X+3AbKneTopncTRwWkTgUUYXh
t/8FtCXh8rinomS/kpU/L69r9pf1O3jdc1G29lwDZ2UykjfP+vnGMBZbUNZoQSG8uaQ73FZbhf7z
8ya443lyJcvcSJCxC8PkL/8EAAD//w==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249467</xdr:colOff>
      <xdr:row>0</xdr:row>
      <xdr:rowOff>0</xdr:rowOff>
    </xdr:from>
    <xdr:to>
      <xdr:col>26</xdr:col>
      <xdr:colOff>557560</xdr:colOff>
      <xdr:row>11</xdr:row>
      <xdr:rowOff>92927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10796</xdr:colOff>
      <xdr:row>13</xdr:row>
      <xdr:rowOff>43845</xdr:rowOff>
    </xdr:from>
    <xdr:to>
      <xdr:col>11</xdr:col>
      <xdr:colOff>116157</xdr:colOff>
      <xdr:row>22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0125" y="5735613"/>
              <a:ext cx="4589081" cy="4370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139390</xdr:colOff>
      <xdr:row>11</xdr:row>
      <xdr:rowOff>92926</xdr:rowOff>
    </xdr:from>
    <xdr:to>
      <xdr:col>26</xdr:col>
      <xdr:colOff>511097</xdr:colOff>
      <xdr:row>22</xdr:row>
      <xdr:rowOff>92927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9A09C6B-828A-437A-834D-BF122DB24C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82439" y="4855426"/>
              <a:ext cx="9432073" cy="5343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82"/>
  <sheetViews>
    <sheetView topLeftCell="B1" workbookViewId="0">
      <selection activeCell="M1" activeCellId="5" sqref="D1:D16 G1:G16 I1:I16 J1:J16 K1:K16 M1:Q16"/>
    </sheetView>
  </sheetViews>
  <sheetFormatPr defaultRowHeight="15" x14ac:dyDescent="0.25"/>
  <cols>
    <col min="8" max="8" width="18.28515625" customWidth="1"/>
    <col min="10" max="10" width="18.140625" customWidth="1"/>
    <col min="11" max="11" width="13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2024</v>
      </c>
      <c r="B2">
        <v>4</v>
      </c>
      <c r="C2">
        <v>1</v>
      </c>
      <c r="D2" t="s">
        <v>19</v>
      </c>
      <c r="E2" t="s">
        <v>20</v>
      </c>
      <c r="F2" t="s">
        <v>21</v>
      </c>
      <c r="G2" t="s">
        <v>22</v>
      </c>
      <c r="H2" s="1">
        <v>17962</v>
      </c>
      <c r="I2">
        <v>75</v>
      </c>
      <c r="J2" t="s">
        <v>23</v>
      </c>
      <c r="K2" t="s">
        <v>24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b">
        <v>0</v>
      </c>
      <c r="S2" t="s">
        <v>30</v>
      </c>
    </row>
    <row r="3" spans="1:19" x14ac:dyDescent="0.25">
      <c r="A3">
        <v>2024</v>
      </c>
      <c r="B3">
        <v>4</v>
      </c>
      <c r="C3">
        <v>2</v>
      </c>
      <c r="D3" t="s">
        <v>31</v>
      </c>
      <c r="E3" t="s">
        <v>32</v>
      </c>
      <c r="F3" t="s">
        <v>33</v>
      </c>
      <c r="G3" t="s">
        <v>34</v>
      </c>
      <c r="H3" s="1">
        <v>26112</v>
      </c>
      <c r="I3">
        <v>52</v>
      </c>
      <c r="J3" t="s">
        <v>23</v>
      </c>
      <c r="K3" t="s">
        <v>35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b">
        <v>1</v>
      </c>
      <c r="S3" t="s">
        <v>30</v>
      </c>
    </row>
    <row r="4" spans="1:19" x14ac:dyDescent="0.25">
      <c r="A4">
        <v>2024</v>
      </c>
      <c r="B4">
        <v>4</v>
      </c>
      <c r="C4">
        <v>3</v>
      </c>
      <c r="D4" t="s">
        <v>41</v>
      </c>
      <c r="E4" t="s">
        <v>42</v>
      </c>
      <c r="F4" t="s">
        <v>43</v>
      </c>
      <c r="G4" t="s">
        <v>44</v>
      </c>
      <c r="H4" s="1">
        <v>23388</v>
      </c>
      <c r="I4">
        <v>60</v>
      </c>
      <c r="J4" t="s">
        <v>23</v>
      </c>
      <c r="K4" t="s">
        <v>35</v>
      </c>
      <c r="L4" t="s">
        <v>35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b">
        <v>1</v>
      </c>
      <c r="S4" t="s">
        <v>30</v>
      </c>
    </row>
    <row r="5" spans="1:19" x14ac:dyDescent="0.25">
      <c r="A5">
        <v>2024</v>
      </c>
      <c r="B5">
        <v>4</v>
      </c>
      <c r="C5">
        <v>4</v>
      </c>
      <c r="D5" t="s">
        <v>50</v>
      </c>
      <c r="E5" t="s">
        <v>51</v>
      </c>
      <c r="F5" t="s">
        <v>52</v>
      </c>
      <c r="G5" t="s">
        <v>53</v>
      </c>
      <c r="H5" s="1">
        <v>30816</v>
      </c>
      <c r="I5">
        <v>39</v>
      </c>
      <c r="J5" t="s">
        <v>23</v>
      </c>
      <c r="K5" t="s">
        <v>35</v>
      </c>
      <c r="L5" t="s">
        <v>35</v>
      </c>
      <c r="M5" t="s">
        <v>54</v>
      </c>
      <c r="N5" t="s">
        <v>46</v>
      </c>
      <c r="O5" t="s">
        <v>47</v>
      </c>
      <c r="P5" t="s">
        <v>55</v>
      </c>
      <c r="Q5" t="s">
        <v>56</v>
      </c>
      <c r="R5" t="b">
        <v>1</v>
      </c>
      <c r="S5" t="s">
        <v>30</v>
      </c>
    </row>
    <row r="6" spans="1:19" x14ac:dyDescent="0.25">
      <c r="A6">
        <v>2024</v>
      </c>
      <c r="B6">
        <v>4</v>
      </c>
      <c r="C6">
        <v>5</v>
      </c>
      <c r="D6" t="s">
        <v>57</v>
      </c>
      <c r="E6" t="s">
        <v>58</v>
      </c>
      <c r="F6" t="s">
        <v>59</v>
      </c>
      <c r="G6" t="s">
        <v>60</v>
      </c>
      <c r="H6" s="1">
        <v>16301</v>
      </c>
      <c r="I6">
        <v>79</v>
      </c>
      <c r="J6" t="s">
        <v>23</v>
      </c>
      <c r="K6" t="s">
        <v>35</v>
      </c>
      <c r="L6" t="s">
        <v>35</v>
      </c>
      <c r="M6" t="s">
        <v>61</v>
      </c>
      <c r="N6" t="s">
        <v>46</v>
      </c>
      <c r="O6" t="s">
        <v>47</v>
      </c>
      <c r="P6" t="s">
        <v>62</v>
      </c>
      <c r="Q6" t="s">
        <v>63</v>
      </c>
      <c r="R6" t="b">
        <v>1</v>
      </c>
      <c r="S6" t="s">
        <v>30</v>
      </c>
    </row>
    <row r="7" spans="1:19" x14ac:dyDescent="0.25">
      <c r="A7">
        <v>2024</v>
      </c>
      <c r="B7">
        <v>4</v>
      </c>
      <c r="C7">
        <v>6</v>
      </c>
      <c r="D7" t="s">
        <v>64</v>
      </c>
      <c r="E7" t="s">
        <v>65</v>
      </c>
      <c r="F7" t="s">
        <v>66</v>
      </c>
      <c r="G7" t="s">
        <v>67</v>
      </c>
      <c r="H7" s="1">
        <v>11200</v>
      </c>
      <c r="I7">
        <v>93</v>
      </c>
      <c r="J7" t="s">
        <v>23</v>
      </c>
      <c r="K7" t="s">
        <v>35</v>
      </c>
      <c r="L7" t="s">
        <v>35</v>
      </c>
      <c r="M7" t="s">
        <v>68</v>
      </c>
      <c r="N7" t="s">
        <v>69</v>
      </c>
      <c r="O7" t="s">
        <v>70</v>
      </c>
      <c r="P7" t="s">
        <v>71</v>
      </c>
      <c r="Q7" t="s">
        <v>40</v>
      </c>
      <c r="R7" t="b">
        <v>1</v>
      </c>
      <c r="S7" t="s">
        <v>30</v>
      </c>
    </row>
    <row r="8" spans="1:19" x14ac:dyDescent="0.25">
      <c r="A8">
        <v>2024</v>
      </c>
      <c r="B8">
        <v>4</v>
      </c>
      <c r="C8">
        <v>7</v>
      </c>
      <c r="D8" t="s">
        <v>72</v>
      </c>
      <c r="E8" t="s">
        <v>73</v>
      </c>
      <c r="F8" t="s">
        <v>74</v>
      </c>
      <c r="G8" t="s">
        <v>75</v>
      </c>
      <c r="H8" s="1">
        <v>20390</v>
      </c>
      <c r="I8">
        <v>68</v>
      </c>
      <c r="J8" t="s">
        <v>23</v>
      </c>
      <c r="K8" t="s">
        <v>35</v>
      </c>
      <c r="L8" t="s">
        <v>35</v>
      </c>
      <c r="M8" t="s">
        <v>76</v>
      </c>
      <c r="N8" t="s">
        <v>46</v>
      </c>
      <c r="O8" t="s">
        <v>47</v>
      </c>
      <c r="P8" t="s">
        <v>77</v>
      </c>
      <c r="Q8" t="s">
        <v>78</v>
      </c>
      <c r="R8" t="b">
        <v>1</v>
      </c>
      <c r="S8" t="s">
        <v>30</v>
      </c>
    </row>
    <row r="9" spans="1:19" x14ac:dyDescent="0.25">
      <c r="A9">
        <v>2024</v>
      </c>
      <c r="B9">
        <v>4</v>
      </c>
      <c r="C9">
        <v>8</v>
      </c>
      <c r="D9" t="s">
        <v>79</v>
      </c>
      <c r="E9" t="s">
        <v>80</v>
      </c>
      <c r="F9" t="s">
        <v>81</v>
      </c>
      <c r="G9" t="s">
        <v>82</v>
      </c>
      <c r="H9" s="1">
        <v>20538</v>
      </c>
      <c r="I9">
        <v>68</v>
      </c>
      <c r="J9" t="s">
        <v>23</v>
      </c>
      <c r="K9" t="s">
        <v>35</v>
      </c>
      <c r="L9" t="s">
        <v>35</v>
      </c>
      <c r="M9" t="s">
        <v>83</v>
      </c>
      <c r="N9" t="s">
        <v>46</v>
      </c>
      <c r="O9" t="s">
        <v>47</v>
      </c>
      <c r="P9" t="s">
        <v>84</v>
      </c>
      <c r="Q9" t="s">
        <v>85</v>
      </c>
      <c r="R9" t="b">
        <v>1</v>
      </c>
      <c r="S9" t="s">
        <v>30</v>
      </c>
    </row>
    <row r="10" spans="1:19" x14ac:dyDescent="0.25">
      <c r="A10">
        <v>2024</v>
      </c>
      <c r="B10">
        <v>4</v>
      </c>
      <c r="C10">
        <v>9</v>
      </c>
      <c r="D10" t="s">
        <v>86</v>
      </c>
      <c r="E10" t="s">
        <v>87</v>
      </c>
      <c r="F10" t="s">
        <v>88</v>
      </c>
      <c r="G10" t="s">
        <v>89</v>
      </c>
      <c r="H10" s="1">
        <v>20929</v>
      </c>
      <c r="I10">
        <v>66</v>
      </c>
      <c r="J10" t="s">
        <v>23</v>
      </c>
      <c r="K10" t="s">
        <v>90</v>
      </c>
      <c r="L10" t="s">
        <v>90</v>
      </c>
      <c r="M10" t="s">
        <v>91</v>
      </c>
      <c r="N10" t="s">
        <v>92</v>
      </c>
      <c r="O10" t="s">
        <v>93</v>
      </c>
      <c r="P10" t="s">
        <v>94</v>
      </c>
      <c r="Q10" t="s">
        <v>95</v>
      </c>
      <c r="R10" t="b">
        <v>0</v>
      </c>
      <c r="S10" t="s">
        <v>30</v>
      </c>
    </row>
    <row r="11" spans="1:19" x14ac:dyDescent="0.25">
      <c r="A11">
        <v>2024</v>
      </c>
      <c r="B11">
        <v>4</v>
      </c>
      <c r="C11">
        <v>10</v>
      </c>
      <c r="D11" t="s">
        <v>96</v>
      </c>
      <c r="E11" t="s">
        <v>97</v>
      </c>
      <c r="F11" t="s">
        <v>59</v>
      </c>
      <c r="G11" t="s">
        <v>98</v>
      </c>
      <c r="H11" s="1">
        <v>26749</v>
      </c>
      <c r="I11">
        <v>51</v>
      </c>
      <c r="J11" t="s">
        <v>23</v>
      </c>
      <c r="K11" t="s">
        <v>35</v>
      </c>
      <c r="L11" t="s">
        <v>35</v>
      </c>
      <c r="M11" t="s">
        <v>54</v>
      </c>
      <c r="N11" t="s">
        <v>46</v>
      </c>
      <c r="O11" t="s">
        <v>47</v>
      </c>
      <c r="P11" t="s">
        <v>99</v>
      </c>
      <c r="Q11" t="s">
        <v>100</v>
      </c>
      <c r="R11" t="b">
        <v>1</v>
      </c>
      <c r="S11" t="s">
        <v>30</v>
      </c>
    </row>
    <row r="12" spans="1:19" x14ac:dyDescent="0.25">
      <c r="A12">
        <v>2024</v>
      </c>
      <c r="B12">
        <v>4</v>
      </c>
      <c r="C12">
        <v>11</v>
      </c>
      <c r="D12" t="s">
        <v>101</v>
      </c>
      <c r="E12" t="s">
        <v>102</v>
      </c>
      <c r="F12" t="s">
        <v>103</v>
      </c>
      <c r="G12" t="s">
        <v>104</v>
      </c>
      <c r="H12" s="1">
        <v>26897</v>
      </c>
      <c r="I12">
        <v>50</v>
      </c>
      <c r="J12" t="s">
        <v>23</v>
      </c>
      <c r="K12" t="s">
        <v>35</v>
      </c>
      <c r="L12" t="s">
        <v>35</v>
      </c>
      <c r="M12" t="s">
        <v>105</v>
      </c>
      <c r="N12" t="s">
        <v>46</v>
      </c>
      <c r="O12" t="s">
        <v>47</v>
      </c>
      <c r="P12" t="s">
        <v>99</v>
      </c>
      <c r="Q12" t="s">
        <v>100</v>
      </c>
      <c r="R12" t="b">
        <v>1</v>
      </c>
      <c r="S12" t="s">
        <v>30</v>
      </c>
    </row>
    <row r="13" spans="1:19" x14ac:dyDescent="0.25">
      <c r="A13">
        <v>2024</v>
      </c>
      <c r="B13">
        <v>4</v>
      </c>
      <c r="C13">
        <v>12</v>
      </c>
      <c r="D13" t="s">
        <v>106</v>
      </c>
      <c r="E13" t="s">
        <v>107</v>
      </c>
      <c r="F13" t="s">
        <v>108</v>
      </c>
      <c r="G13" t="s">
        <v>109</v>
      </c>
      <c r="H13" s="1">
        <v>15386</v>
      </c>
      <c r="I13">
        <v>82</v>
      </c>
      <c r="J13" t="s">
        <v>23</v>
      </c>
      <c r="K13" t="s">
        <v>35</v>
      </c>
      <c r="L13" t="s">
        <v>35</v>
      </c>
      <c r="M13" t="s">
        <v>110</v>
      </c>
      <c r="N13" t="s">
        <v>69</v>
      </c>
      <c r="O13" t="s">
        <v>70</v>
      </c>
      <c r="P13" t="s">
        <v>107</v>
      </c>
      <c r="Q13" t="s">
        <v>40</v>
      </c>
      <c r="R13" t="b">
        <v>1</v>
      </c>
      <c r="S13" t="s">
        <v>30</v>
      </c>
    </row>
    <row r="14" spans="1:19" x14ac:dyDescent="0.25">
      <c r="A14">
        <v>2024</v>
      </c>
      <c r="B14">
        <v>4</v>
      </c>
      <c r="C14">
        <v>13</v>
      </c>
      <c r="D14" t="s">
        <v>111</v>
      </c>
      <c r="E14" t="s">
        <v>112</v>
      </c>
      <c r="F14" t="s">
        <v>113</v>
      </c>
      <c r="G14" t="s">
        <v>114</v>
      </c>
      <c r="H14" s="1">
        <v>13237</v>
      </c>
      <c r="I14">
        <v>88</v>
      </c>
      <c r="J14" t="s">
        <v>23</v>
      </c>
      <c r="K14" t="s">
        <v>115</v>
      </c>
      <c r="L14" t="s">
        <v>115</v>
      </c>
      <c r="M14" t="s">
        <v>116</v>
      </c>
      <c r="N14" t="s">
        <v>26</v>
      </c>
      <c r="O14" t="s">
        <v>27</v>
      </c>
      <c r="R14" t="b">
        <v>1</v>
      </c>
      <c r="S14" t="s">
        <v>30</v>
      </c>
    </row>
    <row r="15" spans="1:19" x14ac:dyDescent="0.25">
      <c r="A15">
        <v>2024</v>
      </c>
      <c r="B15">
        <v>4</v>
      </c>
      <c r="C15">
        <v>14</v>
      </c>
      <c r="D15" t="s">
        <v>117</v>
      </c>
      <c r="E15" t="s">
        <v>118</v>
      </c>
      <c r="F15" t="s">
        <v>119</v>
      </c>
      <c r="G15" t="s">
        <v>120</v>
      </c>
      <c r="H15" s="1">
        <v>14638</v>
      </c>
      <c r="I15">
        <v>84</v>
      </c>
      <c r="J15" t="s">
        <v>23</v>
      </c>
      <c r="K15" t="s">
        <v>121</v>
      </c>
      <c r="L15" t="s">
        <v>121</v>
      </c>
      <c r="M15" t="s">
        <v>122</v>
      </c>
      <c r="N15" t="s">
        <v>123</v>
      </c>
      <c r="O15" t="s">
        <v>124</v>
      </c>
      <c r="P15" t="s">
        <v>125</v>
      </c>
      <c r="Q15" t="s">
        <v>126</v>
      </c>
      <c r="R15" t="b">
        <v>1</v>
      </c>
      <c r="S15" t="s">
        <v>30</v>
      </c>
    </row>
    <row r="16" spans="1:19" x14ac:dyDescent="0.25">
      <c r="A16">
        <v>2024</v>
      </c>
      <c r="B16">
        <v>4</v>
      </c>
      <c r="C16">
        <v>15</v>
      </c>
      <c r="D16" t="s">
        <v>127</v>
      </c>
      <c r="E16" t="s">
        <v>128</v>
      </c>
      <c r="F16" t="s">
        <v>129</v>
      </c>
      <c r="G16" t="s">
        <v>130</v>
      </c>
      <c r="H16" s="1">
        <v>19550</v>
      </c>
      <c r="I16">
        <v>70</v>
      </c>
      <c r="J16" t="s">
        <v>131</v>
      </c>
      <c r="K16" t="s">
        <v>24</v>
      </c>
      <c r="L16" t="s">
        <v>24</v>
      </c>
      <c r="M16" t="s">
        <v>25</v>
      </c>
      <c r="N16" t="s">
        <v>26</v>
      </c>
      <c r="O16" t="s">
        <v>27</v>
      </c>
      <c r="R16" t="b">
        <v>0</v>
      </c>
      <c r="S16" t="s">
        <v>30</v>
      </c>
    </row>
    <row r="17" spans="1:19" x14ac:dyDescent="0.25">
      <c r="A17">
        <v>2024</v>
      </c>
      <c r="B17">
        <v>4</v>
      </c>
      <c r="C17">
        <v>16</v>
      </c>
      <c r="D17" t="s">
        <v>132</v>
      </c>
      <c r="E17" t="s">
        <v>133</v>
      </c>
      <c r="F17" t="s">
        <v>108</v>
      </c>
      <c r="G17" t="s">
        <v>134</v>
      </c>
      <c r="H17" s="1">
        <v>23796</v>
      </c>
      <c r="I17">
        <v>59</v>
      </c>
      <c r="J17" t="s">
        <v>23</v>
      </c>
      <c r="K17" t="s">
        <v>35</v>
      </c>
      <c r="L17" t="s">
        <v>35</v>
      </c>
      <c r="M17" t="s">
        <v>36</v>
      </c>
      <c r="N17" t="s">
        <v>46</v>
      </c>
      <c r="O17" t="s">
        <v>47</v>
      </c>
      <c r="P17" t="s">
        <v>133</v>
      </c>
      <c r="Q17" t="s">
        <v>29</v>
      </c>
      <c r="R17" t="b">
        <v>1</v>
      </c>
      <c r="S17" t="s">
        <v>30</v>
      </c>
    </row>
    <row r="18" spans="1:19" x14ac:dyDescent="0.25">
      <c r="A18">
        <v>2024</v>
      </c>
      <c r="B18">
        <v>4</v>
      </c>
      <c r="C18">
        <v>17</v>
      </c>
      <c r="D18" t="s">
        <v>135</v>
      </c>
      <c r="E18" t="s">
        <v>136</v>
      </c>
      <c r="F18" t="s">
        <v>137</v>
      </c>
      <c r="G18" t="s">
        <v>138</v>
      </c>
      <c r="H18" s="1">
        <v>22821</v>
      </c>
      <c r="I18">
        <v>61</v>
      </c>
      <c r="J18" t="s">
        <v>23</v>
      </c>
      <c r="K18" t="s">
        <v>90</v>
      </c>
      <c r="L18" t="s">
        <v>90</v>
      </c>
      <c r="M18" t="s">
        <v>139</v>
      </c>
      <c r="N18" t="s">
        <v>92</v>
      </c>
      <c r="O18" t="s">
        <v>93</v>
      </c>
      <c r="R18" t="b">
        <v>1</v>
      </c>
      <c r="S18" t="s">
        <v>30</v>
      </c>
    </row>
    <row r="19" spans="1:19" x14ac:dyDescent="0.25">
      <c r="A19">
        <v>2024</v>
      </c>
      <c r="B19">
        <v>4</v>
      </c>
      <c r="C19">
        <v>18</v>
      </c>
      <c r="D19" t="s">
        <v>140</v>
      </c>
      <c r="E19" t="s">
        <v>141</v>
      </c>
      <c r="F19" t="s">
        <v>142</v>
      </c>
      <c r="G19" t="s">
        <v>143</v>
      </c>
      <c r="H19" s="1">
        <v>17691</v>
      </c>
      <c r="I19">
        <v>75</v>
      </c>
      <c r="J19" t="s">
        <v>23</v>
      </c>
      <c r="K19" t="s">
        <v>35</v>
      </c>
      <c r="L19" t="s">
        <v>35</v>
      </c>
      <c r="M19" t="s">
        <v>144</v>
      </c>
      <c r="N19" t="s">
        <v>26</v>
      </c>
      <c r="O19" t="s">
        <v>27</v>
      </c>
      <c r="P19" t="s">
        <v>145</v>
      </c>
      <c r="Q19" t="s">
        <v>29</v>
      </c>
      <c r="R19" t="b">
        <v>0</v>
      </c>
      <c r="S19" t="s">
        <v>30</v>
      </c>
    </row>
    <row r="20" spans="1:19" x14ac:dyDescent="0.25">
      <c r="A20">
        <v>2024</v>
      </c>
      <c r="B20">
        <v>4</v>
      </c>
      <c r="C20">
        <v>19</v>
      </c>
      <c r="D20" t="s">
        <v>146</v>
      </c>
      <c r="E20" t="s">
        <v>141</v>
      </c>
      <c r="F20" t="s">
        <v>147</v>
      </c>
      <c r="G20" t="s">
        <v>148</v>
      </c>
      <c r="H20" s="1">
        <v>16372</v>
      </c>
      <c r="I20">
        <v>79</v>
      </c>
      <c r="J20" t="s">
        <v>23</v>
      </c>
      <c r="K20" t="s">
        <v>35</v>
      </c>
      <c r="L20" t="s">
        <v>35</v>
      </c>
      <c r="M20" t="s">
        <v>144</v>
      </c>
      <c r="N20" t="s">
        <v>26</v>
      </c>
      <c r="O20" t="s">
        <v>27</v>
      </c>
      <c r="P20" t="s">
        <v>149</v>
      </c>
      <c r="Q20" t="s">
        <v>150</v>
      </c>
      <c r="R20" t="b">
        <v>0</v>
      </c>
      <c r="S20" t="s">
        <v>30</v>
      </c>
    </row>
    <row r="21" spans="1:19" x14ac:dyDescent="0.25">
      <c r="A21">
        <v>2024</v>
      </c>
      <c r="B21">
        <v>4</v>
      </c>
      <c r="C21">
        <v>20</v>
      </c>
      <c r="D21" t="s">
        <v>151</v>
      </c>
      <c r="E21" t="s">
        <v>152</v>
      </c>
      <c r="F21" t="s">
        <v>153</v>
      </c>
      <c r="G21" t="s">
        <v>154</v>
      </c>
      <c r="H21" s="1">
        <v>23059</v>
      </c>
      <c r="I21">
        <v>61</v>
      </c>
      <c r="J21" t="s">
        <v>23</v>
      </c>
      <c r="K21" t="s">
        <v>35</v>
      </c>
      <c r="L21" t="s">
        <v>35</v>
      </c>
      <c r="M21" t="s">
        <v>105</v>
      </c>
      <c r="N21" t="s">
        <v>46</v>
      </c>
      <c r="O21" t="s">
        <v>47</v>
      </c>
      <c r="P21" t="s">
        <v>155</v>
      </c>
      <c r="Q21" t="s">
        <v>156</v>
      </c>
      <c r="R21" t="b">
        <v>1</v>
      </c>
      <c r="S21" t="s">
        <v>30</v>
      </c>
    </row>
    <row r="22" spans="1:19" x14ac:dyDescent="0.25">
      <c r="A22">
        <v>2024</v>
      </c>
      <c r="B22">
        <v>4</v>
      </c>
      <c r="C22">
        <v>21</v>
      </c>
      <c r="D22" t="s">
        <v>157</v>
      </c>
      <c r="E22" t="s">
        <v>141</v>
      </c>
      <c r="F22" t="s">
        <v>158</v>
      </c>
      <c r="G22" t="s">
        <v>159</v>
      </c>
      <c r="H22" s="1">
        <v>18178</v>
      </c>
      <c r="I22">
        <v>74</v>
      </c>
      <c r="J22" t="s">
        <v>131</v>
      </c>
      <c r="K22" t="s">
        <v>35</v>
      </c>
      <c r="L22" t="s">
        <v>35</v>
      </c>
      <c r="M22" t="s">
        <v>160</v>
      </c>
      <c r="N22" t="s">
        <v>26</v>
      </c>
      <c r="O22" t="s">
        <v>27</v>
      </c>
      <c r="P22" t="s">
        <v>161</v>
      </c>
      <c r="Q22" t="s">
        <v>162</v>
      </c>
      <c r="R22" t="b">
        <v>0</v>
      </c>
      <c r="S22" t="s">
        <v>30</v>
      </c>
    </row>
    <row r="23" spans="1:19" x14ac:dyDescent="0.25">
      <c r="A23">
        <v>2024</v>
      </c>
      <c r="B23">
        <v>4</v>
      </c>
      <c r="C23">
        <v>22</v>
      </c>
      <c r="D23" t="s">
        <v>163</v>
      </c>
      <c r="E23" t="s">
        <v>164</v>
      </c>
      <c r="F23" t="s">
        <v>165</v>
      </c>
      <c r="G23" t="s">
        <v>166</v>
      </c>
      <c r="H23" s="1">
        <v>20983</v>
      </c>
      <c r="I23">
        <v>66</v>
      </c>
      <c r="J23" t="s">
        <v>23</v>
      </c>
      <c r="K23" t="s">
        <v>167</v>
      </c>
      <c r="L23" t="s">
        <v>167</v>
      </c>
      <c r="M23" t="s">
        <v>168</v>
      </c>
      <c r="N23" t="s">
        <v>169</v>
      </c>
      <c r="O23" t="s">
        <v>170</v>
      </c>
      <c r="P23" t="s">
        <v>171</v>
      </c>
      <c r="Q23" t="s">
        <v>172</v>
      </c>
      <c r="R23" t="b">
        <v>0</v>
      </c>
      <c r="S23" t="s">
        <v>30</v>
      </c>
    </row>
    <row r="24" spans="1:19" x14ac:dyDescent="0.25">
      <c r="A24">
        <v>2024</v>
      </c>
      <c r="B24">
        <v>4</v>
      </c>
      <c r="C24">
        <v>23</v>
      </c>
      <c r="D24" t="s">
        <v>173</v>
      </c>
      <c r="E24" t="s">
        <v>174</v>
      </c>
      <c r="F24" t="s">
        <v>175</v>
      </c>
      <c r="G24" t="s">
        <v>176</v>
      </c>
      <c r="H24" s="1">
        <v>22748</v>
      </c>
      <c r="I24">
        <v>61</v>
      </c>
      <c r="J24" t="s">
        <v>131</v>
      </c>
      <c r="K24" t="s">
        <v>35</v>
      </c>
      <c r="L24" t="s">
        <v>35</v>
      </c>
      <c r="M24" t="s">
        <v>110</v>
      </c>
      <c r="N24" t="s">
        <v>92</v>
      </c>
      <c r="O24" t="s">
        <v>93</v>
      </c>
      <c r="R24" t="b">
        <v>0</v>
      </c>
      <c r="S24" t="s">
        <v>30</v>
      </c>
    </row>
    <row r="25" spans="1:19" x14ac:dyDescent="0.25">
      <c r="A25">
        <v>2024</v>
      </c>
      <c r="B25">
        <v>4</v>
      </c>
      <c r="C25">
        <v>24</v>
      </c>
      <c r="D25" t="s">
        <v>177</v>
      </c>
      <c r="E25" t="s">
        <v>178</v>
      </c>
      <c r="F25" t="s">
        <v>179</v>
      </c>
      <c r="G25" t="s">
        <v>180</v>
      </c>
      <c r="H25" s="1">
        <v>20059</v>
      </c>
      <c r="I25">
        <v>69</v>
      </c>
      <c r="J25" t="s">
        <v>23</v>
      </c>
      <c r="K25" t="s">
        <v>181</v>
      </c>
      <c r="L25" t="s">
        <v>181</v>
      </c>
      <c r="M25" t="s">
        <v>182</v>
      </c>
      <c r="N25" t="s">
        <v>183</v>
      </c>
      <c r="O25" t="s">
        <v>184</v>
      </c>
      <c r="R25" t="b">
        <v>1</v>
      </c>
      <c r="S25" t="s">
        <v>185</v>
      </c>
    </row>
    <row r="26" spans="1:19" x14ac:dyDescent="0.25">
      <c r="A26">
        <v>2024</v>
      </c>
      <c r="B26">
        <v>4</v>
      </c>
      <c r="C26">
        <v>25</v>
      </c>
      <c r="D26" t="s">
        <v>186</v>
      </c>
      <c r="E26" t="s">
        <v>174</v>
      </c>
      <c r="F26" t="s">
        <v>187</v>
      </c>
      <c r="G26" t="s">
        <v>188</v>
      </c>
      <c r="H26" s="1">
        <v>13089</v>
      </c>
      <c r="I26">
        <v>88</v>
      </c>
      <c r="J26" t="s">
        <v>23</v>
      </c>
      <c r="K26" t="s">
        <v>35</v>
      </c>
      <c r="L26" t="s">
        <v>35</v>
      </c>
      <c r="M26" t="s">
        <v>189</v>
      </c>
      <c r="N26" t="s">
        <v>92</v>
      </c>
      <c r="O26" t="s">
        <v>93</v>
      </c>
      <c r="P26" t="s">
        <v>190</v>
      </c>
      <c r="Q26" t="s">
        <v>29</v>
      </c>
      <c r="R26" t="b">
        <v>0</v>
      </c>
      <c r="S26" t="s">
        <v>185</v>
      </c>
    </row>
    <row r="27" spans="1:19" x14ac:dyDescent="0.25">
      <c r="A27">
        <v>2024</v>
      </c>
      <c r="B27">
        <v>4</v>
      </c>
      <c r="C27">
        <v>26</v>
      </c>
      <c r="D27" t="s">
        <v>191</v>
      </c>
      <c r="E27" t="s">
        <v>192</v>
      </c>
      <c r="F27" t="s">
        <v>193</v>
      </c>
      <c r="G27" t="s">
        <v>194</v>
      </c>
      <c r="H27" s="1">
        <v>23641</v>
      </c>
      <c r="I27">
        <v>59</v>
      </c>
      <c r="J27" t="s">
        <v>23</v>
      </c>
      <c r="K27" t="s">
        <v>195</v>
      </c>
      <c r="L27" t="s">
        <v>196</v>
      </c>
      <c r="M27" t="s">
        <v>197</v>
      </c>
      <c r="N27" t="s">
        <v>183</v>
      </c>
      <c r="O27" t="s">
        <v>184</v>
      </c>
      <c r="R27" t="b">
        <v>0</v>
      </c>
      <c r="S27" t="s">
        <v>30</v>
      </c>
    </row>
    <row r="28" spans="1:19" x14ac:dyDescent="0.25">
      <c r="A28">
        <v>2024</v>
      </c>
      <c r="B28">
        <v>4</v>
      </c>
      <c r="C28">
        <v>27</v>
      </c>
      <c r="D28" t="s">
        <v>198</v>
      </c>
      <c r="E28" t="s">
        <v>199</v>
      </c>
      <c r="F28" t="s">
        <v>200</v>
      </c>
      <c r="G28" t="s">
        <v>201</v>
      </c>
      <c r="H28" s="1">
        <v>16205</v>
      </c>
      <c r="I28">
        <v>79</v>
      </c>
      <c r="J28" t="s">
        <v>23</v>
      </c>
      <c r="K28" t="s">
        <v>202</v>
      </c>
      <c r="L28" t="s">
        <v>202</v>
      </c>
      <c r="M28" t="s">
        <v>203</v>
      </c>
      <c r="N28" t="s">
        <v>92</v>
      </c>
      <c r="O28" t="s">
        <v>93</v>
      </c>
      <c r="R28" t="b">
        <v>0</v>
      </c>
      <c r="S28" t="s">
        <v>30</v>
      </c>
    </row>
    <row r="29" spans="1:19" x14ac:dyDescent="0.25">
      <c r="A29">
        <v>2024</v>
      </c>
      <c r="B29">
        <v>4</v>
      </c>
      <c r="C29">
        <v>27</v>
      </c>
      <c r="D29" t="s">
        <v>198</v>
      </c>
      <c r="E29" t="s">
        <v>204</v>
      </c>
      <c r="F29" t="s">
        <v>205</v>
      </c>
      <c r="G29" t="s">
        <v>206</v>
      </c>
      <c r="H29" s="1">
        <v>30682</v>
      </c>
      <c r="I29">
        <v>40</v>
      </c>
      <c r="J29" t="s">
        <v>23</v>
      </c>
      <c r="K29" t="s">
        <v>181</v>
      </c>
      <c r="L29" t="s">
        <v>207</v>
      </c>
      <c r="M29" t="s">
        <v>207</v>
      </c>
      <c r="N29" t="s">
        <v>46</v>
      </c>
      <c r="O29" t="s">
        <v>47</v>
      </c>
      <c r="P29" t="s">
        <v>208</v>
      </c>
      <c r="Q29" t="s">
        <v>209</v>
      </c>
      <c r="R29" t="b">
        <v>1</v>
      </c>
      <c r="S29" t="s">
        <v>185</v>
      </c>
    </row>
    <row r="30" spans="1:19" x14ac:dyDescent="0.25">
      <c r="A30">
        <v>2024</v>
      </c>
      <c r="B30">
        <v>4</v>
      </c>
      <c r="C30">
        <v>29</v>
      </c>
      <c r="D30" t="s">
        <v>210</v>
      </c>
      <c r="E30" t="s">
        <v>211</v>
      </c>
      <c r="F30" t="s">
        <v>212</v>
      </c>
      <c r="G30" t="s">
        <v>213</v>
      </c>
      <c r="H30" s="1">
        <v>17936</v>
      </c>
      <c r="I30">
        <v>75</v>
      </c>
      <c r="J30" t="s">
        <v>23</v>
      </c>
      <c r="K30" t="s">
        <v>214</v>
      </c>
      <c r="L30" t="s">
        <v>214</v>
      </c>
      <c r="M30" t="s">
        <v>215</v>
      </c>
      <c r="N30" t="s">
        <v>26</v>
      </c>
      <c r="O30" t="s">
        <v>27</v>
      </c>
      <c r="R30" t="b">
        <v>1</v>
      </c>
      <c r="S30" t="s">
        <v>30</v>
      </c>
    </row>
    <row r="31" spans="1:19" x14ac:dyDescent="0.25">
      <c r="A31">
        <v>2024</v>
      </c>
      <c r="B31">
        <v>4</v>
      </c>
      <c r="C31">
        <v>30</v>
      </c>
      <c r="D31" t="s">
        <v>216</v>
      </c>
      <c r="E31" t="s">
        <v>217</v>
      </c>
      <c r="F31" t="s">
        <v>218</v>
      </c>
      <c r="G31" t="s">
        <v>219</v>
      </c>
      <c r="H31" s="1">
        <v>13935</v>
      </c>
      <c r="I31">
        <v>86</v>
      </c>
      <c r="J31" t="s">
        <v>23</v>
      </c>
      <c r="K31" t="s">
        <v>35</v>
      </c>
      <c r="L31" t="s">
        <v>35</v>
      </c>
      <c r="M31" t="s">
        <v>220</v>
      </c>
      <c r="N31" t="s">
        <v>26</v>
      </c>
      <c r="O31" t="s">
        <v>27</v>
      </c>
      <c r="P31" t="s">
        <v>221</v>
      </c>
      <c r="Q31" t="s">
        <v>172</v>
      </c>
      <c r="R31" t="b">
        <v>1</v>
      </c>
      <c r="S31" t="s">
        <v>185</v>
      </c>
    </row>
    <row r="32" spans="1:19" x14ac:dyDescent="0.25">
      <c r="A32">
        <v>2024</v>
      </c>
      <c r="B32">
        <v>4</v>
      </c>
      <c r="C32">
        <v>31</v>
      </c>
      <c r="D32" t="s">
        <v>222</v>
      </c>
      <c r="E32" t="s">
        <v>223</v>
      </c>
      <c r="F32" t="s">
        <v>52</v>
      </c>
      <c r="G32" t="s">
        <v>224</v>
      </c>
      <c r="H32" s="1">
        <v>33731</v>
      </c>
      <c r="I32">
        <v>31</v>
      </c>
      <c r="J32" t="s">
        <v>23</v>
      </c>
      <c r="K32" t="s">
        <v>225</v>
      </c>
      <c r="L32" t="s">
        <v>225</v>
      </c>
      <c r="M32" t="s">
        <v>226</v>
      </c>
      <c r="N32" t="s">
        <v>183</v>
      </c>
      <c r="O32" t="s">
        <v>184</v>
      </c>
      <c r="R32" t="b">
        <v>0</v>
      </c>
      <c r="S32" t="s">
        <v>30</v>
      </c>
    </row>
    <row r="33" spans="1:19" x14ac:dyDescent="0.25">
      <c r="A33">
        <v>2024</v>
      </c>
      <c r="B33">
        <v>4</v>
      </c>
      <c r="C33">
        <v>32</v>
      </c>
      <c r="D33" t="s">
        <v>227</v>
      </c>
      <c r="E33" t="s">
        <v>228</v>
      </c>
      <c r="F33" t="s">
        <v>229</v>
      </c>
      <c r="G33" t="s">
        <v>230</v>
      </c>
      <c r="H33" s="1">
        <v>13668</v>
      </c>
      <c r="I33">
        <v>86</v>
      </c>
      <c r="J33" t="s">
        <v>23</v>
      </c>
      <c r="K33" t="s">
        <v>231</v>
      </c>
      <c r="L33" t="s">
        <v>232</v>
      </c>
      <c r="M33" t="s">
        <v>233</v>
      </c>
      <c r="N33" t="s">
        <v>234</v>
      </c>
      <c r="O33" t="s">
        <v>235</v>
      </c>
      <c r="R33" t="b">
        <v>0</v>
      </c>
      <c r="S33" t="s">
        <v>30</v>
      </c>
    </row>
    <row r="34" spans="1:19" x14ac:dyDescent="0.25">
      <c r="A34">
        <v>2024</v>
      </c>
      <c r="B34">
        <v>4</v>
      </c>
      <c r="C34">
        <v>33</v>
      </c>
      <c r="D34" t="s">
        <v>236</v>
      </c>
      <c r="E34" t="s">
        <v>152</v>
      </c>
      <c r="F34" t="s">
        <v>237</v>
      </c>
      <c r="G34" t="s">
        <v>238</v>
      </c>
      <c r="H34" s="1">
        <v>29253</v>
      </c>
      <c r="I34">
        <v>44</v>
      </c>
      <c r="J34" t="s">
        <v>23</v>
      </c>
      <c r="K34" t="s">
        <v>181</v>
      </c>
      <c r="L34" t="s">
        <v>181</v>
      </c>
      <c r="M34" t="s">
        <v>239</v>
      </c>
      <c r="N34" t="s">
        <v>46</v>
      </c>
      <c r="O34" t="s">
        <v>47</v>
      </c>
      <c r="R34" t="b">
        <v>1</v>
      </c>
      <c r="S34" t="s">
        <v>30</v>
      </c>
    </row>
    <row r="35" spans="1:19" x14ac:dyDescent="0.25">
      <c r="A35">
        <v>2024</v>
      </c>
      <c r="B35">
        <v>4</v>
      </c>
      <c r="C35">
        <v>34</v>
      </c>
      <c r="D35" t="s">
        <v>240</v>
      </c>
      <c r="E35" t="s">
        <v>241</v>
      </c>
      <c r="F35" t="s">
        <v>242</v>
      </c>
      <c r="G35" t="s">
        <v>243</v>
      </c>
      <c r="H35" s="1">
        <v>17212</v>
      </c>
      <c r="I35">
        <v>77</v>
      </c>
      <c r="J35" t="s">
        <v>23</v>
      </c>
      <c r="K35" t="s">
        <v>35</v>
      </c>
      <c r="L35" t="s">
        <v>35</v>
      </c>
      <c r="M35" t="s">
        <v>110</v>
      </c>
      <c r="N35" t="s">
        <v>69</v>
      </c>
      <c r="O35" t="s">
        <v>70</v>
      </c>
      <c r="P35" t="s">
        <v>244</v>
      </c>
      <c r="Q35" t="s">
        <v>29</v>
      </c>
      <c r="R35" t="b">
        <v>1</v>
      </c>
      <c r="S35" t="s">
        <v>30</v>
      </c>
    </row>
    <row r="36" spans="1:19" x14ac:dyDescent="0.25">
      <c r="A36">
        <v>2024</v>
      </c>
      <c r="B36">
        <v>4</v>
      </c>
      <c r="C36">
        <v>35</v>
      </c>
      <c r="D36" t="s">
        <v>245</v>
      </c>
      <c r="E36" t="s">
        <v>246</v>
      </c>
      <c r="F36" t="s">
        <v>247</v>
      </c>
      <c r="G36" t="s">
        <v>248</v>
      </c>
      <c r="H36" s="1">
        <v>14528</v>
      </c>
      <c r="I36">
        <v>84</v>
      </c>
      <c r="J36" t="s">
        <v>131</v>
      </c>
      <c r="K36" t="s">
        <v>35</v>
      </c>
      <c r="L36" t="s">
        <v>35</v>
      </c>
      <c r="M36" t="s">
        <v>249</v>
      </c>
      <c r="N36" t="s">
        <v>183</v>
      </c>
      <c r="O36" t="s">
        <v>184</v>
      </c>
      <c r="R36" t="b">
        <v>0</v>
      </c>
      <c r="S36" t="s">
        <v>30</v>
      </c>
    </row>
    <row r="37" spans="1:19" x14ac:dyDescent="0.25">
      <c r="A37">
        <v>2024</v>
      </c>
      <c r="B37">
        <v>4</v>
      </c>
      <c r="C37">
        <v>35</v>
      </c>
      <c r="D37" t="s">
        <v>245</v>
      </c>
      <c r="E37" t="s">
        <v>246</v>
      </c>
      <c r="F37" t="s">
        <v>250</v>
      </c>
      <c r="G37" t="s">
        <v>251</v>
      </c>
      <c r="H37" s="1">
        <v>13072</v>
      </c>
      <c r="I37">
        <v>88</v>
      </c>
      <c r="J37" t="s">
        <v>23</v>
      </c>
      <c r="K37" t="s">
        <v>35</v>
      </c>
      <c r="L37" t="s">
        <v>35</v>
      </c>
      <c r="M37" t="s">
        <v>252</v>
      </c>
      <c r="N37" t="s">
        <v>183</v>
      </c>
      <c r="O37" t="s">
        <v>184</v>
      </c>
      <c r="R37" t="b">
        <v>0</v>
      </c>
      <c r="S37" t="s">
        <v>30</v>
      </c>
    </row>
    <row r="38" spans="1:19" x14ac:dyDescent="0.25">
      <c r="A38">
        <v>2024</v>
      </c>
      <c r="B38">
        <v>4</v>
      </c>
      <c r="C38">
        <v>37</v>
      </c>
      <c r="D38" t="s">
        <v>253</v>
      </c>
      <c r="E38" t="s">
        <v>254</v>
      </c>
      <c r="F38" t="s">
        <v>255</v>
      </c>
      <c r="G38" t="s">
        <v>256</v>
      </c>
      <c r="H38" s="1">
        <v>14512</v>
      </c>
      <c r="I38">
        <v>84</v>
      </c>
      <c r="J38" t="s">
        <v>23</v>
      </c>
      <c r="K38" t="s">
        <v>231</v>
      </c>
      <c r="L38" t="s">
        <v>231</v>
      </c>
      <c r="M38" t="s">
        <v>257</v>
      </c>
      <c r="N38" t="s">
        <v>26</v>
      </c>
      <c r="O38" t="s">
        <v>27</v>
      </c>
      <c r="R38" t="b">
        <v>0</v>
      </c>
      <c r="S38" t="s">
        <v>185</v>
      </c>
    </row>
    <row r="39" spans="1:19" x14ac:dyDescent="0.25">
      <c r="A39">
        <v>2024</v>
      </c>
      <c r="B39">
        <v>4</v>
      </c>
      <c r="C39">
        <v>38</v>
      </c>
      <c r="D39" t="s">
        <v>258</v>
      </c>
      <c r="E39" t="s">
        <v>259</v>
      </c>
      <c r="F39" t="s">
        <v>260</v>
      </c>
      <c r="G39" t="s">
        <v>261</v>
      </c>
      <c r="H39" s="1">
        <v>10392</v>
      </c>
      <c r="I39">
        <v>95</v>
      </c>
      <c r="J39" t="s">
        <v>23</v>
      </c>
      <c r="K39" t="s">
        <v>262</v>
      </c>
      <c r="L39" t="s">
        <v>262</v>
      </c>
      <c r="M39" t="s">
        <v>262</v>
      </c>
      <c r="N39" t="s">
        <v>92</v>
      </c>
      <c r="O39" t="s">
        <v>93</v>
      </c>
      <c r="P39" t="s">
        <v>263</v>
      </c>
      <c r="Q39" t="s">
        <v>264</v>
      </c>
      <c r="R39" t="b">
        <v>1</v>
      </c>
      <c r="S39" t="s">
        <v>185</v>
      </c>
    </row>
    <row r="40" spans="1:19" x14ac:dyDescent="0.25">
      <c r="A40">
        <v>2024</v>
      </c>
      <c r="B40">
        <v>4</v>
      </c>
      <c r="C40">
        <v>39</v>
      </c>
      <c r="D40" t="s">
        <v>265</v>
      </c>
      <c r="E40" t="s">
        <v>266</v>
      </c>
      <c r="F40" t="s">
        <v>267</v>
      </c>
      <c r="G40" t="s">
        <v>268</v>
      </c>
      <c r="H40" s="1">
        <v>16636</v>
      </c>
      <c r="I40">
        <v>78</v>
      </c>
      <c r="J40" t="s">
        <v>23</v>
      </c>
      <c r="K40" t="s">
        <v>90</v>
      </c>
      <c r="L40" t="s">
        <v>90</v>
      </c>
      <c r="M40" t="s">
        <v>269</v>
      </c>
      <c r="N40" t="s">
        <v>46</v>
      </c>
      <c r="O40" t="s">
        <v>47</v>
      </c>
      <c r="R40" t="b">
        <v>1</v>
      </c>
      <c r="S40" t="s">
        <v>30</v>
      </c>
    </row>
    <row r="41" spans="1:19" x14ac:dyDescent="0.25">
      <c r="A41">
        <v>2024</v>
      </c>
      <c r="B41">
        <v>4</v>
      </c>
      <c r="C41">
        <v>40</v>
      </c>
      <c r="D41" t="s">
        <v>270</v>
      </c>
      <c r="E41" t="s">
        <v>271</v>
      </c>
      <c r="F41" t="s">
        <v>272</v>
      </c>
      <c r="G41" t="s">
        <v>273</v>
      </c>
      <c r="H41" s="1">
        <v>17773</v>
      </c>
      <c r="I41">
        <v>75</v>
      </c>
      <c r="J41" t="s">
        <v>23</v>
      </c>
      <c r="K41" t="s">
        <v>24</v>
      </c>
      <c r="L41" t="s">
        <v>35</v>
      </c>
      <c r="M41" t="s">
        <v>110</v>
      </c>
      <c r="N41" t="s">
        <v>26</v>
      </c>
      <c r="O41" t="s">
        <v>27</v>
      </c>
      <c r="R41" t="b">
        <v>0</v>
      </c>
      <c r="S41" t="s">
        <v>30</v>
      </c>
    </row>
    <row r="42" spans="1:19" x14ac:dyDescent="0.25">
      <c r="A42">
        <v>2024</v>
      </c>
      <c r="B42">
        <v>4</v>
      </c>
      <c r="C42">
        <v>40</v>
      </c>
      <c r="D42" t="s">
        <v>270</v>
      </c>
      <c r="E42" t="s">
        <v>271</v>
      </c>
      <c r="F42" t="s">
        <v>274</v>
      </c>
      <c r="G42" t="s">
        <v>275</v>
      </c>
      <c r="H42" s="1">
        <v>18637</v>
      </c>
      <c r="I42">
        <v>73</v>
      </c>
      <c r="J42" t="s">
        <v>23</v>
      </c>
      <c r="K42" t="s">
        <v>24</v>
      </c>
      <c r="L42" t="s">
        <v>35</v>
      </c>
      <c r="M42" t="s">
        <v>110</v>
      </c>
      <c r="N42" t="s">
        <v>26</v>
      </c>
      <c r="O42" t="s">
        <v>27</v>
      </c>
      <c r="R42" t="b">
        <v>0</v>
      </c>
      <c r="S42" t="s">
        <v>30</v>
      </c>
    </row>
    <row r="43" spans="1:19" x14ac:dyDescent="0.25">
      <c r="A43">
        <v>2024</v>
      </c>
      <c r="B43">
        <v>4</v>
      </c>
      <c r="C43">
        <v>42</v>
      </c>
      <c r="D43" t="s">
        <v>276</v>
      </c>
      <c r="E43" t="s">
        <v>277</v>
      </c>
      <c r="F43" t="s">
        <v>278</v>
      </c>
      <c r="G43" t="s">
        <v>279</v>
      </c>
      <c r="H43" s="1">
        <v>25126</v>
      </c>
      <c r="I43">
        <v>55</v>
      </c>
      <c r="J43" t="s">
        <v>23</v>
      </c>
      <c r="K43" t="s">
        <v>35</v>
      </c>
      <c r="L43" t="s">
        <v>35</v>
      </c>
      <c r="M43" t="s">
        <v>45</v>
      </c>
      <c r="N43" t="s">
        <v>69</v>
      </c>
      <c r="O43" t="s">
        <v>70</v>
      </c>
      <c r="P43" t="s">
        <v>280</v>
      </c>
      <c r="Q43" t="s">
        <v>281</v>
      </c>
      <c r="R43" t="b">
        <v>1</v>
      </c>
      <c r="S43" t="s">
        <v>30</v>
      </c>
    </row>
    <row r="44" spans="1:19" x14ac:dyDescent="0.25">
      <c r="A44">
        <v>2024</v>
      </c>
      <c r="B44">
        <v>4</v>
      </c>
      <c r="C44">
        <v>43</v>
      </c>
      <c r="D44" t="s">
        <v>282</v>
      </c>
      <c r="E44" t="s">
        <v>283</v>
      </c>
      <c r="F44" t="s">
        <v>284</v>
      </c>
      <c r="G44" t="s">
        <v>285</v>
      </c>
      <c r="H44" s="1">
        <v>25665</v>
      </c>
      <c r="I44">
        <v>53</v>
      </c>
      <c r="J44" t="s">
        <v>131</v>
      </c>
      <c r="K44" t="s">
        <v>35</v>
      </c>
      <c r="L44" t="s">
        <v>35</v>
      </c>
      <c r="M44" t="s">
        <v>286</v>
      </c>
      <c r="N44" t="s">
        <v>46</v>
      </c>
      <c r="O44" t="s">
        <v>47</v>
      </c>
      <c r="Q44" t="s">
        <v>162</v>
      </c>
      <c r="R44" t="b">
        <v>0</v>
      </c>
      <c r="S44" t="s">
        <v>30</v>
      </c>
    </row>
    <row r="45" spans="1:19" x14ac:dyDescent="0.25">
      <c r="A45">
        <v>2024</v>
      </c>
      <c r="B45">
        <v>4</v>
      </c>
      <c r="C45">
        <v>44</v>
      </c>
      <c r="D45" t="s">
        <v>287</v>
      </c>
      <c r="E45" t="s">
        <v>288</v>
      </c>
      <c r="F45" t="s">
        <v>289</v>
      </c>
      <c r="G45" t="s">
        <v>290</v>
      </c>
      <c r="H45" s="1">
        <v>16345</v>
      </c>
      <c r="I45">
        <v>79</v>
      </c>
      <c r="J45" t="s">
        <v>23</v>
      </c>
      <c r="K45" t="s">
        <v>35</v>
      </c>
      <c r="L45" t="s">
        <v>35</v>
      </c>
      <c r="M45" t="s">
        <v>291</v>
      </c>
      <c r="N45" t="s">
        <v>69</v>
      </c>
      <c r="O45" t="s">
        <v>70</v>
      </c>
      <c r="R45" t="b">
        <v>1</v>
      </c>
      <c r="S45" t="s">
        <v>30</v>
      </c>
    </row>
    <row r="46" spans="1:19" x14ac:dyDescent="0.25">
      <c r="A46">
        <v>2024</v>
      </c>
      <c r="B46">
        <v>4</v>
      </c>
      <c r="C46">
        <v>45</v>
      </c>
      <c r="D46" t="s">
        <v>292</v>
      </c>
      <c r="E46" t="s">
        <v>293</v>
      </c>
      <c r="F46" t="s">
        <v>294</v>
      </c>
      <c r="G46" t="s">
        <v>295</v>
      </c>
      <c r="H46" s="1">
        <v>12894</v>
      </c>
      <c r="I46">
        <v>88</v>
      </c>
      <c r="J46" t="s">
        <v>23</v>
      </c>
      <c r="K46" t="s">
        <v>231</v>
      </c>
      <c r="L46" t="s">
        <v>231</v>
      </c>
      <c r="M46" t="s">
        <v>296</v>
      </c>
      <c r="N46" t="s">
        <v>297</v>
      </c>
      <c r="O46" t="s">
        <v>298</v>
      </c>
      <c r="R46" t="b">
        <v>1</v>
      </c>
      <c r="S46" t="s">
        <v>30</v>
      </c>
    </row>
    <row r="47" spans="1:19" x14ac:dyDescent="0.25">
      <c r="A47">
        <v>2024</v>
      </c>
      <c r="B47">
        <v>4</v>
      </c>
      <c r="C47">
        <v>46</v>
      </c>
      <c r="D47" t="s">
        <v>299</v>
      </c>
      <c r="E47" t="s">
        <v>300</v>
      </c>
      <c r="F47" t="s">
        <v>301</v>
      </c>
      <c r="G47" t="s">
        <v>302</v>
      </c>
      <c r="H47" s="1">
        <v>26207</v>
      </c>
      <c r="I47">
        <v>52</v>
      </c>
      <c r="J47" t="s">
        <v>23</v>
      </c>
      <c r="K47" t="s">
        <v>181</v>
      </c>
      <c r="L47" t="s">
        <v>181</v>
      </c>
      <c r="M47" t="s">
        <v>182</v>
      </c>
      <c r="N47" t="s">
        <v>46</v>
      </c>
      <c r="O47" t="s">
        <v>47</v>
      </c>
      <c r="R47" t="b">
        <v>1</v>
      </c>
      <c r="S47" t="s">
        <v>30</v>
      </c>
    </row>
    <row r="48" spans="1:19" x14ac:dyDescent="0.25">
      <c r="A48">
        <v>2024</v>
      </c>
      <c r="B48">
        <v>4</v>
      </c>
      <c r="C48">
        <v>46</v>
      </c>
      <c r="D48" t="s">
        <v>299</v>
      </c>
      <c r="E48" t="s">
        <v>303</v>
      </c>
      <c r="F48" t="s">
        <v>304</v>
      </c>
      <c r="G48" t="s">
        <v>305</v>
      </c>
      <c r="H48" s="1">
        <v>18342</v>
      </c>
      <c r="I48">
        <v>74</v>
      </c>
      <c r="J48" t="s">
        <v>131</v>
      </c>
      <c r="K48" t="s">
        <v>90</v>
      </c>
      <c r="L48" t="s">
        <v>90</v>
      </c>
      <c r="M48" t="s">
        <v>306</v>
      </c>
      <c r="N48" t="s">
        <v>307</v>
      </c>
      <c r="O48" t="s">
        <v>308</v>
      </c>
      <c r="R48" t="b">
        <v>0</v>
      </c>
      <c r="S48" t="s">
        <v>30</v>
      </c>
    </row>
    <row r="49" spans="1:19" x14ac:dyDescent="0.25">
      <c r="A49">
        <v>2024</v>
      </c>
      <c r="B49">
        <v>4</v>
      </c>
      <c r="C49">
        <v>48</v>
      </c>
      <c r="D49" t="s">
        <v>309</v>
      </c>
      <c r="E49" t="s">
        <v>310</v>
      </c>
      <c r="F49" t="s">
        <v>311</v>
      </c>
      <c r="G49" t="s">
        <v>312</v>
      </c>
      <c r="H49" s="1">
        <v>14789</v>
      </c>
      <c r="I49">
        <v>83</v>
      </c>
      <c r="J49" t="s">
        <v>23</v>
      </c>
      <c r="K49" t="s">
        <v>232</v>
      </c>
      <c r="L49" t="s">
        <v>232</v>
      </c>
      <c r="M49" t="s">
        <v>313</v>
      </c>
      <c r="N49" t="s">
        <v>234</v>
      </c>
      <c r="O49" t="s">
        <v>235</v>
      </c>
      <c r="R49" t="b">
        <v>1</v>
      </c>
      <c r="S49" t="s">
        <v>30</v>
      </c>
    </row>
    <row r="50" spans="1:19" x14ac:dyDescent="0.25">
      <c r="A50">
        <v>2024</v>
      </c>
      <c r="B50">
        <v>4</v>
      </c>
      <c r="C50">
        <v>48</v>
      </c>
      <c r="D50" t="s">
        <v>309</v>
      </c>
      <c r="E50" t="s">
        <v>314</v>
      </c>
      <c r="F50" t="s">
        <v>315</v>
      </c>
      <c r="G50" t="s">
        <v>316</v>
      </c>
      <c r="H50" s="1">
        <v>16522</v>
      </c>
      <c r="I50">
        <v>79</v>
      </c>
      <c r="J50" t="s">
        <v>131</v>
      </c>
      <c r="K50" t="s">
        <v>232</v>
      </c>
      <c r="L50" t="s">
        <v>232</v>
      </c>
      <c r="M50" t="s">
        <v>313</v>
      </c>
      <c r="N50" t="s">
        <v>234</v>
      </c>
      <c r="O50" t="s">
        <v>235</v>
      </c>
      <c r="R50" t="b">
        <v>1</v>
      </c>
      <c r="S50" t="s">
        <v>30</v>
      </c>
    </row>
    <row r="51" spans="1:19" x14ac:dyDescent="0.25">
      <c r="A51">
        <v>2024</v>
      </c>
      <c r="B51">
        <v>4</v>
      </c>
      <c r="C51">
        <v>50</v>
      </c>
      <c r="D51" t="s">
        <v>317</v>
      </c>
      <c r="E51" t="s">
        <v>318</v>
      </c>
      <c r="F51" t="s">
        <v>319</v>
      </c>
      <c r="G51" t="s">
        <v>320</v>
      </c>
      <c r="H51" s="1">
        <v>28161</v>
      </c>
      <c r="I51">
        <v>47</v>
      </c>
      <c r="J51" t="s">
        <v>23</v>
      </c>
      <c r="K51" t="s">
        <v>167</v>
      </c>
      <c r="L51" t="s">
        <v>321</v>
      </c>
      <c r="M51" t="s">
        <v>322</v>
      </c>
      <c r="N51" t="s">
        <v>69</v>
      </c>
      <c r="O51" t="s">
        <v>70</v>
      </c>
      <c r="R51" t="b">
        <v>1</v>
      </c>
      <c r="S51" t="s">
        <v>30</v>
      </c>
    </row>
    <row r="52" spans="1:19" x14ac:dyDescent="0.25">
      <c r="A52">
        <v>2024</v>
      </c>
      <c r="B52">
        <v>4</v>
      </c>
      <c r="C52">
        <v>51</v>
      </c>
      <c r="D52" t="s">
        <v>323</v>
      </c>
      <c r="E52" t="s">
        <v>324</v>
      </c>
      <c r="F52" t="s">
        <v>325</v>
      </c>
      <c r="G52" t="s">
        <v>326</v>
      </c>
      <c r="H52" s="1">
        <v>21043</v>
      </c>
      <c r="I52">
        <v>66</v>
      </c>
      <c r="J52" t="s">
        <v>23</v>
      </c>
      <c r="K52" t="s">
        <v>214</v>
      </c>
      <c r="L52" t="s">
        <v>214</v>
      </c>
      <c r="M52" t="s">
        <v>215</v>
      </c>
      <c r="N52" t="s">
        <v>69</v>
      </c>
      <c r="O52" t="s">
        <v>70</v>
      </c>
      <c r="P52" t="s">
        <v>327</v>
      </c>
      <c r="Q52" t="s">
        <v>40</v>
      </c>
      <c r="R52" t="b">
        <v>1</v>
      </c>
      <c r="S52" t="s">
        <v>30</v>
      </c>
    </row>
    <row r="53" spans="1:19" x14ac:dyDescent="0.25">
      <c r="A53">
        <v>2024</v>
      </c>
      <c r="B53">
        <v>4</v>
      </c>
      <c r="C53">
        <v>52</v>
      </c>
      <c r="D53" t="s">
        <v>328</v>
      </c>
      <c r="E53" t="s">
        <v>329</v>
      </c>
      <c r="F53" t="s">
        <v>330</v>
      </c>
      <c r="G53" t="s">
        <v>331</v>
      </c>
      <c r="H53" s="1">
        <v>20972</v>
      </c>
      <c r="I53">
        <v>66</v>
      </c>
      <c r="J53" t="s">
        <v>23</v>
      </c>
      <c r="K53" t="s">
        <v>35</v>
      </c>
      <c r="L53" t="s">
        <v>332</v>
      </c>
      <c r="M53" t="s">
        <v>333</v>
      </c>
      <c r="N53" t="s">
        <v>92</v>
      </c>
      <c r="O53" t="s">
        <v>93</v>
      </c>
      <c r="R53" t="b">
        <v>1</v>
      </c>
      <c r="S53" t="s">
        <v>334</v>
      </c>
    </row>
    <row r="54" spans="1:19" x14ac:dyDescent="0.25">
      <c r="A54">
        <v>2024</v>
      </c>
      <c r="B54">
        <v>4</v>
      </c>
      <c r="C54">
        <v>53</v>
      </c>
      <c r="D54" t="s">
        <v>335</v>
      </c>
      <c r="E54" t="s">
        <v>336</v>
      </c>
      <c r="F54" t="s">
        <v>337</v>
      </c>
      <c r="G54" t="s">
        <v>338</v>
      </c>
      <c r="H54" s="1">
        <v>16720</v>
      </c>
      <c r="I54">
        <v>78</v>
      </c>
      <c r="J54" t="s">
        <v>131</v>
      </c>
      <c r="K54" t="s">
        <v>35</v>
      </c>
      <c r="L54" t="s">
        <v>35</v>
      </c>
      <c r="M54" t="s">
        <v>339</v>
      </c>
      <c r="N54" t="s">
        <v>340</v>
      </c>
      <c r="O54" t="s">
        <v>341</v>
      </c>
      <c r="R54" t="b">
        <v>0</v>
      </c>
      <c r="S54" t="s">
        <v>185</v>
      </c>
    </row>
    <row r="55" spans="1:19" x14ac:dyDescent="0.25">
      <c r="A55">
        <v>2024</v>
      </c>
      <c r="B55">
        <v>4</v>
      </c>
      <c r="C55">
        <v>54</v>
      </c>
      <c r="D55" t="s">
        <v>342</v>
      </c>
      <c r="E55" t="s">
        <v>343</v>
      </c>
      <c r="F55" t="s">
        <v>344</v>
      </c>
      <c r="G55" t="s">
        <v>345</v>
      </c>
      <c r="H55" s="1">
        <v>13383</v>
      </c>
      <c r="I55">
        <v>87</v>
      </c>
      <c r="J55" t="s">
        <v>23</v>
      </c>
      <c r="K55" t="s">
        <v>24</v>
      </c>
      <c r="L55" t="s">
        <v>24</v>
      </c>
      <c r="M55" t="s">
        <v>25</v>
      </c>
      <c r="N55" t="s">
        <v>26</v>
      </c>
      <c r="O55" t="s">
        <v>27</v>
      </c>
      <c r="R55" t="b">
        <v>1</v>
      </c>
      <c r="S55" t="s">
        <v>185</v>
      </c>
    </row>
    <row r="56" spans="1:19" x14ac:dyDescent="0.25">
      <c r="A56">
        <v>2024</v>
      </c>
      <c r="B56">
        <v>4</v>
      </c>
      <c r="C56">
        <v>55</v>
      </c>
      <c r="D56" t="s">
        <v>346</v>
      </c>
      <c r="E56" t="s">
        <v>347</v>
      </c>
      <c r="F56" t="s">
        <v>142</v>
      </c>
      <c r="G56" t="s">
        <v>348</v>
      </c>
      <c r="H56" s="1">
        <v>13995</v>
      </c>
      <c r="I56">
        <v>85</v>
      </c>
      <c r="J56" t="s">
        <v>23</v>
      </c>
      <c r="K56" t="s">
        <v>35</v>
      </c>
      <c r="L56" t="s">
        <v>35</v>
      </c>
      <c r="M56" t="s">
        <v>349</v>
      </c>
      <c r="N56" t="s">
        <v>69</v>
      </c>
      <c r="O56" t="s">
        <v>70</v>
      </c>
      <c r="P56" t="s">
        <v>350</v>
      </c>
      <c r="Q56" t="s">
        <v>209</v>
      </c>
      <c r="R56" t="b">
        <v>1</v>
      </c>
      <c r="S56" t="s">
        <v>30</v>
      </c>
    </row>
    <row r="57" spans="1:19" x14ac:dyDescent="0.25">
      <c r="A57">
        <v>2024</v>
      </c>
      <c r="B57">
        <v>4</v>
      </c>
      <c r="C57">
        <v>56</v>
      </c>
      <c r="D57" t="s">
        <v>351</v>
      </c>
      <c r="E57" t="s">
        <v>352</v>
      </c>
      <c r="F57" t="s">
        <v>353</v>
      </c>
      <c r="G57" t="s">
        <v>354</v>
      </c>
      <c r="H57" s="1">
        <v>19764</v>
      </c>
      <c r="I57">
        <v>70</v>
      </c>
      <c r="J57" t="s">
        <v>131</v>
      </c>
      <c r="K57" t="s">
        <v>355</v>
      </c>
      <c r="L57" t="s">
        <v>355</v>
      </c>
      <c r="M57" t="s">
        <v>356</v>
      </c>
      <c r="N57" t="s">
        <v>307</v>
      </c>
      <c r="O57" t="s">
        <v>308</v>
      </c>
      <c r="P57" t="s">
        <v>357</v>
      </c>
      <c r="Q57" t="s">
        <v>358</v>
      </c>
      <c r="R57" t="b">
        <v>0</v>
      </c>
      <c r="S57" t="s">
        <v>30</v>
      </c>
    </row>
    <row r="58" spans="1:19" x14ac:dyDescent="0.25">
      <c r="A58">
        <v>2024</v>
      </c>
      <c r="B58">
        <v>4</v>
      </c>
      <c r="C58">
        <v>57</v>
      </c>
      <c r="D58" t="s">
        <v>359</v>
      </c>
      <c r="E58" t="s">
        <v>360</v>
      </c>
      <c r="F58" t="s">
        <v>361</v>
      </c>
      <c r="G58" t="s">
        <v>362</v>
      </c>
      <c r="H58" s="1">
        <v>26235</v>
      </c>
      <c r="I58">
        <v>52</v>
      </c>
      <c r="J58" t="s">
        <v>23</v>
      </c>
      <c r="K58" t="s">
        <v>181</v>
      </c>
      <c r="L58" t="s">
        <v>181</v>
      </c>
      <c r="M58" t="s">
        <v>363</v>
      </c>
      <c r="N58" t="s">
        <v>46</v>
      </c>
      <c r="O58" t="s">
        <v>47</v>
      </c>
      <c r="P58" t="s">
        <v>364</v>
      </c>
      <c r="Q58" t="s">
        <v>29</v>
      </c>
      <c r="R58" t="b">
        <v>1</v>
      </c>
      <c r="S58" t="s">
        <v>185</v>
      </c>
    </row>
    <row r="59" spans="1:19" x14ac:dyDescent="0.25">
      <c r="A59">
        <v>2024</v>
      </c>
      <c r="B59">
        <v>4</v>
      </c>
      <c r="C59">
        <v>58</v>
      </c>
      <c r="D59" t="s">
        <v>365</v>
      </c>
      <c r="E59" t="s">
        <v>366</v>
      </c>
      <c r="F59" t="s">
        <v>367</v>
      </c>
      <c r="G59" t="s">
        <v>368</v>
      </c>
      <c r="H59" s="1">
        <v>22634</v>
      </c>
      <c r="I59">
        <v>62</v>
      </c>
      <c r="J59" t="s">
        <v>131</v>
      </c>
      <c r="K59" t="s">
        <v>35</v>
      </c>
      <c r="L59" t="s">
        <v>35</v>
      </c>
      <c r="M59" t="s">
        <v>369</v>
      </c>
      <c r="N59" t="s">
        <v>69</v>
      </c>
      <c r="O59" t="s">
        <v>70</v>
      </c>
      <c r="P59" t="s">
        <v>370</v>
      </c>
      <c r="Q59" t="s">
        <v>371</v>
      </c>
      <c r="R59" t="b">
        <v>0</v>
      </c>
      <c r="S59" t="s">
        <v>30</v>
      </c>
    </row>
    <row r="60" spans="1:19" x14ac:dyDescent="0.25">
      <c r="A60">
        <v>2024</v>
      </c>
      <c r="B60">
        <v>4</v>
      </c>
      <c r="C60">
        <v>59</v>
      </c>
      <c r="D60" t="s">
        <v>372</v>
      </c>
      <c r="E60" t="s">
        <v>373</v>
      </c>
      <c r="F60" t="s">
        <v>374</v>
      </c>
      <c r="G60" t="s">
        <v>375</v>
      </c>
      <c r="H60" s="1">
        <v>18507</v>
      </c>
      <c r="I60">
        <v>73</v>
      </c>
      <c r="J60" t="s">
        <v>23</v>
      </c>
      <c r="K60" t="s">
        <v>376</v>
      </c>
      <c r="L60" t="s">
        <v>376</v>
      </c>
      <c r="M60" t="s">
        <v>377</v>
      </c>
      <c r="N60" t="s">
        <v>378</v>
      </c>
      <c r="O60" t="s">
        <v>379</v>
      </c>
      <c r="R60" t="b">
        <v>1</v>
      </c>
      <c r="S60" t="s">
        <v>30</v>
      </c>
    </row>
    <row r="61" spans="1:19" x14ac:dyDescent="0.25">
      <c r="A61">
        <v>2024</v>
      </c>
      <c r="B61">
        <v>4</v>
      </c>
      <c r="C61">
        <v>60</v>
      </c>
      <c r="D61" t="s">
        <v>380</v>
      </c>
      <c r="E61" t="s">
        <v>381</v>
      </c>
      <c r="F61" t="s">
        <v>382</v>
      </c>
      <c r="G61" t="s">
        <v>383</v>
      </c>
      <c r="H61" s="1">
        <v>30029</v>
      </c>
      <c r="I61">
        <v>42</v>
      </c>
      <c r="J61" t="s">
        <v>23</v>
      </c>
      <c r="K61" t="s">
        <v>384</v>
      </c>
      <c r="L61" t="s">
        <v>207</v>
      </c>
      <c r="M61" t="s">
        <v>207</v>
      </c>
      <c r="N61" t="s">
        <v>46</v>
      </c>
      <c r="O61" t="s">
        <v>47</v>
      </c>
      <c r="P61" t="s">
        <v>55</v>
      </c>
      <c r="Q61" t="s">
        <v>385</v>
      </c>
      <c r="R61" t="b">
        <v>1</v>
      </c>
      <c r="S61" t="s">
        <v>30</v>
      </c>
    </row>
    <row r="62" spans="1:19" x14ac:dyDescent="0.25">
      <c r="A62">
        <v>2024</v>
      </c>
      <c r="B62">
        <v>4</v>
      </c>
      <c r="C62">
        <v>60</v>
      </c>
      <c r="D62" t="s">
        <v>380</v>
      </c>
      <c r="E62" t="s">
        <v>141</v>
      </c>
      <c r="F62" t="s">
        <v>386</v>
      </c>
      <c r="G62" t="s">
        <v>387</v>
      </c>
      <c r="H62" s="1">
        <v>31674</v>
      </c>
      <c r="I62">
        <v>37</v>
      </c>
      <c r="J62" t="s">
        <v>23</v>
      </c>
      <c r="K62" t="s">
        <v>35</v>
      </c>
      <c r="L62" t="s">
        <v>35</v>
      </c>
      <c r="M62" t="s">
        <v>388</v>
      </c>
      <c r="N62" t="s">
        <v>26</v>
      </c>
      <c r="O62" t="s">
        <v>27</v>
      </c>
      <c r="R62" t="b">
        <v>0</v>
      </c>
      <c r="S62" t="s">
        <v>30</v>
      </c>
    </row>
    <row r="63" spans="1:19" x14ac:dyDescent="0.25">
      <c r="A63">
        <v>2024</v>
      </c>
      <c r="B63">
        <v>4</v>
      </c>
      <c r="C63">
        <v>62</v>
      </c>
      <c r="D63" t="s">
        <v>389</v>
      </c>
      <c r="E63" t="s">
        <v>390</v>
      </c>
      <c r="F63" t="s">
        <v>391</v>
      </c>
      <c r="G63" t="s">
        <v>392</v>
      </c>
      <c r="H63" s="1">
        <v>19658</v>
      </c>
      <c r="I63">
        <v>70</v>
      </c>
      <c r="J63" t="s">
        <v>23</v>
      </c>
      <c r="K63" t="s">
        <v>121</v>
      </c>
      <c r="L63" t="s">
        <v>121</v>
      </c>
      <c r="M63" t="s">
        <v>122</v>
      </c>
      <c r="N63" t="s">
        <v>307</v>
      </c>
      <c r="O63" t="s">
        <v>308</v>
      </c>
      <c r="R63" t="b">
        <v>0</v>
      </c>
      <c r="S63" t="s">
        <v>30</v>
      </c>
    </row>
    <row r="64" spans="1:19" x14ac:dyDescent="0.25">
      <c r="A64">
        <v>2024</v>
      </c>
      <c r="B64">
        <v>4</v>
      </c>
      <c r="C64">
        <v>63</v>
      </c>
      <c r="D64" t="s">
        <v>393</v>
      </c>
      <c r="E64" t="s">
        <v>394</v>
      </c>
      <c r="F64" t="s">
        <v>395</v>
      </c>
      <c r="G64" t="s">
        <v>396</v>
      </c>
      <c r="H64" s="1">
        <v>10256</v>
      </c>
      <c r="I64">
        <v>96</v>
      </c>
      <c r="J64" t="s">
        <v>23</v>
      </c>
      <c r="K64" t="s">
        <v>262</v>
      </c>
      <c r="L64" t="s">
        <v>262</v>
      </c>
      <c r="M64" t="s">
        <v>262</v>
      </c>
      <c r="N64" t="s">
        <v>397</v>
      </c>
      <c r="O64" t="s">
        <v>398</v>
      </c>
      <c r="R64" t="b">
        <v>1</v>
      </c>
      <c r="S64" t="s">
        <v>185</v>
      </c>
    </row>
    <row r="65" spans="1:19" x14ac:dyDescent="0.25">
      <c r="A65">
        <v>2024</v>
      </c>
      <c r="B65">
        <v>4</v>
      </c>
      <c r="C65">
        <v>64</v>
      </c>
      <c r="D65" t="s">
        <v>399</v>
      </c>
      <c r="E65" t="s">
        <v>400</v>
      </c>
      <c r="F65" t="s">
        <v>43</v>
      </c>
      <c r="G65" t="s">
        <v>401</v>
      </c>
      <c r="H65" s="1">
        <v>21383</v>
      </c>
      <c r="I65">
        <v>65</v>
      </c>
      <c r="J65" t="s">
        <v>23</v>
      </c>
      <c r="K65" t="s">
        <v>35</v>
      </c>
      <c r="L65" t="s">
        <v>35</v>
      </c>
      <c r="M65" t="s">
        <v>402</v>
      </c>
      <c r="N65" t="s">
        <v>69</v>
      </c>
      <c r="O65" t="s">
        <v>70</v>
      </c>
      <c r="R65" t="b">
        <v>1</v>
      </c>
      <c r="S65" t="s">
        <v>185</v>
      </c>
    </row>
    <row r="66" spans="1:19" x14ac:dyDescent="0.25">
      <c r="A66">
        <v>2024</v>
      </c>
      <c r="B66">
        <v>4</v>
      </c>
      <c r="C66">
        <v>65</v>
      </c>
      <c r="D66" t="s">
        <v>403</v>
      </c>
      <c r="E66" t="s">
        <v>404</v>
      </c>
      <c r="F66" t="s">
        <v>405</v>
      </c>
      <c r="G66" t="s">
        <v>406</v>
      </c>
      <c r="H66" s="1">
        <v>25729</v>
      </c>
      <c r="I66">
        <v>53</v>
      </c>
      <c r="J66" t="s">
        <v>23</v>
      </c>
      <c r="K66" t="s">
        <v>195</v>
      </c>
      <c r="L66" t="s">
        <v>232</v>
      </c>
      <c r="M66" t="s">
        <v>407</v>
      </c>
      <c r="N66" t="s">
        <v>69</v>
      </c>
      <c r="O66" t="s">
        <v>70</v>
      </c>
      <c r="R66" t="b">
        <v>1</v>
      </c>
    </row>
    <row r="67" spans="1:19" x14ac:dyDescent="0.25">
      <c r="A67">
        <v>2024</v>
      </c>
      <c r="B67">
        <v>4</v>
      </c>
      <c r="C67">
        <v>66</v>
      </c>
      <c r="D67" t="s">
        <v>408</v>
      </c>
      <c r="E67" t="s">
        <v>409</v>
      </c>
      <c r="F67" t="s">
        <v>410</v>
      </c>
      <c r="G67" t="s">
        <v>411</v>
      </c>
      <c r="H67" s="1">
        <v>17640</v>
      </c>
      <c r="I67">
        <v>75</v>
      </c>
      <c r="J67" t="s">
        <v>23</v>
      </c>
      <c r="K67" t="s">
        <v>202</v>
      </c>
      <c r="L67" t="s">
        <v>202</v>
      </c>
      <c r="M67" t="s">
        <v>203</v>
      </c>
      <c r="N67" t="s">
        <v>378</v>
      </c>
      <c r="O67" t="s">
        <v>379</v>
      </c>
      <c r="R67" t="b">
        <v>1</v>
      </c>
      <c r="S67" t="s">
        <v>30</v>
      </c>
    </row>
    <row r="68" spans="1:19" x14ac:dyDescent="0.25">
      <c r="A68">
        <v>2024</v>
      </c>
      <c r="B68">
        <v>4</v>
      </c>
      <c r="C68">
        <v>66</v>
      </c>
      <c r="D68" t="s">
        <v>408</v>
      </c>
      <c r="E68" t="s">
        <v>412</v>
      </c>
      <c r="F68" t="s">
        <v>413</v>
      </c>
      <c r="G68" t="s">
        <v>414</v>
      </c>
      <c r="H68" s="1">
        <v>20312</v>
      </c>
      <c r="I68">
        <v>68</v>
      </c>
      <c r="J68" t="s">
        <v>23</v>
      </c>
      <c r="K68" t="s">
        <v>376</v>
      </c>
      <c r="L68" t="s">
        <v>376</v>
      </c>
      <c r="M68" t="s">
        <v>377</v>
      </c>
      <c r="N68" t="s">
        <v>378</v>
      </c>
      <c r="O68" t="s">
        <v>379</v>
      </c>
      <c r="R68" t="b">
        <v>1</v>
      </c>
      <c r="S68" t="s">
        <v>30</v>
      </c>
    </row>
    <row r="69" spans="1:19" x14ac:dyDescent="0.25">
      <c r="A69">
        <v>2024</v>
      </c>
      <c r="B69">
        <v>4</v>
      </c>
      <c r="C69">
        <v>68</v>
      </c>
      <c r="D69" t="s">
        <v>415</v>
      </c>
      <c r="E69" t="s">
        <v>416</v>
      </c>
      <c r="F69" t="s">
        <v>417</v>
      </c>
      <c r="G69" t="s">
        <v>418</v>
      </c>
      <c r="H69" s="1">
        <v>24236</v>
      </c>
      <c r="I69">
        <v>57</v>
      </c>
      <c r="J69" t="s">
        <v>23</v>
      </c>
      <c r="K69" t="s">
        <v>231</v>
      </c>
      <c r="L69" t="s">
        <v>231</v>
      </c>
      <c r="M69" t="s">
        <v>419</v>
      </c>
      <c r="N69" t="s">
        <v>37</v>
      </c>
      <c r="O69" t="s">
        <v>38</v>
      </c>
      <c r="R69" t="b">
        <v>0</v>
      </c>
      <c r="S69" t="s">
        <v>30</v>
      </c>
    </row>
    <row r="70" spans="1:19" x14ac:dyDescent="0.25">
      <c r="A70">
        <v>2024</v>
      </c>
      <c r="B70">
        <v>4</v>
      </c>
      <c r="C70">
        <v>69</v>
      </c>
      <c r="D70" t="s">
        <v>420</v>
      </c>
      <c r="E70" t="s">
        <v>421</v>
      </c>
      <c r="F70" t="s">
        <v>422</v>
      </c>
      <c r="G70" t="s">
        <v>423</v>
      </c>
      <c r="H70" s="1">
        <v>20363</v>
      </c>
      <c r="I70">
        <v>68</v>
      </c>
      <c r="J70" t="s">
        <v>23</v>
      </c>
      <c r="K70" t="s">
        <v>90</v>
      </c>
      <c r="L70" t="s">
        <v>90</v>
      </c>
      <c r="M70" t="s">
        <v>91</v>
      </c>
      <c r="N70" t="s">
        <v>424</v>
      </c>
      <c r="O70" t="s">
        <v>425</v>
      </c>
      <c r="R70" t="b">
        <v>1</v>
      </c>
      <c r="S70" t="s">
        <v>30</v>
      </c>
    </row>
    <row r="71" spans="1:19" x14ac:dyDescent="0.25">
      <c r="A71">
        <v>2024</v>
      </c>
      <c r="B71">
        <v>4</v>
      </c>
      <c r="C71">
        <v>70</v>
      </c>
      <c r="D71" t="s">
        <v>426</v>
      </c>
      <c r="E71" t="s">
        <v>427</v>
      </c>
      <c r="F71" t="s">
        <v>428</v>
      </c>
      <c r="G71" t="s">
        <v>429</v>
      </c>
      <c r="H71" s="1">
        <v>20582</v>
      </c>
      <c r="I71">
        <v>67</v>
      </c>
      <c r="J71" t="s">
        <v>23</v>
      </c>
      <c r="K71" t="s">
        <v>376</v>
      </c>
      <c r="L71" t="s">
        <v>376</v>
      </c>
      <c r="M71" t="s">
        <v>377</v>
      </c>
      <c r="N71" t="s">
        <v>307</v>
      </c>
      <c r="O71" t="s">
        <v>308</v>
      </c>
      <c r="R71" t="b">
        <v>1</v>
      </c>
      <c r="S71" t="s">
        <v>30</v>
      </c>
    </row>
    <row r="72" spans="1:19" x14ac:dyDescent="0.25">
      <c r="A72">
        <v>2024</v>
      </c>
      <c r="B72">
        <v>4</v>
      </c>
      <c r="C72">
        <v>71</v>
      </c>
      <c r="D72" t="s">
        <v>430</v>
      </c>
      <c r="E72" t="s">
        <v>431</v>
      </c>
      <c r="F72" t="s">
        <v>432</v>
      </c>
      <c r="G72" t="s">
        <v>433</v>
      </c>
      <c r="H72" s="1">
        <v>14977</v>
      </c>
      <c r="I72">
        <v>83</v>
      </c>
      <c r="J72" t="s">
        <v>23</v>
      </c>
      <c r="K72" t="s">
        <v>202</v>
      </c>
      <c r="L72" t="s">
        <v>202</v>
      </c>
      <c r="M72" t="s">
        <v>434</v>
      </c>
      <c r="N72" t="s">
        <v>69</v>
      </c>
      <c r="O72" t="s">
        <v>70</v>
      </c>
      <c r="R72" t="b">
        <v>0</v>
      </c>
      <c r="S72" t="s">
        <v>30</v>
      </c>
    </row>
    <row r="73" spans="1:19" x14ac:dyDescent="0.25">
      <c r="A73">
        <v>2024</v>
      </c>
      <c r="B73">
        <v>4</v>
      </c>
      <c r="C73">
        <v>71</v>
      </c>
      <c r="D73" t="s">
        <v>430</v>
      </c>
      <c r="E73" t="s">
        <v>435</v>
      </c>
      <c r="F73" t="s">
        <v>436</v>
      </c>
      <c r="G73" t="s">
        <v>437</v>
      </c>
      <c r="H73" s="1">
        <v>22764</v>
      </c>
      <c r="I73">
        <v>61</v>
      </c>
      <c r="J73" t="s">
        <v>131</v>
      </c>
      <c r="K73" t="s">
        <v>231</v>
      </c>
      <c r="L73" t="s">
        <v>231</v>
      </c>
      <c r="M73" t="s">
        <v>438</v>
      </c>
      <c r="N73" t="s">
        <v>37</v>
      </c>
      <c r="O73" t="s">
        <v>38</v>
      </c>
      <c r="R73" t="b">
        <v>0</v>
      </c>
      <c r="S73" t="s">
        <v>185</v>
      </c>
    </row>
    <row r="74" spans="1:19" x14ac:dyDescent="0.25">
      <c r="A74">
        <v>2024</v>
      </c>
      <c r="B74">
        <v>4</v>
      </c>
      <c r="C74">
        <v>73</v>
      </c>
      <c r="D74" t="s">
        <v>439</v>
      </c>
      <c r="E74" t="s">
        <v>440</v>
      </c>
      <c r="F74" t="s">
        <v>289</v>
      </c>
      <c r="G74" t="s">
        <v>441</v>
      </c>
      <c r="H74" s="1">
        <v>14104</v>
      </c>
      <c r="I74">
        <v>85</v>
      </c>
      <c r="J74" t="s">
        <v>23</v>
      </c>
      <c r="K74" t="s">
        <v>35</v>
      </c>
      <c r="L74" t="s">
        <v>35</v>
      </c>
      <c r="M74" t="s">
        <v>442</v>
      </c>
      <c r="N74" t="s">
        <v>424</v>
      </c>
      <c r="O74" t="s">
        <v>425</v>
      </c>
      <c r="R74" t="b">
        <v>1</v>
      </c>
      <c r="S74" t="s">
        <v>30</v>
      </c>
    </row>
    <row r="75" spans="1:19" x14ac:dyDescent="0.25">
      <c r="A75">
        <v>2024</v>
      </c>
      <c r="B75">
        <v>4</v>
      </c>
      <c r="C75">
        <v>73</v>
      </c>
      <c r="D75" t="s">
        <v>439</v>
      </c>
      <c r="E75" t="s">
        <v>443</v>
      </c>
      <c r="F75" t="s">
        <v>444</v>
      </c>
      <c r="G75" t="s">
        <v>445</v>
      </c>
      <c r="H75" s="1">
        <v>22663</v>
      </c>
      <c r="I75">
        <v>62</v>
      </c>
      <c r="J75" t="s">
        <v>23</v>
      </c>
      <c r="K75" t="s">
        <v>35</v>
      </c>
      <c r="L75" t="s">
        <v>35</v>
      </c>
      <c r="M75" t="s">
        <v>446</v>
      </c>
      <c r="N75" t="s">
        <v>69</v>
      </c>
      <c r="O75" t="s">
        <v>70</v>
      </c>
      <c r="R75" t="b">
        <v>1</v>
      </c>
      <c r="S75" t="s">
        <v>30</v>
      </c>
    </row>
    <row r="76" spans="1:19" x14ac:dyDescent="0.25">
      <c r="A76">
        <v>2024</v>
      </c>
      <c r="B76">
        <v>4</v>
      </c>
      <c r="C76">
        <v>75</v>
      </c>
      <c r="D76" t="s">
        <v>447</v>
      </c>
      <c r="E76" t="s">
        <v>448</v>
      </c>
      <c r="F76" t="s">
        <v>449</v>
      </c>
      <c r="G76" t="s">
        <v>450</v>
      </c>
      <c r="H76" s="1">
        <v>15707</v>
      </c>
      <c r="I76">
        <v>81</v>
      </c>
      <c r="J76" t="s">
        <v>131</v>
      </c>
      <c r="K76" t="s">
        <v>451</v>
      </c>
      <c r="L76" t="s">
        <v>451</v>
      </c>
      <c r="M76" t="s">
        <v>452</v>
      </c>
      <c r="N76" t="s">
        <v>307</v>
      </c>
      <c r="O76" t="s">
        <v>308</v>
      </c>
      <c r="R76" t="b">
        <v>0</v>
      </c>
      <c r="S76" t="s">
        <v>30</v>
      </c>
    </row>
    <row r="77" spans="1:19" x14ac:dyDescent="0.25">
      <c r="A77">
        <v>2024</v>
      </c>
      <c r="B77">
        <v>4</v>
      </c>
      <c r="C77">
        <v>76</v>
      </c>
      <c r="D77" t="s">
        <v>453</v>
      </c>
      <c r="E77" t="s">
        <v>454</v>
      </c>
      <c r="F77" t="s">
        <v>455</v>
      </c>
      <c r="G77" t="s">
        <v>456</v>
      </c>
      <c r="H77" s="1">
        <v>25829</v>
      </c>
      <c r="I77">
        <v>53</v>
      </c>
      <c r="J77" t="s">
        <v>23</v>
      </c>
      <c r="K77" t="s">
        <v>24</v>
      </c>
      <c r="L77" t="s">
        <v>24</v>
      </c>
      <c r="M77" t="s">
        <v>457</v>
      </c>
      <c r="N77" t="s">
        <v>183</v>
      </c>
      <c r="O77" t="s">
        <v>184</v>
      </c>
      <c r="R77" t="b">
        <v>0</v>
      </c>
      <c r="S77" t="s">
        <v>30</v>
      </c>
    </row>
    <row r="78" spans="1:19" x14ac:dyDescent="0.25">
      <c r="A78">
        <v>2024</v>
      </c>
      <c r="B78">
        <v>4</v>
      </c>
      <c r="C78">
        <v>76</v>
      </c>
      <c r="D78" t="s">
        <v>453</v>
      </c>
      <c r="E78" t="s">
        <v>431</v>
      </c>
      <c r="F78" t="s">
        <v>108</v>
      </c>
      <c r="G78" t="s">
        <v>458</v>
      </c>
      <c r="H78" s="1">
        <v>14520</v>
      </c>
      <c r="I78">
        <v>84</v>
      </c>
      <c r="J78" t="s">
        <v>23</v>
      </c>
      <c r="K78" t="s">
        <v>202</v>
      </c>
      <c r="L78" t="s">
        <v>202</v>
      </c>
      <c r="M78" t="s">
        <v>434</v>
      </c>
      <c r="N78" t="s">
        <v>297</v>
      </c>
      <c r="O78" t="s">
        <v>298</v>
      </c>
      <c r="R78" t="b">
        <v>0</v>
      </c>
      <c r="S78" t="s">
        <v>30</v>
      </c>
    </row>
    <row r="79" spans="1:19" x14ac:dyDescent="0.25">
      <c r="A79">
        <v>2024</v>
      </c>
      <c r="B79">
        <v>4</v>
      </c>
      <c r="C79">
        <v>76</v>
      </c>
      <c r="D79" t="s">
        <v>453</v>
      </c>
      <c r="E79" t="s">
        <v>459</v>
      </c>
      <c r="F79" t="s">
        <v>460</v>
      </c>
      <c r="G79" t="s">
        <v>461</v>
      </c>
      <c r="H79" s="1">
        <v>24011</v>
      </c>
      <c r="I79">
        <v>58</v>
      </c>
      <c r="J79" t="s">
        <v>23</v>
      </c>
      <c r="K79" t="s">
        <v>376</v>
      </c>
      <c r="L79" t="s">
        <v>376</v>
      </c>
      <c r="M79" t="s">
        <v>377</v>
      </c>
      <c r="N79" t="s">
        <v>307</v>
      </c>
      <c r="O79" t="s">
        <v>308</v>
      </c>
      <c r="R79" t="b">
        <v>1</v>
      </c>
      <c r="S79" t="s">
        <v>30</v>
      </c>
    </row>
    <row r="80" spans="1:19" x14ac:dyDescent="0.25">
      <c r="A80">
        <v>2024</v>
      </c>
      <c r="B80">
        <v>4</v>
      </c>
      <c r="C80">
        <v>79</v>
      </c>
      <c r="D80" t="s">
        <v>462</v>
      </c>
      <c r="E80" t="s">
        <v>463</v>
      </c>
      <c r="F80" t="s">
        <v>250</v>
      </c>
      <c r="G80" t="s">
        <v>464</v>
      </c>
      <c r="H80" s="1">
        <v>14632</v>
      </c>
      <c r="I80">
        <v>84</v>
      </c>
      <c r="J80" t="s">
        <v>23</v>
      </c>
      <c r="K80" t="s">
        <v>35</v>
      </c>
      <c r="L80" t="s">
        <v>35</v>
      </c>
      <c r="M80" t="s">
        <v>465</v>
      </c>
      <c r="N80" t="s">
        <v>26</v>
      </c>
      <c r="O80" t="s">
        <v>27</v>
      </c>
      <c r="P80" t="s">
        <v>466</v>
      </c>
      <c r="Q80" t="s">
        <v>209</v>
      </c>
      <c r="R80" t="b">
        <v>1</v>
      </c>
      <c r="S80" t="s">
        <v>30</v>
      </c>
    </row>
    <row r="81" spans="1:19" x14ac:dyDescent="0.25">
      <c r="A81">
        <v>2024</v>
      </c>
      <c r="B81">
        <v>4</v>
      </c>
      <c r="C81">
        <v>80</v>
      </c>
      <c r="D81" t="s">
        <v>467</v>
      </c>
      <c r="E81" t="s">
        <v>468</v>
      </c>
      <c r="F81" t="s">
        <v>469</v>
      </c>
      <c r="G81" t="s">
        <v>470</v>
      </c>
      <c r="H81" s="1">
        <v>15564</v>
      </c>
      <c r="I81">
        <v>81</v>
      </c>
      <c r="J81" t="s">
        <v>23</v>
      </c>
      <c r="K81" t="s">
        <v>181</v>
      </c>
      <c r="L81" t="s">
        <v>181</v>
      </c>
      <c r="M81" t="s">
        <v>471</v>
      </c>
      <c r="N81" t="s">
        <v>297</v>
      </c>
      <c r="O81" t="s">
        <v>298</v>
      </c>
      <c r="R81" t="b">
        <v>1</v>
      </c>
      <c r="S81" t="s">
        <v>30</v>
      </c>
    </row>
    <row r="82" spans="1:19" x14ac:dyDescent="0.25">
      <c r="A82">
        <v>2024</v>
      </c>
      <c r="B82">
        <v>4</v>
      </c>
      <c r="C82">
        <v>81</v>
      </c>
      <c r="D82" t="s">
        <v>472</v>
      </c>
      <c r="E82" t="s">
        <v>360</v>
      </c>
      <c r="F82" t="s">
        <v>473</v>
      </c>
      <c r="G82" t="s">
        <v>474</v>
      </c>
      <c r="H82" s="1">
        <v>23630</v>
      </c>
      <c r="I82">
        <v>59</v>
      </c>
      <c r="J82" t="s">
        <v>23</v>
      </c>
      <c r="K82" t="s">
        <v>181</v>
      </c>
      <c r="L82" t="s">
        <v>181</v>
      </c>
      <c r="M82" t="s">
        <v>182</v>
      </c>
      <c r="N82" t="s">
        <v>46</v>
      </c>
      <c r="O82" t="s">
        <v>47</v>
      </c>
      <c r="R82" t="b">
        <v>1</v>
      </c>
      <c r="S82" t="s">
        <v>30</v>
      </c>
    </row>
    <row r="83" spans="1:19" x14ac:dyDescent="0.25">
      <c r="A83">
        <v>2024</v>
      </c>
      <c r="B83">
        <v>4</v>
      </c>
      <c r="C83">
        <v>81</v>
      </c>
      <c r="D83" t="s">
        <v>472</v>
      </c>
      <c r="E83" t="s">
        <v>475</v>
      </c>
      <c r="F83" t="s">
        <v>476</v>
      </c>
      <c r="G83" t="s">
        <v>477</v>
      </c>
      <c r="H83" s="1">
        <v>15544</v>
      </c>
      <c r="I83">
        <v>81</v>
      </c>
      <c r="J83" t="s">
        <v>131</v>
      </c>
      <c r="K83" t="s">
        <v>35</v>
      </c>
      <c r="L83" t="s">
        <v>35</v>
      </c>
      <c r="M83" t="s">
        <v>478</v>
      </c>
      <c r="N83" t="s">
        <v>92</v>
      </c>
      <c r="O83" t="s">
        <v>93</v>
      </c>
      <c r="Q83" t="s">
        <v>385</v>
      </c>
      <c r="R83" t="b">
        <v>0</v>
      </c>
      <c r="S83" t="s">
        <v>479</v>
      </c>
    </row>
    <row r="84" spans="1:19" x14ac:dyDescent="0.25">
      <c r="A84">
        <v>2024</v>
      </c>
      <c r="B84">
        <v>4</v>
      </c>
      <c r="C84">
        <v>83</v>
      </c>
      <c r="D84" t="s">
        <v>480</v>
      </c>
      <c r="E84" t="s">
        <v>481</v>
      </c>
      <c r="F84" t="s">
        <v>482</v>
      </c>
      <c r="G84" t="s">
        <v>483</v>
      </c>
      <c r="H84" s="1">
        <v>13947</v>
      </c>
      <c r="I84">
        <v>86</v>
      </c>
      <c r="J84" t="s">
        <v>23</v>
      </c>
      <c r="K84" t="s">
        <v>35</v>
      </c>
      <c r="L84" t="s">
        <v>35</v>
      </c>
      <c r="M84" t="s">
        <v>484</v>
      </c>
      <c r="N84" t="s">
        <v>378</v>
      </c>
      <c r="O84" t="s">
        <v>379</v>
      </c>
      <c r="R84" t="b">
        <v>1</v>
      </c>
      <c r="S84" t="s">
        <v>30</v>
      </c>
    </row>
    <row r="85" spans="1:19" x14ac:dyDescent="0.25">
      <c r="A85">
        <v>2024</v>
      </c>
      <c r="B85">
        <v>4</v>
      </c>
      <c r="C85">
        <v>84</v>
      </c>
      <c r="D85" t="s">
        <v>485</v>
      </c>
      <c r="E85" t="s">
        <v>486</v>
      </c>
      <c r="F85" t="s">
        <v>487</v>
      </c>
      <c r="G85" t="s">
        <v>488</v>
      </c>
      <c r="H85" s="1">
        <v>18416</v>
      </c>
      <c r="I85">
        <v>73</v>
      </c>
      <c r="J85" t="s">
        <v>23</v>
      </c>
      <c r="K85" t="s">
        <v>489</v>
      </c>
      <c r="L85" t="s">
        <v>490</v>
      </c>
      <c r="M85" t="s">
        <v>491</v>
      </c>
      <c r="N85" t="s">
        <v>92</v>
      </c>
      <c r="O85" t="s">
        <v>93</v>
      </c>
      <c r="R85" t="b">
        <v>0</v>
      </c>
      <c r="S85" t="s">
        <v>30</v>
      </c>
    </row>
    <row r="86" spans="1:19" x14ac:dyDescent="0.25">
      <c r="A86">
        <v>2024</v>
      </c>
      <c r="B86">
        <v>4</v>
      </c>
      <c r="C86">
        <v>85</v>
      </c>
      <c r="D86" t="s">
        <v>492</v>
      </c>
      <c r="E86" t="s">
        <v>493</v>
      </c>
      <c r="F86" t="s">
        <v>428</v>
      </c>
      <c r="G86" t="s">
        <v>494</v>
      </c>
      <c r="H86" s="1">
        <v>22284</v>
      </c>
      <c r="I86">
        <v>63</v>
      </c>
      <c r="J86" t="s">
        <v>23</v>
      </c>
      <c r="K86" t="s">
        <v>376</v>
      </c>
      <c r="L86" t="s">
        <v>376</v>
      </c>
      <c r="M86" t="s">
        <v>377</v>
      </c>
      <c r="N86" t="s">
        <v>307</v>
      </c>
      <c r="O86" t="s">
        <v>308</v>
      </c>
      <c r="R86" t="b">
        <v>1</v>
      </c>
      <c r="S86" t="s">
        <v>334</v>
      </c>
    </row>
    <row r="87" spans="1:19" x14ac:dyDescent="0.25">
      <c r="A87">
        <v>2024</v>
      </c>
      <c r="B87">
        <v>4</v>
      </c>
      <c r="C87">
        <v>86</v>
      </c>
      <c r="D87" t="s">
        <v>495</v>
      </c>
      <c r="E87" t="s">
        <v>496</v>
      </c>
      <c r="F87" t="s">
        <v>497</v>
      </c>
      <c r="G87" t="s">
        <v>498</v>
      </c>
      <c r="H87" s="1">
        <v>19307</v>
      </c>
      <c r="I87">
        <v>71</v>
      </c>
      <c r="J87" t="s">
        <v>23</v>
      </c>
      <c r="K87" t="s">
        <v>376</v>
      </c>
      <c r="L87" t="s">
        <v>376</v>
      </c>
      <c r="M87" t="s">
        <v>377</v>
      </c>
      <c r="N87" t="s">
        <v>378</v>
      </c>
      <c r="O87" t="s">
        <v>379</v>
      </c>
      <c r="R87" t="b">
        <v>1</v>
      </c>
      <c r="S87" t="s">
        <v>30</v>
      </c>
    </row>
    <row r="88" spans="1:19" x14ac:dyDescent="0.25">
      <c r="A88">
        <v>2024</v>
      </c>
      <c r="B88">
        <v>4</v>
      </c>
      <c r="C88">
        <v>87</v>
      </c>
      <c r="D88" t="s">
        <v>499</v>
      </c>
      <c r="E88" t="s">
        <v>500</v>
      </c>
      <c r="F88" t="s">
        <v>501</v>
      </c>
      <c r="G88" t="s">
        <v>502</v>
      </c>
      <c r="H88" s="1">
        <v>16598</v>
      </c>
      <c r="I88">
        <v>78</v>
      </c>
      <c r="J88" t="s">
        <v>23</v>
      </c>
      <c r="K88" t="s">
        <v>214</v>
      </c>
      <c r="L88" t="s">
        <v>214</v>
      </c>
      <c r="M88" t="s">
        <v>503</v>
      </c>
      <c r="N88" t="s">
        <v>297</v>
      </c>
      <c r="O88" t="s">
        <v>298</v>
      </c>
      <c r="R88" t="b">
        <v>1</v>
      </c>
      <c r="S88" t="s">
        <v>30</v>
      </c>
    </row>
    <row r="89" spans="1:19" x14ac:dyDescent="0.25">
      <c r="A89">
        <v>2024</v>
      </c>
      <c r="B89">
        <v>4</v>
      </c>
      <c r="C89">
        <v>88</v>
      </c>
      <c r="D89" t="s">
        <v>504</v>
      </c>
      <c r="E89" t="s">
        <v>136</v>
      </c>
      <c r="F89" t="s">
        <v>505</v>
      </c>
      <c r="G89" t="s">
        <v>506</v>
      </c>
      <c r="H89" s="1">
        <v>17908</v>
      </c>
      <c r="I89">
        <v>75</v>
      </c>
      <c r="J89" t="s">
        <v>23</v>
      </c>
      <c r="K89" t="s">
        <v>507</v>
      </c>
      <c r="L89" t="s">
        <v>321</v>
      </c>
      <c r="M89" t="s">
        <v>322</v>
      </c>
      <c r="N89" t="s">
        <v>92</v>
      </c>
      <c r="O89" t="s">
        <v>93</v>
      </c>
      <c r="R89" t="b">
        <v>1</v>
      </c>
      <c r="S89" t="s">
        <v>30</v>
      </c>
    </row>
    <row r="90" spans="1:19" x14ac:dyDescent="0.25">
      <c r="A90">
        <v>2024</v>
      </c>
      <c r="B90">
        <v>4</v>
      </c>
      <c r="C90">
        <v>89</v>
      </c>
      <c r="D90" t="s">
        <v>508</v>
      </c>
      <c r="E90" t="s">
        <v>509</v>
      </c>
      <c r="F90" t="s">
        <v>510</v>
      </c>
      <c r="G90" t="s">
        <v>511</v>
      </c>
      <c r="H90" s="1">
        <v>25204</v>
      </c>
      <c r="I90">
        <v>55</v>
      </c>
      <c r="J90" t="s">
        <v>23</v>
      </c>
      <c r="K90" t="s">
        <v>262</v>
      </c>
      <c r="L90" t="s">
        <v>181</v>
      </c>
      <c r="M90" t="s">
        <v>512</v>
      </c>
      <c r="N90" t="s">
        <v>37</v>
      </c>
      <c r="O90" t="s">
        <v>38</v>
      </c>
      <c r="R90" t="b">
        <v>1</v>
      </c>
      <c r="S90" t="s">
        <v>185</v>
      </c>
    </row>
    <row r="91" spans="1:19" x14ac:dyDescent="0.25">
      <c r="A91">
        <v>2024</v>
      </c>
      <c r="B91">
        <v>4</v>
      </c>
      <c r="C91">
        <v>90</v>
      </c>
      <c r="D91" t="s">
        <v>513</v>
      </c>
      <c r="E91" t="s">
        <v>514</v>
      </c>
      <c r="F91" t="s">
        <v>515</v>
      </c>
      <c r="G91" t="s">
        <v>516</v>
      </c>
      <c r="H91" s="1">
        <v>15107</v>
      </c>
      <c r="I91">
        <v>82</v>
      </c>
      <c r="J91" t="s">
        <v>23</v>
      </c>
      <c r="K91" t="s">
        <v>90</v>
      </c>
      <c r="L91" t="s">
        <v>90</v>
      </c>
      <c r="M91" t="s">
        <v>517</v>
      </c>
      <c r="N91" t="s">
        <v>424</v>
      </c>
      <c r="O91" t="s">
        <v>425</v>
      </c>
      <c r="R91" t="b">
        <v>0</v>
      </c>
      <c r="S91" t="s">
        <v>185</v>
      </c>
    </row>
    <row r="92" spans="1:19" x14ac:dyDescent="0.25">
      <c r="A92">
        <v>2024</v>
      </c>
      <c r="B92">
        <v>4</v>
      </c>
      <c r="C92">
        <v>91</v>
      </c>
      <c r="D92" t="s">
        <v>518</v>
      </c>
      <c r="E92" t="s">
        <v>519</v>
      </c>
      <c r="F92" t="s">
        <v>520</v>
      </c>
      <c r="G92" t="s">
        <v>521</v>
      </c>
      <c r="H92" s="1">
        <v>26366</v>
      </c>
      <c r="I92">
        <v>52</v>
      </c>
      <c r="J92" t="s">
        <v>23</v>
      </c>
      <c r="K92" t="s">
        <v>376</v>
      </c>
      <c r="L92" t="s">
        <v>321</v>
      </c>
      <c r="M92" t="s">
        <v>522</v>
      </c>
      <c r="N92" t="s">
        <v>307</v>
      </c>
      <c r="O92" t="s">
        <v>308</v>
      </c>
      <c r="R92" t="b">
        <v>1</v>
      </c>
      <c r="S92" t="s">
        <v>185</v>
      </c>
    </row>
    <row r="93" spans="1:19" x14ac:dyDescent="0.25">
      <c r="A93">
        <v>2024</v>
      </c>
      <c r="B93">
        <v>4</v>
      </c>
      <c r="C93">
        <v>92</v>
      </c>
      <c r="D93" t="s">
        <v>523</v>
      </c>
      <c r="E93" t="s">
        <v>524</v>
      </c>
      <c r="F93" t="s">
        <v>525</v>
      </c>
      <c r="G93" t="s">
        <v>526</v>
      </c>
      <c r="H93" s="1">
        <v>17228</v>
      </c>
      <c r="I93">
        <v>77</v>
      </c>
      <c r="J93" t="s">
        <v>131</v>
      </c>
      <c r="K93" t="s">
        <v>35</v>
      </c>
      <c r="L93" t="s">
        <v>35</v>
      </c>
      <c r="M93" t="s">
        <v>527</v>
      </c>
      <c r="N93" t="s">
        <v>528</v>
      </c>
      <c r="O93" t="s">
        <v>529</v>
      </c>
      <c r="P93" t="s">
        <v>530</v>
      </c>
      <c r="Q93" t="s">
        <v>56</v>
      </c>
      <c r="R93" t="b">
        <v>1</v>
      </c>
      <c r="S93" t="s">
        <v>30</v>
      </c>
    </row>
    <row r="94" spans="1:19" x14ac:dyDescent="0.25">
      <c r="A94">
        <v>2024</v>
      </c>
      <c r="B94">
        <v>4</v>
      </c>
      <c r="C94">
        <v>92</v>
      </c>
      <c r="D94" t="s">
        <v>523</v>
      </c>
      <c r="E94" t="s">
        <v>531</v>
      </c>
      <c r="F94" t="s">
        <v>532</v>
      </c>
      <c r="G94" t="s">
        <v>533</v>
      </c>
      <c r="H94" s="1">
        <v>11550</v>
      </c>
      <c r="I94">
        <v>92</v>
      </c>
      <c r="J94" t="s">
        <v>23</v>
      </c>
      <c r="K94" t="s">
        <v>90</v>
      </c>
      <c r="L94" t="s">
        <v>332</v>
      </c>
      <c r="M94" t="s">
        <v>333</v>
      </c>
      <c r="N94" t="s">
        <v>397</v>
      </c>
      <c r="O94" t="s">
        <v>398</v>
      </c>
      <c r="R94" t="b">
        <v>0</v>
      </c>
      <c r="S94" t="s">
        <v>30</v>
      </c>
    </row>
    <row r="95" spans="1:19" x14ac:dyDescent="0.25">
      <c r="A95">
        <v>2024</v>
      </c>
      <c r="B95">
        <v>4</v>
      </c>
      <c r="C95">
        <v>94</v>
      </c>
      <c r="D95" t="s">
        <v>534</v>
      </c>
      <c r="E95" t="s">
        <v>535</v>
      </c>
      <c r="F95" t="s">
        <v>536</v>
      </c>
      <c r="G95" t="s">
        <v>537</v>
      </c>
      <c r="H95" s="1">
        <v>19360</v>
      </c>
      <c r="I95">
        <v>71</v>
      </c>
      <c r="J95" t="s">
        <v>131</v>
      </c>
      <c r="K95" t="s">
        <v>384</v>
      </c>
      <c r="L95" t="s">
        <v>232</v>
      </c>
      <c r="M95" t="s">
        <v>538</v>
      </c>
      <c r="N95" t="s">
        <v>69</v>
      </c>
      <c r="O95" t="s">
        <v>70</v>
      </c>
      <c r="R95" t="b">
        <v>0</v>
      </c>
      <c r="S95" t="s">
        <v>30</v>
      </c>
    </row>
    <row r="96" spans="1:19" x14ac:dyDescent="0.25">
      <c r="A96">
        <v>2024</v>
      </c>
      <c r="B96">
        <v>4</v>
      </c>
      <c r="C96">
        <v>94</v>
      </c>
      <c r="D96" t="s">
        <v>534</v>
      </c>
      <c r="E96" t="s">
        <v>539</v>
      </c>
      <c r="F96" t="s">
        <v>540</v>
      </c>
      <c r="G96" t="s">
        <v>541</v>
      </c>
      <c r="H96" s="1">
        <v>20206</v>
      </c>
      <c r="I96">
        <v>68</v>
      </c>
      <c r="J96" t="s">
        <v>23</v>
      </c>
      <c r="K96" t="s">
        <v>35</v>
      </c>
      <c r="L96" t="s">
        <v>35</v>
      </c>
      <c r="M96" t="s">
        <v>542</v>
      </c>
      <c r="N96" t="s">
        <v>46</v>
      </c>
      <c r="O96" t="s">
        <v>47</v>
      </c>
      <c r="R96" t="b">
        <v>1</v>
      </c>
      <c r="S96" t="s">
        <v>30</v>
      </c>
    </row>
    <row r="97" spans="1:19" x14ac:dyDescent="0.25">
      <c r="A97">
        <v>2024</v>
      </c>
      <c r="B97">
        <v>4</v>
      </c>
      <c r="C97">
        <v>94</v>
      </c>
      <c r="D97" t="s">
        <v>534</v>
      </c>
      <c r="E97" t="s">
        <v>543</v>
      </c>
      <c r="F97" t="s">
        <v>165</v>
      </c>
      <c r="G97" t="s">
        <v>544</v>
      </c>
      <c r="H97" s="1">
        <v>21074</v>
      </c>
      <c r="I97">
        <v>66</v>
      </c>
      <c r="J97" t="s">
        <v>23</v>
      </c>
      <c r="K97" t="s">
        <v>35</v>
      </c>
      <c r="L97" t="s">
        <v>35</v>
      </c>
      <c r="M97" t="s">
        <v>291</v>
      </c>
      <c r="N97" t="s">
        <v>69</v>
      </c>
      <c r="O97" t="s">
        <v>70</v>
      </c>
      <c r="P97" t="s">
        <v>545</v>
      </c>
      <c r="Q97" t="s">
        <v>546</v>
      </c>
      <c r="R97" t="b">
        <v>1</v>
      </c>
      <c r="S97" t="s">
        <v>30</v>
      </c>
    </row>
    <row r="98" spans="1:19" x14ac:dyDescent="0.25">
      <c r="A98">
        <v>2024</v>
      </c>
      <c r="B98">
        <v>4</v>
      </c>
      <c r="C98">
        <v>97</v>
      </c>
      <c r="D98" t="s">
        <v>547</v>
      </c>
      <c r="E98" t="s">
        <v>548</v>
      </c>
      <c r="F98" t="s">
        <v>81</v>
      </c>
      <c r="G98" t="s">
        <v>549</v>
      </c>
      <c r="H98" s="1">
        <v>20617</v>
      </c>
      <c r="I98">
        <v>67</v>
      </c>
      <c r="J98" t="s">
        <v>23</v>
      </c>
      <c r="K98" t="s">
        <v>35</v>
      </c>
      <c r="L98" t="s">
        <v>35</v>
      </c>
      <c r="M98" t="s">
        <v>550</v>
      </c>
      <c r="N98" t="s">
        <v>69</v>
      </c>
      <c r="O98" t="s">
        <v>70</v>
      </c>
      <c r="P98" t="s">
        <v>551</v>
      </c>
      <c r="Q98" t="s">
        <v>209</v>
      </c>
      <c r="R98" t="b">
        <v>1</v>
      </c>
      <c r="S98" t="s">
        <v>30</v>
      </c>
    </row>
    <row r="99" spans="1:19" x14ac:dyDescent="0.25">
      <c r="A99">
        <v>2024</v>
      </c>
      <c r="B99">
        <v>4</v>
      </c>
      <c r="C99">
        <v>98</v>
      </c>
      <c r="D99" t="s">
        <v>552</v>
      </c>
      <c r="E99" t="s">
        <v>553</v>
      </c>
      <c r="F99" t="s">
        <v>554</v>
      </c>
      <c r="G99" t="s">
        <v>555</v>
      </c>
      <c r="H99" s="1">
        <v>24637</v>
      </c>
      <c r="I99">
        <v>56</v>
      </c>
      <c r="J99" t="s">
        <v>23</v>
      </c>
      <c r="K99" t="s">
        <v>90</v>
      </c>
      <c r="L99" t="s">
        <v>90</v>
      </c>
      <c r="M99" t="s">
        <v>91</v>
      </c>
      <c r="N99" t="s">
        <v>92</v>
      </c>
      <c r="O99" t="s">
        <v>93</v>
      </c>
      <c r="R99" t="b">
        <v>0</v>
      </c>
      <c r="S99" t="s">
        <v>30</v>
      </c>
    </row>
    <row r="100" spans="1:19" x14ac:dyDescent="0.25">
      <c r="A100">
        <v>2024</v>
      </c>
      <c r="B100">
        <v>4</v>
      </c>
      <c r="C100">
        <v>99</v>
      </c>
      <c r="D100" t="s">
        <v>556</v>
      </c>
      <c r="E100" t="s">
        <v>548</v>
      </c>
      <c r="F100" t="s">
        <v>557</v>
      </c>
      <c r="G100" t="s">
        <v>558</v>
      </c>
      <c r="H100" s="1">
        <v>19200</v>
      </c>
      <c r="I100">
        <v>71</v>
      </c>
      <c r="J100" t="s">
        <v>23</v>
      </c>
      <c r="K100" t="s">
        <v>35</v>
      </c>
      <c r="L100" t="s">
        <v>35</v>
      </c>
      <c r="M100" t="s">
        <v>559</v>
      </c>
      <c r="N100" t="s">
        <v>46</v>
      </c>
      <c r="O100" t="s">
        <v>47</v>
      </c>
      <c r="Q100" t="s">
        <v>560</v>
      </c>
      <c r="R100" t="b">
        <v>0</v>
      </c>
      <c r="S100" t="s">
        <v>30</v>
      </c>
    </row>
    <row r="101" spans="1:19" x14ac:dyDescent="0.25">
      <c r="A101">
        <v>2024</v>
      </c>
      <c r="B101">
        <v>4</v>
      </c>
      <c r="C101">
        <v>100</v>
      </c>
      <c r="D101" t="s">
        <v>561</v>
      </c>
      <c r="E101" t="s">
        <v>562</v>
      </c>
      <c r="F101" t="s">
        <v>563</v>
      </c>
      <c r="G101" t="s">
        <v>564</v>
      </c>
      <c r="H101" s="1">
        <v>11393</v>
      </c>
      <c r="I101">
        <v>93</v>
      </c>
      <c r="J101" t="s">
        <v>23</v>
      </c>
      <c r="K101" t="s">
        <v>35</v>
      </c>
      <c r="L101" t="s">
        <v>35</v>
      </c>
      <c r="M101" t="s">
        <v>110</v>
      </c>
      <c r="N101" t="s">
        <v>169</v>
      </c>
      <c r="O101" t="s">
        <v>170</v>
      </c>
      <c r="P101" t="s">
        <v>565</v>
      </c>
      <c r="Q101" t="s">
        <v>29</v>
      </c>
      <c r="R101" t="b">
        <v>0</v>
      </c>
      <c r="S101" t="s">
        <v>30</v>
      </c>
    </row>
    <row r="102" spans="1:19" x14ac:dyDescent="0.25">
      <c r="A102">
        <v>2024</v>
      </c>
      <c r="B102">
        <v>4</v>
      </c>
      <c r="C102">
        <v>101</v>
      </c>
      <c r="D102" t="s">
        <v>566</v>
      </c>
      <c r="E102" t="s">
        <v>567</v>
      </c>
      <c r="F102" t="s">
        <v>568</v>
      </c>
      <c r="G102" t="s">
        <v>569</v>
      </c>
      <c r="H102" s="1">
        <v>22603</v>
      </c>
      <c r="I102">
        <v>62</v>
      </c>
      <c r="J102" t="s">
        <v>23</v>
      </c>
      <c r="K102" t="s">
        <v>355</v>
      </c>
      <c r="L102" t="s">
        <v>355</v>
      </c>
      <c r="M102" t="s">
        <v>356</v>
      </c>
      <c r="N102" t="s">
        <v>307</v>
      </c>
      <c r="O102" t="s">
        <v>308</v>
      </c>
      <c r="R102" t="b">
        <v>1</v>
      </c>
      <c r="S102" t="s">
        <v>185</v>
      </c>
    </row>
    <row r="103" spans="1:19" x14ac:dyDescent="0.25">
      <c r="A103">
        <v>2024</v>
      </c>
      <c r="B103">
        <v>4</v>
      </c>
      <c r="C103">
        <v>102</v>
      </c>
      <c r="D103" t="s">
        <v>570</v>
      </c>
      <c r="E103" t="s">
        <v>571</v>
      </c>
      <c r="F103" t="s">
        <v>572</v>
      </c>
      <c r="G103" t="s">
        <v>573</v>
      </c>
      <c r="H103" s="1">
        <v>16782</v>
      </c>
      <c r="I103">
        <v>78</v>
      </c>
      <c r="J103" t="s">
        <v>23</v>
      </c>
      <c r="K103" t="s">
        <v>35</v>
      </c>
      <c r="L103" t="s">
        <v>35</v>
      </c>
      <c r="M103" t="s">
        <v>574</v>
      </c>
      <c r="N103" t="s">
        <v>378</v>
      </c>
      <c r="O103" t="s">
        <v>379</v>
      </c>
      <c r="P103" t="s">
        <v>575</v>
      </c>
      <c r="Q103" t="s">
        <v>29</v>
      </c>
      <c r="R103" t="b">
        <v>1</v>
      </c>
      <c r="S103" t="s">
        <v>334</v>
      </c>
    </row>
    <row r="104" spans="1:19" x14ac:dyDescent="0.25">
      <c r="A104">
        <v>2024</v>
      </c>
      <c r="B104">
        <v>4</v>
      </c>
      <c r="C104">
        <v>103</v>
      </c>
      <c r="D104" t="s">
        <v>576</v>
      </c>
      <c r="E104" t="s">
        <v>577</v>
      </c>
      <c r="F104" t="s">
        <v>578</v>
      </c>
      <c r="G104" t="s">
        <v>579</v>
      </c>
      <c r="H104" s="1">
        <v>30824</v>
      </c>
      <c r="I104">
        <v>39</v>
      </c>
      <c r="J104" t="s">
        <v>23</v>
      </c>
      <c r="K104" t="s">
        <v>35</v>
      </c>
      <c r="L104" t="s">
        <v>35</v>
      </c>
      <c r="M104" t="s">
        <v>580</v>
      </c>
      <c r="N104" t="s">
        <v>46</v>
      </c>
      <c r="O104" t="s">
        <v>47</v>
      </c>
      <c r="P104" t="s">
        <v>581</v>
      </c>
      <c r="Q104" t="s">
        <v>56</v>
      </c>
      <c r="R104" t="b">
        <v>1</v>
      </c>
      <c r="S104" t="s">
        <v>30</v>
      </c>
    </row>
    <row r="105" spans="1:19" x14ac:dyDescent="0.25">
      <c r="A105">
        <v>2024</v>
      </c>
      <c r="B105">
        <v>4</v>
      </c>
      <c r="C105">
        <v>104</v>
      </c>
      <c r="D105" t="s">
        <v>582</v>
      </c>
      <c r="E105" t="s">
        <v>583</v>
      </c>
      <c r="F105" t="s">
        <v>584</v>
      </c>
      <c r="G105" t="s">
        <v>585</v>
      </c>
      <c r="H105" s="1">
        <v>11820</v>
      </c>
      <c r="I105">
        <v>91</v>
      </c>
      <c r="J105" t="s">
        <v>23</v>
      </c>
      <c r="K105" t="s">
        <v>35</v>
      </c>
      <c r="L105" t="s">
        <v>35</v>
      </c>
      <c r="M105" t="s">
        <v>586</v>
      </c>
      <c r="N105" t="s">
        <v>397</v>
      </c>
      <c r="O105" t="s">
        <v>398</v>
      </c>
      <c r="P105" t="s">
        <v>587</v>
      </c>
      <c r="Q105" t="s">
        <v>172</v>
      </c>
      <c r="R105" t="b">
        <v>1</v>
      </c>
      <c r="S105" t="s">
        <v>30</v>
      </c>
    </row>
    <row r="106" spans="1:19" x14ac:dyDescent="0.25">
      <c r="A106">
        <v>2024</v>
      </c>
      <c r="B106">
        <v>4</v>
      </c>
      <c r="C106">
        <v>104</v>
      </c>
      <c r="D106" t="s">
        <v>582</v>
      </c>
      <c r="E106" t="s">
        <v>588</v>
      </c>
      <c r="F106" t="s">
        <v>589</v>
      </c>
      <c r="G106" t="s">
        <v>590</v>
      </c>
      <c r="H106" s="1">
        <v>24657</v>
      </c>
      <c r="I106">
        <v>56</v>
      </c>
      <c r="J106" t="s">
        <v>131</v>
      </c>
      <c r="K106" t="s">
        <v>591</v>
      </c>
      <c r="L106" t="s">
        <v>591</v>
      </c>
      <c r="M106" t="s">
        <v>592</v>
      </c>
      <c r="N106" t="s">
        <v>69</v>
      </c>
      <c r="O106" t="s">
        <v>70</v>
      </c>
      <c r="R106" t="b">
        <v>0</v>
      </c>
      <c r="S106" t="s">
        <v>30</v>
      </c>
    </row>
    <row r="107" spans="1:19" x14ac:dyDescent="0.25">
      <c r="A107">
        <v>2024</v>
      </c>
      <c r="B107">
        <v>4</v>
      </c>
      <c r="C107">
        <v>104</v>
      </c>
      <c r="D107" t="s">
        <v>582</v>
      </c>
      <c r="E107" t="s">
        <v>593</v>
      </c>
      <c r="F107" t="s">
        <v>108</v>
      </c>
      <c r="G107" t="s">
        <v>594</v>
      </c>
      <c r="H107" s="1">
        <v>24915</v>
      </c>
      <c r="I107">
        <v>56</v>
      </c>
      <c r="J107" t="s">
        <v>23</v>
      </c>
      <c r="K107" t="s">
        <v>332</v>
      </c>
      <c r="L107" t="s">
        <v>232</v>
      </c>
      <c r="M107" t="s">
        <v>313</v>
      </c>
      <c r="N107" t="s">
        <v>69</v>
      </c>
      <c r="O107" t="s">
        <v>70</v>
      </c>
      <c r="P107" t="s">
        <v>595</v>
      </c>
      <c r="Q107" t="s">
        <v>596</v>
      </c>
      <c r="R107" t="b">
        <v>1</v>
      </c>
      <c r="S107" t="s">
        <v>30</v>
      </c>
    </row>
    <row r="108" spans="1:19" x14ac:dyDescent="0.25">
      <c r="A108">
        <v>2024</v>
      </c>
      <c r="B108">
        <v>4</v>
      </c>
      <c r="C108">
        <v>107</v>
      </c>
      <c r="D108" t="s">
        <v>597</v>
      </c>
      <c r="E108" t="s">
        <v>598</v>
      </c>
      <c r="F108" t="s">
        <v>599</v>
      </c>
      <c r="G108" t="s">
        <v>600</v>
      </c>
      <c r="H108" s="1">
        <v>20090</v>
      </c>
      <c r="I108">
        <v>69</v>
      </c>
      <c r="J108" t="s">
        <v>23</v>
      </c>
      <c r="K108" t="s">
        <v>90</v>
      </c>
      <c r="L108" t="s">
        <v>90</v>
      </c>
      <c r="M108" t="s">
        <v>91</v>
      </c>
      <c r="N108" t="s">
        <v>26</v>
      </c>
      <c r="O108" t="s">
        <v>27</v>
      </c>
      <c r="R108" t="b">
        <v>1</v>
      </c>
      <c r="S108" t="s">
        <v>30</v>
      </c>
    </row>
    <row r="109" spans="1:19" x14ac:dyDescent="0.25">
      <c r="A109">
        <v>2024</v>
      </c>
      <c r="B109">
        <v>4</v>
      </c>
      <c r="C109">
        <v>108</v>
      </c>
      <c r="D109" t="s">
        <v>601</v>
      </c>
      <c r="E109" t="s">
        <v>602</v>
      </c>
      <c r="F109" t="s">
        <v>250</v>
      </c>
      <c r="G109" t="s">
        <v>603</v>
      </c>
      <c r="H109" s="1">
        <v>16469</v>
      </c>
      <c r="I109">
        <v>79</v>
      </c>
      <c r="J109" t="s">
        <v>23</v>
      </c>
      <c r="K109" t="s">
        <v>507</v>
      </c>
      <c r="L109" t="s">
        <v>332</v>
      </c>
      <c r="M109" t="s">
        <v>333</v>
      </c>
      <c r="N109" t="s">
        <v>234</v>
      </c>
      <c r="O109" t="s">
        <v>235</v>
      </c>
      <c r="Q109" t="s">
        <v>385</v>
      </c>
      <c r="R109" t="b">
        <v>1</v>
      </c>
      <c r="S109" t="s">
        <v>30</v>
      </c>
    </row>
    <row r="110" spans="1:19" x14ac:dyDescent="0.25">
      <c r="A110">
        <v>2024</v>
      </c>
      <c r="B110">
        <v>4</v>
      </c>
      <c r="C110">
        <v>109</v>
      </c>
      <c r="D110" t="s">
        <v>604</v>
      </c>
      <c r="E110" t="s">
        <v>259</v>
      </c>
      <c r="F110" t="s">
        <v>540</v>
      </c>
      <c r="G110" t="s">
        <v>605</v>
      </c>
      <c r="H110" s="1">
        <v>23163</v>
      </c>
      <c r="I110">
        <v>60</v>
      </c>
      <c r="J110" t="s">
        <v>23</v>
      </c>
      <c r="K110" t="s">
        <v>181</v>
      </c>
      <c r="L110" t="s">
        <v>181</v>
      </c>
      <c r="M110" t="s">
        <v>182</v>
      </c>
      <c r="N110" t="s">
        <v>37</v>
      </c>
      <c r="O110" t="s">
        <v>38</v>
      </c>
      <c r="R110" t="b">
        <v>1</v>
      </c>
      <c r="S110" t="s">
        <v>185</v>
      </c>
    </row>
    <row r="111" spans="1:19" x14ac:dyDescent="0.25">
      <c r="A111">
        <v>2024</v>
      </c>
      <c r="B111">
        <v>4</v>
      </c>
      <c r="C111">
        <v>110</v>
      </c>
      <c r="D111" t="s">
        <v>606</v>
      </c>
      <c r="E111" t="s">
        <v>607</v>
      </c>
      <c r="F111" t="s">
        <v>417</v>
      </c>
      <c r="G111" t="s">
        <v>608</v>
      </c>
      <c r="H111" s="1">
        <v>17444</v>
      </c>
      <c r="I111">
        <v>76</v>
      </c>
      <c r="J111" t="s">
        <v>23</v>
      </c>
      <c r="K111" t="s">
        <v>609</v>
      </c>
      <c r="L111" t="s">
        <v>609</v>
      </c>
      <c r="M111" t="s">
        <v>610</v>
      </c>
      <c r="N111" t="s">
        <v>26</v>
      </c>
      <c r="O111" t="s">
        <v>27</v>
      </c>
      <c r="P111" t="s">
        <v>611</v>
      </c>
      <c r="Q111" t="s">
        <v>172</v>
      </c>
      <c r="R111" t="b">
        <v>0</v>
      </c>
      <c r="S111" t="s">
        <v>30</v>
      </c>
    </row>
    <row r="112" spans="1:19" x14ac:dyDescent="0.25">
      <c r="A112">
        <v>2024</v>
      </c>
      <c r="B112">
        <v>4</v>
      </c>
      <c r="C112">
        <v>111</v>
      </c>
      <c r="D112" t="s">
        <v>612</v>
      </c>
      <c r="E112" t="s">
        <v>613</v>
      </c>
      <c r="F112" t="s">
        <v>614</v>
      </c>
      <c r="G112" t="s">
        <v>615</v>
      </c>
      <c r="H112" s="1">
        <v>19360</v>
      </c>
      <c r="I112">
        <v>71</v>
      </c>
      <c r="J112" t="s">
        <v>23</v>
      </c>
      <c r="K112" t="s">
        <v>332</v>
      </c>
      <c r="L112" t="s">
        <v>332</v>
      </c>
      <c r="M112" t="s">
        <v>333</v>
      </c>
      <c r="N112" t="s">
        <v>297</v>
      </c>
      <c r="O112" t="s">
        <v>298</v>
      </c>
      <c r="R112" t="b">
        <v>1</v>
      </c>
      <c r="S112" t="s">
        <v>185</v>
      </c>
    </row>
    <row r="113" spans="1:19" x14ac:dyDescent="0.25">
      <c r="A113">
        <v>2024</v>
      </c>
      <c r="B113">
        <v>4</v>
      </c>
      <c r="C113">
        <v>111</v>
      </c>
      <c r="D113" t="s">
        <v>612</v>
      </c>
      <c r="E113" t="s">
        <v>616</v>
      </c>
      <c r="F113" t="s">
        <v>617</v>
      </c>
      <c r="G113" t="s">
        <v>618</v>
      </c>
      <c r="H113" s="1">
        <v>12116</v>
      </c>
      <c r="I113">
        <v>91</v>
      </c>
      <c r="J113" t="s">
        <v>23</v>
      </c>
      <c r="K113" t="s">
        <v>355</v>
      </c>
      <c r="L113" t="s">
        <v>355</v>
      </c>
      <c r="M113" t="s">
        <v>619</v>
      </c>
      <c r="N113" t="s">
        <v>397</v>
      </c>
      <c r="O113" t="s">
        <v>398</v>
      </c>
      <c r="R113" t="b">
        <v>1</v>
      </c>
      <c r="S113" t="s">
        <v>30</v>
      </c>
    </row>
    <row r="114" spans="1:19" x14ac:dyDescent="0.25">
      <c r="A114">
        <v>2024</v>
      </c>
      <c r="B114">
        <v>4</v>
      </c>
      <c r="C114">
        <v>113</v>
      </c>
      <c r="D114" t="s">
        <v>620</v>
      </c>
      <c r="E114" t="s">
        <v>621</v>
      </c>
      <c r="F114" t="s">
        <v>622</v>
      </c>
      <c r="G114" t="s">
        <v>623</v>
      </c>
      <c r="H114" s="1">
        <v>14483</v>
      </c>
      <c r="I114">
        <v>84</v>
      </c>
      <c r="J114" t="s">
        <v>23</v>
      </c>
      <c r="K114" t="s">
        <v>384</v>
      </c>
      <c r="L114" t="s">
        <v>232</v>
      </c>
      <c r="M114" t="s">
        <v>624</v>
      </c>
      <c r="N114" t="s">
        <v>183</v>
      </c>
      <c r="O114" t="s">
        <v>184</v>
      </c>
      <c r="Q114" t="s">
        <v>625</v>
      </c>
      <c r="R114" t="b">
        <v>1</v>
      </c>
      <c r="S114" t="s">
        <v>30</v>
      </c>
    </row>
    <row r="115" spans="1:19" x14ac:dyDescent="0.25">
      <c r="A115">
        <v>2024</v>
      </c>
      <c r="B115">
        <v>4</v>
      </c>
      <c r="C115">
        <v>113</v>
      </c>
      <c r="D115" t="s">
        <v>620</v>
      </c>
      <c r="E115" t="s">
        <v>626</v>
      </c>
      <c r="F115" t="s">
        <v>627</v>
      </c>
      <c r="G115" t="s">
        <v>628</v>
      </c>
      <c r="H115" s="1">
        <v>18429</v>
      </c>
      <c r="I115">
        <v>73</v>
      </c>
      <c r="J115" t="s">
        <v>23</v>
      </c>
      <c r="K115" t="s">
        <v>90</v>
      </c>
      <c r="L115" t="s">
        <v>332</v>
      </c>
      <c r="M115" t="s">
        <v>333</v>
      </c>
      <c r="N115" t="s">
        <v>307</v>
      </c>
      <c r="O115" t="s">
        <v>308</v>
      </c>
      <c r="R115" t="b">
        <v>0</v>
      </c>
      <c r="S115" t="s">
        <v>185</v>
      </c>
    </row>
    <row r="116" spans="1:19" x14ac:dyDescent="0.25">
      <c r="A116">
        <v>2024</v>
      </c>
      <c r="B116">
        <v>4</v>
      </c>
      <c r="C116">
        <v>115</v>
      </c>
      <c r="D116" t="s">
        <v>629</v>
      </c>
      <c r="E116" t="s">
        <v>630</v>
      </c>
      <c r="F116" t="s">
        <v>631</v>
      </c>
      <c r="G116" t="s">
        <v>632</v>
      </c>
      <c r="H116" s="1">
        <v>20056</v>
      </c>
      <c r="I116">
        <v>69</v>
      </c>
      <c r="J116" t="s">
        <v>23</v>
      </c>
      <c r="K116" t="s">
        <v>90</v>
      </c>
      <c r="L116" t="s">
        <v>90</v>
      </c>
      <c r="M116" t="s">
        <v>269</v>
      </c>
      <c r="N116" t="s">
        <v>183</v>
      </c>
      <c r="O116" t="s">
        <v>184</v>
      </c>
      <c r="R116" t="b">
        <v>0</v>
      </c>
      <c r="S116" t="s">
        <v>30</v>
      </c>
    </row>
    <row r="117" spans="1:19" x14ac:dyDescent="0.25">
      <c r="A117">
        <v>2024</v>
      </c>
      <c r="B117">
        <v>4</v>
      </c>
      <c r="C117">
        <v>115</v>
      </c>
      <c r="D117" t="s">
        <v>629</v>
      </c>
      <c r="E117" t="s">
        <v>633</v>
      </c>
      <c r="F117" t="s">
        <v>634</v>
      </c>
      <c r="G117" t="s">
        <v>635</v>
      </c>
      <c r="H117" s="1">
        <v>17377</v>
      </c>
      <c r="I117">
        <v>76</v>
      </c>
      <c r="J117" t="s">
        <v>23</v>
      </c>
      <c r="K117" t="s">
        <v>35</v>
      </c>
      <c r="L117" t="s">
        <v>35</v>
      </c>
      <c r="M117" t="s">
        <v>636</v>
      </c>
      <c r="N117" t="s">
        <v>637</v>
      </c>
      <c r="O117" t="s">
        <v>638</v>
      </c>
      <c r="R117" t="b">
        <v>1</v>
      </c>
      <c r="S117" t="s">
        <v>30</v>
      </c>
    </row>
    <row r="118" spans="1:19" x14ac:dyDescent="0.25">
      <c r="A118">
        <v>2024</v>
      </c>
      <c r="B118">
        <v>4</v>
      </c>
      <c r="C118">
        <v>117</v>
      </c>
      <c r="D118" t="s">
        <v>639</v>
      </c>
      <c r="E118" t="s">
        <v>640</v>
      </c>
      <c r="F118" t="s">
        <v>641</v>
      </c>
      <c r="G118" t="s">
        <v>642</v>
      </c>
      <c r="H118" s="1">
        <v>27814</v>
      </c>
      <c r="I118">
        <v>48</v>
      </c>
      <c r="J118" t="s">
        <v>23</v>
      </c>
      <c r="K118" t="s">
        <v>35</v>
      </c>
      <c r="L118" t="s">
        <v>35</v>
      </c>
      <c r="M118" t="s">
        <v>542</v>
      </c>
      <c r="N118" t="s">
        <v>46</v>
      </c>
      <c r="O118" t="s">
        <v>47</v>
      </c>
      <c r="P118" t="s">
        <v>643</v>
      </c>
      <c r="Q118" t="s">
        <v>644</v>
      </c>
      <c r="R118" t="b">
        <v>1</v>
      </c>
      <c r="S118" t="s">
        <v>30</v>
      </c>
    </row>
    <row r="119" spans="1:19" x14ac:dyDescent="0.25">
      <c r="A119">
        <v>2024</v>
      </c>
      <c r="B119">
        <v>4</v>
      </c>
      <c r="C119">
        <v>118</v>
      </c>
      <c r="D119" t="s">
        <v>645</v>
      </c>
      <c r="E119" t="s">
        <v>646</v>
      </c>
      <c r="F119" t="s">
        <v>647</v>
      </c>
      <c r="G119" t="s">
        <v>648</v>
      </c>
      <c r="H119" s="1">
        <v>17533</v>
      </c>
      <c r="I119">
        <v>76</v>
      </c>
      <c r="J119" t="s">
        <v>23</v>
      </c>
      <c r="K119" t="s">
        <v>231</v>
      </c>
      <c r="L119" t="s">
        <v>231</v>
      </c>
      <c r="N119" t="s">
        <v>26</v>
      </c>
      <c r="O119" t="s">
        <v>27</v>
      </c>
      <c r="R119" t="b">
        <v>0</v>
      </c>
      <c r="S119" t="s">
        <v>30</v>
      </c>
    </row>
    <row r="120" spans="1:19" x14ac:dyDescent="0.25">
      <c r="A120">
        <v>2024</v>
      </c>
      <c r="B120">
        <v>4</v>
      </c>
      <c r="C120">
        <v>118</v>
      </c>
      <c r="D120" t="s">
        <v>645</v>
      </c>
      <c r="E120" t="s">
        <v>649</v>
      </c>
      <c r="F120" t="s">
        <v>650</v>
      </c>
      <c r="G120" t="s">
        <v>651</v>
      </c>
      <c r="H120" s="1">
        <v>18629</v>
      </c>
      <c r="I120">
        <v>73</v>
      </c>
      <c r="J120" t="s">
        <v>131</v>
      </c>
      <c r="K120" t="s">
        <v>231</v>
      </c>
      <c r="N120" t="s">
        <v>26</v>
      </c>
      <c r="O120" t="s">
        <v>27</v>
      </c>
      <c r="R120" t="b">
        <v>0</v>
      </c>
      <c r="S120" t="s">
        <v>30</v>
      </c>
    </row>
    <row r="121" spans="1:19" x14ac:dyDescent="0.25">
      <c r="A121">
        <v>2024</v>
      </c>
      <c r="B121">
        <v>4</v>
      </c>
      <c r="C121">
        <v>120</v>
      </c>
      <c r="D121" t="s">
        <v>652</v>
      </c>
      <c r="E121" t="s">
        <v>486</v>
      </c>
      <c r="F121" t="s">
        <v>653</v>
      </c>
      <c r="G121" t="s">
        <v>654</v>
      </c>
      <c r="H121" s="1">
        <v>20364</v>
      </c>
      <c r="I121">
        <v>68</v>
      </c>
      <c r="J121" t="s">
        <v>23</v>
      </c>
      <c r="K121" t="s">
        <v>489</v>
      </c>
      <c r="L121" t="s">
        <v>332</v>
      </c>
      <c r="M121" t="s">
        <v>333</v>
      </c>
      <c r="N121" t="s">
        <v>92</v>
      </c>
      <c r="O121" t="s">
        <v>93</v>
      </c>
      <c r="R121" t="b">
        <v>0</v>
      </c>
      <c r="S121" t="s">
        <v>30</v>
      </c>
    </row>
    <row r="122" spans="1:19" x14ac:dyDescent="0.25">
      <c r="A122">
        <v>2024</v>
      </c>
      <c r="B122">
        <v>4</v>
      </c>
      <c r="C122">
        <v>121</v>
      </c>
      <c r="D122" t="s">
        <v>655</v>
      </c>
      <c r="E122" t="s">
        <v>656</v>
      </c>
      <c r="F122" t="s">
        <v>657</v>
      </c>
      <c r="G122" t="s">
        <v>658</v>
      </c>
      <c r="H122" s="1">
        <v>15735</v>
      </c>
      <c r="I122">
        <v>81</v>
      </c>
      <c r="J122" t="s">
        <v>23</v>
      </c>
      <c r="K122" t="s">
        <v>24</v>
      </c>
      <c r="L122" t="s">
        <v>232</v>
      </c>
      <c r="M122" t="s">
        <v>659</v>
      </c>
      <c r="N122" t="s">
        <v>26</v>
      </c>
      <c r="O122" t="s">
        <v>27</v>
      </c>
      <c r="R122" t="b">
        <v>0</v>
      </c>
      <c r="S122" t="s">
        <v>30</v>
      </c>
    </row>
    <row r="123" spans="1:19" x14ac:dyDescent="0.25">
      <c r="A123">
        <v>2024</v>
      </c>
      <c r="B123">
        <v>4</v>
      </c>
      <c r="C123">
        <v>122</v>
      </c>
      <c r="D123" t="s">
        <v>660</v>
      </c>
      <c r="E123" t="s">
        <v>661</v>
      </c>
      <c r="F123" t="s">
        <v>662</v>
      </c>
      <c r="G123" t="s">
        <v>663</v>
      </c>
      <c r="H123" s="1">
        <v>30965</v>
      </c>
      <c r="I123">
        <v>39</v>
      </c>
      <c r="J123" t="s">
        <v>23</v>
      </c>
      <c r="K123" t="s">
        <v>321</v>
      </c>
      <c r="L123" t="s">
        <v>321</v>
      </c>
      <c r="M123" t="s">
        <v>322</v>
      </c>
      <c r="N123" t="s">
        <v>46</v>
      </c>
      <c r="O123" t="s">
        <v>47</v>
      </c>
      <c r="R123" t="b">
        <v>1</v>
      </c>
      <c r="S123" t="s">
        <v>30</v>
      </c>
    </row>
    <row r="124" spans="1:19" x14ac:dyDescent="0.25">
      <c r="A124">
        <v>2024</v>
      </c>
      <c r="B124">
        <v>4</v>
      </c>
      <c r="C124">
        <v>122</v>
      </c>
      <c r="D124" t="s">
        <v>660</v>
      </c>
      <c r="E124" t="s">
        <v>664</v>
      </c>
      <c r="F124" t="s">
        <v>665</v>
      </c>
      <c r="G124" t="s">
        <v>666</v>
      </c>
      <c r="H124" s="1">
        <v>23849</v>
      </c>
      <c r="I124">
        <v>58</v>
      </c>
      <c r="J124" t="s">
        <v>23</v>
      </c>
      <c r="K124" t="s">
        <v>181</v>
      </c>
      <c r="L124" t="s">
        <v>181</v>
      </c>
      <c r="M124" t="s">
        <v>667</v>
      </c>
      <c r="N124" t="s">
        <v>183</v>
      </c>
      <c r="O124" t="s">
        <v>184</v>
      </c>
      <c r="R124" t="b">
        <v>1</v>
      </c>
      <c r="S124" t="s">
        <v>185</v>
      </c>
    </row>
    <row r="125" spans="1:19" x14ac:dyDescent="0.25">
      <c r="A125">
        <v>2024</v>
      </c>
      <c r="B125">
        <v>4</v>
      </c>
      <c r="C125">
        <v>124</v>
      </c>
      <c r="D125" t="s">
        <v>668</v>
      </c>
      <c r="E125" t="s">
        <v>669</v>
      </c>
      <c r="F125" t="s">
        <v>670</v>
      </c>
      <c r="G125" t="s">
        <v>671</v>
      </c>
      <c r="H125" s="1">
        <v>18118</v>
      </c>
      <c r="I125">
        <v>74</v>
      </c>
      <c r="J125" t="s">
        <v>23</v>
      </c>
      <c r="K125" t="s">
        <v>35</v>
      </c>
      <c r="L125" t="s">
        <v>35</v>
      </c>
      <c r="M125" t="s">
        <v>550</v>
      </c>
      <c r="N125" t="s">
        <v>69</v>
      </c>
      <c r="O125" t="s">
        <v>70</v>
      </c>
      <c r="P125" t="s">
        <v>672</v>
      </c>
      <c r="Q125" t="s">
        <v>673</v>
      </c>
      <c r="R125" t="b">
        <v>1</v>
      </c>
      <c r="S125" t="s">
        <v>185</v>
      </c>
    </row>
    <row r="126" spans="1:19" x14ac:dyDescent="0.25">
      <c r="A126">
        <v>2024</v>
      </c>
      <c r="B126">
        <v>4</v>
      </c>
      <c r="C126">
        <v>125</v>
      </c>
      <c r="D126" t="s">
        <v>674</v>
      </c>
      <c r="E126" t="s">
        <v>675</v>
      </c>
      <c r="F126" t="s">
        <v>676</v>
      </c>
      <c r="G126" t="s">
        <v>677</v>
      </c>
      <c r="H126" s="1">
        <v>14607</v>
      </c>
      <c r="I126">
        <v>84</v>
      </c>
      <c r="J126" t="s">
        <v>23</v>
      </c>
      <c r="K126" t="s">
        <v>35</v>
      </c>
      <c r="L126" t="s">
        <v>35</v>
      </c>
      <c r="M126" t="s">
        <v>678</v>
      </c>
      <c r="N126" t="s">
        <v>69</v>
      </c>
      <c r="O126" t="s">
        <v>70</v>
      </c>
      <c r="R126" t="b">
        <v>0</v>
      </c>
      <c r="S126" t="s">
        <v>30</v>
      </c>
    </row>
    <row r="127" spans="1:19" x14ac:dyDescent="0.25">
      <c r="A127">
        <v>2024</v>
      </c>
      <c r="B127">
        <v>4</v>
      </c>
      <c r="C127">
        <v>126</v>
      </c>
      <c r="D127" t="s">
        <v>679</v>
      </c>
      <c r="E127" t="s">
        <v>680</v>
      </c>
      <c r="F127" t="s">
        <v>681</v>
      </c>
      <c r="G127" t="s">
        <v>682</v>
      </c>
      <c r="H127" s="1">
        <v>12132</v>
      </c>
      <c r="I127">
        <v>91</v>
      </c>
      <c r="J127" t="s">
        <v>23</v>
      </c>
      <c r="K127" t="s">
        <v>35</v>
      </c>
      <c r="L127" t="s">
        <v>35</v>
      </c>
      <c r="M127" t="s">
        <v>110</v>
      </c>
      <c r="N127" t="s">
        <v>26</v>
      </c>
      <c r="O127" t="s">
        <v>27</v>
      </c>
      <c r="P127" t="s">
        <v>683</v>
      </c>
      <c r="Q127" t="s">
        <v>684</v>
      </c>
      <c r="R127" t="b">
        <v>0</v>
      </c>
      <c r="S127" t="s">
        <v>185</v>
      </c>
    </row>
    <row r="128" spans="1:19" x14ac:dyDescent="0.25">
      <c r="A128">
        <v>2024</v>
      </c>
      <c r="B128">
        <v>4</v>
      </c>
      <c r="C128">
        <v>126</v>
      </c>
      <c r="D128" t="s">
        <v>679</v>
      </c>
      <c r="E128" t="s">
        <v>259</v>
      </c>
      <c r="F128" t="s">
        <v>685</v>
      </c>
      <c r="G128" t="s">
        <v>686</v>
      </c>
      <c r="H128" s="1">
        <v>18629</v>
      </c>
      <c r="I128">
        <v>73</v>
      </c>
      <c r="J128" t="s">
        <v>23</v>
      </c>
      <c r="K128" t="s">
        <v>207</v>
      </c>
      <c r="L128" t="s">
        <v>181</v>
      </c>
      <c r="M128" t="s">
        <v>363</v>
      </c>
      <c r="N128" t="s">
        <v>424</v>
      </c>
      <c r="O128" t="s">
        <v>425</v>
      </c>
      <c r="R128" t="b">
        <v>1</v>
      </c>
      <c r="S128" t="s">
        <v>185</v>
      </c>
    </row>
    <row r="129" spans="1:19" x14ac:dyDescent="0.25">
      <c r="A129">
        <v>2024</v>
      </c>
      <c r="B129">
        <v>4</v>
      </c>
      <c r="C129">
        <v>126</v>
      </c>
      <c r="D129" t="s">
        <v>679</v>
      </c>
      <c r="E129" t="s">
        <v>687</v>
      </c>
      <c r="F129" t="s">
        <v>688</v>
      </c>
      <c r="G129" t="s">
        <v>689</v>
      </c>
      <c r="H129" s="1">
        <v>17050</v>
      </c>
      <c r="I129">
        <v>77</v>
      </c>
      <c r="J129" t="s">
        <v>23</v>
      </c>
      <c r="K129" t="s">
        <v>262</v>
      </c>
      <c r="L129" t="s">
        <v>262</v>
      </c>
      <c r="M129" t="s">
        <v>262</v>
      </c>
      <c r="N129" t="s">
        <v>397</v>
      </c>
      <c r="O129" t="s">
        <v>398</v>
      </c>
      <c r="R129" t="b">
        <v>0</v>
      </c>
      <c r="S129" t="s">
        <v>185</v>
      </c>
    </row>
    <row r="130" spans="1:19" x14ac:dyDescent="0.25">
      <c r="A130">
        <v>2024</v>
      </c>
      <c r="B130">
        <v>4</v>
      </c>
      <c r="C130">
        <v>129</v>
      </c>
      <c r="D130" t="s">
        <v>690</v>
      </c>
      <c r="E130" t="s">
        <v>691</v>
      </c>
      <c r="F130" t="s">
        <v>692</v>
      </c>
      <c r="G130" t="s">
        <v>693</v>
      </c>
      <c r="H130" s="1">
        <v>20362</v>
      </c>
      <c r="I130">
        <v>68</v>
      </c>
      <c r="J130" t="s">
        <v>23</v>
      </c>
      <c r="K130" t="s">
        <v>231</v>
      </c>
      <c r="L130" t="s">
        <v>35</v>
      </c>
      <c r="M130" t="s">
        <v>54</v>
      </c>
      <c r="N130" t="s">
        <v>46</v>
      </c>
      <c r="O130" t="s">
        <v>47</v>
      </c>
      <c r="P130" t="s">
        <v>694</v>
      </c>
      <c r="Q130" t="s">
        <v>695</v>
      </c>
      <c r="R130" t="b">
        <v>1</v>
      </c>
      <c r="S130" t="s">
        <v>30</v>
      </c>
    </row>
    <row r="131" spans="1:19" x14ac:dyDescent="0.25">
      <c r="A131">
        <v>2024</v>
      </c>
      <c r="B131">
        <v>4</v>
      </c>
      <c r="C131">
        <v>130</v>
      </c>
      <c r="D131" t="s">
        <v>696</v>
      </c>
      <c r="E131" t="s">
        <v>697</v>
      </c>
      <c r="F131" t="s">
        <v>698</v>
      </c>
      <c r="G131" t="s">
        <v>699</v>
      </c>
      <c r="H131" s="1">
        <v>15551</v>
      </c>
      <c r="I131">
        <v>81</v>
      </c>
      <c r="J131" t="s">
        <v>23</v>
      </c>
      <c r="K131" t="s">
        <v>35</v>
      </c>
      <c r="L131" t="s">
        <v>35</v>
      </c>
      <c r="M131" t="s">
        <v>700</v>
      </c>
      <c r="N131" t="s">
        <v>378</v>
      </c>
      <c r="O131" t="s">
        <v>379</v>
      </c>
      <c r="P131" t="s">
        <v>701</v>
      </c>
      <c r="Q131" t="s">
        <v>172</v>
      </c>
      <c r="R131" t="b">
        <v>0</v>
      </c>
      <c r="S131" t="s">
        <v>30</v>
      </c>
    </row>
    <row r="132" spans="1:19" x14ac:dyDescent="0.25">
      <c r="A132">
        <v>2024</v>
      </c>
      <c r="B132">
        <v>4</v>
      </c>
      <c r="C132">
        <v>131</v>
      </c>
      <c r="D132" t="s">
        <v>702</v>
      </c>
      <c r="E132" t="s">
        <v>703</v>
      </c>
      <c r="F132" t="s">
        <v>704</v>
      </c>
      <c r="G132" t="s">
        <v>705</v>
      </c>
      <c r="H132" s="1">
        <v>24153</v>
      </c>
      <c r="I132">
        <v>58</v>
      </c>
      <c r="J132" t="s">
        <v>23</v>
      </c>
      <c r="K132" t="s">
        <v>181</v>
      </c>
      <c r="L132" t="s">
        <v>181</v>
      </c>
      <c r="M132" t="s">
        <v>363</v>
      </c>
      <c r="N132" t="s">
        <v>37</v>
      </c>
      <c r="O132" t="s">
        <v>38</v>
      </c>
      <c r="R132" t="b">
        <v>1</v>
      </c>
      <c r="S132" t="s">
        <v>185</v>
      </c>
    </row>
    <row r="133" spans="1:19" x14ac:dyDescent="0.25">
      <c r="A133">
        <v>2024</v>
      </c>
      <c r="B133">
        <v>4</v>
      </c>
      <c r="C133">
        <v>132</v>
      </c>
      <c r="D133" t="s">
        <v>706</v>
      </c>
      <c r="E133" t="s">
        <v>707</v>
      </c>
      <c r="F133" t="s">
        <v>708</v>
      </c>
      <c r="G133" t="s">
        <v>709</v>
      </c>
      <c r="H133" s="1">
        <v>19905</v>
      </c>
      <c r="I133">
        <v>69</v>
      </c>
      <c r="J133" t="s">
        <v>131</v>
      </c>
      <c r="K133" t="s">
        <v>710</v>
      </c>
      <c r="L133" t="s">
        <v>332</v>
      </c>
      <c r="M133" t="s">
        <v>333</v>
      </c>
      <c r="N133" t="s">
        <v>183</v>
      </c>
      <c r="O133" t="s">
        <v>184</v>
      </c>
      <c r="R133" t="b">
        <v>0</v>
      </c>
      <c r="S133" t="s">
        <v>185</v>
      </c>
    </row>
    <row r="134" spans="1:19" x14ac:dyDescent="0.25">
      <c r="A134">
        <v>2024</v>
      </c>
      <c r="B134">
        <v>4</v>
      </c>
      <c r="C134">
        <v>132</v>
      </c>
      <c r="D134" t="s">
        <v>706</v>
      </c>
      <c r="E134" t="s">
        <v>711</v>
      </c>
      <c r="F134" t="s">
        <v>165</v>
      </c>
      <c r="G134" t="s">
        <v>712</v>
      </c>
      <c r="H134" s="1">
        <v>14875</v>
      </c>
      <c r="I134">
        <v>83</v>
      </c>
      <c r="J134" t="s">
        <v>23</v>
      </c>
      <c r="K134" t="s">
        <v>35</v>
      </c>
      <c r="L134" t="s">
        <v>35</v>
      </c>
      <c r="M134" t="s">
        <v>713</v>
      </c>
      <c r="N134" t="s">
        <v>46</v>
      </c>
      <c r="O134" t="s">
        <v>47</v>
      </c>
      <c r="P134" t="s">
        <v>714</v>
      </c>
      <c r="Q134" t="s">
        <v>715</v>
      </c>
      <c r="R134" t="b">
        <v>1</v>
      </c>
      <c r="S134" t="s">
        <v>30</v>
      </c>
    </row>
    <row r="135" spans="1:19" x14ac:dyDescent="0.25">
      <c r="A135">
        <v>2024</v>
      </c>
      <c r="B135">
        <v>4</v>
      </c>
      <c r="C135">
        <v>132</v>
      </c>
      <c r="D135" t="s">
        <v>706</v>
      </c>
      <c r="E135" t="s">
        <v>716</v>
      </c>
      <c r="F135" t="s">
        <v>717</v>
      </c>
      <c r="G135" t="s">
        <v>718</v>
      </c>
      <c r="H135" s="1">
        <v>19987</v>
      </c>
      <c r="I135">
        <v>69</v>
      </c>
      <c r="J135" t="s">
        <v>23</v>
      </c>
      <c r="K135" t="s">
        <v>35</v>
      </c>
      <c r="L135" t="s">
        <v>35</v>
      </c>
      <c r="M135" t="s">
        <v>586</v>
      </c>
      <c r="N135" t="s">
        <v>46</v>
      </c>
      <c r="O135" t="s">
        <v>47</v>
      </c>
      <c r="P135" t="s">
        <v>719</v>
      </c>
      <c r="Q135" t="s">
        <v>720</v>
      </c>
      <c r="R135" t="b">
        <v>1</v>
      </c>
      <c r="S135" t="s">
        <v>30</v>
      </c>
    </row>
    <row r="136" spans="1:19" x14ac:dyDescent="0.25">
      <c r="A136">
        <v>2024</v>
      </c>
      <c r="B136">
        <v>4</v>
      </c>
      <c r="C136">
        <v>135</v>
      </c>
      <c r="D136" t="s">
        <v>721</v>
      </c>
      <c r="E136" t="s">
        <v>722</v>
      </c>
      <c r="F136" t="s">
        <v>723</v>
      </c>
      <c r="G136" t="s">
        <v>724</v>
      </c>
      <c r="H136" s="1">
        <v>18629</v>
      </c>
      <c r="I136">
        <v>73</v>
      </c>
      <c r="J136" t="s">
        <v>23</v>
      </c>
      <c r="K136" t="s">
        <v>231</v>
      </c>
      <c r="L136" t="s">
        <v>231</v>
      </c>
      <c r="M136" t="s">
        <v>725</v>
      </c>
      <c r="N136" t="s">
        <v>26</v>
      </c>
      <c r="O136" t="s">
        <v>27</v>
      </c>
      <c r="R136" t="b">
        <v>0</v>
      </c>
      <c r="S136" t="s">
        <v>185</v>
      </c>
    </row>
    <row r="137" spans="1:19" x14ac:dyDescent="0.25">
      <c r="A137">
        <v>2024</v>
      </c>
      <c r="B137">
        <v>4</v>
      </c>
      <c r="C137">
        <v>135</v>
      </c>
      <c r="D137" t="s">
        <v>721</v>
      </c>
      <c r="E137" t="s">
        <v>726</v>
      </c>
      <c r="F137" t="s">
        <v>727</v>
      </c>
      <c r="G137" t="s">
        <v>728</v>
      </c>
      <c r="H137" s="1">
        <v>18840</v>
      </c>
      <c r="I137">
        <v>72</v>
      </c>
      <c r="J137" t="s">
        <v>23</v>
      </c>
      <c r="K137" t="s">
        <v>35</v>
      </c>
      <c r="L137" t="s">
        <v>35</v>
      </c>
      <c r="M137" t="s">
        <v>110</v>
      </c>
      <c r="N137" t="s">
        <v>69</v>
      </c>
      <c r="O137" t="s">
        <v>70</v>
      </c>
      <c r="R137" t="b">
        <v>1</v>
      </c>
      <c r="S137" t="s">
        <v>30</v>
      </c>
    </row>
    <row r="138" spans="1:19" x14ac:dyDescent="0.25">
      <c r="A138">
        <v>2024</v>
      </c>
      <c r="B138">
        <v>4</v>
      </c>
      <c r="C138">
        <v>137</v>
      </c>
      <c r="D138" t="s">
        <v>729</v>
      </c>
      <c r="E138" t="s">
        <v>730</v>
      </c>
      <c r="F138" t="s">
        <v>731</v>
      </c>
      <c r="G138" t="s">
        <v>732</v>
      </c>
      <c r="H138" s="1">
        <v>15627</v>
      </c>
      <c r="I138">
        <v>81</v>
      </c>
      <c r="J138" t="s">
        <v>23</v>
      </c>
      <c r="K138" t="s">
        <v>35</v>
      </c>
      <c r="L138" t="s">
        <v>35</v>
      </c>
      <c r="M138" t="s">
        <v>478</v>
      </c>
      <c r="N138" t="s">
        <v>637</v>
      </c>
      <c r="O138" t="s">
        <v>638</v>
      </c>
      <c r="P138" t="s">
        <v>733</v>
      </c>
      <c r="Q138" t="s">
        <v>734</v>
      </c>
      <c r="R138" t="b">
        <v>1</v>
      </c>
      <c r="S138" t="s">
        <v>30</v>
      </c>
    </row>
    <row r="139" spans="1:19" x14ac:dyDescent="0.25">
      <c r="A139">
        <v>2024</v>
      </c>
      <c r="B139">
        <v>4</v>
      </c>
      <c r="C139">
        <v>137</v>
      </c>
      <c r="D139" t="s">
        <v>729</v>
      </c>
      <c r="E139" t="s">
        <v>703</v>
      </c>
      <c r="F139" t="s">
        <v>735</v>
      </c>
      <c r="G139" t="s">
        <v>736</v>
      </c>
      <c r="H139" s="1">
        <v>25842</v>
      </c>
      <c r="I139">
        <v>53</v>
      </c>
      <c r="J139" t="s">
        <v>23</v>
      </c>
      <c r="K139" t="s">
        <v>181</v>
      </c>
      <c r="L139" t="s">
        <v>181</v>
      </c>
      <c r="M139" t="s">
        <v>363</v>
      </c>
      <c r="N139" t="s">
        <v>737</v>
      </c>
      <c r="O139" t="s">
        <v>738</v>
      </c>
      <c r="R139" t="b">
        <v>1</v>
      </c>
      <c r="S139" t="s">
        <v>185</v>
      </c>
    </row>
    <row r="140" spans="1:19" x14ac:dyDescent="0.25">
      <c r="A140">
        <v>2024</v>
      </c>
      <c r="B140">
        <v>4</v>
      </c>
      <c r="C140">
        <v>139</v>
      </c>
      <c r="D140" t="s">
        <v>739</v>
      </c>
      <c r="E140" t="s">
        <v>740</v>
      </c>
      <c r="F140" t="s">
        <v>165</v>
      </c>
      <c r="G140" t="s">
        <v>741</v>
      </c>
      <c r="H140" s="1">
        <v>15293</v>
      </c>
      <c r="I140">
        <v>82</v>
      </c>
      <c r="J140" t="s">
        <v>23</v>
      </c>
      <c r="K140" t="s">
        <v>35</v>
      </c>
      <c r="L140" t="s">
        <v>35</v>
      </c>
      <c r="M140" t="s">
        <v>574</v>
      </c>
      <c r="N140" t="s">
        <v>26</v>
      </c>
      <c r="O140" t="s">
        <v>27</v>
      </c>
      <c r="P140" t="s">
        <v>742</v>
      </c>
      <c r="Q140" t="s">
        <v>40</v>
      </c>
      <c r="R140" t="b">
        <v>1</v>
      </c>
      <c r="S140" t="s">
        <v>185</v>
      </c>
    </row>
    <row r="141" spans="1:19" x14ac:dyDescent="0.25">
      <c r="A141">
        <v>2024</v>
      </c>
      <c r="B141">
        <v>4</v>
      </c>
      <c r="C141">
        <v>140</v>
      </c>
      <c r="D141" t="s">
        <v>743</v>
      </c>
      <c r="E141" t="s">
        <v>744</v>
      </c>
      <c r="F141" t="s">
        <v>614</v>
      </c>
      <c r="G141" t="s">
        <v>745</v>
      </c>
      <c r="H141" s="1">
        <v>17289</v>
      </c>
      <c r="I141">
        <v>76</v>
      </c>
      <c r="J141" t="s">
        <v>23</v>
      </c>
      <c r="K141" t="s">
        <v>332</v>
      </c>
      <c r="L141" t="s">
        <v>332</v>
      </c>
      <c r="M141" t="s">
        <v>746</v>
      </c>
      <c r="N141" t="s">
        <v>297</v>
      </c>
      <c r="O141" t="s">
        <v>298</v>
      </c>
      <c r="R141" t="b">
        <v>1</v>
      </c>
      <c r="S141" t="s">
        <v>30</v>
      </c>
    </row>
    <row r="142" spans="1:19" x14ac:dyDescent="0.25">
      <c r="A142">
        <v>2024</v>
      </c>
      <c r="B142">
        <v>4</v>
      </c>
      <c r="C142">
        <v>140</v>
      </c>
      <c r="D142" t="s">
        <v>743</v>
      </c>
      <c r="E142" t="s">
        <v>747</v>
      </c>
      <c r="F142" t="s">
        <v>165</v>
      </c>
      <c r="G142" t="s">
        <v>748</v>
      </c>
      <c r="H142" s="1">
        <v>18913</v>
      </c>
      <c r="I142">
        <v>72</v>
      </c>
      <c r="J142" t="s">
        <v>23</v>
      </c>
      <c r="K142" t="s">
        <v>35</v>
      </c>
      <c r="L142" t="s">
        <v>35</v>
      </c>
      <c r="M142" t="s">
        <v>749</v>
      </c>
      <c r="N142" t="s">
        <v>46</v>
      </c>
      <c r="O142" t="s">
        <v>47</v>
      </c>
      <c r="P142" t="s">
        <v>750</v>
      </c>
      <c r="Q142" t="s">
        <v>751</v>
      </c>
      <c r="R142" t="b">
        <v>1</v>
      </c>
      <c r="S142" t="s">
        <v>30</v>
      </c>
    </row>
    <row r="143" spans="1:19" x14ac:dyDescent="0.25">
      <c r="A143">
        <v>2024</v>
      </c>
      <c r="B143">
        <v>4</v>
      </c>
      <c r="C143">
        <v>140</v>
      </c>
      <c r="D143" t="s">
        <v>743</v>
      </c>
      <c r="E143" t="s">
        <v>752</v>
      </c>
      <c r="F143" t="s">
        <v>250</v>
      </c>
      <c r="G143" t="s">
        <v>753</v>
      </c>
      <c r="H143" s="1">
        <v>15200</v>
      </c>
      <c r="I143">
        <v>82</v>
      </c>
      <c r="J143" t="s">
        <v>23</v>
      </c>
      <c r="K143" t="s">
        <v>35</v>
      </c>
      <c r="L143" t="s">
        <v>35</v>
      </c>
      <c r="M143" t="s">
        <v>754</v>
      </c>
      <c r="N143" t="s">
        <v>46</v>
      </c>
      <c r="O143" t="s">
        <v>47</v>
      </c>
      <c r="P143" t="s">
        <v>750</v>
      </c>
      <c r="Q143" t="s">
        <v>755</v>
      </c>
      <c r="R143" t="b">
        <v>1</v>
      </c>
      <c r="S143" t="s">
        <v>30</v>
      </c>
    </row>
    <row r="144" spans="1:19" x14ac:dyDescent="0.25">
      <c r="A144">
        <v>2024</v>
      </c>
      <c r="B144">
        <v>4</v>
      </c>
      <c r="C144">
        <v>140</v>
      </c>
      <c r="D144" t="s">
        <v>743</v>
      </c>
      <c r="E144" t="s">
        <v>141</v>
      </c>
      <c r="F144" t="s">
        <v>756</v>
      </c>
      <c r="G144" t="s">
        <v>757</v>
      </c>
      <c r="H144" s="1">
        <v>17937</v>
      </c>
      <c r="I144">
        <v>75</v>
      </c>
      <c r="J144" t="s">
        <v>131</v>
      </c>
      <c r="K144" t="s">
        <v>35</v>
      </c>
      <c r="L144" t="s">
        <v>35</v>
      </c>
      <c r="M144" t="s">
        <v>252</v>
      </c>
      <c r="N144" t="s">
        <v>26</v>
      </c>
      <c r="O144" t="s">
        <v>27</v>
      </c>
      <c r="R144" t="b">
        <v>0</v>
      </c>
      <c r="S144" t="s">
        <v>30</v>
      </c>
    </row>
    <row r="145" spans="1:19" x14ac:dyDescent="0.25">
      <c r="A145">
        <v>2024</v>
      </c>
      <c r="B145">
        <v>4</v>
      </c>
      <c r="C145">
        <v>144</v>
      </c>
      <c r="D145" t="s">
        <v>758</v>
      </c>
      <c r="E145" t="s">
        <v>759</v>
      </c>
      <c r="F145" t="s">
        <v>760</v>
      </c>
      <c r="G145" t="s">
        <v>761</v>
      </c>
      <c r="H145" s="1">
        <v>26696</v>
      </c>
      <c r="I145">
        <v>51</v>
      </c>
      <c r="J145" t="s">
        <v>23</v>
      </c>
      <c r="K145" t="s">
        <v>181</v>
      </c>
      <c r="L145" t="s">
        <v>181</v>
      </c>
      <c r="M145" t="s">
        <v>762</v>
      </c>
      <c r="N145" t="s">
        <v>307</v>
      </c>
      <c r="O145" t="s">
        <v>308</v>
      </c>
      <c r="R145" t="b">
        <v>1</v>
      </c>
      <c r="S145" t="s">
        <v>30</v>
      </c>
    </row>
    <row r="146" spans="1:19" x14ac:dyDescent="0.25">
      <c r="A146">
        <v>2024</v>
      </c>
      <c r="B146">
        <v>4</v>
      </c>
      <c r="C146">
        <v>144</v>
      </c>
      <c r="D146" t="s">
        <v>758</v>
      </c>
      <c r="E146" t="s">
        <v>763</v>
      </c>
      <c r="F146" t="s">
        <v>764</v>
      </c>
      <c r="G146" t="s">
        <v>765</v>
      </c>
      <c r="H146" s="1">
        <v>20920</v>
      </c>
      <c r="I146">
        <v>66</v>
      </c>
      <c r="J146" t="s">
        <v>23</v>
      </c>
      <c r="K146" t="s">
        <v>766</v>
      </c>
      <c r="L146" t="s">
        <v>766</v>
      </c>
      <c r="M146" t="s">
        <v>767</v>
      </c>
      <c r="N146" t="s">
        <v>297</v>
      </c>
      <c r="O146" t="s">
        <v>298</v>
      </c>
      <c r="P146" t="s">
        <v>768</v>
      </c>
      <c r="Q146" t="s">
        <v>40</v>
      </c>
      <c r="R146" t="b">
        <v>1</v>
      </c>
      <c r="S146" t="s">
        <v>185</v>
      </c>
    </row>
    <row r="147" spans="1:19" x14ac:dyDescent="0.25">
      <c r="A147">
        <v>2024</v>
      </c>
      <c r="B147">
        <v>4</v>
      </c>
      <c r="C147">
        <v>144</v>
      </c>
      <c r="D147" t="s">
        <v>758</v>
      </c>
      <c r="E147" t="s">
        <v>769</v>
      </c>
      <c r="F147" t="s">
        <v>770</v>
      </c>
      <c r="G147" t="s">
        <v>771</v>
      </c>
      <c r="H147" s="1">
        <v>20381</v>
      </c>
      <c r="I147">
        <v>68</v>
      </c>
      <c r="J147" t="s">
        <v>23</v>
      </c>
      <c r="K147" t="s">
        <v>121</v>
      </c>
      <c r="L147" t="s">
        <v>121</v>
      </c>
      <c r="M147" t="s">
        <v>122</v>
      </c>
      <c r="N147" t="s">
        <v>26</v>
      </c>
      <c r="O147" t="s">
        <v>27</v>
      </c>
      <c r="R147" t="b">
        <v>0</v>
      </c>
      <c r="S147" t="s">
        <v>30</v>
      </c>
    </row>
    <row r="148" spans="1:19" x14ac:dyDescent="0.25">
      <c r="A148">
        <v>2024</v>
      </c>
      <c r="B148">
        <v>4</v>
      </c>
      <c r="C148">
        <v>144</v>
      </c>
      <c r="D148" t="s">
        <v>758</v>
      </c>
      <c r="E148" t="s">
        <v>772</v>
      </c>
      <c r="F148" t="s">
        <v>773</v>
      </c>
      <c r="G148" t="s">
        <v>774</v>
      </c>
      <c r="H148" s="1">
        <v>19611</v>
      </c>
      <c r="I148">
        <v>70</v>
      </c>
      <c r="J148" t="s">
        <v>23</v>
      </c>
      <c r="K148" t="s">
        <v>376</v>
      </c>
      <c r="L148" t="s">
        <v>775</v>
      </c>
      <c r="M148" t="s">
        <v>776</v>
      </c>
      <c r="N148" t="s">
        <v>307</v>
      </c>
      <c r="O148" t="s">
        <v>308</v>
      </c>
      <c r="P148" t="s">
        <v>777</v>
      </c>
      <c r="Q148" t="s">
        <v>209</v>
      </c>
      <c r="R148" t="b">
        <v>1</v>
      </c>
      <c r="S148" t="s">
        <v>185</v>
      </c>
    </row>
    <row r="149" spans="1:19" x14ac:dyDescent="0.25">
      <c r="A149">
        <v>2024</v>
      </c>
      <c r="B149">
        <v>4</v>
      </c>
      <c r="C149">
        <v>148</v>
      </c>
      <c r="D149" t="s">
        <v>778</v>
      </c>
      <c r="E149" t="s">
        <v>779</v>
      </c>
      <c r="F149" t="s">
        <v>780</v>
      </c>
      <c r="G149" t="s">
        <v>781</v>
      </c>
      <c r="H149" s="1">
        <v>29176</v>
      </c>
      <c r="I149">
        <v>44</v>
      </c>
      <c r="J149" t="s">
        <v>23</v>
      </c>
      <c r="K149" t="s">
        <v>355</v>
      </c>
      <c r="L149" t="s">
        <v>355</v>
      </c>
      <c r="M149" t="s">
        <v>619</v>
      </c>
      <c r="N149" t="s">
        <v>46</v>
      </c>
      <c r="O149" t="s">
        <v>47</v>
      </c>
      <c r="R149" t="b">
        <v>1</v>
      </c>
      <c r="S149" t="s">
        <v>30</v>
      </c>
    </row>
    <row r="150" spans="1:19" x14ac:dyDescent="0.25">
      <c r="A150">
        <v>2024</v>
      </c>
      <c r="B150">
        <v>4</v>
      </c>
      <c r="C150">
        <v>148</v>
      </c>
      <c r="D150" t="s">
        <v>778</v>
      </c>
      <c r="E150" t="s">
        <v>782</v>
      </c>
      <c r="F150" t="s">
        <v>783</v>
      </c>
      <c r="G150" t="s">
        <v>784</v>
      </c>
      <c r="H150" s="1">
        <v>21624</v>
      </c>
      <c r="I150">
        <v>65</v>
      </c>
      <c r="J150" t="s">
        <v>23</v>
      </c>
      <c r="K150" t="s">
        <v>90</v>
      </c>
      <c r="L150" t="s">
        <v>90</v>
      </c>
      <c r="M150" t="s">
        <v>91</v>
      </c>
      <c r="N150" t="s">
        <v>69</v>
      </c>
      <c r="O150" t="s">
        <v>70</v>
      </c>
      <c r="R150" t="b">
        <v>1</v>
      </c>
      <c r="S150" t="s">
        <v>30</v>
      </c>
    </row>
    <row r="151" spans="1:19" x14ac:dyDescent="0.25">
      <c r="A151">
        <v>2024</v>
      </c>
      <c r="B151">
        <v>4</v>
      </c>
      <c r="C151">
        <v>150</v>
      </c>
      <c r="D151" t="s">
        <v>785</v>
      </c>
      <c r="E151" t="s">
        <v>786</v>
      </c>
      <c r="F151" t="s">
        <v>787</v>
      </c>
      <c r="G151" t="s">
        <v>788</v>
      </c>
      <c r="H151" s="1">
        <v>23488</v>
      </c>
      <c r="I151">
        <v>59</v>
      </c>
      <c r="J151" t="s">
        <v>23</v>
      </c>
      <c r="K151" t="s">
        <v>376</v>
      </c>
      <c r="L151" t="s">
        <v>376</v>
      </c>
      <c r="N151" t="s">
        <v>378</v>
      </c>
      <c r="O151" t="s">
        <v>379</v>
      </c>
      <c r="R151" t="b">
        <v>1</v>
      </c>
      <c r="S151" t="s">
        <v>30</v>
      </c>
    </row>
    <row r="152" spans="1:19" x14ac:dyDescent="0.25">
      <c r="A152">
        <v>2024</v>
      </c>
      <c r="B152">
        <v>4</v>
      </c>
      <c r="C152">
        <v>150</v>
      </c>
      <c r="D152" t="s">
        <v>785</v>
      </c>
      <c r="E152" t="s">
        <v>789</v>
      </c>
      <c r="F152" t="s">
        <v>790</v>
      </c>
      <c r="G152" t="s">
        <v>791</v>
      </c>
      <c r="H152" s="1">
        <v>18830</v>
      </c>
      <c r="I152">
        <v>72</v>
      </c>
      <c r="J152" t="s">
        <v>23</v>
      </c>
      <c r="K152" t="s">
        <v>262</v>
      </c>
      <c r="L152" t="s">
        <v>262</v>
      </c>
      <c r="M152" t="s">
        <v>262</v>
      </c>
      <c r="N152" t="s">
        <v>397</v>
      </c>
      <c r="O152" t="s">
        <v>398</v>
      </c>
      <c r="R152" t="b">
        <v>1</v>
      </c>
      <c r="S152" t="s">
        <v>185</v>
      </c>
    </row>
    <row r="153" spans="1:19" x14ac:dyDescent="0.25">
      <c r="A153">
        <v>2024</v>
      </c>
      <c r="B153">
        <v>4</v>
      </c>
      <c r="C153">
        <v>152</v>
      </c>
      <c r="D153" t="s">
        <v>792</v>
      </c>
      <c r="E153" t="s">
        <v>793</v>
      </c>
      <c r="F153" t="s">
        <v>283</v>
      </c>
      <c r="G153" t="s">
        <v>794</v>
      </c>
      <c r="H153" s="1">
        <v>29206</v>
      </c>
      <c r="I153">
        <v>44</v>
      </c>
      <c r="J153" t="s">
        <v>23</v>
      </c>
      <c r="K153" t="s">
        <v>355</v>
      </c>
      <c r="L153" t="s">
        <v>355</v>
      </c>
      <c r="M153" t="s">
        <v>619</v>
      </c>
      <c r="N153" t="s">
        <v>46</v>
      </c>
      <c r="O153" t="s">
        <v>47</v>
      </c>
      <c r="R153" t="b">
        <v>1</v>
      </c>
      <c r="S153" t="s">
        <v>30</v>
      </c>
    </row>
    <row r="154" spans="1:19" x14ac:dyDescent="0.25">
      <c r="A154">
        <v>2024</v>
      </c>
      <c r="B154">
        <v>4</v>
      </c>
      <c r="C154">
        <v>153</v>
      </c>
      <c r="D154" t="s">
        <v>795</v>
      </c>
      <c r="E154" t="s">
        <v>796</v>
      </c>
      <c r="F154" t="s">
        <v>797</v>
      </c>
      <c r="G154" t="s">
        <v>798</v>
      </c>
      <c r="H154" s="1">
        <v>23321</v>
      </c>
      <c r="I154">
        <v>60</v>
      </c>
      <c r="J154" t="s">
        <v>131</v>
      </c>
      <c r="K154" t="s">
        <v>35</v>
      </c>
      <c r="L154" t="s">
        <v>35</v>
      </c>
      <c r="M154" t="s">
        <v>54</v>
      </c>
      <c r="N154" t="s">
        <v>46</v>
      </c>
      <c r="O154" t="s">
        <v>47</v>
      </c>
      <c r="P154" t="s">
        <v>799</v>
      </c>
      <c r="Q154" t="s">
        <v>625</v>
      </c>
      <c r="R154" t="b">
        <v>0</v>
      </c>
      <c r="S154" t="s">
        <v>30</v>
      </c>
    </row>
    <row r="155" spans="1:19" x14ac:dyDescent="0.25">
      <c r="A155">
        <v>2024</v>
      </c>
      <c r="B155">
        <v>4</v>
      </c>
      <c r="C155">
        <v>154</v>
      </c>
      <c r="D155" t="s">
        <v>800</v>
      </c>
      <c r="E155" t="s">
        <v>801</v>
      </c>
      <c r="F155" t="s">
        <v>802</v>
      </c>
      <c r="G155" t="s">
        <v>803</v>
      </c>
      <c r="H155" s="1">
        <v>10040</v>
      </c>
      <c r="I155">
        <v>96</v>
      </c>
      <c r="J155" t="s">
        <v>23</v>
      </c>
      <c r="K155" t="s">
        <v>207</v>
      </c>
      <c r="L155" t="s">
        <v>207</v>
      </c>
      <c r="M155" t="s">
        <v>207</v>
      </c>
      <c r="N155" t="s">
        <v>297</v>
      </c>
      <c r="O155" t="s">
        <v>298</v>
      </c>
      <c r="R155" t="b">
        <v>1</v>
      </c>
      <c r="S155" t="s">
        <v>185</v>
      </c>
    </row>
    <row r="156" spans="1:19" x14ac:dyDescent="0.25">
      <c r="A156">
        <v>2024</v>
      </c>
      <c r="B156">
        <v>4</v>
      </c>
      <c r="C156">
        <v>154</v>
      </c>
      <c r="D156" t="s">
        <v>800</v>
      </c>
      <c r="E156" t="s">
        <v>804</v>
      </c>
      <c r="F156" t="s">
        <v>698</v>
      </c>
      <c r="G156" t="s">
        <v>805</v>
      </c>
      <c r="H156" s="1">
        <v>15963</v>
      </c>
      <c r="I156">
        <v>80</v>
      </c>
      <c r="J156" t="s">
        <v>23</v>
      </c>
      <c r="K156" t="s">
        <v>35</v>
      </c>
      <c r="L156" t="s">
        <v>35</v>
      </c>
      <c r="M156" t="s">
        <v>542</v>
      </c>
      <c r="N156" t="s">
        <v>69</v>
      </c>
      <c r="O156" t="s">
        <v>70</v>
      </c>
      <c r="R156" t="b">
        <v>1</v>
      </c>
      <c r="S156" t="s">
        <v>30</v>
      </c>
    </row>
    <row r="157" spans="1:19" x14ac:dyDescent="0.25">
      <c r="A157">
        <v>2024</v>
      </c>
      <c r="B157">
        <v>4</v>
      </c>
      <c r="C157">
        <v>156</v>
      </c>
      <c r="D157" t="s">
        <v>806</v>
      </c>
      <c r="E157" t="s">
        <v>807</v>
      </c>
      <c r="F157" t="s">
        <v>165</v>
      </c>
      <c r="G157" t="s">
        <v>808</v>
      </c>
      <c r="H157" s="1">
        <v>18716</v>
      </c>
      <c r="I157">
        <v>73</v>
      </c>
      <c r="J157" t="s">
        <v>23</v>
      </c>
      <c r="K157" t="s">
        <v>167</v>
      </c>
      <c r="L157" t="s">
        <v>35</v>
      </c>
      <c r="M157" t="s">
        <v>54</v>
      </c>
      <c r="N157" t="s">
        <v>46</v>
      </c>
      <c r="O157" t="s">
        <v>47</v>
      </c>
      <c r="P157" t="s">
        <v>809</v>
      </c>
      <c r="Q157" t="s">
        <v>810</v>
      </c>
      <c r="R157" t="b">
        <v>1</v>
      </c>
      <c r="S157" t="s">
        <v>30</v>
      </c>
    </row>
    <row r="158" spans="1:19" x14ac:dyDescent="0.25">
      <c r="A158">
        <v>2024</v>
      </c>
      <c r="B158">
        <v>4</v>
      </c>
      <c r="C158">
        <v>156</v>
      </c>
      <c r="D158" t="s">
        <v>806</v>
      </c>
      <c r="E158" t="s">
        <v>811</v>
      </c>
      <c r="F158" t="s">
        <v>812</v>
      </c>
      <c r="G158" t="s">
        <v>813</v>
      </c>
      <c r="H158" s="1">
        <v>21614</v>
      </c>
      <c r="I158">
        <v>65</v>
      </c>
      <c r="J158" t="s">
        <v>23</v>
      </c>
      <c r="K158" t="s">
        <v>35</v>
      </c>
      <c r="L158" t="s">
        <v>35</v>
      </c>
      <c r="M158" t="s">
        <v>814</v>
      </c>
      <c r="N158" t="s">
        <v>378</v>
      </c>
      <c r="O158" t="s">
        <v>379</v>
      </c>
      <c r="R158" t="b">
        <v>1</v>
      </c>
      <c r="S158" t="s">
        <v>30</v>
      </c>
    </row>
    <row r="159" spans="1:19" x14ac:dyDescent="0.25">
      <c r="A159">
        <v>2024</v>
      </c>
      <c r="B159">
        <v>4</v>
      </c>
      <c r="C159">
        <v>156</v>
      </c>
      <c r="D159" t="s">
        <v>806</v>
      </c>
      <c r="E159" t="s">
        <v>815</v>
      </c>
      <c r="F159" t="s">
        <v>816</v>
      </c>
      <c r="G159" t="s">
        <v>817</v>
      </c>
      <c r="H159" s="1">
        <v>26556</v>
      </c>
      <c r="I159">
        <v>51</v>
      </c>
      <c r="J159" t="s">
        <v>23</v>
      </c>
      <c r="K159" t="s">
        <v>225</v>
      </c>
      <c r="L159" t="s">
        <v>225</v>
      </c>
      <c r="M159" t="s">
        <v>818</v>
      </c>
      <c r="N159" t="s">
        <v>92</v>
      </c>
      <c r="O159" t="s">
        <v>93</v>
      </c>
      <c r="R159" t="b">
        <v>1</v>
      </c>
      <c r="S159" t="s">
        <v>30</v>
      </c>
    </row>
    <row r="160" spans="1:19" x14ac:dyDescent="0.25">
      <c r="A160">
        <v>2024</v>
      </c>
      <c r="B160">
        <v>4</v>
      </c>
      <c r="C160">
        <v>159</v>
      </c>
      <c r="D160" t="s">
        <v>819</v>
      </c>
      <c r="E160" t="s">
        <v>820</v>
      </c>
      <c r="F160" t="s">
        <v>821</v>
      </c>
      <c r="G160" t="s">
        <v>822</v>
      </c>
      <c r="H160" s="1">
        <v>14354</v>
      </c>
      <c r="I160">
        <v>84</v>
      </c>
      <c r="J160" t="s">
        <v>23</v>
      </c>
      <c r="K160" t="s">
        <v>823</v>
      </c>
      <c r="L160" t="s">
        <v>823</v>
      </c>
      <c r="M160" t="s">
        <v>824</v>
      </c>
      <c r="N160" t="s">
        <v>92</v>
      </c>
      <c r="O160" t="s">
        <v>93</v>
      </c>
      <c r="R160" t="b">
        <v>0</v>
      </c>
      <c r="S160" t="s">
        <v>185</v>
      </c>
    </row>
    <row r="161" spans="1:19" x14ac:dyDescent="0.25">
      <c r="A161">
        <v>2024</v>
      </c>
      <c r="B161">
        <v>4</v>
      </c>
      <c r="C161">
        <v>159</v>
      </c>
      <c r="D161" t="s">
        <v>819</v>
      </c>
      <c r="E161" t="s">
        <v>825</v>
      </c>
      <c r="F161" t="s">
        <v>826</v>
      </c>
      <c r="G161" t="s">
        <v>827</v>
      </c>
      <c r="H161" s="1">
        <v>26607</v>
      </c>
      <c r="I161">
        <v>51</v>
      </c>
      <c r="J161" t="s">
        <v>23</v>
      </c>
      <c r="K161" t="s">
        <v>828</v>
      </c>
      <c r="L161" t="s">
        <v>828</v>
      </c>
      <c r="M161" t="s">
        <v>829</v>
      </c>
      <c r="N161" t="s">
        <v>26</v>
      </c>
      <c r="O161" t="s">
        <v>27</v>
      </c>
      <c r="R161" t="b">
        <v>0</v>
      </c>
      <c r="S161" t="s">
        <v>30</v>
      </c>
    </row>
    <row r="162" spans="1:19" x14ac:dyDescent="0.25">
      <c r="A162">
        <v>2024</v>
      </c>
      <c r="B162">
        <v>4</v>
      </c>
      <c r="C162">
        <v>161</v>
      </c>
      <c r="D162" t="s">
        <v>830</v>
      </c>
      <c r="E162" t="s">
        <v>831</v>
      </c>
      <c r="F162" t="s">
        <v>489</v>
      </c>
      <c r="G162" t="s">
        <v>832</v>
      </c>
      <c r="H162" s="1">
        <v>17806</v>
      </c>
      <c r="I162">
        <v>75</v>
      </c>
      <c r="J162" t="s">
        <v>23</v>
      </c>
      <c r="K162" t="s">
        <v>35</v>
      </c>
      <c r="L162" t="s">
        <v>35</v>
      </c>
      <c r="M162" t="s">
        <v>110</v>
      </c>
      <c r="N162" t="s">
        <v>69</v>
      </c>
      <c r="O162" t="s">
        <v>70</v>
      </c>
      <c r="P162" t="s">
        <v>833</v>
      </c>
      <c r="Q162" t="s">
        <v>209</v>
      </c>
      <c r="R162" t="b">
        <v>1</v>
      </c>
      <c r="S162" t="s">
        <v>30</v>
      </c>
    </row>
    <row r="163" spans="1:19" x14ac:dyDescent="0.25">
      <c r="A163">
        <v>2024</v>
      </c>
      <c r="B163">
        <v>4</v>
      </c>
      <c r="C163">
        <v>162</v>
      </c>
      <c r="D163" t="s">
        <v>834</v>
      </c>
      <c r="E163" t="s">
        <v>835</v>
      </c>
      <c r="F163" t="s">
        <v>836</v>
      </c>
      <c r="G163" t="s">
        <v>837</v>
      </c>
      <c r="H163" s="1">
        <v>18462</v>
      </c>
      <c r="I163">
        <v>73</v>
      </c>
      <c r="J163" t="s">
        <v>23</v>
      </c>
      <c r="K163" t="s">
        <v>35</v>
      </c>
      <c r="L163" t="s">
        <v>35</v>
      </c>
      <c r="M163" t="s">
        <v>838</v>
      </c>
      <c r="N163" t="s">
        <v>37</v>
      </c>
      <c r="O163" t="s">
        <v>38</v>
      </c>
      <c r="R163" t="b">
        <v>1</v>
      </c>
      <c r="S163" t="s">
        <v>30</v>
      </c>
    </row>
    <row r="164" spans="1:19" x14ac:dyDescent="0.25">
      <c r="A164">
        <v>2024</v>
      </c>
      <c r="B164">
        <v>4</v>
      </c>
      <c r="C164">
        <v>162</v>
      </c>
      <c r="D164" t="s">
        <v>834</v>
      </c>
      <c r="E164" t="s">
        <v>563</v>
      </c>
      <c r="F164" t="s">
        <v>839</v>
      </c>
      <c r="G164" t="s">
        <v>840</v>
      </c>
      <c r="H164" s="1">
        <v>18415</v>
      </c>
      <c r="I164">
        <v>73</v>
      </c>
      <c r="J164" t="s">
        <v>23</v>
      </c>
      <c r="K164" t="s">
        <v>841</v>
      </c>
      <c r="L164" t="s">
        <v>841</v>
      </c>
      <c r="M164" t="s">
        <v>842</v>
      </c>
      <c r="N164" t="s">
        <v>26</v>
      </c>
      <c r="O164" t="s">
        <v>27</v>
      </c>
      <c r="R164" t="b">
        <v>0</v>
      </c>
      <c r="S164" t="s">
        <v>30</v>
      </c>
    </row>
    <row r="165" spans="1:19" x14ac:dyDescent="0.25">
      <c r="A165">
        <v>2024</v>
      </c>
      <c r="B165">
        <v>4</v>
      </c>
      <c r="C165">
        <v>164</v>
      </c>
      <c r="D165" t="s">
        <v>843</v>
      </c>
      <c r="E165" t="s">
        <v>844</v>
      </c>
      <c r="F165" t="s">
        <v>845</v>
      </c>
      <c r="G165" t="s">
        <v>846</v>
      </c>
      <c r="H165" s="1">
        <v>16092</v>
      </c>
      <c r="I165">
        <v>80</v>
      </c>
      <c r="J165" t="s">
        <v>23</v>
      </c>
      <c r="K165" t="s">
        <v>231</v>
      </c>
      <c r="L165" t="s">
        <v>231</v>
      </c>
      <c r="M165" t="s">
        <v>847</v>
      </c>
      <c r="N165" t="s">
        <v>46</v>
      </c>
      <c r="O165" t="s">
        <v>47</v>
      </c>
      <c r="R165" t="b">
        <v>1</v>
      </c>
      <c r="S165" t="s">
        <v>30</v>
      </c>
    </row>
    <row r="166" spans="1:19" x14ac:dyDescent="0.25">
      <c r="A166">
        <v>2024</v>
      </c>
      <c r="B166">
        <v>4</v>
      </c>
      <c r="C166">
        <v>165</v>
      </c>
      <c r="D166" t="s">
        <v>848</v>
      </c>
      <c r="E166" t="s">
        <v>410</v>
      </c>
      <c r="F166" t="s">
        <v>849</v>
      </c>
      <c r="G166" t="s">
        <v>850</v>
      </c>
      <c r="H166" s="1">
        <v>10929</v>
      </c>
      <c r="I166">
        <v>94</v>
      </c>
      <c r="J166" t="s">
        <v>131</v>
      </c>
      <c r="K166" t="s">
        <v>262</v>
      </c>
      <c r="L166" t="s">
        <v>262</v>
      </c>
      <c r="M166" t="s">
        <v>262</v>
      </c>
      <c r="N166" t="s">
        <v>397</v>
      </c>
      <c r="O166" t="s">
        <v>398</v>
      </c>
      <c r="R166" t="b">
        <v>0</v>
      </c>
      <c r="S166" t="s">
        <v>185</v>
      </c>
    </row>
    <row r="167" spans="1:19" x14ac:dyDescent="0.25">
      <c r="A167">
        <v>2024</v>
      </c>
      <c r="B167">
        <v>4</v>
      </c>
      <c r="C167">
        <v>165</v>
      </c>
      <c r="D167" t="s">
        <v>848</v>
      </c>
      <c r="E167" t="s">
        <v>851</v>
      </c>
      <c r="F167" t="s">
        <v>852</v>
      </c>
      <c r="G167" t="s">
        <v>853</v>
      </c>
      <c r="H167" s="1">
        <v>16642</v>
      </c>
      <c r="I167">
        <v>78</v>
      </c>
      <c r="J167" t="s">
        <v>23</v>
      </c>
      <c r="K167" t="s">
        <v>90</v>
      </c>
      <c r="L167" t="s">
        <v>90</v>
      </c>
      <c r="M167" t="s">
        <v>854</v>
      </c>
      <c r="N167" t="s">
        <v>46</v>
      </c>
      <c r="O167" t="s">
        <v>47</v>
      </c>
      <c r="P167" t="s">
        <v>855</v>
      </c>
      <c r="Q167" t="s">
        <v>856</v>
      </c>
      <c r="R167" t="b">
        <v>0</v>
      </c>
      <c r="S167" t="s">
        <v>30</v>
      </c>
    </row>
    <row r="168" spans="1:19" x14ac:dyDescent="0.25">
      <c r="A168">
        <v>2024</v>
      </c>
      <c r="B168">
        <v>4</v>
      </c>
      <c r="C168">
        <v>167</v>
      </c>
      <c r="D168" t="s">
        <v>857</v>
      </c>
      <c r="E168" t="s">
        <v>858</v>
      </c>
      <c r="F168" t="s">
        <v>717</v>
      </c>
      <c r="G168" t="s">
        <v>859</v>
      </c>
      <c r="H168" s="1">
        <v>21831</v>
      </c>
      <c r="I168">
        <v>64</v>
      </c>
      <c r="J168" t="s">
        <v>23</v>
      </c>
      <c r="K168" t="s">
        <v>35</v>
      </c>
      <c r="L168" t="s">
        <v>35</v>
      </c>
      <c r="M168" t="s">
        <v>860</v>
      </c>
      <c r="N168" t="s">
        <v>46</v>
      </c>
      <c r="O168" t="s">
        <v>47</v>
      </c>
      <c r="P168" t="s">
        <v>719</v>
      </c>
      <c r="Q168" t="s">
        <v>56</v>
      </c>
      <c r="R168" t="b">
        <v>1</v>
      </c>
      <c r="S168" t="s">
        <v>30</v>
      </c>
    </row>
    <row r="169" spans="1:19" x14ac:dyDescent="0.25">
      <c r="A169">
        <v>2024</v>
      </c>
      <c r="B169">
        <v>4</v>
      </c>
      <c r="C169">
        <v>168</v>
      </c>
      <c r="D169" t="s">
        <v>861</v>
      </c>
      <c r="E169" t="s">
        <v>366</v>
      </c>
      <c r="F169" t="s">
        <v>862</v>
      </c>
      <c r="G169" t="s">
        <v>863</v>
      </c>
      <c r="H169" s="1">
        <v>23699</v>
      </c>
      <c r="I169">
        <v>59</v>
      </c>
      <c r="J169" t="s">
        <v>23</v>
      </c>
      <c r="K169" t="s">
        <v>35</v>
      </c>
      <c r="L169" t="s">
        <v>35</v>
      </c>
      <c r="M169" t="s">
        <v>864</v>
      </c>
      <c r="N169" t="s">
        <v>69</v>
      </c>
      <c r="O169" t="s">
        <v>70</v>
      </c>
      <c r="R169" t="b">
        <v>0</v>
      </c>
      <c r="S169" t="s">
        <v>30</v>
      </c>
    </row>
    <row r="170" spans="1:19" x14ac:dyDescent="0.25">
      <c r="A170">
        <v>2024</v>
      </c>
      <c r="B170">
        <v>4</v>
      </c>
      <c r="C170">
        <v>169</v>
      </c>
      <c r="D170" t="s">
        <v>865</v>
      </c>
      <c r="E170" t="s">
        <v>866</v>
      </c>
      <c r="F170" t="s">
        <v>250</v>
      </c>
      <c r="G170" t="s">
        <v>867</v>
      </c>
      <c r="H170" s="1">
        <v>18808</v>
      </c>
      <c r="I170">
        <v>72</v>
      </c>
      <c r="J170" t="s">
        <v>23</v>
      </c>
      <c r="K170" t="s">
        <v>35</v>
      </c>
      <c r="L170" t="s">
        <v>35</v>
      </c>
      <c r="M170" t="s">
        <v>61</v>
      </c>
      <c r="N170" t="s">
        <v>69</v>
      </c>
      <c r="O170" t="s">
        <v>70</v>
      </c>
      <c r="P170" t="s">
        <v>868</v>
      </c>
      <c r="Q170" t="s">
        <v>385</v>
      </c>
      <c r="R170" t="b">
        <v>1</v>
      </c>
      <c r="S170" t="s">
        <v>30</v>
      </c>
    </row>
    <row r="171" spans="1:19" x14ac:dyDescent="0.25">
      <c r="A171">
        <v>2024</v>
      </c>
      <c r="B171">
        <v>4</v>
      </c>
      <c r="C171">
        <v>169</v>
      </c>
      <c r="D171" t="s">
        <v>865</v>
      </c>
      <c r="E171" t="s">
        <v>869</v>
      </c>
      <c r="F171" t="s">
        <v>717</v>
      </c>
      <c r="G171" t="s">
        <v>870</v>
      </c>
      <c r="H171" s="1">
        <v>16077</v>
      </c>
      <c r="I171">
        <v>80</v>
      </c>
      <c r="J171" t="s">
        <v>23</v>
      </c>
      <c r="K171" t="s">
        <v>35</v>
      </c>
      <c r="L171" t="s">
        <v>35</v>
      </c>
      <c r="M171" t="s">
        <v>110</v>
      </c>
      <c r="N171" t="s">
        <v>69</v>
      </c>
      <c r="O171" t="s">
        <v>70</v>
      </c>
      <c r="P171" t="s">
        <v>871</v>
      </c>
      <c r="Q171" t="s">
        <v>872</v>
      </c>
      <c r="R171" t="b">
        <v>1</v>
      </c>
      <c r="S171" t="s">
        <v>30</v>
      </c>
    </row>
    <row r="172" spans="1:19" x14ac:dyDescent="0.25">
      <c r="A172">
        <v>2024</v>
      </c>
      <c r="B172">
        <v>4</v>
      </c>
      <c r="C172">
        <v>169</v>
      </c>
      <c r="D172" t="s">
        <v>865</v>
      </c>
      <c r="E172" t="s">
        <v>873</v>
      </c>
      <c r="F172" t="s">
        <v>540</v>
      </c>
      <c r="G172" t="s">
        <v>874</v>
      </c>
      <c r="H172" s="1">
        <v>21916</v>
      </c>
      <c r="I172">
        <v>64</v>
      </c>
      <c r="J172" t="s">
        <v>23</v>
      </c>
      <c r="K172" t="s">
        <v>35</v>
      </c>
      <c r="L172" t="s">
        <v>35</v>
      </c>
      <c r="M172" t="s">
        <v>875</v>
      </c>
      <c r="N172" t="s">
        <v>26</v>
      </c>
      <c r="O172" t="s">
        <v>27</v>
      </c>
      <c r="R172" t="b">
        <v>1</v>
      </c>
      <c r="S172" t="s">
        <v>30</v>
      </c>
    </row>
    <row r="173" spans="1:19" x14ac:dyDescent="0.25">
      <c r="A173">
        <v>2024</v>
      </c>
      <c r="B173">
        <v>4</v>
      </c>
      <c r="C173">
        <v>172</v>
      </c>
      <c r="D173" t="s">
        <v>876</v>
      </c>
      <c r="E173" t="s">
        <v>877</v>
      </c>
      <c r="F173" t="s">
        <v>878</v>
      </c>
      <c r="G173" t="s">
        <v>879</v>
      </c>
      <c r="H173" s="1">
        <v>23008</v>
      </c>
      <c r="I173">
        <v>61</v>
      </c>
      <c r="J173" t="s">
        <v>23</v>
      </c>
      <c r="K173" t="s">
        <v>181</v>
      </c>
      <c r="L173" t="s">
        <v>181</v>
      </c>
      <c r="M173" t="s">
        <v>880</v>
      </c>
      <c r="N173" t="s">
        <v>37</v>
      </c>
      <c r="O173" t="s">
        <v>38</v>
      </c>
      <c r="R173" t="b">
        <v>1</v>
      </c>
      <c r="S173" t="s">
        <v>185</v>
      </c>
    </row>
    <row r="174" spans="1:19" x14ac:dyDescent="0.25">
      <c r="A174">
        <v>2024</v>
      </c>
      <c r="B174">
        <v>4</v>
      </c>
      <c r="C174">
        <v>173</v>
      </c>
      <c r="D174" t="s">
        <v>881</v>
      </c>
      <c r="E174" t="s">
        <v>882</v>
      </c>
      <c r="F174" t="s">
        <v>883</v>
      </c>
      <c r="G174" t="s">
        <v>884</v>
      </c>
      <c r="H174" s="1">
        <v>19327</v>
      </c>
      <c r="I174">
        <v>71</v>
      </c>
      <c r="J174" t="s">
        <v>23</v>
      </c>
      <c r="K174" t="s">
        <v>35</v>
      </c>
      <c r="L174" t="s">
        <v>35</v>
      </c>
      <c r="M174" t="s">
        <v>478</v>
      </c>
      <c r="N174" t="s">
        <v>69</v>
      </c>
      <c r="O174" t="s">
        <v>70</v>
      </c>
      <c r="R174" t="b">
        <v>1</v>
      </c>
      <c r="S174" t="s">
        <v>30</v>
      </c>
    </row>
    <row r="175" spans="1:19" x14ac:dyDescent="0.25">
      <c r="A175">
        <v>2024</v>
      </c>
      <c r="B175">
        <v>4</v>
      </c>
      <c r="C175">
        <v>173</v>
      </c>
      <c r="D175" t="s">
        <v>881</v>
      </c>
      <c r="E175" t="s">
        <v>394</v>
      </c>
      <c r="F175" t="s">
        <v>885</v>
      </c>
      <c r="G175" t="s">
        <v>886</v>
      </c>
      <c r="H175" s="1">
        <v>25012</v>
      </c>
      <c r="I175">
        <v>55</v>
      </c>
      <c r="J175" t="s">
        <v>23</v>
      </c>
      <c r="K175" t="s">
        <v>887</v>
      </c>
      <c r="L175" t="s">
        <v>887</v>
      </c>
      <c r="M175" t="s">
        <v>888</v>
      </c>
      <c r="N175" t="s">
        <v>46</v>
      </c>
      <c r="O175" t="s">
        <v>47</v>
      </c>
      <c r="R175" t="b">
        <v>0</v>
      </c>
      <c r="S175" t="s">
        <v>30</v>
      </c>
    </row>
    <row r="176" spans="1:19" x14ac:dyDescent="0.25">
      <c r="A176">
        <v>2024</v>
      </c>
      <c r="B176">
        <v>4</v>
      </c>
      <c r="C176">
        <v>173</v>
      </c>
      <c r="D176" t="s">
        <v>881</v>
      </c>
      <c r="E176" t="s">
        <v>889</v>
      </c>
      <c r="F176" t="s">
        <v>108</v>
      </c>
      <c r="G176" t="s">
        <v>890</v>
      </c>
      <c r="H176" s="1">
        <v>26501</v>
      </c>
      <c r="I176">
        <v>51</v>
      </c>
      <c r="J176" t="s">
        <v>23</v>
      </c>
      <c r="K176" t="s">
        <v>35</v>
      </c>
      <c r="L176" t="s">
        <v>35</v>
      </c>
      <c r="M176" t="s">
        <v>891</v>
      </c>
      <c r="N176" t="s">
        <v>26</v>
      </c>
      <c r="O176" t="s">
        <v>27</v>
      </c>
      <c r="R176" t="b">
        <v>1</v>
      </c>
      <c r="S176" t="s">
        <v>30</v>
      </c>
    </row>
    <row r="177" spans="1:19" x14ac:dyDescent="0.25">
      <c r="A177">
        <v>2024</v>
      </c>
      <c r="B177">
        <v>4</v>
      </c>
      <c r="C177">
        <v>176</v>
      </c>
      <c r="D177" t="s">
        <v>892</v>
      </c>
      <c r="E177" t="s">
        <v>893</v>
      </c>
      <c r="F177" t="s">
        <v>894</v>
      </c>
      <c r="G177" t="s">
        <v>895</v>
      </c>
      <c r="H177" s="1">
        <v>8680</v>
      </c>
      <c r="I177">
        <v>100</v>
      </c>
      <c r="J177" t="s">
        <v>23</v>
      </c>
      <c r="K177" t="s">
        <v>896</v>
      </c>
      <c r="L177" t="s">
        <v>262</v>
      </c>
      <c r="M177" t="s">
        <v>262</v>
      </c>
      <c r="N177" t="s">
        <v>92</v>
      </c>
      <c r="O177" t="s">
        <v>93</v>
      </c>
      <c r="R177" t="b">
        <v>1</v>
      </c>
      <c r="S177" t="s">
        <v>185</v>
      </c>
    </row>
    <row r="178" spans="1:19" x14ac:dyDescent="0.25">
      <c r="A178">
        <v>2024</v>
      </c>
      <c r="B178">
        <v>4</v>
      </c>
      <c r="C178">
        <v>177</v>
      </c>
      <c r="D178" t="s">
        <v>897</v>
      </c>
      <c r="E178" t="s">
        <v>898</v>
      </c>
      <c r="F178" t="s">
        <v>899</v>
      </c>
      <c r="G178" t="s">
        <v>900</v>
      </c>
      <c r="H178" s="1">
        <v>12611</v>
      </c>
      <c r="I178">
        <v>89</v>
      </c>
      <c r="J178" t="s">
        <v>23</v>
      </c>
      <c r="K178" t="s">
        <v>195</v>
      </c>
      <c r="L178" t="s">
        <v>195</v>
      </c>
      <c r="M178" t="s">
        <v>901</v>
      </c>
      <c r="N178" t="s">
        <v>26</v>
      </c>
      <c r="O178" t="s">
        <v>27</v>
      </c>
      <c r="R178" t="b">
        <v>1</v>
      </c>
      <c r="S178" t="s">
        <v>30</v>
      </c>
    </row>
    <row r="179" spans="1:19" x14ac:dyDescent="0.25">
      <c r="A179">
        <v>2024</v>
      </c>
      <c r="B179">
        <v>4</v>
      </c>
      <c r="C179">
        <v>177</v>
      </c>
      <c r="D179" t="s">
        <v>897</v>
      </c>
      <c r="E179" t="s">
        <v>902</v>
      </c>
      <c r="F179" t="s">
        <v>903</v>
      </c>
      <c r="G179" t="s">
        <v>904</v>
      </c>
      <c r="H179" s="1">
        <v>21788</v>
      </c>
      <c r="I179">
        <v>64</v>
      </c>
      <c r="J179" t="s">
        <v>23</v>
      </c>
      <c r="K179" t="s">
        <v>35</v>
      </c>
      <c r="L179" t="s">
        <v>35</v>
      </c>
      <c r="M179" t="s">
        <v>905</v>
      </c>
      <c r="N179" t="s">
        <v>46</v>
      </c>
      <c r="O179" t="s">
        <v>47</v>
      </c>
      <c r="R179" t="b">
        <v>1</v>
      </c>
      <c r="S179" t="s">
        <v>30</v>
      </c>
    </row>
    <row r="180" spans="1:19" x14ac:dyDescent="0.25">
      <c r="A180">
        <v>2024</v>
      </c>
      <c r="B180">
        <v>4</v>
      </c>
      <c r="C180">
        <v>177</v>
      </c>
      <c r="D180" t="s">
        <v>897</v>
      </c>
      <c r="E180" t="s">
        <v>906</v>
      </c>
      <c r="F180" t="s">
        <v>907</v>
      </c>
      <c r="G180" t="s">
        <v>908</v>
      </c>
      <c r="H180" s="1">
        <v>16194</v>
      </c>
      <c r="I180">
        <v>79</v>
      </c>
      <c r="J180" t="s">
        <v>23</v>
      </c>
      <c r="K180" t="s">
        <v>823</v>
      </c>
      <c r="L180" t="s">
        <v>823</v>
      </c>
      <c r="M180" t="s">
        <v>824</v>
      </c>
      <c r="N180" t="s">
        <v>183</v>
      </c>
      <c r="O180" t="s">
        <v>184</v>
      </c>
      <c r="R180" t="b">
        <v>1</v>
      </c>
      <c r="S180" t="s">
        <v>185</v>
      </c>
    </row>
    <row r="181" spans="1:19" x14ac:dyDescent="0.25">
      <c r="A181">
        <v>2024</v>
      </c>
      <c r="B181">
        <v>4</v>
      </c>
      <c r="C181">
        <v>180</v>
      </c>
      <c r="D181" t="s">
        <v>909</v>
      </c>
      <c r="E181" t="s">
        <v>910</v>
      </c>
      <c r="F181" t="s">
        <v>911</v>
      </c>
      <c r="G181" t="s">
        <v>912</v>
      </c>
      <c r="H181" s="1">
        <v>30341</v>
      </c>
      <c r="I181">
        <v>41</v>
      </c>
      <c r="J181" t="s">
        <v>23</v>
      </c>
      <c r="K181" t="s">
        <v>35</v>
      </c>
      <c r="L181" t="s">
        <v>35</v>
      </c>
      <c r="M181" t="s">
        <v>580</v>
      </c>
      <c r="N181" t="s">
        <v>69</v>
      </c>
      <c r="O181" t="s">
        <v>70</v>
      </c>
      <c r="R181" t="b">
        <v>1</v>
      </c>
      <c r="S181" t="s">
        <v>30</v>
      </c>
    </row>
    <row r="182" spans="1:19" x14ac:dyDescent="0.25">
      <c r="A182">
        <v>2024</v>
      </c>
      <c r="B182">
        <v>4</v>
      </c>
      <c r="C182">
        <v>180</v>
      </c>
      <c r="D182" t="s">
        <v>909</v>
      </c>
      <c r="E182" t="s">
        <v>913</v>
      </c>
      <c r="F182" t="s">
        <v>914</v>
      </c>
      <c r="G182" t="s">
        <v>915</v>
      </c>
      <c r="H182" s="1">
        <v>24007</v>
      </c>
      <c r="I182">
        <v>58</v>
      </c>
      <c r="J182" t="s">
        <v>23</v>
      </c>
      <c r="K182" t="s">
        <v>232</v>
      </c>
      <c r="L182" t="s">
        <v>232</v>
      </c>
      <c r="M182" t="s">
        <v>916</v>
      </c>
      <c r="N182" t="s">
        <v>424</v>
      </c>
      <c r="O182" t="s">
        <v>425</v>
      </c>
      <c r="R182" t="b">
        <v>0</v>
      </c>
      <c r="S182" t="s">
        <v>30</v>
      </c>
    </row>
    <row r="183" spans="1:19" x14ac:dyDescent="0.25">
      <c r="A183">
        <v>2024</v>
      </c>
      <c r="B183">
        <v>4</v>
      </c>
      <c r="C183">
        <v>180</v>
      </c>
      <c r="D183" t="s">
        <v>909</v>
      </c>
      <c r="E183" t="s">
        <v>917</v>
      </c>
      <c r="F183" t="s">
        <v>918</v>
      </c>
      <c r="G183" t="s">
        <v>919</v>
      </c>
      <c r="H183" s="1">
        <v>19836</v>
      </c>
      <c r="I183">
        <v>69</v>
      </c>
      <c r="J183" t="s">
        <v>23</v>
      </c>
      <c r="K183" t="s">
        <v>35</v>
      </c>
      <c r="L183" t="s">
        <v>35</v>
      </c>
      <c r="M183" t="s">
        <v>920</v>
      </c>
      <c r="N183" t="s">
        <v>183</v>
      </c>
      <c r="O183" t="s">
        <v>184</v>
      </c>
      <c r="R183" t="b">
        <v>0</v>
      </c>
      <c r="S183" t="s">
        <v>30</v>
      </c>
    </row>
    <row r="184" spans="1:19" x14ac:dyDescent="0.25">
      <c r="A184">
        <v>2024</v>
      </c>
      <c r="B184">
        <v>4</v>
      </c>
      <c r="C184">
        <v>180</v>
      </c>
      <c r="D184" t="s">
        <v>909</v>
      </c>
      <c r="E184" t="s">
        <v>917</v>
      </c>
      <c r="F184" t="s">
        <v>921</v>
      </c>
      <c r="G184" t="s">
        <v>922</v>
      </c>
      <c r="H184" s="1">
        <v>19419</v>
      </c>
      <c r="I184">
        <v>71</v>
      </c>
      <c r="J184" t="s">
        <v>23</v>
      </c>
      <c r="K184" t="s">
        <v>35</v>
      </c>
      <c r="L184" t="s">
        <v>35</v>
      </c>
      <c r="M184" t="s">
        <v>920</v>
      </c>
      <c r="N184" t="s">
        <v>183</v>
      </c>
      <c r="O184" t="s">
        <v>184</v>
      </c>
      <c r="R184" t="b">
        <v>0</v>
      </c>
      <c r="S184" t="s">
        <v>30</v>
      </c>
    </row>
    <row r="185" spans="1:19" x14ac:dyDescent="0.25">
      <c r="A185">
        <v>2024</v>
      </c>
      <c r="B185">
        <v>4</v>
      </c>
      <c r="C185">
        <v>180</v>
      </c>
      <c r="D185" t="s">
        <v>909</v>
      </c>
      <c r="E185" t="s">
        <v>923</v>
      </c>
      <c r="F185" t="s">
        <v>924</v>
      </c>
      <c r="G185" t="s">
        <v>925</v>
      </c>
      <c r="H185" s="1">
        <v>20440</v>
      </c>
      <c r="I185">
        <v>68</v>
      </c>
      <c r="J185" t="s">
        <v>131</v>
      </c>
      <c r="K185" t="s">
        <v>35</v>
      </c>
      <c r="L185" t="s">
        <v>35</v>
      </c>
      <c r="M185" t="s">
        <v>926</v>
      </c>
      <c r="N185" t="s">
        <v>183</v>
      </c>
      <c r="O185" t="s">
        <v>184</v>
      </c>
      <c r="R185" t="b">
        <v>0</v>
      </c>
      <c r="S185" t="s">
        <v>30</v>
      </c>
    </row>
    <row r="186" spans="1:19" x14ac:dyDescent="0.25">
      <c r="A186">
        <v>2024</v>
      </c>
      <c r="B186">
        <v>4</v>
      </c>
      <c r="C186">
        <v>180</v>
      </c>
      <c r="D186" t="s">
        <v>909</v>
      </c>
      <c r="E186" t="s">
        <v>927</v>
      </c>
      <c r="F186" t="s">
        <v>928</v>
      </c>
      <c r="G186" t="s">
        <v>929</v>
      </c>
      <c r="H186" s="1">
        <v>10684</v>
      </c>
      <c r="I186">
        <v>95</v>
      </c>
      <c r="J186" t="s">
        <v>23</v>
      </c>
      <c r="K186" t="s">
        <v>262</v>
      </c>
      <c r="L186" t="s">
        <v>262</v>
      </c>
      <c r="M186" t="s">
        <v>262</v>
      </c>
      <c r="N186" t="s">
        <v>340</v>
      </c>
      <c r="O186" t="s">
        <v>341</v>
      </c>
      <c r="R186" t="b">
        <v>1</v>
      </c>
      <c r="S186" t="s">
        <v>185</v>
      </c>
    </row>
    <row r="187" spans="1:19" x14ac:dyDescent="0.25">
      <c r="A187">
        <v>2024</v>
      </c>
      <c r="B187">
        <v>4</v>
      </c>
      <c r="C187">
        <v>180</v>
      </c>
      <c r="D187" t="s">
        <v>909</v>
      </c>
      <c r="E187" t="s">
        <v>735</v>
      </c>
      <c r="F187" t="s">
        <v>930</v>
      </c>
      <c r="G187" t="s">
        <v>931</v>
      </c>
      <c r="H187" s="1">
        <v>23437</v>
      </c>
      <c r="I187">
        <v>60</v>
      </c>
      <c r="J187" t="s">
        <v>23</v>
      </c>
      <c r="K187" t="s">
        <v>181</v>
      </c>
      <c r="L187" t="s">
        <v>181</v>
      </c>
      <c r="M187" t="s">
        <v>932</v>
      </c>
      <c r="N187" t="s">
        <v>37</v>
      </c>
      <c r="O187" t="s">
        <v>38</v>
      </c>
      <c r="R187" t="b">
        <v>1</v>
      </c>
      <c r="S187" t="s">
        <v>185</v>
      </c>
    </row>
    <row r="188" spans="1:19" x14ac:dyDescent="0.25">
      <c r="A188">
        <v>2024</v>
      </c>
      <c r="B188">
        <v>4</v>
      </c>
      <c r="C188">
        <v>180</v>
      </c>
      <c r="D188" t="s">
        <v>909</v>
      </c>
      <c r="E188" t="s">
        <v>933</v>
      </c>
      <c r="F188" t="s">
        <v>934</v>
      </c>
      <c r="G188" t="s">
        <v>935</v>
      </c>
      <c r="H188" s="1">
        <v>30682</v>
      </c>
      <c r="I188">
        <v>40</v>
      </c>
      <c r="J188" t="s">
        <v>23</v>
      </c>
      <c r="K188" t="s">
        <v>181</v>
      </c>
      <c r="L188" t="s">
        <v>181</v>
      </c>
      <c r="M188" t="s">
        <v>880</v>
      </c>
      <c r="N188" t="s">
        <v>26</v>
      </c>
      <c r="O188" t="s">
        <v>27</v>
      </c>
      <c r="R188" t="b">
        <v>1</v>
      </c>
      <c r="S188" t="s">
        <v>30</v>
      </c>
    </row>
    <row r="189" spans="1:19" x14ac:dyDescent="0.25">
      <c r="A189">
        <v>2024</v>
      </c>
      <c r="B189">
        <v>4</v>
      </c>
      <c r="C189">
        <v>188</v>
      </c>
      <c r="D189" t="s">
        <v>936</v>
      </c>
      <c r="E189" t="s">
        <v>937</v>
      </c>
      <c r="F189" t="s">
        <v>938</v>
      </c>
      <c r="G189" t="s">
        <v>939</v>
      </c>
      <c r="H189" s="1">
        <v>23604</v>
      </c>
      <c r="I189">
        <v>59</v>
      </c>
      <c r="J189" t="s">
        <v>131</v>
      </c>
      <c r="K189" t="s">
        <v>35</v>
      </c>
      <c r="L189" t="s">
        <v>35</v>
      </c>
      <c r="M189" t="s">
        <v>76</v>
      </c>
      <c r="N189" t="s">
        <v>46</v>
      </c>
      <c r="O189" t="s">
        <v>47</v>
      </c>
      <c r="P189" t="s">
        <v>77</v>
      </c>
      <c r="Q189" t="s">
        <v>78</v>
      </c>
      <c r="R189" t="b">
        <v>0</v>
      </c>
      <c r="S189" t="s">
        <v>30</v>
      </c>
    </row>
    <row r="190" spans="1:19" x14ac:dyDescent="0.25">
      <c r="A190">
        <v>2024</v>
      </c>
      <c r="B190">
        <v>4</v>
      </c>
      <c r="C190">
        <v>188</v>
      </c>
      <c r="D190" t="s">
        <v>936</v>
      </c>
      <c r="E190" t="s">
        <v>940</v>
      </c>
      <c r="F190" t="s">
        <v>894</v>
      </c>
      <c r="G190" t="s">
        <v>941</v>
      </c>
      <c r="H190" s="1">
        <v>15132</v>
      </c>
      <c r="I190">
        <v>82</v>
      </c>
      <c r="J190" t="s">
        <v>23</v>
      </c>
      <c r="K190" t="s">
        <v>35</v>
      </c>
      <c r="L190" t="s">
        <v>35</v>
      </c>
      <c r="M190" t="s">
        <v>942</v>
      </c>
      <c r="N190" t="s">
        <v>637</v>
      </c>
      <c r="O190" t="s">
        <v>638</v>
      </c>
      <c r="P190" t="s">
        <v>943</v>
      </c>
      <c r="Q190" t="s">
        <v>371</v>
      </c>
      <c r="R190" t="b">
        <v>1</v>
      </c>
      <c r="S190" t="s">
        <v>30</v>
      </c>
    </row>
    <row r="191" spans="1:19" x14ac:dyDescent="0.25">
      <c r="A191">
        <v>2024</v>
      </c>
      <c r="B191">
        <v>4</v>
      </c>
      <c r="C191">
        <v>190</v>
      </c>
      <c r="D191" t="s">
        <v>944</v>
      </c>
      <c r="E191" t="s">
        <v>945</v>
      </c>
      <c r="F191" t="s">
        <v>911</v>
      </c>
      <c r="G191" t="s">
        <v>946</v>
      </c>
      <c r="H191" s="1">
        <v>29827</v>
      </c>
      <c r="I191">
        <v>42</v>
      </c>
      <c r="J191" t="s">
        <v>23</v>
      </c>
      <c r="K191" t="s">
        <v>35</v>
      </c>
      <c r="L191" t="s">
        <v>35</v>
      </c>
      <c r="M191" t="s">
        <v>580</v>
      </c>
      <c r="N191" t="s">
        <v>46</v>
      </c>
      <c r="O191" t="s">
        <v>47</v>
      </c>
      <c r="P191" t="s">
        <v>947</v>
      </c>
      <c r="Q191" t="s">
        <v>948</v>
      </c>
      <c r="R191" t="b">
        <v>1</v>
      </c>
      <c r="S191" t="s">
        <v>30</v>
      </c>
    </row>
    <row r="192" spans="1:19" x14ac:dyDescent="0.25">
      <c r="A192">
        <v>2024</v>
      </c>
      <c r="B192">
        <v>4</v>
      </c>
      <c r="C192">
        <v>190</v>
      </c>
      <c r="D192" t="s">
        <v>944</v>
      </c>
      <c r="E192" t="s">
        <v>949</v>
      </c>
      <c r="F192" t="s">
        <v>950</v>
      </c>
      <c r="G192" t="s">
        <v>951</v>
      </c>
      <c r="H192" s="1">
        <v>18012</v>
      </c>
      <c r="I192">
        <v>74</v>
      </c>
      <c r="J192" t="s">
        <v>23</v>
      </c>
      <c r="K192" t="s">
        <v>952</v>
      </c>
      <c r="L192" t="s">
        <v>952</v>
      </c>
      <c r="M192" t="s">
        <v>953</v>
      </c>
      <c r="N192" t="s">
        <v>46</v>
      </c>
      <c r="O192" t="s">
        <v>47</v>
      </c>
      <c r="R192" t="b">
        <v>1</v>
      </c>
      <c r="S192" t="s">
        <v>30</v>
      </c>
    </row>
    <row r="193" spans="1:19" x14ac:dyDescent="0.25">
      <c r="A193">
        <v>2024</v>
      </c>
      <c r="B193">
        <v>4</v>
      </c>
      <c r="C193">
        <v>190</v>
      </c>
      <c r="D193" t="s">
        <v>944</v>
      </c>
      <c r="E193" t="s">
        <v>954</v>
      </c>
      <c r="F193" t="s">
        <v>584</v>
      </c>
      <c r="G193" t="s">
        <v>955</v>
      </c>
      <c r="H193" s="1">
        <v>10810</v>
      </c>
      <c r="I193">
        <v>94</v>
      </c>
      <c r="J193" t="s">
        <v>23</v>
      </c>
      <c r="K193" t="s">
        <v>35</v>
      </c>
      <c r="L193" t="s">
        <v>35</v>
      </c>
      <c r="M193" t="s">
        <v>110</v>
      </c>
      <c r="N193" t="s">
        <v>169</v>
      </c>
      <c r="O193" t="s">
        <v>170</v>
      </c>
      <c r="R193" t="b">
        <v>0</v>
      </c>
      <c r="S193" t="s">
        <v>30</v>
      </c>
    </row>
    <row r="194" spans="1:19" x14ac:dyDescent="0.25">
      <c r="A194">
        <v>2024</v>
      </c>
      <c r="B194">
        <v>4</v>
      </c>
      <c r="C194">
        <v>190</v>
      </c>
      <c r="D194" t="s">
        <v>944</v>
      </c>
      <c r="E194" t="s">
        <v>956</v>
      </c>
      <c r="F194" t="s">
        <v>787</v>
      </c>
      <c r="G194" t="s">
        <v>957</v>
      </c>
      <c r="H194" s="1">
        <v>23865</v>
      </c>
      <c r="I194">
        <v>58</v>
      </c>
      <c r="J194" t="s">
        <v>23</v>
      </c>
      <c r="K194" t="s">
        <v>376</v>
      </c>
      <c r="L194" t="s">
        <v>232</v>
      </c>
      <c r="M194" t="s">
        <v>958</v>
      </c>
      <c r="N194" t="s">
        <v>69</v>
      </c>
      <c r="O194" t="s">
        <v>70</v>
      </c>
      <c r="R194" t="b">
        <v>1</v>
      </c>
      <c r="S194" t="s">
        <v>185</v>
      </c>
    </row>
    <row r="195" spans="1:19" x14ac:dyDescent="0.25">
      <c r="A195">
        <v>2024</v>
      </c>
      <c r="B195">
        <v>4</v>
      </c>
      <c r="C195">
        <v>190</v>
      </c>
      <c r="D195" t="s">
        <v>944</v>
      </c>
      <c r="E195" t="s">
        <v>959</v>
      </c>
      <c r="F195" t="s">
        <v>960</v>
      </c>
      <c r="G195" t="s">
        <v>961</v>
      </c>
      <c r="H195" s="1">
        <v>18245</v>
      </c>
      <c r="I195">
        <v>74</v>
      </c>
      <c r="J195" t="s">
        <v>23</v>
      </c>
      <c r="K195" t="s">
        <v>962</v>
      </c>
      <c r="L195" t="s">
        <v>962</v>
      </c>
      <c r="M195" t="s">
        <v>963</v>
      </c>
      <c r="N195" t="s">
        <v>397</v>
      </c>
      <c r="O195" t="s">
        <v>398</v>
      </c>
      <c r="R195" t="b">
        <v>1</v>
      </c>
      <c r="S195" t="s">
        <v>30</v>
      </c>
    </row>
    <row r="196" spans="1:19" x14ac:dyDescent="0.25">
      <c r="A196">
        <v>2024</v>
      </c>
      <c r="B196">
        <v>4</v>
      </c>
      <c r="C196">
        <v>195</v>
      </c>
      <c r="D196" t="s">
        <v>964</v>
      </c>
      <c r="E196" t="s">
        <v>965</v>
      </c>
      <c r="F196" t="s">
        <v>966</v>
      </c>
      <c r="G196" t="s">
        <v>967</v>
      </c>
      <c r="H196" s="1">
        <v>19640</v>
      </c>
      <c r="I196">
        <v>70</v>
      </c>
      <c r="J196" t="s">
        <v>23</v>
      </c>
      <c r="K196" t="s">
        <v>181</v>
      </c>
      <c r="L196" t="s">
        <v>181</v>
      </c>
      <c r="M196" t="s">
        <v>968</v>
      </c>
      <c r="N196" t="s">
        <v>424</v>
      </c>
      <c r="O196" t="s">
        <v>425</v>
      </c>
      <c r="R196" t="b">
        <v>1</v>
      </c>
      <c r="S196" t="s">
        <v>185</v>
      </c>
    </row>
    <row r="197" spans="1:19" x14ac:dyDescent="0.25">
      <c r="A197">
        <v>2024</v>
      </c>
      <c r="B197">
        <v>4</v>
      </c>
      <c r="C197">
        <v>195</v>
      </c>
      <c r="D197" t="s">
        <v>964</v>
      </c>
      <c r="E197" t="s">
        <v>969</v>
      </c>
      <c r="F197" t="s">
        <v>970</v>
      </c>
      <c r="G197" t="s">
        <v>971</v>
      </c>
      <c r="H197" s="1">
        <v>25553</v>
      </c>
      <c r="I197">
        <v>54</v>
      </c>
      <c r="J197" t="s">
        <v>23</v>
      </c>
      <c r="K197" t="s">
        <v>181</v>
      </c>
      <c r="L197" t="s">
        <v>181</v>
      </c>
      <c r="M197" t="s">
        <v>972</v>
      </c>
      <c r="N197" t="s">
        <v>46</v>
      </c>
      <c r="O197" t="s">
        <v>47</v>
      </c>
      <c r="P197" t="s">
        <v>973</v>
      </c>
      <c r="Q197" t="s">
        <v>974</v>
      </c>
      <c r="R197" t="b">
        <v>1</v>
      </c>
      <c r="S197" t="s">
        <v>30</v>
      </c>
    </row>
    <row r="198" spans="1:19" x14ac:dyDescent="0.25">
      <c r="A198">
        <v>2024</v>
      </c>
      <c r="B198">
        <v>4</v>
      </c>
      <c r="C198">
        <v>195</v>
      </c>
      <c r="D198" t="s">
        <v>964</v>
      </c>
      <c r="E198" t="s">
        <v>975</v>
      </c>
      <c r="F198" t="s">
        <v>816</v>
      </c>
      <c r="G198" t="s">
        <v>976</v>
      </c>
      <c r="H198" s="1">
        <v>23669</v>
      </c>
      <c r="I198">
        <v>59</v>
      </c>
      <c r="J198" t="s">
        <v>23</v>
      </c>
      <c r="K198" t="s">
        <v>231</v>
      </c>
      <c r="L198" t="s">
        <v>231</v>
      </c>
      <c r="M198" t="s">
        <v>977</v>
      </c>
      <c r="N198" t="s">
        <v>37</v>
      </c>
      <c r="O198" t="s">
        <v>38</v>
      </c>
      <c r="R198" t="b">
        <v>0</v>
      </c>
      <c r="S198" t="s">
        <v>30</v>
      </c>
    </row>
    <row r="199" spans="1:19" x14ac:dyDescent="0.25">
      <c r="A199">
        <v>2024</v>
      </c>
      <c r="B199">
        <v>4</v>
      </c>
      <c r="C199">
        <v>195</v>
      </c>
      <c r="D199" t="s">
        <v>964</v>
      </c>
      <c r="E199" t="s">
        <v>978</v>
      </c>
      <c r="F199" t="s">
        <v>979</v>
      </c>
      <c r="G199" t="s">
        <v>980</v>
      </c>
      <c r="H199" s="1">
        <v>18264</v>
      </c>
      <c r="I199">
        <v>74</v>
      </c>
      <c r="J199" t="s">
        <v>23</v>
      </c>
      <c r="K199" t="s">
        <v>384</v>
      </c>
      <c r="L199" t="s">
        <v>384</v>
      </c>
      <c r="M199" t="s">
        <v>981</v>
      </c>
      <c r="N199" t="s">
        <v>183</v>
      </c>
      <c r="O199" t="s">
        <v>184</v>
      </c>
      <c r="R199" t="b">
        <v>1</v>
      </c>
      <c r="S199" t="s">
        <v>30</v>
      </c>
    </row>
    <row r="200" spans="1:19" x14ac:dyDescent="0.25">
      <c r="A200">
        <v>2024</v>
      </c>
      <c r="B200">
        <v>4</v>
      </c>
      <c r="C200">
        <v>199</v>
      </c>
      <c r="D200" t="s">
        <v>982</v>
      </c>
      <c r="E200" t="s">
        <v>983</v>
      </c>
      <c r="F200" t="s">
        <v>165</v>
      </c>
      <c r="G200" t="s">
        <v>984</v>
      </c>
      <c r="H200" s="1">
        <v>29861</v>
      </c>
      <c r="I200">
        <v>42</v>
      </c>
      <c r="J200" t="s">
        <v>23</v>
      </c>
      <c r="K200" t="s">
        <v>985</v>
      </c>
      <c r="L200" t="s">
        <v>384</v>
      </c>
      <c r="M200" t="s">
        <v>981</v>
      </c>
      <c r="N200" t="s">
        <v>69</v>
      </c>
      <c r="O200" t="s">
        <v>70</v>
      </c>
      <c r="R200" t="b">
        <v>1</v>
      </c>
      <c r="S200" t="s">
        <v>30</v>
      </c>
    </row>
    <row r="201" spans="1:19" x14ac:dyDescent="0.25">
      <c r="A201">
        <v>2024</v>
      </c>
      <c r="B201">
        <v>4</v>
      </c>
      <c r="C201">
        <v>200</v>
      </c>
      <c r="D201" t="s">
        <v>986</v>
      </c>
      <c r="E201" t="s">
        <v>987</v>
      </c>
      <c r="F201" t="s">
        <v>988</v>
      </c>
      <c r="G201" t="s">
        <v>989</v>
      </c>
      <c r="H201" s="1">
        <v>24178</v>
      </c>
      <c r="I201">
        <v>58</v>
      </c>
      <c r="J201" t="s">
        <v>23</v>
      </c>
      <c r="K201" t="s">
        <v>376</v>
      </c>
      <c r="L201" t="s">
        <v>376</v>
      </c>
      <c r="M201" t="s">
        <v>377</v>
      </c>
      <c r="N201" t="s">
        <v>69</v>
      </c>
      <c r="O201" t="s">
        <v>70</v>
      </c>
      <c r="R201" t="b">
        <v>1</v>
      </c>
      <c r="S201" t="s">
        <v>30</v>
      </c>
    </row>
    <row r="202" spans="1:19" x14ac:dyDescent="0.25">
      <c r="A202">
        <v>2024</v>
      </c>
      <c r="B202">
        <v>4</v>
      </c>
      <c r="C202">
        <v>200</v>
      </c>
      <c r="D202" t="s">
        <v>986</v>
      </c>
      <c r="E202" t="s">
        <v>990</v>
      </c>
      <c r="F202" t="s">
        <v>991</v>
      </c>
      <c r="G202" t="s">
        <v>992</v>
      </c>
      <c r="H202" s="1">
        <v>23935</v>
      </c>
      <c r="I202">
        <v>58</v>
      </c>
      <c r="J202" t="s">
        <v>23</v>
      </c>
      <c r="K202" t="s">
        <v>823</v>
      </c>
      <c r="L202" t="s">
        <v>823</v>
      </c>
      <c r="M202" t="s">
        <v>824</v>
      </c>
      <c r="N202" t="s">
        <v>378</v>
      </c>
      <c r="O202" t="s">
        <v>379</v>
      </c>
      <c r="R202" t="b">
        <v>1</v>
      </c>
      <c r="S202" t="s">
        <v>185</v>
      </c>
    </row>
    <row r="203" spans="1:19" x14ac:dyDescent="0.25">
      <c r="A203">
        <v>2024</v>
      </c>
      <c r="B203">
        <v>4</v>
      </c>
      <c r="C203">
        <v>200</v>
      </c>
      <c r="D203" t="s">
        <v>986</v>
      </c>
      <c r="E203" t="s">
        <v>993</v>
      </c>
      <c r="F203" t="s">
        <v>994</v>
      </c>
      <c r="G203" t="s">
        <v>995</v>
      </c>
      <c r="H203" s="1">
        <v>13650</v>
      </c>
      <c r="I203">
        <v>86</v>
      </c>
      <c r="J203" t="s">
        <v>23</v>
      </c>
      <c r="K203" t="s">
        <v>35</v>
      </c>
      <c r="L203" t="s">
        <v>35</v>
      </c>
      <c r="M203" t="s">
        <v>996</v>
      </c>
      <c r="N203" t="s">
        <v>69</v>
      </c>
      <c r="O203" t="s">
        <v>70</v>
      </c>
      <c r="P203" t="s">
        <v>997</v>
      </c>
      <c r="Q203" t="s">
        <v>29</v>
      </c>
      <c r="R203" t="b">
        <v>1</v>
      </c>
      <c r="S203" t="s">
        <v>30</v>
      </c>
    </row>
    <row r="204" spans="1:19" x14ac:dyDescent="0.25">
      <c r="A204">
        <v>2024</v>
      </c>
      <c r="B204">
        <v>4</v>
      </c>
      <c r="C204">
        <v>203</v>
      </c>
      <c r="D204" t="s">
        <v>998</v>
      </c>
      <c r="E204" t="s">
        <v>999</v>
      </c>
      <c r="F204" t="s">
        <v>1000</v>
      </c>
      <c r="G204" t="s">
        <v>1001</v>
      </c>
      <c r="H204" s="1">
        <v>23645</v>
      </c>
      <c r="I204">
        <v>59</v>
      </c>
      <c r="J204" t="s">
        <v>23</v>
      </c>
      <c r="K204" t="s">
        <v>35</v>
      </c>
      <c r="L204" t="s">
        <v>35</v>
      </c>
      <c r="M204" t="s">
        <v>580</v>
      </c>
      <c r="N204" t="s">
        <v>46</v>
      </c>
      <c r="O204" t="s">
        <v>47</v>
      </c>
      <c r="P204" t="s">
        <v>1002</v>
      </c>
      <c r="Q204" t="s">
        <v>29</v>
      </c>
      <c r="R204" t="b">
        <v>1</v>
      </c>
      <c r="S204" t="s">
        <v>30</v>
      </c>
    </row>
    <row r="205" spans="1:19" x14ac:dyDescent="0.25">
      <c r="A205">
        <v>2024</v>
      </c>
      <c r="B205">
        <v>4</v>
      </c>
      <c r="C205">
        <v>203</v>
      </c>
      <c r="D205" t="s">
        <v>998</v>
      </c>
      <c r="E205" t="s">
        <v>1003</v>
      </c>
      <c r="F205" t="s">
        <v>1004</v>
      </c>
      <c r="G205" t="s">
        <v>1005</v>
      </c>
      <c r="H205" s="1">
        <v>30478</v>
      </c>
      <c r="I205">
        <v>40</v>
      </c>
      <c r="J205" t="s">
        <v>23</v>
      </c>
      <c r="K205" t="s">
        <v>35</v>
      </c>
      <c r="L205" t="s">
        <v>35</v>
      </c>
      <c r="M205" t="s">
        <v>580</v>
      </c>
      <c r="N205" t="s">
        <v>46</v>
      </c>
      <c r="O205" t="s">
        <v>47</v>
      </c>
      <c r="R205" t="b">
        <v>1</v>
      </c>
      <c r="S205" t="s">
        <v>30</v>
      </c>
    </row>
    <row r="206" spans="1:19" x14ac:dyDescent="0.25">
      <c r="A206">
        <v>2024</v>
      </c>
      <c r="B206">
        <v>4</v>
      </c>
      <c r="C206">
        <v>203</v>
      </c>
      <c r="D206" t="s">
        <v>998</v>
      </c>
      <c r="E206" t="s">
        <v>1006</v>
      </c>
      <c r="F206" t="s">
        <v>1007</v>
      </c>
      <c r="G206" t="s">
        <v>1008</v>
      </c>
      <c r="H206" s="1">
        <v>22877</v>
      </c>
      <c r="I206">
        <v>61</v>
      </c>
      <c r="J206" t="s">
        <v>23</v>
      </c>
      <c r="K206" t="s">
        <v>35</v>
      </c>
      <c r="L206" t="s">
        <v>35</v>
      </c>
      <c r="M206" t="s">
        <v>1009</v>
      </c>
      <c r="N206" t="s">
        <v>424</v>
      </c>
      <c r="O206" t="s">
        <v>425</v>
      </c>
      <c r="R206" t="b">
        <v>0</v>
      </c>
      <c r="S206" t="s">
        <v>30</v>
      </c>
    </row>
    <row r="207" spans="1:19" x14ac:dyDescent="0.25">
      <c r="A207">
        <v>2024</v>
      </c>
      <c r="B207">
        <v>4</v>
      </c>
      <c r="C207">
        <v>203</v>
      </c>
      <c r="D207" t="s">
        <v>998</v>
      </c>
      <c r="E207" t="s">
        <v>152</v>
      </c>
      <c r="F207" t="s">
        <v>1010</v>
      </c>
      <c r="G207" t="s">
        <v>1011</v>
      </c>
      <c r="H207" s="1">
        <v>24473</v>
      </c>
      <c r="I207">
        <v>57</v>
      </c>
      <c r="J207" t="s">
        <v>23</v>
      </c>
      <c r="K207" t="s">
        <v>181</v>
      </c>
      <c r="L207" t="s">
        <v>181</v>
      </c>
      <c r="M207" t="s">
        <v>512</v>
      </c>
      <c r="N207" t="s">
        <v>37</v>
      </c>
      <c r="O207" t="s">
        <v>38</v>
      </c>
      <c r="R207" t="b">
        <v>1</v>
      </c>
      <c r="S207" t="s">
        <v>185</v>
      </c>
    </row>
    <row r="208" spans="1:19" x14ac:dyDescent="0.25">
      <c r="A208">
        <v>2024</v>
      </c>
      <c r="B208">
        <v>4</v>
      </c>
      <c r="C208">
        <v>203</v>
      </c>
      <c r="D208" t="s">
        <v>998</v>
      </c>
      <c r="E208" t="s">
        <v>1012</v>
      </c>
      <c r="F208" t="s">
        <v>1013</v>
      </c>
      <c r="G208" t="s">
        <v>1014</v>
      </c>
      <c r="H208" s="1">
        <v>17029</v>
      </c>
      <c r="I208">
        <v>77</v>
      </c>
      <c r="J208" t="s">
        <v>23</v>
      </c>
      <c r="K208" t="s">
        <v>231</v>
      </c>
      <c r="L208" t="s">
        <v>231</v>
      </c>
      <c r="M208" t="s">
        <v>1015</v>
      </c>
      <c r="N208" t="s">
        <v>297</v>
      </c>
      <c r="O208" t="s">
        <v>298</v>
      </c>
      <c r="R208" t="b">
        <v>0</v>
      </c>
      <c r="S208" t="s">
        <v>30</v>
      </c>
    </row>
    <row r="209" spans="1:19" x14ac:dyDescent="0.25">
      <c r="A209">
        <v>2024</v>
      </c>
      <c r="B209">
        <v>4</v>
      </c>
      <c r="C209">
        <v>203</v>
      </c>
      <c r="D209" t="s">
        <v>998</v>
      </c>
      <c r="E209" t="s">
        <v>1016</v>
      </c>
      <c r="F209" t="s">
        <v>1017</v>
      </c>
      <c r="G209" t="s">
        <v>1018</v>
      </c>
      <c r="H209" s="1">
        <v>22017</v>
      </c>
      <c r="I209">
        <v>63</v>
      </c>
      <c r="J209" t="s">
        <v>23</v>
      </c>
      <c r="K209" t="s">
        <v>355</v>
      </c>
      <c r="L209" t="s">
        <v>355</v>
      </c>
      <c r="M209" t="s">
        <v>1019</v>
      </c>
      <c r="N209" t="s">
        <v>297</v>
      </c>
      <c r="O209" t="s">
        <v>298</v>
      </c>
      <c r="R209" t="b">
        <v>0</v>
      </c>
      <c r="S209" t="s">
        <v>185</v>
      </c>
    </row>
    <row r="210" spans="1:19" x14ac:dyDescent="0.25">
      <c r="A210">
        <v>2024</v>
      </c>
      <c r="B210">
        <v>4</v>
      </c>
      <c r="C210">
        <v>203</v>
      </c>
      <c r="D210" t="s">
        <v>998</v>
      </c>
      <c r="E210" t="s">
        <v>1020</v>
      </c>
      <c r="F210" t="s">
        <v>1021</v>
      </c>
      <c r="G210" t="s">
        <v>1022</v>
      </c>
      <c r="H210" s="1">
        <v>17819</v>
      </c>
      <c r="I210">
        <v>75</v>
      </c>
      <c r="J210" t="s">
        <v>23</v>
      </c>
      <c r="K210" t="s">
        <v>376</v>
      </c>
      <c r="L210" t="s">
        <v>376</v>
      </c>
      <c r="M210" t="s">
        <v>1023</v>
      </c>
      <c r="N210" t="s">
        <v>297</v>
      </c>
      <c r="O210" t="s">
        <v>298</v>
      </c>
      <c r="R210" t="b">
        <v>1</v>
      </c>
      <c r="S210" t="s">
        <v>30</v>
      </c>
    </row>
    <row r="211" spans="1:19" x14ac:dyDescent="0.25">
      <c r="A211">
        <v>2024</v>
      </c>
      <c r="B211">
        <v>4</v>
      </c>
      <c r="C211">
        <v>210</v>
      </c>
      <c r="D211" t="s">
        <v>1024</v>
      </c>
      <c r="E211" t="s">
        <v>1025</v>
      </c>
      <c r="F211" t="s">
        <v>413</v>
      </c>
      <c r="G211" t="s">
        <v>1026</v>
      </c>
      <c r="H211" s="1">
        <v>20550</v>
      </c>
      <c r="I211">
        <v>67</v>
      </c>
      <c r="J211" t="s">
        <v>23</v>
      </c>
      <c r="K211" t="s">
        <v>376</v>
      </c>
      <c r="L211" t="s">
        <v>490</v>
      </c>
      <c r="N211" t="s">
        <v>378</v>
      </c>
      <c r="O211" t="s">
        <v>379</v>
      </c>
      <c r="R211" t="b">
        <v>1</v>
      </c>
      <c r="S211" t="s">
        <v>30</v>
      </c>
    </row>
    <row r="212" spans="1:19" x14ac:dyDescent="0.25">
      <c r="A212">
        <v>2024</v>
      </c>
      <c r="B212">
        <v>4</v>
      </c>
      <c r="C212">
        <v>210</v>
      </c>
      <c r="D212" t="s">
        <v>1024</v>
      </c>
      <c r="E212" t="s">
        <v>259</v>
      </c>
      <c r="F212" t="s">
        <v>1027</v>
      </c>
      <c r="G212" t="s">
        <v>1028</v>
      </c>
      <c r="H212" s="1">
        <v>20637</v>
      </c>
      <c r="I212">
        <v>67</v>
      </c>
      <c r="J212" t="s">
        <v>23</v>
      </c>
      <c r="K212" t="s">
        <v>181</v>
      </c>
      <c r="L212" t="s">
        <v>181</v>
      </c>
      <c r="M212" t="s">
        <v>182</v>
      </c>
      <c r="N212" t="s">
        <v>297</v>
      </c>
      <c r="O212" t="s">
        <v>298</v>
      </c>
      <c r="R212" t="b">
        <v>1</v>
      </c>
      <c r="S212" t="s">
        <v>30</v>
      </c>
    </row>
    <row r="213" spans="1:19" x14ac:dyDescent="0.25">
      <c r="A213">
        <v>2024</v>
      </c>
      <c r="B213">
        <v>4</v>
      </c>
      <c r="C213">
        <v>210</v>
      </c>
      <c r="D213" t="s">
        <v>1024</v>
      </c>
      <c r="E213" t="s">
        <v>1029</v>
      </c>
      <c r="F213" t="s">
        <v>1030</v>
      </c>
      <c r="G213" t="s">
        <v>1031</v>
      </c>
      <c r="H213" s="1">
        <v>22201</v>
      </c>
      <c r="I213">
        <v>63</v>
      </c>
      <c r="J213" t="s">
        <v>23</v>
      </c>
      <c r="K213" t="s">
        <v>35</v>
      </c>
      <c r="L213" t="s">
        <v>35</v>
      </c>
      <c r="M213" t="s">
        <v>1032</v>
      </c>
      <c r="N213" t="s">
        <v>69</v>
      </c>
      <c r="O213" t="s">
        <v>70</v>
      </c>
      <c r="R213" t="b">
        <v>1</v>
      </c>
      <c r="S213" t="s">
        <v>30</v>
      </c>
    </row>
    <row r="214" spans="1:19" x14ac:dyDescent="0.25">
      <c r="A214">
        <v>2024</v>
      </c>
      <c r="B214">
        <v>4</v>
      </c>
      <c r="C214">
        <v>213</v>
      </c>
      <c r="D214" t="s">
        <v>1033</v>
      </c>
      <c r="E214" t="s">
        <v>1034</v>
      </c>
      <c r="F214" t="s">
        <v>1035</v>
      </c>
      <c r="G214" t="s">
        <v>1036</v>
      </c>
      <c r="H214" s="1">
        <v>29192</v>
      </c>
      <c r="I214">
        <v>44</v>
      </c>
      <c r="J214" t="s">
        <v>23</v>
      </c>
      <c r="K214" t="s">
        <v>332</v>
      </c>
      <c r="L214" t="s">
        <v>332</v>
      </c>
      <c r="M214" t="s">
        <v>333</v>
      </c>
      <c r="N214" t="s">
        <v>69</v>
      </c>
      <c r="O214" t="s">
        <v>70</v>
      </c>
      <c r="R214" t="b">
        <v>1</v>
      </c>
      <c r="S214" t="s">
        <v>30</v>
      </c>
    </row>
    <row r="215" spans="1:19" x14ac:dyDescent="0.25">
      <c r="A215">
        <v>2024</v>
      </c>
      <c r="B215">
        <v>4</v>
      </c>
      <c r="C215">
        <v>213</v>
      </c>
      <c r="D215" t="s">
        <v>1033</v>
      </c>
      <c r="E215" t="s">
        <v>1037</v>
      </c>
      <c r="F215" t="s">
        <v>1038</v>
      </c>
      <c r="G215" t="s">
        <v>1039</v>
      </c>
      <c r="H215" s="1">
        <v>20246</v>
      </c>
      <c r="I215">
        <v>68</v>
      </c>
      <c r="J215" t="s">
        <v>23</v>
      </c>
      <c r="K215" t="s">
        <v>1040</v>
      </c>
      <c r="L215" t="s">
        <v>1040</v>
      </c>
      <c r="M215" t="s">
        <v>1041</v>
      </c>
      <c r="N215" t="s">
        <v>69</v>
      </c>
      <c r="O215" t="s">
        <v>70</v>
      </c>
      <c r="R215" t="b">
        <v>1</v>
      </c>
      <c r="S215" t="s">
        <v>30</v>
      </c>
    </row>
    <row r="216" spans="1:19" x14ac:dyDescent="0.25">
      <c r="A216">
        <v>2024</v>
      </c>
      <c r="B216">
        <v>4</v>
      </c>
      <c r="C216">
        <v>213</v>
      </c>
      <c r="D216" t="s">
        <v>1033</v>
      </c>
      <c r="E216" t="s">
        <v>1042</v>
      </c>
      <c r="F216" t="s">
        <v>1043</v>
      </c>
      <c r="G216" t="s">
        <v>1044</v>
      </c>
      <c r="H216" s="1">
        <v>20424</v>
      </c>
      <c r="I216">
        <v>68</v>
      </c>
      <c r="J216" t="s">
        <v>23</v>
      </c>
      <c r="K216" t="s">
        <v>90</v>
      </c>
      <c r="L216" t="s">
        <v>90</v>
      </c>
      <c r="M216" t="s">
        <v>91</v>
      </c>
      <c r="N216" t="s">
        <v>397</v>
      </c>
      <c r="O216" t="s">
        <v>398</v>
      </c>
      <c r="R216" t="b">
        <v>1</v>
      </c>
      <c r="S216" t="s">
        <v>30</v>
      </c>
    </row>
    <row r="217" spans="1:19" x14ac:dyDescent="0.25">
      <c r="A217">
        <v>2024</v>
      </c>
      <c r="B217">
        <v>4</v>
      </c>
      <c r="C217">
        <v>216</v>
      </c>
      <c r="D217" t="s">
        <v>1045</v>
      </c>
      <c r="E217" t="s">
        <v>1046</v>
      </c>
      <c r="F217" t="s">
        <v>21</v>
      </c>
      <c r="G217" t="s">
        <v>1047</v>
      </c>
      <c r="H217" s="1">
        <v>10725</v>
      </c>
      <c r="I217">
        <v>94</v>
      </c>
      <c r="J217" t="s">
        <v>23</v>
      </c>
      <c r="K217" t="s">
        <v>35</v>
      </c>
      <c r="L217" t="s">
        <v>35</v>
      </c>
      <c r="M217" t="s">
        <v>920</v>
      </c>
      <c r="N217" t="s">
        <v>26</v>
      </c>
      <c r="O217" t="s">
        <v>27</v>
      </c>
      <c r="P217" t="s">
        <v>1048</v>
      </c>
      <c r="Q217" t="s">
        <v>1049</v>
      </c>
      <c r="R217" t="b">
        <v>1</v>
      </c>
      <c r="S217" t="s">
        <v>30</v>
      </c>
    </row>
    <row r="218" spans="1:19" x14ac:dyDescent="0.25">
      <c r="A218">
        <v>2024</v>
      </c>
      <c r="B218">
        <v>4</v>
      </c>
      <c r="C218">
        <v>216</v>
      </c>
      <c r="D218" t="s">
        <v>1045</v>
      </c>
      <c r="E218" t="s">
        <v>1050</v>
      </c>
      <c r="F218" t="s">
        <v>1051</v>
      </c>
      <c r="G218" t="s">
        <v>1052</v>
      </c>
      <c r="H218" s="1">
        <v>22339</v>
      </c>
      <c r="I218">
        <v>63</v>
      </c>
      <c r="J218" t="s">
        <v>23</v>
      </c>
      <c r="K218" t="s">
        <v>181</v>
      </c>
      <c r="L218" t="s">
        <v>181</v>
      </c>
      <c r="M218" t="s">
        <v>239</v>
      </c>
      <c r="N218" t="s">
        <v>69</v>
      </c>
      <c r="O218" t="s">
        <v>70</v>
      </c>
      <c r="R218" t="b">
        <v>1</v>
      </c>
      <c r="S218" t="s">
        <v>30</v>
      </c>
    </row>
    <row r="219" spans="1:19" x14ac:dyDescent="0.25">
      <c r="A219">
        <v>2024</v>
      </c>
      <c r="B219">
        <v>4</v>
      </c>
      <c r="C219">
        <v>218</v>
      </c>
      <c r="D219" t="s">
        <v>1053</v>
      </c>
      <c r="E219" t="s">
        <v>1054</v>
      </c>
      <c r="F219" t="s">
        <v>1055</v>
      </c>
      <c r="G219" t="s">
        <v>1056</v>
      </c>
      <c r="H219" s="1">
        <v>15955</v>
      </c>
      <c r="I219">
        <v>80</v>
      </c>
      <c r="J219" t="s">
        <v>131</v>
      </c>
      <c r="K219" t="s">
        <v>609</v>
      </c>
      <c r="L219" t="s">
        <v>609</v>
      </c>
      <c r="M219" t="s">
        <v>610</v>
      </c>
      <c r="N219" t="s">
        <v>92</v>
      </c>
      <c r="O219" t="s">
        <v>93</v>
      </c>
      <c r="R219" t="b">
        <v>0</v>
      </c>
      <c r="S219" t="s">
        <v>30</v>
      </c>
    </row>
    <row r="220" spans="1:19" x14ac:dyDescent="0.25">
      <c r="A220">
        <v>2024</v>
      </c>
      <c r="B220">
        <v>4</v>
      </c>
      <c r="C220">
        <v>218</v>
      </c>
      <c r="D220" t="s">
        <v>1053</v>
      </c>
      <c r="E220" t="s">
        <v>1057</v>
      </c>
      <c r="F220" t="s">
        <v>1058</v>
      </c>
      <c r="G220" t="s">
        <v>1059</v>
      </c>
      <c r="H220" s="1">
        <v>23743</v>
      </c>
      <c r="I220">
        <v>59</v>
      </c>
      <c r="J220" t="s">
        <v>23</v>
      </c>
      <c r="K220" t="s">
        <v>262</v>
      </c>
      <c r="L220" t="s">
        <v>262</v>
      </c>
      <c r="M220" t="s">
        <v>262</v>
      </c>
      <c r="N220" t="s">
        <v>69</v>
      </c>
      <c r="O220" t="s">
        <v>70</v>
      </c>
      <c r="R220" t="b">
        <v>1</v>
      </c>
      <c r="S220" t="s">
        <v>185</v>
      </c>
    </row>
    <row r="221" spans="1:19" x14ac:dyDescent="0.25">
      <c r="A221">
        <v>2024</v>
      </c>
      <c r="B221">
        <v>4</v>
      </c>
      <c r="C221">
        <v>218</v>
      </c>
      <c r="D221" t="s">
        <v>1053</v>
      </c>
      <c r="E221" t="s">
        <v>1060</v>
      </c>
      <c r="F221" t="s">
        <v>1061</v>
      </c>
      <c r="G221" t="s">
        <v>1062</v>
      </c>
      <c r="H221" s="1">
        <v>13683</v>
      </c>
      <c r="I221">
        <v>86</v>
      </c>
      <c r="J221" t="s">
        <v>131</v>
      </c>
      <c r="K221" t="s">
        <v>35</v>
      </c>
      <c r="L221" t="s">
        <v>35</v>
      </c>
      <c r="M221" t="s">
        <v>574</v>
      </c>
      <c r="N221" t="s">
        <v>26</v>
      </c>
      <c r="O221" t="s">
        <v>27</v>
      </c>
      <c r="P221" t="s">
        <v>1063</v>
      </c>
      <c r="R221" t="b">
        <v>1</v>
      </c>
      <c r="S221" t="s">
        <v>185</v>
      </c>
    </row>
    <row r="222" spans="1:19" x14ac:dyDescent="0.25">
      <c r="A222">
        <v>2024</v>
      </c>
      <c r="B222">
        <v>4</v>
      </c>
      <c r="C222">
        <v>221</v>
      </c>
      <c r="D222" t="s">
        <v>1064</v>
      </c>
      <c r="E222" t="s">
        <v>1065</v>
      </c>
      <c r="F222" t="s">
        <v>614</v>
      </c>
      <c r="G222" t="s">
        <v>1066</v>
      </c>
      <c r="H222" s="1">
        <v>15712</v>
      </c>
      <c r="I222">
        <v>81</v>
      </c>
      <c r="J222" t="s">
        <v>23</v>
      </c>
      <c r="K222" t="s">
        <v>35</v>
      </c>
      <c r="L222" t="s">
        <v>35</v>
      </c>
      <c r="M222" t="s">
        <v>1067</v>
      </c>
      <c r="N222" t="s">
        <v>46</v>
      </c>
      <c r="O222" t="s">
        <v>47</v>
      </c>
      <c r="P222" t="s">
        <v>1068</v>
      </c>
      <c r="Q222" t="s">
        <v>40</v>
      </c>
      <c r="R222" t="b">
        <v>1</v>
      </c>
      <c r="S222" t="s">
        <v>30</v>
      </c>
    </row>
    <row r="223" spans="1:19" x14ac:dyDescent="0.25">
      <c r="A223">
        <v>2024</v>
      </c>
      <c r="B223">
        <v>4</v>
      </c>
      <c r="C223">
        <v>221</v>
      </c>
      <c r="D223" t="s">
        <v>1064</v>
      </c>
      <c r="E223" t="s">
        <v>1069</v>
      </c>
      <c r="F223" t="s">
        <v>1070</v>
      </c>
      <c r="G223" t="s">
        <v>1071</v>
      </c>
      <c r="H223" s="1">
        <v>18763</v>
      </c>
      <c r="I223">
        <v>72</v>
      </c>
      <c r="J223" t="s">
        <v>131</v>
      </c>
      <c r="K223" t="s">
        <v>35</v>
      </c>
      <c r="L223" t="s">
        <v>35</v>
      </c>
      <c r="M223" t="s">
        <v>1072</v>
      </c>
      <c r="N223" t="s">
        <v>26</v>
      </c>
      <c r="O223" t="s">
        <v>27</v>
      </c>
      <c r="R223" t="b">
        <v>0</v>
      </c>
      <c r="S223" t="s">
        <v>30</v>
      </c>
    </row>
    <row r="224" spans="1:19" x14ac:dyDescent="0.25">
      <c r="A224">
        <v>2024</v>
      </c>
      <c r="B224">
        <v>4</v>
      </c>
      <c r="C224">
        <v>221</v>
      </c>
      <c r="D224" t="s">
        <v>1064</v>
      </c>
      <c r="E224" t="s">
        <v>1073</v>
      </c>
      <c r="F224" t="s">
        <v>242</v>
      </c>
      <c r="G224" t="s">
        <v>1074</v>
      </c>
      <c r="H224" s="1">
        <v>14741</v>
      </c>
      <c r="I224">
        <v>83</v>
      </c>
      <c r="J224" t="s">
        <v>23</v>
      </c>
      <c r="K224" t="s">
        <v>35</v>
      </c>
      <c r="L224" t="s">
        <v>35</v>
      </c>
      <c r="M224" t="s">
        <v>110</v>
      </c>
      <c r="N224" t="s">
        <v>397</v>
      </c>
      <c r="O224" t="s">
        <v>398</v>
      </c>
      <c r="R224" t="b">
        <v>1</v>
      </c>
      <c r="S224" t="s">
        <v>185</v>
      </c>
    </row>
    <row r="225" spans="1:19" x14ac:dyDescent="0.25">
      <c r="A225">
        <v>2024</v>
      </c>
      <c r="B225">
        <v>4</v>
      </c>
      <c r="C225">
        <v>224</v>
      </c>
      <c r="D225" t="s">
        <v>1075</v>
      </c>
      <c r="E225" t="s">
        <v>1076</v>
      </c>
      <c r="F225" t="s">
        <v>1077</v>
      </c>
      <c r="G225" t="s">
        <v>1078</v>
      </c>
      <c r="H225" s="1">
        <v>19085</v>
      </c>
      <c r="I225">
        <v>72</v>
      </c>
      <c r="J225" t="s">
        <v>23</v>
      </c>
      <c r="K225" t="s">
        <v>24</v>
      </c>
      <c r="L225" t="s">
        <v>24</v>
      </c>
      <c r="M225" t="s">
        <v>25</v>
      </c>
      <c r="N225" t="s">
        <v>69</v>
      </c>
      <c r="O225" t="s">
        <v>70</v>
      </c>
      <c r="R225" t="b">
        <v>0</v>
      </c>
      <c r="S225" t="s">
        <v>30</v>
      </c>
    </row>
    <row r="226" spans="1:19" x14ac:dyDescent="0.25">
      <c r="A226">
        <v>2024</v>
      </c>
      <c r="B226">
        <v>4</v>
      </c>
      <c r="C226">
        <v>224</v>
      </c>
      <c r="D226" t="s">
        <v>1075</v>
      </c>
      <c r="E226" t="s">
        <v>633</v>
      </c>
      <c r="F226" t="s">
        <v>1079</v>
      </c>
      <c r="G226" t="s">
        <v>1080</v>
      </c>
      <c r="H226" s="1">
        <v>17885</v>
      </c>
      <c r="I226">
        <v>75</v>
      </c>
      <c r="J226" t="s">
        <v>131</v>
      </c>
      <c r="K226" t="s">
        <v>35</v>
      </c>
      <c r="L226" t="s">
        <v>35</v>
      </c>
      <c r="M226" t="s">
        <v>636</v>
      </c>
      <c r="N226" t="s">
        <v>26</v>
      </c>
      <c r="O226" t="s">
        <v>27</v>
      </c>
      <c r="R226" t="b">
        <v>0</v>
      </c>
      <c r="S226" t="s">
        <v>30</v>
      </c>
    </row>
    <row r="227" spans="1:19" x14ac:dyDescent="0.25">
      <c r="A227">
        <v>2024</v>
      </c>
      <c r="B227">
        <v>4</v>
      </c>
      <c r="C227">
        <v>224</v>
      </c>
      <c r="D227" t="s">
        <v>1075</v>
      </c>
      <c r="E227" t="s">
        <v>1081</v>
      </c>
      <c r="F227" t="s">
        <v>1082</v>
      </c>
      <c r="G227" t="s">
        <v>1083</v>
      </c>
      <c r="H227" s="1">
        <v>17685</v>
      </c>
      <c r="I227">
        <v>75</v>
      </c>
      <c r="J227" t="s">
        <v>23</v>
      </c>
      <c r="K227" t="s">
        <v>181</v>
      </c>
      <c r="L227" t="s">
        <v>181</v>
      </c>
      <c r="M227" t="s">
        <v>239</v>
      </c>
      <c r="N227" t="s">
        <v>737</v>
      </c>
      <c r="O227" t="s">
        <v>738</v>
      </c>
      <c r="P227" t="s">
        <v>1084</v>
      </c>
      <c r="Q227" t="s">
        <v>172</v>
      </c>
      <c r="R227" t="b">
        <v>1</v>
      </c>
      <c r="S227" t="s">
        <v>30</v>
      </c>
    </row>
    <row r="228" spans="1:19" x14ac:dyDescent="0.25">
      <c r="A228">
        <v>2024</v>
      </c>
      <c r="B228">
        <v>4</v>
      </c>
      <c r="C228">
        <v>224</v>
      </c>
      <c r="D228" t="s">
        <v>1075</v>
      </c>
      <c r="E228" t="s">
        <v>1085</v>
      </c>
      <c r="F228" t="s">
        <v>1086</v>
      </c>
      <c r="G228" t="s">
        <v>1087</v>
      </c>
      <c r="H228" s="1">
        <v>21978</v>
      </c>
      <c r="I228">
        <v>64</v>
      </c>
      <c r="J228" t="s">
        <v>23</v>
      </c>
      <c r="K228" t="s">
        <v>962</v>
      </c>
      <c r="L228" t="s">
        <v>962</v>
      </c>
      <c r="M228" t="s">
        <v>963</v>
      </c>
      <c r="N228" t="s">
        <v>234</v>
      </c>
      <c r="O228" t="s">
        <v>235</v>
      </c>
      <c r="R228" t="b">
        <v>0</v>
      </c>
      <c r="S228" t="s">
        <v>30</v>
      </c>
    </row>
    <row r="229" spans="1:19" x14ac:dyDescent="0.25">
      <c r="A229">
        <v>2024</v>
      </c>
      <c r="B229">
        <v>4</v>
      </c>
      <c r="C229">
        <v>228</v>
      </c>
      <c r="D229" t="s">
        <v>1088</v>
      </c>
      <c r="E229" t="s">
        <v>1089</v>
      </c>
      <c r="F229" t="s">
        <v>1090</v>
      </c>
      <c r="G229" t="s">
        <v>1091</v>
      </c>
      <c r="H229" s="1">
        <v>29226</v>
      </c>
      <c r="I229">
        <v>44</v>
      </c>
      <c r="J229" t="s">
        <v>23</v>
      </c>
      <c r="K229" t="s">
        <v>35</v>
      </c>
      <c r="L229" t="s">
        <v>35</v>
      </c>
      <c r="M229" t="s">
        <v>1092</v>
      </c>
      <c r="N229" t="s">
        <v>69</v>
      </c>
      <c r="O229" t="s">
        <v>70</v>
      </c>
      <c r="R229" t="b">
        <v>0</v>
      </c>
      <c r="S229" t="s">
        <v>30</v>
      </c>
    </row>
    <row r="230" spans="1:19" x14ac:dyDescent="0.25">
      <c r="A230">
        <v>2024</v>
      </c>
      <c r="B230">
        <v>4</v>
      </c>
      <c r="C230">
        <v>228</v>
      </c>
      <c r="D230" t="s">
        <v>1088</v>
      </c>
      <c r="E230" t="s">
        <v>366</v>
      </c>
      <c r="F230" t="s">
        <v>1093</v>
      </c>
      <c r="G230" t="s">
        <v>1094</v>
      </c>
      <c r="H230" s="1">
        <v>23138</v>
      </c>
      <c r="I230">
        <v>60</v>
      </c>
      <c r="J230" t="s">
        <v>131</v>
      </c>
      <c r="K230" t="s">
        <v>35</v>
      </c>
      <c r="L230" t="s">
        <v>35</v>
      </c>
      <c r="M230" t="s">
        <v>864</v>
      </c>
      <c r="N230" t="s">
        <v>69</v>
      </c>
      <c r="O230" t="s">
        <v>70</v>
      </c>
      <c r="R230" t="b">
        <v>0</v>
      </c>
      <c r="S230" t="s">
        <v>30</v>
      </c>
    </row>
    <row r="231" spans="1:19" x14ac:dyDescent="0.25">
      <c r="A231">
        <v>2024</v>
      </c>
      <c r="B231">
        <v>4</v>
      </c>
      <c r="C231">
        <v>228</v>
      </c>
      <c r="D231" t="s">
        <v>1088</v>
      </c>
      <c r="E231" t="s">
        <v>1095</v>
      </c>
      <c r="F231" t="s">
        <v>1096</v>
      </c>
      <c r="G231" t="s">
        <v>1097</v>
      </c>
      <c r="H231" s="1">
        <v>23626</v>
      </c>
      <c r="I231">
        <v>59</v>
      </c>
      <c r="J231" t="s">
        <v>23</v>
      </c>
      <c r="K231" t="s">
        <v>1098</v>
      </c>
      <c r="L231" t="s">
        <v>90</v>
      </c>
      <c r="M231" t="s">
        <v>91</v>
      </c>
      <c r="N231" t="s">
        <v>92</v>
      </c>
      <c r="O231" t="s">
        <v>93</v>
      </c>
      <c r="R231" t="b">
        <v>0</v>
      </c>
      <c r="S231" t="s">
        <v>30</v>
      </c>
    </row>
    <row r="232" spans="1:19" x14ac:dyDescent="0.25">
      <c r="A232">
        <v>2024</v>
      </c>
      <c r="B232">
        <v>4</v>
      </c>
      <c r="C232">
        <v>228</v>
      </c>
      <c r="D232" t="s">
        <v>1088</v>
      </c>
      <c r="E232" t="s">
        <v>1099</v>
      </c>
      <c r="F232" t="s">
        <v>1100</v>
      </c>
      <c r="G232" t="s">
        <v>1101</v>
      </c>
      <c r="H232" s="1">
        <v>24709</v>
      </c>
      <c r="I232">
        <v>56</v>
      </c>
      <c r="J232" t="s">
        <v>23</v>
      </c>
      <c r="K232" t="s">
        <v>24</v>
      </c>
      <c r="L232" t="s">
        <v>24</v>
      </c>
      <c r="M232" t="s">
        <v>25</v>
      </c>
      <c r="N232" t="s">
        <v>123</v>
      </c>
      <c r="O232" t="s">
        <v>124</v>
      </c>
      <c r="R232" t="b">
        <v>1</v>
      </c>
      <c r="S232" t="s">
        <v>30</v>
      </c>
    </row>
    <row r="233" spans="1:19" x14ac:dyDescent="0.25">
      <c r="A233">
        <v>2024</v>
      </c>
      <c r="B233">
        <v>4</v>
      </c>
      <c r="C233">
        <v>232</v>
      </c>
      <c r="D233" t="s">
        <v>1102</v>
      </c>
      <c r="E233" t="s">
        <v>1103</v>
      </c>
      <c r="F233" t="s">
        <v>1104</v>
      </c>
      <c r="G233" t="s">
        <v>1105</v>
      </c>
      <c r="H233" s="1">
        <v>19610</v>
      </c>
      <c r="I233">
        <v>70</v>
      </c>
      <c r="J233" t="s">
        <v>23</v>
      </c>
      <c r="K233" t="s">
        <v>376</v>
      </c>
      <c r="L233" t="s">
        <v>489</v>
      </c>
      <c r="M233" t="s">
        <v>1106</v>
      </c>
      <c r="N233" t="s">
        <v>297</v>
      </c>
      <c r="O233" t="s">
        <v>298</v>
      </c>
      <c r="R233" t="b">
        <v>1</v>
      </c>
      <c r="S233" t="s">
        <v>185</v>
      </c>
    </row>
    <row r="234" spans="1:19" x14ac:dyDescent="0.25">
      <c r="A234">
        <v>2024</v>
      </c>
      <c r="B234">
        <v>4</v>
      </c>
      <c r="C234">
        <v>232</v>
      </c>
      <c r="D234" t="s">
        <v>1102</v>
      </c>
      <c r="E234" t="s">
        <v>1107</v>
      </c>
      <c r="F234" t="s">
        <v>250</v>
      </c>
      <c r="G234" t="s">
        <v>1108</v>
      </c>
      <c r="H234" s="1">
        <v>15042</v>
      </c>
      <c r="I234">
        <v>83</v>
      </c>
      <c r="J234" t="s">
        <v>23</v>
      </c>
      <c r="K234" t="s">
        <v>35</v>
      </c>
      <c r="L234" t="s">
        <v>35</v>
      </c>
      <c r="M234" t="s">
        <v>1093</v>
      </c>
      <c r="N234" t="s">
        <v>169</v>
      </c>
      <c r="O234" t="s">
        <v>170</v>
      </c>
      <c r="R234" t="b">
        <v>1</v>
      </c>
      <c r="S234" t="s">
        <v>30</v>
      </c>
    </row>
    <row r="235" spans="1:19" x14ac:dyDescent="0.25">
      <c r="A235">
        <v>2024</v>
      </c>
      <c r="B235">
        <v>4</v>
      </c>
      <c r="C235">
        <v>232</v>
      </c>
      <c r="D235" t="s">
        <v>1102</v>
      </c>
      <c r="E235" t="s">
        <v>1109</v>
      </c>
      <c r="F235" t="s">
        <v>187</v>
      </c>
      <c r="G235" t="s">
        <v>1110</v>
      </c>
      <c r="H235" s="1">
        <v>13725</v>
      </c>
      <c r="I235">
        <v>86</v>
      </c>
      <c r="J235" t="s">
        <v>23</v>
      </c>
      <c r="K235" t="s">
        <v>35</v>
      </c>
      <c r="L235" t="s">
        <v>35</v>
      </c>
      <c r="M235" t="s">
        <v>61</v>
      </c>
      <c r="N235" t="s">
        <v>69</v>
      </c>
      <c r="O235" t="s">
        <v>70</v>
      </c>
      <c r="P235" t="s">
        <v>1110</v>
      </c>
      <c r="Q235" t="s">
        <v>385</v>
      </c>
      <c r="R235" t="b">
        <v>1</v>
      </c>
      <c r="S235" t="s">
        <v>30</v>
      </c>
    </row>
    <row r="236" spans="1:19" x14ac:dyDescent="0.25">
      <c r="A236">
        <v>2024</v>
      </c>
      <c r="B236">
        <v>4</v>
      </c>
      <c r="C236">
        <v>232</v>
      </c>
      <c r="D236" t="s">
        <v>1102</v>
      </c>
      <c r="E236" t="s">
        <v>1111</v>
      </c>
      <c r="F236" t="s">
        <v>692</v>
      </c>
      <c r="G236" t="s">
        <v>1112</v>
      </c>
      <c r="H236" s="1">
        <v>18310</v>
      </c>
      <c r="I236">
        <v>74</v>
      </c>
      <c r="J236" t="s">
        <v>23</v>
      </c>
      <c r="K236" t="s">
        <v>231</v>
      </c>
      <c r="L236" t="s">
        <v>231</v>
      </c>
      <c r="M236" t="s">
        <v>1113</v>
      </c>
      <c r="N236" t="s">
        <v>424</v>
      </c>
      <c r="O236" t="s">
        <v>425</v>
      </c>
      <c r="R236" t="b">
        <v>1</v>
      </c>
      <c r="S236" t="s">
        <v>185</v>
      </c>
    </row>
    <row r="237" spans="1:19" x14ac:dyDescent="0.25">
      <c r="A237">
        <v>2024</v>
      </c>
      <c r="B237">
        <v>4</v>
      </c>
      <c r="C237">
        <v>232</v>
      </c>
      <c r="D237" t="s">
        <v>1102</v>
      </c>
      <c r="E237" t="s">
        <v>1111</v>
      </c>
      <c r="F237" t="s">
        <v>289</v>
      </c>
      <c r="G237" t="s">
        <v>1114</v>
      </c>
      <c r="H237" s="1">
        <v>18310</v>
      </c>
      <c r="I237">
        <v>74</v>
      </c>
      <c r="J237" t="s">
        <v>23</v>
      </c>
      <c r="K237" t="s">
        <v>231</v>
      </c>
      <c r="L237" t="s">
        <v>231</v>
      </c>
      <c r="M237" t="s">
        <v>1113</v>
      </c>
      <c r="N237" t="s">
        <v>424</v>
      </c>
      <c r="O237" t="s">
        <v>425</v>
      </c>
      <c r="R237" t="b">
        <v>1</v>
      </c>
      <c r="S237" t="s">
        <v>185</v>
      </c>
    </row>
    <row r="238" spans="1:19" x14ac:dyDescent="0.25">
      <c r="A238">
        <v>2024</v>
      </c>
      <c r="B238">
        <v>4</v>
      </c>
      <c r="C238">
        <v>237</v>
      </c>
      <c r="D238" t="s">
        <v>1115</v>
      </c>
      <c r="E238" t="s">
        <v>1116</v>
      </c>
      <c r="F238" t="s">
        <v>1117</v>
      </c>
      <c r="G238" t="s">
        <v>1118</v>
      </c>
      <c r="H238" s="1">
        <v>24404</v>
      </c>
      <c r="I238">
        <v>57</v>
      </c>
      <c r="J238" t="s">
        <v>23</v>
      </c>
      <c r="K238" t="s">
        <v>376</v>
      </c>
      <c r="L238" t="s">
        <v>376</v>
      </c>
      <c r="M238" t="s">
        <v>377</v>
      </c>
      <c r="N238" t="s">
        <v>92</v>
      </c>
      <c r="O238" t="s">
        <v>93</v>
      </c>
      <c r="R238" t="b">
        <v>1</v>
      </c>
      <c r="S238" t="s">
        <v>30</v>
      </c>
    </row>
    <row r="239" spans="1:19" x14ac:dyDescent="0.25">
      <c r="A239">
        <v>2024</v>
      </c>
      <c r="B239">
        <v>4</v>
      </c>
      <c r="C239">
        <v>237</v>
      </c>
      <c r="D239" t="s">
        <v>1115</v>
      </c>
      <c r="E239" t="s">
        <v>1119</v>
      </c>
      <c r="F239" t="s">
        <v>473</v>
      </c>
      <c r="G239" t="s">
        <v>1120</v>
      </c>
      <c r="H239" s="1">
        <v>16641</v>
      </c>
      <c r="I239">
        <v>78</v>
      </c>
      <c r="J239" t="s">
        <v>23</v>
      </c>
      <c r="K239" t="s">
        <v>35</v>
      </c>
      <c r="L239" t="s">
        <v>35</v>
      </c>
      <c r="M239" t="s">
        <v>1121</v>
      </c>
      <c r="N239" t="s">
        <v>46</v>
      </c>
      <c r="O239" t="s">
        <v>47</v>
      </c>
      <c r="R239" t="b">
        <v>1</v>
      </c>
      <c r="S239" t="s">
        <v>30</v>
      </c>
    </row>
    <row r="240" spans="1:19" x14ac:dyDescent="0.25">
      <c r="A240">
        <v>2024</v>
      </c>
      <c r="B240">
        <v>4</v>
      </c>
      <c r="C240">
        <v>237</v>
      </c>
      <c r="D240" t="s">
        <v>1115</v>
      </c>
      <c r="E240" t="s">
        <v>1122</v>
      </c>
      <c r="F240" t="s">
        <v>1123</v>
      </c>
      <c r="G240" t="s">
        <v>1124</v>
      </c>
      <c r="H240" s="1">
        <v>29819</v>
      </c>
      <c r="I240">
        <v>42</v>
      </c>
      <c r="J240" t="s">
        <v>23</v>
      </c>
      <c r="K240" t="s">
        <v>35</v>
      </c>
      <c r="L240" t="s">
        <v>35</v>
      </c>
      <c r="M240" t="s">
        <v>36</v>
      </c>
      <c r="N240" t="s">
        <v>46</v>
      </c>
      <c r="O240" t="s">
        <v>47</v>
      </c>
      <c r="R240" t="b">
        <v>1</v>
      </c>
      <c r="S240" t="s">
        <v>30</v>
      </c>
    </row>
    <row r="241" spans="1:19" x14ac:dyDescent="0.25">
      <c r="A241">
        <v>2024</v>
      </c>
      <c r="B241">
        <v>4</v>
      </c>
      <c r="C241">
        <v>237</v>
      </c>
      <c r="D241" t="s">
        <v>1115</v>
      </c>
      <c r="E241" t="s">
        <v>1125</v>
      </c>
      <c r="F241" t="s">
        <v>108</v>
      </c>
      <c r="G241" t="s">
        <v>1126</v>
      </c>
      <c r="H241" s="1">
        <v>23285</v>
      </c>
      <c r="I241">
        <v>60</v>
      </c>
      <c r="J241" t="s">
        <v>23</v>
      </c>
      <c r="K241" t="s">
        <v>35</v>
      </c>
      <c r="L241" t="s">
        <v>887</v>
      </c>
      <c r="M241" t="s">
        <v>888</v>
      </c>
      <c r="N241" t="s">
        <v>69</v>
      </c>
      <c r="O241" t="s">
        <v>70</v>
      </c>
      <c r="P241" t="s">
        <v>1127</v>
      </c>
      <c r="R241" t="b">
        <v>1</v>
      </c>
      <c r="S241" t="s">
        <v>334</v>
      </c>
    </row>
    <row r="242" spans="1:19" x14ac:dyDescent="0.25">
      <c r="A242">
        <v>2024</v>
      </c>
      <c r="B242">
        <v>4</v>
      </c>
      <c r="C242">
        <v>237</v>
      </c>
      <c r="D242" t="s">
        <v>1115</v>
      </c>
      <c r="E242" t="s">
        <v>1128</v>
      </c>
      <c r="F242" t="s">
        <v>617</v>
      </c>
      <c r="G242" t="s">
        <v>1129</v>
      </c>
      <c r="H242" s="1">
        <v>15310</v>
      </c>
      <c r="I242">
        <v>82</v>
      </c>
      <c r="J242" t="s">
        <v>23</v>
      </c>
      <c r="K242" t="s">
        <v>35</v>
      </c>
      <c r="L242" t="s">
        <v>35</v>
      </c>
      <c r="M242" t="s">
        <v>1130</v>
      </c>
      <c r="N242" t="s">
        <v>183</v>
      </c>
      <c r="O242" t="s">
        <v>184</v>
      </c>
      <c r="R242" t="b">
        <v>1</v>
      </c>
      <c r="S242" t="s">
        <v>30</v>
      </c>
    </row>
    <row r="243" spans="1:19" x14ac:dyDescent="0.25">
      <c r="A243">
        <v>2024</v>
      </c>
      <c r="B243">
        <v>4</v>
      </c>
      <c r="C243">
        <v>242</v>
      </c>
      <c r="D243" t="s">
        <v>1131</v>
      </c>
      <c r="E243" t="s">
        <v>246</v>
      </c>
      <c r="F243" t="s">
        <v>1132</v>
      </c>
      <c r="G243" t="s">
        <v>1133</v>
      </c>
      <c r="H243" s="1">
        <v>23586</v>
      </c>
      <c r="I243">
        <v>59</v>
      </c>
      <c r="J243" t="s">
        <v>131</v>
      </c>
      <c r="K243" t="s">
        <v>35</v>
      </c>
      <c r="L243" t="s">
        <v>35</v>
      </c>
      <c r="M243" t="s">
        <v>1032</v>
      </c>
      <c r="N243" t="s">
        <v>183</v>
      </c>
      <c r="O243" t="s">
        <v>184</v>
      </c>
      <c r="R243" t="b">
        <v>0</v>
      </c>
      <c r="S243" t="s">
        <v>334</v>
      </c>
    </row>
    <row r="244" spans="1:19" x14ac:dyDescent="0.25">
      <c r="A244">
        <v>2024</v>
      </c>
      <c r="B244">
        <v>4</v>
      </c>
      <c r="C244">
        <v>242</v>
      </c>
      <c r="D244" t="s">
        <v>1131</v>
      </c>
      <c r="E244" t="s">
        <v>246</v>
      </c>
      <c r="F244" t="s">
        <v>1134</v>
      </c>
      <c r="G244" t="s">
        <v>1135</v>
      </c>
      <c r="H244" s="1">
        <v>22129</v>
      </c>
      <c r="I244">
        <v>63</v>
      </c>
      <c r="J244" t="s">
        <v>131</v>
      </c>
      <c r="K244" t="s">
        <v>35</v>
      </c>
      <c r="L244" t="s">
        <v>35</v>
      </c>
      <c r="M244" t="s">
        <v>1136</v>
      </c>
      <c r="N244" t="s">
        <v>183</v>
      </c>
      <c r="O244" t="s">
        <v>184</v>
      </c>
      <c r="R244" t="b">
        <v>0</v>
      </c>
      <c r="S244" t="s">
        <v>334</v>
      </c>
    </row>
    <row r="245" spans="1:19" x14ac:dyDescent="0.25">
      <c r="A245">
        <v>2024</v>
      </c>
      <c r="B245">
        <v>4</v>
      </c>
      <c r="C245">
        <v>242</v>
      </c>
      <c r="D245" t="s">
        <v>1131</v>
      </c>
      <c r="E245" t="s">
        <v>246</v>
      </c>
      <c r="F245" t="s">
        <v>1137</v>
      </c>
      <c r="G245" t="s">
        <v>1138</v>
      </c>
      <c r="H245" s="1">
        <v>21576</v>
      </c>
      <c r="I245">
        <v>65</v>
      </c>
      <c r="J245" t="s">
        <v>131</v>
      </c>
      <c r="K245" t="s">
        <v>35</v>
      </c>
      <c r="L245" t="s">
        <v>35</v>
      </c>
      <c r="M245" t="s">
        <v>110</v>
      </c>
      <c r="N245" t="s">
        <v>183</v>
      </c>
      <c r="O245" t="s">
        <v>184</v>
      </c>
      <c r="R245" t="b">
        <v>0</v>
      </c>
      <c r="S245" t="s">
        <v>334</v>
      </c>
    </row>
    <row r="246" spans="1:19" x14ac:dyDescent="0.25">
      <c r="A246">
        <v>2024</v>
      </c>
      <c r="B246">
        <v>4</v>
      </c>
      <c r="C246">
        <v>242</v>
      </c>
      <c r="D246" t="s">
        <v>1131</v>
      </c>
      <c r="E246" t="s">
        <v>246</v>
      </c>
      <c r="F246" t="s">
        <v>1139</v>
      </c>
      <c r="G246" t="s">
        <v>1140</v>
      </c>
      <c r="H246" s="1">
        <v>20804</v>
      </c>
      <c r="I246">
        <v>67</v>
      </c>
      <c r="J246" t="s">
        <v>131</v>
      </c>
      <c r="K246" t="s">
        <v>35</v>
      </c>
      <c r="L246" t="s">
        <v>35</v>
      </c>
      <c r="M246" t="s">
        <v>1141</v>
      </c>
      <c r="N246" t="s">
        <v>183</v>
      </c>
      <c r="O246" t="s">
        <v>184</v>
      </c>
      <c r="R246" t="b">
        <v>0</v>
      </c>
      <c r="S246" t="s">
        <v>334</v>
      </c>
    </row>
    <row r="247" spans="1:19" x14ac:dyDescent="0.25">
      <c r="A247">
        <v>2024</v>
      </c>
      <c r="B247">
        <v>4</v>
      </c>
      <c r="C247">
        <v>242</v>
      </c>
      <c r="D247" t="s">
        <v>1131</v>
      </c>
      <c r="E247" t="s">
        <v>1142</v>
      </c>
      <c r="F247" t="s">
        <v>1143</v>
      </c>
      <c r="G247" t="s">
        <v>1144</v>
      </c>
      <c r="H247" s="1">
        <v>18629</v>
      </c>
      <c r="I247">
        <v>73</v>
      </c>
      <c r="J247" t="s">
        <v>131</v>
      </c>
      <c r="K247" t="s">
        <v>24</v>
      </c>
      <c r="L247" t="s">
        <v>332</v>
      </c>
      <c r="M247" t="s">
        <v>333</v>
      </c>
      <c r="N247" t="s">
        <v>378</v>
      </c>
      <c r="O247" t="s">
        <v>379</v>
      </c>
      <c r="Q247" t="s">
        <v>162</v>
      </c>
      <c r="R247" t="b">
        <v>0</v>
      </c>
      <c r="S247" t="s">
        <v>30</v>
      </c>
    </row>
    <row r="248" spans="1:19" x14ac:dyDescent="0.25">
      <c r="A248">
        <v>2024</v>
      </c>
      <c r="B248">
        <v>4</v>
      </c>
      <c r="C248">
        <v>242</v>
      </c>
      <c r="D248" t="s">
        <v>1131</v>
      </c>
      <c r="E248" t="s">
        <v>1145</v>
      </c>
      <c r="F248" t="s">
        <v>165</v>
      </c>
      <c r="G248" t="s">
        <v>1146</v>
      </c>
      <c r="H248" s="1">
        <v>14124</v>
      </c>
      <c r="I248">
        <v>85</v>
      </c>
      <c r="J248" t="s">
        <v>23</v>
      </c>
      <c r="K248" t="s">
        <v>332</v>
      </c>
      <c r="L248" t="s">
        <v>332</v>
      </c>
      <c r="M248" t="s">
        <v>333</v>
      </c>
      <c r="N248" t="s">
        <v>397</v>
      </c>
      <c r="O248" t="s">
        <v>398</v>
      </c>
      <c r="R248" t="b">
        <v>1</v>
      </c>
      <c r="S248" t="s">
        <v>30</v>
      </c>
    </row>
    <row r="249" spans="1:19" x14ac:dyDescent="0.25">
      <c r="A249">
        <v>2024</v>
      </c>
      <c r="B249">
        <v>4</v>
      </c>
      <c r="C249">
        <v>242</v>
      </c>
      <c r="D249" t="s">
        <v>1131</v>
      </c>
      <c r="E249" t="s">
        <v>1145</v>
      </c>
      <c r="F249" t="s">
        <v>1147</v>
      </c>
      <c r="G249" t="s">
        <v>1148</v>
      </c>
      <c r="H249" s="1">
        <v>15097</v>
      </c>
      <c r="I249">
        <v>82</v>
      </c>
      <c r="J249" t="s">
        <v>23</v>
      </c>
      <c r="K249" t="s">
        <v>332</v>
      </c>
      <c r="L249" t="s">
        <v>490</v>
      </c>
      <c r="M249" t="s">
        <v>490</v>
      </c>
      <c r="N249" t="s">
        <v>92</v>
      </c>
      <c r="O249" t="s">
        <v>93</v>
      </c>
      <c r="R249" t="b">
        <v>1</v>
      </c>
      <c r="S249" t="s">
        <v>30</v>
      </c>
    </row>
    <row r="250" spans="1:19" x14ac:dyDescent="0.25">
      <c r="A250">
        <v>2024</v>
      </c>
      <c r="B250">
        <v>4</v>
      </c>
      <c r="C250">
        <v>249</v>
      </c>
      <c r="D250" t="s">
        <v>1149</v>
      </c>
      <c r="E250" t="s">
        <v>1150</v>
      </c>
      <c r="F250" t="s">
        <v>1151</v>
      </c>
      <c r="G250" t="s">
        <v>1152</v>
      </c>
      <c r="H250" s="1">
        <v>24741</v>
      </c>
      <c r="I250">
        <v>56</v>
      </c>
      <c r="J250" t="s">
        <v>131</v>
      </c>
      <c r="K250" t="s">
        <v>332</v>
      </c>
      <c r="L250" t="s">
        <v>332</v>
      </c>
      <c r="M250" t="s">
        <v>1153</v>
      </c>
      <c r="N250" t="s">
        <v>340</v>
      </c>
      <c r="O250" t="s">
        <v>341</v>
      </c>
      <c r="R250" t="b">
        <v>1</v>
      </c>
      <c r="S250" t="s">
        <v>30</v>
      </c>
    </row>
    <row r="251" spans="1:19" x14ac:dyDescent="0.25">
      <c r="A251">
        <v>2024</v>
      </c>
      <c r="B251">
        <v>4</v>
      </c>
      <c r="C251">
        <v>249</v>
      </c>
      <c r="D251" t="s">
        <v>1149</v>
      </c>
      <c r="E251" t="s">
        <v>1154</v>
      </c>
      <c r="F251" t="s">
        <v>1155</v>
      </c>
      <c r="G251" t="s">
        <v>1156</v>
      </c>
      <c r="H251" s="1">
        <v>24407</v>
      </c>
      <c r="I251">
        <v>57</v>
      </c>
      <c r="J251" t="s">
        <v>23</v>
      </c>
      <c r="K251" t="s">
        <v>332</v>
      </c>
      <c r="L251" t="s">
        <v>332</v>
      </c>
      <c r="M251" t="s">
        <v>333</v>
      </c>
      <c r="N251" t="s">
        <v>69</v>
      </c>
      <c r="O251" t="s">
        <v>70</v>
      </c>
      <c r="P251" t="s">
        <v>1157</v>
      </c>
      <c r="Q251" t="s">
        <v>385</v>
      </c>
      <c r="R251" t="b">
        <v>1</v>
      </c>
      <c r="S251" t="s">
        <v>30</v>
      </c>
    </row>
    <row r="252" spans="1:19" x14ac:dyDescent="0.25">
      <c r="A252">
        <v>2024</v>
      </c>
      <c r="B252">
        <v>4</v>
      </c>
      <c r="C252">
        <v>249</v>
      </c>
      <c r="D252" t="s">
        <v>1149</v>
      </c>
      <c r="E252" t="s">
        <v>1158</v>
      </c>
      <c r="F252" t="s">
        <v>1159</v>
      </c>
      <c r="G252" t="s">
        <v>1160</v>
      </c>
      <c r="H252" s="1">
        <v>25277</v>
      </c>
      <c r="I252">
        <v>55</v>
      </c>
      <c r="J252" t="s">
        <v>23</v>
      </c>
      <c r="K252" t="s">
        <v>591</v>
      </c>
      <c r="L252" t="s">
        <v>232</v>
      </c>
      <c r="M252" t="s">
        <v>1161</v>
      </c>
      <c r="N252" t="s">
        <v>340</v>
      </c>
      <c r="O252" t="s">
        <v>341</v>
      </c>
      <c r="R252" t="b">
        <v>1</v>
      </c>
      <c r="S252" t="s">
        <v>30</v>
      </c>
    </row>
    <row r="253" spans="1:19" x14ac:dyDescent="0.25">
      <c r="A253">
        <v>2024</v>
      </c>
      <c r="B253">
        <v>4</v>
      </c>
      <c r="C253">
        <v>249</v>
      </c>
      <c r="D253" t="s">
        <v>1149</v>
      </c>
      <c r="E253" t="s">
        <v>1162</v>
      </c>
      <c r="F253" t="s">
        <v>250</v>
      </c>
      <c r="G253" t="s">
        <v>1163</v>
      </c>
      <c r="H253" s="1">
        <v>17611</v>
      </c>
      <c r="I253">
        <v>76</v>
      </c>
      <c r="J253" t="s">
        <v>23</v>
      </c>
      <c r="K253" t="s">
        <v>35</v>
      </c>
      <c r="L253" t="s">
        <v>35</v>
      </c>
      <c r="M253" t="s">
        <v>1164</v>
      </c>
      <c r="N253" t="s">
        <v>26</v>
      </c>
      <c r="O253" t="s">
        <v>27</v>
      </c>
      <c r="R253" t="b">
        <v>1</v>
      </c>
      <c r="S253" t="s">
        <v>30</v>
      </c>
    </row>
    <row r="254" spans="1:19" x14ac:dyDescent="0.25">
      <c r="A254">
        <v>2024</v>
      </c>
      <c r="B254">
        <v>4</v>
      </c>
      <c r="C254">
        <v>249</v>
      </c>
      <c r="D254" t="s">
        <v>1149</v>
      </c>
      <c r="E254" t="s">
        <v>1165</v>
      </c>
      <c r="F254" t="s">
        <v>1166</v>
      </c>
      <c r="G254" t="s">
        <v>1167</v>
      </c>
      <c r="H254" s="1">
        <v>16596</v>
      </c>
      <c r="I254">
        <v>78</v>
      </c>
      <c r="J254" t="s">
        <v>23</v>
      </c>
      <c r="K254" t="s">
        <v>841</v>
      </c>
      <c r="L254" t="s">
        <v>841</v>
      </c>
      <c r="M254" t="s">
        <v>1168</v>
      </c>
      <c r="N254" t="s">
        <v>307</v>
      </c>
      <c r="O254" t="s">
        <v>308</v>
      </c>
      <c r="R254" t="b">
        <v>0</v>
      </c>
      <c r="S254" t="s">
        <v>30</v>
      </c>
    </row>
    <row r="255" spans="1:19" x14ac:dyDescent="0.25">
      <c r="A255">
        <v>2024</v>
      </c>
      <c r="B255">
        <v>4</v>
      </c>
      <c r="C255">
        <v>249</v>
      </c>
      <c r="D255" t="s">
        <v>1149</v>
      </c>
      <c r="E255" t="s">
        <v>1169</v>
      </c>
      <c r="F255" t="s">
        <v>1170</v>
      </c>
      <c r="G255" t="s">
        <v>1171</v>
      </c>
      <c r="H255" s="1">
        <v>19437</v>
      </c>
      <c r="I255">
        <v>71</v>
      </c>
      <c r="J255" t="s">
        <v>23</v>
      </c>
      <c r="K255" t="s">
        <v>90</v>
      </c>
      <c r="L255" t="s">
        <v>90</v>
      </c>
      <c r="M255" t="s">
        <v>139</v>
      </c>
      <c r="N255" t="s">
        <v>424</v>
      </c>
      <c r="O255" t="s">
        <v>425</v>
      </c>
      <c r="R255" t="b">
        <v>0</v>
      </c>
      <c r="S255" t="s">
        <v>30</v>
      </c>
    </row>
    <row r="256" spans="1:19" x14ac:dyDescent="0.25">
      <c r="A256">
        <v>2024</v>
      </c>
      <c r="B256">
        <v>4</v>
      </c>
      <c r="C256">
        <v>249</v>
      </c>
      <c r="D256" t="s">
        <v>1149</v>
      </c>
      <c r="E256" t="s">
        <v>933</v>
      </c>
      <c r="F256" t="s">
        <v>1172</v>
      </c>
      <c r="G256" t="s">
        <v>1173</v>
      </c>
      <c r="H256" s="1">
        <v>22788</v>
      </c>
      <c r="I256">
        <v>61</v>
      </c>
      <c r="J256" t="s">
        <v>23</v>
      </c>
      <c r="K256" t="s">
        <v>262</v>
      </c>
      <c r="L256" t="s">
        <v>181</v>
      </c>
      <c r="M256" t="s">
        <v>363</v>
      </c>
      <c r="N256" t="s">
        <v>424</v>
      </c>
      <c r="O256" t="s">
        <v>425</v>
      </c>
      <c r="R256" t="b">
        <v>1</v>
      </c>
      <c r="S256" t="s">
        <v>185</v>
      </c>
    </row>
    <row r="257" spans="1:19" x14ac:dyDescent="0.25">
      <c r="A257">
        <v>2024</v>
      </c>
      <c r="B257">
        <v>4</v>
      </c>
      <c r="C257">
        <v>256</v>
      </c>
      <c r="D257" t="s">
        <v>1174</v>
      </c>
      <c r="E257" t="s">
        <v>1175</v>
      </c>
      <c r="F257" t="s">
        <v>1176</v>
      </c>
      <c r="G257" t="s">
        <v>1177</v>
      </c>
      <c r="H257" s="1">
        <v>19547</v>
      </c>
      <c r="I257">
        <v>70</v>
      </c>
      <c r="J257" t="s">
        <v>23</v>
      </c>
      <c r="K257" t="s">
        <v>24</v>
      </c>
      <c r="L257" t="s">
        <v>24</v>
      </c>
      <c r="M257" t="s">
        <v>25</v>
      </c>
      <c r="N257" t="s">
        <v>92</v>
      </c>
      <c r="O257" t="s">
        <v>93</v>
      </c>
      <c r="R257" t="b">
        <v>0</v>
      </c>
      <c r="S257" t="s">
        <v>30</v>
      </c>
    </row>
    <row r="258" spans="1:19" x14ac:dyDescent="0.25">
      <c r="A258">
        <v>2024</v>
      </c>
      <c r="B258">
        <v>4</v>
      </c>
      <c r="C258">
        <v>256</v>
      </c>
      <c r="D258" t="s">
        <v>1174</v>
      </c>
      <c r="E258" t="s">
        <v>1175</v>
      </c>
      <c r="F258" t="s">
        <v>1178</v>
      </c>
      <c r="G258" t="s">
        <v>1179</v>
      </c>
      <c r="H258" s="1">
        <v>20905</v>
      </c>
      <c r="I258">
        <v>67</v>
      </c>
      <c r="J258" t="s">
        <v>23</v>
      </c>
      <c r="K258" t="s">
        <v>24</v>
      </c>
      <c r="L258" t="s">
        <v>24</v>
      </c>
      <c r="M258" t="s">
        <v>25</v>
      </c>
      <c r="N258" t="s">
        <v>92</v>
      </c>
      <c r="O258" t="s">
        <v>93</v>
      </c>
      <c r="R258" t="b">
        <v>0</v>
      </c>
      <c r="S258" t="s">
        <v>30</v>
      </c>
    </row>
    <row r="259" spans="1:19" x14ac:dyDescent="0.25">
      <c r="A259">
        <v>2024</v>
      </c>
      <c r="B259">
        <v>4</v>
      </c>
      <c r="C259">
        <v>256</v>
      </c>
      <c r="D259" t="s">
        <v>1174</v>
      </c>
      <c r="E259" t="s">
        <v>1180</v>
      </c>
      <c r="F259" t="s">
        <v>1181</v>
      </c>
      <c r="G259" t="s">
        <v>1182</v>
      </c>
      <c r="H259" s="1">
        <v>20996</v>
      </c>
      <c r="I259">
        <v>66</v>
      </c>
      <c r="J259" t="s">
        <v>23</v>
      </c>
      <c r="K259" t="s">
        <v>35</v>
      </c>
      <c r="L259" t="s">
        <v>35</v>
      </c>
      <c r="M259" t="s">
        <v>814</v>
      </c>
      <c r="N259" t="s">
        <v>183</v>
      </c>
      <c r="O259" t="s">
        <v>184</v>
      </c>
      <c r="P259" t="s">
        <v>1183</v>
      </c>
      <c r="Q259" t="s">
        <v>29</v>
      </c>
      <c r="R259" t="b">
        <v>1</v>
      </c>
      <c r="S259" t="s">
        <v>30</v>
      </c>
    </row>
    <row r="260" spans="1:19" x14ac:dyDescent="0.25">
      <c r="A260">
        <v>2024</v>
      </c>
      <c r="B260">
        <v>4</v>
      </c>
      <c r="C260">
        <v>256</v>
      </c>
      <c r="D260" t="s">
        <v>1174</v>
      </c>
      <c r="E260" t="s">
        <v>1184</v>
      </c>
      <c r="F260" t="s">
        <v>1185</v>
      </c>
      <c r="G260" t="s">
        <v>1186</v>
      </c>
      <c r="H260" s="1">
        <v>23836</v>
      </c>
      <c r="I260">
        <v>58</v>
      </c>
      <c r="J260" t="s">
        <v>131</v>
      </c>
      <c r="K260" t="s">
        <v>24</v>
      </c>
      <c r="L260" t="s">
        <v>24</v>
      </c>
      <c r="M260" t="s">
        <v>25</v>
      </c>
      <c r="N260" t="s">
        <v>92</v>
      </c>
      <c r="O260" t="s">
        <v>93</v>
      </c>
      <c r="R260" t="b">
        <v>0</v>
      </c>
      <c r="S260" t="s">
        <v>30</v>
      </c>
    </row>
    <row r="261" spans="1:19" x14ac:dyDescent="0.25">
      <c r="A261">
        <v>2024</v>
      </c>
      <c r="B261">
        <v>4</v>
      </c>
      <c r="C261">
        <v>256</v>
      </c>
      <c r="D261" t="s">
        <v>1174</v>
      </c>
      <c r="E261" t="s">
        <v>1187</v>
      </c>
      <c r="F261" t="s">
        <v>444</v>
      </c>
      <c r="G261" t="s">
        <v>1188</v>
      </c>
      <c r="H261" s="1">
        <v>27584</v>
      </c>
      <c r="I261">
        <v>48</v>
      </c>
      <c r="J261" t="s">
        <v>23</v>
      </c>
      <c r="K261" t="s">
        <v>591</v>
      </c>
      <c r="L261" t="s">
        <v>591</v>
      </c>
      <c r="M261" t="s">
        <v>592</v>
      </c>
      <c r="N261" t="s">
        <v>378</v>
      </c>
      <c r="O261" t="s">
        <v>379</v>
      </c>
      <c r="R261" t="b">
        <v>1</v>
      </c>
      <c r="S261" t="s">
        <v>30</v>
      </c>
    </row>
    <row r="262" spans="1:19" x14ac:dyDescent="0.25">
      <c r="A262">
        <v>2024</v>
      </c>
      <c r="B262">
        <v>4</v>
      </c>
      <c r="C262">
        <v>256</v>
      </c>
      <c r="D262" t="s">
        <v>1174</v>
      </c>
      <c r="E262" t="s">
        <v>1189</v>
      </c>
      <c r="F262" t="s">
        <v>1190</v>
      </c>
      <c r="G262" t="s">
        <v>1191</v>
      </c>
      <c r="H262" s="1">
        <v>23743</v>
      </c>
      <c r="I262">
        <v>59</v>
      </c>
      <c r="J262" t="s">
        <v>23</v>
      </c>
      <c r="K262" t="s">
        <v>231</v>
      </c>
      <c r="L262" t="s">
        <v>231</v>
      </c>
      <c r="M262" t="s">
        <v>1192</v>
      </c>
      <c r="N262" t="s">
        <v>69</v>
      </c>
      <c r="O262" t="s">
        <v>70</v>
      </c>
      <c r="R262" t="b">
        <v>0</v>
      </c>
      <c r="S262" t="s">
        <v>30</v>
      </c>
    </row>
    <row r="263" spans="1:19" x14ac:dyDescent="0.25">
      <c r="A263">
        <v>2024</v>
      </c>
      <c r="B263">
        <v>4</v>
      </c>
      <c r="C263">
        <v>256</v>
      </c>
      <c r="D263" t="s">
        <v>1174</v>
      </c>
      <c r="E263" t="s">
        <v>204</v>
      </c>
      <c r="F263" t="s">
        <v>1193</v>
      </c>
      <c r="G263" t="s">
        <v>1194</v>
      </c>
      <c r="H263" s="1">
        <v>26299</v>
      </c>
      <c r="I263">
        <v>52</v>
      </c>
      <c r="J263" t="s">
        <v>23</v>
      </c>
      <c r="K263" t="s">
        <v>181</v>
      </c>
      <c r="L263" t="s">
        <v>181</v>
      </c>
      <c r="M263" t="s">
        <v>363</v>
      </c>
      <c r="N263" t="s">
        <v>46</v>
      </c>
      <c r="O263" t="s">
        <v>47</v>
      </c>
      <c r="R263" t="b">
        <v>1</v>
      </c>
      <c r="S263" t="s">
        <v>185</v>
      </c>
    </row>
    <row r="264" spans="1:19" x14ac:dyDescent="0.25">
      <c r="A264">
        <v>2024</v>
      </c>
      <c r="B264">
        <v>4</v>
      </c>
      <c r="C264">
        <v>263</v>
      </c>
      <c r="D264" t="s">
        <v>1195</v>
      </c>
      <c r="E264" t="s">
        <v>1196</v>
      </c>
      <c r="F264" t="s">
        <v>1197</v>
      </c>
      <c r="G264" t="s">
        <v>1198</v>
      </c>
      <c r="H264" s="1">
        <v>21999</v>
      </c>
      <c r="I264">
        <v>64</v>
      </c>
      <c r="J264" t="s">
        <v>23</v>
      </c>
      <c r="K264" t="s">
        <v>376</v>
      </c>
      <c r="L264" t="s">
        <v>376</v>
      </c>
      <c r="M264" t="s">
        <v>377</v>
      </c>
      <c r="N264" t="s">
        <v>297</v>
      </c>
      <c r="O264" t="s">
        <v>298</v>
      </c>
      <c r="R264" t="b">
        <v>1</v>
      </c>
      <c r="S264" t="s">
        <v>185</v>
      </c>
    </row>
    <row r="265" spans="1:19" x14ac:dyDescent="0.25">
      <c r="A265">
        <v>2024</v>
      </c>
      <c r="B265">
        <v>4</v>
      </c>
      <c r="C265">
        <v>263</v>
      </c>
      <c r="D265" t="s">
        <v>1195</v>
      </c>
      <c r="E265" t="s">
        <v>1199</v>
      </c>
      <c r="F265" t="s">
        <v>1200</v>
      </c>
      <c r="G265" t="s">
        <v>1201</v>
      </c>
      <c r="H265" s="1">
        <v>25028</v>
      </c>
      <c r="I265">
        <v>55</v>
      </c>
      <c r="J265" t="s">
        <v>131</v>
      </c>
      <c r="K265" t="s">
        <v>115</v>
      </c>
      <c r="L265" t="s">
        <v>115</v>
      </c>
      <c r="M265" t="s">
        <v>116</v>
      </c>
      <c r="N265" t="s">
        <v>26</v>
      </c>
      <c r="O265" t="s">
        <v>27</v>
      </c>
      <c r="R265" t="b">
        <v>0</v>
      </c>
      <c r="S265" t="s">
        <v>30</v>
      </c>
    </row>
    <row r="266" spans="1:19" x14ac:dyDescent="0.25">
      <c r="A266">
        <v>2024</v>
      </c>
      <c r="B266">
        <v>4</v>
      </c>
      <c r="C266">
        <v>263</v>
      </c>
      <c r="D266" t="s">
        <v>1195</v>
      </c>
      <c r="E266" t="s">
        <v>1202</v>
      </c>
      <c r="F266" t="s">
        <v>142</v>
      </c>
      <c r="G266" t="s">
        <v>1203</v>
      </c>
      <c r="H266" s="1">
        <v>10502</v>
      </c>
      <c r="I266">
        <v>95</v>
      </c>
      <c r="J266" t="s">
        <v>23</v>
      </c>
      <c r="K266" t="s">
        <v>167</v>
      </c>
      <c r="L266" t="s">
        <v>167</v>
      </c>
      <c r="M266" t="s">
        <v>1204</v>
      </c>
      <c r="N266" t="s">
        <v>92</v>
      </c>
      <c r="O266" t="s">
        <v>93</v>
      </c>
      <c r="P266" t="s">
        <v>1205</v>
      </c>
      <c r="Q266" t="s">
        <v>1206</v>
      </c>
      <c r="R266" t="b">
        <v>1</v>
      </c>
      <c r="S266" t="s">
        <v>185</v>
      </c>
    </row>
    <row r="267" spans="1:19" x14ac:dyDescent="0.25">
      <c r="A267">
        <v>2024</v>
      </c>
      <c r="B267">
        <v>4</v>
      </c>
      <c r="C267">
        <v>266</v>
      </c>
      <c r="D267" t="s">
        <v>1207</v>
      </c>
      <c r="E267" t="s">
        <v>1208</v>
      </c>
      <c r="F267" t="s">
        <v>1209</v>
      </c>
      <c r="G267" t="s">
        <v>1210</v>
      </c>
      <c r="H267" s="1">
        <v>23497</v>
      </c>
      <c r="I267">
        <v>59</v>
      </c>
      <c r="J267" t="s">
        <v>23</v>
      </c>
      <c r="K267" t="s">
        <v>195</v>
      </c>
      <c r="L267" t="s">
        <v>24</v>
      </c>
      <c r="M267" t="s">
        <v>1211</v>
      </c>
      <c r="N267" t="s">
        <v>69</v>
      </c>
      <c r="O267" t="s">
        <v>70</v>
      </c>
      <c r="R267" t="b">
        <v>1</v>
      </c>
    </row>
    <row r="268" spans="1:19" x14ac:dyDescent="0.25">
      <c r="A268">
        <v>2024</v>
      </c>
      <c r="B268">
        <v>4</v>
      </c>
      <c r="C268">
        <v>266</v>
      </c>
      <c r="D268" t="s">
        <v>1207</v>
      </c>
      <c r="E268" t="s">
        <v>626</v>
      </c>
      <c r="F268" t="s">
        <v>1212</v>
      </c>
      <c r="G268" t="s">
        <v>1213</v>
      </c>
      <c r="H268" s="1">
        <v>21116</v>
      </c>
      <c r="I268">
        <v>66</v>
      </c>
      <c r="J268" t="s">
        <v>23</v>
      </c>
      <c r="K268" t="s">
        <v>90</v>
      </c>
      <c r="L268" t="s">
        <v>90</v>
      </c>
      <c r="M268" t="s">
        <v>269</v>
      </c>
      <c r="N268" t="s">
        <v>123</v>
      </c>
      <c r="O268" t="s">
        <v>124</v>
      </c>
      <c r="R268" t="b">
        <v>1</v>
      </c>
      <c r="S268" t="s">
        <v>30</v>
      </c>
    </row>
    <row r="269" spans="1:19" x14ac:dyDescent="0.25">
      <c r="A269">
        <v>2024</v>
      </c>
      <c r="B269">
        <v>4</v>
      </c>
      <c r="C269">
        <v>266</v>
      </c>
      <c r="D269" t="s">
        <v>1207</v>
      </c>
      <c r="E269" t="s">
        <v>1214</v>
      </c>
      <c r="F269" t="s">
        <v>1215</v>
      </c>
      <c r="G269" t="s">
        <v>1216</v>
      </c>
      <c r="H269" s="1">
        <v>22981</v>
      </c>
      <c r="I269">
        <v>61</v>
      </c>
      <c r="J269" t="s">
        <v>23</v>
      </c>
      <c r="K269" t="s">
        <v>35</v>
      </c>
      <c r="L269" t="s">
        <v>35</v>
      </c>
      <c r="M269" t="s">
        <v>36</v>
      </c>
      <c r="N269" t="s">
        <v>69</v>
      </c>
      <c r="O269" t="s">
        <v>70</v>
      </c>
      <c r="Q269" t="s">
        <v>385</v>
      </c>
      <c r="R269" t="b">
        <v>1</v>
      </c>
      <c r="S269" t="s">
        <v>30</v>
      </c>
    </row>
    <row r="270" spans="1:19" x14ac:dyDescent="0.25">
      <c r="A270">
        <v>2024</v>
      </c>
      <c r="B270">
        <v>4</v>
      </c>
      <c r="C270">
        <v>266</v>
      </c>
      <c r="D270" t="s">
        <v>1207</v>
      </c>
      <c r="E270" t="s">
        <v>1217</v>
      </c>
      <c r="F270" t="s">
        <v>1218</v>
      </c>
      <c r="G270" t="s">
        <v>1219</v>
      </c>
      <c r="H270" s="1">
        <v>16438</v>
      </c>
      <c r="I270">
        <v>79</v>
      </c>
      <c r="J270" t="s">
        <v>131</v>
      </c>
      <c r="K270" t="s">
        <v>231</v>
      </c>
      <c r="L270" t="s">
        <v>232</v>
      </c>
      <c r="M270" t="s">
        <v>1220</v>
      </c>
      <c r="N270" t="s">
        <v>69</v>
      </c>
      <c r="O270" t="s">
        <v>70</v>
      </c>
      <c r="R270" t="b">
        <v>0</v>
      </c>
      <c r="S270" t="s">
        <v>30</v>
      </c>
    </row>
    <row r="271" spans="1:19" x14ac:dyDescent="0.25">
      <c r="A271">
        <v>2024</v>
      </c>
      <c r="B271">
        <v>4</v>
      </c>
      <c r="C271">
        <v>270</v>
      </c>
      <c r="D271" t="s">
        <v>1221</v>
      </c>
      <c r="E271" t="s">
        <v>1222</v>
      </c>
      <c r="F271" t="s">
        <v>1223</v>
      </c>
      <c r="G271" t="s">
        <v>1224</v>
      </c>
      <c r="H271" s="1">
        <v>23589</v>
      </c>
      <c r="I271">
        <v>59</v>
      </c>
      <c r="J271" t="s">
        <v>23</v>
      </c>
      <c r="K271" t="s">
        <v>35</v>
      </c>
      <c r="L271" t="s">
        <v>35</v>
      </c>
      <c r="M271" t="s">
        <v>875</v>
      </c>
      <c r="N271" t="s">
        <v>69</v>
      </c>
      <c r="O271" t="s">
        <v>70</v>
      </c>
      <c r="R271" t="b">
        <v>1</v>
      </c>
      <c r="S271" t="s">
        <v>30</v>
      </c>
    </row>
    <row r="272" spans="1:19" x14ac:dyDescent="0.25">
      <c r="A272">
        <v>2024</v>
      </c>
      <c r="B272">
        <v>4</v>
      </c>
      <c r="C272">
        <v>270</v>
      </c>
      <c r="D272" t="s">
        <v>1221</v>
      </c>
      <c r="E272" t="s">
        <v>1225</v>
      </c>
      <c r="F272" t="s">
        <v>1226</v>
      </c>
      <c r="G272" t="s">
        <v>1227</v>
      </c>
      <c r="H272" s="1">
        <v>26349</v>
      </c>
      <c r="I272">
        <v>52</v>
      </c>
      <c r="J272" t="s">
        <v>23</v>
      </c>
      <c r="K272" t="s">
        <v>35</v>
      </c>
      <c r="L272" t="s">
        <v>35</v>
      </c>
      <c r="M272" t="s">
        <v>1228</v>
      </c>
      <c r="N272" t="s">
        <v>183</v>
      </c>
      <c r="O272" t="s">
        <v>184</v>
      </c>
      <c r="R272" t="b">
        <v>1</v>
      </c>
    </row>
    <row r="273" spans="1:19" x14ac:dyDescent="0.25">
      <c r="A273">
        <v>2024</v>
      </c>
      <c r="B273">
        <v>4</v>
      </c>
      <c r="C273">
        <v>272</v>
      </c>
      <c r="D273" t="s">
        <v>1229</v>
      </c>
      <c r="E273" t="s">
        <v>1230</v>
      </c>
      <c r="F273" t="s">
        <v>1231</v>
      </c>
      <c r="G273" t="s">
        <v>1232</v>
      </c>
      <c r="H273" s="1">
        <v>31194</v>
      </c>
      <c r="I273">
        <v>38</v>
      </c>
      <c r="J273" t="s">
        <v>23</v>
      </c>
      <c r="K273" t="s">
        <v>489</v>
      </c>
      <c r="L273" t="s">
        <v>332</v>
      </c>
      <c r="M273" t="s">
        <v>333</v>
      </c>
      <c r="N273" t="s">
        <v>169</v>
      </c>
      <c r="O273" t="s">
        <v>170</v>
      </c>
      <c r="R273" t="b">
        <v>1</v>
      </c>
      <c r="S273" t="s">
        <v>30</v>
      </c>
    </row>
    <row r="274" spans="1:19" x14ac:dyDescent="0.25">
      <c r="A274">
        <v>2024</v>
      </c>
      <c r="B274">
        <v>4</v>
      </c>
      <c r="C274">
        <v>272</v>
      </c>
      <c r="D274" t="s">
        <v>1229</v>
      </c>
      <c r="E274" t="s">
        <v>1230</v>
      </c>
      <c r="F274" t="s">
        <v>1233</v>
      </c>
      <c r="G274" t="s">
        <v>1234</v>
      </c>
      <c r="H274" s="1">
        <v>30039</v>
      </c>
      <c r="I274">
        <v>42</v>
      </c>
      <c r="J274" t="s">
        <v>23</v>
      </c>
      <c r="K274" t="s">
        <v>489</v>
      </c>
      <c r="L274" t="s">
        <v>332</v>
      </c>
      <c r="M274" t="s">
        <v>333</v>
      </c>
      <c r="N274" t="s">
        <v>169</v>
      </c>
      <c r="O274" t="s">
        <v>170</v>
      </c>
      <c r="R274" t="b">
        <v>1</v>
      </c>
      <c r="S274" t="s">
        <v>30</v>
      </c>
    </row>
    <row r="275" spans="1:19" x14ac:dyDescent="0.25">
      <c r="A275">
        <v>2024</v>
      </c>
      <c r="B275">
        <v>4</v>
      </c>
      <c r="C275">
        <v>272</v>
      </c>
      <c r="D275" t="s">
        <v>1229</v>
      </c>
      <c r="E275" t="s">
        <v>1235</v>
      </c>
      <c r="F275" t="s">
        <v>1236</v>
      </c>
      <c r="G275" t="s">
        <v>1237</v>
      </c>
      <c r="H275" s="1">
        <v>14532</v>
      </c>
      <c r="I275">
        <v>84</v>
      </c>
      <c r="J275" t="s">
        <v>23</v>
      </c>
      <c r="K275" t="s">
        <v>35</v>
      </c>
      <c r="L275" t="s">
        <v>35</v>
      </c>
      <c r="M275" t="s">
        <v>110</v>
      </c>
      <c r="N275" t="s">
        <v>26</v>
      </c>
      <c r="O275" t="s">
        <v>27</v>
      </c>
      <c r="P275" t="s">
        <v>1237</v>
      </c>
      <c r="Q275" t="s">
        <v>1238</v>
      </c>
      <c r="R275" t="b">
        <v>1</v>
      </c>
      <c r="S275" t="s">
        <v>30</v>
      </c>
    </row>
    <row r="276" spans="1:19" x14ac:dyDescent="0.25">
      <c r="A276">
        <v>2024</v>
      </c>
      <c r="B276">
        <v>4</v>
      </c>
      <c r="C276">
        <v>272</v>
      </c>
      <c r="D276" t="s">
        <v>1229</v>
      </c>
      <c r="E276" t="s">
        <v>1239</v>
      </c>
      <c r="F276" t="s">
        <v>1240</v>
      </c>
      <c r="G276" t="s">
        <v>1241</v>
      </c>
      <c r="H276" s="1">
        <v>25098</v>
      </c>
      <c r="I276">
        <v>55</v>
      </c>
      <c r="J276" t="s">
        <v>23</v>
      </c>
      <c r="K276" t="s">
        <v>35</v>
      </c>
      <c r="L276" t="s">
        <v>35</v>
      </c>
      <c r="M276" t="s">
        <v>110</v>
      </c>
      <c r="N276" t="s">
        <v>69</v>
      </c>
      <c r="O276" t="s">
        <v>70</v>
      </c>
      <c r="R276" t="b">
        <v>1</v>
      </c>
      <c r="S276" t="s">
        <v>30</v>
      </c>
    </row>
    <row r="277" spans="1:19" x14ac:dyDescent="0.25">
      <c r="A277">
        <v>2024</v>
      </c>
      <c r="B277">
        <v>4</v>
      </c>
      <c r="C277">
        <v>272</v>
      </c>
      <c r="D277" t="s">
        <v>1229</v>
      </c>
      <c r="E277" t="s">
        <v>1242</v>
      </c>
      <c r="F277" t="s">
        <v>1243</v>
      </c>
      <c r="G277" t="s">
        <v>1244</v>
      </c>
      <c r="H277" s="1">
        <v>19722</v>
      </c>
      <c r="I277">
        <v>70</v>
      </c>
      <c r="J277" t="s">
        <v>23</v>
      </c>
      <c r="K277" t="s">
        <v>35</v>
      </c>
      <c r="L277" t="s">
        <v>35</v>
      </c>
      <c r="M277" t="s">
        <v>1245</v>
      </c>
      <c r="N277" t="s">
        <v>183</v>
      </c>
      <c r="O277" t="s">
        <v>184</v>
      </c>
      <c r="P277" t="s">
        <v>1246</v>
      </c>
      <c r="Q277" t="s">
        <v>1247</v>
      </c>
      <c r="R277" t="b">
        <v>1</v>
      </c>
      <c r="S277" t="s">
        <v>30</v>
      </c>
    </row>
    <row r="278" spans="1:19" x14ac:dyDescent="0.25">
      <c r="A278">
        <v>2024</v>
      </c>
      <c r="B278">
        <v>4</v>
      </c>
      <c r="C278">
        <v>272</v>
      </c>
      <c r="D278" t="s">
        <v>1229</v>
      </c>
      <c r="E278" t="s">
        <v>1242</v>
      </c>
      <c r="F278" t="s">
        <v>1248</v>
      </c>
      <c r="G278" t="s">
        <v>1249</v>
      </c>
      <c r="H278" s="1">
        <v>20348</v>
      </c>
      <c r="I278">
        <v>68</v>
      </c>
      <c r="J278" t="s">
        <v>23</v>
      </c>
      <c r="K278" t="s">
        <v>35</v>
      </c>
      <c r="L278" t="s">
        <v>35</v>
      </c>
      <c r="M278" t="s">
        <v>291</v>
      </c>
      <c r="N278" t="s">
        <v>183</v>
      </c>
      <c r="O278" t="s">
        <v>184</v>
      </c>
      <c r="P278" t="s">
        <v>1246</v>
      </c>
      <c r="Q278" t="s">
        <v>1247</v>
      </c>
      <c r="R278" t="b">
        <v>1</v>
      </c>
      <c r="S278" t="s">
        <v>30</v>
      </c>
    </row>
    <row r="279" spans="1:19" x14ac:dyDescent="0.25">
      <c r="A279">
        <v>2024</v>
      </c>
      <c r="B279">
        <v>4</v>
      </c>
      <c r="C279">
        <v>278</v>
      </c>
      <c r="D279" t="s">
        <v>1250</v>
      </c>
      <c r="E279" t="s">
        <v>454</v>
      </c>
      <c r="F279" t="s">
        <v>1251</v>
      </c>
      <c r="G279" t="s">
        <v>1252</v>
      </c>
      <c r="H279" s="1">
        <v>24628</v>
      </c>
      <c r="I279">
        <v>56</v>
      </c>
      <c r="J279" t="s">
        <v>23</v>
      </c>
      <c r="K279" t="s">
        <v>24</v>
      </c>
      <c r="L279" t="s">
        <v>24</v>
      </c>
      <c r="M279" t="s">
        <v>457</v>
      </c>
      <c r="N279" t="s">
        <v>183</v>
      </c>
      <c r="O279" t="s">
        <v>184</v>
      </c>
      <c r="R279" t="b">
        <v>0</v>
      </c>
      <c r="S279" t="s">
        <v>30</v>
      </c>
    </row>
    <row r="280" spans="1:19" x14ac:dyDescent="0.25">
      <c r="A280">
        <v>2024</v>
      </c>
      <c r="B280">
        <v>4</v>
      </c>
      <c r="C280">
        <v>278</v>
      </c>
      <c r="D280" t="s">
        <v>1250</v>
      </c>
      <c r="E280" t="s">
        <v>1253</v>
      </c>
      <c r="F280" t="s">
        <v>1254</v>
      </c>
      <c r="G280" t="s">
        <v>1255</v>
      </c>
      <c r="H280" s="1">
        <v>29432</v>
      </c>
      <c r="I280">
        <v>43</v>
      </c>
      <c r="J280" t="s">
        <v>131</v>
      </c>
      <c r="K280" t="s">
        <v>24</v>
      </c>
      <c r="L280" t="s">
        <v>24</v>
      </c>
      <c r="M280" t="s">
        <v>457</v>
      </c>
      <c r="N280" t="s">
        <v>183</v>
      </c>
      <c r="O280" t="s">
        <v>184</v>
      </c>
      <c r="R280" t="b">
        <v>0</v>
      </c>
      <c r="S280" t="s">
        <v>30</v>
      </c>
    </row>
    <row r="281" spans="1:19" x14ac:dyDescent="0.25">
      <c r="A281">
        <v>2024</v>
      </c>
      <c r="B281">
        <v>4</v>
      </c>
      <c r="C281">
        <v>278</v>
      </c>
      <c r="D281" t="s">
        <v>1250</v>
      </c>
      <c r="E281" t="s">
        <v>1256</v>
      </c>
      <c r="F281" t="s">
        <v>1257</v>
      </c>
      <c r="G281" t="s">
        <v>1258</v>
      </c>
      <c r="H281" s="1">
        <v>20961</v>
      </c>
      <c r="I281">
        <v>66</v>
      </c>
      <c r="J281" t="s">
        <v>23</v>
      </c>
      <c r="K281" t="s">
        <v>35</v>
      </c>
      <c r="L281" t="s">
        <v>35</v>
      </c>
      <c r="M281" t="s">
        <v>1259</v>
      </c>
      <c r="N281" t="s">
        <v>37</v>
      </c>
      <c r="O281" t="s">
        <v>38</v>
      </c>
      <c r="R281" t="b">
        <v>1</v>
      </c>
      <c r="S281" t="s">
        <v>30</v>
      </c>
    </row>
    <row r="282" spans="1:19" x14ac:dyDescent="0.25">
      <c r="A282">
        <v>2024</v>
      </c>
      <c r="B282">
        <v>4</v>
      </c>
      <c r="C282">
        <v>278</v>
      </c>
      <c r="D282" t="s">
        <v>1250</v>
      </c>
      <c r="E282" t="s">
        <v>1260</v>
      </c>
      <c r="F282" t="s">
        <v>1261</v>
      </c>
      <c r="G282" t="s">
        <v>1262</v>
      </c>
      <c r="H282" s="1">
        <v>20827</v>
      </c>
      <c r="I282">
        <v>67</v>
      </c>
      <c r="J282" t="s">
        <v>23</v>
      </c>
      <c r="K282" t="s">
        <v>232</v>
      </c>
      <c r="L282" t="s">
        <v>232</v>
      </c>
      <c r="M282" t="s">
        <v>1263</v>
      </c>
      <c r="N282" t="s">
        <v>307</v>
      </c>
      <c r="O282" t="s">
        <v>308</v>
      </c>
      <c r="R282" t="b">
        <v>1</v>
      </c>
      <c r="S282" t="s">
        <v>185</v>
      </c>
    </row>
    <row r="283" spans="1:19" x14ac:dyDescent="0.25">
      <c r="A283">
        <v>2024</v>
      </c>
      <c r="B283">
        <v>4</v>
      </c>
      <c r="C283">
        <v>278</v>
      </c>
      <c r="D283" t="s">
        <v>1250</v>
      </c>
      <c r="E283" t="s">
        <v>1264</v>
      </c>
      <c r="F283" t="s">
        <v>894</v>
      </c>
      <c r="G283" t="s">
        <v>1265</v>
      </c>
      <c r="H283" s="1">
        <v>19628</v>
      </c>
      <c r="I283">
        <v>70</v>
      </c>
      <c r="J283" t="s">
        <v>23</v>
      </c>
      <c r="K283" t="s">
        <v>35</v>
      </c>
      <c r="L283" t="s">
        <v>35</v>
      </c>
      <c r="M283" t="s">
        <v>478</v>
      </c>
      <c r="N283" t="s">
        <v>737</v>
      </c>
      <c r="O283" t="s">
        <v>738</v>
      </c>
      <c r="R283" t="b">
        <v>0</v>
      </c>
      <c r="S283" t="s">
        <v>30</v>
      </c>
    </row>
    <row r="284" spans="1:19" x14ac:dyDescent="0.25">
      <c r="A284">
        <v>2024</v>
      </c>
      <c r="B284">
        <v>4</v>
      </c>
      <c r="C284">
        <v>278</v>
      </c>
      <c r="D284" t="s">
        <v>1250</v>
      </c>
      <c r="E284" t="s">
        <v>1266</v>
      </c>
      <c r="F284" t="s">
        <v>1267</v>
      </c>
      <c r="G284" t="s">
        <v>1268</v>
      </c>
      <c r="H284" s="1">
        <v>26155</v>
      </c>
      <c r="I284">
        <v>52</v>
      </c>
      <c r="J284" t="s">
        <v>23</v>
      </c>
      <c r="K284" t="s">
        <v>24</v>
      </c>
      <c r="L284" t="s">
        <v>24</v>
      </c>
      <c r="M284" t="s">
        <v>1269</v>
      </c>
      <c r="N284" t="s">
        <v>234</v>
      </c>
      <c r="O284" t="s">
        <v>235</v>
      </c>
      <c r="R284" t="b">
        <v>0</v>
      </c>
      <c r="S284" t="s">
        <v>185</v>
      </c>
    </row>
    <row r="285" spans="1:19" x14ac:dyDescent="0.25">
      <c r="A285">
        <v>2024</v>
      </c>
      <c r="B285">
        <v>4</v>
      </c>
      <c r="C285">
        <v>278</v>
      </c>
      <c r="D285" t="s">
        <v>1250</v>
      </c>
      <c r="E285" t="s">
        <v>1266</v>
      </c>
      <c r="F285" t="s">
        <v>1270</v>
      </c>
      <c r="G285" t="s">
        <v>1271</v>
      </c>
      <c r="H285" s="1">
        <v>25630</v>
      </c>
      <c r="I285">
        <v>54</v>
      </c>
      <c r="J285" t="s">
        <v>23</v>
      </c>
      <c r="K285" t="s">
        <v>24</v>
      </c>
      <c r="L285" t="s">
        <v>24</v>
      </c>
      <c r="M285" t="s">
        <v>1269</v>
      </c>
      <c r="N285" t="s">
        <v>234</v>
      </c>
      <c r="O285" t="s">
        <v>235</v>
      </c>
      <c r="P285" t="s">
        <v>1272</v>
      </c>
      <c r="Q285" t="s">
        <v>29</v>
      </c>
      <c r="R285" t="b">
        <v>0</v>
      </c>
      <c r="S285" t="s">
        <v>185</v>
      </c>
    </row>
    <row r="286" spans="1:19" x14ac:dyDescent="0.25">
      <c r="A286">
        <v>2024</v>
      </c>
      <c r="B286">
        <v>4</v>
      </c>
      <c r="C286">
        <v>278</v>
      </c>
      <c r="D286" t="s">
        <v>1250</v>
      </c>
      <c r="E286" t="s">
        <v>1273</v>
      </c>
      <c r="F286" t="s">
        <v>1274</v>
      </c>
      <c r="G286" t="s">
        <v>1275</v>
      </c>
      <c r="H286" s="1">
        <v>24869</v>
      </c>
      <c r="I286">
        <v>56</v>
      </c>
      <c r="J286" t="s">
        <v>131</v>
      </c>
      <c r="K286" t="s">
        <v>24</v>
      </c>
      <c r="L286" t="s">
        <v>24</v>
      </c>
      <c r="M286" t="s">
        <v>1269</v>
      </c>
      <c r="N286" t="s">
        <v>234</v>
      </c>
      <c r="O286" t="s">
        <v>235</v>
      </c>
      <c r="R286" t="b">
        <v>0</v>
      </c>
      <c r="S286" t="s">
        <v>185</v>
      </c>
    </row>
    <row r="287" spans="1:19" x14ac:dyDescent="0.25">
      <c r="A287">
        <v>2024</v>
      </c>
      <c r="B287">
        <v>4</v>
      </c>
      <c r="C287">
        <v>278</v>
      </c>
      <c r="D287" t="s">
        <v>1250</v>
      </c>
      <c r="E287" t="s">
        <v>1276</v>
      </c>
      <c r="F287" t="s">
        <v>1277</v>
      </c>
      <c r="G287" t="s">
        <v>1278</v>
      </c>
      <c r="H287" s="1">
        <v>17533</v>
      </c>
      <c r="I287">
        <v>76</v>
      </c>
      <c r="J287" t="s">
        <v>23</v>
      </c>
      <c r="K287" t="s">
        <v>384</v>
      </c>
      <c r="L287" t="s">
        <v>232</v>
      </c>
      <c r="M287" t="s">
        <v>1279</v>
      </c>
      <c r="N287" t="s">
        <v>183</v>
      </c>
      <c r="O287" t="s">
        <v>184</v>
      </c>
      <c r="R287" t="b">
        <v>1</v>
      </c>
      <c r="S287" t="s">
        <v>30</v>
      </c>
    </row>
    <row r="288" spans="1:19" x14ac:dyDescent="0.25">
      <c r="A288">
        <v>2024</v>
      </c>
      <c r="B288">
        <v>4</v>
      </c>
      <c r="C288">
        <v>287</v>
      </c>
      <c r="D288" t="s">
        <v>1280</v>
      </c>
      <c r="E288" t="s">
        <v>1281</v>
      </c>
      <c r="F288" t="s">
        <v>1035</v>
      </c>
      <c r="G288" t="s">
        <v>1282</v>
      </c>
      <c r="H288" s="1">
        <v>24660</v>
      </c>
      <c r="I288">
        <v>56</v>
      </c>
      <c r="J288" t="s">
        <v>23</v>
      </c>
      <c r="K288" t="s">
        <v>231</v>
      </c>
      <c r="L288" t="s">
        <v>231</v>
      </c>
      <c r="M288" t="s">
        <v>1283</v>
      </c>
      <c r="N288" t="s">
        <v>397</v>
      </c>
      <c r="O288" t="s">
        <v>398</v>
      </c>
      <c r="R288" t="b">
        <v>0</v>
      </c>
      <c r="S288" t="s">
        <v>185</v>
      </c>
    </row>
    <row r="289" spans="1:19" x14ac:dyDescent="0.25">
      <c r="A289">
        <v>2024</v>
      </c>
      <c r="B289">
        <v>4</v>
      </c>
      <c r="C289">
        <v>287</v>
      </c>
      <c r="D289" t="s">
        <v>1280</v>
      </c>
      <c r="E289" t="s">
        <v>1284</v>
      </c>
      <c r="F289" t="s">
        <v>1285</v>
      </c>
      <c r="G289" t="s">
        <v>1286</v>
      </c>
      <c r="H289" s="1">
        <v>15200</v>
      </c>
      <c r="I289">
        <v>82</v>
      </c>
      <c r="J289" t="s">
        <v>23</v>
      </c>
      <c r="K289" t="s">
        <v>896</v>
      </c>
      <c r="L289" t="s">
        <v>896</v>
      </c>
      <c r="M289" t="s">
        <v>1287</v>
      </c>
      <c r="N289" t="s">
        <v>92</v>
      </c>
      <c r="O289" t="s">
        <v>93</v>
      </c>
      <c r="R289" t="b">
        <v>0</v>
      </c>
      <c r="S289" t="s">
        <v>185</v>
      </c>
    </row>
    <row r="290" spans="1:19" x14ac:dyDescent="0.25">
      <c r="A290">
        <v>2024</v>
      </c>
      <c r="B290">
        <v>4</v>
      </c>
      <c r="C290">
        <v>287</v>
      </c>
      <c r="D290" t="s">
        <v>1280</v>
      </c>
      <c r="E290" t="s">
        <v>1288</v>
      </c>
      <c r="F290" t="s">
        <v>1289</v>
      </c>
      <c r="G290" t="s">
        <v>1290</v>
      </c>
      <c r="H290" s="1">
        <v>22300</v>
      </c>
      <c r="I290">
        <v>63</v>
      </c>
      <c r="J290" t="s">
        <v>23</v>
      </c>
      <c r="K290" t="s">
        <v>1291</v>
      </c>
      <c r="L290" t="s">
        <v>1291</v>
      </c>
      <c r="M290" t="s">
        <v>1292</v>
      </c>
      <c r="N290" t="s">
        <v>528</v>
      </c>
      <c r="O290" t="s">
        <v>529</v>
      </c>
      <c r="R290" t="b">
        <v>0</v>
      </c>
      <c r="S290" t="s">
        <v>30</v>
      </c>
    </row>
    <row r="291" spans="1:19" x14ac:dyDescent="0.25">
      <c r="A291">
        <v>2024</v>
      </c>
      <c r="B291">
        <v>4</v>
      </c>
      <c r="C291">
        <v>287</v>
      </c>
      <c r="D291" t="s">
        <v>1280</v>
      </c>
      <c r="E291" t="s">
        <v>747</v>
      </c>
      <c r="F291" t="s">
        <v>1293</v>
      </c>
      <c r="G291" t="s">
        <v>1294</v>
      </c>
      <c r="H291" s="1">
        <v>21429</v>
      </c>
      <c r="I291">
        <v>65</v>
      </c>
      <c r="J291" t="s">
        <v>23</v>
      </c>
      <c r="K291" t="s">
        <v>181</v>
      </c>
      <c r="L291" t="s">
        <v>181</v>
      </c>
      <c r="M291" t="s">
        <v>1295</v>
      </c>
      <c r="N291" t="s">
        <v>424</v>
      </c>
      <c r="O291" t="s">
        <v>425</v>
      </c>
      <c r="R291" t="b">
        <v>1</v>
      </c>
      <c r="S291" t="s">
        <v>185</v>
      </c>
    </row>
    <row r="292" spans="1:19" x14ac:dyDescent="0.25">
      <c r="A292">
        <v>2024</v>
      </c>
      <c r="B292">
        <v>4</v>
      </c>
      <c r="C292">
        <v>287</v>
      </c>
      <c r="D292" t="s">
        <v>1280</v>
      </c>
      <c r="E292" t="s">
        <v>703</v>
      </c>
      <c r="F292" t="s">
        <v>1296</v>
      </c>
      <c r="G292" t="s">
        <v>1297</v>
      </c>
      <c r="H292" s="1">
        <v>28904</v>
      </c>
      <c r="I292">
        <v>45</v>
      </c>
      <c r="J292" t="s">
        <v>23</v>
      </c>
      <c r="K292" t="s">
        <v>181</v>
      </c>
      <c r="L292" t="s">
        <v>181</v>
      </c>
      <c r="M292" t="s">
        <v>972</v>
      </c>
      <c r="N292" t="s">
        <v>46</v>
      </c>
      <c r="O292" t="s">
        <v>47</v>
      </c>
      <c r="R292" t="b">
        <v>1</v>
      </c>
      <c r="S292" t="s">
        <v>185</v>
      </c>
    </row>
    <row r="293" spans="1:19" x14ac:dyDescent="0.25">
      <c r="A293">
        <v>2024</v>
      </c>
      <c r="B293">
        <v>4</v>
      </c>
      <c r="C293">
        <v>292</v>
      </c>
      <c r="D293" t="s">
        <v>1298</v>
      </c>
      <c r="E293" t="s">
        <v>1299</v>
      </c>
      <c r="F293" t="s">
        <v>1300</v>
      </c>
      <c r="G293" t="s">
        <v>1301</v>
      </c>
      <c r="H293" s="1">
        <v>25834</v>
      </c>
      <c r="I293">
        <v>53</v>
      </c>
      <c r="J293" t="s">
        <v>23</v>
      </c>
      <c r="K293" t="s">
        <v>35</v>
      </c>
      <c r="L293" t="s">
        <v>35</v>
      </c>
      <c r="M293" t="s">
        <v>1302</v>
      </c>
      <c r="N293" t="s">
        <v>69</v>
      </c>
      <c r="O293" t="s">
        <v>70</v>
      </c>
      <c r="R293" t="b">
        <v>1</v>
      </c>
      <c r="S293" t="s">
        <v>30</v>
      </c>
    </row>
    <row r="294" spans="1:19" x14ac:dyDescent="0.25">
      <c r="A294">
        <v>2024</v>
      </c>
      <c r="B294">
        <v>4</v>
      </c>
      <c r="C294">
        <v>292</v>
      </c>
      <c r="D294" t="s">
        <v>1298</v>
      </c>
      <c r="E294" t="s">
        <v>1303</v>
      </c>
      <c r="F294" t="s">
        <v>278</v>
      </c>
      <c r="G294" t="s">
        <v>1304</v>
      </c>
      <c r="H294" s="1">
        <v>18596</v>
      </c>
      <c r="I294">
        <v>73</v>
      </c>
      <c r="J294" t="s">
        <v>23</v>
      </c>
      <c r="K294" t="s">
        <v>35</v>
      </c>
      <c r="L294" t="s">
        <v>35</v>
      </c>
      <c r="M294" t="s">
        <v>478</v>
      </c>
      <c r="N294" t="s">
        <v>69</v>
      </c>
      <c r="O294" t="s">
        <v>70</v>
      </c>
      <c r="R294" t="b">
        <v>1</v>
      </c>
      <c r="S294" t="s">
        <v>30</v>
      </c>
    </row>
    <row r="295" spans="1:19" x14ac:dyDescent="0.25">
      <c r="A295">
        <v>2024</v>
      </c>
      <c r="B295">
        <v>4</v>
      </c>
      <c r="C295">
        <v>292</v>
      </c>
      <c r="D295" t="s">
        <v>1298</v>
      </c>
      <c r="E295" t="s">
        <v>1305</v>
      </c>
      <c r="F295" t="s">
        <v>278</v>
      </c>
      <c r="G295" t="s">
        <v>1306</v>
      </c>
      <c r="H295" s="1">
        <v>13043</v>
      </c>
      <c r="I295">
        <v>88</v>
      </c>
      <c r="J295" t="s">
        <v>23</v>
      </c>
      <c r="K295" t="s">
        <v>35</v>
      </c>
      <c r="L295" t="s">
        <v>35</v>
      </c>
      <c r="M295" t="s">
        <v>1307</v>
      </c>
      <c r="N295" t="s">
        <v>69</v>
      </c>
      <c r="O295" t="s">
        <v>70</v>
      </c>
      <c r="R295" t="b">
        <v>1</v>
      </c>
      <c r="S295" t="s">
        <v>30</v>
      </c>
    </row>
    <row r="296" spans="1:19" x14ac:dyDescent="0.25">
      <c r="A296">
        <v>2024</v>
      </c>
      <c r="B296">
        <v>4</v>
      </c>
      <c r="C296">
        <v>295</v>
      </c>
      <c r="D296" t="s">
        <v>1308</v>
      </c>
      <c r="E296" t="s">
        <v>1309</v>
      </c>
      <c r="F296" t="s">
        <v>1310</v>
      </c>
      <c r="G296" t="s">
        <v>1311</v>
      </c>
      <c r="H296" s="1">
        <v>16579</v>
      </c>
      <c r="I296">
        <v>78</v>
      </c>
      <c r="J296" t="s">
        <v>23</v>
      </c>
      <c r="K296" t="s">
        <v>195</v>
      </c>
      <c r="L296" t="s">
        <v>195</v>
      </c>
      <c r="M296" t="s">
        <v>1312</v>
      </c>
      <c r="N296" t="s">
        <v>37</v>
      </c>
      <c r="O296" t="s">
        <v>38</v>
      </c>
      <c r="R296" t="b">
        <v>0</v>
      </c>
      <c r="S296" t="s">
        <v>30</v>
      </c>
    </row>
    <row r="297" spans="1:19" x14ac:dyDescent="0.25">
      <c r="A297">
        <v>2024</v>
      </c>
      <c r="B297">
        <v>4</v>
      </c>
      <c r="C297">
        <v>295</v>
      </c>
      <c r="D297" t="s">
        <v>1308</v>
      </c>
      <c r="E297" t="s">
        <v>1081</v>
      </c>
      <c r="F297" t="s">
        <v>1313</v>
      </c>
      <c r="G297" t="s">
        <v>1314</v>
      </c>
      <c r="H297" s="1">
        <v>23377</v>
      </c>
      <c r="I297">
        <v>60</v>
      </c>
      <c r="J297" t="s">
        <v>23</v>
      </c>
      <c r="K297" t="s">
        <v>181</v>
      </c>
      <c r="L297" t="s">
        <v>181</v>
      </c>
      <c r="M297" t="s">
        <v>1315</v>
      </c>
      <c r="N297" t="s">
        <v>183</v>
      </c>
      <c r="O297" t="s">
        <v>184</v>
      </c>
      <c r="R297" t="b">
        <v>1</v>
      </c>
      <c r="S297" t="s">
        <v>185</v>
      </c>
    </row>
    <row r="298" spans="1:19" x14ac:dyDescent="0.25">
      <c r="A298">
        <v>2024</v>
      </c>
      <c r="B298">
        <v>4</v>
      </c>
      <c r="C298">
        <v>295</v>
      </c>
      <c r="D298" t="s">
        <v>1308</v>
      </c>
      <c r="E298" t="s">
        <v>204</v>
      </c>
      <c r="F298" t="s">
        <v>1316</v>
      </c>
      <c r="G298" t="s">
        <v>1317</v>
      </c>
      <c r="H298" s="1">
        <v>17533</v>
      </c>
      <c r="I298">
        <v>76</v>
      </c>
      <c r="J298" t="s">
        <v>23</v>
      </c>
      <c r="K298" t="s">
        <v>952</v>
      </c>
      <c r="L298" t="s">
        <v>952</v>
      </c>
      <c r="M298" t="s">
        <v>1318</v>
      </c>
      <c r="N298" t="s">
        <v>26</v>
      </c>
      <c r="O298" t="s">
        <v>27</v>
      </c>
      <c r="R298" t="b">
        <v>1</v>
      </c>
      <c r="S298" t="s">
        <v>30</v>
      </c>
    </row>
    <row r="299" spans="1:19" x14ac:dyDescent="0.25">
      <c r="A299">
        <v>2024</v>
      </c>
      <c r="B299">
        <v>4</v>
      </c>
      <c r="C299">
        <v>298</v>
      </c>
      <c r="D299" t="s">
        <v>1319</v>
      </c>
      <c r="E299" t="s">
        <v>1320</v>
      </c>
      <c r="F299" t="s">
        <v>1007</v>
      </c>
      <c r="G299" t="s">
        <v>1321</v>
      </c>
      <c r="H299" s="1">
        <v>18859</v>
      </c>
      <c r="I299">
        <v>72</v>
      </c>
      <c r="J299" t="s">
        <v>23</v>
      </c>
      <c r="K299" t="s">
        <v>609</v>
      </c>
      <c r="L299" t="s">
        <v>609</v>
      </c>
      <c r="M299" t="s">
        <v>1322</v>
      </c>
      <c r="N299" t="s">
        <v>69</v>
      </c>
      <c r="O299" t="s">
        <v>70</v>
      </c>
      <c r="R299" t="b">
        <v>1</v>
      </c>
      <c r="S299" t="s">
        <v>30</v>
      </c>
    </row>
    <row r="300" spans="1:19" x14ac:dyDescent="0.25">
      <c r="A300">
        <v>2024</v>
      </c>
      <c r="B300">
        <v>4</v>
      </c>
      <c r="C300">
        <v>298</v>
      </c>
      <c r="D300" t="s">
        <v>1319</v>
      </c>
      <c r="E300" t="s">
        <v>1323</v>
      </c>
      <c r="F300" t="s">
        <v>1324</v>
      </c>
      <c r="G300" t="s">
        <v>1325</v>
      </c>
      <c r="H300" s="1">
        <v>23266</v>
      </c>
      <c r="I300">
        <v>60</v>
      </c>
      <c r="J300" t="s">
        <v>131</v>
      </c>
      <c r="K300" t="s">
        <v>90</v>
      </c>
      <c r="L300" t="s">
        <v>90</v>
      </c>
      <c r="M300" t="s">
        <v>91</v>
      </c>
      <c r="N300" t="s">
        <v>69</v>
      </c>
      <c r="O300" t="s">
        <v>70</v>
      </c>
      <c r="R300" t="b">
        <v>0</v>
      </c>
      <c r="S300" t="s">
        <v>30</v>
      </c>
    </row>
    <row r="301" spans="1:19" x14ac:dyDescent="0.25">
      <c r="A301">
        <v>2024</v>
      </c>
      <c r="B301">
        <v>4</v>
      </c>
      <c r="C301">
        <v>298</v>
      </c>
      <c r="D301" t="s">
        <v>1319</v>
      </c>
      <c r="E301" t="s">
        <v>835</v>
      </c>
      <c r="F301" t="s">
        <v>1326</v>
      </c>
      <c r="G301" t="s">
        <v>1327</v>
      </c>
      <c r="H301" s="1">
        <v>22578</v>
      </c>
      <c r="I301">
        <v>62</v>
      </c>
      <c r="J301" t="s">
        <v>23</v>
      </c>
      <c r="K301" t="s">
        <v>376</v>
      </c>
      <c r="L301" t="s">
        <v>376</v>
      </c>
      <c r="M301" t="s">
        <v>377</v>
      </c>
      <c r="N301" t="s">
        <v>378</v>
      </c>
      <c r="O301" t="s">
        <v>379</v>
      </c>
      <c r="R301" t="b">
        <v>1</v>
      </c>
      <c r="S301" t="s">
        <v>30</v>
      </c>
    </row>
    <row r="302" spans="1:19" x14ac:dyDescent="0.25">
      <c r="A302">
        <v>2024</v>
      </c>
      <c r="B302">
        <v>4</v>
      </c>
      <c r="C302">
        <v>298</v>
      </c>
      <c r="D302" t="s">
        <v>1319</v>
      </c>
      <c r="E302" t="s">
        <v>1328</v>
      </c>
      <c r="F302" t="s">
        <v>1329</v>
      </c>
      <c r="G302" t="s">
        <v>1330</v>
      </c>
      <c r="H302" s="1">
        <v>20473</v>
      </c>
      <c r="I302">
        <v>68</v>
      </c>
      <c r="J302" t="s">
        <v>23</v>
      </c>
      <c r="K302" t="s">
        <v>181</v>
      </c>
      <c r="L302" t="s">
        <v>181</v>
      </c>
      <c r="M302" t="s">
        <v>471</v>
      </c>
      <c r="N302" t="s">
        <v>183</v>
      </c>
      <c r="O302" t="s">
        <v>184</v>
      </c>
      <c r="R302" t="b">
        <v>1</v>
      </c>
      <c r="S302" t="s">
        <v>185</v>
      </c>
    </row>
    <row r="303" spans="1:19" x14ac:dyDescent="0.25">
      <c r="A303">
        <v>2024</v>
      </c>
      <c r="B303">
        <v>4</v>
      </c>
      <c r="C303">
        <v>298</v>
      </c>
      <c r="D303" t="s">
        <v>1319</v>
      </c>
      <c r="E303" t="s">
        <v>1331</v>
      </c>
      <c r="F303" t="s">
        <v>790</v>
      </c>
      <c r="G303" t="s">
        <v>1332</v>
      </c>
      <c r="H303" s="1">
        <v>23395</v>
      </c>
      <c r="I303">
        <v>60</v>
      </c>
      <c r="J303" t="s">
        <v>23</v>
      </c>
      <c r="K303" t="s">
        <v>167</v>
      </c>
      <c r="L303" t="s">
        <v>262</v>
      </c>
      <c r="M303" t="s">
        <v>262</v>
      </c>
      <c r="N303" t="s">
        <v>46</v>
      </c>
      <c r="O303" t="s">
        <v>47</v>
      </c>
      <c r="R303" t="b">
        <v>1</v>
      </c>
      <c r="S303" t="s">
        <v>30</v>
      </c>
    </row>
    <row r="304" spans="1:19" x14ac:dyDescent="0.25">
      <c r="A304">
        <v>2024</v>
      </c>
      <c r="B304">
        <v>4</v>
      </c>
      <c r="C304">
        <v>298</v>
      </c>
      <c r="D304" t="s">
        <v>1319</v>
      </c>
      <c r="E304" t="s">
        <v>1333</v>
      </c>
      <c r="F304" t="s">
        <v>540</v>
      </c>
      <c r="G304" t="s">
        <v>1334</v>
      </c>
      <c r="H304" s="1">
        <v>17076</v>
      </c>
      <c r="I304">
        <v>77</v>
      </c>
      <c r="J304" t="s">
        <v>23</v>
      </c>
      <c r="K304" t="s">
        <v>196</v>
      </c>
      <c r="L304" t="s">
        <v>490</v>
      </c>
      <c r="N304" t="s">
        <v>69</v>
      </c>
      <c r="O304" t="s">
        <v>70</v>
      </c>
      <c r="R304" t="b">
        <v>0</v>
      </c>
      <c r="S304" t="s">
        <v>30</v>
      </c>
    </row>
    <row r="305" spans="1:19" x14ac:dyDescent="0.25">
      <c r="A305">
        <v>2024</v>
      </c>
      <c r="B305">
        <v>4</v>
      </c>
      <c r="C305">
        <v>304</v>
      </c>
      <c r="D305" t="s">
        <v>1335</v>
      </c>
      <c r="E305" t="s">
        <v>1336</v>
      </c>
      <c r="F305" t="s">
        <v>1337</v>
      </c>
      <c r="G305" t="s">
        <v>1338</v>
      </c>
      <c r="H305" s="1">
        <v>15611</v>
      </c>
      <c r="I305">
        <v>81</v>
      </c>
      <c r="J305" t="s">
        <v>23</v>
      </c>
      <c r="K305" t="s">
        <v>35</v>
      </c>
      <c r="L305" t="s">
        <v>35</v>
      </c>
      <c r="M305" t="s">
        <v>920</v>
      </c>
      <c r="N305" t="s">
        <v>637</v>
      </c>
      <c r="O305" t="s">
        <v>638</v>
      </c>
      <c r="P305" t="s">
        <v>1339</v>
      </c>
      <c r="Q305" t="s">
        <v>172</v>
      </c>
      <c r="R305" t="b">
        <v>1</v>
      </c>
      <c r="S305" t="s">
        <v>30</v>
      </c>
    </row>
    <row r="306" spans="1:19" x14ac:dyDescent="0.25">
      <c r="A306">
        <v>2024</v>
      </c>
      <c r="B306">
        <v>4</v>
      </c>
      <c r="C306">
        <v>304</v>
      </c>
      <c r="D306" t="s">
        <v>1335</v>
      </c>
      <c r="E306" t="s">
        <v>1340</v>
      </c>
      <c r="F306" t="s">
        <v>1341</v>
      </c>
      <c r="G306" t="s">
        <v>1342</v>
      </c>
      <c r="H306" s="1">
        <v>23740</v>
      </c>
      <c r="I306">
        <v>59</v>
      </c>
      <c r="J306" t="s">
        <v>23</v>
      </c>
      <c r="K306" t="s">
        <v>35</v>
      </c>
      <c r="L306" t="s">
        <v>35</v>
      </c>
      <c r="M306" t="s">
        <v>45</v>
      </c>
      <c r="N306" t="s">
        <v>69</v>
      </c>
      <c r="O306" t="s">
        <v>70</v>
      </c>
      <c r="R306" t="b">
        <v>1</v>
      </c>
      <c r="S306" t="s">
        <v>30</v>
      </c>
    </row>
    <row r="307" spans="1:19" x14ac:dyDescent="0.25">
      <c r="A307">
        <v>2024</v>
      </c>
      <c r="B307">
        <v>4</v>
      </c>
      <c r="C307">
        <v>304</v>
      </c>
      <c r="D307" t="s">
        <v>1335</v>
      </c>
      <c r="E307" t="s">
        <v>259</v>
      </c>
      <c r="F307" t="s">
        <v>1343</v>
      </c>
      <c r="G307" t="s">
        <v>1344</v>
      </c>
      <c r="H307" s="1">
        <v>29860</v>
      </c>
      <c r="I307">
        <v>42</v>
      </c>
      <c r="J307" t="s">
        <v>23</v>
      </c>
      <c r="K307" t="s">
        <v>181</v>
      </c>
      <c r="L307" t="s">
        <v>181</v>
      </c>
      <c r="M307" t="s">
        <v>972</v>
      </c>
      <c r="N307" t="s">
        <v>37</v>
      </c>
      <c r="O307" t="s">
        <v>38</v>
      </c>
      <c r="R307" t="b">
        <v>1</v>
      </c>
      <c r="S307" t="s">
        <v>30</v>
      </c>
    </row>
    <row r="308" spans="1:19" x14ac:dyDescent="0.25">
      <c r="A308">
        <v>2024</v>
      </c>
      <c r="B308">
        <v>4</v>
      </c>
      <c r="C308">
        <v>304</v>
      </c>
      <c r="D308" t="s">
        <v>1335</v>
      </c>
      <c r="E308" t="s">
        <v>1345</v>
      </c>
      <c r="F308" t="s">
        <v>1346</v>
      </c>
      <c r="G308" t="s">
        <v>1347</v>
      </c>
      <c r="H308" s="1">
        <v>19217</v>
      </c>
      <c r="I308">
        <v>71</v>
      </c>
      <c r="J308" t="s">
        <v>23</v>
      </c>
      <c r="K308" t="s">
        <v>202</v>
      </c>
      <c r="L308" t="s">
        <v>332</v>
      </c>
      <c r="M308" t="s">
        <v>333</v>
      </c>
      <c r="N308" t="s">
        <v>297</v>
      </c>
      <c r="O308" t="s">
        <v>298</v>
      </c>
      <c r="R308" t="b">
        <v>0</v>
      </c>
      <c r="S308" t="s">
        <v>30</v>
      </c>
    </row>
    <row r="309" spans="1:19" x14ac:dyDescent="0.25">
      <c r="A309">
        <v>2024</v>
      </c>
      <c r="B309">
        <v>4</v>
      </c>
      <c r="C309">
        <v>308</v>
      </c>
      <c r="D309" t="s">
        <v>1348</v>
      </c>
      <c r="E309" t="s">
        <v>1349</v>
      </c>
      <c r="F309" t="s">
        <v>1350</v>
      </c>
      <c r="G309" t="s">
        <v>1351</v>
      </c>
      <c r="H309" s="1">
        <v>23350</v>
      </c>
      <c r="I309">
        <v>60</v>
      </c>
      <c r="J309" t="s">
        <v>23</v>
      </c>
      <c r="K309" t="s">
        <v>376</v>
      </c>
      <c r="L309" t="s">
        <v>376</v>
      </c>
      <c r="M309" t="s">
        <v>377</v>
      </c>
      <c r="N309" t="s">
        <v>307</v>
      </c>
      <c r="O309" t="s">
        <v>308</v>
      </c>
      <c r="R309" t="b">
        <v>1</v>
      </c>
      <c r="S309" t="s">
        <v>30</v>
      </c>
    </row>
    <row r="310" spans="1:19" x14ac:dyDescent="0.25">
      <c r="A310">
        <v>2024</v>
      </c>
      <c r="B310">
        <v>4</v>
      </c>
      <c r="C310">
        <v>308</v>
      </c>
      <c r="D310" t="s">
        <v>1348</v>
      </c>
      <c r="E310" t="s">
        <v>1352</v>
      </c>
      <c r="F310" t="s">
        <v>1353</v>
      </c>
      <c r="G310" t="s">
        <v>1354</v>
      </c>
      <c r="H310" s="1">
        <v>18718</v>
      </c>
      <c r="I310">
        <v>73</v>
      </c>
      <c r="J310" t="s">
        <v>23</v>
      </c>
      <c r="K310" t="s">
        <v>35</v>
      </c>
      <c r="L310" t="s">
        <v>35</v>
      </c>
      <c r="M310" t="s">
        <v>1355</v>
      </c>
      <c r="N310" t="s">
        <v>297</v>
      </c>
      <c r="O310" t="s">
        <v>298</v>
      </c>
      <c r="P310" t="s">
        <v>1356</v>
      </c>
      <c r="Q310" t="s">
        <v>385</v>
      </c>
      <c r="R310" t="b">
        <v>1</v>
      </c>
      <c r="S310" t="s">
        <v>30</v>
      </c>
    </row>
    <row r="311" spans="1:19" x14ac:dyDescent="0.25">
      <c r="A311">
        <v>2024</v>
      </c>
      <c r="B311">
        <v>4</v>
      </c>
      <c r="C311">
        <v>308</v>
      </c>
      <c r="D311" t="s">
        <v>1348</v>
      </c>
      <c r="E311" t="s">
        <v>1357</v>
      </c>
      <c r="F311" t="s">
        <v>165</v>
      </c>
      <c r="G311" t="s">
        <v>1358</v>
      </c>
      <c r="H311" s="1">
        <v>18716</v>
      </c>
      <c r="I311">
        <v>73</v>
      </c>
      <c r="J311" t="s">
        <v>23</v>
      </c>
      <c r="K311" t="s">
        <v>35</v>
      </c>
      <c r="L311" t="s">
        <v>35</v>
      </c>
      <c r="M311" t="s">
        <v>110</v>
      </c>
      <c r="N311" t="s">
        <v>69</v>
      </c>
      <c r="O311" t="s">
        <v>70</v>
      </c>
      <c r="P311" t="s">
        <v>1359</v>
      </c>
      <c r="Q311" t="s">
        <v>209</v>
      </c>
      <c r="R311" t="b">
        <v>1</v>
      </c>
      <c r="S311" t="s">
        <v>30</v>
      </c>
    </row>
    <row r="312" spans="1:19" x14ac:dyDescent="0.25">
      <c r="A312">
        <v>2024</v>
      </c>
      <c r="B312">
        <v>4</v>
      </c>
      <c r="C312">
        <v>308</v>
      </c>
      <c r="D312" t="s">
        <v>1348</v>
      </c>
      <c r="E312" t="s">
        <v>1360</v>
      </c>
      <c r="F312" t="s">
        <v>1361</v>
      </c>
      <c r="G312" t="s">
        <v>1362</v>
      </c>
      <c r="H312" s="1">
        <v>22455</v>
      </c>
      <c r="I312">
        <v>62</v>
      </c>
      <c r="J312" t="s">
        <v>23</v>
      </c>
      <c r="K312" t="s">
        <v>1363</v>
      </c>
      <c r="L312" t="s">
        <v>1363</v>
      </c>
      <c r="M312" t="s">
        <v>1364</v>
      </c>
      <c r="N312" t="s">
        <v>397</v>
      </c>
      <c r="O312" t="s">
        <v>398</v>
      </c>
      <c r="R312" t="b">
        <v>1</v>
      </c>
      <c r="S312" t="s">
        <v>30</v>
      </c>
    </row>
    <row r="313" spans="1:19" x14ac:dyDescent="0.25">
      <c r="A313">
        <v>2024</v>
      </c>
      <c r="B313">
        <v>4</v>
      </c>
      <c r="C313">
        <v>312</v>
      </c>
      <c r="D313" t="s">
        <v>1365</v>
      </c>
      <c r="E313" t="s">
        <v>1366</v>
      </c>
      <c r="F313" t="s">
        <v>1367</v>
      </c>
      <c r="G313" t="s">
        <v>1368</v>
      </c>
      <c r="H313" s="1">
        <v>17428</v>
      </c>
      <c r="I313">
        <v>76</v>
      </c>
      <c r="J313" t="s">
        <v>23</v>
      </c>
      <c r="K313" t="s">
        <v>262</v>
      </c>
      <c r="L313" t="s">
        <v>262</v>
      </c>
      <c r="M313" t="s">
        <v>262</v>
      </c>
      <c r="N313" t="s">
        <v>397</v>
      </c>
      <c r="O313" t="s">
        <v>398</v>
      </c>
      <c r="R313" t="b">
        <v>1</v>
      </c>
      <c r="S313" t="s">
        <v>334</v>
      </c>
    </row>
    <row r="314" spans="1:19" x14ac:dyDescent="0.25">
      <c r="A314">
        <v>2024</v>
      </c>
      <c r="B314">
        <v>4</v>
      </c>
      <c r="C314">
        <v>312</v>
      </c>
      <c r="D314" t="s">
        <v>1365</v>
      </c>
      <c r="E314" t="s">
        <v>1369</v>
      </c>
      <c r="F314" t="s">
        <v>1370</v>
      </c>
      <c r="G314" t="s">
        <v>1371</v>
      </c>
      <c r="H314" s="1">
        <v>17373</v>
      </c>
      <c r="I314">
        <v>76</v>
      </c>
      <c r="J314" t="s">
        <v>131</v>
      </c>
      <c r="K314" t="s">
        <v>35</v>
      </c>
      <c r="L314" t="s">
        <v>35</v>
      </c>
      <c r="M314" t="s">
        <v>1372</v>
      </c>
      <c r="N314" t="s">
        <v>183</v>
      </c>
      <c r="O314" t="s">
        <v>184</v>
      </c>
      <c r="R314" t="b">
        <v>0</v>
      </c>
      <c r="S314" t="s">
        <v>30</v>
      </c>
    </row>
    <row r="315" spans="1:19" x14ac:dyDescent="0.25">
      <c r="A315">
        <v>2024</v>
      </c>
      <c r="B315">
        <v>4</v>
      </c>
      <c r="C315">
        <v>312</v>
      </c>
      <c r="D315" t="s">
        <v>1365</v>
      </c>
      <c r="E315" t="s">
        <v>1373</v>
      </c>
      <c r="F315" t="s">
        <v>1374</v>
      </c>
      <c r="G315" t="s">
        <v>1375</v>
      </c>
      <c r="H315" s="1">
        <v>18845</v>
      </c>
      <c r="I315">
        <v>72</v>
      </c>
      <c r="J315" t="s">
        <v>23</v>
      </c>
      <c r="K315" t="s">
        <v>609</v>
      </c>
      <c r="L315" t="s">
        <v>609</v>
      </c>
      <c r="M315" t="s">
        <v>610</v>
      </c>
      <c r="N315" t="s">
        <v>397</v>
      </c>
      <c r="O315" t="s">
        <v>398</v>
      </c>
      <c r="R315" t="b">
        <v>0</v>
      </c>
      <c r="S315" t="s">
        <v>30</v>
      </c>
    </row>
    <row r="316" spans="1:19" x14ac:dyDescent="0.25">
      <c r="A316">
        <v>2024</v>
      </c>
      <c r="B316">
        <v>4</v>
      </c>
      <c r="C316">
        <v>312</v>
      </c>
      <c r="D316" t="s">
        <v>1365</v>
      </c>
      <c r="E316" t="s">
        <v>1376</v>
      </c>
      <c r="F316" t="s">
        <v>1377</v>
      </c>
      <c r="G316" t="s">
        <v>1378</v>
      </c>
      <c r="H316" s="1">
        <v>19845</v>
      </c>
      <c r="I316">
        <v>69</v>
      </c>
      <c r="J316" t="s">
        <v>131</v>
      </c>
      <c r="K316" t="s">
        <v>35</v>
      </c>
      <c r="L316" t="s">
        <v>35</v>
      </c>
      <c r="M316" t="s">
        <v>1379</v>
      </c>
      <c r="N316" t="s">
        <v>424</v>
      </c>
      <c r="O316" t="s">
        <v>425</v>
      </c>
      <c r="R316" t="b">
        <v>0</v>
      </c>
      <c r="S316" t="s">
        <v>30</v>
      </c>
    </row>
    <row r="317" spans="1:19" x14ac:dyDescent="0.25">
      <c r="A317">
        <v>2024</v>
      </c>
      <c r="B317">
        <v>4</v>
      </c>
      <c r="C317">
        <v>312</v>
      </c>
      <c r="D317" t="s">
        <v>1365</v>
      </c>
      <c r="E317" t="s">
        <v>1380</v>
      </c>
      <c r="F317" t="s">
        <v>1381</v>
      </c>
      <c r="G317" t="s">
        <v>1382</v>
      </c>
      <c r="H317" s="1">
        <v>20180</v>
      </c>
      <c r="I317">
        <v>69</v>
      </c>
      <c r="J317" t="s">
        <v>23</v>
      </c>
      <c r="K317" t="s">
        <v>355</v>
      </c>
      <c r="L317" t="s">
        <v>355</v>
      </c>
      <c r="M317" t="s">
        <v>619</v>
      </c>
      <c r="N317" t="s">
        <v>46</v>
      </c>
      <c r="O317" t="s">
        <v>47</v>
      </c>
      <c r="R317" t="b">
        <v>1</v>
      </c>
      <c r="S317" t="s">
        <v>30</v>
      </c>
    </row>
    <row r="318" spans="1:19" x14ac:dyDescent="0.25">
      <c r="A318">
        <v>2024</v>
      </c>
      <c r="B318">
        <v>4</v>
      </c>
      <c r="C318">
        <v>317</v>
      </c>
      <c r="D318" t="s">
        <v>1383</v>
      </c>
      <c r="E318" t="s">
        <v>1384</v>
      </c>
      <c r="F318" t="s">
        <v>1385</v>
      </c>
      <c r="G318" t="s">
        <v>1386</v>
      </c>
      <c r="H318" s="1">
        <v>22282</v>
      </c>
      <c r="I318">
        <v>63</v>
      </c>
      <c r="J318" t="s">
        <v>23</v>
      </c>
      <c r="K318" t="s">
        <v>121</v>
      </c>
      <c r="L318" t="s">
        <v>121</v>
      </c>
      <c r="M318" t="s">
        <v>122</v>
      </c>
      <c r="N318" t="s">
        <v>92</v>
      </c>
      <c r="O318" t="s">
        <v>93</v>
      </c>
      <c r="R318" t="b">
        <v>0</v>
      </c>
      <c r="S318" t="s">
        <v>30</v>
      </c>
    </row>
    <row r="319" spans="1:19" x14ac:dyDescent="0.25">
      <c r="A319">
        <v>2024</v>
      </c>
      <c r="B319">
        <v>4</v>
      </c>
      <c r="C319">
        <v>317</v>
      </c>
      <c r="D319" t="s">
        <v>1383</v>
      </c>
      <c r="E319" t="s">
        <v>730</v>
      </c>
      <c r="F319" t="s">
        <v>1387</v>
      </c>
      <c r="G319" t="s">
        <v>1388</v>
      </c>
      <c r="H319" s="1">
        <v>19995</v>
      </c>
      <c r="I319">
        <v>69</v>
      </c>
      <c r="J319" t="s">
        <v>23</v>
      </c>
      <c r="K319" t="s">
        <v>35</v>
      </c>
      <c r="L319" t="s">
        <v>35</v>
      </c>
      <c r="M319" t="s">
        <v>291</v>
      </c>
      <c r="N319" t="s">
        <v>69</v>
      </c>
      <c r="O319" t="s">
        <v>70</v>
      </c>
      <c r="P319" t="s">
        <v>1389</v>
      </c>
      <c r="Q319" t="s">
        <v>209</v>
      </c>
      <c r="R319" t="b">
        <v>1</v>
      </c>
      <c r="S319" t="s">
        <v>30</v>
      </c>
    </row>
    <row r="320" spans="1:19" x14ac:dyDescent="0.25">
      <c r="A320">
        <v>2024</v>
      </c>
      <c r="B320">
        <v>4</v>
      </c>
      <c r="C320">
        <v>317</v>
      </c>
      <c r="D320" t="s">
        <v>1383</v>
      </c>
      <c r="E320" t="s">
        <v>1390</v>
      </c>
      <c r="F320" t="s">
        <v>1381</v>
      </c>
      <c r="G320" t="s">
        <v>1391</v>
      </c>
      <c r="H320" s="1">
        <v>16364</v>
      </c>
      <c r="I320">
        <v>79</v>
      </c>
      <c r="J320" t="s">
        <v>23</v>
      </c>
      <c r="K320" t="s">
        <v>35</v>
      </c>
      <c r="L320" t="s">
        <v>35</v>
      </c>
      <c r="M320" t="s">
        <v>814</v>
      </c>
      <c r="N320" t="s">
        <v>378</v>
      </c>
      <c r="O320" t="s">
        <v>379</v>
      </c>
      <c r="P320" t="s">
        <v>1392</v>
      </c>
      <c r="Q320" t="s">
        <v>29</v>
      </c>
      <c r="R320" t="b">
        <v>1</v>
      </c>
      <c r="S320" t="s">
        <v>30</v>
      </c>
    </row>
    <row r="321" spans="1:19" x14ac:dyDescent="0.25">
      <c r="A321">
        <v>2024</v>
      </c>
      <c r="B321">
        <v>4</v>
      </c>
      <c r="C321">
        <v>317</v>
      </c>
      <c r="D321" t="s">
        <v>1383</v>
      </c>
      <c r="E321" t="s">
        <v>1281</v>
      </c>
      <c r="F321" t="s">
        <v>108</v>
      </c>
      <c r="G321" t="s">
        <v>1393</v>
      </c>
      <c r="H321" s="1">
        <v>15808</v>
      </c>
      <c r="I321">
        <v>80</v>
      </c>
      <c r="J321" t="s">
        <v>23</v>
      </c>
      <c r="K321" t="s">
        <v>231</v>
      </c>
      <c r="L321" t="s">
        <v>231</v>
      </c>
      <c r="M321" t="s">
        <v>1283</v>
      </c>
      <c r="N321" t="s">
        <v>26</v>
      </c>
      <c r="O321" t="s">
        <v>27</v>
      </c>
      <c r="R321" t="b">
        <v>0</v>
      </c>
      <c r="S321" t="s">
        <v>185</v>
      </c>
    </row>
    <row r="322" spans="1:19" x14ac:dyDescent="0.25">
      <c r="A322">
        <v>2024</v>
      </c>
      <c r="B322">
        <v>4</v>
      </c>
      <c r="C322">
        <v>317</v>
      </c>
      <c r="D322" t="s">
        <v>1383</v>
      </c>
      <c r="E322" t="s">
        <v>1394</v>
      </c>
      <c r="F322" t="s">
        <v>681</v>
      </c>
      <c r="G322" t="s">
        <v>1395</v>
      </c>
      <c r="H322" s="1">
        <v>13967</v>
      </c>
      <c r="I322">
        <v>86</v>
      </c>
      <c r="J322" t="s">
        <v>23</v>
      </c>
      <c r="K322" t="s">
        <v>35</v>
      </c>
      <c r="L322" t="s">
        <v>35</v>
      </c>
      <c r="M322" t="s">
        <v>110</v>
      </c>
      <c r="N322" t="s">
        <v>397</v>
      </c>
      <c r="O322" t="s">
        <v>398</v>
      </c>
      <c r="P322" t="s">
        <v>1396</v>
      </c>
      <c r="Q322" t="s">
        <v>29</v>
      </c>
      <c r="R322" t="b">
        <v>0</v>
      </c>
      <c r="S322" t="s">
        <v>30</v>
      </c>
    </row>
    <row r="323" spans="1:19" x14ac:dyDescent="0.25">
      <c r="A323">
        <v>2024</v>
      </c>
      <c r="B323">
        <v>4</v>
      </c>
      <c r="C323">
        <v>322</v>
      </c>
      <c r="D323" t="s">
        <v>1397</v>
      </c>
      <c r="E323" t="s">
        <v>1398</v>
      </c>
      <c r="F323" t="s">
        <v>1399</v>
      </c>
      <c r="G323" t="s">
        <v>1400</v>
      </c>
      <c r="H323" s="1">
        <v>18078</v>
      </c>
      <c r="I323">
        <v>74</v>
      </c>
      <c r="J323" t="s">
        <v>23</v>
      </c>
      <c r="K323" t="s">
        <v>35</v>
      </c>
      <c r="L323" t="s">
        <v>35</v>
      </c>
      <c r="M323" t="s">
        <v>1401</v>
      </c>
      <c r="N323" t="s">
        <v>737</v>
      </c>
      <c r="O323" t="s">
        <v>738</v>
      </c>
      <c r="P323" t="s">
        <v>1402</v>
      </c>
      <c r="Q323" t="s">
        <v>29</v>
      </c>
      <c r="R323" t="b">
        <v>0</v>
      </c>
      <c r="S323" t="s">
        <v>30</v>
      </c>
    </row>
    <row r="324" spans="1:19" x14ac:dyDescent="0.25">
      <c r="A324">
        <v>2024</v>
      </c>
      <c r="B324">
        <v>4</v>
      </c>
      <c r="C324">
        <v>322</v>
      </c>
      <c r="D324" t="s">
        <v>1397</v>
      </c>
      <c r="E324" t="s">
        <v>1403</v>
      </c>
      <c r="F324" t="s">
        <v>272</v>
      </c>
      <c r="G324" t="s">
        <v>1404</v>
      </c>
      <c r="H324" s="1">
        <v>17947</v>
      </c>
      <c r="I324">
        <v>75</v>
      </c>
      <c r="J324" t="s">
        <v>23</v>
      </c>
      <c r="K324" t="s">
        <v>167</v>
      </c>
      <c r="L324" t="s">
        <v>167</v>
      </c>
      <c r="M324" t="s">
        <v>1405</v>
      </c>
      <c r="N324" t="s">
        <v>26</v>
      </c>
      <c r="O324" t="s">
        <v>27</v>
      </c>
      <c r="P324" t="s">
        <v>1406</v>
      </c>
      <c r="Q324" t="s">
        <v>29</v>
      </c>
      <c r="R324" t="b">
        <v>1</v>
      </c>
      <c r="S324" t="s">
        <v>30</v>
      </c>
    </row>
    <row r="325" spans="1:19" x14ac:dyDescent="0.25">
      <c r="A325">
        <v>2024</v>
      </c>
      <c r="B325">
        <v>4</v>
      </c>
      <c r="C325">
        <v>322</v>
      </c>
      <c r="D325" t="s">
        <v>1397</v>
      </c>
      <c r="E325" t="s">
        <v>1407</v>
      </c>
      <c r="F325" t="s">
        <v>1408</v>
      </c>
      <c r="G325" t="s">
        <v>1409</v>
      </c>
      <c r="H325" s="1">
        <v>23986</v>
      </c>
      <c r="I325">
        <v>58</v>
      </c>
      <c r="J325" t="s">
        <v>23</v>
      </c>
      <c r="K325" t="s">
        <v>181</v>
      </c>
      <c r="L325" t="s">
        <v>181</v>
      </c>
      <c r="M325" t="s">
        <v>1410</v>
      </c>
      <c r="N325" t="s">
        <v>424</v>
      </c>
      <c r="O325" t="s">
        <v>425</v>
      </c>
      <c r="R325" t="b">
        <v>1</v>
      </c>
      <c r="S325" t="s">
        <v>185</v>
      </c>
    </row>
    <row r="326" spans="1:19" x14ac:dyDescent="0.25">
      <c r="A326">
        <v>2024</v>
      </c>
      <c r="B326">
        <v>4</v>
      </c>
      <c r="C326">
        <v>322</v>
      </c>
      <c r="D326" t="s">
        <v>1397</v>
      </c>
      <c r="E326" t="s">
        <v>1411</v>
      </c>
      <c r="F326" t="s">
        <v>1412</v>
      </c>
      <c r="G326" t="s">
        <v>1413</v>
      </c>
      <c r="H326" s="1">
        <v>18227</v>
      </c>
      <c r="I326">
        <v>74</v>
      </c>
      <c r="J326" t="s">
        <v>23</v>
      </c>
      <c r="K326" t="s">
        <v>35</v>
      </c>
      <c r="L326" t="s">
        <v>35</v>
      </c>
      <c r="M326" t="s">
        <v>1414</v>
      </c>
      <c r="N326" t="s">
        <v>123</v>
      </c>
      <c r="O326" t="s">
        <v>124</v>
      </c>
      <c r="R326" t="b">
        <v>1</v>
      </c>
      <c r="S326" t="s">
        <v>30</v>
      </c>
    </row>
    <row r="327" spans="1:19" x14ac:dyDescent="0.25">
      <c r="A327">
        <v>2024</v>
      </c>
      <c r="B327">
        <v>4</v>
      </c>
      <c r="C327">
        <v>322</v>
      </c>
      <c r="D327" t="s">
        <v>1397</v>
      </c>
      <c r="E327" t="s">
        <v>1415</v>
      </c>
      <c r="F327" t="s">
        <v>165</v>
      </c>
      <c r="G327" t="s">
        <v>1416</v>
      </c>
      <c r="H327" s="1">
        <v>15758</v>
      </c>
      <c r="I327">
        <v>81</v>
      </c>
      <c r="J327" t="s">
        <v>23</v>
      </c>
      <c r="K327" t="s">
        <v>35</v>
      </c>
      <c r="L327" t="s">
        <v>35</v>
      </c>
      <c r="M327" t="s">
        <v>875</v>
      </c>
      <c r="N327" t="s">
        <v>169</v>
      </c>
      <c r="O327" t="s">
        <v>170</v>
      </c>
      <c r="P327" t="s">
        <v>1417</v>
      </c>
      <c r="Q327" t="s">
        <v>56</v>
      </c>
      <c r="R327" t="b">
        <v>1</v>
      </c>
      <c r="S327" t="s">
        <v>30</v>
      </c>
    </row>
    <row r="328" spans="1:19" x14ac:dyDescent="0.25">
      <c r="A328">
        <v>2024</v>
      </c>
      <c r="B328">
        <v>4</v>
      </c>
      <c r="C328">
        <v>322</v>
      </c>
      <c r="D328" t="s">
        <v>1397</v>
      </c>
      <c r="E328" t="s">
        <v>1418</v>
      </c>
      <c r="F328" t="s">
        <v>1419</v>
      </c>
      <c r="G328" t="s">
        <v>1420</v>
      </c>
      <c r="H328" s="1">
        <v>19792</v>
      </c>
      <c r="I328">
        <v>70</v>
      </c>
      <c r="J328" t="s">
        <v>23</v>
      </c>
      <c r="K328" t="s">
        <v>35</v>
      </c>
      <c r="L328" t="s">
        <v>35</v>
      </c>
      <c r="M328" t="s">
        <v>1421</v>
      </c>
      <c r="N328" t="s">
        <v>26</v>
      </c>
      <c r="O328" t="s">
        <v>27</v>
      </c>
      <c r="P328" t="s">
        <v>1422</v>
      </c>
      <c r="Q328" t="s">
        <v>40</v>
      </c>
      <c r="R328" t="b">
        <v>0</v>
      </c>
      <c r="S328" t="s">
        <v>30</v>
      </c>
    </row>
    <row r="329" spans="1:19" x14ac:dyDescent="0.25">
      <c r="A329">
        <v>2024</v>
      </c>
      <c r="B329">
        <v>4</v>
      </c>
      <c r="C329">
        <v>322</v>
      </c>
      <c r="D329" t="s">
        <v>1397</v>
      </c>
      <c r="E329" t="s">
        <v>1423</v>
      </c>
      <c r="F329" t="s">
        <v>1424</v>
      </c>
      <c r="G329" t="s">
        <v>1425</v>
      </c>
      <c r="H329" s="1">
        <v>16803</v>
      </c>
      <c r="I329">
        <v>78</v>
      </c>
      <c r="J329" t="s">
        <v>131</v>
      </c>
      <c r="K329" t="s">
        <v>181</v>
      </c>
      <c r="L329" t="s">
        <v>181</v>
      </c>
      <c r="M329" t="s">
        <v>1426</v>
      </c>
      <c r="N329" t="s">
        <v>307</v>
      </c>
      <c r="O329" t="s">
        <v>308</v>
      </c>
      <c r="R329" t="b">
        <v>0</v>
      </c>
      <c r="S329" t="s">
        <v>185</v>
      </c>
    </row>
    <row r="330" spans="1:19" x14ac:dyDescent="0.25">
      <c r="A330">
        <v>2024</v>
      </c>
      <c r="B330">
        <v>4</v>
      </c>
      <c r="C330">
        <v>329</v>
      </c>
      <c r="D330" t="s">
        <v>1427</v>
      </c>
      <c r="E330" t="s">
        <v>1428</v>
      </c>
      <c r="F330" t="s">
        <v>108</v>
      </c>
      <c r="G330" t="s">
        <v>1429</v>
      </c>
      <c r="H330" s="1">
        <v>15977</v>
      </c>
      <c r="I330">
        <v>80</v>
      </c>
      <c r="J330" t="s">
        <v>23</v>
      </c>
      <c r="K330" t="s">
        <v>231</v>
      </c>
      <c r="L330" t="s">
        <v>231</v>
      </c>
      <c r="M330" t="s">
        <v>1283</v>
      </c>
      <c r="N330" t="s">
        <v>26</v>
      </c>
      <c r="O330" t="s">
        <v>27</v>
      </c>
      <c r="R330" t="b">
        <v>0</v>
      </c>
      <c r="S330" t="s">
        <v>30</v>
      </c>
    </row>
    <row r="331" spans="1:19" x14ac:dyDescent="0.25">
      <c r="A331">
        <v>2024</v>
      </c>
      <c r="B331">
        <v>4</v>
      </c>
      <c r="C331">
        <v>329</v>
      </c>
      <c r="D331" t="s">
        <v>1427</v>
      </c>
      <c r="E331" t="s">
        <v>1428</v>
      </c>
      <c r="F331" t="s">
        <v>1430</v>
      </c>
      <c r="G331" t="s">
        <v>1431</v>
      </c>
      <c r="H331" s="1">
        <v>18629</v>
      </c>
      <c r="I331">
        <v>73</v>
      </c>
      <c r="J331" t="s">
        <v>23</v>
      </c>
      <c r="K331" t="s">
        <v>231</v>
      </c>
      <c r="L331" t="s">
        <v>231</v>
      </c>
      <c r="M331" t="s">
        <v>1283</v>
      </c>
      <c r="N331" t="s">
        <v>26</v>
      </c>
      <c r="O331" t="s">
        <v>27</v>
      </c>
      <c r="R331" t="b">
        <v>0</v>
      </c>
      <c r="S331" t="s">
        <v>30</v>
      </c>
    </row>
    <row r="332" spans="1:19" x14ac:dyDescent="0.25">
      <c r="A332">
        <v>2024</v>
      </c>
      <c r="B332">
        <v>4</v>
      </c>
      <c r="C332">
        <v>329</v>
      </c>
      <c r="D332" t="s">
        <v>1427</v>
      </c>
      <c r="E332" t="s">
        <v>933</v>
      </c>
      <c r="F332" t="s">
        <v>1432</v>
      </c>
      <c r="G332" t="s">
        <v>1433</v>
      </c>
      <c r="H332" s="1">
        <v>21186</v>
      </c>
      <c r="I332">
        <v>66</v>
      </c>
      <c r="J332" t="s">
        <v>23</v>
      </c>
      <c r="K332" t="s">
        <v>181</v>
      </c>
      <c r="L332" t="s">
        <v>181</v>
      </c>
      <c r="M332" t="s">
        <v>1434</v>
      </c>
      <c r="N332" t="s">
        <v>183</v>
      </c>
      <c r="O332" t="s">
        <v>184</v>
      </c>
      <c r="R332" t="b">
        <v>1</v>
      </c>
      <c r="S332" t="s">
        <v>30</v>
      </c>
    </row>
    <row r="333" spans="1:19" x14ac:dyDescent="0.25">
      <c r="A333">
        <v>2024</v>
      </c>
      <c r="B333">
        <v>4</v>
      </c>
      <c r="C333">
        <v>332</v>
      </c>
      <c r="D333" t="s">
        <v>1435</v>
      </c>
      <c r="E333" t="s">
        <v>1436</v>
      </c>
      <c r="F333" t="s">
        <v>1437</v>
      </c>
      <c r="G333" t="s">
        <v>1438</v>
      </c>
      <c r="H333" s="1">
        <v>22601</v>
      </c>
      <c r="I333">
        <v>62</v>
      </c>
      <c r="J333" t="s">
        <v>131</v>
      </c>
      <c r="K333" t="s">
        <v>35</v>
      </c>
      <c r="L333" t="s">
        <v>35</v>
      </c>
      <c r="M333" t="s">
        <v>1439</v>
      </c>
      <c r="N333" t="s">
        <v>737</v>
      </c>
      <c r="O333" t="s">
        <v>738</v>
      </c>
      <c r="R333" t="b">
        <v>0</v>
      </c>
      <c r="S333" t="s">
        <v>30</v>
      </c>
    </row>
    <row r="334" spans="1:19" x14ac:dyDescent="0.25">
      <c r="A334">
        <v>2024</v>
      </c>
      <c r="B334">
        <v>4</v>
      </c>
      <c r="C334">
        <v>332</v>
      </c>
      <c r="D334" t="s">
        <v>1435</v>
      </c>
      <c r="E334" t="s">
        <v>1440</v>
      </c>
      <c r="F334" t="s">
        <v>1441</v>
      </c>
      <c r="G334" t="s">
        <v>1442</v>
      </c>
      <c r="H334" s="1">
        <v>29813</v>
      </c>
      <c r="I334">
        <v>42</v>
      </c>
      <c r="J334" t="s">
        <v>23</v>
      </c>
      <c r="K334" t="s">
        <v>232</v>
      </c>
      <c r="L334" t="s">
        <v>332</v>
      </c>
      <c r="M334" t="s">
        <v>333</v>
      </c>
      <c r="N334" t="s">
        <v>69</v>
      </c>
      <c r="O334" t="s">
        <v>70</v>
      </c>
      <c r="R334" t="b">
        <v>1</v>
      </c>
      <c r="S334" t="s">
        <v>30</v>
      </c>
    </row>
    <row r="335" spans="1:19" x14ac:dyDescent="0.25">
      <c r="A335">
        <v>2024</v>
      </c>
      <c r="B335">
        <v>4</v>
      </c>
      <c r="C335">
        <v>334</v>
      </c>
      <c r="D335" t="s">
        <v>1443</v>
      </c>
      <c r="E335" t="s">
        <v>1444</v>
      </c>
      <c r="F335" t="s">
        <v>250</v>
      </c>
      <c r="G335" t="s">
        <v>1445</v>
      </c>
      <c r="H335" s="1">
        <v>12677</v>
      </c>
      <c r="I335">
        <v>89</v>
      </c>
      <c r="J335" t="s">
        <v>23</v>
      </c>
      <c r="K335" t="s">
        <v>35</v>
      </c>
      <c r="L335" t="s">
        <v>35</v>
      </c>
      <c r="M335" t="s">
        <v>920</v>
      </c>
      <c r="N335" t="s">
        <v>424</v>
      </c>
      <c r="O335" t="s">
        <v>425</v>
      </c>
      <c r="R335" t="b">
        <v>1</v>
      </c>
      <c r="S335" t="s">
        <v>30</v>
      </c>
    </row>
    <row r="336" spans="1:19" x14ac:dyDescent="0.25">
      <c r="A336">
        <v>2024</v>
      </c>
      <c r="B336">
        <v>4</v>
      </c>
      <c r="C336">
        <v>334</v>
      </c>
      <c r="D336" t="s">
        <v>1443</v>
      </c>
      <c r="E336" t="s">
        <v>1446</v>
      </c>
      <c r="F336" t="s">
        <v>1447</v>
      </c>
      <c r="G336" t="s">
        <v>1448</v>
      </c>
      <c r="H336" s="1">
        <v>12316</v>
      </c>
      <c r="I336">
        <v>90</v>
      </c>
      <c r="J336" t="s">
        <v>23</v>
      </c>
      <c r="K336" t="s">
        <v>90</v>
      </c>
      <c r="L336" t="s">
        <v>90</v>
      </c>
      <c r="M336" t="s">
        <v>139</v>
      </c>
      <c r="N336" t="s">
        <v>424</v>
      </c>
      <c r="O336" t="s">
        <v>425</v>
      </c>
      <c r="R336" t="b">
        <v>1</v>
      </c>
      <c r="S336" t="s">
        <v>30</v>
      </c>
    </row>
    <row r="337" spans="1:19" x14ac:dyDescent="0.25">
      <c r="A337">
        <v>2024</v>
      </c>
      <c r="B337">
        <v>4</v>
      </c>
      <c r="C337">
        <v>334</v>
      </c>
      <c r="D337" t="s">
        <v>1443</v>
      </c>
      <c r="E337" t="s">
        <v>1449</v>
      </c>
      <c r="F337" t="s">
        <v>1450</v>
      </c>
      <c r="G337" t="s">
        <v>1451</v>
      </c>
      <c r="H337" s="1">
        <v>21168</v>
      </c>
      <c r="I337">
        <v>66</v>
      </c>
      <c r="J337" t="s">
        <v>23</v>
      </c>
      <c r="K337" t="s">
        <v>985</v>
      </c>
      <c r="L337" t="s">
        <v>332</v>
      </c>
      <c r="M337" t="s">
        <v>333</v>
      </c>
      <c r="N337" t="s">
        <v>69</v>
      </c>
      <c r="O337" t="s">
        <v>70</v>
      </c>
      <c r="Q337" t="s">
        <v>385</v>
      </c>
      <c r="R337" t="b">
        <v>0</v>
      </c>
      <c r="S337" t="s">
        <v>30</v>
      </c>
    </row>
    <row r="338" spans="1:19" x14ac:dyDescent="0.25">
      <c r="A338">
        <v>2024</v>
      </c>
      <c r="B338">
        <v>4</v>
      </c>
      <c r="C338">
        <v>334</v>
      </c>
      <c r="D338" t="s">
        <v>1443</v>
      </c>
      <c r="E338" t="s">
        <v>1452</v>
      </c>
      <c r="F338" t="s">
        <v>1453</v>
      </c>
      <c r="G338" t="s">
        <v>1454</v>
      </c>
      <c r="H338" s="1">
        <v>16493</v>
      </c>
      <c r="I338">
        <v>79</v>
      </c>
      <c r="J338" t="s">
        <v>23</v>
      </c>
      <c r="K338" t="s">
        <v>35</v>
      </c>
      <c r="L338" t="s">
        <v>35</v>
      </c>
      <c r="M338" t="s">
        <v>110</v>
      </c>
      <c r="N338" t="s">
        <v>69</v>
      </c>
      <c r="O338" t="s">
        <v>70</v>
      </c>
      <c r="P338" t="s">
        <v>1455</v>
      </c>
      <c r="Q338" t="s">
        <v>209</v>
      </c>
      <c r="R338" t="b">
        <v>1</v>
      </c>
      <c r="S338" t="s">
        <v>30</v>
      </c>
    </row>
    <row r="339" spans="1:19" x14ac:dyDescent="0.25">
      <c r="A339">
        <v>2024</v>
      </c>
      <c r="B339">
        <v>4</v>
      </c>
      <c r="C339">
        <v>334</v>
      </c>
      <c r="D339" t="s">
        <v>1443</v>
      </c>
      <c r="E339" t="s">
        <v>1456</v>
      </c>
      <c r="F339" t="s">
        <v>1457</v>
      </c>
      <c r="G339" t="s">
        <v>1458</v>
      </c>
      <c r="H339" s="1">
        <v>17747</v>
      </c>
      <c r="I339">
        <v>75</v>
      </c>
      <c r="J339" t="s">
        <v>23</v>
      </c>
      <c r="K339" t="s">
        <v>262</v>
      </c>
      <c r="L339" t="s">
        <v>262</v>
      </c>
      <c r="M339" t="s">
        <v>262</v>
      </c>
      <c r="N339" t="s">
        <v>397</v>
      </c>
      <c r="O339" t="s">
        <v>398</v>
      </c>
      <c r="R339" t="b">
        <v>0</v>
      </c>
      <c r="S339" t="s">
        <v>30</v>
      </c>
    </row>
    <row r="340" spans="1:19" x14ac:dyDescent="0.25">
      <c r="A340">
        <v>2024</v>
      </c>
      <c r="B340">
        <v>4</v>
      </c>
      <c r="C340">
        <v>334</v>
      </c>
      <c r="D340" t="s">
        <v>1443</v>
      </c>
      <c r="E340" t="s">
        <v>1459</v>
      </c>
      <c r="F340" t="s">
        <v>1233</v>
      </c>
      <c r="G340" t="s">
        <v>1460</v>
      </c>
      <c r="H340" s="1">
        <v>15604</v>
      </c>
      <c r="I340">
        <v>81</v>
      </c>
      <c r="J340" t="s">
        <v>23</v>
      </c>
      <c r="K340" t="s">
        <v>35</v>
      </c>
      <c r="L340" t="s">
        <v>35</v>
      </c>
      <c r="M340" t="s">
        <v>1461</v>
      </c>
      <c r="N340" t="s">
        <v>397</v>
      </c>
      <c r="O340" t="s">
        <v>398</v>
      </c>
      <c r="R340" t="b">
        <v>1</v>
      </c>
      <c r="S340" t="s">
        <v>30</v>
      </c>
    </row>
    <row r="341" spans="1:19" x14ac:dyDescent="0.25">
      <c r="A341">
        <v>2024</v>
      </c>
      <c r="B341">
        <v>4</v>
      </c>
      <c r="C341">
        <v>334</v>
      </c>
      <c r="D341" t="s">
        <v>1443</v>
      </c>
      <c r="E341" t="s">
        <v>1462</v>
      </c>
      <c r="F341" t="s">
        <v>662</v>
      </c>
      <c r="G341" t="s">
        <v>1463</v>
      </c>
      <c r="H341" s="1">
        <v>23512</v>
      </c>
      <c r="I341">
        <v>59</v>
      </c>
      <c r="J341" t="s">
        <v>23</v>
      </c>
      <c r="K341" t="s">
        <v>591</v>
      </c>
      <c r="L341" t="s">
        <v>591</v>
      </c>
      <c r="M341" t="s">
        <v>592</v>
      </c>
      <c r="N341" t="s">
        <v>307</v>
      </c>
      <c r="O341" t="s">
        <v>308</v>
      </c>
      <c r="R341" t="b">
        <v>1</v>
      </c>
      <c r="S341" t="s">
        <v>185</v>
      </c>
    </row>
    <row r="342" spans="1:19" x14ac:dyDescent="0.25">
      <c r="A342">
        <v>2024</v>
      </c>
      <c r="B342">
        <v>4</v>
      </c>
      <c r="C342">
        <v>334</v>
      </c>
      <c r="D342" t="s">
        <v>1443</v>
      </c>
      <c r="E342" t="s">
        <v>1464</v>
      </c>
      <c r="F342" t="s">
        <v>1017</v>
      </c>
      <c r="G342" t="s">
        <v>1465</v>
      </c>
      <c r="H342" s="1">
        <v>18332</v>
      </c>
      <c r="I342">
        <v>74</v>
      </c>
      <c r="J342" t="s">
        <v>23</v>
      </c>
      <c r="K342" t="s">
        <v>167</v>
      </c>
      <c r="L342" t="s">
        <v>167</v>
      </c>
      <c r="M342" t="s">
        <v>1204</v>
      </c>
      <c r="N342" t="s">
        <v>183</v>
      </c>
      <c r="O342" t="s">
        <v>184</v>
      </c>
      <c r="R342" t="b">
        <v>1</v>
      </c>
      <c r="S342" t="s">
        <v>185</v>
      </c>
    </row>
    <row r="343" spans="1:19" x14ac:dyDescent="0.25">
      <c r="A343">
        <v>2024</v>
      </c>
      <c r="B343">
        <v>4</v>
      </c>
      <c r="C343">
        <v>334</v>
      </c>
      <c r="D343" t="s">
        <v>1443</v>
      </c>
      <c r="E343" t="s">
        <v>1466</v>
      </c>
      <c r="F343" t="s">
        <v>1467</v>
      </c>
      <c r="G343" t="s">
        <v>1468</v>
      </c>
      <c r="H343" s="1">
        <v>22521</v>
      </c>
      <c r="I343">
        <v>62</v>
      </c>
      <c r="J343" t="s">
        <v>131</v>
      </c>
      <c r="K343" t="s">
        <v>35</v>
      </c>
      <c r="L343" t="s">
        <v>35</v>
      </c>
      <c r="M343" t="s">
        <v>814</v>
      </c>
      <c r="N343" t="s">
        <v>378</v>
      </c>
      <c r="O343" t="s">
        <v>379</v>
      </c>
      <c r="P343" t="s">
        <v>1469</v>
      </c>
      <c r="Q343" t="s">
        <v>1470</v>
      </c>
      <c r="R343" t="b">
        <v>0</v>
      </c>
      <c r="S343" t="s">
        <v>30</v>
      </c>
    </row>
    <row r="344" spans="1:19" x14ac:dyDescent="0.25">
      <c r="A344">
        <v>2024</v>
      </c>
      <c r="B344">
        <v>4</v>
      </c>
      <c r="C344">
        <v>334</v>
      </c>
      <c r="D344" t="s">
        <v>1443</v>
      </c>
      <c r="E344" t="s">
        <v>178</v>
      </c>
      <c r="F344" t="s">
        <v>1471</v>
      </c>
      <c r="G344" t="s">
        <v>1472</v>
      </c>
      <c r="H344" s="1">
        <v>22282</v>
      </c>
      <c r="I344">
        <v>63</v>
      </c>
      <c r="J344" t="s">
        <v>131</v>
      </c>
      <c r="K344" t="s">
        <v>181</v>
      </c>
      <c r="L344" t="s">
        <v>181</v>
      </c>
      <c r="M344" t="s">
        <v>239</v>
      </c>
      <c r="N344" t="s">
        <v>424</v>
      </c>
      <c r="O344" t="s">
        <v>425</v>
      </c>
      <c r="R344" t="b">
        <v>1</v>
      </c>
      <c r="S344" t="s">
        <v>30</v>
      </c>
    </row>
    <row r="345" spans="1:19" x14ac:dyDescent="0.25">
      <c r="A345">
        <v>2024</v>
      </c>
      <c r="B345">
        <v>4</v>
      </c>
      <c r="C345">
        <v>344</v>
      </c>
      <c r="D345" t="s">
        <v>1473</v>
      </c>
      <c r="E345" t="s">
        <v>1474</v>
      </c>
      <c r="F345" t="s">
        <v>1475</v>
      </c>
      <c r="G345" t="s">
        <v>1476</v>
      </c>
      <c r="H345" s="1">
        <v>23445</v>
      </c>
      <c r="I345">
        <v>60</v>
      </c>
      <c r="J345" t="s">
        <v>131</v>
      </c>
      <c r="K345" t="s">
        <v>35</v>
      </c>
      <c r="L345" t="s">
        <v>35</v>
      </c>
      <c r="M345" t="s">
        <v>814</v>
      </c>
      <c r="N345" t="s">
        <v>378</v>
      </c>
      <c r="O345" t="s">
        <v>379</v>
      </c>
      <c r="R345" t="b">
        <v>0</v>
      </c>
      <c r="S345" t="s">
        <v>30</v>
      </c>
    </row>
    <row r="346" spans="1:19" x14ac:dyDescent="0.25">
      <c r="A346">
        <v>2024</v>
      </c>
      <c r="B346">
        <v>4</v>
      </c>
      <c r="C346">
        <v>344</v>
      </c>
      <c r="D346" t="s">
        <v>1473</v>
      </c>
      <c r="E346" t="s">
        <v>1477</v>
      </c>
      <c r="F346" t="s">
        <v>187</v>
      </c>
      <c r="G346" t="s">
        <v>1478</v>
      </c>
      <c r="H346" s="1">
        <v>13914</v>
      </c>
      <c r="I346">
        <v>86</v>
      </c>
      <c r="J346" t="s">
        <v>23</v>
      </c>
      <c r="K346" t="s">
        <v>35</v>
      </c>
      <c r="L346" t="s">
        <v>35</v>
      </c>
      <c r="M346" t="s">
        <v>1479</v>
      </c>
      <c r="N346" t="s">
        <v>26</v>
      </c>
      <c r="O346" t="s">
        <v>27</v>
      </c>
      <c r="R346" t="b">
        <v>0</v>
      </c>
      <c r="S346" t="s">
        <v>30</v>
      </c>
    </row>
    <row r="347" spans="1:19" x14ac:dyDescent="0.25">
      <c r="A347">
        <v>2024</v>
      </c>
      <c r="B347">
        <v>4</v>
      </c>
      <c r="C347">
        <v>344</v>
      </c>
      <c r="D347" t="s">
        <v>1473</v>
      </c>
      <c r="E347" t="s">
        <v>1480</v>
      </c>
      <c r="F347" t="s">
        <v>283</v>
      </c>
      <c r="G347" t="s">
        <v>1481</v>
      </c>
      <c r="H347" s="1">
        <v>30256</v>
      </c>
      <c r="I347">
        <v>41</v>
      </c>
      <c r="J347" t="s">
        <v>23</v>
      </c>
      <c r="K347" t="s">
        <v>35</v>
      </c>
      <c r="L347" t="s">
        <v>35</v>
      </c>
      <c r="M347" t="s">
        <v>814</v>
      </c>
      <c r="N347" t="s">
        <v>378</v>
      </c>
      <c r="O347" t="s">
        <v>379</v>
      </c>
      <c r="R347" t="b">
        <v>0</v>
      </c>
      <c r="S347" t="s">
        <v>30</v>
      </c>
    </row>
    <row r="348" spans="1:19" x14ac:dyDescent="0.25">
      <c r="A348">
        <v>2024</v>
      </c>
      <c r="B348">
        <v>4</v>
      </c>
      <c r="C348">
        <v>344</v>
      </c>
      <c r="D348" t="s">
        <v>1473</v>
      </c>
      <c r="E348" t="s">
        <v>1482</v>
      </c>
      <c r="F348" t="s">
        <v>1483</v>
      </c>
      <c r="G348" t="s">
        <v>1484</v>
      </c>
      <c r="H348" s="1">
        <v>25427</v>
      </c>
      <c r="I348">
        <v>54</v>
      </c>
      <c r="J348" t="s">
        <v>131</v>
      </c>
      <c r="K348" t="s">
        <v>35</v>
      </c>
      <c r="L348" t="s">
        <v>35</v>
      </c>
      <c r="M348" t="s">
        <v>814</v>
      </c>
      <c r="N348" t="s">
        <v>378</v>
      </c>
      <c r="O348" t="s">
        <v>379</v>
      </c>
      <c r="R348" t="b">
        <v>0</v>
      </c>
      <c r="S348" t="s">
        <v>30</v>
      </c>
    </row>
    <row r="349" spans="1:19" x14ac:dyDescent="0.25">
      <c r="A349">
        <v>2024</v>
      </c>
      <c r="B349">
        <v>4</v>
      </c>
      <c r="C349">
        <v>344</v>
      </c>
      <c r="D349" t="s">
        <v>1473</v>
      </c>
      <c r="E349" t="s">
        <v>1485</v>
      </c>
      <c r="F349" t="s">
        <v>289</v>
      </c>
      <c r="G349" t="s">
        <v>1486</v>
      </c>
      <c r="H349" s="1">
        <v>13150</v>
      </c>
      <c r="I349">
        <v>88</v>
      </c>
      <c r="J349" t="s">
        <v>23</v>
      </c>
      <c r="K349" t="s">
        <v>35</v>
      </c>
      <c r="L349" t="s">
        <v>35</v>
      </c>
      <c r="M349" t="s">
        <v>1487</v>
      </c>
      <c r="N349" t="s">
        <v>69</v>
      </c>
      <c r="O349" t="s">
        <v>70</v>
      </c>
      <c r="R349" t="b">
        <v>0</v>
      </c>
      <c r="S349" t="s">
        <v>30</v>
      </c>
    </row>
    <row r="350" spans="1:19" x14ac:dyDescent="0.25">
      <c r="A350">
        <v>2024</v>
      </c>
      <c r="B350">
        <v>4</v>
      </c>
      <c r="C350">
        <v>344</v>
      </c>
      <c r="D350" t="s">
        <v>1473</v>
      </c>
      <c r="E350" t="s">
        <v>1488</v>
      </c>
      <c r="F350" t="s">
        <v>1489</v>
      </c>
      <c r="G350" t="s">
        <v>1490</v>
      </c>
      <c r="H350" s="1">
        <v>15707</v>
      </c>
      <c r="I350">
        <v>81</v>
      </c>
      <c r="J350" t="s">
        <v>131</v>
      </c>
      <c r="K350" t="s">
        <v>195</v>
      </c>
      <c r="L350" t="s">
        <v>195</v>
      </c>
      <c r="M350" t="s">
        <v>1491</v>
      </c>
      <c r="N350" t="s">
        <v>424</v>
      </c>
      <c r="O350" t="s">
        <v>425</v>
      </c>
      <c r="R350" t="b">
        <v>0</v>
      </c>
      <c r="S350" t="s">
        <v>30</v>
      </c>
    </row>
    <row r="351" spans="1:19" x14ac:dyDescent="0.25">
      <c r="A351">
        <v>2024</v>
      </c>
      <c r="B351">
        <v>4</v>
      </c>
      <c r="C351">
        <v>344</v>
      </c>
      <c r="D351" t="s">
        <v>1473</v>
      </c>
      <c r="E351" t="s">
        <v>1492</v>
      </c>
      <c r="F351" t="s">
        <v>1493</v>
      </c>
      <c r="G351" t="s">
        <v>1494</v>
      </c>
      <c r="H351" s="1">
        <v>16951</v>
      </c>
      <c r="I351">
        <v>77</v>
      </c>
      <c r="J351" t="s">
        <v>23</v>
      </c>
      <c r="K351" t="s">
        <v>384</v>
      </c>
      <c r="L351" t="s">
        <v>384</v>
      </c>
      <c r="M351" t="s">
        <v>981</v>
      </c>
      <c r="N351" t="s">
        <v>92</v>
      </c>
      <c r="O351" t="s">
        <v>93</v>
      </c>
      <c r="R351" t="b">
        <v>0</v>
      </c>
      <c r="S351" t="s">
        <v>30</v>
      </c>
    </row>
    <row r="352" spans="1:19" x14ac:dyDescent="0.25">
      <c r="A352">
        <v>2024</v>
      </c>
      <c r="B352">
        <v>4</v>
      </c>
      <c r="C352">
        <v>344</v>
      </c>
      <c r="D352" t="s">
        <v>1473</v>
      </c>
      <c r="E352" t="s">
        <v>1495</v>
      </c>
      <c r="F352" t="s">
        <v>165</v>
      </c>
      <c r="G352" t="s">
        <v>1496</v>
      </c>
      <c r="H352" s="1">
        <v>18811</v>
      </c>
      <c r="I352">
        <v>72</v>
      </c>
      <c r="J352" t="s">
        <v>23</v>
      </c>
      <c r="K352" t="s">
        <v>35</v>
      </c>
      <c r="L352" t="s">
        <v>35</v>
      </c>
      <c r="M352" t="s">
        <v>1497</v>
      </c>
      <c r="N352" t="s">
        <v>46</v>
      </c>
      <c r="O352" t="s">
        <v>47</v>
      </c>
      <c r="R352" t="b">
        <v>1</v>
      </c>
      <c r="S352" t="s">
        <v>30</v>
      </c>
    </row>
    <row r="353" spans="1:19" x14ac:dyDescent="0.25">
      <c r="A353">
        <v>2024</v>
      </c>
      <c r="B353">
        <v>4</v>
      </c>
      <c r="C353">
        <v>344</v>
      </c>
      <c r="D353" t="s">
        <v>1473</v>
      </c>
      <c r="E353" t="s">
        <v>703</v>
      </c>
      <c r="F353" t="s">
        <v>1498</v>
      </c>
      <c r="G353" t="s">
        <v>1499</v>
      </c>
      <c r="H353" s="1">
        <v>24162</v>
      </c>
      <c r="I353">
        <v>58</v>
      </c>
      <c r="J353" t="s">
        <v>23</v>
      </c>
      <c r="K353" t="s">
        <v>181</v>
      </c>
      <c r="L353" t="s">
        <v>181</v>
      </c>
      <c r="M353" t="s">
        <v>1500</v>
      </c>
      <c r="N353" t="s">
        <v>297</v>
      </c>
      <c r="O353" t="s">
        <v>298</v>
      </c>
      <c r="R353" t="b">
        <v>1</v>
      </c>
      <c r="S353" t="s">
        <v>185</v>
      </c>
    </row>
    <row r="354" spans="1:19" x14ac:dyDescent="0.25">
      <c r="A354">
        <v>2024</v>
      </c>
      <c r="B354">
        <v>4</v>
      </c>
      <c r="C354">
        <v>344</v>
      </c>
      <c r="D354" t="s">
        <v>1473</v>
      </c>
      <c r="E354" t="s">
        <v>1501</v>
      </c>
      <c r="F354" t="s">
        <v>1502</v>
      </c>
      <c r="G354" t="s">
        <v>1503</v>
      </c>
      <c r="H354" s="1">
        <v>20408</v>
      </c>
      <c r="I354">
        <v>68</v>
      </c>
      <c r="J354" t="s">
        <v>23</v>
      </c>
      <c r="K354" t="s">
        <v>90</v>
      </c>
      <c r="L354" t="s">
        <v>321</v>
      </c>
      <c r="M354" t="s">
        <v>1504</v>
      </c>
      <c r="N354" t="s">
        <v>26</v>
      </c>
      <c r="O354" t="s">
        <v>27</v>
      </c>
      <c r="R354" t="b">
        <v>1</v>
      </c>
      <c r="S354" t="s">
        <v>30</v>
      </c>
    </row>
    <row r="355" spans="1:19" x14ac:dyDescent="0.25">
      <c r="A355">
        <v>2024</v>
      </c>
      <c r="B355">
        <v>4</v>
      </c>
      <c r="C355">
        <v>354</v>
      </c>
      <c r="D355" t="s">
        <v>1505</v>
      </c>
      <c r="E355" t="s">
        <v>1506</v>
      </c>
      <c r="F355" t="s">
        <v>1017</v>
      </c>
      <c r="G355" t="s">
        <v>1507</v>
      </c>
      <c r="H355" s="1">
        <v>16733</v>
      </c>
      <c r="I355">
        <v>78</v>
      </c>
      <c r="J355" t="s">
        <v>23</v>
      </c>
      <c r="K355" t="s">
        <v>332</v>
      </c>
      <c r="L355" t="s">
        <v>332</v>
      </c>
      <c r="M355" t="s">
        <v>746</v>
      </c>
      <c r="N355" t="s">
        <v>528</v>
      </c>
      <c r="O355" t="s">
        <v>529</v>
      </c>
      <c r="R355" t="b">
        <v>0</v>
      </c>
      <c r="S355" t="s">
        <v>30</v>
      </c>
    </row>
    <row r="356" spans="1:19" x14ac:dyDescent="0.25">
      <c r="A356">
        <v>2024</v>
      </c>
      <c r="B356">
        <v>4</v>
      </c>
      <c r="C356">
        <v>354</v>
      </c>
      <c r="D356" t="s">
        <v>1505</v>
      </c>
      <c r="E356" t="s">
        <v>1508</v>
      </c>
      <c r="F356" t="s">
        <v>1509</v>
      </c>
      <c r="G356" t="s">
        <v>1510</v>
      </c>
      <c r="H356" s="1">
        <v>18554</v>
      </c>
      <c r="I356">
        <v>73</v>
      </c>
      <c r="J356" t="s">
        <v>23</v>
      </c>
      <c r="K356" t="s">
        <v>952</v>
      </c>
      <c r="L356" t="s">
        <v>952</v>
      </c>
      <c r="M356" t="s">
        <v>953</v>
      </c>
      <c r="N356" t="s">
        <v>46</v>
      </c>
      <c r="O356" t="s">
        <v>47</v>
      </c>
      <c r="R356" t="b">
        <v>1</v>
      </c>
      <c r="S356" t="s">
        <v>30</v>
      </c>
    </row>
    <row r="357" spans="1:19" x14ac:dyDescent="0.25">
      <c r="A357">
        <v>2024</v>
      </c>
      <c r="B357">
        <v>4</v>
      </c>
      <c r="C357">
        <v>354</v>
      </c>
      <c r="D357" t="s">
        <v>1505</v>
      </c>
      <c r="E357" t="s">
        <v>1511</v>
      </c>
      <c r="F357" t="s">
        <v>43</v>
      </c>
      <c r="G357" t="s">
        <v>1512</v>
      </c>
      <c r="H357" s="1">
        <v>20068</v>
      </c>
      <c r="I357">
        <v>69</v>
      </c>
      <c r="J357" t="s">
        <v>23</v>
      </c>
      <c r="K357" t="s">
        <v>35</v>
      </c>
      <c r="L357" t="s">
        <v>35</v>
      </c>
      <c r="M357" t="s">
        <v>291</v>
      </c>
      <c r="N357" t="s">
        <v>397</v>
      </c>
      <c r="O357" t="s">
        <v>398</v>
      </c>
      <c r="R357" t="b">
        <v>1</v>
      </c>
      <c r="S357" t="s">
        <v>30</v>
      </c>
    </row>
    <row r="358" spans="1:19" x14ac:dyDescent="0.25">
      <c r="A358">
        <v>2024</v>
      </c>
      <c r="B358">
        <v>4</v>
      </c>
      <c r="C358">
        <v>354</v>
      </c>
      <c r="D358" t="s">
        <v>1505</v>
      </c>
      <c r="E358" t="s">
        <v>1513</v>
      </c>
      <c r="F358" t="s">
        <v>688</v>
      </c>
      <c r="G358" t="s">
        <v>1514</v>
      </c>
      <c r="H358" s="1">
        <v>24756</v>
      </c>
      <c r="I358">
        <v>56</v>
      </c>
      <c r="J358" t="s">
        <v>23</v>
      </c>
      <c r="K358" t="s">
        <v>35</v>
      </c>
      <c r="L358" t="s">
        <v>35</v>
      </c>
      <c r="M358" t="s">
        <v>1032</v>
      </c>
      <c r="N358" t="s">
        <v>69</v>
      </c>
      <c r="O358" t="s">
        <v>70</v>
      </c>
      <c r="P358" t="s">
        <v>1515</v>
      </c>
      <c r="Q358" t="s">
        <v>385</v>
      </c>
      <c r="R358" t="b">
        <v>1</v>
      </c>
      <c r="S358" t="s">
        <v>30</v>
      </c>
    </row>
    <row r="359" spans="1:19" x14ac:dyDescent="0.25">
      <c r="A359">
        <v>2024</v>
      </c>
      <c r="B359">
        <v>4</v>
      </c>
      <c r="C359">
        <v>358</v>
      </c>
      <c r="D359" t="s">
        <v>1516</v>
      </c>
      <c r="E359" t="s">
        <v>1517</v>
      </c>
      <c r="F359" t="s">
        <v>1518</v>
      </c>
      <c r="G359" t="s">
        <v>1519</v>
      </c>
      <c r="H359" s="1">
        <v>27683</v>
      </c>
      <c r="I359">
        <v>48</v>
      </c>
      <c r="J359" t="s">
        <v>131</v>
      </c>
      <c r="K359" t="s">
        <v>376</v>
      </c>
      <c r="L359" t="s">
        <v>376</v>
      </c>
      <c r="M359" t="s">
        <v>1520</v>
      </c>
      <c r="N359" t="s">
        <v>26</v>
      </c>
      <c r="O359" t="s">
        <v>27</v>
      </c>
      <c r="R359" t="b">
        <v>1</v>
      </c>
      <c r="S359" t="s">
        <v>185</v>
      </c>
    </row>
    <row r="360" spans="1:19" x14ac:dyDescent="0.25">
      <c r="A360">
        <v>2024</v>
      </c>
      <c r="B360">
        <v>4</v>
      </c>
      <c r="C360">
        <v>358</v>
      </c>
      <c r="D360" t="s">
        <v>1516</v>
      </c>
      <c r="E360" t="s">
        <v>1521</v>
      </c>
      <c r="F360" t="s">
        <v>1522</v>
      </c>
      <c r="G360" t="s">
        <v>1523</v>
      </c>
      <c r="H360" s="1">
        <v>17168</v>
      </c>
      <c r="I360">
        <v>77</v>
      </c>
      <c r="J360" t="s">
        <v>23</v>
      </c>
      <c r="K360" t="s">
        <v>231</v>
      </c>
      <c r="L360" t="s">
        <v>231</v>
      </c>
      <c r="M360" t="s">
        <v>1524</v>
      </c>
      <c r="N360" t="s">
        <v>297</v>
      </c>
      <c r="O360" t="s">
        <v>298</v>
      </c>
      <c r="R360" t="b">
        <v>0</v>
      </c>
      <c r="S360" t="s">
        <v>30</v>
      </c>
    </row>
    <row r="361" spans="1:19" x14ac:dyDescent="0.25">
      <c r="A361">
        <v>2024</v>
      </c>
      <c r="B361">
        <v>4</v>
      </c>
      <c r="C361">
        <v>358</v>
      </c>
      <c r="D361" t="s">
        <v>1516</v>
      </c>
      <c r="E361" t="s">
        <v>1525</v>
      </c>
      <c r="F361" t="s">
        <v>1061</v>
      </c>
      <c r="G361" t="s">
        <v>1526</v>
      </c>
      <c r="H361" s="1">
        <v>15919</v>
      </c>
      <c r="I361">
        <v>80</v>
      </c>
      <c r="J361" t="s">
        <v>131</v>
      </c>
      <c r="K361" t="s">
        <v>35</v>
      </c>
      <c r="L361" t="s">
        <v>35</v>
      </c>
      <c r="M361" t="s">
        <v>1527</v>
      </c>
      <c r="N361" t="s">
        <v>46</v>
      </c>
      <c r="O361" t="s">
        <v>47</v>
      </c>
      <c r="P361" t="s">
        <v>1528</v>
      </c>
      <c r="Q361" t="s">
        <v>281</v>
      </c>
      <c r="R361" t="b">
        <v>1</v>
      </c>
      <c r="S361" t="s">
        <v>30</v>
      </c>
    </row>
    <row r="362" spans="1:19" x14ac:dyDescent="0.25">
      <c r="A362">
        <v>2024</v>
      </c>
      <c r="B362">
        <v>4</v>
      </c>
      <c r="C362">
        <v>358</v>
      </c>
      <c r="D362" t="s">
        <v>1516</v>
      </c>
      <c r="E362" t="s">
        <v>1529</v>
      </c>
      <c r="F362" t="s">
        <v>1530</v>
      </c>
      <c r="G362" t="s">
        <v>1531</v>
      </c>
      <c r="H362" s="1">
        <v>25603</v>
      </c>
      <c r="I362">
        <v>54</v>
      </c>
      <c r="J362" t="s">
        <v>23</v>
      </c>
      <c r="K362" t="s">
        <v>35</v>
      </c>
      <c r="L362" t="s">
        <v>35</v>
      </c>
      <c r="M362" t="s">
        <v>110</v>
      </c>
      <c r="N362" t="s">
        <v>69</v>
      </c>
      <c r="O362" t="s">
        <v>70</v>
      </c>
      <c r="R362" t="b">
        <v>1</v>
      </c>
      <c r="S362" t="s">
        <v>30</v>
      </c>
    </row>
    <row r="363" spans="1:19" x14ac:dyDescent="0.25">
      <c r="A363">
        <v>2024</v>
      </c>
      <c r="B363">
        <v>4</v>
      </c>
      <c r="C363">
        <v>358</v>
      </c>
      <c r="D363" t="s">
        <v>1516</v>
      </c>
      <c r="E363" t="s">
        <v>1532</v>
      </c>
      <c r="F363" t="s">
        <v>1533</v>
      </c>
      <c r="G363" t="s">
        <v>1534</v>
      </c>
      <c r="H363" s="1">
        <v>15870</v>
      </c>
      <c r="I363">
        <v>80</v>
      </c>
      <c r="J363" t="s">
        <v>23</v>
      </c>
      <c r="K363" t="s">
        <v>35</v>
      </c>
      <c r="L363" t="s">
        <v>35</v>
      </c>
      <c r="M363" t="s">
        <v>1535</v>
      </c>
      <c r="N363" t="s">
        <v>69</v>
      </c>
      <c r="O363" t="s">
        <v>70</v>
      </c>
      <c r="P363" t="s">
        <v>1536</v>
      </c>
      <c r="Q363" t="s">
        <v>172</v>
      </c>
      <c r="R363" t="b">
        <v>1</v>
      </c>
      <c r="S363" t="s">
        <v>30</v>
      </c>
    </row>
    <row r="364" spans="1:19" x14ac:dyDescent="0.25">
      <c r="A364">
        <v>2024</v>
      </c>
      <c r="B364">
        <v>4</v>
      </c>
      <c r="C364">
        <v>358</v>
      </c>
      <c r="D364" t="s">
        <v>1516</v>
      </c>
      <c r="E364" t="s">
        <v>1537</v>
      </c>
      <c r="F364" t="s">
        <v>1538</v>
      </c>
      <c r="G364" t="s">
        <v>1539</v>
      </c>
      <c r="H364" s="1">
        <v>17465</v>
      </c>
      <c r="I364">
        <v>76</v>
      </c>
      <c r="J364" t="s">
        <v>23</v>
      </c>
      <c r="K364" t="s">
        <v>828</v>
      </c>
      <c r="L364" t="s">
        <v>828</v>
      </c>
      <c r="M364" t="s">
        <v>1540</v>
      </c>
      <c r="N364" t="s">
        <v>424</v>
      </c>
      <c r="O364" t="s">
        <v>425</v>
      </c>
      <c r="R364" t="b">
        <v>0</v>
      </c>
      <c r="S364" t="s">
        <v>30</v>
      </c>
    </row>
    <row r="365" spans="1:19" x14ac:dyDescent="0.25">
      <c r="A365">
        <v>2024</v>
      </c>
      <c r="B365">
        <v>4</v>
      </c>
      <c r="C365">
        <v>364</v>
      </c>
      <c r="D365" t="s">
        <v>1541</v>
      </c>
      <c r="E365" t="s">
        <v>1542</v>
      </c>
      <c r="F365" t="s">
        <v>1543</v>
      </c>
      <c r="G365" t="s">
        <v>1544</v>
      </c>
      <c r="H365" s="1">
        <v>12420</v>
      </c>
      <c r="I365">
        <v>90</v>
      </c>
      <c r="J365" t="s">
        <v>131</v>
      </c>
      <c r="K365" t="s">
        <v>35</v>
      </c>
      <c r="L365" t="s">
        <v>35</v>
      </c>
      <c r="M365" t="s">
        <v>1497</v>
      </c>
      <c r="N365" t="s">
        <v>183</v>
      </c>
      <c r="O365" t="s">
        <v>184</v>
      </c>
      <c r="R365" t="b">
        <v>0</v>
      </c>
      <c r="S365" t="s">
        <v>30</v>
      </c>
    </row>
    <row r="366" spans="1:19" x14ac:dyDescent="0.25">
      <c r="A366">
        <v>2024</v>
      </c>
      <c r="B366">
        <v>4</v>
      </c>
      <c r="C366">
        <v>364</v>
      </c>
      <c r="D366" t="s">
        <v>1541</v>
      </c>
      <c r="E366" t="s">
        <v>1545</v>
      </c>
      <c r="F366" t="s">
        <v>250</v>
      </c>
      <c r="G366" t="s">
        <v>1546</v>
      </c>
      <c r="H366" s="1">
        <v>25558</v>
      </c>
      <c r="I366">
        <v>54</v>
      </c>
      <c r="J366" t="s">
        <v>23</v>
      </c>
      <c r="K366" t="s">
        <v>35</v>
      </c>
      <c r="L366" t="s">
        <v>35</v>
      </c>
      <c r="M366" t="s">
        <v>1547</v>
      </c>
      <c r="N366" t="s">
        <v>69</v>
      </c>
      <c r="O366" t="s">
        <v>70</v>
      </c>
      <c r="P366" t="s">
        <v>1548</v>
      </c>
      <c r="Q366" t="s">
        <v>385</v>
      </c>
      <c r="R366" t="b">
        <v>1</v>
      </c>
      <c r="S366" t="s">
        <v>30</v>
      </c>
    </row>
    <row r="367" spans="1:19" x14ac:dyDescent="0.25">
      <c r="A367">
        <v>2024</v>
      </c>
      <c r="B367">
        <v>4</v>
      </c>
      <c r="C367">
        <v>364</v>
      </c>
      <c r="D367" t="s">
        <v>1541</v>
      </c>
      <c r="E367" t="s">
        <v>1549</v>
      </c>
      <c r="F367" t="s">
        <v>1550</v>
      </c>
      <c r="G367" t="s">
        <v>1551</v>
      </c>
      <c r="H367" s="1">
        <v>18566</v>
      </c>
      <c r="I367">
        <v>73</v>
      </c>
      <c r="J367" t="s">
        <v>23</v>
      </c>
      <c r="K367" t="s">
        <v>609</v>
      </c>
      <c r="L367" t="s">
        <v>232</v>
      </c>
      <c r="M367" t="s">
        <v>1552</v>
      </c>
      <c r="N367" t="s">
        <v>424</v>
      </c>
      <c r="O367" t="s">
        <v>425</v>
      </c>
      <c r="R367" t="b">
        <v>0</v>
      </c>
      <c r="S367" t="s">
        <v>30</v>
      </c>
    </row>
    <row r="368" spans="1:19" x14ac:dyDescent="0.25">
      <c r="A368">
        <v>2024</v>
      </c>
      <c r="B368">
        <v>4</v>
      </c>
      <c r="C368">
        <v>364</v>
      </c>
      <c r="D368" t="s">
        <v>1541</v>
      </c>
      <c r="E368" t="s">
        <v>1553</v>
      </c>
      <c r="F368" t="s">
        <v>1554</v>
      </c>
      <c r="G368" t="s">
        <v>1555</v>
      </c>
      <c r="H368" s="1">
        <v>24077</v>
      </c>
      <c r="I368">
        <v>58</v>
      </c>
      <c r="J368" t="s">
        <v>23</v>
      </c>
      <c r="K368" t="s">
        <v>451</v>
      </c>
      <c r="L368" t="s">
        <v>262</v>
      </c>
      <c r="M368" t="s">
        <v>262</v>
      </c>
      <c r="N368" t="s">
        <v>69</v>
      </c>
      <c r="O368" t="s">
        <v>70</v>
      </c>
      <c r="R368" t="b">
        <v>1</v>
      </c>
      <c r="S368" t="s">
        <v>30</v>
      </c>
    </row>
    <row r="369" spans="1:19" x14ac:dyDescent="0.25">
      <c r="A369">
        <v>2024</v>
      </c>
      <c r="B369">
        <v>4</v>
      </c>
      <c r="C369">
        <v>364</v>
      </c>
      <c r="D369" t="s">
        <v>1541</v>
      </c>
      <c r="E369" t="s">
        <v>1556</v>
      </c>
      <c r="F369" t="s">
        <v>1557</v>
      </c>
      <c r="G369" t="s">
        <v>1558</v>
      </c>
      <c r="H369" s="1">
        <v>12081</v>
      </c>
      <c r="I369">
        <v>91</v>
      </c>
      <c r="J369" t="s">
        <v>23</v>
      </c>
      <c r="K369" t="s">
        <v>985</v>
      </c>
      <c r="L369" t="s">
        <v>985</v>
      </c>
      <c r="M369" t="s">
        <v>1559</v>
      </c>
      <c r="N369" t="s">
        <v>69</v>
      </c>
      <c r="O369" t="s">
        <v>70</v>
      </c>
      <c r="R369" t="b">
        <v>1</v>
      </c>
      <c r="S369" t="s">
        <v>30</v>
      </c>
    </row>
    <row r="370" spans="1:19" x14ac:dyDescent="0.25">
      <c r="A370">
        <v>2024</v>
      </c>
      <c r="B370">
        <v>4</v>
      </c>
      <c r="C370">
        <v>364</v>
      </c>
      <c r="D370" t="s">
        <v>1541</v>
      </c>
      <c r="E370" t="s">
        <v>1560</v>
      </c>
      <c r="F370" t="s">
        <v>294</v>
      </c>
      <c r="G370" t="s">
        <v>1561</v>
      </c>
      <c r="H370" s="1">
        <v>20092</v>
      </c>
      <c r="I370">
        <v>69</v>
      </c>
      <c r="J370" t="s">
        <v>23</v>
      </c>
      <c r="K370" t="s">
        <v>35</v>
      </c>
      <c r="L370" t="s">
        <v>35</v>
      </c>
      <c r="M370" t="s">
        <v>838</v>
      </c>
      <c r="N370" t="s">
        <v>424</v>
      </c>
      <c r="O370" t="s">
        <v>425</v>
      </c>
      <c r="R370" t="b">
        <v>1</v>
      </c>
      <c r="S370" t="s">
        <v>185</v>
      </c>
    </row>
    <row r="371" spans="1:19" x14ac:dyDescent="0.25">
      <c r="A371">
        <v>2024</v>
      </c>
      <c r="B371">
        <v>4</v>
      </c>
      <c r="C371">
        <v>364</v>
      </c>
      <c r="D371" t="s">
        <v>1541</v>
      </c>
      <c r="E371" t="s">
        <v>1562</v>
      </c>
      <c r="F371" t="s">
        <v>1563</v>
      </c>
      <c r="G371" t="s">
        <v>1564</v>
      </c>
      <c r="H371" s="1">
        <v>21116</v>
      </c>
      <c r="I371">
        <v>66</v>
      </c>
      <c r="J371" t="s">
        <v>23</v>
      </c>
      <c r="K371" t="s">
        <v>887</v>
      </c>
      <c r="L371" t="s">
        <v>887</v>
      </c>
      <c r="M371" t="s">
        <v>888</v>
      </c>
      <c r="N371" t="s">
        <v>424</v>
      </c>
      <c r="O371" t="s">
        <v>425</v>
      </c>
      <c r="P371" t="s">
        <v>1565</v>
      </c>
      <c r="R371" t="b">
        <v>1</v>
      </c>
      <c r="S371" t="s">
        <v>30</v>
      </c>
    </row>
    <row r="372" spans="1:19" x14ac:dyDescent="0.25">
      <c r="A372">
        <v>2024</v>
      </c>
      <c r="B372">
        <v>4</v>
      </c>
      <c r="C372">
        <v>364</v>
      </c>
      <c r="D372" t="s">
        <v>1541</v>
      </c>
      <c r="E372" t="s">
        <v>1566</v>
      </c>
      <c r="F372" t="s">
        <v>165</v>
      </c>
      <c r="G372" t="s">
        <v>1567</v>
      </c>
      <c r="H372" s="1">
        <v>22477</v>
      </c>
      <c r="I372">
        <v>62</v>
      </c>
      <c r="J372" t="s">
        <v>23</v>
      </c>
      <c r="K372" t="s">
        <v>35</v>
      </c>
      <c r="L372" t="s">
        <v>35</v>
      </c>
      <c r="M372" t="s">
        <v>1568</v>
      </c>
      <c r="N372" t="s">
        <v>69</v>
      </c>
      <c r="O372" t="s">
        <v>70</v>
      </c>
      <c r="P372" t="s">
        <v>1548</v>
      </c>
      <c r="Q372" t="s">
        <v>385</v>
      </c>
      <c r="R372" t="b">
        <v>1</v>
      </c>
      <c r="S372" t="s">
        <v>30</v>
      </c>
    </row>
    <row r="373" spans="1:19" x14ac:dyDescent="0.25">
      <c r="A373">
        <v>2024</v>
      </c>
      <c r="B373">
        <v>4</v>
      </c>
      <c r="C373">
        <v>364</v>
      </c>
      <c r="D373" t="s">
        <v>1541</v>
      </c>
      <c r="E373" t="s">
        <v>1569</v>
      </c>
      <c r="F373" t="s">
        <v>187</v>
      </c>
      <c r="G373" t="s">
        <v>1570</v>
      </c>
      <c r="H373" s="1">
        <v>17786</v>
      </c>
      <c r="I373">
        <v>75</v>
      </c>
      <c r="J373" t="s">
        <v>23</v>
      </c>
      <c r="K373" t="s">
        <v>35</v>
      </c>
      <c r="L373" t="s">
        <v>35</v>
      </c>
      <c r="M373" t="s">
        <v>76</v>
      </c>
      <c r="N373" t="s">
        <v>46</v>
      </c>
      <c r="O373" t="s">
        <v>47</v>
      </c>
      <c r="R373" t="b">
        <v>1</v>
      </c>
      <c r="S373" t="s">
        <v>30</v>
      </c>
    </row>
    <row r="374" spans="1:19" x14ac:dyDescent="0.25">
      <c r="A374">
        <v>2024</v>
      </c>
      <c r="B374">
        <v>4</v>
      </c>
      <c r="C374">
        <v>373</v>
      </c>
      <c r="D374" t="s">
        <v>1571</v>
      </c>
      <c r="E374" t="s">
        <v>1572</v>
      </c>
      <c r="F374" t="s">
        <v>242</v>
      </c>
      <c r="G374" t="s">
        <v>1573</v>
      </c>
      <c r="H374" s="1">
        <v>22016</v>
      </c>
      <c r="I374">
        <v>63</v>
      </c>
      <c r="J374" t="s">
        <v>23</v>
      </c>
      <c r="K374" t="s">
        <v>35</v>
      </c>
      <c r="L374" t="s">
        <v>35</v>
      </c>
      <c r="M374" t="s">
        <v>1245</v>
      </c>
      <c r="N374" t="s">
        <v>637</v>
      </c>
      <c r="O374" t="s">
        <v>638</v>
      </c>
      <c r="P374" t="s">
        <v>1574</v>
      </c>
      <c r="Q374" t="s">
        <v>85</v>
      </c>
      <c r="R374" t="b">
        <v>1</v>
      </c>
      <c r="S374" t="s">
        <v>30</v>
      </c>
    </row>
    <row r="375" spans="1:19" x14ac:dyDescent="0.25">
      <c r="A375">
        <v>2024</v>
      </c>
      <c r="B375">
        <v>4</v>
      </c>
      <c r="C375">
        <v>373</v>
      </c>
      <c r="D375" t="s">
        <v>1571</v>
      </c>
      <c r="E375" t="s">
        <v>1575</v>
      </c>
      <c r="F375" t="s">
        <v>250</v>
      </c>
      <c r="G375" t="s">
        <v>1576</v>
      </c>
      <c r="H375" s="1">
        <v>33091</v>
      </c>
      <c r="I375">
        <v>33</v>
      </c>
      <c r="J375" t="s">
        <v>23</v>
      </c>
      <c r="K375" t="s">
        <v>1098</v>
      </c>
      <c r="L375" t="s">
        <v>35</v>
      </c>
      <c r="M375" t="s">
        <v>580</v>
      </c>
      <c r="N375" t="s">
        <v>46</v>
      </c>
      <c r="O375" t="s">
        <v>47</v>
      </c>
      <c r="P375" t="s">
        <v>1577</v>
      </c>
      <c r="Q375" t="s">
        <v>56</v>
      </c>
      <c r="R375" t="b">
        <v>1</v>
      </c>
      <c r="S375" t="s">
        <v>30</v>
      </c>
    </row>
    <row r="376" spans="1:19" x14ac:dyDescent="0.25">
      <c r="A376">
        <v>2024</v>
      </c>
      <c r="B376">
        <v>4</v>
      </c>
      <c r="C376">
        <v>373</v>
      </c>
      <c r="D376" t="s">
        <v>1571</v>
      </c>
      <c r="E376" t="s">
        <v>1575</v>
      </c>
      <c r="F376" t="s">
        <v>994</v>
      </c>
      <c r="G376" t="s">
        <v>1578</v>
      </c>
      <c r="H376" s="1">
        <v>32395</v>
      </c>
      <c r="I376">
        <v>35</v>
      </c>
      <c r="J376" t="s">
        <v>23</v>
      </c>
      <c r="K376" t="s">
        <v>1098</v>
      </c>
      <c r="L376" t="s">
        <v>35</v>
      </c>
      <c r="M376" t="s">
        <v>580</v>
      </c>
      <c r="N376" t="s">
        <v>46</v>
      </c>
      <c r="O376" t="s">
        <v>47</v>
      </c>
      <c r="P376" t="s">
        <v>1577</v>
      </c>
      <c r="Q376" t="s">
        <v>56</v>
      </c>
      <c r="R376" t="b">
        <v>1</v>
      </c>
      <c r="S376" t="s">
        <v>30</v>
      </c>
    </row>
    <row r="377" spans="1:19" x14ac:dyDescent="0.25">
      <c r="A377">
        <v>2024</v>
      </c>
      <c r="B377">
        <v>4</v>
      </c>
      <c r="C377">
        <v>373</v>
      </c>
      <c r="D377" t="s">
        <v>1571</v>
      </c>
      <c r="E377" t="s">
        <v>1579</v>
      </c>
      <c r="F377" t="s">
        <v>692</v>
      </c>
      <c r="G377" t="s">
        <v>1580</v>
      </c>
      <c r="H377" s="1">
        <v>22394</v>
      </c>
      <c r="I377">
        <v>62</v>
      </c>
      <c r="J377" t="s">
        <v>23</v>
      </c>
      <c r="K377" t="s">
        <v>1363</v>
      </c>
      <c r="L377" t="s">
        <v>35</v>
      </c>
      <c r="M377" t="s">
        <v>1581</v>
      </c>
      <c r="N377" t="s">
        <v>69</v>
      </c>
      <c r="O377" t="s">
        <v>70</v>
      </c>
      <c r="P377" t="s">
        <v>1582</v>
      </c>
      <c r="Q377" t="s">
        <v>385</v>
      </c>
      <c r="R377" t="b">
        <v>1</v>
      </c>
      <c r="S377" t="s">
        <v>30</v>
      </c>
    </row>
    <row r="378" spans="1:19" x14ac:dyDescent="0.25">
      <c r="A378">
        <v>2024</v>
      </c>
      <c r="B378">
        <v>4</v>
      </c>
      <c r="C378">
        <v>373</v>
      </c>
      <c r="D378" t="s">
        <v>1571</v>
      </c>
      <c r="E378" t="s">
        <v>1583</v>
      </c>
      <c r="F378" t="s">
        <v>1584</v>
      </c>
      <c r="G378" t="s">
        <v>1585</v>
      </c>
      <c r="H378" s="1">
        <v>15802</v>
      </c>
      <c r="I378">
        <v>80</v>
      </c>
      <c r="J378" t="s">
        <v>23</v>
      </c>
      <c r="K378" t="s">
        <v>35</v>
      </c>
      <c r="L378" t="s">
        <v>35</v>
      </c>
      <c r="M378" t="s">
        <v>478</v>
      </c>
      <c r="N378" t="s">
        <v>378</v>
      </c>
      <c r="O378" t="s">
        <v>379</v>
      </c>
      <c r="R378" t="b">
        <v>0</v>
      </c>
      <c r="S378" t="s">
        <v>30</v>
      </c>
    </row>
    <row r="379" spans="1:19" x14ac:dyDescent="0.25">
      <c r="A379">
        <v>2024</v>
      </c>
      <c r="B379">
        <v>4</v>
      </c>
      <c r="C379">
        <v>373</v>
      </c>
      <c r="D379" t="s">
        <v>1571</v>
      </c>
      <c r="E379" t="s">
        <v>1586</v>
      </c>
      <c r="F379" t="s">
        <v>1004</v>
      </c>
      <c r="G379" t="s">
        <v>1587</v>
      </c>
      <c r="H379" s="1">
        <v>11694</v>
      </c>
      <c r="I379">
        <v>92</v>
      </c>
      <c r="J379" t="s">
        <v>23</v>
      </c>
      <c r="K379" t="s">
        <v>1588</v>
      </c>
      <c r="L379" t="s">
        <v>1588</v>
      </c>
      <c r="M379" t="s">
        <v>1589</v>
      </c>
      <c r="N379" t="s">
        <v>26</v>
      </c>
      <c r="O379" t="s">
        <v>27</v>
      </c>
      <c r="R379" t="b">
        <v>1</v>
      </c>
      <c r="S379" t="s">
        <v>30</v>
      </c>
    </row>
    <row r="380" spans="1:19" x14ac:dyDescent="0.25">
      <c r="A380">
        <v>2024</v>
      </c>
      <c r="B380">
        <v>4</v>
      </c>
      <c r="C380">
        <v>373</v>
      </c>
      <c r="D380" t="s">
        <v>1571</v>
      </c>
      <c r="E380" t="s">
        <v>1590</v>
      </c>
      <c r="F380" t="s">
        <v>1591</v>
      </c>
      <c r="G380" t="s">
        <v>1592</v>
      </c>
      <c r="H380" s="1">
        <v>21005</v>
      </c>
      <c r="I380">
        <v>66</v>
      </c>
      <c r="J380" t="s">
        <v>23</v>
      </c>
      <c r="K380" t="s">
        <v>35</v>
      </c>
      <c r="L380" t="s">
        <v>35</v>
      </c>
      <c r="M380" t="s">
        <v>542</v>
      </c>
      <c r="N380" t="s">
        <v>69</v>
      </c>
      <c r="O380" t="s">
        <v>70</v>
      </c>
      <c r="P380" t="s">
        <v>1593</v>
      </c>
      <c r="Q380" t="s">
        <v>1594</v>
      </c>
      <c r="R380" t="b">
        <v>1</v>
      </c>
      <c r="S380" t="s">
        <v>30</v>
      </c>
    </row>
    <row r="381" spans="1:19" x14ac:dyDescent="0.25">
      <c r="A381">
        <v>2024</v>
      </c>
      <c r="B381">
        <v>4</v>
      </c>
      <c r="C381">
        <v>373</v>
      </c>
      <c r="D381" t="s">
        <v>1571</v>
      </c>
      <c r="E381" t="s">
        <v>1595</v>
      </c>
      <c r="F381" t="s">
        <v>676</v>
      </c>
      <c r="G381" t="s">
        <v>1596</v>
      </c>
      <c r="H381" s="1">
        <v>21551</v>
      </c>
      <c r="I381">
        <v>65</v>
      </c>
      <c r="J381" t="s">
        <v>23</v>
      </c>
      <c r="K381" t="s">
        <v>207</v>
      </c>
      <c r="L381" t="s">
        <v>207</v>
      </c>
      <c r="M381" t="s">
        <v>207</v>
      </c>
      <c r="N381" t="s">
        <v>397</v>
      </c>
      <c r="O381" t="s">
        <v>398</v>
      </c>
      <c r="R381" t="b">
        <v>0</v>
      </c>
      <c r="S381" t="s">
        <v>185</v>
      </c>
    </row>
    <row r="382" spans="1:19" x14ac:dyDescent="0.25">
      <c r="A382">
        <v>2024</v>
      </c>
      <c r="B382">
        <v>4</v>
      </c>
      <c r="C382">
        <v>373</v>
      </c>
      <c r="D382" t="s">
        <v>1571</v>
      </c>
      <c r="E382" t="s">
        <v>1597</v>
      </c>
      <c r="F382" t="s">
        <v>1598</v>
      </c>
      <c r="G382" t="s">
        <v>1599</v>
      </c>
      <c r="H382" s="1">
        <v>20090</v>
      </c>
      <c r="I382">
        <v>69</v>
      </c>
      <c r="J382" t="s">
        <v>23</v>
      </c>
      <c r="K382" t="s">
        <v>609</v>
      </c>
      <c r="L382" t="s">
        <v>332</v>
      </c>
      <c r="M382" t="s">
        <v>333</v>
      </c>
      <c r="N382" t="s">
        <v>183</v>
      </c>
      <c r="O382" t="s">
        <v>184</v>
      </c>
      <c r="R382" t="b">
        <v>0</v>
      </c>
      <c r="S382" t="s">
        <v>185</v>
      </c>
    </row>
    <row r="383" spans="1:19" x14ac:dyDescent="0.25">
      <c r="A383">
        <v>2024</v>
      </c>
      <c r="B383">
        <v>4</v>
      </c>
      <c r="C383">
        <v>373</v>
      </c>
      <c r="D383" t="s">
        <v>1571</v>
      </c>
      <c r="E383" t="s">
        <v>1597</v>
      </c>
      <c r="F383" t="s">
        <v>1600</v>
      </c>
      <c r="G383" t="s">
        <v>1601</v>
      </c>
      <c r="H383" s="1">
        <v>21916</v>
      </c>
      <c r="I383">
        <v>64</v>
      </c>
      <c r="J383" t="s">
        <v>23</v>
      </c>
      <c r="K383" t="s">
        <v>609</v>
      </c>
      <c r="L383" t="s">
        <v>332</v>
      </c>
      <c r="M383" t="s">
        <v>1602</v>
      </c>
      <c r="N383" t="s">
        <v>183</v>
      </c>
      <c r="O383" t="s">
        <v>184</v>
      </c>
      <c r="R383" t="b">
        <v>0</v>
      </c>
      <c r="S383" t="s">
        <v>185</v>
      </c>
    </row>
    <row r="384" spans="1:19" x14ac:dyDescent="0.25">
      <c r="A384">
        <v>2024</v>
      </c>
      <c r="B384">
        <v>4</v>
      </c>
      <c r="C384">
        <v>373</v>
      </c>
      <c r="D384" t="s">
        <v>1571</v>
      </c>
      <c r="E384" t="s">
        <v>1597</v>
      </c>
      <c r="F384" t="s">
        <v>1603</v>
      </c>
      <c r="G384" t="s">
        <v>1604</v>
      </c>
      <c r="H384" s="1">
        <v>19151</v>
      </c>
      <c r="I384">
        <v>71</v>
      </c>
      <c r="J384" t="s">
        <v>131</v>
      </c>
      <c r="K384" t="s">
        <v>609</v>
      </c>
      <c r="L384" t="s">
        <v>332</v>
      </c>
      <c r="M384" t="s">
        <v>1605</v>
      </c>
      <c r="N384" t="s">
        <v>183</v>
      </c>
      <c r="O384" t="s">
        <v>184</v>
      </c>
      <c r="R384" t="b">
        <v>0</v>
      </c>
      <c r="S384" t="s">
        <v>185</v>
      </c>
    </row>
    <row r="385" spans="1:19" x14ac:dyDescent="0.25">
      <c r="A385">
        <v>2024</v>
      </c>
      <c r="B385">
        <v>4</v>
      </c>
      <c r="C385">
        <v>373</v>
      </c>
      <c r="D385" t="s">
        <v>1571</v>
      </c>
      <c r="E385" t="s">
        <v>1606</v>
      </c>
      <c r="F385" t="s">
        <v>894</v>
      </c>
      <c r="G385" t="s">
        <v>1607</v>
      </c>
      <c r="H385" s="1">
        <v>15001</v>
      </c>
      <c r="I385">
        <v>83</v>
      </c>
      <c r="J385" t="s">
        <v>23</v>
      </c>
      <c r="K385" t="s">
        <v>35</v>
      </c>
      <c r="L385" t="s">
        <v>35</v>
      </c>
      <c r="M385" t="s">
        <v>1608</v>
      </c>
      <c r="N385" t="s">
        <v>183</v>
      </c>
      <c r="O385" t="s">
        <v>184</v>
      </c>
      <c r="R385" t="b">
        <v>0</v>
      </c>
      <c r="S385" t="s">
        <v>30</v>
      </c>
    </row>
    <row r="386" spans="1:19" x14ac:dyDescent="0.25">
      <c r="A386">
        <v>2024</v>
      </c>
      <c r="B386">
        <v>4</v>
      </c>
      <c r="C386">
        <v>385</v>
      </c>
      <c r="D386" t="s">
        <v>1609</v>
      </c>
      <c r="E386" t="s">
        <v>1610</v>
      </c>
      <c r="F386" t="s">
        <v>839</v>
      </c>
      <c r="G386" t="s">
        <v>1611</v>
      </c>
      <c r="H386" s="1">
        <v>17170</v>
      </c>
      <c r="I386">
        <v>77</v>
      </c>
      <c r="J386" t="s">
        <v>23</v>
      </c>
      <c r="K386" t="s">
        <v>225</v>
      </c>
      <c r="L386" t="s">
        <v>225</v>
      </c>
      <c r="M386" t="s">
        <v>818</v>
      </c>
      <c r="N386" t="s">
        <v>340</v>
      </c>
      <c r="O386" t="s">
        <v>341</v>
      </c>
      <c r="R386" t="b">
        <v>1</v>
      </c>
      <c r="S386" t="s">
        <v>334</v>
      </c>
    </row>
    <row r="387" spans="1:19" x14ac:dyDescent="0.25">
      <c r="A387">
        <v>2024</v>
      </c>
      <c r="B387">
        <v>4</v>
      </c>
      <c r="C387">
        <v>385</v>
      </c>
      <c r="D387" t="s">
        <v>1609</v>
      </c>
      <c r="E387" t="s">
        <v>1492</v>
      </c>
      <c r="F387" t="s">
        <v>1612</v>
      </c>
      <c r="G387" t="s">
        <v>1613</v>
      </c>
      <c r="H387" s="1">
        <v>21843</v>
      </c>
      <c r="I387">
        <v>64</v>
      </c>
      <c r="J387" t="s">
        <v>23</v>
      </c>
      <c r="K387" t="s">
        <v>384</v>
      </c>
      <c r="L387" t="s">
        <v>384</v>
      </c>
      <c r="M387" t="s">
        <v>981</v>
      </c>
      <c r="N387" t="s">
        <v>92</v>
      </c>
      <c r="O387" t="s">
        <v>93</v>
      </c>
      <c r="R387" t="b">
        <v>0</v>
      </c>
      <c r="S387" t="s">
        <v>30</v>
      </c>
    </row>
    <row r="388" spans="1:19" x14ac:dyDescent="0.25">
      <c r="A388">
        <v>2024</v>
      </c>
      <c r="B388">
        <v>4</v>
      </c>
      <c r="C388">
        <v>385</v>
      </c>
      <c r="D388" t="s">
        <v>1609</v>
      </c>
      <c r="E388" t="s">
        <v>1595</v>
      </c>
      <c r="F388" t="s">
        <v>894</v>
      </c>
      <c r="G388" t="s">
        <v>1614</v>
      </c>
      <c r="H388" s="1">
        <v>18994</v>
      </c>
      <c r="I388">
        <v>72</v>
      </c>
      <c r="J388" t="s">
        <v>23</v>
      </c>
      <c r="K388" t="s">
        <v>207</v>
      </c>
      <c r="L388" t="s">
        <v>207</v>
      </c>
      <c r="M388" t="s">
        <v>207</v>
      </c>
      <c r="N388" t="s">
        <v>397</v>
      </c>
      <c r="O388" t="s">
        <v>398</v>
      </c>
      <c r="R388" t="b">
        <v>0</v>
      </c>
      <c r="S388" t="s">
        <v>185</v>
      </c>
    </row>
    <row r="389" spans="1:19" x14ac:dyDescent="0.25">
      <c r="A389">
        <v>2024</v>
      </c>
      <c r="B389">
        <v>4</v>
      </c>
      <c r="C389">
        <v>385</v>
      </c>
      <c r="D389" t="s">
        <v>1609</v>
      </c>
      <c r="E389" t="s">
        <v>1615</v>
      </c>
      <c r="F389" t="s">
        <v>862</v>
      </c>
      <c r="G389" t="s">
        <v>1616</v>
      </c>
      <c r="H389" s="1">
        <v>14239</v>
      </c>
      <c r="I389">
        <v>85</v>
      </c>
      <c r="J389" t="s">
        <v>23</v>
      </c>
      <c r="K389" t="s">
        <v>35</v>
      </c>
      <c r="L389" t="s">
        <v>35</v>
      </c>
      <c r="M389" t="s">
        <v>1032</v>
      </c>
      <c r="N389" t="s">
        <v>397</v>
      </c>
      <c r="O389" t="s">
        <v>398</v>
      </c>
      <c r="P389" t="s">
        <v>1617</v>
      </c>
      <c r="Q389" t="s">
        <v>1618</v>
      </c>
      <c r="R389" t="b">
        <v>0</v>
      </c>
      <c r="S389" t="s">
        <v>30</v>
      </c>
    </row>
    <row r="390" spans="1:19" x14ac:dyDescent="0.25">
      <c r="A390">
        <v>2024</v>
      </c>
      <c r="B390">
        <v>4</v>
      </c>
      <c r="C390">
        <v>385</v>
      </c>
      <c r="D390" t="s">
        <v>1609</v>
      </c>
      <c r="E390" t="s">
        <v>1619</v>
      </c>
      <c r="F390" t="s">
        <v>1620</v>
      </c>
      <c r="G390" t="s">
        <v>1621</v>
      </c>
      <c r="H390" s="1">
        <v>27766</v>
      </c>
      <c r="I390">
        <v>48</v>
      </c>
      <c r="J390" t="s">
        <v>131</v>
      </c>
      <c r="K390" t="s">
        <v>231</v>
      </c>
      <c r="L390" t="s">
        <v>231</v>
      </c>
      <c r="M390" t="s">
        <v>1622</v>
      </c>
      <c r="N390" t="s">
        <v>69</v>
      </c>
      <c r="O390" t="s">
        <v>70</v>
      </c>
      <c r="R390" t="b">
        <v>0</v>
      </c>
      <c r="S390" t="s">
        <v>30</v>
      </c>
    </row>
    <row r="391" spans="1:19" x14ac:dyDescent="0.25">
      <c r="A391">
        <v>2024</v>
      </c>
      <c r="B391">
        <v>4</v>
      </c>
      <c r="C391">
        <v>385</v>
      </c>
      <c r="D391" t="s">
        <v>1609</v>
      </c>
      <c r="E391" t="s">
        <v>703</v>
      </c>
      <c r="F391" t="s">
        <v>1623</v>
      </c>
      <c r="G391" t="s">
        <v>1624</v>
      </c>
      <c r="H391" s="1">
        <v>23447</v>
      </c>
      <c r="I391">
        <v>60</v>
      </c>
      <c r="J391" t="s">
        <v>23</v>
      </c>
      <c r="K391" t="s">
        <v>181</v>
      </c>
      <c r="L391" t="s">
        <v>181</v>
      </c>
      <c r="M391" t="s">
        <v>1625</v>
      </c>
      <c r="N391" t="s">
        <v>378</v>
      </c>
      <c r="O391" t="s">
        <v>379</v>
      </c>
      <c r="R391" t="b">
        <v>1</v>
      </c>
      <c r="S391" t="s">
        <v>30</v>
      </c>
    </row>
    <row r="392" spans="1:19" x14ac:dyDescent="0.25">
      <c r="A392">
        <v>2024</v>
      </c>
      <c r="B392">
        <v>4</v>
      </c>
      <c r="C392">
        <v>391</v>
      </c>
      <c r="D392" t="s">
        <v>1626</v>
      </c>
      <c r="E392" t="s">
        <v>1627</v>
      </c>
      <c r="F392" t="s">
        <v>1628</v>
      </c>
      <c r="G392" t="s">
        <v>1629</v>
      </c>
      <c r="H392" s="1">
        <v>13150</v>
      </c>
      <c r="I392">
        <v>88</v>
      </c>
      <c r="J392" t="s">
        <v>131</v>
      </c>
      <c r="K392" t="s">
        <v>35</v>
      </c>
      <c r="L392" t="s">
        <v>35</v>
      </c>
      <c r="M392" t="s">
        <v>1032</v>
      </c>
      <c r="N392" t="s">
        <v>92</v>
      </c>
      <c r="O392" t="s">
        <v>93</v>
      </c>
      <c r="R392" t="b">
        <v>0</v>
      </c>
      <c r="S392" t="s">
        <v>30</v>
      </c>
    </row>
    <row r="393" spans="1:19" x14ac:dyDescent="0.25">
      <c r="A393">
        <v>2024</v>
      </c>
      <c r="B393">
        <v>4</v>
      </c>
      <c r="C393">
        <v>391</v>
      </c>
      <c r="D393" t="s">
        <v>1626</v>
      </c>
      <c r="E393" t="s">
        <v>598</v>
      </c>
      <c r="F393" t="s">
        <v>1630</v>
      </c>
      <c r="G393" t="s">
        <v>1631</v>
      </c>
      <c r="H393" s="1">
        <v>21186</v>
      </c>
      <c r="I393">
        <v>66</v>
      </c>
      <c r="J393" t="s">
        <v>23</v>
      </c>
      <c r="K393" t="s">
        <v>90</v>
      </c>
      <c r="L393" t="s">
        <v>90</v>
      </c>
      <c r="M393" t="s">
        <v>91</v>
      </c>
      <c r="N393" t="s">
        <v>26</v>
      </c>
      <c r="O393" t="s">
        <v>27</v>
      </c>
      <c r="R393" t="b">
        <v>1</v>
      </c>
      <c r="S393" t="s">
        <v>30</v>
      </c>
    </row>
    <row r="394" spans="1:19" x14ac:dyDescent="0.25">
      <c r="A394">
        <v>2024</v>
      </c>
      <c r="B394">
        <v>4</v>
      </c>
      <c r="C394">
        <v>391</v>
      </c>
      <c r="D394" t="s">
        <v>1626</v>
      </c>
      <c r="E394" t="s">
        <v>1632</v>
      </c>
      <c r="F394" t="s">
        <v>1337</v>
      </c>
      <c r="G394" t="s">
        <v>1633</v>
      </c>
      <c r="H394" s="1">
        <v>21149</v>
      </c>
      <c r="I394">
        <v>66</v>
      </c>
      <c r="J394" t="s">
        <v>23</v>
      </c>
      <c r="K394" t="s">
        <v>35</v>
      </c>
      <c r="L394" t="s">
        <v>35</v>
      </c>
      <c r="M394" t="s">
        <v>1634</v>
      </c>
      <c r="N394" t="s">
        <v>69</v>
      </c>
      <c r="O394" t="s">
        <v>70</v>
      </c>
      <c r="R394" t="b">
        <v>1</v>
      </c>
      <c r="S394" t="s">
        <v>185</v>
      </c>
    </row>
    <row r="395" spans="1:19" x14ac:dyDescent="0.25">
      <c r="A395">
        <v>2024</v>
      </c>
      <c r="B395">
        <v>4</v>
      </c>
      <c r="C395">
        <v>391</v>
      </c>
      <c r="D395" t="s">
        <v>1626</v>
      </c>
      <c r="E395" t="s">
        <v>1635</v>
      </c>
      <c r="F395" t="s">
        <v>289</v>
      </c>
      <c r="G395" t="s">
        <v>1636</v>
      </c>
      <c r="H395" s="1">
        <v>16788</v>
      </c>
      <c r="I395">
        <v>78</v>
      </c>
      <c r="J395" t="s">
        <v>23</v>
      </c>
      <c r="K395" t="s">
        <v>232</v>
      </c>
      <c r="L395" t="s">
        <v>232</v>
      </c>
      <c r="M395" t="s">
        <v>1637</v>
      </c>
      <c r="N395" t="s">
        <v>528</v>
      </c>
      <c r="O395" t="s">
        <v>529</v>
      </c>
      <c r="R395" t="b">
        <v>0</v>
      </c>
      <c r="S395" t="s">
        <v>30</v>
      </c>
    </row>
    <row r="396" spans="1:19" x14ac:dyDescent="0.25">
      <c r="A396">
        <v>2024</v>
      </c>
      <c r="B396">
        <v>4</v>
      </c>
      <c r="C396">
        <v>391</v>
      </c>
      <c r="D396" t="s">
        <v>1626</v>
      </c>
      <c r="E396" t="s">
        <v>1638</v>
      </c>
      <c r="F396" t="s">
        <v>1639</v>
      </c>
      <c r="G396" t="s">
        <v>1640</v>
      </c>
      <c r="H396" s="1">
        <v>15785</v>
      </c>
      <c r="I396">
        <v>81</v>
      </c>
      <c r="J396" t="s">
        <v>23</v>
      </c>
      <c r="K396" t="s">
        <v>195</v>
      </c>
      <c r="L396" t="s">
        <v>195</v>
      </c>
      <c r="M396" t="s">
        <v>1641</v>
      </c>
      <c r="N396" t="s">
        <v>424</v>
      </c>
      <c r="O396" t="s">
        <v>425</v>
      </c>
      <c r="R396" t="b">
        <v>1</v>
      </c>
      <c r="S396" t="s">
        <v>30</v>
      </c>
    </row>
    <row r="397" spans="1:19" x14ac:dyDescent="0.25">
      <c r="A397">
        <v>2024</v>
      </c>
      <c r="B397">
        <v>4</v>
      </c>
      <c r="C397">
        <v>391</v>
      </c>
      <c r="D397" t="s">
        <v>1626</v>
      </c>
      <c r="E397" t="s">
        <v>1642</v>
      </c>
      <c r="F397" t="s">
        <v>1021</v>
      </c>
      <c r="G397" t="s">
        <v>1643</v>
      </c>
      <c r="H397" s="1">
        <v>20924</v>
      </c>
      <c r="I397">
        <v>66</v>
      </c>
      <c r="J397" t="s">
        <v>23</v>
      </c>
      <c r="K397" t="s">
        <v>376</v>
      </c>
      <c r="L397" t="s">
        <v>376</v>
      </c>
      <c r="M397" t="s">
        <v>377</v>
      </c>
      <c r="N397" t="s">
        <v>92</v>
      </c>
      <c r="O397" t="s">
        <v>93</v>
      </c>
      <c r="R397" t="b">
        <v>1</v>
      </c>
      <c r="S397" t="s">
        <v>30</v>
      </c>
    </row>
    <row r="398" spans="1:19" x14ac:dyDescent="0.25">
      <c r="A398">
        <v>2024</v>
      </c>
      <c r="B398">
        <v>4</v>
      </c>
      <c r="C398">
        <v>391</v>
      </c>
      <c r="D398" t="s">
        <v>1626</v>
      </c>
      <c r="E398" t="s">
        <v>1644</v>
      </c>
      <c r="F398" t="s">
        <v>1645</v>
      </c>
      <c r="G398" t="s">
        <v>1646</v>
      </c>
      <c r="H398" s="1">
        <v>12627</v>
      </c>
      <c r="I398">
        <v>89</v>
      </c>
      <c r="J398" t="s">
        <v>23</v>
      </c>
      <c r="K398" t="s">
        <v>35</v>
      </c>
      <c r="L398" t="s">
        <v>35</v>
      </c>
      <c r="M398" t="s">
        <v>1647</v>
      </c>
      <c r="N398" t="s">
        <v>234</v>
      </c>
      <c r="O398" t="s">
        <v>235</v>
      </c>
      <c r="R398" t="b">
        <v>1</v>
      </c>
      <c r="S398" t="s">
        <v>30</v>
      </c>
    </row>
    <row r="399" spans="1:19" x14ac:dyDescent="0.25">
      <c r="A399">
        <v>2024</v>
      </c>
      <c r="B399">
        <v>4</v>
      </c>
      <c r="C399">
        <v>398</v>
      </c>
      <c r="D399" t="s">
        <v>1648</v>
      </c>
      <c r="E399" t="s">
        <v>1649</v>
      </c>
      <c r="F399" t="s">
        <v>250</v>
      </c>
      <c r="G399" t="s">
        <v>1650</v>
      </c>
      <c r="H399" s="1">
        <v>20607</v>
      </c>
      <c r="I399">
        <v>67</v>
      </c>
      <c r="J399" t="s">
        <v>23</v>
      </c>
      <c r="K399" t="s">
        <v>1098</v>
      </c>
      <c r="L399" t="s">
        <v>332</v>
      </c>
      <c r="M399" t="s">
        <v>333</v>
      </c>
      <c r="N399" t="s">
        <v>69</v>
      </c>
      <c r="O399" t="s">
        <v>70</v>
      </c>
      <c r="Q399" t="s">
        <v>385</v>
      </c>
      <c r="R399" t="b">
        <v>1</v>
      </c>
      <c r="S399" t="s">
        <v>30</v>
      </c>
    </row>
    <row r="400" spans="1:19" x14ac:dyDescent="0.25">
      <c r="A400">
        <v>2024</v>
      </c>
      <c r="B400">
        <v>4</v>
      </c>
      <c r="C400">
        <v>398</v>
      </c>
      <c r="D400" t="s">
        <v>1648</v>
      </c>
      <c r="E400" t="s">
        <v>1651</v>
      </c>
      <c r="F400" t="s">
        <v>1021</v>
      </c>
      <c r="G400" t="s">
        <v>1652</v>
      </c>
      <c r="H400" s="1">
        <v>26623</v>
      </c>
      <c r="I400">
        <v>51</v>
      </c>
      <c r="J400" t="s">
        <v>23</v>
      </c>
      <c r="K400" t="s">
        <v>376</v>
      </c>
      <c r="L400" t="s">
        <v>376</v>
      </c>
      <c r="M400" t="s">
        <v>377</v>
      </c>
      <c r="N400" t="s">
        <v>424</v>
      </c>
      <c r="O400" t="s">
        <v>425</v>
      </c>
      <c r="R400" t="b">
        <v>1</v>
      </c>
      <c r="S400" t="s">
        <v>30</v>
      </c>
    </row>
    <row r="401" spans="1:19" x14ac:dyDescent="0.25">
      <c r="A401">
        <v>2024</v>
      </c>
      <c r="B401">
        <v>4</v>
      </c>
      <c r="C401">
        <v>398</v>
      </c>
      <c r="D401" t="s">
        <v>1648</v>
      </c>
      <c r="E401" t="s">
        <v>1653</v>
      </c>
      <c r="F401" t="s">
        <v>1654</v>
      </c>
      <c r="G401" t="s">
        <v>1655</v>
      </c>
      <c r="H401" s="1">
        <v>29418</v>
      </c>
      <c r="I401">
        <v>43</v>
      </c>
      <c r="J401" t="s">
        <v>23</v>
      </c>
      <c r="K401" t="s">
        <v>167</v>
      </c>
      <c r="L401" t="s">
        <v>167</v>
      </c>
      <c r="M401" t="s">
        <v>168</v>
      </c>
      <c r="N401" t="s">
        <v>46</v>
      </c>
      <c r="O401" t="s">
        <v>47</v>
      </c>
      <c r="R401" t="b">
        <v>1</v>
      </c>
      <c r="S401" t="s">
        <v>30</v>
      </c>
    </row>
    <row r="402" spans="1:19" x14ac:dyDescent="0.25">
      <c r="A402">
        <v>2024</v>
      </c>
      <c r="B402">
        <v>4</v>
      </c>
      <c r="C402">
        <v>398</v>
      </c>
      <c r="D402" t="s">
        <v>1648</v>
      </c>
      <c r="E402" t="s">
        <v>1656</v>
      </c>
      <c r="F402" t="s">
        <v>1657</v>
      </c>
      <c r="G402" t="s">
        <v>1658</v>
      </c>
      <c r="H402" s="1">
        <v>15131</v>
      </c>
      <c r="I402">
        <v>82</v>
      </c>
      <c r="J402" t="s">
        <v>23</v>
      </c>
      <c r="K402" t="s">
        <v>490</v>
      </c>
      <c r="L402" t="s">
        <v>490</v>
      </c>
      <c r="M402" t="s">
        <v>491</v>
      </c>
      <c r="N402" t="s">
        <v>26</v>
      </c>
      <c r="O402" t="s">
        <v>27</v>
      </c>
      <c r="R402" t="b">
        <v>0</v>
      </c>
      <c r="S402" t="s">
        <v>185</v>
      </c>
    </row>
    <row r="403" spans="1:19" x14ac:dyDescent="0.25">
      <c r="A403">
        <v>2024</v>
      </c>
      <c r="B403">
        <v>4</v>
      </c>
      <c r="C403">
        <v>398</v>
      </c>
      <c r="D403" t="s">
        <v>1648</v>
      </c>
      <c r="E403" t="s">
        <v>1659</v>
      </c>
      <c r="F403" t="s">
        <v>1660</v>
      </c>
      <c r="G403" t="s">
        <v>1661</v>
      </c>
      <c r="H403" s="1">
        <v>22838</v>
      </c>
      <c r="I403">
        <v>61</v>
      </c>
      <c r="J403" t="s">
        <v>23</v>
      </c>
      <c r="K403" t="s">
        <v>1662</v>
      </c>
      <c r="L403" t="s">
        <v>1662</v>
      </c>
      <c r="M403" t="s">
        <v>1663</v>
      </c>
      <c r="N403" t="s">
        <v>69</v>
      </c>
      <c r="O403" t="s">
        <v>70</v>
      </c>
      <c r="R403" t="b">
        <v>1</v>
      </c>
      <c r="S403" t="s">
        <v>30</v>
      </c>
    </row>
    <row r="404" spans="1:19" x14ac:dyDescent="0.25">
      <c r="A404">
        <v>2024</v>
      </c>
      <c r="B404">
        <v>4</v>
      </c>
      <c r="C404">
        <v>403</v>
      </c>
      <c r="D404" t="s">
        <v>1664</v>
      </c>
      <c r="E404" t="s">
        <v>1665</v>
      </c>
      <c r="F404" t="s">
        <v>1666</v>
      </c>
      <c r="G404" t="s">
        <v>1667</v>
      </c>
      <c r="H404" s="1">
        <v>11475</v>
      </c>
      <c r="I404">
        <v>92</v>
      </c>
      <c r="J404" t="s">
        <v>23</v>
      </c>
      <c r="K404" t="s">
        <v>90</v>
      </c>
      <c r="L404" t="s">
        <v>90</v>
      </c>
      <c r="M404" t="s">
        <v>1668</v>
      </c>
      <c r="N404" t="s">
        <v>297</v>
      </c>
      <c r="O404" t="s">
        <v>298</v>
      </c>
      <c r="R404" t="b">
        <v>0</v>
      </c>
      <c r="S404" t="s">
        <v>185</v>
      </c>
    </row>
    <row r="405" spans="1:19" x14ac:dyDescent="0.25">
      <c r="A405">
        <v>2024</v>
      </c>
      <c r="B405">
        <v>4</v>
      </c>
      <c r="C405">
        <v>403</v>
      </c>
      <c r="D405" t="s">
        <v>1664</v>
      </c>
      <c r="E405" t="s">
        <v>1669</v>
      </c>
      <c r="F405" t="s">
        <v>1670</v>
      </c>
      <c r="G405" t="s">
        <v>1671</v>
      </c>
      <c r="H405" s="1">
        <v>22647</v>
      </c>
      <c r="I405">
        <v>62</v>
      </c>
      <c r="J405" t="s">
        <v>23</v>
      </c>
      <c r="K405" t="s">
        <v>35</v>
      </c>
      <c r="L405" t="s">
        <v>35</v>
      </c>
      <c r="M405" t="s">
        <v>36</v>
      </c>
      <c r="N405" t="s">
        <v>183</v>
      </c>
      <c r="O405" t="s">
        <v>184</v>
      </c>
      <c r="R405" t="b">
        <v>1</v>
      </c>
      <c r="S405" t="s">
        <v>30</v>
      </c>
    </row>
    <row r="406" spans="1:19" x14ac:dyDescent="0.25">
      <c r="A406">
        <v>2024</v>
      </c>
      <c r="B406">
        <v>4</v>
      </c>
      <c r="C406">
        <v>403</v>
      </c>
      <c r="D406" t="s">
        <v>1664</v>
      </c>
      <c r="E406" t="s">
        <v>1672</v>
      </c>
      <c r="F406" t="s">
        <v>1673</v>
      </c>
      <c r="G406" t="s">
        <v>1674</v>
      </c>
      <c r="H406" s="1">
        <v>23377</v>
      </c>
      <c r="I406">
        <v>60</v>
      </c>
      <c r="J406" t="s">
        <v>23</v>
      </c>
      <c r="K406" t="s">
        <v>181</v>
      </c>
      <c r="L406" t="s">
        <v>181</v>
      </c>
      <c r="M406" t="s">
        <v>363</v>
      </c>
      <c r="N406" t="s">
        <v>183</v>
      </c>
      <c r="O406" t="s">
        <v>184</v>
      </c>
      <c r="R406" t="b">
        <v>1</v>
      </c>
      <c r="S406" t="s">
        <v>30</v>
      </c>
    </row>
    <row r="407" spans="1:19" x14ac:dyDescent="0.25">
      <c r="A407">
        <v>2024</v>
      </c>
      <c r="B407">
        <v>4</v>
      </c>
      <c r="C407">
        <v>403</v>
      </c>
      <c r="D407" t="s">
        <v>1664</v>
      </c>
      <c r="E407" t="s">
        <v>1675</v>
      </c>
      <c r="F407" t="s">
        <v>1676</v>
      </c>
      <c r="G407" t="s">
        <v>1677</v>
      </c>
      <c r="H407" s="1">
        <v>18714</v>
      </c>
      <c r="I407">
        <v>73</v>
      </c>
      <c r="J407" t="s">
        <v>23</v>
      </c>
      <c r="K407" t="s">
        <v>35</v>
      </c>
      <c r="L407" t="s">
        <v>35</v>
      </c>
      <c r="M407" t="s">
        <v>1678</v>
      </c>
      <c r="N407" t="s">
        <v>378</v>
      </c>
      <c r="O407" t="s">
        <v>379</v>
      </c>
      <c r="P407" t="s">
        <v>1679</v>
      </c>
      <c r="Q407" t="s">
        <v>85</v>
      </c>
      <c r="R407" t="b">
        <v>1</v>
      </c>
      <c r="S407" t="s">
        <v>30</v>
      </c>
    </row>
    <row r="408" spans="1:19" x14ac:dyDescent="0.25">
      <c r="A408">
        <v>2024</v>
      </c>
      <c r="B408">
        <v>4</v>
      </c>
      <c r="C408">
        <v>403</v>
      </c>
      <c r="D408" t="s">
        <v>1664</v>
      </c>
      <c r="E408" t="s">
        <v>703</v>
      </c>
      <c r="F408" t="s">
        <v>1680</v>
      </c>
      <c r="G408" t="s">
        <v>1681</v>
      </c>
      <c r="H408" s="1">
        <v>23725</v>
      </c>
      <c r="I408">
        <v>59</v>
      </c>
      <c r="J408" t="s">
        <v>23</v>
      </c>
      <c r="K408" t="s">
        <v>262</v>
      </c>
      <c r="L408" t="s">
        <v>181</v>
      </c>
      <c r="M408" t="s">
        <v>363</v>
      </c>
      <c r="N408" t="s">
        <v>46</v>
      </c>
      <c r="O408" t="s">
        <v>47</v>
      </c>
      <c r="R408" t="b">
        <v>1</v>
      </c>
      <c r="S408" t="s">
        <v>334</v>
      </c>
    </row>
    <row r="409" spans="1:19" x14ac:dyDescent="0.25">
      <c r="A409">
        <v>2024</v>
      </c>
      <c r="B409">
        <v>4</v>
      </c>
      <c r="C409">
        <v>403</v>
      </c>
      <c r="D409" t="s">
        <v>1664</v>
      </c>
      <c r="E409" t="s">
        <v>1682</v>
      </c>
      <c r="F409" t="s">
        <v>1683</v>
      </c>
      <c r="G409" t="s">
        <v>1684</v>
      </c>
      <c r="H409" s="1">
        <v>20821</v>
      </c>
      <c r="I409">
        <v>67</v>
      </c>
      <c r="J409" t="s">
        <v>23</v>
      </c>
      <c r="K409" t="s">
        <v>167</v>
      </c>
      <c r="L409" t="s">
        <v>167</v>
      </c>
      <c r="M409" t="s">
        <v>1204</v>
      </c>
      <c r="N409" t="s">
        <v>26</v>
      </c>
      <c r="O409" t="s">
        <v>27</v>
      </c>
      <c r="P409" t="s">
        <v>1685</v>
      </c>
      <c r="Q409" t="s">
        <v>172</v>
      </c>
      <c r="R409" t="b">
        <v>1</v>
      </c>
      <c r="S409" t="s">
        <v>30</v>
      </c>
    </row>
    <row r="410" spans="1:19" x14ac:dyDescent="0.25">
      <c r="A410">
        <v>2024</v>
      </c>
      <c r="B410">
        <v>4</v>
      </c>
      <c r="C410">
        <v>409</v>
      </c>
      <c r="D410" t="s">
        <v>1686</v>
      </c>
      <c r="E410" t="s">
        <v>1687</v>
      </c>
      <c r="F410" t="s">
        <v>780</v>
      </c>
      <c r="G410" t="s">
        <v>1688</v>
      </c>
      <c r="H410" s="1">
        <v>19478</v>
      </c>
      <c r="I410">
        <v>70</v>
      </c>
      <c r="J410" t="s">
        <v>23</v>
      </c>
      <c r="K410" t="s">
        <v>766</v>
      </c>
      <c r="L410" t="s">
        <v>766</v>
      </c>
      <c r="M410" t="s">
        <v>767</v>
      </c>
      <c r="N410" t="s">
        <v>92</v>
      </c>
      <c r="O410" t="s">
        <v>93</v>
      </c>
      <c r="R410" t="b">
        <v>1</v>
      </c>
      <c r="S410" t="s">
        <v>30</v>
      </c>
    </row>
    <row r="411" spans="1:19" x14ac:dyDescent="0.25">
      <c r="A411">
        <v>2024</v>
      </c>
      <c r="B411">
        <v>4</v>
      </c>
      <c r="C411">
        <v>409</v>
      </c>
      <c r="D411" t="s">
        <v>1686</v>
      </c>
      <c r="E411" t="s">
        <v>1689</v>
      </c>
      <c r="F411" t="s">
        <v>505</v>
      </c>
      <c r="G411" t="s">
        <v>1690</v>
      </c>
      <c r="H411" s="1">
        <v>20117</v>
      </c>
      <c r="I411">
        <v>69</v>
      </c>
      <c r="J411" t="s">
        <v>23</v>
      </c>
      <c r="K411" t="s">
        <v>35</v>
      </c>
      <c r="L411" t="s">
        <v>35</v>
      </c>
      <c r="M411" t="s">
        <v>1691</v>
      </c>
      <c r="N411" t="s">
        <v>46</v>
      </c>
      <c r="O411" t="s">
        <v>47</v>
      </c>
      <c r="P411" t="s">
        <v>1692</v>
      </c>
      <c r="Q411" t="s">
        <v>385</v>
      </c>
      <c r="R411" t="b">
        <v>1</v>
      </c>
      <c r="S411" t="s">
        <v>30</v>
      </c>
    </row>
    <row r="412" spans="1:19" x14ac:dyDescent="0.25">
      <c r="A412">
        <v>2024</v>
      </c>
      <c r="B412">
        <v>4</v>
      </c>
      <c r="C412">
        <v>409</v>
      </c>
      <c r="D412" t="s">
        <v>1686</v>
      </c>
      <c r="E412" t="s">
        <v>1693</v>
      </c>
      <c r="F412" t="s">
        <v>1694</v>
      </c>
      <c r="G412" t="s">
        <v>1695</v>
      </c>
      <c r="H412" s="1">
        <v>15405</v>
      </c>
      <c r="I412">
        <v>82</v>
      </c>
      <c r="J412" t="s">
        <v>23</v>
      </c>
      <c r="K412" t="s">
        <v>90</v>
      </c>
      <c r="L412" t="s">
        <v>90</v>
      </c>
      <c r="M412" t="s">
        <v>269</v>
      </c>
      <c r="N412" t="s">
        <v>37</v>
      </c>
      <c r="O412" t="s">
        <v>38</v>
      </c>
      <c r="R412" t="b">
        <v>0</v>
      </c>
      <c r="S412" t="s">
        <v>30</v>
      </c>
    </row>
    <row r="413" spans="1:19" x14ac:dyDescent="0.25">
      <c r="A413">
        <v>2024</v>
      </c>
      <c r="B413">
        <v>4</v>
      </c>
      <c r="C413">
        <v>409</v>
      </c>
      <c r="D413" t="s">
        <v>1686</v>
      </c>
      <c r="E413" t="s">
        <v>1696</v>
      </c>
      <c r="F413" t="s">
        <v>289</v>
      </c>
      <c r="G413" t="s">
        <v>1697</v>
      </c>
      <c r="H413" s="1">
        <v>18420</v>
      </c>
      <c r="I413">
        <v>73</v>
      </c>
      <c r="J413" t="s">
        <v>23</v>
      </c>
      <c r="K413" t="s">
        <v>35</v>
      </c>
      <c r="L413" t="s">
        <v>35</v>
      </c>
      <c r="M413" t="s">
        <v>388</v>
      </c>
      <c r="N413" t="s">
        <v>69</v>
      </c>
      <c r="O413" t="s">
        <v>70</v>
      </c>
      <c r="P413" t="s">
        <v>1698</v>
      </c>
      <c r="Q413" t="s">
        <v>358</v>
      </c>
      <c r="R413" t="b">
        <v>0</v>
      </c>
      <c r="S413" t="s">
        <v>30</v>
      </c>
    </row>
    <row r="414" spans="1:19" x14ac:dyDescent="0.25">
      <c r="A414">
        <v>2024</v>
      </c>
      <c r="B414">
        <v>4</v>
      </c>
      <c r="C414">
        <v>409</v>
      </c>
      <c r="D414" t="s">
        <v>1686</v>
      </c>
      <c r="E414" t="s">
        <v>1699</v>
      </c>
      <c r="F414" t="s">
        <v>1197</v>
      </c>
      <c r="G414" t="s">
        <v>1700</v>
      </c>
      <c r="H414" s="1">
        <v>24137</v>
      </c>
      <c r="I414">
        <v>58</v>
      </c>
      <c r="J414" t="s">
        <v>23</v>
      </c>
      <c r="K414" t="s">
        <v>376</v>
      </c>
      <c r="L414" t="s">
        <v>376</v>
      </c>
      <c r="M414" t="s">
        <v>377</v>
      </c>
      <c r="N414" t="s">
        <v>307</v>
      </c>
      <c r="O414" t="s">
        <v>308</v>
      </c>
      <c r="R414" t="b">
        <v>1</v>
      </c>
      <c r="S414" t="s">
        <v>185</v>
      </c>
    </row>
    <row r="415" spans="1:19" x14ac:dyDescent="0.25">
      <c r="A415">
        <v>2024</v>
      </c>
      <c r="B415">
        <v>4</v>
      </c>
      <c r="C415">
        <v>409</v>
      </c>
      <c r="D415" t="s">
        <v>1686</v>
      </c>
      <c r="E415" t="s">
        <v>1701</v>
      </c>
      <c r="F415" t="s">
        <v>1702</v>
      </c>
      <c r="G415" t="s">
        <v>1703</v>
      </c>
      <c r="H415" s="1">
        <v>30076</v>
      </c>
      <c r="I415">
        <v>41</v>
      </c>
      <c r="J415" t="s">
        <v>131</v>
      </c>
      <c r="K415" t="s">
        <v>35</v>
      </c>
      <c r="L415" t="s">
        <v>35</v>
      </c>
      <c r="M415" t="s">
        <v>1704</v>
      </c>
      <c r="N415" t="s">
        <v>183</v>
      </c>
      <c r="O415" t="s">
        <v>184</v>
      </c>
      <c r="R415" t="b">
        <v>0</v>
      </c>
      <c r="S415" t="s">
        <v>30</v>
      </c>
    </row>
    <row r="416" spans="1:19" x14ac:dyDescent="0.25">
      <c r="A416">
        <v>2024</v>
      </c>
      <c r="B416">
        <v>4</v>
      </c>
      <c r="C416">
        <v>409</v>
      </c>
      <c r="D416" t="s">
        <v>1686</v>
      </c>
      <c r="E416" t="s">
        <v>1705</v>
      </c>
      <c r="F416" t="s">
        <v>698</v>
      </c>
      <c r="G416" t="s">
        <v>1706</v>
      </c>
      <c r="H416" s="1">
        <v>11182</v>
      </c>
      <c r="I416">
        <v>93</v>
      </c>
      <c r="J416" t="s">
        <v>23</v>
      </c>
      <c r="K416" t="s">
        <v>35</v>
      </c>
      <c r="L416" t="s">
        <v>35</v>
      </c>
      <c r="M416" t="s">
        <v>1707</v>
      </c>
      <c r="N416" t="s">
        <v>69</v>
      </c>
      <c r="O416" t="s">
        <v>70</v>
      </c>
      <c r="P416" t="s">
        <v>1708</v>
      </c>
      <c r="Q416" t="s">
        <v>209</v>
      </c>
      <c r="R416" t="b">
        <v>1</v>
      </c>
      <c r="S416" t="s">
        <v>334</v>
      </c>
    </row>
    <row r="417" spans="1:19" x14ac:dyDescent="0.25">
      <c r="A417">
        <v>2024</v>
      </c>
      <c r="B417">
        <v>4</v>
      </c>
      <c r="C417">
        <v>409</v>
      </c>
      <c r="D417" t="s">
        <v>1686</v>
      </c>
      <c r="E417" t="s">
        <v>1709</v>
      </c>
      <c r="F417" t="s">
        <v>1710</v>
      </c>
      <c r="G417" t="s">
        <v>1711</v>
      </c>
      <c r="H417" s="1">
        <v>26045</v>
      </c>
      <c r="I417">
        <v>52</v>
      </c>
      <c r="J417" t="s">
        <v>23</v>
      </c>
      <c r="K417" t="s">
        <v>591</v>
      </c>
      <c r="L417" t="s">
        <v>232</v>
      </c>
      <c r="M417" t="s">
        <v>1712</v>
      </c>
      <c r="N417" t="s">
        <v>397</v>
      </c>
      <c r="O417" t="s">
        <v>398</v>
      </c>
      <c r="R417" t="b">
        <v>1</v>
      </c>
      <c r="S417" t="s">
        <v>30</v>
      </c>
    </row>
    <row r="418" spans="1:19" x14ac:dyDescent="0.25">
      <c r="A418">
        <v>2024</v>
      </c>
      <c r="B418">
        <v>4</v>
      </c>
      <c r="C418">
        <v>417</v>
      </c>
      <c r="D418" t="s">
        <v>1713</v>
      </c>
      <c r="E418" t="s">
        <v>1714</v>
      </c>
      <c r="F418" t="s">
        <v>1715</v>
      </c>
      <c r="G418" t="s">
        <v>1716</v>
      </c>
      <c r="H418" s="1">
        <v>16193</v>
      </c>
      <c r="I418">
        <v>79</v>
      </c>
      <c r="J418" t="s">
        <v>23</v>
      </c>
      <c r="K418" t="s">
        <v>207</v>
      </c>
      <c r="L418" t="s">
        <v>952</v>
      </c>
      <c r="M418" t="s">
        <v>953</v>
      </c>
      <c r="N418" t="s">
        <v>46</v>
      </c>
      <c r="O418" t="s">
        <v>47</v>
      </c>
      <c r="R418" t="b">
        <v>1</v>
      </c>
      <c r="S418" t="s">
        <v>30</v>
      </c>
    </row>
    <row r="419" spans="1:19" x14ac:dyDescent="0.25">
      <c r="A419">
        <v>2024</v>
      </c>
      <c r="B419">
        <v>4</v>
      </c>
      <c r="C419">
        <v>417</v>
      </c>
      <c r="D419" t="s">
        <v>1713</v>
      </c>
      <c r="E419" t="s">
        <v>1407</v>
      </c>
      <c r="F419" t="s">
        <v>1717</v>
      </c>
      <c r="G419" t="s">
        <v>1718</v>
      </c>
      <c r="H419" s="1">
        <v>25934</v>
      </c>
      <c r="I419">
        <v>53</v>
      </c>
      <c r="J419" t="s">
        <v>23</v>
      </c>
      <c r="K419" t="s">
        <v>181</v>
      </c>
      <c r="L419" t="s">
        <v>181</v>
      </c>
      <c r="M419" t="s">
        <v>1719</v>
      </c>
      <c r="N419" t="s">
        <v>297</v>
      </c>
      <c r="O419" t="s">
        <v>298</v>
      </c>
      <c r="R419" t="b">
        <v>1</v>
      </c>
      <c r="S419" t="s">
        <v>185</v>
      </c>
    </row>
    <row r="420" spans="1:19" x14ac:dyDescent="0.25">
      <c r="A420">
        <v>2024</v>
      </c>
      <c r="B420">
        <v>4</v>
      </c>
      <c r="C420">
        <v>417</v>
      </c>
      <c r="D420" t="s">
        <v>1713</v>
      </c>
      <c r="E420" t="s">
        <v>1720</v>
      </c>
      <c r="F420" t="s">
        <v>1721</v>
      </c>
      <c r="G420" t="s">
        <v>1722</v>
      </c>
      <c r="H420" s="1">
        <v>25031</v>
      </c>
      <c r="I420">
        <v>55</v>
      </c>
      <c r="J420" t="s">
        <v>23</v>
      </c>
      <c r="K420" t="s">
        <v>384</v>
      </c>
      <c r="L420" t="s">
        <v>384</v>
      </c>
      <c r="M420" t="s">
        <v>1723</v>
      </c>
      <c r="N420" t="s">
        <v>69</v>
      </c>
      <c r="O420" t="s">
        <v>70</v>
      </c>
      <c r="R420" t="b">
        <v>1</v>
      </c>
      <c r="S420" t="s">
        <v>30</v>
      </c>
    </row>
    <row r="421" spans="1:19" x14ac:dyDescent="0.25">
      <c r="A421">
        <v>2024</v>
      </c>
      <c r="B421">
        <v>4</v>
      </c>
      <c r="C421">
        <v>417</v>
      </c>
      <c r="D421" t="s">
        <v>1713</v>
      </c>
      <c r="E421" t="s">
        <v>1724</v>
      </c>
      <c r="F421" t="s">
        <v>1725</v>
      </c>
      <c r="G421" t="s">
        <v>1726</v>
      </c>
      <c r="H421" s="1">
        <v>22934</v>
      </c>
      <c r="I421">
        <v>61</v>
      </c>
      <c r="J421" t="s">
        <v>23</v>
      </c>
      <c r="K421" t="s">
        <v>376</v>
      </c>
      <c r="L421" t="s">
        <v>24</v>
      </c>
      <c r="M421" t="s">
        <v>25</v>
      </c>
      <c r="N421" t="s">
        <v>378</v>
      </c>
      <c r="O421" t="s">
        <v>379</v>
      </c>
      <c r="R421" t="b">
        <v>1</v>
      </c>
      <c r="S421" t="s">
        <v>30</v>
      </c>
    </row>
    <row r="422" spans="1:19" x14ac:dyDescent="0.25">
      <c r="A422">
        <v>2024</v>
      </c>
      <c r="B422">
        <v>4</v>
      </c>
      <c r="C422">
        <v>417</v>
      </c>
      <c r="D422" t="s">
        <v>1713</v>
      </c>
      <c r="E422" t="s">
        <v>1727</v>
      </c>
      <c r="F422" t="s">
        <v>272</v>
      </c>
      <c r="G422" t="s">
        <v>1728</v>
      </c>
      <c r="H422" s="1">
        <v>13881</v>
      </c>
      <c r="I422">
        <v>86</v>
      </c>
      <c r="J422" t="s">
        <v>23</v>
      </c>
      <c r="K422" t="s">
        <v>24</v>
      </c>
      <c r="L422" t="s">
        <v>24</v>
      </c>
      <c r="M422" t="s">
        <v>1729</v>
      </c>
      <c r="N422" t="s">
        <v>424</v>
      </c>
      <c r="O422" t="s">
        <v>425</v>
      </c>
      <c r="R422" t="b">
        <v>0</v>
      </c>
      <c r="S422" t="s">
        <v>30</v>
      </c>
    </row>
    <row r="423" spans="1:19" x14ac:dyDescent="0.25">
      <c r="A423">
        <v>2024</v>
      </c>
      <c r="B423">
        <v>4</v>
      </c>
      <c r="C423">
        <v>417</v>
      </c>
      <c r="D423" t="s">
        <v>1713</v>
      </c>
      <c r="E423" t="s">
        <v>1730</v>
      </c>
      <c r="F423" t="s">
        <v>1731</v>
      </c>
      <c r="G423" t="s">
        <v>1732</v>
      </c>
      <c r="H423" s="1">
        <v>14867</v>
      </c>
      <c r="I423">
        <v>83</v>
      </c>
      <c r="J423" t="s">
        <v>23</v>
      </c>
      <c r="K423" t="s">
        <v>355</v>
      </c>
      <c r="L423" t="s">
        <v>355</v>
      </c>
      <c r="M423" t="s">
        <v>356</v>
      </c>
      <c r="N423" t="s">
        <v>92</v>
      </c>
      <c r="O423" t="s">
        <v>93</v>
      </c>
      <c r="R423" t="b">
        <v>1</v>
      </c>
      <c r="S423" t="s">
        <v>30</v>
      </c>
    </row>
    <row r="424" spans="1:19" x14ac:dyDescent="0.25">
      <c r="A424">
        <v>2024</v>
      </c>
      <c r="B424">
        <v>4</v>
      </c>
      <c r="C424">
        <v>417</v>
      </c>
      <c r="D424" t="s">
        <v>1713</v>
      </c>
      <c r="E424" t="s">
        <v>703</v>
      </c>
      <c r="F424" t="s">
        <v>1733</v>
      </c>
      <c r="G424" t="s">
        <v>1734</v>
      </c>
      <c r="H424" s="1">
        <v>24626</v>
      </c>
      <c r="I424">
        <v>56</v>
      </c>
      <c r="J424" t="s">
        <v>131</v>
      </c>
      <c r="K424" t="s">
        <v>262</v>
      </c>
      <c r="L424" t="s">
        <v>181</v>
      </c>
      <c r="M424" t="s">
        <v>363</v>
      </c>
      <c r="N424" t="s">
        <v>46</v>
      </c>
      <c r="O424" t="s">
        <v>47</v>
      </c>
      <c r="P424" t="s">
        <v>1735</v>
      </c>
      <c r="Q424" t="s">
        <v>1736</v>
      </c>
      <c r="R424" t="b">
        <v>1</v>
      </c>
      <c r="S424" t="s">
        <v>185</v>
      </c>
    </row>
    <row r="425" spans="1:19" x14ac:dyDescent="0.25">
      <c r="A425">
        <v>2024</v>
      </c>
      <c r="B425">
        <v>4</v>
      </c>
      <c r="C425">
        <v>424</v>
      </c>
      <c r="D425" t="s">
        <v>1737</v>
      </c>
      <c r="E425" t="s">
        <v>1738</v>
      </c>
      <c r="F425" t="s">
        <v>1739</v>
      </c>
      <c r="G425" t="s">
        <v>1740</v>
      </c>
      <c r="H425" s="1">
        <v>27760</v>
      </c>
      <c r="I425">
        <v>48</v>
      </c>
      <c r="J425" t="s">
        <v>131</v>
      </c>
      <c r="K425" t="s">
        <v>828</v>
      </c>
      <c r="L425" t="s">
        <v>828</v>
      </c>
      <c r="M425" t="s">
        <v>1741</v>
      </c>
      <c r="N425" t="s">
        <v>297</v>
      </c>
      <c r="O425" t="s">
        <v>298</v>
      </c>
      <c r="R425" t="b">
        <v>0</v>
      </c>
      <c r="S425" t="s">
        <v>185</v>
      </c>
    </row>
    <row r="426" spans="1:19" x14ac:dyDescent="0.25">
      <c r="A426">
        <v>2024</v>
      </c>
      <c r="B426">
        <v>4</v>
      </c>
      <c r="C426">
        <v>424</v>
      </c>
      <c r="D426" t="s">
        <v>1737</v>
      </c>
      <c r="E426" t="s">
        <v>1738</v>
      </c>
      <c r="F426" t="s">
        <v>1742</v>
      </c>
      <c r="G426" t="s">
        <v>1743</v>
      </c>
      <c r="H426" s="1">
        <v>28856</v>
      </c>
      <c r="I426">
        <v>45</v>
      </c>
      <c r="J426" t="s">
        <v>23</v>
      </c>
      <c r="K426" t="s">
        <v>828</v>
      </c>
      <c r="L426" t="s">
        <v>828</v>
      </c>
      <c r="M426" t="s">
        <v>1741</v>
      </c>
      <c r="N426" t="s">
        <v>297</v>
      </c>
      <c r="O426" t="s">
        <v>298</v>
      </c>
      <c r="R426" t="b">
        <v>0</v>
      </c>
      <c r="S426" t="s">
        <v>185</v>
      </c>
    </row>
    <row r="427" spans="1:19" x14ac:dyDescent="0.25">
      <c r="A427">
        <v>2024</v>
      </c>
      <c r="B427">
        <v>4</v>
      </c>
      <c r="C427">
        <v>424</v>
      </c>
      <c r="D427" t="s">
        <v>1737</v>
      </c>
      <c r="E427" t="s">
        <v>1744</v>
      </c>
      <c r="F427" t="s">
        <v>1745</v>
      </c>
      <c r="G427" t="s">
        <v>1746</v>
      </c>
      <c r="H427" s="1">
        <v>11253</v>
      </c>
      <c r="I427">
        <v>93</v>
      </c>
      <c r="J427" t="s">
        <v>23</v>
      </c>
      <c r="K427" t="s">
        <v>355</v>
      </c>
      <c r="L427" t="s">
        <v>489</v>
      </c>
      <c r="M427" t="s">
        <v>1747</v>
      </c>
      <c r="N427" t="s">
        <v>69</v>
      </c>
      <c r="O427" t="s">
        <v>70</v>
      </c>
      <c r="R427" t="b">
        <v>1</v>
      </c>
      <c r="S427" t="s">
        <v>30</v>
      </c>
    </row>
    <row r="428" spans="1:19" x14ac:dyDescent="0.25">
      <c r="A428">
        <v>2024</v>
      </c>
      <c r="B428">
        <v>4</v>
      </c>
      <c r="C428">
        <v>424</v>
      </c>
      <c r="D428" t="s">
        <v>1737</v>
      </c>
      <c r="E428" t="s">
        <v>1748</v>
      </c>
      <c r="F428" t="s">
        <v>1123</v>
      </c>
      <c r="G428" t="s">
        <v>1749</v>
      </c>
      <c r="H428" s="1">
        <v>20701</v>
      </c>
      <c r="I428">
        <v>67</v>
      </c>
      <c r="J428" t="s">
        <v>23</v>
      </c>
      <c r="K428" t="s">
        <v>35</v>
      </c>
      <c r="L428" t="s">
        <v>35</v>
      </c>
      <c r="M428" t="s">
        <v>388</v>
      </c>
      <c r="N428" t="s">
        <v>69</v>
      </c>
      <c r="O428" t="s">
        <v>70</v>
      </c>
      <c r="P428" t="s">
        <v>1750</v>
      </c>
      <c r="Q428" t="s">
        <v>1751</v>
      </c>
      <c r="R428" t="b">
        <v>1</v>
      </c>
      <c r="S428" t="s">
        <v>30</v>
      </c>
    </row>
    <row r="429" spans="1:19" x14ac:dyDescent="0.25">
      <c r="A429">
        <v>2024</v>
      </c>
      <c r="B429">
        <v>4</v>
      </c>
      <c r="C429">
        <v>424</v>
      </c>
      <c r="D429" t="s">
        <v>1737</v>
      </c>
      <c r="E429" t="s">
        <v>1752</v>
      </c>
      <c r="F429" t="s">
        <v>108</v>
      </c>
      <c r="G429" t="s">
        <v>1753</v>
      </c>
      <c r="H429" s="1">
        <v>16987</v>
      </c>
      <c r="I429">
        <v>77</v>
      </c>
      <c r="J429" t="s">
        <v>23</v>
      </c>
      <c r="K429" t="s">
        <v>35</v>
      </c>
      <c r="L429" t="s">
        <v>35</v>
      </c>
      <c r="M429" t="s">
        <v>1032</v>
      </c>
      <c r="N429" t="s">
        <v>69</v>
      </c>
      <c r="O429" t="s">
        <v>70</v>
      </c>
      <c r="R429" t="b">
        <v>1</v>
      </c>
      <c r="S429" t="s">
        <v>30</v>
      </c>
    </row>
    <row r="430" spans="1:19" x14ac:dyDescent="0.25">
      <c r="A430">
        <v>2024</v>
      </c>
      <c r="B430">
        <v>4</v>
      </c>
      <c r="C430">
        <v>424</v>
      </c>
      <c r="D430" t="s">
        <v>1737</v>
      </c>
      <c r="E430" t="s">
        <v>1754</v>
      </c>
      <c r="F430" t="s">
        <v>1000</v>
      </c>
      <c r="G430" t="s">
        <v>1755</v>
      </c>
      <c r="H430" s="1">
        <v>22877</v>
      </c>
      <c r="I430">
        <v>61</v>
      </c>
      <c r="J430" t="s">
        <v>23</v>
      </c>
      <c r="K430" t="s">
        <v>35</v>
      </c>
      <c r="L430" t="s">
        <v>35</v>
      </c>
      <c r="M430" t="s">
        <v>110</v>
      </c>
      <c r="N430" t="s">
        <v>69</v>
      </c>
      <c r="O430" t="s">
        <v>70</v>
      </c>
      <c r="R430" t="b">
        <v>1</v>
      </c>
      <c r="S430" t="s">
        <v>30</v>
      </c>
    </row>
    <row r="431" spans="1:19" x14ac:dyDescent="0.25">
      <c r="A431">
        <v>2024</v>
      </c>
      <c r="B431">
        <v>4</v>
      </c>
      <c r="C431">
        <v>424</v>
      </c>
      <c r="D431" t="s">
        <v>1737</v>
      </c>
      <c r="E431" t="s">
        <v>1756</v>
      </c>
      <c r="F431" t="s">
        <v>52</v>
      </c>
      <c r="G431" t="s">
        <v>1757</v>
      </c>
      <c r="H431" s="1">
        <v>21963</v>
      </c>
      <c r="I431">
        <v>64</v>
      </c>
      <c r="J431" t="s">
        <v>23</v>
      </c>
      <c r="K431" t="s">
        <v>35</v>
      </c>
      <c r="L431" t="s">
        <v>35</v>
      </c>
      <c r="M431" t="s">
        <v>1758</v>
      </c>
      <c r="N431" t="s">
        <v>69</v>
      </c>
      <c r="O431" t="s">
        <v>70</v>
      </c>
      <c r="R431" t="b">
        <v>1</v>
      </c>
      <c r="S431" t="s">
        <v>30</v>
      </c>
    </row>
    <row r="432" spans="1:19" x14ac:dyDescent="0.25">
      <c r="A432">
        <v>2024</v>
      </c>
      <c r="B432">
        <v>4</v>
      </c>
      <c r="C432">
        <v>424</v>
      </c>
      <c r="D432" t="s">
        <v>1737</v>
      </c>
      <c r="E432" t="s">
        <v>1759</v>
      </c>
      <c r="F432" t="s">
        <v>1760</v>
      </c>
      <c r="G432" t="s">
        <v>1761</v>
      </c>
      <c r="H432" s="1">
        <v>30454</v>
      </c>
      <c r="I432">
        <v>40</v>
      </c>
      <c r="J432" t="s">
        <v>131</v>
      </c>
      <c r="K432" t="s">
        <v>828</v>
      </c>
      <c r="L432" t="s">
        <v>828</v>
      </c>
      <c r="M432" t="s">
        <v>1741</v>
      </c>
      <c r="N432" t="s">
        <v>297</v>
      </c>
      <c r="O432" t="s">
        <v>298</v>
      </c>
      <c r="R432" t="b">
        <v>0</v>
      </c>
      <c r="S432" t="s">
        <v>185</v>
      </c>
    </row>
    <row r="433" spans="1:19" x14ac:dyDescent="0.25">
      <c r="A433">
        <v>2024</v>
      </c>
      <c r="B433">
        <v>4</v>
      </c>
      <c r="C433">
        <v>432</v>
      </c>
      <c r="D433" t="s">
        <v>1762</v>
      </c>
      <c r="E433" t="s">
        <v>1763</v>
      </c>
      <c r="F433" t="s">
        <v>1035</v>
      </c>
      <c r="G433" t="s">
        <v>1764</v>
      </c>
      <c r="H433" s="1">
        <v>21601</v>
      </c>
      <c r="I433">
        <v>65</v>
      </c>
      <c r="J433" t="s">
        <v>23</v>
      </c>
      <c r="K433" t="s">
        <v>376</v>
      </c>
      <c r="L433" t="s">
        <v>376</v>
      </c>
      <c r="M433" t="s">
        <v>377</v>
      </c>
      <c r="N433" t="s">
        <v>307</v>
      </c>
      <c r="O433" t="s">
        <v>308</v>
      </c>
      <c r="R433" t="b">
        <v>1</v>
      </c>
      <c r="S433" t="s">
        <v>30</v>
      </c>
    </row>
    <row r="434" spans="1:19" x14ac:dyDescent="0.25">
      <c r="A434">
        <v>2024</v>
      </c>
      <c r="B434">
        <v>4</v>
      </c>
      <c r="C434">
        <v>432</v>
      </c>
      <c r="D434" t="s">
        <v>1762</v>
      </c>
      <c r="E434" t="s">
        <v>1765</v>
      </c>
      <c r="F434" t="s">
        <v>1766</v>
      </c>
      <c r="G434" t="s">
        <v>1767</v>
      </c>
      <c r="H434" s="1">
        <v>30000</v>
      </c>
      <c r="I434">
        <v>42</v>
      </c>
      <c r="J434" t="s">
        <v>131</v>
      </c>
      <c r="K434" t="s">
        <v>1768</v>
      </c>
      <c r="L434" t="s">
        <v>1768</v>
      </c>
      <c r="M434" t="s">
        <v>1769</v>
      </c>
      <c r="N434" t="s">
        <v>234</v>
      </c>
      <c r="O434" t="s">
        <v>235</v>
      </c>
      <c r="R434" t="b">
        <v>0</v>
      </c>
      <c r="S434" t="s">
        <v>30</v>
      </c>
    </row>
    <row r="435" spans="1:19" x14ac:dyDescent="0.25">
      <c r="A435">
        <v>2024</v>
      </c>
      <c r="B435">
        <v>4</v>
      </c>
      <c r="C435">
        <v>432</v>
      </c>
      <c r="D435" t="s">
        <v>1762</v>
      </c>
      <c r="E435" t="s">
        <v>1770</v>
      </c>
      <c r="F435" t="s">
        <v>1771</v>
      </c>
      <c r="G435" t="s">
        <v>1772</v>
      </c>
      <c r="H435" s="1">
        <v>16803</v>
      </c>
      <c r="I435">
        <v>78</v>
      </c>
      <c r="J435" t="s">
        <v>23</v>
      </c>
      <c r="K435" t="s">
        <v>195</v>
      </c>
      <c r="L435" t="s">
        <v>195</v>
      </c>
      <c r="M435" t="s">
        <v>901</v>
      </c>
      <c r="N435" t="s">
        <v>26</v>
      </c>
      <c r="O435" t="s">
        <v>27</v>
      </c>
      <c r="R435" t="b">
        <v>1</v>
      </c>
      <c r="S435" t="s">
        <v>30</v>
      </c>
    </row>
    <row r="436" spans="1:19" x14ac:dyDescent="0.25">
      <c r="A436">
        <v>2024</v>
      </c>
      <c r="B436">
        <v>4</v>
      </c>
      <c r="C436">
        <v>432</v>
      </c>
      <c r="D436" t="s">
        <v>1762</v>
      </c>
      <c r="E436" t="s">
        <v>1773</v>
      </c>
      <c r="F436" t="s">
        <v>1774</v>
      </c>
      <c r="G436" t="s">
        <v>1775</v>
      </c>
      <c r="H436" s="1">
        <v>27760</v>
      </c>
      <c r="I436">
        <v>48</v>
      </c>
      <c r="J436" t="s">
        <v>131</v>
      </c>
      <c r="K436" t="s">
        <v>232</v>
      </c>
      <c r="L436" t="s">
        <v>232</v>
      </c>
      <c r="M436" t="s">
        <v>1776</v>
      </c>
      <c r="N436" t="s">
        <v>297</v>
      </c>
      <c r="O436" t="s">
        <v>298</v>
      </c>
      <c r="R436" t="b">
        <v>0</v>
      </c>
      <c r="S436" t="s">
        <v>185</v>
      </c>
    </row>
    <row r="437" spans="1:19" x14ac:dyDescent="0.25">
      <c r="A437">
        <v>2024</v>
      </c>
      <c r="B437">
        <v>4</v>
      </c>
      <c r="C437">
        <v>432</v>
      </c>
      <c r="D437" t="s">
        <v>1762</v>
      </c>
      <c r="E437" t="s">
        <v>1777</v>
      </c>
      <c r="F437" t="s">
        <v>165</v>
      </c>
      <c r="G437" t="s">
        <v>1778</v>
      </c>
      <c r="H437" s="1">
        <v>15672</v>
      </c>
      <c r="I437">
        <v>81</v>
      </c>
      <c r="J437" t="s">
        <v>23</v>
      </c>
      <c r="K437" t="s">
        <v>35</v>
      </c>
      <c r="L437" t="s">
        <v>35</v>
      </c>
      <c r="M437" t="s">
        <v>160</v>
      </c>
      <c r="N437" t="s">
        <v>69</v>
      </c>
      <c r="O437" t="s">
        <v>70</v>
      </c>
      <c r="R437" t="b">
        <v>1</v>
      </c>
      <c r="S437" t="s">
        <v>185</v>
      </c>
    </row>
    <row r="438" spans="1:19" x14ac:dyDescent="0.25">
      <c r="A438">
        <v>2024</v>
      </c>
      <c r="B438">
        <v>4</v>
      </c>
      <c r="C438">
        <v>432</v>
      </c>
      <c r="D438" t="s">
        <v>1762</v>
      </c>
      <c r="E438" t="s">
        <v>1006</v>
      </c>
      <c r="F438" t="s">
        <v>283</v>
      </c>
      <c r="G438" t="s">
        <v>1779</v>
      </c>
      <c r="H438" s="1">
        <v>19201</v>
      </c>
      <c r="I438">
        <v>71</v>
      </c>
      <c r="J438" t="s">
        <v>23</v>
      </c>
      <c r="K438" t="s">
        <v>35</v>
      </c>
      <c r="L438" t="s">
        <v>35</v>
      </c>
      <c r="M438" t="s">
        <v>61</v>
      </c>
      <c r="N438" t="s">
        <v>46</v>
      </c>
      <c r="O438" t="s">
        <v>47</v>
      </c>
      <c r="R438" t="b">
        <v>1</v>
      </c>
      <c r="S438" t="s">
        <v>30</v>
      </c>
    </row>
    <row r="439" spans="1:19" x14ac:dyDescent="0.25">
      <c r="A439">
        <v>2024</v>
      </c>
      <c r="B439">
        <v>4</v>
      </c>
      <c r="C439">
        <v>432</v>
      </c>
      <c r="D439" t="s">
        <v>1762</v>
      </c>
      <c r="E439" t="s">
        <v>1591</v>
      </c>
      <c r="F439" t="s">
        <v>1007</v>
      </c>
      <c r="G439" t="s">
        <v>1780</v>
      </c>
      <c r="H439" s="1">
        <v>22406</v>
      </c>
      <c r="I439">
        <v>62</v>
      </c>
      <c r="J439" t="s">
        <v>23</v>
      </c>
      <c r="K439" t="s">
        <v>609</v>
      </c>
      <c r="L439" t="s">
        <v>609</v>
      </c>
      <c r="M439" t="s">
        <v>610</v>
      </c>
      <c r="N439" t="s">
        <v>92</v>
      </c>
      <c r="O439" t="s">
        <v>93</v>
      </c>
      <c r="R439" t="b">
        <v>0</v>
      </c>
      <c r="S439" t="s">
        <v>30</v>
      </c>
    </row>
    <row r="440" spans="1:19" x14ac:dyDescent="0.25">
      <c r="A440">
        <v>2024</v>
      </c>
      <c r="B440">
        <v>4</v>
      </c>
      <c r="C440">
        <v>432</v>
      </c>
      <c r="D440" t="s">
        <v>1762</v>
      </c>
      <c r="E440" t="s">
        <v>1591</v>
      </c>
      <c r="F440" t="s">
        <v>540</v>
      </c>
      <c r="G440" t="s">
        <v>1781</v>
      </c>
      <c r="H440" s="1">
        <v>24959</v>
      </c>
      <c r="I440">
        <v>55</v>
      </c>
      <c r="J440" t="s">
        <v>23</v>
      </c>
      <c r="K440" t="s">
        <v>609</v>
      </c>
      <c r="L440" t="s">
        <v>609</v>
      </c>
      <c r="M440" t="s">
        <v>610</v>
      </c>
      <c r="N440" t="s">
        <v>92</v>
      </c>
      <c r="O440" t="s">
        <v>93</v>
      </c>
      <c r="R440" t="b">
        <v>0</v>
      </c>
      <c r="S440" t="s">
        <v>30</v>
      </c>
    </row>
    <row r="441" spans="1:19" x14ac:dyDescent="0.25">
      <c r="A441">
        <v>2024</v>
      </c>
      <c r="B441">
        <v>4</v>
      </c>
      <c r="C441">
        <v>432</v>
      </c>
      <c r="D441" t="s">
        <v>1762</v>
      </c>
      <c r="E441" t="s">
        <v>1782</v>
      </c>
      <c r="F441" t="s">
        <v>921</v>
      </c>
      <c r="G441" t="s">
        <v>1783</v>
      </c>
      <c r="H441" s="1">
        <v>23800</v>
      </c>
      <c r="I441">
        <v>59</v>
      </c>
      <c r="J441" t="s">
        <v>23</v>
      </c>
      <c r="K441" t="s">
        <v>35</v>
      </c>
      <c r="L441" t="s">
        <v>35</v>
      </c>
      <c r="M441" t="s">
        <v>814</v>
      </c>
      <c r="N441" t="s">
        <v>37</v>
      </c>
      <c r="O441" t="s">
        <v>38</v>
      </c>
      <c r="P441" t="s">
        <v>1784</v>
      </c>
      <c r="Q441" t="s">
        <v>1785</v>
      </c>
      <c r="R441" t="b">
        <v>0</v>
      </c>
      <c r="S441" t="s">
        <v>30</v>
      </c>
    </row>
    <row r="442" spans="1:19" x14ac:dyDescent="0.25">
      <c r="A442">
        <v>2024</v>
      </c>
      <c r="B442">
        <v>4</v>
      </c>
      <c r="C442">
        <v>432</v>
      </c>
      <c r="D442" t="s">
        <v>1762</v>
      </c>
      <c r="E442" t="s">
        <v>1786</v>
      </c>
      <c r="F442" t="s">
        <v>1787</v>
      </c>
      <c r="G442" t="s">
        <v>1788</v>
      </c>
      <c r="H442" s="1">
        <v>11016</v>
      </c>
      <c r="I442">
        <v>94</v>
      </c>
      <c r="J442" t="s">
        <v>131</v>
      </c>
      <c r="K442" t="s">
        <v>35</v>
      </c>
      <c r="L442" t="s">
        <v>35</v>
      </c>
      <c r="M442" t="s">
        <v>1789</v>
      </c>
      <c r="N442" t="s">
        <v>397</v>
      </c>
      <c r="O442" t="s">
        <v>398</v>
      </c>
      <c r="R442" t="b">
        <v>0</v>
      </c>
      <c r="S442" t="s">
        <v>185</v>
      </c>
    </row>
    <row r="443" spans="1:19" x14ac:dyDescent="0.25">
      <c r="A443">
        <v>2024</v>
      </c>
      <c r="B443">
        <v>4</v>
      </c>
      <c r="C443">
        <v>432</v>
      </c>
      <c r="D443" t="s">
        <v>1762</v>
      </c>
      <c r="E443" t="s">
        <v>1790</v>
      </c>
      <c r="F443" t="s">
        <v>1791</v>
      </c>
      <c r="G443" t="s">
        <v>1792</v>
      </c>
      <c r="H443" s="1">
        <v>16833</v>
      </c>
      <c r="I443">
        <v>78</v>
      </c>
      <c r="J443" t="s">
        <v>23</v>
      </c>
      <c r="K443" t="s">
        <v>232</v>
      </c>
      <c r="L443" t="s">
        <v>232</v>
      </c>
      <c r="M443" t="s">
        <v>1793</v>
      </c>
      <c r="N443" t="s">
        <v>424</v>
      </c>
      <c r="O443" t="s">
        <v>425</v>
      </c>
      <c r="R443" t="b">
        <v>1</v>
      </c>
      <c r="S443" t="s">
        <v>30</v>
      </c>
    </row>
    <row r="444" spans="1:19" x14ac:dyDescent="0.25">
      <c r="A444">
        <v>2024</v>
      </c>
      <c r="B444">
        <v>4</v>
      </c>
      <c r="C444">
        <v>432</v>
      </c>
      <c r="D444" t="s">
        <v>1762</v>
      </c>
      <c r="E444" t="s">
        <v>1794</v>
      </c>
      <c r="F444" t="s">
        <v>1430</v>
      </c>
      <c r="G444" t="s">
        <v>1795</v>
      </c>
      <c r="H444" s="1">
        <v>15131</v>
      </c>
      <c r="I444">
        <v>82</v>
      </c>
      <c r="J444" t="s">
        <v>23</v>
      </c>
      <c r="K444" t="s">
        <v>231</v>
      </c>
      <c r="L444" t="s">
        <v>231</v>
      </c>
      <c r="M444" t="s">
        <v>847</v>
      </c>
      <c r="N444" t="s">
        <v>424</v>
      </c>
      <c r="O444" t="s">
        <v>425</v>
      </c>
      <c r="R444" t="b">
        <v>1</v>
      </c>
      <c r="S444" t="s">
        <v>30</v>
      </c>
    </row>
    <row r="445" spans="1:19" x14ac:dyDescent="0.25">
      <c r="A445">
        <v>2024</v>
      </c>
      <c r="B445">
        <v>4</v>
      </c>
      <c r="C445">
        <v>432</v>
      </c>
      <c r="D445" t="s">
        <v>1762</v>
      </c>
      <c r="E445" t="s">
        <v>1796</v>
      </c>
      <c r="F445" t="s">
        <v>1797</v>
      </c>
      <c r="G445" t="s">
        <v>1798</v>
      </c>
      <c r="H445" s="1">
        <v>25204</v>
      </c>
      <c r="I445">
        <v>55</v>
      </c>
      <c r="J445" t="s">
        <v>131</v>
      </c>
      <c r="K445" t="s">
        <v>232</v>
      </c>
      <c r="L445" t="s">
        <v>232</v>
      </c>
      <c r="M445" t="s">
        <v>1799</v>
      </c>
      <c r="N445" t="s">
        <v>297</v>
      </c>
      <c r="O445" t="s">
        <v>298</v>
      </c>
      <c r="R445" t="b">
        <v>0</v>
      </c>
      <c r="S445" t="s">
        <v>185</v>
      </c>
    </row>
    <row r="446" spans="1:19" x14ac:dyDescent="0.25">
      <c r="A446">
        <v>2024</v>
      </c>
      <c r="B446">
        <v>4</v>
      </c>
      <c r="C446">
        <v>432</v>
      </c>
      <c r="D446" t="s">
        <v>1762</v>
      </c>
      <c r="E446" t="s">
        <v>1800</v>
      </c>
      <c r="F446" t="s">
        <v>894</v>
      </c>
      <c r="G446" t="s">
        <v>1801</v>
      </c>
      <c r="H446" s="1">
        <v>28559</v>
      </c>
      <c r="I446">
        <v>46</v>
      </c>
      <c r="J446" t="s">
        <v>23</v>
      </c>
      <c r="K446" t="s">
        <v>35</v>
      </c>
      <c r="L446" t="s">
        <v>35</v>
      </c>
      <c r="M446" t="s">
        <v>1802</v>
      </c>
      <c r="N446" t="s">
        <v>46</v>
      </c>
      <c r="O446" t="s">
        <v>47</v>
      </c>
      <c r="P446" t="s">
        <v>1803</v>
      </c>
      <c r="Q446" t="s">
        <v>1804</v>
      </c>
      <c r="R446" t="b">
        <v>1</v>
      </c>
      <c r="S446" t="s">
        <v>185</v>
      </c>
    </row>
    <row r="447" spans="1:19" x14ac:dyDescent="0.25">
      <c r="A447">
        <v>2024</v>
      </c>
      <c r="B447">
        <v>4</v>
      </c>
      <c r="C447">
        <v>432</v>
      </c>
      <c r="D447" t="s">
        <v>1762</v>
      </c>
      <c r="E447" t="s">
        <v>1805</v>
      </c>
      <c r="F447" t="s">
        <v>1806</v>
      </c>
      <c r="G447" t="s">
        <v>1807</v>
      </c>
      <c r="H447" s="1">
        <v>18028</v>
      </c>
      <c r="I447">
        <v>74</v>
      </c>
      <c r="J447" t="s">
        <v>131</v>
      </c>
      <c r="K447" t="s">
        <v>195</v>
      </c>
      <c r="L447" t="s">
        <v>195</v>
      </c>
      <c r="M447" t="s">
        <v>901</v>
      </c>
      <c r="N447" t="s">
        <v>26</v>
      </c>
      <c r="O447" t="s">
        <v>27</v>
      </c>
      <c r="P447" t="s">
        <v>1805</v>
      </c>
      <c r="Q447" t="s">
        <v>1808</v>
      </c>
      <c r="R447" t="b">
        <v>0</v>
      </c>
      <c r="S447" t="s">
        <v>30</v>
      </c>
    </row>
    <row r="448" spans="1:19" x14ac:dyDescent="0.25">
      <c r="A448">
        <v>2024</v>
      </c>
      <c r="B448">
        <v>4</v>
      </c>
      <c r="C448">
        <v>432</v>
      </c>
      <c r="D448" t="s">
        <v>1762</v>
      </c>
      <c r="E448" t="s">
        <v>1809</v>
      </c>
      <c r="F448" t="s">
        <v>1810</v>
      </c>
      <c r="G448" t="s">
        <v>1811</v>
      </c>
      <c r="H448" s="1">
        <v>16314</v>
      </c>
      <c r="I448">
        <v>79</v>
      </c>
      <c r="J448" t="s">
        <v>23</v>
      </c>
      <c r="K448" t="s">
        <v>35</v>
      </c>
      <c r="L448" t="s">
        <v>35</v>
      </c>
      <c r="M448" t="s">
        <v>920</v>
      </c>
      <c r="N448" t="s">
        <v>737</v>
      </c>
      <c r="O448" t="s">
        <v>738</v>
      </c>
      <c r="R448" t="b">
        <v>0</v>
      </c>
      <c r="S448" t="s">
        <v>30</v>
      </c>
    </row>
    <row r="449" spans="1:19" x14ac:dyDescent="0.25">
      <c r="A449">
        <v>2024</v>
      </c>
      <c r="B449">
        <v>4</v>
      </c>
      <c r="C449">
        <v>432</v>
      </c>
      <c r="D449" t="s">
        <v>1762</v>
      </c>
      <c r="E449" t="s">
        <v>1812</v>
      </c>
      <c r="F449" t="s">
        <v>1813</v>
      </c>
      <c r="G449" t="s">
        <v>1814</v>
      </c>
      <c r="H449" s="1">
        <v>24433</v>
      </c>
      <c r="I449">
        <v>57</v>
      </c>
      <c r="J449" t="s">
        <v>23</v>
      </c>
      <c r="K449" t="s">
        <v>376</v>
      </c>
      <c r="L449" t="s">
        <v>490</v>
      </c>
      <c r="M449" t="s">
        <v>490</v>
      </c>
      <c r="N449" t="s">
        <v>297</v>
      </c>
      <c r="O449" t="s">
        <v>298</v>
      </c>
      <c r="R449" t="b">
        <v>1</v>
      </c>
      <c r="S449" t="s">
        <v>334</v>
      </c>
    </row>
    <row r="450" spans="1:19" x14ac:dyDescent="0.25">
      <c r="A450">
        <v>2024</v>
      </c>
      <c r="B450">
        <v>4</v>
      </c>
      <c r="C450">
        <v>432</v>
      </c>
      <c r="D450" t="s">
        <v>1762</v>
      </c>
      <c r="E450" t="s">
        <v>1815</v>
      </c>
      <c r="F450" t="s">
        <v>1816</v>
      </c>
      <c r="G450" t="s">
        <v>1817</v>
      </c>
      <c r="H450" s="1">
        <v>26238</v>
      </c>
      <c r="I450">
        <v>52</v>
      </c>
      <c r="J450" t="s">
        <v>23</v>
      </c>
      <c r="K450" t="s">
        <v>489</v>
      </c>
      <c r="L450" t="s">
        <v>489</v>
      </c>
      <c r="M450" t="s">
        <v>1747</v>
      </c>
      <c r="N450" t="s">
        <v>340</v>
      </c>
      <c r="O450" t="s">
        <v>341</v>
      </c>
      <c r="R450" t="b">
        <v>1</v>
      </c>
      <c r="S450" t="s">
        <v>30</v>
      </c>
    </row>
    <row r="451" spans="1:19" x14ac:dyDescent="0.25">
      <c r="A451">
        <v>2024</v>
      </c>
      <c r="B451">
        <v>4</v>
      </c>
      <c r="C451">
        <v>432</v>
      </c>
      <c r="D451" t="s">
        <v>1762</v>
      </c>
      <c r="E451" t="s">
        <v>1818</v>
      </c>
      <c r="F451" t="s">
        <v>1819</v>
      </c>
      <c r="G451" t="s">
        <v>1820</v>
      </c>
      <c r="H451" s="1">
        <v>14589</v>
      </c>
      <c r="I451">
        <v>84</v>
      </c>
      <c r="J451" t="s">
        <v>23</v>
      </c>
      <c r="K451" t="s">
        <v>225</v>
      </c>
      <c r="L451" t="s">
        <v>262</v>
      </c>
      <c r="M451" t="s">
        <v>262</v>
      </c>
      <c r="N451" t="s">
        <v>234</v>
      </c>
      <c r="O451" t="s">
        <v>235</v>
      </c>
      <c r="R451" t="b">
        <v>0</v>
      </c>
      <c r="S451" t="s">
        <v>30</v>
      </c>
    </row>
    <row r="452" spans="1:19" x14ac:dyDescent="0.25">
      <c r="A452">
        <v>2024</v>
      </c>
      <c r="B452">
        <v>4</v>
      </c>
      <c r="C452">
        <v>432</v>
      </c>
      <c r="D452" t="s">
        <v>1762</v>
      </c>
      <c r="E452" t="s">
        <v>1821</v>
      </c>
      <c r="F452" t="s">
        <v>1822</v>
      </c>
      <c r="G452" t="s">
        <v>1823</v>
      </c>
      <c r="H452" s="1">
        <v>22474</v>
      </c>
      <c r="I452">
        <v>62</v>
      </c>
      <c r="J452" t="s">
        <v>23</v>
      </c>
      <c r="K452" t="s">
        <v>214</v>
      </c>
      <c r="L452" t="s">
        <v>214</v>
      </c>
      <c r="M452" t="s">
        <v>215</v>
      </c>
      <c r="N452" t="s">
        <v>26</v>
      </c>
      <c r="O452" t="s">
        <v>27</v>
      </c>
      <c r="R452" t="b">
        <v>0</v>
      </c>
      <c r="S452" t="s">
        <v>185</v>
      </c>
    </row>
    <row r="453" spans="1:19" x14ac:dyDescent="0.25">
      <c r="A453">
        <v>2024</v>
      </c>
      <c r="B453">
        <v>4</v>
      </c>
      <c r="C453">
        <v>432</v>
      </c>
      <c r="D453" t="s">
        <v>1762</v>
      </c>
      <c r="E453" t="s">
        <v>1824</v>
      </c>
      <c r="F453" t="s">
        <v>1825</v>
      </c>
      <c r="G453" t="s">
        <v>1826</v>
      </c>
      <c r="H453" s="1">
        <v>32550</v>
      </c>
      <c r="I453">
        <v>35</v>
      </c>
      <c r="J453" t="s">
        <v>23</v>
      </c>
      <c r="K453" t="s">
        <v>231</v>
      </c>
      <c r="L453" t="s">
        <v>231</v>
      </c>
      <c r="M453" t="s">
        <v>1827</v>
      </c>
      <c r="N453" t="s">
        <v>297</v>
      </c>
      <c r="O453" t="s">
        <v>298</v>
      </c>
      <c r="R453" t="b">
        <v>0</v>
      </c>
      <c r="S453" t="s">
        <v>30</v>
      </c>
    </row>
    <row r="454" spans="1:19" x14ac:dyDescent="0.25">
      <c r="A454">
        <v>2024</v>
      </c>
      <c r="B454">
        <v>4</v>
      </c>
      <c r="C454">
        <v>453</v>
      </c>
      <c r="D454" t="s">
        <v>1828</v>
      </c>
      <c r="E454" t="s">
        <v>1829</v>
      </c>
      <c r="F454" t="s">
        <v>1830</v>
      </c>
      <c r="G454" t="s">
        <v>1831</v>
      </c>
      <c r="H454" s="1">
        <v>23133</v>
      </c>
      <c r="I454">
        <v>60</v>
      </c>
      <c r="J454" t="s">
        <v>131</v>
      </c>
      <c r="K454" t="s">
        <v>121</v>
      </c>
      <c r="L454" t="s">
        <v>121</v>
      </c>
      <c r="M454" t="s">
        <v>122</v>
      </c>
      <c r="N454" t="s">
        <v>183</v>
      </c>
      <c r="O454" t="s">
        <v>184</v>
      </c>
      <c r="R454" t="b">
        <v>0</v>
      </c>
      <c r="S454" t="s">
        <v>30</v>
      </c>
    </row>
    <row r="455" spans="1:19" x14ac:dyDescent="0.25">
      <c r="A455">
        <v>2024</v>
      </c>
      <c r="B455">
        <v>4</v>
      </c>
      <c r="C455">
        <v>453</v>
      </c>
      <c r="D455" t="s">
        <v>1828</v>
      </c>
      <c r="E455" t="s">
        <v>1832</v>
      </c>
      <c r="F455" t="s">
        <v>1833</v>
      </c>
      <c r="G455" t="s">
        <v>1834</v>
      </c>
      <c r="H455" s="1">
        <v>24523</v>
      </c>
      <c r="I455">
        <v>57</v>
      </c>
      <c r="J455" t="s">
        <v>23</v>
      </c>
      <c r="K455" t="s">
        <v>384</v>
      </c>
      <c r="L455" t="s">
        <v>35</v>
      </c>
      <c r="M455" t="s">
        <v>550</v>
      </c>
      <c r="N455" t="s">
        <v>69</v>
      </c>
      <c r="O455" t="s">
        <v>70</v>
      </c>
      <c r="R455" t="b">
        <v>1</v>
      </c>
      <c r="S455" t="s">
        <v>30</v>
      </c>
    </row>
    <row r="456" spans="1:19" x14ac:dyDescent="0.25">
      <c r="A456">
        <v>2024</v>
      </c>
      <c r="B456">
        <v>4</v>
      </c>
      <c r="C456">
        <v>453</v>
      </c>
      <c r="D456" t="s">
        <v>1828</v>
      </c>
      <c r="E456" t="s">
        <v>1835</v>
      </c>
      <c r="F456" t="s">
        <v>1836</v>
      </c>
      <c r="G456" t="s">
        <v>1837</v>
      </c>
      <c r="H456" s="1">
        <v>13892</v>
      </c>
      <c r="I456">
        <v>86</v>
      </c>
      <c r="J456" t="s">
        <v>23</v>
      </c>
      <c r="K456" t="s">
        <v>35</v>
      </c>
      <c r="L456" t="s">
        <v>35</v>
      </c>
      <c r="M456" t="s">
        <v>388</v>
      </c>
      <c r="N456" t="s">
        <v>397</v>
      </c>
      <c r="O456" t="s">
        <v>398</v>
      </c>
      <c r="R456" t="b">
        <v>1</v>
      </c>
      <c r="S456" t="s">
        <v>30</v>
      </c>
    </row>
    <row r="457" spans="1:19" x14ac:dyDescent="0.25">
      <c r="A457">
        <v>2024</v>
      </c>
      <c r="B457">
        <v>4</v>
      </c>
      <c r="C457">
        <v>453</v>
      </c>
      <c r="D457" t="s">
        <v>1828</v>
      </c>
      <c r="E457" t="s">
        <v>1838</v>
      </c>
      <c r="F457" t="s">
        <v>1839</v>
      </c>
      <c r="G457" t="s">
        <v>1840</v>
      </c>
      <c r="H457" s="1">
        <v>25043</v>
      </c>
      <c r="I457">
        <v>55</v>
      </c>
      <c r="J457" t="s">
        <v>23</v>
      </c>
      <c r="K457" t="s">
        <v>181</v>
      </c>
      <c r="L457" t="s">
        <v>181</v>
      </c>
      <c r="M457" t="s">
        <v>1841</v>
      </c>
      <c r="N457" t="s">
        <v>378</v>
      </c>
      <c r="O457" t="s">
        <v>379</v>
      </c>
      <c r="R457" t="b">
        <v>1</v>
      </c>
      <c r="S457" t="s">
        <v>185</v>
      </c>
    </row>
    <row r="458" spans="1:19" x14ac:dyDescent="0.25">
      <c r="A458">
        <v>2024</v>
      </c>
      <c r="B458">
        <v>4</v>
      </c>
      <c r="C458">
        <v>453</v>
      </c>
      <c r="D458" t="s">
        <v>1828</v>
      </c>
      <c r="E458" t="s">
        <v>1842</v>
      </c>
      <c r="F458" t="s">
        <v>1843</v>
      </c>
      <c r="G458" t="s">
        <v>1844</v>
      </c>
      <c r="H458" s="1">
        <v>21463</v>
      </c>
      <c r="I458">
        <v>65</v>
      </c>
      <c r="J458" t="s">
        <v>23</v>
      </c>
      <c r="K458" t="s">
        <v>887</v>
      </c>
      <c r="L458" t="s">
        <v>887</v>
      </c>
      <c r="M458" t="s">
        <v>888</v>
      </c>
      <c r="N458" t="s">
        <v>69</v>
      </c>
      <c r="O458" t="s">
        <v>70</v>
      </c>
      <c r="P458" t="s">
        <v>1845</v>
      </c>
      <c r="R458" t="b">
        <v>0</v>
      </c>
      <c r="S458" t="s">
        <v>30</v>
      </c>
    </row>
    <row r="459" spans="1:19" x14ac:dyDescent="0.25">
      <c r="A459">
        <v>2024</v>
      </c>
      <c r="B459">
        <v>4</v>
      </c>
      <c r="C459">
        <v>453</v>
      </c>
      <c r="D459" t="s">
        <v>1828</v>
      </c>
      <c r="E459" t="s">
        <v>300</v>
      </c>
      <c r="F459" t="s">
        <v>1846</v>
      </c>
      <c r="G459" t="s">
        <v>1847</v>
      </c>
      <c r="H459" s="1">
        <v>25903</v>
      </c>
      <c r="I459">
        <v>53</v>
      </c>
      <c r="J459" t="s">
        <v>23</v>
      </c>
      <c r="K459" t="s">
        <v>181</v>
      </c>
      <c r="L459" t="s">
        <v>181</v>
      </c>
      <c r="M459" t="s">
        <v>1434</v>
      </c>
      <c r="N459" t="s">
        <v>26</v>
      </c>
      <c r="O459" t="s">
        <v>27</v>
      </c>
      <c r="R459" t="b">
        <v>1</v>
      </c>
      <c r="S459" t="s">
        <v>185</v>
      </c>
    </row>
    <row r="460" spans="1:19" x14ac:dyDescent="0.25">
      <c r="A460">
        <v>2024</v>
      </c>
      <c r="B460">
        <v>4</v>
      </c>
      <c r="C460">
        <v>453</v>
      </c>
      <c r="D460" t="s">
        <v>1828</v>
      </c>
      <c r="E460" t="s">
        <v>1848</v>
      </c>
      <c r="F460" t="s">
        <v>1849</v>
      </c>
      <c r="G460" t="s">
        <v>1850</v>
      </c>
      <c r="J460" t="s">
        <v>23</v>
      </c>
      <c r="K460" t="s">
        <v>1851</v>
      </c>
      <c r="L460" t="s">
        <v>1851</v>
      </c>
      <c r="M460" t="s">
        <v>1852</v>
      </c>
      <c r="N460" t="s">
        <v>46</v>
      </c>
      <c r="O460" t="s">
        <v>47</v>
      </c>
      <c r="R460" t="b">
        <v>1</v>
      </c>
      <c r="S460" t="s">
        <v>30</v>
      </c>
    </row>
    <row r="461" spans="1:19" x14ac:dyDescent="0.25">
      <c r="A461">
        <v>2024</v>
      </c>
      <c r="B461">
        <v>4</v>
      </c>
      <c r="C461">
        <v>453</v>
      </c>
      <c r="D461" t="s">
        <v>1828</v>
      </c>
      <c r="E461" t="s">
        <v>1853</v>
      </c>
      <c r="F461" t="s">
        <v>1337</v>
      </c>
      <c r="G461" t="s">
        <v>1854</v>
      </c>
      <c r="H461" s="1">
        <v>10959</v>
      </c>
      <c r="I461">
        <v>94</v>
      </c>
      <c r="J461" t="s">
        <v>23</v>
      </c>
      <c r="K461" t="s">
        <v>167</v>
      </c>
      <c r="L461" t="s">
        <v>167</v>
      </c>
      <c r="M461" t="s">
        <v>1855</v>
      </c>
      <c r="N461" t="s">
        <v>378</v>
      </c>
      <c r="O461" t="s">
        <v>379</v>
      </c>
      <c r="R461" t="b">
        <v>0</v>
      </c>
      <c r="S461" t="s">
        <v>30</v>
      </c>
    </row>
    <row r="462" spans="1:19" x14ac:dyDescent="0.25">
      <c r="A462">
        <v>2024</v>
      </c>
      <c r="B462">
        <v>4</v>
      </c>
      <c r="C462">
        <v>453</v>
      </c>
      <c r="D462" t="s">
        <v>1828</v>
      </c>
      <c r="E462" t="s">
        <v>1856</v>
      </c>
      <c r="F462" t="s">
        <v>108</v>
      </c>
      <c r="G462" t="s">
        <v>1857</v>
      </c>
      <c r="H462" s="1">
        <v>15176</v>
      </c>
      <c r="I462">
        <v>82</v>
      </c>
      <c r="J462" t="s">
        <v>23</v>
      </c>
      <c r="K462" t="s">
        <v>262</v>
      </c>
      <c r="L462" t="s">
        <v>262</v>
      </c>
      <c r="M462" t="s">
        <v>262</v>
      </c>
      <c r="N462" t="s">
        <v>378</v>
      </c>
      <c r="O462" t="s">
        <v>379</v>
      </c>
      <c r="R462" t="b">
        <v>0</v>
      </c>
      <c r="S462" t="s">
        <v>30</v>
      </c>
    </row>
    <row r="463" spans="1:19" x14ac:dyDescent="0.25">
      <c r="A463">
        <v>2024</v>
      </c>
      <c r="B463">
        <v>4</v>
      </c>
      <c r="C463">
        <v>453</v>
      </c>
      <c r="D463" t="s">
        <v>1828</v>
      </c>
      <c r="E463" t="s">
        <v>1858</v>
      </c>
      <c r="F463" t="s">
        <v>1123</v>
      </c>
      <c r="G463" t="s">
        <v>1859</v>
      </c>
      <c r="H463" s="1">
        <v>13551</v>
      </c>
      <c r="I463">
        <v>87</v>
      </c>
      <c r="J463" t="s">
        <v>23</v>
      </c>
      <c r="K463" t="s">
        <v>332</v>
      </c>
      <c r="L463" t="s">
        <v>35</v>
      </c>
      <c r="M463" t="s">
        <v>1300</v>
      </c>
      <c r="N463" t="s">
        <v>69</v>
      </c>
      <c r="O463" t="s">
        <v>70</v>
      </c>
      <c r="R463" t="b">
        <v>1</v>
      </c>
      <c r="S463" t="s">
        <v>30</v>
      </c>
    </row>
    <row r="464" spans="1:19" x14ac:dyDescent="0.25">
      <c r="A464">
        <v>2024</v>
      </c>
      <c r="B464">
        <v>4</v>
      </c>
      <c r="C464">
        <v>453</v>
      </c>
      <c r="D464" t="s">
        <v>1828</v>
      </c>
      <c r="E464" t="s">
        <v>360</v>
      </c>
      <c r="F464" t="s">
        <v>1860</v>
      </c>
      <c r="G464" t="s">
        <v>1861</v>
      </c>
      <c r="H464" s="1">
        <v>23377</v>
      </c>
      <c r="I464">
        <v>60</v>
      </c>
      <c r="J464" t="s">
        <v>23</v>
      </c>
      <c r="K464" t="s">
        <v>181</v>
      </c>
      <c r="L464" t="s">
        <v>181</v>
      </c>
      <c r="M464" t="s">
        <v>1862</v>
      </c>
      <c r="N464" t="s">
        <v>26</v>
      </c>
      <c r="O464" t="s">
        <v>27</v>
      </c>
      <c r="R464" t="b">
        <v>1</v>
      </c>
      <c r="S464" t="s">
        <v>185</v>
      </c>
    </row>
    <row r="465" spans="1:19" x14ac:dyDescent="0.25">
      <c r="A465">
        <v>2024</v>
      </c>
      <c r="B465">
        <v>4</v>
      </c>
      <c r="C465">
        <v>453</v>
      </c>
      <c r="D465" t="s">
        <v>1828</v>
      </c>
      <c r="E465" t="s">
        <v>1863</v>
      </c>
      <c r="F465" t="s">
        <v>1864</v>
      </c>
      <c r="G465" t="s">
        <v>1865</v>
      </c>
      <c r="H465" s="1">
        <v>24644</v>
      </c>
      <c r="I465">
        <v>56</v>
      </c>
      <c r="J465" t="s">
        <v>23</v>
      </c>
      <c r="K465" t="s">
        <v>35</v>
      </c>
      <c r="L465" t="s">
        <v>35</v>
      </c>
      <c r="M465" t="s">
        <v>1866</v>
      </c>
      <c r="N465" t="s">
        <v>46</v>
      </c>
      <c r="O465" t="s">
        <v>47</v>
      </c>
      <c r="P465" t="s">
        <v>1867</v>
      </c>
      <c r="Q465" t="s">
        <v>209</v>
      </c>
      <c r="R465" t="b">
        <v>1</v>
      </c>
      <c r="S465" t="s">
        <v>185</v>
      </c>
    </row>
    <row r="466" spans="1:19" x14ac:dyDescent="0.25">
      <c r="A466">
        <v>2024</v>
      </c>
      <c r="B466">
        <v>4</v>
      </c>
      <c r="C466">
        <v>453</v>
      </c>
      <c r="D466" t="s">
        <v>1828</v>
      </c>
      <c r="E466" t="s">
        <v>1868</v>
      </c>
      <c r="F466" t="s">
        <v>1869</v>
      </c>
      <c r="G466" t="s">
        <v>1870</v>
      </c>
      <c r="H466" s="1">
        <v>25571</v>
      </c>
      <c r="I466">
        <v>54</v>
      </c>
      <c r="J466" t="s">
        <v>23</v>
      </c>
      <c r="K466" t="s">
        <v>181</v>
      </c>
      <c r="L466" t="s">
        <v>181</v>
      </c>
      <c r="M466" t="s">
        <v>239</v>
      </c>
      <c r="N466" t="s">
        <v>46</v>
      </c>
      <c r="O466" t="s">
        <v>47</v>
      </c>
      <c r="R466" t="b">
        <v>1</v>
      </c>
      <c r="S466" t="s">
        <v>185</v>
      </c>
    </row>
    <row r="467" spans="1:19" x14ac:dyDescent="0.25">
      <c r="A467">
        <v>2024</v>
      </c>
      <c r="B467">
        <v>4</v>
      </c>
      <c r="C467">
        <v>453</v>
      </c>
      <c r="D467" t="s">
        <v>1828</v>
      </c>
      <c r="E467" t="s">
        <v>1871</v>
      </c>
      <c r="F467" t="s">
        <v>1533</v>
      </c>
      <c r="G467" t="s">
        <v>1872</v>
      </c>
      <c r="H467" s="1">
        <v>19050</v>
      </c>
      <c r="I467">
        <v>72</v>
      </c>
      <c r="J467" t="s">
        <v>23</v>
      </c>
      <c r="K467" t="s">
        <v>35</v>
      </c>
      <c r="L467" t="s">
        <v>35</v>
      </c>
      <c r="M467" t="s">
        <v>1873</v>
      </c>
      <c r="N467" t="s">
        <v>183</v>
      </c>
      <c r="O467" t="s">
        <v>184</v>
      </c>
      <c r="R467" t="b">
        <v>1</v>
      </c>
      <c r="S467" t="s">
        <v>185</v>
      </c>
    </row>
    <row r="468" spans="1:19" x14ac:dyDescent="0.25">
      <c r="A468">
        <v>2024</v>
      </c>
      <c r="B468">
        <v>4</v>
      </c>
      <c r="C468">
        <v>453</v>
      </c>
      <c r="D468" t="s">
        <v>1828</v>
      </c>
      <c r="E468" t="s">
        <v>703</v>
      </c>
      <c r="F468" t="s">
        <v>1874</v>
      </c>
      <c r="G468" t="s">
        <v>1875</v>
      </c>
      <c r="H468" s="1">
        <v>19998</v>
      </c>
      <c r="I468">
        <v>69</v>
      </c>
      <c r="J468" t="s">
        <v>23</v>
      </c>
      <c r="K468" t="s">
        <v>181</v>
      </c>
      <c r="L468" t="s">
        <v>181</v>
      </c>
      <c r="M468" t="s">
        <v>972</v>
      </c>
      <c r="N468" t="s">
        <v>397</v>
      </c>
      <c r="O468" t="s">
        <v>398</v>
      </c>
      <c r="P468" t="s">
        <v>1876</v>
      </c>
      <c r="Q468" t="s">
        <v>172</v>
      </c>
      <c r="R468" t="b">
        <v>1</v>
      </c>
      <c r="S468" t="s">
        <v>185</v>
      </c>
    </row>
    <row r="469" spans="1:19" x14ac:dyDescent="0.25">
      <c r="A469">
        <v>2024</v>
      </c>
      <c r="B469">
        <v>4</v>
      </c>
      <c r="C469">
        <v>453</v>
      </c>
      <c r="D469" t="s">
        <v>1828</v>
      </c>
      <c r="E469" t="s">
        <v>271</v>
      </c>
      <c r="F469" t="s">
        <v>1877</v>
      </c>
      <c r="G469" t="s">
        <v>1878</v>
      </c>
      <c r="H469" s="1">
        <v>9694</v>
      </c>
      <c r="I469">
        <v>97</v>
      </c>
      <c r="J469" t="s">
        <v>23</v>
      </c>
      <c r="K469" t="s">
        <v>489</v>
      </c>
      <c r="L469" t="s">
        <v>489</v>
      </c>
      <c r="M469" t="s">
        <v>1747</v>
      </c>
      <c r="N469" t="s">
        <v>297</v>
      </c>
      <c r="O469" t="s">
        <v>298</v>
      </c>
      <c r="R469" t="b">
        <v>1</v>
      </c>
      <c r="S469" t="s">
        <v>334</v>
      </c>
    </row>
    <row r="470" spans="1:19" x14ac:dyDescent="0.25">
      <c r="A470">
        <v>2024</v>
      </c>
      <c r="B470">
        <v>4</v>
      </c>
      <c r="C470">
        <v>469</v>
      </c>
      <c r="D470" t="s">
        <v>1879</v>
      </c>
      <c r="E470" t="s">
        <v>913</v>
      </c>
      <c r="F470" t="s">
        <v>1880</v>
      </c>
      <c r="G470" t="s">
        <v>1881</v>
      </c>
      <c r="H470" s="1">
        <v>24838</v>
      </c>
      <c r="I470">
        <v>56</v>
      </c>
      <c r="J470" t="s">
        <v>131</v>
      </c>
      <c r="K470" t="s">
        <v>232</v>
      </c>
      <c r="L470" t="s">
        <v>232</v>
      </c>
      <c r="M470" t="s">
        <v>916</v>
      </c>
      <c r="N470" t="s">
        <v>424</v>
      </c>
      <c r="O470" t="s">
        <v>425</v>
      </c>
      <c r="R470" t="b">
        <v>0</v>
      </c>
      <c r="S470" t="s">
        <v>30</v>
      </c>
    </row>
    <row r="471" spans="1:19" x14ac:dyDescent="0.25">
      <c r="A471">
        <v>2024</v>
      </c>
      <c r="B471">
        <v>4</v>
      </c>
      <c r="C471">
        <v>469</v>
      </c>
      <c r="D471" t="s">
        <v>1879</v>
      </c>
      <c r="E471" t="s">
        <v>1882</v>
      </c>
      <c r="F471" t="s">
        <v>1883</v>
      </c>
      <c r="G471" t="s">
        <v>1884</v>
      </c>
      <c r="H471" s="1">
        <v>18704</v>
      </c>
      <c r="I471">
        <v>73</v>
      </c>
      <c r="J471" t="s">
        <v>23</v>
      </c>
      <c r="K471" t="s">
        <v>90</v>
      </c>
      <c r="L471" t="s">
        <v>90</v>
      </c>
      <c r="M471" t="s">
        <v>1885</v>
      </c>
      <c r="N471" t="s">
        <v>424</v>
      </c>
      <c r="O471" t="s">
        <v>425</v>
      </c>
      <c r="R471" t="b">
        <v>1</v>
      </c>
      <c r="S471" t="s">
        <v>30</v>
      </c>
    </row>
    <row r="472" spans="1:19" x14ac:dyDescent="0.25">
      <c r="A472">
        <v>2024</v>
      </c>
      <c r="B472">
        <v>4</v>
      </c>
      <c r="C472">
        <v>469</v>
      </c>
      <c r="D472" t="s">
        <v>1879</v>
      </c>
      <c r="E472" t="s">
        <v>1886</v>
      </c>
      <c r="F472" t="s">
        <v>634</v>
      </c>
      <c r="G472" t="s">
        <v>1887</v>
      </c>
      <c r="H472" s="1">
        <v>19524</v>
      </c>
      <c r="I472">
        <v>70</v>
      </c>
      <c r="J472" t="s">
        <v>23</v>
      </c>
      <c r="K472" t="s">
        <v>35</v>
      </c>
      <c r="L472" t="s">
        <v>35</v>
      </c>
      <c r="M472" t="s">
        <v>110</v>
      </c>
      <c r="N472" t="s">
        <v>69</v>
      </c>
      <c r="O472" t="s">
        <v>70</v>
      </c>
      <c r="P472" t="s">
        <v>1888</v>
      </c>
      <c r="Q472" t="s">
        <v>209</v>
      </c>
      <c r="R472" t="b">
        <v>1</v>
      </c>
      <c r="S472" t="s">
        <v>185</v>
      </c>
    </row>
    <row r="473" spans="1:19" x14ac:dyDescent="0.25">
      <c r="A473">
        <v>2024</v>
      </c>
      <c r="B473">
        <v>4</v>
      </c>
      <c r="C473">
        <v>469</v>
      </c>
      <c r="D473" t="s">
        <v>1879</v>
      </c>
      <c r="E473" t="s">
        <v>1889</v>
      </c>
      <c r="F473" t="s">
        <v>1890</v>
      </c>
      <c r="G473" t="s">
        <v>1891</v>
      </c>
      <c r="H473" s="1">
        <v>12268</v>
      </c>
      <c r="I473">
        <v>90</v>
      </c>
      <c r="J473" t="s">
        <v>23</v>
      </c>
      <c r="K473" t="s">
        <v>710</v>
      </c>
      <c r="L473" t="s">
        <v>710</v>
      </c>
      <c r="M473" t="s">
        <v>1892</v>
      </c>
      <c r="N473" t="s">
        <v>737</v>
      </c>
      <c r="O473" t="s">
        <v>738</v>
      </c>
      <c r="R473" t="b">
        <v>1</v>
      </c>
      <c r="S473" t="s">
        <v>334</v>
      </c>
    </row>
    <row r="474" spans="1:19" x14ac:dyDescent="0.25">
      <c r="A474">
        <v>2024</v>
      </c>
      <c r="B474">
        <v>4</v>
      </c>
      <c r="C474">
        <v>469</v>
      </c>
      <c r="D474" t="s">
        <v>1879</v>
      </c>
      <c r="E474" t="s">
        <v>1893</v>
      </c>
      <c r="F474" t="s">
        <v>994</v>
      </c>
      <c r="G474" t="s">
        <v>1894</v>
      </c>
      <c r="H474" s="1">
        <v>19204</v>
      </c>
      <c r="I474">
        <v>71</v>
      </c>
      <c r="J474" t="s">
        <v>23</v>
      </c>
      <c r="K474" t="s">
        <v>35</v>
      </c>
      <c r="L474" t="s">
        <v>35</v>
      </c>
      <c r="M474" t="s">
        <v>1032</v>
      </c>
      <c r="N474" t="s">
        <v>424</v>
      </c>
      <c r="O474" t="s">
        <v>425</v>
      </c>
      <c r="R474" t="b">
        <v>1</v>
      </c>
      <c r="S474" t="s">
        <v>30</v>
      </c>
    </row>
    <row r="475" spans="1:19" x14ac:dyDescent="0.25">
      <c r="A475">
        <v>2024</v>
      </c>
      <c r="B475">
        <v>4</v>
      </c>
      <c r="C475">
        <v>469</v>
      </c>
      <c r="D475" t="s">
        <v>1879</v>
      </c>
      <c r="E475" t="s">
        <v>1895</v>
      </c>
      <c r="F475" t="s">
        <v>444</v>
      </c>
      <c r="G475" t="s">
        <v>1896</v>
      </c>
      <c r="H475" s="1">
        <v>26239</v>
      </c>
      <c r="I475">
        <v>52</v>
      </c>
      <c r="J475" t="s">
        <v>23</v>
      </c>
      <c r="K475" t="s">
        <v>35</v>
      </c>
      <c r="L475" t="s">
        <v>35</v>
      </c>
      <c r="M475" t="s">
        <v>110</v>
      </c>
      <c r="N475" t="s">
        <v>69</v>
      </c>
      <c r="O475" t="s">
        <v>70</v>
      </c>
      <c r="R475" t="b">
        <v>0</v>
      </c>
      <c r="S475" t="s">
        <v>30</v>
      </c>
    </row>
    <row r="476" spans="1:19" x14ac:dyDescent="0.25">
      <c r="A476">
        <v>2024</v>
      </c>
      <c r="B476">
        <v>4</v>
      </c>
      <c r="C476">
        <v>469</v>
      </c>
      <c r="D476" t="s">
        <v>1879</v>
      </c>
      <c r="E476" t="s">
        <v>1895</v>
      </c>
      <c r="F476" t="s">
        <v>1897</v>
      </c>
      <c r="G476" t="s">
        <v>1898</v>
      </c>
      <c r="H476" s="1">
        <v>23468</v>
      </c>
      <c r="I476">
        <v>60</v>
      </c>
      <c r="J476" t="s">
        <v>23</v>
      </c>
      <c r="K476" t="s">
        <v>35</v>
      </c>
      <c r="L476" t="s">
        <v>35</v>
      </c>
      <c r="M476" t="s">
        <v>1899</v>
      </c>
      <c r="N476" t="s">
        <v>69</v>
      </c>
      <c r="O476" t="s">
        <v>70</v>
      </c>
      <c r="R476" t="b">
        <v>0</v>
      </c>
      <c r="S476" t="s">
        <v>30</v>
      </c>
    </row>
    <row r="477" spans="1:19" x14ac:dyDescent="0.25">
      <c r="A477">
        <v>2024</v>
      </c>
      <c r="B477">
        <v>4</v>
      </c>
      <c r="C477">
        <v>469</v>
      </c>
      <c r="D477" t="s">
        <v>1879</v>
      </c>
      <c r="E477" t="s">
        <v>1895</v>
      </c>
      <c r="F477" t="s">
        <v>894</v>
      </c>
      <c r="G477" t="s">
        <v>1900</v>
      </c>
      <c r="H477" s="1">
        <v>24331</v>
      </c>
      <c r="I477">
        <v>57</v>
      </c>
      <c r="J477" t="s">
        <v>23</v>
      </c>
      <c r="K477" t="s">
        <v>35</v>
      </c>
      <c r="L477" t="s">
        <v>35</v>
      </c>
      <c r="M477" t="s">
        <v>110</v>
      </c>
      <c r="N477" t="s">
        <v>69</v>
      </c>
      <c r="O477" t="s">
        <v>70</v>
      </c>
      <c r="R477" t="b">
        <v>0</v>
      </c>
      <c r="S477" t="s">
        <v>30</v>
      </c>
    </row>
    <row r="478" spans="1:19" x14ac:dyDescent="0.25">
      <c r="A478">
        <v>2024</v>
      </c>
      <c r="B478">
        <v>4</v>
      </c>
      <c r="C478">
        <v>477</v>
      </c>
      <c r="D478" t="s">
        <v>1901</v>
      </c>
      <c r="E478" t="s">
        <v>1902</v>
      </c>
      <c r="F478" t="s">
        <v>1903</v>
      </c>
      <c r="G478" t="s">
        <v>1904</v>
      </c>
      <c r="H478" s="1">
        <v>17193</v>
      </c>
      <c r="I478">
        <v>77</v>
      </c>
      <c r="J478" t="s">
        <v>131</v>
      </c>
      <c r="K478" t="s">
        <v>35</v>
      </c>
      <c r="L478" t="s">
        <v>35</v>
      </c>
      <c r="M478" t="s">
        <v>1905</v>
      </c>
      <c r="N478" t="s">
        <v>637</v>
      </c>
      <c r="O478" t="s">
        <v>638</v>
      </c>
      <c r="R478" t="b">
        <v>0</v>
      </c>
      <c r="S478" t="s">
        <v>30</v>
      </c>
    </row>
    <row r="479" spans="1:19" x14ac:dyDescent="0.25">
      <c r="A479">
        <v>2024</v>
      </c>
      <c r="B479">
        <v>4</v>
      </c>
      <c r="C479">
        <v>477</v>
      </c>
      <c r="D479" t="s">
        <v>1901</v>
      </c>
      <c r="E479" t="s">
        <v>1906</v>
      </c>
      <c r="F479" t="s">
        <v>1226</v>
      </c>
      <c r="G479" t="s">
        <v>1907</v>
      </c>
      <c r="H479" s="1">
        <v>26927</v>
      </c>
      <c r="I479">
        <v>50</v>
      </c>
      <c r="J479" t="s">
        <v>23</v>
      </c>
      <c r="K479" t="s">
        <v>35</v>
      </c>
      <c r="L479" t="s">
        <v>35</v>
      </c>
      <c r="M479" t="s">
        <v>1581</v>
      </c>
      <c r="N479" t="s">
        <v>69</v>
      </c>
      <c r="O479" t="s">
        <v>70</v>
      </c>
      <c r="R479" t="b">
        <v>1</v>
      </c>
      <c r="S479" t="s">
        <v>30</v>
      </c>
    </row>
    <row r="480" spans="1:19" x14ac:dyDescent="0.25">
      <c r="A480">
        <v>2024</v>
      </c>
      <c r="B480">
        <v>4</v>
      </c>
      <c r="C480">
        <v>477</v>
      </c>
      <c r="D480" t="s">
        <v>1901</v>
      </c>
      <c r="E480" t="s">
        <v>1908</v>
      </c>
      <c r="F480" t="s">
        <v>1909</v>
      </c>
      <c r="G480" t="s">
        <v>1910</v>
      </c>
      <c r="H480" s="1">
        <v>24731</v>
      </c>
      <c r="I480">
        <v>56</v>
      </c>
      <c r="J480" t="s">
        <v>23</v>
      </c>
      <c r="K480" t="s">
        <v>35</v>
      </c>
      <c r="L480" t="s">
        <v>35</v>
      </c>
      <c r="M480" t="s">
        <v>110</v>
      </c>
      <c r="N480" t="s">
        <v>69</v>
      </c>
      <c r="O480" t="s">
        <v>70</v>
      </c>
      <c r="P480" t="s">
        <v>1911</v>
      </c>
      <c r="Q480" t="s">
        <v>209</v>
      </c>
      <c r="R480" t="b">
        <v>1</v>
      </c>
      <c r="S480" t="s">
        <v>185</v>
      </c>
    </row>
    <row r="481" spans="1:19" x14ac:dyDescent="0.25">
      <c r="A481">
        <v>2024</v>
      </c>
      <c r="B481">
        <v>4</v>
      </c>
      <c r="C481">
        <v>477</v>
      </c>
      <c r="D481" t="s">
        <v>1901</v>
      </c>
      <c r="E481" t="s">
        <v>1912</v>
      </c>
      <c r="F481" t="s">
        <v>1913</v>
      </c>
      <c r="G481" t="s">
        <v>1914</v>
      </c>
      <c r="H481" s="1">
        <v>21186</v>
      </c>
      <c r="I481">
        <v>66</v>
      </c>
      <c r="J481" t="s">
        <v>23</v>
      </c>
      <c r="K481" t="s">
        <v>35</v>
      </c>
      <c r="L481" t="s">
        <v>35</v>
      </c>
      <c r="M481" t="s">
        <v>1802</v>
      </c>
      <c r="N481" t="s">
        <v>46</v>
      </c>
      <c r="O481" t="s">
        <v>47</v>
      </c>
      <c r="R481" t="b">
        <v>1</v>
      </c>
    </row>
    <row r="482" spans="1:19" x14ac:dyDescent="0.25">
      <c r="A482">
        <v>2024</v>
      </c>
      <c r="B482">
        <v>4</v>
      </c>
      <c r="C482">
        <v>477</v>
      </c>
      <c r="D482" t="s">
        <v>1901</v>
      </c>
      <c r="E482" t="s">
        <v>1912</v>
      </c>
      <c r="F482" t="s">
        <v>1915</v>
      </c>
      <c r="G482" t="s">
        <v>1916</v>
      </c>
      <c r="H482" s="1">
        <v>20803</v>
      </c>
      <c r="I482">
        <v>67</v>
      </c>
      <c r="J482" t="s">
        <v>23</v>
      </c>
      <c r="K482" t="s">
        <v>181</v>
      </c>
      <c r="L482" t="s">
        <v>181</v>
      </c>
      <c r="M482" t="s">
        <v>1410</v>
      </c>
      <c r="N482" t="s">
        <v>297</v>
      </c>
      <c r="O482" t="s">
        <v>298</v>
      </c>
      <c r="R482" t="b">
        <v>1</v>
      </c>
      <c r="S482" t="s">
        <v>185</v>
      </c>
    </row>
    <row r="483" spans="1:19" x14ac:dyDescent="0.25">
      <c r="A483">
        <v>2024</v>
      </c>
      <c r="B483">
        <v>4</v>
      </c>
      <c r="C483">
        <v>477</v>
      </c>
      <c r="D483" t="s">
        <v>1901</v>
      </c>
      <c r="E483" t="s">
        <v>1917</v>
      </c>
      <c r="F483" t="s">
        <v>1918</v>
      </c>
      <c r="G483" t="s">
        <v>1919</v>
      </c>
      <c r="H483" s="1">
        <v>18404</v>
      </c>
      <c r="I483">
        <v>73</v>
      </c>
      <c r="J483" t="s">
        <v>131</v>
      </c>
      <c r="K483" t="s">
        <v>35</v>
      </c>
      <c r="L483" t="s">
        <v>355</v>
      </c>
      <c r="M483" t="s">
        <v>1920</v>
      </c>
      <c r="N483" t="s">
        <v>169</v>
      </c>
      <c r="O483" t="s">
        <v>170</v>
      </c>
      <c r="R483" t="b">
        <v>0</v>
      </c>
      <c r="S483" t="s">
        <v>185</v>
      </c>
    </row>
    <row r="484" spans="1:19" x14ac:dyDescent="0.25">
      <c r="A484">
        <v>2024</v>
      </c>
      <c r="B484">
        <v>4</v>
      </c>
      <c r="C484">
        <v>477</v>
      </c>
      <c r="D484" t="s">
        <v>1901</v>
      </c>
      <c r="E484" t="s">
        <v>1696</v>
      </c>
      <c r="F484" t="s">
        <v>1921</v>
      </c>
      <c r="G484" t="s">
        <v>1922</v>
      </c>
      <c r="H484" s="1">
        <v>21192</v>
      </c>
      <c r="I484">
        <v>66</v>
      </c>
      <c r="J484" t="s">
        <v>131</v>
      </c>
      <c r="K484" t="s">
        <v>35</v>
      </c>
      <c r="L484" t="s">
        <v>35</v>
      </c>
      <c r="M484" t="s">
        <v>1923</v>
      </c>
      <c r="N484" t="s">
        <v>69</v>
      </c>
      <c r="O484" t="s">
        <v>70</v>
      </c>
      <c r="R484" t="b">
        <v>0</v>
      </c>
      <c r="S484" t="s">
        <v>30</v>
      </c>
    </row>
    <row r="485" spans="1:19" x14ac:dyDescent="0.25">
      <c r="A485">
        <v>2024</v>
      </c>
      <c r="B485">
        <v>4</v>
      </c>
      <c r="C485">
        <v>477</v>
      </c>
      <c r="D485" t="s">
        <v>1901</v>
      </c>
      <c r="E485" t="s">
        <v>1924</v>
      </c>
      <c r="F485" t="s">
        <v>1925</v>
      </c>
      <c r="G485" t="s">
        <v>1926</v>
      </c>
      <c r="H485" s="1">
        <v>16306</v>
      </c>
      <c r="I485">
        <v>79</v>
      </c>
      <c r="J485" t="s">
        <v>23</v>
      </c>
      <c r="K485" t="s">
        <v>35</v>
      </c>
      <c r="L485" t="s">
        <v>35</v>
      </c>
      <c r="M485" t="s">
        <v>110</v>
      </c>
      <c r="N485" t="s">
        <v>69</v>
      </c>
      <c r="O485" t="s">
        <v>70</v>
      </c>
      <c r="P485" t="s">
        <v>1927</v>
      </c>
      <c r="Q485" t="s">
        <v>385</v>
      </c>
      <c r="R485" t="b">
        <v>1</v>
      </c>
      <c r="S485" t="s">
        <v>30</v>
      </c>
    </row>
    <row r="486" spans="1:19" x14ac:dyDescent="0.25">
      <c r="A486">
        <v>2024</v>
      </c>
      <c r="B486">
        <v>4</v>
      </c>
      <c r="C486">
        <v>477</v>
      </c>
      <c r="D486" t="s">
        <v>1901</v>
      </c>
      <c r="E486" t="s">
        <v>1928</v>
      </c>
      <c r="F486" t="s">
        <v>1929</v>
      </c>
      <c r="G486" t="s">
        <v>1930</v>
      </c>
      <c r="I486">
        <v>54</v>
      </c>
      <c r="J486" t="s">
        <v>131</v>
      </c>
      <c r="K486" t="s">
        <v>262</v>
      </c>
      <c r="L486" t="s">
        <v>262</v>
      </c>
      <c r="M486" t="s">
        <v>262</v>
      </c>
      <c r="N486" t="s">
        <v>46</v>
      </c>
      <c r="O486" t="s">
        <v>47</v>
      </c>
      <c r="P486" t="s">
        <v>1931</v>
      </c>
      <c r="Q486" t="s">
        <v>974</v>
      </c>
      <c r="R486" t="b">
        <v>1</v>
      </c>
      <c r="S486" t="s">
        <v>334</v>
      </c>
    </row>
    <row r="487" spans="1:19" x14ac:dyDescent="0.25">
      <c r="A487">
        <v>2024</v>
      </c>
      <c r="B487">
        <v>4</v>
      </c>
      <c r="C487">
        <v>486</v>
      </c>
      <c r="D487" t="s">
        <v>1932</v>
      </c>
      <c r="E487" t="s">
        <v>1933</v>
      </c>
      <c r="F487" t="s">
        <v>1934</v>
      </c>
      <c r="G487" t="s">
        <v>1935</v>
      </c>
      <c r="H487" s="1">
        <v>21384</v>
      </c>
      <c r="I487">
        <v>65</v>
      </c>
      <c r="J487" t="s">
        <v>23</v>
      </c>
      <c r="K487" t="s">
        <v>115</v>
      </c>
      <c r="L487" t="s">
        <v>115</v>
      </c>
      <c r="M487" t="s">
        <v>1936</v>
      </c>
      <c r="N487" t="s">
        <v>528</v>
      </c>
      <c r="O487" t="s">
        <v>529</v>
      </c>
      <c r="R487" t="b">
        <v>0</v>
      </c>
      <c r="S487" t="s">
        <v>30</v>
      </c>
    </row>
    <row r="488" spans="1:19" x14ac:dyDescent="0.25">
      <c r="A488">
        <v>2024</v>
      </c>
      <c r="B488">
        <v>4</v>
      </c>
      <c r="C488">
        <v>486</v>
      </c>
      <c r="D488" t="s">
        <v>1932</v>
      </c>
      <c r="E488" t="s">
        <v>300</v>
      </c>
      <c r="F488" t="s">
        <v>1937</v>
      </c>
      <c r="G488" t="s">
        <v>1938</v>
      </c>
      <c r="H488" s="1">
        <v>23377</v>
      </c>
      <c r="I488">
        <v>60</v>
      </c>
      <c r="J488" t="s">
        <v>23</v>
      </c>
      <c r="K488" t="s">
        <v>181</v>
      </c>
      <c r="L488" t="s">
        <v>181</v>
      </c>
      <c r="M488" t="s">
        <v>1434</v>
      </c>
      <c r="N488" t="s">
        <v>26</v>
      </c>
      <c r="O488" t="s">
        <v>27</v>
      </c>
      <c r="R488" t="b">
        <v>1</v>
      </c>
      <c r="S488" t="s">
        <v>185</v>
      </c>
    </row>
    <row r="489" spans="1:19" x14ac:dyDescent="0.25">
      <c r="A489">
        <v>2024</v>
      </c>
      <c r="B489">
        <v>4</v>
      </c>
      <c r="C489">
        <v>486</v>
      </c>
      <c r="D489" t="s">
        <v>1932</v>
      </c>
      <c r="E489" t="s">
        <v>1939</v>
      </c>
      <c r="F489" t="s">
        <v>301</v>
      </c>
      <c r="G489" t="s">
        <v>1940</v>
      </c>
      <c r="H489" s="1">
        <v>15730</v>
      </c>
      <c r="I489">
        <v>81</v>
      </c>
      <c r="J489" t="s">
        <v>23</v>
      </c>
      <c r="K489" t="s">
        <v>35</v>
      </c>
      <c r="L489" t="s">
        <v>35</v>
      </c>
      <c r="M489" t="s">
        <v>1905</v>
      </c>
      <c r="N489" t="s">
        <v>183</v>
      </c>
      <c r="O489" t="s">
        <v>184</v>
      </c>
      <c r="R489" t="b">
        <v>0</v>
      </c>
    </row>
    <row r="490" spans="1:19" x14ac:dyDescent="0.25">
      <c r="A490">
        <v>2024</v>
      </c>
      <c r="B490">
        <v>4</v>
      </c>
      <c r="C490">
        <v>486</v>
      </c>
      <c r="D490" t="s">
        <v>1932</v>
      </c>
      <c r="E490" t="s">
        <v>1941</v>
      </c>
      <c r="F490" t="s">
        <v>142</v>
      </c>
      <c r="G490" t="s">
        <v>1942</v>
      </c>
      <c r="H490" s="1">
        <v>17500</v>
      </c>
      <c r="I490">
        <v>76</v>
      </c>
      <c r="J490" t="s">
        <v>23</v>
      </c>
      <c r="K490" t="s">
        <v>35</v>
      </c>
      <c r="L490" t="s">
        <v>35</v>
      </c>
      <c r="M490" t="s">
        <v>920</v>
      </c>
      <c r="N490" t="s">
        <v>169</v>
      </c>
      <c r="O490" t="s">
        <v>170</v>
      </c>
      <c r="P490" t="s">
        <v>1943</v>
      </c>
      <c r="Q490" t="s">
        <v>684</v>
      </c>
      <c r="R490" t="b">
        <v>0</v>
      </c>
      <c r="S490" t="s">
        <v>185</v>
      </c>
    </row>
    <row r="491" spans="1:19" x14ac:dyDescent="0.25">
      <c r="A491">
        <v>2024</v>
      </c>
      <c r="B491">
        <v>4</v>
      </c>
      <c r="C491">
        <v>486</v>
      </c>
      <c r="D491" t="s">
        <v>1932</v>
      </c>
      <c r="E491" t="s">
        <v>1944</v>
      </c>
      <c r="F491" t="s">
        <v>1945</v>
      </c>
      <c r="G491" t="s">
        <v>1946</v>
      </c>
      <c r="H491" s="1">
        <v>20135</v>
      </c>
      <c r="I491">
        <v>69</v>
      </c>
      <c r="J491" t="s">
        <v>23</v>
      </c>
      <c r="K491" t="s">
        <v>35</v>
      </c>
      <c r="L491" t="s">
        <v>207</v>
      </c>
      <c r="M491" t="s">
        <v>207</v>
      </c>
      <c r="N491" t="s">
        <v>46</v>
      </c>
      <c r="O491" t="s">
        <v>47</v>
      </c>
      <c r="R491" t="b">
        <v>1</v>
      </c>
      <c r="S491" t="s">
        <v>30</v>
      </c>
    </row>
    <row r="492" spans="1:19" x14ac:dyDescent="0.25">
      <c r="A492">
        <v>2024</v>
      </c>
      <c r="B492">
        <v>4</v>
      </c>
      <c r="C492">
        <v>486</v>
      </c>
      <c r="D492" t="s">
        <v>1932</v>
      </c>
      <c r="E492" t="s">
        <v>1738</v>
      </c>
      <c r="F492" t="s">
        <v>1947</v>
      </c>
      <c r="G492" t="s">
        <v>1948</v>
      </c>
      <c r="H492" s="1">
        <v>17528</v>
      </c>
      <c r="I492">
        <v>76</v>
      </c>
      <c r="J492" t="s">
        <v>23</v>
      </c>
      <c r="K492" t="s">
        <v>828</v>
      </c>
      <c r="L492" t="s">
        <v>828</v>
      </c>
      <c r="M492" t="s">
        <v>1741</v>
      </c>
      <c r="N492" t="s">
        <v>297</v>
      </c>
      <c r="O492" t="s">
        <v>298</v>
      </c>
      <c r="R492" t="b">
        <v>0</v>
      </c>
      <c r="S492" t="s">
        <v>185</v>
      </c>
    </row>
    <row r="493" spans="1:19" x14ac:dyDescent="0.25">
      <c r="A493">
        <v>2024</v>
      </c>
      <c r="B493">
        <v>4</v>
      </c>
      <c r="C493">
        <v>486</v>
      </c>
      <c r="D493" t="s">
        <v>1932</v>
      </c>
      <c r="E493" t="s">
        <v>626</v>
      </c>
      <c r="F493" t="s">
        <v>1949</v>
      </c>
      <c r="G493" t="s">
        <v>1950</v>
      </c>
      <c r="H493" s="1">
        <v>21920</v>
      </c>
      <c r="I493">
        <v>64</v>
      </c>
      <c r="J493" t="s">
        <v>23</v>
      </c>
      <c r="K493" t="s">
        <v>90</v>
      </c>
      <c r="L493" t="s">
        <v>90</v>
      </c>
      <c r="M493" t="s">
        <v>269</v>
      </c>
      <c r="N493" t="s">
        <v>123</v>
      </c>
      <c r="O493" t="s">
        <v>124</v>
      </c>
      <c r="R493" t="b">
        <v>0</v>
      </c>
      <c r="S493" t="s">
        <v>30</v>
      </c>
    </row>
    <row r="494" spans="1:19" x14ac:dyDescent="0.25">
      <c r="A494">
        <v>2024</v>
      </c>
      <c r="B494">
        <v>4</v>
      </c>
      <c r="C494">
        <v>486</v>
      </c>
      <c r="D494" t="s">
        <v>1932</v>
      </c>
      <c r="E494" t="s">
        <v>626</v>
      </c>
      <c r="F494" t="s">
        <v>1951</v>
      </c>
      <c r="G494" t="s">
        <v>1952</v>
      </c>
      <c r="H494" s="1">
        <v>20350</v>
      </c>
      <c r="I494">
        <v>68</v>
      </c>
      <c r="J494" t="s">
        <v>23</v>
      </c>
      <c r="K494" t="s">
        <v>90</v>
      </c>
      <c r="L494" t="s">
        <v>90</v>
      </c>
      <c r="M494" t="s">
        <v>269</v>
      </c>
      <c r="N494" t="s">
        <v>123</v>
      </c>
      <c r="O494" t="s">
        <v>124</v>
      </c>
      <c r="R494" t="b">
        <v>0</v>
      </c>
      <c r="S494" t="s">
        <v>30</v>
      </c>
    </row>
    <row r="495" spans="1:19" x14ac:dyDescent="0.25">
      <c r="A495">
        <v>2024</v>
      </c>
      <c r="B495">
        <v>4</v>
      </c>
      <c r="C495">
        <v>486</v>
      </c>
      <c r="D495" t="s">
        <v>1932</v>
      </c>
      <c r="E495" t="s">
        <v>1953</v>
      </c>
      <c r="F495" t="s">
        <v>289</v>
      </c>
      <c r="G495" t="s">
        <v>1954</v>
      </c>
      <c r="H495" s="1">
        <v>23214</v>
      </c>
      <c r="I495">
        <v>60</v>
      </c>
      <c r="J495" t="s">
        <v>23</v>
      </c>
      <c r="K495" t="s">
        <v>232</v>
      </c>
      <c r="L495" t="s">
        <v>232</v>
      </c>
      <c r="M495" t="s">
        <v>1955</v>
      </c>
      <c r="N495" t="s">
        <v>424</v>
      </c>
      <c r="O495" t="s">
        <v>425</v>
      </c>
      <c r="R495" t="b">
        <v>0</v>
      </c>
      <c r="S495" t="s">
        <v>30</v>
      </c>
    </row>
    <row r="496" spans="1:19" x14ac:dyDescent="0.25">
      <c r="A496">
        <v>2024</v>
      </c>
      <c r="B496">
        <v>4</v>
      </c>
      <c r="C496">
        <v>486</v>
      </c>
      <c r="D496" t="s">
        <v>1932</v>
      </c>
      <c r="E496" t="s">
        <v>1956</v>
      </c>
      <c r="F496" t="s">
        <v>52</v>
      </c>
      <c r="G496" t="s">
        <v>1957</v>
      </c>
      <c r="H496" s="1">
        <v>22058</v>
      </c>
      <c r="I496">
        <v>63</v>
      </c>
      <c r="J496" t="s">
        <v>23</v>
      </c>
      <c r="K496" t="s">
        <v>35</v>
      </c>
      <c r="L496" t="s">
        <v>35</v>
      </c>
      <c r="M496" t="s">
        <v>388</v>
      </c>
      <c r="N496" t="s">
        <v>69</v>
      </c>
      <c r="O496" t="s">
        <v>70</v>
      </c>
      <c r="P496" t="s">
        <v>1958</v>
      </c>
      <c r="Q496" t="s">
        <v>40</v>
      </c>
      <c r="R496" t="b">
        <v>1</v>
      </c>
      <c r="S496" t="s">
        <v>30</v>
      </c>
    </row>
    <row r="497" spans="1:19" x14ac:dyDescent="0.25">
      <c r="A497">
        <v>2024</v>
      </c>
      <c r="B497">
        <v>4</v>
      </c>
      <c r="C497">
        <v>486</v>
      </c>
      <c r="D497" t="s">
        <v>1932</v>
      </c>
      <c r="E497" t="s">
        <v>66</v>
      </c>
      <c r="F497" t="s">
        <v>1959</v>
      </c>
      <c r="G497" t="s">
        <v>1960</v>
      </c>
      <c r="H497" s="1">
        <v>20402</v>
      </c>
      <c r="I497">
        <v>68</v>
      </c>
      <c r="J497" t="s">
        <v>23</v>
      </c>
      <c r="K497" t="s">
        <v>35</v>
      </c>
      <c r="L497" t="s">
        <v>35</v>
      </c>
      <c r="M497" t="s">
        <v>478</v>
      </c>
      <c r="N497" t="s">
        <v>378</v>
      </c>
      <c r="O497" t="s">
        <v>379</v>
      </c>
      <c r="R497" t="b">
        <v>1</v>
      </c>
      <c r="S497" t="s">
        <v>30</v>
      </c>
    </row>
    <row r="498" spans="1:19" x14ac:dyDescent="0.25">
      <c r="A498">
        <v>2024</v>
      </c>
      <c r="B498">
        <v>4</v>
      </c>
      <c r="C498">
        <v>486</v>
      </c>
      <c r="D498" t="s">
        <v>1932</v>
      </c>
      <c r="E498" t="s">
        <v>1961</v>
      </c>
      <c r="F498" t="s">
        <v>1962</v>
      </c>
      <c r="G498" t="s">
        <v>1963</v>
      </c>
      <c r="H498" s="1">
        <v>13766</v>
      </c>
      <c r="I498">
        <v>86</v>
      </c>
      <c r="J498" t="s">
        <v>23</v>
      </c>
      <c r="K498" t="s">
        <v>35</v>
      </c>
      <c r="L498" t="s">
        <v>35</v>
      </c>
      <c r="M498" t="s">
        <v>1964</v>
      </c>
      <c r="N498" t="s">
        <v>26</v>
      </c>
      <c r="O498" t="s">
        <v>27</v>
      </c>
      <c r="R498" t="b">
        <v>1</v>
      </c>
      <c r="S498" t="s">
        <v>334</v>
      </c>
    </row>
    <row r="499" spans="1:19" x14ac:dyDescent="0.25">
      <c r="A499">
        <v>2024</v>
      </c>
      <c r="B499">
        <v>4</v>
      </c>
      <c r="C499">
        <v>498</v>
      </c>
      <c r="D499" t="s">
        <v>1965</v>
      </c>
      <c r="E499" t="s">
        <v>1407</v>
      </c>
      <c r="F499" t="s">
        <v>1864</v>
      </c>
      <c r="G499" t="s">
        <v>1966</v>
      </c>
      <c r="H499" s="1">
        <v>20726</v>
      </c>
      <c r="I499">
        <v>67</v>
      </c>
      <c r="J499" t="s">
        <v>23</v>
      </c>
      <c r="K499" t="s">
        <v>952</v>
      </c>
      <c r="L499" t="s">
        <v>952</v>
      </c>
      <c r="M499" t="s">
        <v>953</v>
      </c>
      <c r="N499" t="s">
        <v>46</v>
      </c>
      <c r="O499" t="s">
        <v>47</v>
      </c>
      <c r="R499" t="b">
        <v>1</v>
      </c>
      <c r="S499" t="s">
        <v>30</v>
      </c>
    </row>
    <row r="500" spans="1:19" x14ac:dyDescent="0.25">
      <c r="A500">
        <v>2024</v>
      </c>
      <c r="B500">
        <v>4</v>
      </c>
      <c r="C500">
        <v>498</v>
      </c>
      <c r="D500" t="s">
        <v>1965</v>
      </c>
      <c r="E500" t="s">
        <v>1967</v>
      </c>
      <c r="F500" t="s">
        <v>142</v>
      </c>
      <c r="G500" t="s">
        <v>1968</v>
      </c>
      <c r="H500" s="1">
        <v>15843</v>
      </c>
      <c r="I500">
        <v>80</v>
      </c>
      <c r="J500" t="s">
        <v>23</v>
      </c>
      <c r="K500" t="s">
        <v>35</v>
      </c>
      <c r="L500" t="s">
        <v>35</v>
      </c>
      <c r="M500" t="s">
        <v>1969</v>
      </c>
      <c r="N500" t="s">
        <v>297</v>
      </c>
      <c r="O500" t="s">
        <v>298</v>
      </c>
      <c r="P500" t="s">
        <v>1970</v>
      </c>
      <c r="Q500" t="s">
        <v>172</v>
      </c>
      <c r="R500" t="b">
        <v>1</v>
      </c>
      <c r="S500" t="s">
        <v>30</v>
      </c>
    </row>
    <row r="501" spans="1:19" x14ac:dyDescent="0.25">
      <c r="A501">
        <v>2024</v>
      </c>
      <c r="B501">
        <v>4</v>
      </c>
      <c r="C501">
        <v>498</v>
      </c>
      <c r="D501" t="s">
        <v>1965</v>
      </c>
      <c r="E501" t="s">
        <v>1971</v>
      </c>
      <c r="F501" t="s">
        <v>994</v>
      </c>
      <c r="G501" t="s">
        <v>1972</v>
      </c>
      <c r="H501" s="1">
        <v>23243</v>
      </c>
      <c r="I501">
        <v>60</v>
      </c>
      <c r="J501" t="s">
        <v>23</v>
      </c>
      <c r="K501" t="s">
        <v>24</v>
      </c>
      <c r="L501" t="s">
        <v>232</v>
      </c>
      <c r="M501" t="s">
        <v>1973</v>
      </c>
      <c r="N501" t="s">
        <v>123</v>
      </c>
      <c r="O501" t="s">
        <v>124</v>
      </c>
      <c r="R501" t="b">
        <v>1</v>
      </c>
      <c r="S501" t="s">
        <v>30</v>
      </c>
    </row>
    <row r="502" spans="1:19" x14ac:dyDescent="0.25">
      <c r="A502">
        <v>2024</v>
      </c>
      <c r="B502">
        <v>4</v>
      </c>
      <c r="C502">
        <v>498</v>
      </c>
      <c r="D502" t="s">
        <v>1965</v>
      </c>
      <c r="E502" t="s">
        <v>1974</v>
      </c>
      <c r="F502" t="s">
        <v>584</v>
      </c>
      <c r="G502" t="s">
        <v>1975</v>
      </c>
      <c r="H502" s="1">
        <v>18327</v>
      </c>
      <c r="I502">
        <v>74</v>
      </c>
      <c r="J502" t="s">
        <v>23</v>
      </c>
      <c r="K502" t="s">
        <v>35</v>
      </c>
      <c r="L502" t="s">
        <v>35</v>
      </c>
      <c r="M502" t="s">
        <v>160</v>
      </c>
      <c r="N502" t="s">
        <v>397</v>
      </c>
      <c r="O502" t="s">
        <v>398</v>
      </c>
      <c r="R502" t="b">
        <v>1</v>
      </c>
      <c r="S502" t="s">
        <v>30</v>
      </c>
    </row>
    <row r="503" spans="1:19" x14ac:dyDescent="0.25">
      <c r="A503">
        <v>2024</v>
      </c>
      <c r="B503">
        <v>4</v>
      </c>
      <c r="C503">
        <v>498</v>
      </c>
      <c r="D503" t="s">
        <v>1965</v>
      </c>
      <c r="E503" t="s">
        <v>1976</v>
      </c>
      <c r="F503" t="s">
        <v>1007</v>
      </c>
      <c r="G503" t="s">
        <v>1977</v>
      </c>
      <c r="H503" s="1">
        <v>13196</v>
      </c>
      <c r="I503">
        <v>88</v>
      </c>
      <c r="J503" t="s">
        <v>23</v>
      </c>
      <c r="K503" t="s">
        <v>35</v>
      </c>
      <c r="L503" t="s">
        <v>35</v>
      </c>
      <c r="M503" t="s">
        <v>1978</v>
      </c>
      <c r="N503" t="s">
        <v>69</v>
      </c>
      <c r="O503" t="s">
        <v>70</v>
      </c>
      <c r="P503" t="s">
        <v>1979</v>
      </c>
      <c r="Q503" t="s">
        <v>209</v>
      </c>
      <c r="R503" t="b">
        <v>1</v>
      </c>
      <c r="S503" t="s">
        <v>185</v>
      </c>
    </row>
    <row r="504" spans="1:19" x14ac:dyDescent="0.25">
      <c r="A504">
        <v>2024</v>
      </c>
      <c r="B504">
        <v>4</v>
      </c>
      <c r="C504">
        <v>498</v>
      </c>
      <c r="D504" t="s">
        <v>1965</v>
      </c>
      <c r="E504" t="s">
        <v>259</v>
      </c>
      <c r="F504" t="s">
        <v>510</v>
      </c>
      <c r="G504" t="s">
        <v>1980</v>
      </c>
      <c r="H504" s="1">
        <v>25159</v>
      </c>
      <c r="I504">
        <v>55</v>
      </c>
      <c r="J504" t="s">
        <v>23</v>
      </c>
      <c r="K504" t="s">
        <v>181</v>
      </c>
      <c r="L504" t="s">
        <v>181</v>
      </c>
      <c r="M504" t="s">
        <v>972</v>
      </c>
      <c r="N504" t="s">
        <v>46</v>
      </c>
      <c r="O504" t="s">
        <v>47</v>
      </c>
      <c r="R504" t="b">
        <v>1</v>
      </c>
      <c r="S504" t="s">
        <v>185</v>
      </c>
    </row>
    <row r="505" spans="1:19" x14ac:dyDescent="0.25">
      <c r="A505">
        <v>2024</v>
      </c>
      <c r="B505">
        <v>4</v>
      </c>
      <c r="C505">
        <v>498</v>
      </c>
      <c r="D505" t="s">
        <v>1965</v>
      </c>
      <c r="E505" t="s">
        <v>1981</v>
      </c>
      <c r="F505" t="s">
        <v>1982</v>
      </c>
      <c r="G505" t="s">
        <v>1983</v>
      </c>
      <c r="H505" s="1">
        <v>25294</v>
      </c>
      <c r="I505">
        <v>55</v>
      </c>
      <c r="J505" t="s">
        <v>23</v>
      </c>
      <c r="K505" t="s">
        <v>609</v>
      </c>
      <c r="L505" t="s">
        <v>609</v>
      </c>
      <c r="M505" t="s">
        <v>610</v>
      </c>
      <c r="N505" t="s">
        <v>46</v>
      </c>
      <c r="O505" t="s">
        <v>47</v>
      </c>
      <c r="R505" t="b">
        <v>1</v>
      </c>
      <c r="S505" t="s">
        <v>30</v>
      </c>
    </row>
    <row r="506" spans="1:19" x14ac:dyDescent="0.25">
      <c r="A506">
        <v>2024</v>
      </c>
      <c r="B506">
        <v>4</v>
      </c>
      <c r="C506">
        <v>498</v>
      </c>
      <c r="D506" t="s">
        <v>1965</v>
      </c>
      <c r="E506" t="s">
        <v>1984</v>
      </c>
      <c r="F506" t="s">
        <v>1985</v>
      </c>
      <c r="G506" t="s">
        <v>1986</v>
      </c>
      <c r="H506" s="1">
        <v>22596</v>
      </c>
      <c r="I506">
        <v>62</v>
      </c>
      <c r="J506" t="s">
        <v>23</v>
      </c>
      <c r="K506" t="s">
        <v>489</v>
      </c>
      <c r="L506" t="s">
        <v>35</v>
      </c>
      <c r="M506" t="s">
        <v>105</v>
      </c>
      <c r="N506" t="s">
        <v>69</v>
      </c>
      <c r="O506" t="s">
        <v>70</v>
      </c>
      <c r="P506" t="s">
        <v>1987</v>
      </c>
      <c r="Q506" t="s">
        <v>385</v>
      </c>
      <c r="R506" t="b">
        <v>1</v>
      </c>
      <c r="S506" t="s">
        <v>185</v>
      </c>
    </row>
    <row r="507" spans="1:19" x14ac:dyDescent="0.25">
      <c r="A507">
        <v>2024</v>
      </c>
      <c r="B507">
        <v>4</v>
      </c>
      <c r="C507">
        <v>498</v>
      </c>
      <c r="D507" t="s">
        <v>1965</v>
      </c>
      <c r="E507" t="s">
        <v>1988</v>
      </c>
      <c r="F507" t="s">
        <v>723</v>
      </c>
      <c r="G507" t="s">
        <v>1989</v>
      </c>
      <c r="H507" s="1">
        <v>14640</v>
      </c>
      <c r="I507">
        <v>84</v>
      </c>
      <c r="J507" t="s">
        <v>23</v>
      </c>
      <c r="K507" t="s">
        <v>231</v>
      </c>
      <c r="L507" t="s">
        <v>232</v>
      </c>
      <c r="M507" t="s">
        <v>624</v>
      </c>
      <c r="N507" t="s">
        <v>183</v>
      </c>
      <c r="O507" t="s">
        <v>184</v>
      </c>
      <c r="R507" t="b">
        <v>0</v>
      </c>
      <c r="S507" t="s">
        <v>30</v>
      </c>
    </row>
    <row r="508" spans="1:19" x14ac:dyDescent="0.25">
      <c r="A508">
        <v>2024</v>
      </c>
      <c r="B508">
        <v>4</v>
      </c>
      <c r="C508">
        <v>498</v>
      </c>
      <c r="D508" t="s">
        <v>1965</v>
      </c>
      <c r="E508" t="s">
        <v>1990</v>
      </c>
      <c r="F508" t="s">
        <v>1991</v>
      </c>
      <c r="G508" t="s">
        <v>1992</v>
      </c>
      <c r="H508" s="1">
        <v>21551</v>
      </c>
      <c r="I508">
        <v>65</v>
      </c>
      <c r="J508" t="s">
        <v>23</v>
      </c>
      <c r="K508" t="s">
        <v>181</v>
      </c>
      <c r="L508" t="s">
        <v>181</v>
      </c>
      <c r="M508" t="s">
        <v>512</v>
      </c>
      <c r="N508" t="s">
        <v>378</v>
      </c>
      <c r="O508" t="s">
        <v>379</v>
      </c>
      <c r="R508" t="b">
        <v>1</v>
      </c>
      <c r="S508" t="s">
        <v>185</v>
      </c>
    </row>
    <row r="509" spans="1:19" x14ac:dyDescent="0.25">
      <c r="A509">
        <v>2024</v>
      </c>
      <c r="B509">
        <v>4</v>
      </c>
      <c r="C509">
        <v>498</v>
      </c>
      <c r="D509" t="s">
        <v>1965</v>
      </c>
      <c r="E509" t="s">
        <v>1993</v>
      </c>
      <c r="F509" t="s">
        <v>1994</v>
      </c>
      <c r="G509" t="s">
        <v>1995</v>
      </c>
      <c r="H509" s="1">
        <v>20307</v>
      </c>
      <c r="I509">
        <v>68</v>
      </c>
      <c r="J509" t="s">
        <v>23</v>
      </c>
      <c r="K509" t="s">
        <v>202</v>
      </c>
      <c r="L509" t="s">
        <v>202</v>
      </c>
      <c r="M509" t="s">
        <v>203</v>
      </c>
      <c r="N509" t="s">
        <v>307</v>
      </c>
      <c r="O509" t="s">
        <v>308</v>
      </c>
      <c r="R509" t="b">
        <v>1</v>
      </c>
    </row>
    <row r="510" spans="1:19" x14ac:dyDescent="0.25">
      <c r="A510">
        <v>2024</v>
      </c>
      <c r="B510">
        <v>4</v>
      </c>
      <c r="C510">
        <v>498</v>
      </c>
      <c r="D510" t="s">
        <v>1965</v>
      </c>
      <c r="E510" t="s">
        <v>1996</v>
      </c>
      <c r="F510" t="s">
        <v>43</v>
      </c>
      <c r="G510" t="s">
        <v>1997</v>
      </c>
      <c r="H510" s="1">
        <v>20091</v>
      </c>
      <c r="I510">
        <v>69</v>
      </c>
      <c r="J510" t="s">
        <v>23</v>
      </c>
      <c r="K510" t="s">
        <v>35</v>
      </c>
      <c r="L510" t="s">
        <v>35</v>
      </c>
      <c r="M510" t="s">
        <v>54</v>
      </c>
      <c r="N510" t="s">
        <v>46</v>
      </c>
      <c r="O510" t="s">
        <v>47</v>
      </c>
      <c r="P510" t="s">
        <v>55</v>
      </c>
      <c r="Q510" t="s">
        <v>1998</v>
      </c>
      <c r="R510" t="b">
        <v>1</v>
      </c>
      <c r="S510" t="s">
        <v>30</v>
      </c>
    </row>
    <row r="511" spans="1:19" x14ac:dyDescent="0.25">
      <c r="A511">
        <v>2024</v>
      </c>
      <c r="B511">
        <v>4</v>
      </c>
      <c r="C511">
        <v>498</v>
      </c>
      <c r="D511" t="s">
        <v>1965</v>
      </c>
      <c r="E511" t="s">
        <v>1999</v>
      </c>
      <c r="F511" t="s">
        <v>2000</v>
      </c>
      <c r="G511" t="s">
        <v>2001</v>
      </c>
      <c r="H511" s="1">
        <v>21206</v>
      </c>
      <c r="I511">
        <v>66</v>
      </c>
      <c r="J511" t="s">
        <v>23</v>
      </c>
      <c r="K511" t="s">
        <v>181</v>
      </c>
      <c r="L511" t="s">
        <v>181</v>
      </c>
      <c r="M511" t="s">
        <v>2002</v>
      </c>
      <c r="N511" t="s">
        <v>297</v>
      </c>
      <c r="O511" t="s">
        <v>298</v>
      </c>
      <c r="R511" t="b">
        <v>1</v>
      </c>
      <c r="S511" t="s">
        <v>30</v>
      </c>
    </row>
    <row r="512" spans="1:19" x14ac:dyDescent="0.25">
      <c r="A512">
        <v>2024</v>
      </c>
      <c r="B512">
        <v>4</v>
      </c>
      <c r="C512">
        <v>511</v>
      </c>
      <c r="D512" t="s">
        <v>2003</v>
      </c>
      <c r="E512" t="s">
        <v>2004</v>
      </c>
      <c r="F512" t="s">
        <v>894</v>
      </c>
      <c r="G512" t="s">
        <v>2005</v>
      </c>
      <c r="H512" s="1">
        <v>23287</v>
      </c>
      <c r="I512">
        <v>60</v>
      </c>
      <c r="J512" t="s">
        <v>23</v>
      </c>
      <c r="K512" t="s">
        <v>35</v>
      </c>
      <c r="L512" t="s">
        <v>35</v>
      </c>
      <c r="M512" t="s">
        <v>2006</v>
      </c>
      <c r="N512" t="s">
        <v>397</v>
      </c>
      <c r="O512" t="s">
        <v>398</v>
      </c>
      <c r="R512" t="b">
        <v>1</v>
      </c>
      <c r="S512" t="s">
        <v>30</v>
      </c>
    </row>
    <row r="513" spans="1:19" x14ac:dyDescent="0.25">
      <c r="A513">
        <v>2024</v>
      </c>
      <c r="B513">
        <v>4</v>
      </c>
      <c r="C513">
        <v>511</v>
      </c>
      <c r="D513" t="s">
        <v>2003</v>
      </c>
      <c r="E513" t="s">
        <v>1125</v>
      </c>
      <c r="F513" t="s">
        <v>2007</v>
      </c>
      <c r="G513" t="s">
        <v>2008</v>
      </c>
      <c r="H513" s="1">
        <v>25366</v>
      </c>
      <c r="I513">
        <v>54</v>
      </c>
      <c r="J513" t="s">
        <v>23</v>
      </c>
      <c r="K513" t="s">
        <v>2009</v>
      </c>
      <c r="L513" t="s">
        <v>2009</v>
      </c>
      <c r="M513" t="s">
        <v>2010</v>
      </c>
      <c r="N513" t="s">
        <v>69</v>
      </c>
      <c r="O513" t="s">
        <v>70</v>
      </c>
      <c r="R513" t="b">
        <v>1</v>
      </c>
      <c r="S513" t="s">
        <v>30</v>
      </c>
    </row>
    <row r="514" spans="1:19" x14ac:dyDescent="0.25">
      <c r="A514">
        <v>2024</v>
      </c>
      <c r="B514">
        <v>4</v>
      </c>
      <c r="C514">
        <v>511</v>
      </c>
      <c r="D514" t="s">
        <v>2003</v>
      </c>
      <c r="E514" t="s">
        <v>2011</v>
      </c>
      <c r="F514" t="s">
        <v>2012</v>
      </c>
      <c r="G514" t="s">
        <v>2013</v>
      </c>
      <c r="H514" s="1">
        <v>23272</v>
      </c>
      <c r="I514">
        <v>60</v>
      </c>
      <c r="J514" t="s">
        <v>23</v>
      </c>
      <c r="K514" t="s">
        <v>90</v>
      </c>
      <c r="L514" t="s">
        <v>90</v>
      </c>
      <c r="M514" t="s">
        <v>139</v>
      </c>
      <c r="N514" t="s">
        <v>424</v>
      </c>
      <c r="O514" t="s">
        <v>425</v>
      </c>
      <c r="R514" t="b">
        <v>0</v>
      </c>
      <c r="S514" t="s">
        <v>30</v>
      </c>
    </row>
    <row r="515" spans="1:19" x14ac:dyDescent="0.25">
      <c r="A515">
        <v>2024</v>
      </c>
      <c r="B515">
        <v>4</v>
      </c>
      <c r="C515">
        <v>511</v>
      </c>
      <c r="D515" t="s">
        <v>2003</v>
      </c>
      <c r="E515" t="s">
        <v>2011</v>
      </c>
      <c r="F515" t="s">
        <v>2014</v>
      </c>
      <c r="G515" t="s">
        <v>2015</v>
      </c>
      <c r="H515" s="1">
        <v>19824</v>
      </c>
      <c r="I515">
        <v>69</v>
      </c>
      <c r="J515" t="s">
        <v>23</v>
      </c>
      <c r="K515" t="s">
        <v>90</v>
      </c>
      <c r="L515" t="s">
        <v>90</v>
      </c>
      <c r="M515" t="s">
        <v>139</v>
      </c>
      <c r="N515" t="s">
        <v>424</v>
      </c>
      <c r="O515" t="s">
        <v>425</v>
      </c>
      <c r="R515" t="b">
        <v>0</v>
      </c>
      <c r="S515" t="s">
        <v>30</v>
      </c>
    </row>
    <row r="516" spans="1:19" x14ac:dyDescent="0.25">
      <c r="A516">
        <v>2024</v>
      </c>
      <c r="B516">
        <v>4</v>
      </c>
      <c r="C516">
        <v>511</v>
      </c>
      <c r="D516" t="s">
        <v>2003</v>
      </c>
      <c r="E516" t="s">
        <v>2016</v>
      </c>
      <c r="F516" t="s">
        <v>1498</v>
      </c>
      <c r="G516" t="s">
        <v>2017</v>
      </c>
      <c r="H516" s="1">
        <v>23682</v>
      </c>
      <c r="I516">
        <v>59</v>
      </c>
      <c r="J516" t="s">
        <v>23</v>
      </c>
      <c r="K516" t="s">
        <v>262</v>
      </c>
      <c r="L516" t="s">
        <v>181</v>
      </c>
      <c r="M516" t="s">
        <v>1862</v>
      </c>
      <c r="N516" t="s">
        <v>297</v>
      </c>
      <c r="O516" t="s">
        <v>298</v>
      </c>
      <c r="R516" t="b">
        <v>1</v>
      </c>
      <c r="S516" t="s">
        <v>185</v>
      </c>
    </row>
    <row r="517" spans="1:19" x14ac:dyDescent="0.25">
      <c r="A517">
        <v>2024</v>
      </c>
      <c r="B517">
        <v>4</v>
      </c>
      <c r="C517">
        <v>511</v>
      </c>
      <c r="D517" t="s">
        <v>2003</v>
      </c>
      <c r="E517" t="s">
        <v>2016</v>
      </c>
      <c r="F517" t="s">
        <v>2018</v>
      </c>
      <c r="G517" t="s">
        <v>2019</v>
      </c>
      <c r="H517" s="1">
        <v>26299</v>
      </c>
      <c r="I517">
        <v>52</v>
      </c>
      <c r="J517" t="s">
        <v>23</v>
      </c>
      <c r="K517" t="s">
        <v>262</v>
      </c>
      <c r="L517" t="s">
        <v>181</v>
      </c>
      <c r="M517" t="s">
        <v>1862</v>
      </c>
      <c r="N517" t="s">
        <v>297</v>
      </c>
      <c r="O517" t="s">
        <v>298</v>
      </c>
      <c r="R517" t="b">
        <v>1</v>
      </c>
      <c r="S517" t="s">
        <v>185</v>
      </c>
    </row>
    <row r="518" spans="1:19" x14ac:dyDescent="0.25">
      <c r="A518">
        <v>2024</v>
      </c>
      <c r="B518">
        <v>4</v>
      </c>
      <c r="C518">
        <v>511</v>
      </c>
      <c r="D518" t="s">
        <v>2003</v>
      </c>
      <c r="E518" t="s">
        <v>2020</v>
      </c>
      <c r="F518" t="s">
        <v>2021</v>
      </c>
      <c r="G518" t="s">
        <v>2022</v>
      </c>
      <c r="H518" s="1">
        <v>14388</v>
      </c>
      <c r="I518">
        <v>84</v>
      </c>
      <c r="J518" t="s">
        <v>23</v>
      </c>
      <c r="K518" t="s">
        <v>35</v>
      </c>
      <c r="L518" t="s">
        <v>35</v>
      </c>
      <c r="M518" t="s">
        <v>542</v>
      </c>
      <c r="N518" t="s">
        <v>397</v>
      </c>
      <c r="O518" t="s">
        <v>398</v>
      </c>
      <c r="P518" t="s">
        <v>2023</v>
      </c>
      <c r="Q518" t="s">
        <v>2024</v>
      </c>
      <c r="R518" t="b">
        <v>1</v>
      </c>
      <c r="S518" t="s">
        <v>185</v>
      </c>
    </row>
    <row r="519" spans="1:19" x14ac:dyDescent="0.25">
      <c r="A519">
        <v>2024</v>
      </c>
      <c r="B519">
        <v>4</v>
      </c>
      <c r="C519">
        <v>511</v>
      </c>
      <c r="D519" t="s">
        <v>2003</v>
      </c>
      <c r="E519" t="s">
        <v>1331</v>
      </c>
      <c r="F519" t="s">
        <v>2025</v>
      </c>
      <c r="G519" t="s">
        <v>2026</v>
      </c>
      <c r="H519" s="1">
        <v>20835</v>
      </c>
      <c r="I519">
        <v>67</v>
      </c>
      <c r="J519" t="s">
        <v>23</v>
      </c>
      <c r="K519" t="s">
        <v>952</v>
      </c>
      <c r="L519" t="s">
        <v>181</v>
      </c>
      <c r="M519" t="s">
        <v>239</v>
      </c>
      <c r="N519" t="s">
        <v>183</v>
      </c>
      <c r="O519" t="s">
        <v>184</v>
      </c>
      <c r="R519" t="b">
        <v>0</v>
      </c>
      <c r="S519" t="s">
        <v>185</v>
      </c>
    </row>
    <row r="520" spans="1:19" x14ac:dyDescent="0.25">
      <c r="A520">
        <v>2024</v>
      </c>
      <c r="B520">
        <v>4</v>
      </c>
      <c r="C520">
        <v>511</v>
      </c>
      <c r="D520" t="s">
        <v>2003</v>
      </c>
      <c r="E520" t="s">
        <v>2027</v>
      </c>
      <c r="F520" t="s">
        <v>2028</v>
      </c>
      <c r="G520" t="s">
        <v>2029</v>
      </c>
      <c r="H520" s="1">
        <v>16590</v>
      </c>
      <c r="I520">
        <v>78</v>
      </c>
      <c r="J520" t="s">
        <v>23</v>
      </c>
      <c r="K520" t="s">
        <v>231</v>
      </c>
      <c r="L520" t="s">
        <v>231</v>
      </c>
      <c r="M520" t="s">
        <v>2030</v>
      </c>
      <c r="N520" t="s">
        <v>183</v>
      </c>
      <c r="O520" t="s">
        <v>184</v>
      </c>
      <c r="R520" t="b">
        <v>1</v>
      </c>
      <c r="S520" t="s">
        <v>30</v>
      </c>
    </row>
    <row r="521" spans="1:19" x14ac:dyDescent="0.25">
      <c r="A521">
        <v>2024</v>
      </c>
      <c r="B521">
        <v>4</v>
      </c>
      <c r="C521">
        <v>511</v>
      </c>
      <c r="D521" t="s">
        <v>2003</v>
      </c>
      <c r="E521" t="s">
        <v>2031</v>
      </c>
      <c r="F521" t="s">
        <v>2032</v>
      </c>
      <c r="G521" t="s">
        <v>2033</v>
      </c>
      <c r="H521" s="1">
        <v>23377</v>
      </c>
      <c r="I521">
        <v>60</v>
      </c>
      <c r="J521" t="s">
        <v>131</v>
      </c>
      <c r="K521" t="s">
        <v>181</v>
      </c>
      <c r="L521" t="s">
        <v>181</v>
      </c>
      <c r="M521" t="s">
        <v>972</v>
      </c>
      <c r="N521" t="s">
        <v>397</v>
      </c>
      <c r="O521" t="s">
        <v>398</v>
      </c>
      <c r="R521" t="b">
        <v>1</v>
      </c>
      <c r="S521" t="s">
        <v>185</v>
      </c>
    </row>
    <row r="522" spans="1:19" x14ac:dyDescent="0.25">
      <c r="A522">
        <v>2024</v>
      </c>
      <c r="B522">
        <v>4</v>
      </c>
      <c r="C522">
        <v>511</v>
      </c>
      <c r="D522" t="s">
        <v>2003</v>
      </c>
      <c r="E522" t="s">
        <v>2034</v>
      </c>
      <c r="F522" t="s">
        <v>1151</v>
      </c>
      <c r="G522" t="s">
        <v>2035</v>
      </c>
      <c r="H522" s="1">
        <v>18557</v>
      </c>
      <c r="I522">
        <v>73</v>
      </c>
      <c r="J522" t="s">
        <v>131</v>
      </c>
      <c r="K522" t="s">
        <v>35</v>
      </c>
      <c r="L522" t="s">
        <v>35</v>
      </c>
      <c r="M522" t="s">
        <v>2036</v>
      </c>
      <c r="N522" t="s">
        <v>637</v>
      </c>
      <c r="O522" t="s">
        <v>638</v>
      </c>
      <c r="P522" t="s">
        <v>2037</v>
      </c>
      <c r="Q522" t="s">
        <v>1247</v>
      </c>
      <c r="R522" t="b">
        <v>0</v>
      </c>
      <c r="S522" t="s">
        <v>30</v>
      </c>
    </row>
    <row r="523" spans="1:19" x14ac:dyDescent="0.25">
      <c r="A523">
        <v>2024</v>
      </c>
      <c r="B523">
        <v>4</v>
      </c>
      <c r="C523">
        <v>522</v>
      </c>
      <c r="D523" t="s">
        <v>2038</v>
      </c>
      <c r="E523" t="s">
        <v>2039</v>
      </c>
      <c r="F523" t="s">
        <v>2040</v>
      </c>
      <c r="G523" t="s">
        <v>2041</v>
      </c>
      <c r="H523" s="1">
        <v>12800</v>
      </c>
      <c r="I523">
        <v>89</v>
      </c>
      <c r="J523" t="s">
        <v>131</v>
      </c>
      <c r="K523" t="s">
        <v>2042</v>
      </c>
      <c r="L523" t="s">
        <v>2042</v>
      </c>
      <c r="M523" t="s">
        <v>2043</v>
      </c>
      <c r="N523" t="s">
        <v>92</v>
      </c>
      <c r="O523" t="s">
        <v>93</v>
      </c>
      <c r="R523" t="b">
        <v>0</v>
      </c>
      <c r="S523" t="s">
        <v>30</v>
      </c>
    </row>
    <row r="524" spans="1:19" x14ac:dyDescent="0.25">
      <c r="A524">
        <v>2024</v>
      </c>
      <c r="B524">
        <v>4</v>
      </c>
      <c r="C524">
        <v>522</v>
      </c>
      <c r="D524" t="s">
        <v>2038</v>
      </c>
      <c r="E524" t="s">
        <v>2044</v>
      </c>
      <c r="F524" t="s">
        <v>2045</v>
      </c>
      <c r="G524" t="s">
        <v>2046</v>
      </c>
      <c r="H524" s="1">
        <v>17149</v>
      </c>
      <c r="I524">
        <v>77</v>
      </c>
      <c r="J524" t="s">
        <v>23</v>
      </c>
      <c r="K524" t="s">
        <v>332</v>
      </c>
      <c r="L524" t="s">
        <v>2047</v>
      </c>
      <c r="M524" t="s">
        <v>2048</v>
      </c>
      <c r="N524" t="s">
        <v>169</v>
      </c>
      <c r="O524" t="s">
        <v>170</v>
      </c>
      <c r="R524" t="b">
        <v>1</v>
      </c>
      <c r="S524" t="s">
        <v>334</v>
      </c>
    </row>
    <row r="525" spans="1:19" x14ac:dyDescent="0.25">
      <c r="A525">
        <v>2024</v>
      </c>
      <c r="B525">
        <v>4</v>
      </c>
      <c r="C525">
        <v>522</v>
      </c>
      <c r="D525" t="s">
        <v>2038</v>
      </c>
      <c r="E525" t="s">
        <v>2049</v>
      </c>
      <c r="F525" t="s">
        <v>2050</v>
      </c>
      <c r="G525" t="s">
        <v>2051</v>
      </c>
      <c r="H525" s="1">
        <v>27566</v>
      </c>
      <c r="I525">
        <v>48</v>
      </c>
      <c r="J525" t="s">
        <v>23</v>
      </c>
      <c r="K525" t="s">
        <v>35</v>
      </c>
      <c r="L525" t="s">
        <v>35</v>
      </c>
      <c r="M525" t="s">
        <v>110</v>
      </c>
      <c r="N525" t="s">
        <v>69</v>
      </c>
      <c r="O525" t="s">
        <v>70</v>
      </c>
      <c r="P525" t="s">
        <v>2052</v>
      </c>
      <c r="Q525" t="s">
        <v>385</v>
      </c>
      <c r="R525" t="b">
        <v>1</v>
      </c>
      <c r="S525" t="s">
        <v>185</v>
      </c>
    </row>
    <row r="526" spans="1:19" x14ac:dyDescent="0.25">
      <c r="A526">
        <v>2024</v>
      </c>
      <c r="B526">
        <v>4</v>
      </c>
      <c r="C526">
        <v>522</v>
      </c>
      <c r="D526" t="s">
        <v>2038</v>
      </c>
      <c r="E526" t="s">
        <v>2053</v>
      </c>
      <c r="F526" t="s">
        <v>2054</v>
      </c>
      <c r="G526" t="s">
        <v>2055</v>
      </c>
      <c r="H526" s="1">
        <v>18272</v>
      </c>
      <c r="I526">
        <v>74</v>
      </c>
      <c r="J526" t="s">
        <v>23</v>
      </c>
      <c r="K526" t="s">
        <v>384</v>
      </c>
      <c r="L526" t="s">
        <v>384</v>
      </c>
      <c r="M526" t="s">
        <v>2056</v>
      </c>
      <c r="N526" t="s">
        <v>26</v>
      </c>
      <c r="O526" t="s">
        <v>27</v>
      </c>
      <c r="R526" t="b">
        <v>1</v>
      </c>
      <c r="S526" t="s">
        <v>30</v>
      </c>
    </row>
    <row r="527" spans="1:19" x14ac:dyDescent="0.25">
      <c r="A527">
        <v>2024</v>
      </c>
      <c r="B527">
        <v>4</v>
      </c>
      <c r="C527">
        <v>522</v>
      </c>
      <c r="D527" t="s">
        <v>2038</v>
      </c>
      <c r="E527" t="s">
        <v>1672</v>
      </c>
      <c r="F527" t="s">
        <v>2057</v>
      </c>
      <c r="G527" t="s">
        <v>2058</v>
      </c>
      <c r="H527" s="1">
        <v>10441</v>
      </c>
      <c r="I527">
        <v>95</v>
      </c>
      <c r="J527" t="s">
        <v>23</v>
      </c>
      <c r="K527" t="s">
        <v>952</v>
      </c>
      <c r="L527" t="s">
        <v>952</v>
      </c>
      <c r="M527" t="s">
        <v>953</v>
      </c>
      <c r="N527" t="s">
        <v>297</v>
      </c>
      <c r="O527" t="s">
        <v>298</v>
      </c>
      <c r="R527" t="b">
        <v>1</v>
      </c>
      <c r="S527" t="s">
        <v>185</v>
      </c>
    </row>
    <row r="528" spans="1:19" x14ac:dyDescent="0.25">
      <c r="A528">
        <v>2024</v>
      </c>
      <c r="B528">
        <v>4</v>
      </c>
      <c r="C528">
        <v>522</v>
      </c>
      <c r="D528" t="s">
        <v>2038</v>
      </c>
      <c r="E528" t="s">
        <v>2059</v>
      </c>
      <c r="F528" t="s">
        <v>2060</v>
      </c>
      <c r="G528" t="s">
        <v>2061</v>
      </c>
      <c r="H528" s="1">
        <v>22858</v>
      </c>
      <c r="I528">
        <v>61</v>
      </c>
      <c r="J528" t="s">
        <v>23</v>
      </c>
      <c r="K528" t="s">
        <v>181</v>
      </c>
      <c r="L528" t="s">
        <v>181</v>
      </c>
      <c r="M528" t="s">
        <v>972</v>
      </c>
      <c r="N528" t="s">
        <v>26</v>
      </c>
      <c r="O528" t="s">
        <v>27</v>
      </c>
      <c r="R528" t="b">
        <v>1</v>
      </c>
      <c r="S528" t="s">
        <v>30</v>
      </c>
    </row>
    <row r="529" spans="1:19" x14ac:dyDescent="0.25">
      <c r="A529">
        <v>2024</v>
      </c>
      <c r="B529">
        <v>4</v>
      </c>
      <c r="C529">
        <v>522</v>
      </c>
      <c r="D529" t="s">
        <v>2038</v>
      </c>
      <c r="E529" t="s">
        <v>2062</v>
      </c>
      <c r="F529" t="s">
        <v>2063</v>
      </c>
      <c r="G529" t="s">
        <v>2064</v>
      </c>
      <c r="H529" s="1">
        <v>25915</v>
      </c>
      <c r="I529">
        <v>53</v>
      </c>
      <c r="J529" t="s">
        <v>23</v>
      </c>
      <c r="K529" t="s">
        <v>35</v>
      </c>
      <c r="L529" t="s">
        <v>35</v>
      </c>
      <c r="M529" t="s">
        <v>1067</v>
      </c>
      <c r="N529" t="s">
        <v>169</v>
      </c>
      <c r="O529" t="s">
        <v>170</v>
      </c>
      <c r="R529" t="b">
        <v>1</v>
      </c>
      <c r="S529" t="s">
        <v>30</v>
      </c>
    </row>
    <row r="530" spans="1:19" x14ac:dyDescent="0.25">
      <c r="A530">
        <v>2024</v>
      </c>
      <c r="B530">
        <v>4</v>
      </c>
      <c r="C530">
        <v>529</v>
      </c>
      <c r="D530" t="s">
        <v>2065</v>
      </c>
      <c r="E530" t="s">
        <v>2066</v>
      </c>
      <c r="F530" t="s">
        <v>2067</v>
      </c>
      <c r="G530" t="s">
        <v>2068</v>
      </c>
      <c r="H530" s="1">
        <v>21711</v>
      </c>
      <c r="I530">
        <v>64</v>
      </c>
      <c r="J530" t="s">
        <v>23</v>
      </c>
      <c r="K530" t="s">
        <v>90</v>
      </c>
      <c r="L530" t="s">
        <v>90</v>
      </c>
      <c r="M530" t="s">
        <v>269</v>
      </c>
      <c r="N530" t="s">
        <v>737</v>
      </c>
      <c r="O530" t="s">
        <v>738</v>
      </c>
      <c r="R530" t="b">
        <v>0</v>
      </c>
      <c r="S530" t="s">
        <v>30</v>
      </c>
    </row>
    <row r="531" spans="1:19" x14ac:dyDescent="0.25">
      <c r="A531">
        <v>2024</v>
      </c>
      <c r="B531">
        <v>4</v>
      </c>
      <c r="C531">
        <v>529</v>
      </c>
      <c r="D531" t="s">
        <v>2065</v>
      </c>
      <c r="E531" t="s">
        <v>2069</v>
      </c>
      <c r="F531" t="s">
        <v>1223</v>
      </c>
      <c r="G531" t="s">
        <v>2070</v>
      </c>
      <c r="H531" s="1">
        <v>15294</v>
      </c>
      <c r="I531">
        <v>82</v>
      </c>
      <c r="J531" t="s">
        <v>23</v>
      </c>
      <c r="K531" t="s">
        <v>35</v>
      </c>
      <c r="L531" t="s">
        <v>35</v>
      </c>
      <c r="M531" t="s">
        <v>838</v>
      </c>
      <c r="N531" t="s">
        <v>737</v>
      </c>
      <c r="O531" t="s">
        <v>738</v>
      </c>
      <c r="R531" t="b">
        <v>1</v>
      </c>
      <c r="S531" t="s">
        <v>30</v>
      </c>
    </row>
    <row r="532" spans="1:19" x14ac:dyDescent="0.25">
      <c r="A532">
        <v>2024</v>
      </c>
      <c r="B532">
        <v>4</v>
      </c>
      <c r="C532">
        <v>529</v>
      </c>
      <c r="D532" t="s">
        <v>2065</v>
      </c>
      <c r="E532" t="s">
        <v>2071</v>
      </c>
      <c r="F532" t="s">
        <v>2072</v>
      </c>
      <c r="G532" t="s">
        <v>2073</v>
      </c>
      <c r="H532" s="1">
        <v>28831</v>
      </c>
      <c r="I532">
        <v>45</v>
      </c>
      <c r="J532" t="s">
        <v>131</v>
      </c>
      <c r="K532" t="s">
        <v>609</v>
      </c>
      <c r="L532" t="s">
        <v>609</v>
      </c>
      <c r="M532" t="s">
        <v>610</v>
      </c>
      <c r="N532" t="s">
        <v>92</v>
      </c>
      <c r="O532" t="s">
        <v>93</v>
      </c>
      <c r="R532" t="b">
        <v>0</v>
      </c>
    </row>
    <row r="533" spans="1:19" x14ac:dyDescent="0.25">
      <c r="A533">
        <v>2024</v>
      </c>
      <c r="B533">
        <v>4</v>
      </c>
      <c r="C533">
        <v>529</v>
      </c>
      <c r="D533" t="s">
        <v>2065</v>
      </c>
      <c r="E533" t="s">
        <v>1853</v>
      </c>
      <c r="F533" t="s">
        <v>614</v>
      </c>
      <c r="G533" t="s">
        <v>2074</v>
      </c>
      <c r="H533" s="1">
        <v>10307</v>
      </c>
      <c r="I533">
        <v>96</v>
      </c>
      <c r="J533" t="s">
        <v>23</v>
      </c>
      <c r="K533" t="s">
        <v>167</v>
      </c>
      <c r="L533" t="s">
        <v>167</v>
      </c>
      <c r="M533" t="s">
        <v>1855</v>
      </c>
      <c r="N533" t="s">
        <v>92</v>
      </c>
      <c r="O533" t="s">
        <v>93</v>
      </c>
      <c r="R533" t="b">
        <v>0</v>
      </c>
      <c r="S533" t="s">
        <v>30</v>
      </c>
    </row>
    <row r="534" spans="1:19" x14ac:dyDescent="0.25">
      <c r="A534">
        <v>2024</v>
      </c>
      <c r="B534">
        <v>4</v>
      </c>
      <c r="C534">
        <v>529</v>
      </c>
      <c r="D534" t="s">
        <v>2065</v>
      </c>
      <c r="E534" t="s">
        <v>259</v>
      </c>
      <c r="F534" t="s">
        <v>2075</v>
      </c>
      <c r="G534" t="s">
        <v>2076</v>
      </c>
      <c r="H534" s="1">
        <v>24473</v>
      </c>
      <c r="I534">
        <v>57</v>
      </c>
      <c r="J534" t="s">
        <v>23</v>
      </c>
      <c r="K534" t="s">
        <v>35</v>
      </c>
      <c r="L534" t="s">
        <v>181</v>
      </c>
      <c r="M534" t="s">
        <v>239</v>
      </c>
      <c r="N534" t="s">
        <v>424</v>
      </c>
      <c r="O534" t="s">
        <v>425</v>
      </c>
      <c r="R534" t="b">
        <v>1</v>
      </c>
      <c r="S534" t="s">
        <v>334</v>
      </c>
    </row>
    <row r="535" spans="1:19" x14ac:dyDescent="0.25">
      <c r="A535">
        <v>2024</v>
      </c>
      <c r="B535">
        <v>4</v>
      </c>
      <c r="C535">
        <v>529</v>
      </c>
      <c r="D535" t="s">
        <v>2065</v>
      </c>
      <c r="E535" t="s">
        <v>2077</v>
      </c>
      <c r="F535" t="s">
        <v>2078</v>
      </c>
      <c r="G535" t="s">
        <v>2079</v>
      </c>
      <c r="H535" s="1">
        <v>13423</v>
      </c>
      <c r="I535">
        <v>87</v>
      </c>
      <c r="J535" t="s">
        <v>131</v>
      </c>
      <c r="K535" t="s">
        <v>35</v>
      </c>
      <c r="L535" t="s">
        <v>35</v>
      </c>
      <c r="M535" t="s">
        <v>814</v>
      </c>
      <c r="N535" t="s">
        <v>637</v>
      </c>
      <c r="O535" t="s">
        <v>638</v>
      </c>
      <c r="R535" t="b">
        <v>0</v>
      </c>
      <c r="S535" t="s">
        <v>30</v>
      </c>
    </row>
    <row r="536" spans="1:19" x14ac:dyDescent="0.25">
      <c r="A536">
        <v>2024</v>
      </c>
      <c r="B536">
        <v>4</v>
      </c>
      <c r="C536">
        <v>529</v>
      </c>
      <c r="D536" t="s">
        <v>2065</v>
      </c>
      <c r="E536" t="s">
        <v>2080</v>
      </c>
      <c r="F536" t="s">
        <v>108</v>
      </c>
      <c r="G536" t="s">
        <v>2081</v>
      </c>
      <c r="H536" s="1">
        <v>19979</v>
      </c>
      <c r="I536">
        <v>69</v>
      </c>
      <c r="J536" t="s">
        <v>23</v>
      </c>
      <c r="K536" t="s">
        <v>35</v>
      </c>
      <c r="L536" t="s">
        <v>35</v>
      </c>
      <c r="M536" t="s">
        <v>580</v>
      </c>
      <c r="N536" t="s">
        <v>69</v>
      </c>
      <c r="O536" t="s">
        <v>70</v>
      </c>
      <c r="P536" t="s">
        <v>1593</v>
      </c>
      <c r="Q536" t="s">
        <v>385</v>
      </c>
      <c r="R536" t="b">
        <v>1</v>
      </c>
      <c r="S536" t="s">
        <v>30</v>
      </c>
    </row>
    <row r="537" spans="1:19" x14ac:dyDescent="0.25">
      <c r="A537">
        <v>2024</v>
      </c>
      <c r="B537">
        <v>4</v>
      </c>
      <c r="C537">
        <v>529</v>
      </c>
      <c r="D537" t="s">
        <v>2065</v>
      </c>
      <c r="E537" t="s">
        <v>2082</v>
      </c>
      <c r="F537" t="s">
        <v>1430</v>
      </c>
      <c r="G537" t="s">
        <v>2083</v>
      </c>
      <c r="H537" s="1">
        <v>19271</v>
      </c>
      <c r="I537">
        <v>71</v>
      </c>
      <c r="J537" t="s">
        <v>23</v>
      </c>
      <c r="K537" t="s">
        <v>231</v>
      </c>
      <c r="L537" t="s">
        <v>231</v>
      </c>
      <c r="M537" t="s">
        <v>2084</v>
      </c>
      <c r="N537" t="s">
        <v>26</v>
      </c>
      <c r="O537" t="s">
        <v>27</v>
      </c>
      <c r="R537" t="b">
        <v>0</v>
      </c>
      <c r="S537" t="s">
        <v>30</v>
      </c>
    </row>
    <row r="538" spans="1:19" x14ac:dyDescent="0.25">
      <c r="A538">
        <v>2024</v>
      </c>
      <c r="B538">
        <v>4</v>
      </c>
      <c r="C538">
        <v>529</v>
      </c>
      <c r="D538" t="s">
        <v>2065</v>
      </c>
      <c r="E538" t="s">
        <v>2085</v>
      </c>
      <c r="F538" t="s">
        <v>2086</v>
      </c>
      <c r="G538" t="s">
        <v>2087</v>
      </c>
      <c r="H538" s="1">
        <v>23831</v>
      </c>
      <c r="I538">
        <v>59</v>
      </c>
      <c r="J538" t="s">
        <v>23</v>
      </c>
      <c r="K538" t="s">
        <v>231</v>
      </c>
      <c r="L538" t="s">
        <v>231</v>
      </c>
      <c r="M538" t="s">
        <v>1622</v>
      </c>
      <c r="N538" t="s">
        <v>26</v>
      </c>
      <c r="O538" t="s">
        <v>27</v>
      </c>
      <c r="R538" t="b">
        <v>0</v>
      </c>
      <c r="S538" t="s">
        <v>30</v>
      </c>
    </row>
    <row r="539" spans="1:19" x14ac:dyDescent="0.25">
      <c r="A539">
        <v>2024</v>
      </c>
      <c r="B539">
        <v>4</v>
      </c>
      <c r="C539">
        <v>529</v>
      </c>
      <c r="D539" t="s">
        <v>2065</v>
      </c>
      <c r="E539" t="s">
        <v>2085</v>
      </c>
      <c r="F539" t="s">
        <v>417</v>
      </c>
      <c r="G539" t="s">
        <v>2088</v>
      </c>
      <c r="H539" s="1">
        <v>23205</v>
      </c>
      <c r="I539">
        <v>60</v>
      </c>
      <c r="J539" t="s">
        <v>23</v>
      </c>
      <c r="K539" t="s">
        <v>231</v>
      </c>
      <c r="L539" t="s">
        <v>225</v>
      </c>
      <c r="M539" t="s">
        <v>818</v>
      </c>
      <c r="N539" t="s">
        <v>26</v>
      </c>
      <c r="O539" t="s">
        <v>27</v>
      </c>
      <c r="R539" t="b">
        <v>0</v>
      </c>
      <c r="S539" t="s">
        <v>30</v>
      </c>
    </row>
    <row r="540" spans="1:19" x14ac:dyDescent="0.25">
      <c r="A540">
        <v>2024</v>
      </c>
      <c r="B540">
        <v>4</v>
      </c>
      <c r="C540">
        <v>529</v>
      </c>
      <c r="D540" t="s">
        <v>2065</v>
      </c>
      <c r="E540" t="s">
        <v>2089</v>
      </c>
      <c r="F540" t="s">
        <v>2090</v>
      </c>
      <c r="G540" t="s">
        <v>2091</v>
      </c>
      <c r="H540" s="1">
        <v>18909</v>
      </c>
      <c r="I540">
        <v>72</v>
      </c>
      <c r="J540" t="s">
        <v>131</v>
      </c>
      <c r="K540" t="s">
        <v>231</v>
      </c>
      <c r="L540" t="s">
        <v>225</v>
      </c>
      <c r="M540" t="s">
        <v>818</v>
      </c>
      <c r="N540" t="s">
        <v>26</v>
      </c>
      <c r="O540" t="s">
        <v>27</v>
      </c>
      <c r="R540" t="b">
        <v>0</v>
      </c>
      <c r="S540" t="s">
        <v>30</v>
      </c>
    </row>
    <row r="541" spans="1:19" x14ac:dyDescent="0.25">
      <c r="A541">
        <v>2024</v>
      </c>
      <c r="B541">
        <v>4</v>
      </c>
      <c r="C541">
        <v>529</v>
      </c>
      <c r="D541" t="s">
        <v>2065</v>
      </c>
      <c r="E541" t="s">
        <v>2092</v>
      </c>
      <c r="F541" t="s">
        <v>2093</v>
      </c>
      <c r="G541" t="s">
        <v>2094</v>
      </c>
      <c r="H541" s="1">
        <v>15724</v>
      </c>
      <c r="I541">
        <v>81</v>
      </c>
      <c r="J541" t="s">
        <v>131</v>
      </c>
      <c r="K541" t="s">
        <v>35</v>
      </c>
      <c r="L541" t="s">
        <v>35</v>
      </c>
      <c r="M541" t="s">
        <v>1032</v>
      </c>
      <c r="N541" t="s">
        <v>183</v>
      </c>
      <c r="O541" t="s">
        <v>184</v>
      </c>
      <c r="P541" t="s">
        <v>2095</v>
      </c>
      <c r="Q541" t="s">
        <v>209</v>
      </c>
      <c r="R541" t="b">
        <v>1</v>
      </c>
      <c r="S541" t="s">
        <v>30</v>
      </c>
    </row>
    <row r="542" spans="1:19" x14ac:dyDescent="0.25">
      <c r="A542">
        <v>2024</v>
      </c>
      <c r="B542">
        <v>4</v>
      </c>
      <c r="C542">
        <v>529</v>
      </c>
      <c r="D542" t="s">
        <v>2065</v>
      </c>
      <c r="E542" t="s">
        <v>2092</v>
      </c>
      <c r="F542" t="s">
        <v>2096</v>
      </c>
      <c r="G542" t="s">
        <v>2097</v>
      </c>
      <c r="H542" s="1">
        <v>13508</v>
      </c>
      <c r="I542">
        <v>87</v>
      </c>
      <c r="J542" t="s">
        <v>23</v>
      </c>
      <c r="K542" t="s">
        <v>35</v>
      </c>
      <c r="L542" t="s">
        <v>35</v>
      </c>
      <c r="M542" t="s">
        <v>875</v>
      </c>
      <c r="N542" t="s">
        <v>183</v>
      </c>
      <c r="O542" t="s">
        <v>184</v>
      </c>
      <c r="R542" t="b">
        <v>1</v>
      </c>
      <c r="S542" t="s">
        <v>30</v>
      </c>
    </row>
    <row r="543" spans="1:19" x14ac:dyDescent="0.25">
      <c r="A543">
        <v>2024</v>
      </c>
      <c r="B543">
        <v>4</v>
      </c>
      <c r="C543">
        <v>529</v>
      </c>
      <c r="D543" t="s">
        <v>2065</v>
      </c>
      <c r="E543" t="s">
        <v>2098</v>
      </c>
      <c r="F543" t="s">
        <v>2099</v>
      </c>
      <c r="G543" t="s">
        <v>2100</v>
      </c>
      <c r="H543" s="1">
        <v>17594</v>
      </c>
      <c r="I543">
        <v>76</v>
      </c>
      <c r="J543" t="s">
        <v>23</v>
      </c>
      <c r="K543" t="s">
        <v>195</v>
      </c>
      <c r="L543" t="s">
        <v>195</v>
      </c>
      <c r="M543" t="s">
        <v>901</v>
      </c>
      <c r="N543" t="s">
        <v>307</v>
      </c>
      <c r="O543" t="s">
        <v>308</v>
      </c>
      <c r="R543" t="b">
        <v>0</v>
      </c>
      <c r="S543" t="s">
        <v>30</v>
      </c>
    </row>
    <row r="544" spans="1:19" x14ac:dyDescent="0.25">
      <c r="A544">
        <v>2024</v>
      </c>
      <c r="B544">
        <v>4</v>
      </c>
      <c r="C544">
        <v>529</v>
      </c>
      <c r="D544" t="s">
        <v>2065</v>
      </c>
      <c r="E544" t="s">
        <v>2098</v>
      </c>
      <c r="F544" t="s">
        <v>2101</v>
      </c>
      <c r="G544" t="s">
        <v>2102</v>
      </c>
      <c r="H544" s="1">
        <v>19281</v>
      </c>
      <c r="I544">
        <v>71</v>
      </c>
      <c r="J544" t="s">
        <v>23</v>
      </c>
      <c r="K544" t="s">
        <v>195</v>
      </c>
      <c r="L544" t="s">
        <v>1851</v>
      </c>
      <c r="M544" t="s">
        <v>1852</v>
      </c>
      <c r="N544" t="s">
        <v>307</v>
      </c>
      <c r="O544" t="s">
        <v>308</v>
      </c>
      <c r="R544" t="b">
        <v>0</v>
      </c>
      <c r="S544" t="s">
        <v>30</v>
      </c>
    </row>
    <row r="545" spans="1:19" x14ac:dyDescent="0.25">
      <c r="A545">
        <v>2024</v>
      </c>
      <c r="B545">
        <v>4</v>
      </c>
      <c r="C545">
        <v>529</v>
      </c>
      <c r="D545" t="s">
        <v>2065</v>
      </c>
      <c r="E545" t="s">
        <v>2103</v>
      </c>
      <c r="F545" t="s">
        <v>52</v>
      </c>
      <c r="G545" t="s">
        <v>2104</v>
      </c>
      <c r="H545" s="1">
        <v>27025</v>
      </c>
      <c r="I545">
        <v>50</v>
      </c>
      <c r="J545" t="s">
        <v>23</v>
      </c>
      <c r="K545" t="s">
        <v>167</v>
      </c>
      <c r="L545" t="s">
        <v>332</v>
      </c>
      <c r="M545" t="s">
        <v>2105</v>
      </c>
      <c r="N545" t="s">
        <v>340</v>
      </c>
      <c r="O545" t="s">
        <v>341</v>
      </c>
      <c r="R545" t="b">
        <v>1</v>
      </c>
      <c r="S545" t="s">
        <v>30</v>
      </c>
    </row>
    <row r="546" spans="1:19" x14ac:dyDescent="0.25">
      <c r="A546">
        <v>2024</v>
      </c>
      <c r="B546">
        <v>4</v>
      </c>
      <c r="C546">
        <v>529</v>
      </c>
      <c r="D546" t="s">
        <v>2065</v>
      </c>
      <c r="E546" t="s">
        <v>2106</v>
      </c>
      <c r="F546" t="s">
        <v>2107</v>
      </c>
      <c r="G546" t="s">
        <v>2108</v>
      </c>
      <c r="H546" s="1">
        <v>30815</v>
      </c>
      <c r="I546">
        <v>39</v>
      </c>
      <c r="J546" t="s">
        <v>131</v>
      </c>
      <c r="K546" t="s">
        <v>609</v>
      </c>
      <c r="L546" t="s">
        <v>609</v>
      </c>
      <c r="M546" t="s">
        <v>610</v>
      </c>
      <c r="N546" t="s">
        <v>92</v>
      </c>
      <c r="O546" t="s">
        <v>93</v>
      </c>
      <c r="R546" t="b">
        <v>0</v>
      </c>
    </row>
    <row r="547" spans="1:19" x14ac:dyDescent="0.25">
      <c r="A547">
        <v>2024</v>
      </c>
      <c r="B547">
        <v>4</v>
      </c>
      <c r="C547">
        <v>529</v>
      </c>
      <c r="D547" t="s">
        <v>2065</v>
      </c>
      <c r="E547" t="s">
        <v>1214</v>
      </c>
      <c r="F547" t="s">
        <v>2109</v>
      </c>
      <c r="G547" t="s">
        <v>2110</v>
      </c>
      <c r="H547" s="1">
        <v>16295</v>
      </c>
      <c r="I547">
        <v>79</v>
      </c>
      <c r="J547" t="s">
        <v>23</v>
      </c>
      <c r="K547" t="s">
        <v>35</v>
      </c>
      <c r="L547" t="s">
        <v>35</v>
      </c>
      <c r="M547" t="s">
        <v>2111</v>
      </c>
      <c r="N547" t="s">
        <v>234</v>
      </c>
      <c r="O547" t="s">
        <v>235</v>
      </c>
      <c r="P547" t="s">
        <v>2112</v>
      </c>
      <c r="Q547" t="s">
        <v>2113</v>
      </c>
      <c r="R547" t="b">
        <v>1</v>
      </c>
      <c r="S547" t="s">
        <v>30</v>
      </c>
    </row>
    <row r="548" spans="1:19" x14ac:dyDescent="0.25">
      <c r="A548">
        <v>2024</v>
      </c>
      <c r="B548">
        <v>4</v>
      </c>
      <c r="C548">
        <v>529</v>
      </c>
      <c r="D548" t="s">
        <v>2065</v>
      </c>
      <c r="E548" t="s">
        <v>2114</v>
      </c>
      <c r="F548" t="s">
        <v>2115</v>
      </c>
      <c r="G548" t="s">
        <v>2116</v>
      </c>
      <c r="H548" s="1">
        <v>16318</v>
      </c>
      <c r="I548">
        <v>79</v>
      </c>
      <c r="J548" t="s">
        <v>23</v>
      </c>
      <c r="K548" t="s">
        <v>35</v>
      </c>
      <c r="L548" t="s">
        <v>35</v>
      </c>
      <c r="M548" t="s">
        <v>2117</v>
      </c>
      <c r="N548" t="s">
        <v>397</v>
      </c>
      <c r="O548" t="s">
        <v>398</v>
      </c>
      <c r="R548" t="b">
        <v>1</v>
      </c>
      <c r="S548" t="s">
        <v>30</v>
      </c>
    </row>
    <row r="549" spans="1:19" x14ac:dyDescent="0.25">
      <c r="A549">
        <v>2024</v>
      </c>
      <c r="B549">
        <v>4</v>
      </c>
      <c r="C549">
        <v>548</v>
      </c>
      <c r="D549" t="s">
        <v>2118</v>
      </c>
      <c r="E549" t="s">
        <v>1398</v>
      </c>
      <c r="F549" t="s">
        <v>2119</v>
      </c>
      <c r="G549" t="s">
        <v>2120</v>
      </c>
      <c r="H549" s="1">
        <v>21072</v>
      </c>
      <c r="I549">
        <v>66</v>
      </c>
      <c r="J549" t="s">
        <v>131</v>
      </c>
      <c r="K549" t="s">
        <v>489</v>
      </c>
      <c r="L549" t="s">
        <v>489</v>
      </c>
      <c r="M549" t="s">
        <v>1747</v>
      </c>
      <c r="N549" t="s">
        <v>737</v>
      </c>
      <c r="O549" t="s">
        <v>738</v>
      </c>
      <c r="Q549" t="s">
        <v>625</v>
      </c>
      <c r="R549" t="b">
        <v>0</v>
      </c>
      <c r="S549" t="s">
        <v>30</v>
      </c>
    </row>
    <row r="550" spans="1:19" x14ac:dyDescent="0.25">
      <c r="A550">
        <v>2024</v>
      </c>
      <c r="B550">
        <v>4</v>
      </c>
      <c r="C550">
        <v>548</v>
      </c>
      <c r="D550" t="s">
        <v>2118</v>
      </c>
      <c r="E550" t="s">
        <v>2121</v>
      </c>
      <c r="F550" t="s">
        <v>2122</v>
      </c>
      <c r="G550" t="s">
        <v>2123</v>
      </c>
      <c r="H550" s="1">
        <v>26665</v>
      </c>
      <c r="I550">
        <v>51</v>
      </c>
      <c r="J550" t="s">
        <v>23</v>
      </c>
      <c r="K550" t="s">
        <v>1662</v>
      </c>
      <c r="L550" t="s">
        <v>1662</v>
      </c>
      <c r="M550" t="s">
        <v>2124</v>
      </c>
      <c r="N550" t="s">
        <v>26</v>
      </c>
      <c r="O550" t="s">
        <v>27</v>
      </c>
      <c r="R550" t="b">
        <v>1</v>
      </c>
      <c r="S550" t="s">
        <v>30</v>
      </c>
    </row>
    <row r="551" spans="1:19" x14ac:dyDescent="0.25">
      <c r="A551">
        <v>2024</v>
      </c>
      <c r="B551">
        <v>4</v>
      </c>
      <c r="C551">
        <v>548</v>
      </c>
      <c r="D551" t="s">
        <v>2118</v>
      </c>
      <c r="E551" t="s">
        <v>2125</v>
      </c>
      <c r="F551" t="s">
        <v>2126</v>
      </c>
      <c r="G551" t="s">
        <v>2127</v>
      </c>
      <c r="H551" s="1">
        <v>15085</v>
      </c>
      <c r="I551">
        <v>82</v>
      </c>
      <c r="J551" t="s">
        <v>23</v>
      </c>
      <c r="K551" t="s">
        <v>90</v>
      </c>
      <c r="L551" t="s">
        <v>90</v>
      </c>
      <c r="M551" t="s">
        <v>91</v>
      </c>
      <c r="N551" t="s">
        <v>297</v>
      </c>
      <c r="O551" t="s">
        <v>298</v>
      </c>
      <c r="R551" t="b">
        <v>0</v>
      </c>
      <c r="S551" t="s">
        <v>30</v>
      </c>
    </row>
    <row r="552" spans="1:19" x14ac:dyDescent="0.25">
      <c r="A552">
        <v>2024</v>
      </c>
      <c r="B552">
        <v>4</v>
      </c>
      <c r="C552">
        <v>548</v>
      </c>
      <c r="D552" t="s">
        <v>2118</v>
      </c>
      <c r="E552" t="s">
        <v>2128</v>
      </c>
      <c r="F552" t="s">
        <v>883</v>
      </c>
      <c r="G552" t="s">
        <v>2129</v>
      </c>
      <c r="H552" s="1">
        <v>20427</v>
      </c>
      <c r="I552">
        <v>68</v>
      </c>
      <c r="J552" t="s">
        <v>23</v>
      </c>
      <c r="K552" t="s">
        <v>332</v>
      </c>
      <c r="L552" t="s">
        <v>332</v>
      </c>
      <c r="M552" t="s">
        <v>333</v>
      </c>
      <c r="N552" t="s">
        <v>297</v>
      </c>
      <c r="O552" t="s">
        <v>298</v>
      </c>
      <c r="R552" t="b">
        <v>1</v>
      </c>
      <c r="S552" t="s">
        <v>185</v>
      </c>
    </row>
    <row r="553" spans="1:19" x14ac:dyDescent="0.25">
      <c r="A553">
        <v>2024</v>
      </c>
      <c r="B553">
        <v>4</v>
      </c>
      <c r="C553">
        <v>548</v>
      </c>
      <c r="D553" t="s">
        <v>2118</v>
      </c>
      <c r="E553" t="s">
        <v>2130</v>
      </c>
      <c r="F553" t="s">
        <v>688</v>
      </c>
      <c r="G553" t="s">
        <v>2131</v>
      </c>
      <c r="H553" s="1">
        <v>18629</v>
      </c>
      <c r="I553">
        <v>73</v>
      </c>
      <c r="J553" t="s">
        <v>23</v>
      </c>
      <c r="K553" t="s">
        <v>167</v>
      </c>
      <c r="L553" t="s">
        <v>167</v>
      </c>
      <c r="M553" t="s">
        <v>168</v>
      </c>
      <c r="N553" t="s">
        <v>528</v>
      </c>
      <c r="O553" t="s">
        <v>529</v>
      </c>
      <c r="P553" t="s">
        <v>2132</v>
      </c>
      <c r="Q553" t="s">
        <v>2133</v>
      </c>
      <c r="R553" t="b">
        <v>1</v>
      </c>
      <c r="S553" t="s">
        <v>30</v>
      </c>
    </row>
    <row r="554" spans="1:19" x14ac:dyDescent="0.25">
      <c r="A554">
        <v>2024</v>
      </c>
      <c r="B554">
        <v>4</v>
      </c>
      <c r="C554">
        <v>548</v>
      </c>
      <c r="D554" t="s">
        <v>2118</v>
      </c>
      <c r="E554" t="s">
        <v>2134</v>
      </c>
      <c r="F554" t="s">
        <v>2135</v>
      </c>
      <c r="G554" t="s">
        <v>2136</v>
      </c>
      <c r="H554" s="1">
        <v>12725</v>
      </c>
      <c r="I554">
        <v>89</v>
      </c>
      <c r="J554" t="s">
        <v>23</v>
      </c>
      <c r="K554" t="s">
        <v>823</v>
      </c>
      <c r="L554" t="s">
        <v>823</v>
      </c>
      <c r="M554" t="s">
        <v>824</v>
      </c>
      <c r="N554" t="s">
        <v>92</v>
      </c>
      <c r="O554" t="s">
        <v>93</v>
      </c>
      <c r="R554" t="b">
        <v>0</v>
      </c>
      <c r="S554" t="s">
        <v>185</v>
      </c>
    </row>
    <row r="555" spans="1:19" x14ac:dyDescent="0.25">
      <c r="A555">
        <v>2024</v>
      </c>
      <c r="B555">
        <v>4</v>
      </c>
      <c r="C555">
        <v>548</v>
      </c>
      <c r="D555" t="s">
        <v>2118</v>
      </c>
      <c r="E555" t="s">
        <v>2137</v>
      </c>
      <c r="F555" t="s">
        <v>1233</v>
      </c>
      <c r="G555" t="s">
        <v>2138</v>
      </c>
      <c r="H555" s="1">
        <v>24410</v>
      </c>
      <c r="I555">
        <v>57</v>
      </c>
      <c r="J555" t="s">
        <v>23</v>
      </c>
      <c r="K555" t="s">
        <v>376</v>
      </c>
      <c r="L555" t="s">
        <v>376</v>
      </c>
      <c r="M555" t="s">
        <v>377</v>
      </c>
      <c r="N555" t="s">
        <v>26</v>
      </c>
      <c r="O555" t="s">
        <v>27</v>
      </c>
      <c r="R555" t="b">
        <v>1</v>
      </c>
      <c r="S555" t="s">
        <v>30</v>
      </c>
    </row>
    <row r="556" spans="1:19" x14ac:dyDescent="0.25">
      <c r="A556">
        <v>2024</v>
      </c>
      <c r="B556">
        <v>4</v>
      </c>
      <c r="C556">
        <v>548</v>
      </c>
      <c r="D556" t="s">
        <v>2118</v>
      </c>
      <c r="E556" t="s">
        <v>1672</v>
      </c>
      <c r="F556" t="s">
        <v>259</v>
      </c>
      <c r="G556" t="s">
        <v>2139</v>
      </c>
      <c r="H556" s="1">
        <v>23132</v>
      </c>
      <c r="I556">
        <v>60</v>
      </c>
      <c r="J556" t="s">
        <v>23</v>
      </c>
      <c r="K556" t="s">
        <v>181</v>
      </c>
      <c r="L556" t="s">
        <v>181</v>
      </c>
      <c r="M556" t="s">
        <v>363</v>
      </c>
      <c r="N556" t="s">
        <v>69</v>
      </c>
      <c r="O556" t="s">
        <v>70</v>
      </c>
      <c r="R556" t="b">
        <v>1</v>
      </c>
      <c r="S556" t="s">
        <v>30</v>
      </c>
    </row>
    <row r="557" spans="1:19" x14ac:dyDescent="0.25">
      <c r="A557">
        <v>2024</v>
      </c>
      <c r="B557">
        <v>4</v>
      </c>
      <c r="C557">
        <v>548</v>
      </c>
      <c r="D557" t="s">
        <v>2118</v>
      </c>
      <c r="E557" t="s">
        <v>2140</v>
      </c>
      <c r="F557" t="s">
        <v>698</v>
      </c>
      <c r="G557" t="s">
        <v>2141</v>
      </c>
      <c r="H557" s="1">
        <v>16206</v>
      </c>
      <c r="I557">
        <v>79</v>
      </c>
      <c r="J557" t="s">
        <v>23</v>
      </c>
      <c r="K557" t="s">
        <v>35</v>
      </c>
      <c r="L557" t="s">
        <v>35</v>
      </c>
      <c r="M557" t="s">
        <v>2142</v>
      </c>
      <c r="N557" t="s">
        <v>169</v>
      </c>
      <c r="O557" t="s">
        <v>170</v>
      </c>
      <c r="R557" t="b">
        <v>1</v>
      </c>
      <c r="S557" t="s">
        <v>30</v>
      </c>
    </row>
    <row r="558" spans="1:19" x14ac:dyDescent="0.25">
      <c r="A558">
        <v>2024</v>
      </c>
      <c r="B558">
        <v>4</v>
      </c>
      <c r="C558">
        <v>548</v>
      </c>
      <c r="D558" t="s">
        <v>2118</v>
      </c>
      <c r="E558" t="s">
        <v>2143</v>
      </c>
      <c r="F558" t="s">
        <v>2144</v>
      </c>
      <c r="G558" t="s">
        <v>2145</v>
      </c>
      <c r="H558" s="1">
        <v>19746</v>
      </c>
      <c r="I558">
        <v>70</v>
      </c>
      <c r="J558" t="s">
        <v>23</v>
      </c>
      <c r="K558" t="s">
        <v>35</v>
      </c>
      <c r="L558" t="s">
        <v>35</v>
      </c>
      <c r="M558" t="s">
        <v>2146</v>
      </c>
      <c r="N558" t="s">
        <v>26</v>
      </c>
      <c r="O558" t="s">
        <v>27</v>
      </c>
      <c r="R558" t="b">
        <v>0</v>
      </c>
      <c r="S558" t="s">
        <v>30</v>
      </c>
    </row>
    <row r="559" spans="1:19" x14ac:dyDescent="0.25">
      <c r="A559">
        <v>2024</v>
      </c>
      <c r="B559">
        <v>4</v>
      </c>
      <c r="C559">
        <v>548</v>
      </c>
      <c r="D559" t="s">
        <v>2118</v>
      </c>
      <c r="E559" t="s">
        <v>2143</v>
      </c>
      <c r="F559" t="s">
        <v>2147</v>
      </c>
      <c r="G559" t="s">
        <v>2148</v>
      </c>
      <c r="H559" s="1">
        <v>19039</v>
      </c>
      <c r="I559">
        <v>72</v>
      </c>
      <c r="J559" t="s">
        <v>23</v>
      </c>
      <c r="K559" t="s">
        <v>35</v>
      </c>
      <c r="L559" t="s">
        <v>35</v>
      </c>
      <c r="M559" t="s">
        <v>2146</v>
      </c>
      <c r="N559" t="s">
        <v>26</v>
      </c>
      <c r="O559" t="s">
        <v>27</v>
      </c>
      <c r="R559" t="b">
        <v>0</v>
      </c>
      <c r="S559" t="s">
        <v>30</v>
      </c>
    </row>
    <row r="560" spans="1:19" x14ac:dyDescent="0.25">
      <c r="A560">
        <v>2024</v>
      </c>
      <c r="B560">
        <v>4</v>
      </c>
      <c r="C560">
        <v>548</v>
      </c>
      <c r="D560" t="s">
        <v>2118</v>
      </c>
      <c r="E560" t="s">
        <v>2143</v>
      </c>
      <c r="F560" t="s">
        <v>52</v>
      </c>
      <c r="G560" t="s">
        <v>2149</v>
      </c>
      <c r="H560" s="1">
        <v>21114</v>
      </c>
      <c r="I560">
        <v>66</v>
      </c>
      <c r="J560" t="s">
        <v>23</v>
      </c>
      <c r="K560" t="s">
        <v>35</v>
      </c>
      <c r="L560" t="s">
        <v>35</v>
      </c>
      <c r="M560" t="s">
        <v>2146</v>
      </c>
      <c r="N560" t="s">
        <v>26</v>
      </c>
      <c r="O560" t="s">
        <v>27</v>
      </c>
      <c r="R560" t="b">
        <v>0</v>
      </c>
      <c r="S560" t="s">
        <v>30</v>
      </c>
    </row>
    <row r="561" spans="1:19" x14ac:dyDescent="0.25">
      <c r="A561">
        <v>2024</v>
      </c>
      <c r="B561">
        <v>4</v>
      </c>
      <c r="C561">
        <v>548</v>
      </c>
      <c r="D561" t="s">
        <v>2118</v>
      </c>
      <c r="E561" t="s">
        <v>2150</v>
      </c>
      <c r="F561" t="s">
        <v>250</v>
      </c>
      <c r="G561" t="s">
        <v>2151</v>
      </c>
      <c r="H561" s="1">
        <v>20886</v>
      </c>
      <c r="I561">
        <v>67</v>
      </c>
      <c r="J561" t="s">
        <v>23</v>
      </c>
      <c r="K561" t="s">
        <v>332</v>
      </c>
      <c r="L561" t="s">
        <v>332</v>
      </c>
      <c r="M561" t="s">
        <v>333</v>
      </c>
      <c r="N561" t="s">
        <v>297</v>
      </c>
      <c r="O561" t="s">
        <v>298</v>
      </c>
      <c r="R561" t="b">
        <v>1</v>
      </c>
      <c r="S561" t="s">
        <v>185</v>
      </c>
    </row>
    <row r="562" spans="1:19" x14ac:dyDescent="0.25">
      <c r="A562">
        <v>2024</v>
      </c>
      <c r="B562">
        <v>4</v>
      </c>
      <c r="C562">
        <v>548</v>
      </c>
      <c r="D562" t="s">
        <v>2118</v>
      </c>
      <c r="E562" t="s">
        <v>2152</v>
      </c>
      <c r="F562" t="s">
        <v>2153</v>
      </c>
      <c r="G562" t="s">
        <v>2154</v>
      </c>
      <c r="H562" s="1">
        <v>18179</v>
      </c>
      <c r="I562">
        <v>74</v>
      </c>
      <c r="J562" t="s">
        <v>23</v>
      </c>
      <c r="K562" t="s">
        <v>115</v>
      </c>
      <c r="L562" t="s">
        <v>115</v>
      </c>
      <c r="M562" t="s">
        <v>2155</v>
      </c>
      <c r="N562" t="s">
        <v>26</v>
      </c>
      <c r="O562" t="s">
        <v>27</v>
      </c>
      <c r="R562" t="b">
        <v>0</v>
      </c>
      <c r="S562" t="s">
        <v>30</v>
      </c>
    </row>
    <row r="563" spans="1:19" x14ac:dyDescent="0.25">
      <c r="A563">
        <v>2024</v>
      </c>
      <c r="B563">
        <v>4</v>
      </c>
      <c r="C563">
        <v>548</v>
      </c>
      <c r="D563" t="s">
        <v>2118</v>
      </c>
      <c r="E563" t="s">
        <v>2156</v>
      </c>
      <c r="F563" t="s">
        <v>2157</v>
      </c>
      <c r="G563" t="s">
        <v>2158</v>
      </c>
      <c r="H563" s="1">
        <v>22815</v>
      </c>
      <c r="I563">
        <v>61</v>
      </c>
      <c r="J563" t="s">
        <v>23</v>
      </c>
      <c r="K563" t="s">
        <v>202</v>
      </c>
      <c r="L563" t="s">
        <v>202</v>
      </c>
      <c r="M563" t="s">
        <v>203</v>
      </c>
      <c r="N563" t="s">
        <v>92</v>
      </c>
      <c r="O563" t="s">
        <v>93</v>
      </c>
      <c r="R563" t="b">
        <v>1</v>
      </c>
      <c r="S563" t="s">
        <v>30</v>
      </c>
    </row>
    <row r="564" spans="1:19" x14ac:dyDescent="0.25">
      <c r="A564">
        <v>2024</v>
      </c>
      <c r="B564">
        <v>4</v>
      </c>
      <c r="C564">
        <v>563</v>
      </c>
      <c r="D564" t="s">
        <v>2159</v>
      </c>
      <c r="E564" t="s">
        <v>2160</v>
      </c>
      <c r="F564" t="s">
        <v>2161</v>
      </c>
      <c r="G564" t="s">
        <v>2162</v>
      </c>
      <c r="H564" s="1">
        <v>11049</v>
      </c>
      <c r="I564">
        <v>94</v>
      </c>
      <c r="J564" t="s">
        <v>23</v>
      </c>
      <c r="K564" t="s">
        <v>823</v>
      </c>
      <c r="L564" t="s">
        <v>823</v>
      </c>
      <c r="M564" t="s">
        <v>824</v>
      </c>
      <c r="N564" t="s">
        <v>92</v>
      </c>
      <c r="O564" t="s">
        <v>93</v>
      </c>
      <c r="R564" t="b">
        <v>0</v>
      </c>
      <c r="S564" t="s">
        <v>185</v>
      </c>
    </row>
    <row r="565" spans="1:19" x14ac:dyDescent="0.25">
      <c r="A565">
        <v>2024</v>
      </c>
      <c r="B565">
        <v>4</v>
      </c>
      <c r="C565">
        <v>563</v>
      </c>
      <c r="D565" t="s">
        <v>2159</v>
      </c>
      <c r="E565" t="s">
        <v>2163</v>
      </c>
      <c r="F565" t="s">
        <v>52</v>
      </c>
      <c r="G565" t="s">
        <v>2164</v>
      </c>
      <c r="H565" s="1">
        <v>21397</v>
      </c>
      <c r="I565">
        <v>65</v>
      </c>
      <c r="J565" t="s">
        <v>23</v>
      </c>
      <c r="K565" t="s">
        <v>35</v>
      </c>
      <c r="L565" t="s">
        <v>35</v>
      </c>
      <c r="M565" t="s">
        <v>478</v>
      </c>
      <c r="N565" t="s">
        <v>169</v>
      </c>
      <c r="O565" t="s">
        <v>170</v>
      </c>
      <c r="P565" t="s">
        <v>2165</v>
      </c>
      <c r="Q565" t="s">
        <v>85</v>
      </c>
      <c r="R565" t="b">
        <v>1</v>
      </c>
      <c r="S565" t="s">
        <v>30</v>
      </c>
    </row>
    <row r="566" spans="1:19" x14ac:dyDescent="0.25">
      <c r="A566">
        <v>2024</v>
      </c>
      <c r="B566">
        <v>4</v>
      </c>
      <c r="C566">
        <v>563</v>
      </c>
      <c r="D566" t="s">
        <v>2159</v>
      </c>
      <c r="E566" t="s">
        <v>2166</v>
      </c>
      <c r="F566" t="s">
        <v>2167</v>
      </c>
      <c r="G566" t="s">
        <v>2168</v>
      </c>
      <c r="H566" s="1">
        <v>10693</v>
      </c>
      <c r="I566">
        <v>94</v>
      </c>
      <c r="J566" t="s">
        <v>23</v>
      </c>
      <c r="K566" t="s">
        <v>35</v>
      </c>
      <c r="L566" t="s">
        <v>35</v>
      </c>
      <c r="M566" t="s">
        <v>2169</v>
      </c>
      <c r="N566" t="s">
        <v>297</v>
      </c>
      <c r="O566" t="s">
        <v>298</v>
      </c>
      <c r="R566" t="b">
        <v>1</v>
      </c>
      <c r="S566" t="s">
        <v>185</v>
      </c>
    </row>
    <row r="567" spans="1:19" x14ac:dyDescent="0.25">
      <c r="A567">
        <v>2024</v>
      </c>
      <c r="B567">
        <v>4</v>
      </c>
      <c r="C567">
        <v>563</v>
      </c>
      <c r="D567" t="s">
        <v>2159</v>
      </c>
      <c r="E567" t="s">
        <v>2170</v>
      </c>
      <c r="F567" t="s">
        <v>1982</v>
      </c>
      <c r="G567" t="s">
        <v>2171</v>
      </c>
      <c r="H567" s="1">
        <v>19725</v>
      </c>
      <c r="I567">
        <v>70</v>
      </c>
      <c r="J567" t="s">
        <v>23</v>
      </c>
      <c r="K567" t="s">
        <v>232</v>
      </c>
      <c r="L567" t="s">
        <v>232</v>
      </c>
      <c r="M567" t="s">
        <v>624</v>
      </c>
      <c r="N567" t="s">
        <v>46</v>
      </c>
      <c r="O567" t="s">
        <v>47</v>
      </c>
      <c r="R567" t="b">
        <v>0</v>
      </c>
      <c r="S567" t="s">
        <v>30</v>
      </c>
    </row>
    <row r="568" spans="1:19" x14ac:dyDescent="0.25">
      <c r="A568">
        <v>2024</v>
      </c>
      <c r="B568">
        <v>4</v>
      </c>
      <c r="C568">
        <v>563</v>
      </c>
      <c r="D568" t="s">
        <v>2159</v>
      </c>
      <c r="E568" t="s">
        <v>2172</v>
      </c>
      <c r="F568" t="s">
        <v>894</v>
      </c>
      <c r="G568" t="s">
        <v>2173</v>
      </c>
      <c r="H568" s="1">
        <v>24296</v>
      </c>
      <c r="I568">
        <v>57</v>
      </c>
      <c r="J568" t="s">
        <v>23</v>
      </c>
      <c r="K568" t="s">
        <v>35</v>
      </c>
      <c r="L568" t="s">
        <v>35</v>
      </c>
      <c r="M568" t="s">
        <v>864</v>
      </c>
      <c r="N568" t="s">
        <v>123</v>
      </c>
      <c r="O568" t="s">
        <v>124</v>
      </c>
      <c r="R568" t="b">
        <v>1</v>
      </c>
      <c r="S568" t="s">
        <v>30</v>
      </c>
    </row>
    <row r="569" spans="1:19" x14ac:dyDescent="0.25">
      <c r="A569">
        <v>2024</v>
      </c>
      <c r="B569">
        <v>4</v>
      </c>
      <c r="C569">
        <v>563</v>
      </c>
      <c r="D569" t="s">
        <v>2159</v>
      </c>
      <c r="E569" t="s">
        <v>2174</v>
      </c>
      <c r="F569" t="s">
        <v>2175</v>
      </c>
      <c r="G569" t="s">
        <v>2176</v>
      </c>
      <c r="H569" s="1">
        <v>16368</v>
      </c>
      <c r="I569">
        <v>79</v>
      </c>
      <c r="J569" t="s">
        <v>23</v>
      </c>
      <c r="K569" t="s">
        <v>231</v>
      </c>
      <c r="L569" t="s">
        <v>262</v>
      </c>
      <c r="M569" t="s">
        <v>262</v>
      </c>
      <c r="N569" t="s">
        <v>297</v>
      </c>
      <c r="O569" t="s">
        <v>298</v>
      </c>
      <c r="R569" t="b">
        <v>1</v>
      </c>
      <c r="S569" t="s">
        <v>30</v>
      </c>
    </row>
    <row r="570" spans="1:19" x14ac:dyDescent="0.25">
      <c r="A570">
        <v>2024</v>
      </c>
      <c r="B570">
        <v>4</v>
      </c>
      <c r="C570">
        <v>563</v>
      </c>
      <c r="D570" t="s">
        <v>2159</v>
      </c>
      <c r="E570" t="s">
        <v>2177</v>
      </c>
      <c r="F570" t="s">
        <v>289</v>
      </c>
      <c r="G570" t="s">
        <v>2178</v>
      </c>
      <c r="H570" s="1">
        <v>19898</v>
      </c>
      <c r="I570">
        <v>69</v>
      </c>
      <c r="J570" t="s">
        <v>23</v>
      </c>
      <c r="K570" t="s">
        <v>35</v>
      </c>
      <c r="L570" t="s">
        <v>35</v>
      </c>
      <c r="M570" t="s">
        <v>2179</v>
      </c>
      <c r="N570" t="s">
        <v>69</v>
      </c>
      <c r="O570" t="s">
        <v>70</v>
      </c>
      <c r="R570" t="b">
        <v>1</v>
      </c>
      <c r="S570" t="s">
        <v>30</v>
      </c>
    </row>
    <row r="571" spans="1:19" x14ac:dyDescent="0.25">
      <c r="A571">
        <v>2024</v>
      </c>
      <c r="B571">
        <v>4</v>
      </c>
      <c r="C571">
        <v>563</v>
      </c>
      <c r="D571" t="s">
        <v>2159</v>
      </c>
      <c r="E571" t="s">
        <v>1376</v>
      </c>
      <c r="F571" t="s">
        <v>2180</v>
      </c>
      <c r="G571" t="s">
        <v>2181</v>
      </c>
      <c r="H571" s="1">
        <v>21308</v>
      </c>
      <c r="I571">
        <v>65</v>
      </c>
      <c r="J571" t="s">
        <v>23</v>
      </c>
      <c r="K571" t="s">
        <v>35</v>
      </c>
      <c r="L571" t="s">
        <v>35</v>
      </c>
      <c r="M571" t="s">
        <v>110</v>
      </c>
      <c r="N571" t="s">
        <v>424</v>
      </c>
      <c r="O571" t="s">
        <v>425</v>
      </c>
      <c r="R571" t="b">
        <v>0</v>
      </c>
      <c r="S571" t="s">
        <v>30</v>
      </c>
    </row>
    <row r="572" spans="1:19" x14ac:dyDescent="0.25">
      <c r="A572">
        <v>2024</v>
      </c>
      <c r="B572">
        <v>4</v>
      </c>
      <c r="C572">
        <v>563</v>
      </c>
      <c r="D572" t="s">
        <v>2159</v>
      </c>
      <c r="E572" t="s">
        <v>2182</v>
      </c>
      <c r="F572" t="s">
        <v>2183</v>
      </c>
      <c r="G572" t="s">
        <v>2184</v>
      </c>
      <c r="H572" s="1">
        <v>19671</v>
      </c>
      <c r="I572">
        <v>70</v>
      </c>
      <c r="J572" t="s">
        <v>23</v>
      </c>
      <c r="K572" t="s">
        <v>609</v>
      </c>
      <c r="L572" t="s">
        <v>232</v>
      </c>
      <c r="M572" t="s">
        <v>313</v>
      </c>
      <c r="N572" t="s">
        <v>378</v>
      </c>
      <c r="O572" t="s">
        <v>379</v>
      </c>
      <c r="R572" t="b">
        <v>1</v>
      </c>
      <c r="S572" t="s">
        <v>30</v>
      </c>
    </row>
    <row r="573" spans="1:19" x14ac:dyDescent="0.25">
      <c r="A573">
        <v>2024</v>
      </c>
      <c r="B573">
        <v>4</v>
      </c>
      <c r="C573">
        <v>572</v>
      </c>
      <c r="D573" t="s">
        <v>2185</v>
      </c>
      <c r="E573" t="s">
        <v>2186</v>
      </c>
      <c r="F573" t="s">
        <v>894</v>
      </c>
      <c r="G573" t="s">
        <v>2187</v>
      </c>
      <c r="H573" s="1">
        <v>17611</v>
      </c>
      <c r="I573">
        <v>76</v>
      </c>
      <c r="J573" t="s">
        <v>23</v>
      </c>
      <c r="K573" t="s">
        <v>35</v>
      </c>
      <c r="L573" t="s">
        <v>35</v>
      </c>
      <c r="M573" t="s">
        <v>160</v>
      </c>
      <c r="N573" t="s">
        <v>378</v>
      </c>
      <c r="O573" t="s">
        <v>379</v>
      </c>
      <c r="R573" t="b">
        <v>0</v>
      </c>
      <c r="S573" t="s">
        <v>30</v>
      </c>
    </row>
    <row r="574" spans="1:19" x14ac:dyDescent="0.25">
      <c r="A574">
        <v>2024</v>
      </c>
      <c r="B574">
        <v>4</v>
      </c>
      <c r="C574">
        <v>572</v>
      </c>
      <c r="D574" t="s">
        <v>2185</v>
      </c>
      <c r="E574" t="s">
        <v>2188</v>
      </c>
      <c r="F574" t="s">
        <v>557</v>
      </c>
      <c r="G574" t="s">
        <v>2189</v>
      </c>
      <c r="H574" s="1">
        <v>21557</v>
      </c>
      <c r="I574">
        <v>65</v>
      </c>
      <c r="J574" t="s">
        <v>23</v>
      </c>
      <c r="K574" t="s">
        <v>35</v>
      </c>
      <c r="L574" t="s">
        <v>35</v>
      </c>
      <c r="M574" t="s">
        <v>1032</v>
      </c>
      <c r="N574" t="s">
        <v>397</v>
      </c>
      <c r="O574" t="s">
        <v>398</v>
      </c>
      <c r="R574" t="b">
        <v>1</v>
      </c>
      <c r="S574" t="s">
        <v>334</v>
      </c>
    </row>
    <row r="575" spans="1:19" x14ac:dyDescent="0.25">
      <c r="A575">
        <v>2024</v>
      </c>
      <c r="B575">
        <v>4</v>
      </c>
      <c r="C575">
        <v>572</v>
      </c>
      <c r="D575" t="s">
        <v>2185</v>
      </c>
      <c r="E575" t="s">
        <v>366</v>
      </c>
      <c r="F575" t="s">
        <v>2190</v>
      </c>
      <c r="G575" t="s">
        <v>2191</v>
      </c>
      <c r="H575" s="1">
        <v>12060</v>
      </c>
      <c r="I575">
        <v>91</v>
      </c>
      <c r="J575" t="s">
        <v>23</v>
      </c>
      <c r="K575" t="s">
        <v>35</v>
      </c>
      <c r="L575" t="s">
        <v>35</v>
      </c>
      <c r="M575" t="s">
        <v>291</v>
      </c>
      <c r="N575" t="s">
        <v>69</v>
      </c>
      <c r="O575" t="s">
        <v>70</v>
      </c>
      <c r="P575" t="s">
        <v>2192</v>
      </c>
      <c r="Q575" t="s">
        <v>2193</v>
      </c>
      <c r="R575" t="b">
        <v>0</v>
      </c>
      <c r="S575" t="s">
        <v>30</v>
      </c>
    </row>
    <row r="576" spans="1:19" x14ac:dyDescent="0.25">
      <c r="A576">
        <v>2024</v>
      </c>
      <c r="B576">
        <v>4</v>
      </c>
      <c r="C576">
        <v>572</v>
      </c>
      <c r="D576" t="s">
        <v>2185</v>
      </c>
      <c r="E576" t="s">
        <v>2194</v>
      </c>
      <c r="F576" t="s">
        <v>921</v>
      </c>
      <c r="G576" t="s">
        <v>2195</v>
      </c>
      <c r="H576" s="1">
        <v>26268</v>
      </c>
      <c r="I576">
        <v>52</v>
      </c>
      <c r="J576" t="s">
        <v>23</v>
      </c>
      <c r="K576" t="s">
        <v>35</v>
      </c>
      <c r="L576" t="s">
        <v>35</v>
      </c>
      <c r="M576" t="s">
        <v>920</v>
      </c>
      <c r="N576" t="s">
        <v>46</v>
      </c>
      <c r="O576" t="s">
        <v>47</v>
      </c>
      <c r="R576" t="b">
        <v>1</v>
      </c>
      <c r="S576" t="s">
        <v>30</v>
      </c>
    </row>
    <row r="577" spans="1:19" x14ac:dyDescent="0.25">
      <c r="A577">
        <v>2024</v>
      </c>
      <c r="B577">
        <v>4</v>
      </c>
      <c r="C577">
        <v>572</v>
      </c>
      <c r="D577" t="s">
        <v>2185</v>
      </c>
      <c r="E577" t="s">
        <v>394</v>
      </c>
      <c r="F577" t="s">
        <v>2196</v>
      </c>
      <c r="G577" t="s">
        <v>2197</v>
      </c>
      <c r="H577" s="1">
        <v>21516</v>
      </c>
      <c r="I577">
        <v>65</v>
      </c>
      <c r="J577" t="s">
        <v>131</v>
      </c>
      <c r="K577" t="s">
        <v>35</v>
      </c>
      <c r="L577" t="s">
        <v>35</v>
      </c>
      <c r="M577" t="s">
        <v>36</v>
      </c>
      <c r="N577" t="s">
        <v>46</v>
      </c>
      <c r="O577" t="s">
        <v>47</v>
      </c>
      <c r="R577" t="b">
        <v>1</v>
      </c>
      <c r="S577" t="s">
        <v>30</v>
      </c>
    </row>
    <row r="578" spans="1:19" x14ac:dyDescent="0.25">
      <c r="A578">
        <v>2024</v>
      </c>
      <c r="B578">
        <v>4</v>
      </c>
      <c r="C578">
        <v>572</v>
      </c>
      <c r="D578" t="s">
        <v>2185</v>
      </c>
      <c r="E578" t="s">
        <v>1492</v>
      </c>
      <c r="F578" t="s">
        <v>2198</v>
      </c>
      <c r="G578" t="s">
        <v>2199</v>
      </c>
      <c r="H578" s="1">
        <v>22647</v>
      </c>
      <c r="I578">
        <v>62</v>
      </c>
      <c r="J578" t="s">
        <v>23</v>
      </c>
      <c r="K578" t="s">
        <v>384</v>
      </c>
      <c r="L578" t="s">
        <v>384</v>
      </c>
      <c r="M578" t="s">
        <v>2200</v>
      </c>
      <c r="N578" t="s">
        <v>92</v>
      </c>
      <c r="O578" t="s">
        <v>93</v>
      </c>
      <c r="R578" t="b">
        <v>0</v>
      </c>
      <c r="S578" t="s">
        <v>30</v>
      </c>
    </row>
    <row r="579" spans="1:19" x14ac:dyDescent="0.25">
      <c r="A579">
        <v>2024</v>
      </c>
      <c r="B579">
        <v>4</v>
      </c>
      <c r="C579">
        <v>572</v>
      </c>
      <c r="D579" t="s">
        <v>2185</v>
      </c>
      <c r="E579" t="s">
        <v>2201</v>
      </c>
      <c r="F579" t="s">
        <v>2202</v>
      </c>
      <c r="G579" t="s">
        <v>2203</v>
      </c>
      <c r="H579" s="1">
        <v>20557</v>
      </c>
      <c r="I579">
        <v>67</v>
      </c>
      <c r="J579" t="s">
        <v>23</v>
      </c>
      <c r="K579" t="s">
        <v>384</v>
      </c>
      <c r="L579" t="s">
        <v>384</v>
      </c>
      <c r="M579" t="s">
        <v>2200</v>
      </c>
      <c r="N579" t="s">
        <v>69</v>
      </c>
      <c r="O579" t="s">
        <v>70</v>
      </c>
      <c r="R579" t="b">
        <v>0</v>
      </c>
      <c r="S579" t="s">
        <v>30</v>
      </c>
    </row>
    <row r="580" spans="1:19" x14ac:dyDescent="0.25">
      <c r="A580">
        <v>2024</v>
      </c>
      <c r="B580">
        <v>4</v>
      </c>
      <c r="C580">
        <v>572</v>
      </c>
      <c r="D580" t="s">
        <v>2185</v>
      </c>
      <c r="E580" t="s">
        <v>1331</v>
      </c>
      <c r="F580" t="s">
        <v>444</v>
      </c>
      <c r="G580" t="s">
        <v>2204</v>
      </c>
      <c r="H580" s="1">
        <v>20570</v>
      </c>
      <c r="I580">
        <v>67</v>
      </c>
      <c r="J580" t="s">
        <v>23</v>
      </c>
      <c r="K580" t="s">
        <v>952</v>
      </c>
      <c r="L580" t="s">
        <v>952</v>
      </c>
      <c r="M580" t="s">
        <v>953</v>
      </c>
      <c r="N580" t="s">
        <v>69</v>
      </c>
      <c r="O580" t="s">
        <v>70</v>
      </c>
      <c r="R580" t="b">
        <v>0</v>
      </c>
      <c r="S580" t="s">
        <v>30</v>
      </c>
    </row>
    <row r="581" spans="1:19" x14ac:dyDescent="0.25">
      <c r="A581">
        <v>2024</v>
      </c>
      <c r="B581">
        <v>4</v>
      </c>
      <c r="C581">
        <v>572</v>
      </c>
      <c r="D581" t="s">
        <v>2185</v>
      </c>
      <c r="E581" t="s">
        <v>2205</v>
      </c>
      <c r="F581" t="s">
        <v>2206</v>
      </c>
      <c r="G581" t="s">
        <v>2207</v>
      </c>
      <c r="H581" s="1">
        <v>15115</v>
      </c>
      <c r="I581">
        <v>82</v>
      </c>
      <c r="J581" t="s">
        <v>23</v>
      </c>
      <c r="K581" t="s">
        <v>35</v>
      </c>
      <c r="L581" t="s">
        <v>35</v>
      </c>
      <c r="M581" t="s">
        <v>2208</v>
      </c>
      <c r="N581" t="s">
        <v>297</v>
      </c>
      <c r="O581" t="s">
        <v>298</v>
      </c>
      <c r="R581" t="b">
        <v>1</v>
      </c>
      <c r="S581" t="s">
        <v>334</v>
      </c>
    </row>
    <row r="582" spans="1:19" x14ac:dyDescent="0.25">
      <c r="A582">
        <v>2024</v>
      </c>
      <c r="B582">
        <v>4</v>
      </c>
      <c r="C582">
        <v>581</v>
      </c>
      <c r="D582" t="s">
        <v>2209</v>
      </c>
      <c r="E582" t="s">
        <v>2210</v>
      </c>
      <c r="F582" t="s">
        <v>108</v>
      </c>
      <c r="G582" t="s">
        <v>2211</v>
      </c>
      <c r="H582" s="1">
        <v>23632</v>
      </c>
      <c r="I582">
        <v>59</v>
      </c>
      <c r="J582" t="s">
        <v>23</v>
      </c>
      <c r="K582" t="s">
        <v>332</v>
      </c>
      <c r="L582" t="s">
        <v>332</v>
      </c>
      <c r="M582" t="s">
        <v>2212</v>
      </c>
      <c r="N582" t="s">
        <v>26</v>
      </c>
      <c r="O582" t="s">
        <v>27</v>
      </c>
      <c r="R582" t="b">
        <v>1</v>
      </c>
      <c r="S582" t="s">
        <v>30</v>
      </c>
    </row>
    <row r="583" spans="1:19" x14ac:dyDescent="0.25">
      <c r="A583">
        <v>2024</v>
      </c>
      <c r="B583">
        <v>4</v>
      </c>
      <c r="C583">
        <v>581</v>
      </c>
      <c r="D583" t="s">
        <v>2209</v>
      </c>
      <c r="E583" t="s">
        <v>2213</v>
      </c>
      <c r="F583" t="s">
        <v>2214</v>
      </c>
      <c r="G583" t="s">
        <v>2215</v>
      </c>
      <c r="H583" s="1">
        <v>24462</v>
      </c>
      <c r="I583">
        <v>57</v>
      </c>
      <c r="J583" t="s">
        <v>23</v>
      </c>
      <c r="K583" t="s">
        <v>90</v>
      </c>
      <c r="L583" t="s">
        <v>90</v>
      </c>
      <c r="M583" t="s">
        <v>517</v>
      </c>
      <c r="N583" t="s">
        <v>92</v>
      </c>
      <c r="O583" t="s">
        <v>93</v>
      </c>
      <c r="R583" t="b">
        <v>0</v>
      </c>
      <c r="S583" t="s">
        <v>30</v>
      </c>
    </row>
    <row r="584" spans="1:19" x14ac:dyDescent="0.25">
      <c r="A584">
        <v>2024</v>
      </c>
      <c r="B584">
        <v>4</v>
      </c>
      <c r="C584">
        <v>581</v>
      </c>
      <c r="D584" t="s">
        <v>2209</v>
      </c>
      <c r="E584" t="s">
        <v>2213</v>
      </c>
      <c r="F584" t="s">
        <v>2216</v>
      </c>
      <c r="G584" t="s">
        <v>2217</v>
      </c>
      <c r="H584" s="1">
        <v>25509</v>
      </c>
      <c r="I584">
        <v>54</v>
      </c>
      <c r="J584" t="s">
        <v>23</v>
      </c>
      <c r="K584" t="s">
        <v>90</v>
      </c>
      <c r="L584" t="s">
        <v>90</v>
      </c>
      <c r="M584" t="s">
        <v>517</v>
      </c>
      <c r="N584" t="s">
        <v>92</v>
      </c>
      <c r="O584" t="s">
        <v>93</v>
      </c>
      <c r="R584" t="b">
        <v>0</v>
      </c>
      <c r="S584" t="s">
        <v>30</v>
      </c>
    </row>
    <row r="585" spans="1:19" x14ac:dyDescent="0.25">
      <c r="A585">
        <v>2024</v>
      </c>
      <c r="B585">
        <v>4</v>
      </c>
      <c r="C585">
        <v>581</v>
      </c>
      <c r="D585" t="s">
        <v>2209</v>
      </c>
      <c r="E585" t="s">
        <v>2218</v>
      </c>
      <c r="F585" t="s">
        <v>187</v>
      </c>
      <c r="G585" t="s">
        <v>2219</v>
      </c>
      <c r="H585" s="1">
        <v>9786</v>
      </c>
      <c r="I585">
        <v>97</v>
      </c>
      <c r="J585" t="s">
        <v>23</v>
      </c>
      <c r="K585" t="s">
        <v>35</v>
      </c>
      <c r="L585" t="s">
        <v>35</v>
      </c>
      <c r="M585" t="s">
        <v>2220</v>
      </c>
      <c r="N585" t="s">
        <v>169</v>
      </c>
      <c r="O585" t="s">
        <v>170</v>
      </c>
      <c r="P585" t="s">
        <v>2221</v>
      </c>
      <c r="Q585" t="s">
        <v>49</v>
      </c>
      <c r="R585" t="b">
        <v>1</v>
      </c>
      <c r="S585" t="s">
        <v>30</v>
      </c>
    </row>
    <row r="586" spans="1:19" x14ac:dyDescent="0.25">
      <c r="A586">
        <v>2024</v>
      </c>
      <c r="B586">
        <v>4</v>
      </c>
      <c r="C586">
        <v>581</v>
      </c>
      <c r="D586" t="s">
        <v>2209</v>
      </c>
      <c r="E586" t="s">
        <v>2222</v>
      </c>
      <c r="F586" t="s">
        <v>2223</v>
      </c>
      <c r="G586" t="s">
        <v>2224</v>
      </c>
      <c r="H586" s="1">
        <v>17908</v>
      </c>
      <c r="I586">
        <v>75</v>
      </c>
      <c r="J586" t="s">
        <v>23</v>
      </c>
      <c r="K586" t="s">
        <v>35</v>
      </c>
      <c r="L586" t="s">
        <v>35</v>
      </c>
      <c r="M586" t="s">
        <v>2225</v>
      </c>
      <c r="N586" t="s">
        <v>46</v>
      </c>
      <c r="O586" t="s">
        <v>47</v>
      </c>
      <c r="R586" t="b">
        <v>1</v>
      </c>
      <c r="S586" t="s">
        <v>30</v>
      </c>
    </row>
    <row r="587" spans="1:19" x14ac:dyDescent="0.25">
      <c r="A587">
        <v>2024</v>
      </c>
      <c r="B587">
        <v>4</v>
      </c>
      <c r="C587">
        <v>581</v>
      </c>
      <c r="D587" t="s">
        <v>2209</v>
      </c>
      <c r="E587" t="s">
        <v>2226</v>
      </c>
      <c r="F587" t="s">
        <v>1721</v>
      </c>
      <c r="G587" t="s">
        <v>2227</v>
      </c>
      <c r="H587" s="1">
        <v>24617</v>
      </c>
      <c r="I587">
        <v>56</v>
      </c>
      <c r="J587" t="s">
        <v>23</v>
      </c>
      <c r="K587" t="s">
        <v>952</v>
      </c>
      <c r="L587" t="s">
        <v>952</v>
      </c>
      <c r="M587" t="s">
        <v>953</v>
      </c>
      <c r="N587" t="s">
        <v>69</v>
      </c>
      <c r="O587" t="s">
        <v>70</v>
      </c>
      <c r="R587" t="b">
        <v>0</v>
      </c>
      <c r="S587" t="s">
        <v>30</v>
      </c>
    </row>
    <row r="588" spans="1:19" x14ac:dyDescent="0.25">
      <c r="A588">
        <v>2024</v>
      </c>
      <c r="B588">
        <v>4</v>
      </c>
      <c r="C588">
        <v>581</v>
      </c>
      <c r="D588" t="s">
        <v>2209</v>
      </c>
      <c r="E588" t="s">
        <v>2228</v>
      </c>
      <c r="F588" t="s">
        <v>787</v>
      </c>
      <c r="G588" t="s">
        <v>2229</v>
      </c>
      <c r="H588" s="1">
        <v>27684</v>
      </c>
      <c r="I588">
        <v>48</v>
      </c>
      <c r="J588" t="s">
        <v>23</v>
      </c>
      <c r="K588" t="s">
        <v>2230</v>
      </c>
      <c r="L588" t="s">
        <v>2009</v>
      </c>
      <c r="M588" t="s">
        <v>2010</v>
      </c>
      <c r="N588" t="s">
        <v>69</v>
      </c>
      <c r="O588" t="s">
        <v>70</v>
      </c>
      <c r="R588" t="b">
        <v>1</v>
      </c>
      <c r="S588" t="s">
        <v>30</v>
      </c>
    </row>
    <row r="589" spans="1:19" x14ac:dyDescent="0.25">
      <c r="A589">
        <v>2024</v>
      </c>
      <c r="B589">
        <v>4</v>
      </c>
      <c r="C589">
        <v>581</v>
      </c>
      <c r="D589" t="s">
        <v>2209</v>
      </c>
      <c r="E589" t="s">
        <v>2231</v>
      </c>
      <c r="F589" t="s">
        <v>2232</v>
      </c>
      <c r="G589" t="s">
        <v>2233</v>
      </c>
      <c r="H589" s="1">
        <v>22132</v>
      </c>
      <c r="I589">
        <v>63</v>
      </c>
      <c r="J589" t="s">
        <v>23</v>
      </c>
      <c r="K589" t="s">
        <v>766</v>
      </c>
      <c r="L589" t="s">
        <v>766</v>
      </c>
      <c r="M589" t="s">
        <v>767</v>
      </c>
      <c r="N589" t="s">
        <v>92</v>
      </c>
      <c r="O589" t="s">
        <v>93</v>
      </c>
      <c r="R589" t="b">
        <v>0</v>
      </c>
      <c r="S589" t="s">
        <v>185</v>
      </c>
    </row>
    <row r="590" spans="1:19" x14ac:dyDescent="0.25">
      <c r="A590">
        <v>2024</v>
      </c>
      <c r="B590">
        <v>4</v>
      </c>
      <c r="C590">
        <v>581</v>
      </c>
      <c r="D590" t="s">
        <v>2209</v>
      </c>
      <c r="E590" t="s">
        <v>1331</v>
      </c>
      <c r="F590" t="s">
        <v>1381</v>
      </c>
      <c r="G590" t="s">
        <v>2234</v>
      </c>
      <c r="H590" s="1">
        <v>20973</v>
      </c>
      <c r="I590">
        <v>66</v>
      </c>
      <c r="J590" t="s">
        <v>23</v>
      </c>
      <c r="K590" t="s">
        <v>952</v>
      </c>
      <c r="L590" t="s">
        <v>952</v>
      </c>
      <c r="M590" t="s">
        <v>953</v>
      </c>
      <c r="N590" t="s">
        <v>69</v>
      </c>
      <c r="O590" t="s">
        <v>70</v>
      </c>
      <c r="R590" t="b">
        <v>0</v>
      </c>
      <c r="S590" t="s">
        <v>30</v>
      </c>
    </row>
    <row r="591" spans="1:19" x14ac:dyDescent="0.25">
      <c r="A591">
        <v>2024</v>
      </c>
      <c r="B591">
        <v>4</v>
      </c>
      <c r="C591">
        <v>581</v>
      </c>
      <c r="D591" t="s">
        <v>2209</v>
      </c>
      <c r="E591" t="s">
        <v>2235</v>
      </c>
      <c r="F591" t="s">
        <v>2236</v>
      </c>
      <c r="G591" t="s">
        <v>2237</v>
      </c>
      <c r="J591" t="s">
        <v>23</v>
      </c>
      <c r="K591" t="s">
        <v>231</v>
      </c>
      <c r="L591" t="s">
        <v>231</v>
      </c>
      <c r="N591" t="s">
        <v>46</v>
      </c>
      <c r="O591" t="s">
        <v>47</v>
      </c>
      <c r="R591" t="b">
        <v>0</v>
      </c>
    </row>
    <row r="592" spans="1:19" x14ac:dyDescent="0.25">
      <c r="A592">
        <v>2024</v>
      </c>
      <c r="B592">
        <v>4</v>
      </c>
      <c r="C592">
        <v>581</v>
      </c>
      <c r="D592" t="s">
        <v>2209</v>
      </c>
      <c r="E592" t="s">
        <v>2235</v>
      </c>
      <c r="F592" t="s">
        <v>2238</v>
      </c>
      <c r="G592" t="s">
        <v>2239</v>
      </c>
      <c r="H592" s="1">
        <v>27144</v>
      </c>
      <c r="I592">
        <v>49</v>
      </c>
      <c r="J592" t="s">
        <v>23</v>
      </c>
      <c r="K592" t="s">
        <v>231</v>
      </c>
      <c r="L592" t="s">
        <v>231</v>
      </c>
      <c r="M592" t="s">
        <v>847</v>
      </c>
      <c r="N592" t="s">
        <v>46</v>
      </c>
      <c r="O592" t="s">
        <v>47</v>
      </c>
      <c r="R592" t="b">
        <v>0</v>
      </c>
      <c r="S592" t="s">
        <v>30</v>
      </c>
    </row>
    <row r="593" spans="1:19" x14ac:dyDescent="0.25">
      <c r="A593">
        <v>2024</v>
      </c>
      <c r="B593">
        <v>4</v>
      </c>
      <c r="C593">
        <v>581</v>
      </c>
      <c r="D593" t="s">
        <v>2209</v>
      </c>
      <c r="E593" t="s">
        <v>2235</v>
      </c>
      <c r="F593" t="s">
        <v>2240</v>
      </c>
      <c r="G593" t="s">
        <v>2241</v>
      </c>
      <c r="H593" s="1">
        <v>25463</v>
      </c>
      <c r="I593">
        <v>54</v>
      </c>
      <c r="J593" t="s">
        <v>23</v>
      </c>
      <c r="K593" t="s">
        <v>231</v>
      </c>
      <c r="L593" t="s">
        <v>231</v>
      </c>
      <c r="M593" t="s">
        <v>2242</v>
      </c>
      <c r="N593" t="s">
        <v>46</v>
      </c>
      <c r="O593" t="s">
        <v>47</v>
      </c>
      <c r="R593" t="b">
        <v>0</v>
      </c>
      <c r="S593" t="s">
        <v>30</v>
      </c>
    </row>
    <row r="594" spans="1:19" x14ac:dyDescent="0.25">
      <c r="A594">
        <v>2024</v>
      </c>
      <c r="B594">
        <v>4</v>
      </c>
      <c r="C594">
        <v>581</v>
      </c>
      <c r="D594" t="s">
        <v>2209</v>
      </c>
      <c r="E594" t="s">
        <v>2243</v>
      </c>
      <c r="F594" t="s">
        <v>1093</v>
      </c>
      <c r="G594" t="s">
        <v>2244</v>
      </c>
      <c r="H594" s="1">
        <v>16625</v>
      </c>
      <c r="I594">
        <v>78</v>
      </c>
      <c r="J594" t="s">
        <v>131</v>
      </c>
      <c r="K594" t="s">
        <v>35</v>
      </c>
      <c r="L594" t="s">
        <v>35</v>
      </c>
      <c r="M594" t="s">
        <v>2245</v>
      </c>
      <c r="N594" t="s">
        <v>297</v>
      </c>
      <c r="O594" t="s">
        <v>298</v>
      </c>
      <c r="Q594" t="s">
        <v>560</v>
      </c>
      <c r="R594" t="b">
        <v>1</v>
      </c>
      <c r="S594" t="s">
        <v>30</v>
      </c>
    </row>
    <row r="595" spans="1:19" x14ac:dyDescent="0.25">
      <c r="A595">
        <v>2024</v>
      </c>
      <c r="B595">
        <v>4</v>
      </c>
      <c r="C595">
        <v>581</v>
      </c>
      <c r="D595" t="s">
        <v>2209</v>
      </c>
      <c r="E595" t="s">
        <v>2243</v>
      </c>
      <c r="F595" t="s">
        <v>1381</v>
      </c>
      <c r="G595" t="s">
        <v>2246</v>
      </c>
      <c r="H595" s="1">
        <v>16676</v>
      </c>
      <c r="I595">
        <v>78</v>
      </c>
      <c r="J595" t="s">
        <v>23</v>
      </c>
      <c r="K595" t="s">
        <v>35</v>
      </c>
      <c r="L595" t="s">
        <v>35</v>
      </c>
      <c r="M595" t="s">
        <v>2245</v>
      </c>
      <c r="N595" t="s">
        <v>297</v>
      </c>
      <c r="O595" t="s">
        <v>298</v>
      </c>
      <c r="R595" t="b">
        <v>1</v>
      </c>
      <c r="S595" t="s">
        <v>30</v>
      </c>
    </row>
    <row r="596" spans="1:19" x14ac:dyDescent="0.25">
      <c r="A596">
        <v>2024</v>
      </c>
      <c r="B596">
        <v>4</v>
      </c>
      <c r="C596">
        <v>581</v>
      </c>
      <c r="D596" t="s">
        <v>2209</v>
      </c>
      <c r="E596" t="s">
        <v>2247</v>
      </c>
      <c r="F596" t="s">
        <v>2248</v>
      </c>
      <c r="G596" t="s">
        <v>2249</v>
      </c>
      <c r="H596" s="1">
        <v>25693</v>
      </c>
      <c r="I596">
        <v>53</v>
      </c>
      <c r="J596" t="s">
        <v>23</v>
      </c>
      <c r="K596" t="s">
        <v>35</v>
      </c>
      <c r="L596" t="s">
        <v>35</v>
      </c>
      <c r="M596" t="s">
        <v>2250</v>
      </c>
      <c r="N596" t="s">
        <v>183</v>
      </c>
      <c r="O596" t="s">
        <v>184</v>
      </c>
      <c r="R596" t="b">
        <v>1</v>
      </c>
      <c r="S596" t="s">
        <v>30</v>
      </c>
    </row>
    <row r="597" spans="1:19" x14ac:dyDescent="0.25">
      <c r="A597">
        <v>2024</v>
      </c>
      <c r="B597">
        <v>4</v>
      </c>
      <c r="C597">
        <v>581</v>
      </c>
      <c r="D597" t="s">
        <v>2209</v>
      </c>
      <c r="E597" t="s">
        <v>2031</v>
      </c>
      <c r="F597" t="s">
        <v>2251</v>
      </c>
      <c r="G597" t="s">
        <v>2252</v>
      </c>
      <c r="H597" s="1">
        <v>23377</v>
      </c>
      <c r="I597">
        <v>60</v>
      </c>
      <c r="J597" t="s">
        <v>23</v>
      </c>
      <c r="K597" t="s">
        <v>262</v>
      </c>
      <c r="L597" t="s">
        <v>181</v>
      </c>
      <c r="M597" t="s">
        <v>1862</v>
      </c>
      <c r="N597" t="s">
        <v>37</v>
      </c>
      <c r="O597" t="s">
        <v>38</v>
      </c>
      <c r="R597" t="b">
        <v>1</v>
      </c>
      <c r="S597" t="s">
        <v>185</v>
      </c>
    </row>
    <row r="598" spans="1:19" x14ac:dyDescent="0.25">
      <c r="A598">
        <v>2024</v>
      </c>
      <c r="B598">
        <v>4</v>
      </c>
      <c r="C598">
        <v>597</v>
      </c>
      <c r="D598" t="s">
        <v>2253</v>
      </c>
      <c r="E598" t="s">
        <v>2254</v>
      </c>
      <c r="F598" t="s">
        <v>2255</v>
      </c>
      <c r="G598" t="s">
        <v>2256</v>
      </c>
      <c r="H598" s="1">
        <v>15849</v>
      </c>
      <c r="I598">
        <v>80</v>
      </c>
      <c r="J598" t="s">
        <v>23</v>
      </c>
      <c r="K598" t="s">
        <v>35</v>
      </c>
      <c r="L598" t="s">
        <v>35</v>
      </c>
      <c r="M598" t="s">
        <v>110</v>
      </c>
      <c r="N598" t="s">
        <v>69</v>
      </c>
      <c r="O598" t="s">
        <v>70</v>
      </c>
      <c r="R598" t="b">
        <v>1</v>
      </c>
      <c r="S598" t="s">
        <v>30</v>
      </c>
    </row>
    <row r="599" spans="1:19" x14ac:dyDescent="0.25">
      <c r="A599">
        <v>2024</v>
      </c>
      <c r="B599">
        <v>4</v>
      </c>
      <c r="C599">
        <v>597</v>
      </c>
      <c r="D599" t="s">
        <v>2253</v>
      </c>
      <c r="E599" t="s">
        <v>2257</v>
      </c>
      <c r="F599" t="s">
        <v>2258</v>
      </c>
      <c r="G599" t="s">
        <v>2259</v>
      </c>
      <c r="H599" s="1">
        <v>28767</v>
      </c>
      <c r="I599">
        <v>45</v>
      </c>
      <c r="J599" t="s">
        <v>23</v>
      </c>
      <c r="K599" t="s">
        <v>167</v>
      </c>
      <c r="L599" t="s">
        <v>35</v>
      </c>
      <c r="M599" t="s">
        <v>580</v>
      </c>
      <c r="N599" t="s">
        <v>46</v>
      </c>
      <c r="O599" t="s">
        <v>47</v>
      </c>
      <c r="P599" t="s">
        <v>2260</v>
      </c>
      <c r="Q599" t="s">
        <v>2261</v>
      </c>
      <c r="R599" t="b">
        <v>1</v>
      </c>
      <c r="S599" t="s">
        <v>30</v>
      </c>
    </row>
    <row r="600" spans="1:19" x14ac:dyDescent="0.25">
      <c r="A600">
        <v>2024</v>
      </c>
      <c r="B600">
        <v>4</v>
      </c>
      <c r="C600">
        <v>597</v>
      </c>
      <c r="D600" t="s">
        <v>2253</v>
      </c>
      <c r="E600" t="s">
        <v>2262</v>
      </c>
      <c r="F600" t="s">
        <v>2263</v>
      </c>
      <c r="G600" t="s">
        <v>2264</v>
      </c>
      <c r="H600" s="1">
        <v>15155</v>
      </c>
      <c r="I600">
        <v>82</v>
      </c>
      <c r="J600" t="s">
        <v>131</v>
      </c>
      <c r="K600" t="s">
        <v>35</v>
      </c>
      <c r="L600" t="s">
        <v>35</v>
      </c>
      <c r="M600" t="s">
        <v>580</v>
      </c>
      <c r="N600" t="s">
        <v>46</v>
      </c>
      <c r="O600" t="s">
        <v>47</v>
      </c>
      <c r="R600" t="b">
        <v>0</v>
      </c>
      <c r="S600" t="s">
        <v>30</v>
      </c>
    </row>
    <row r="601" spans="1:19" x14ac:dyDescent="0.25">
      <c r="A601">
        <v>2024</v>
      </c>
      <c r="B601">
        <v>4</v>
      </c>
      <c r="C601">
        <v>597</v>
      </c>
      <c r="D601" t="s">
        <v>2253</v>
      </c>
      <c r="E601" t="s">
        <v>1418</v>
      </c>
      <c r="F601" t="s">
        <v>74</v>
      </c>
      <c r="G601" t="s">
        <v>2265</v>
      </c>
      <c r="H601" s="1">
        <v>21420</v>
      </c>
      <c r="I601">
        <v>65</v>
      </c>
      <c r="J601" t="s">
        <v>23</v>
      </c>
      <c r="K601" t="s">
        <v>35</v>
      </c>
      <c r="L601" t="s">
        <v>35</v>
      </c>
      <c r="M601" t="s">
        <v>1421</v>
      </c>
      <c r="N601" t="s">
        <v>26</v>
      </c>
      <c r="O601" t="s">
        <v>27</v>
      </c>
      <c r="R601" t="b">
        <v>0</v>
      </c>
      <c r="S601" t="s">
        <v>30</v>
      </c>
    </row>
    <row r="602" spans="1:19" x14ac:dyDescent="0.25">
      <c r="A602">
        <v>2024</v>
      </c>
      <c r="B602">
        <v>4</v>
      </c>
      <c r="C602">
        <v>597</v>
      </c>
      <c r="D602" t="s">
        <v>2253</v>
      </c>
      <c r="E602" t="s">
        <v>717</v>
      </c>
      <c r="F602" t="s">
        <v>250</v>
      </c>
      <c r="G602" t="s">
        <v>2266</v>
      </c>
      <c r="H602" s="1">
        <v>18154</v>
      </c>
      <c r="I602">
        <v>74</v>
      </c>
      <c r="J602" t="s">
        <v>23</v>
      </c>
      <c r="K602" t="s">
        <v>35</v>
      </c>
      <c r="L602" t="s">
        <v>35</v>
      </c>
      <c r="M602" t="s">
        <v>1678</v>
      </c>
      <c r="N602" t="s">
        <v>637</v>
      </c>
      <c r="O602" t="s">
        <v>638</v>
      </c>
      <c r="R602" t="b">
        <v>1</v>
      </c>
      <c r="S602" t="s">
        <v>30</v>
      </c>
    </row>
    <row r="603" spans="1:19" x14ac:dyDescent="0.25">
      <c r="A603">
        <v>2024</v>
      </c>
      <c r="B603">
        <v>4</v>
      </c>
      <c r="C603">
        <v>597</v>
      </c>
      <c r="D603" t="s">
        <v>2253</v>
      </c>
      <c r="E603" t="s">
        <v>2267</v>
      </c>
      <c r="F603" t="s">
        <v>2268</v>
      </c>
      <c r="G603" t="s">
        <v>2269</v>
      </c>
      <c r="H603" s="1">
        <v>14727</v>
      </c>
      <c r="I603">
        <v>83</v>
      </c>
      <c r="J603" t="s">
        <v>23</v>
      </c>
      <c r="K603" t="s">
        <v>231</v>
      </c>
      <c r="L603" t="s">
        <v>231</v>
      </c>
      <c r="M603" t="s">
        <v>2270</v>
      </c>
      <c r="N603" t="s">
        <v>46</v>
      </c>
      <c r="O603" t="s">
        <v>47</v>
      </c>
      <c r="R603" t="b">
        <v>1</v>
      </c>
      <c r="S603" t="s">
        <v>30</v>
      </c>
    </row>
    <row r="604" spans="1:19" x14ac:dyDescent="0.25">
      <c r="A604">
        <v>2024</v>
      </c>
      <c r="B604">
        <v>4</v>
      </c>
      <c r="C604">
        <v>597</v>
      </c>
      <c r="D604" t="s">
        <v>2253</v>
      </c>
      <c r="E604" t="s">
        <v>1089</v>
      </c>
      <c r="F604" t="s">
        <v>2271</v>
      </c>
      <c r="G604" t="s">
        <v>2272</v>
      </c>
      <c r="H604" s="1">
        <v>28386</v>
      </c>
      <c r="I604">
        <v>46</v>
      </c>
      <c r="J604" t="s">
        <v>23</v>
      </c>
      <c r="K604" t="s">
        <v>35</v>
      </c>
      <c r="L604" t="s">
        <v>35</v>
      </c>
      <c r="M604" t="s">
        <v>388</v>
      </c>
      <c r="N604" t="s">
        <v>69</v>
      </c>
      <c r="O604" t="s">
        <v>70</v>
      </c>
      <c r="R604" t="b">
        <v>0</v>
      </c>
      <c r="S604" t="s">
        <v>30</v>
      </c>
    </row>
    <row r="605" spans="1:19" x14ac:dyDescent="0.25">
      <c r="A605">
        <v>2024</v>
      </c>
      <c r="B605">
        <v>4</v>
      </c>
      <c r="C605">
        <v>597</v>
      </c>
      <c r="D605" t="s">
        <v>2253</v>
      </c>
      <c r="E605" t="s">
        <v>2273</v>
      </c>
      <c r="F605" t="s">
        <v>790</v>
      </c>
      <c r="G605" t="s">
        <v>2274</v>
      </c>
      <c r="H605" s="1">
        <v>25055</v>
      </c>
      <c r="I605">
        <v>55</v>
      </c>
      <c r="J605" t="s">
        <v>23</v>
      </c>
      <c r="K605" t="s">
        <v>35</v>
      </c>
      <c r="L605" t="s">
        <v>35</v>
      </c>
      <c r="M605" t="s">
        <v>36</v>
      </c>
      <c r="N605" t="s">
        <v>46</v>
      </c>
      <c r="O605" t="s">
        <v>47</v>
      </c>
      <c r="R605" t="b">
        <v>1</v>
      </c>
      <c r="S605" t="s">
        <v>30</v>
      </c>
    </row>
    <row r="606" spans="1:19" x14ac:dyDescent="0.25">
      <c r="A606">
        <v>2024</v>
      </c>
      <c r="B606">
        <v>4</v>
      </c>
      <c r="C606">
        <v>597</v>
      </c>
      <c r="D606" t="s">
        <v>2253</v>
      </c>
      <c r="E606" t="s">
        <v>1081</v>
      </c>
      <c r="F606" t="s">
        <v>2275</v>
      </c>
      <c r="G606" t="s">
        <v>2276</v>
      </c>
      <c r="H606" s="1">
        <v>18872</v>
      </c>
      <c r="I606">
        <v>72</v>
      </c>
      <c r="J606" t="s">
        <v>23</v>
      </c>
      <c r="K606" t="s">
        <v>181</v>
      </c>
      <c r="L606" t="s">
        <v>181</v>
      </c>
      <c r="M606" t="s">
        <v>1315</v>
      </c>
      <c r="N606" t="s">
        <v>737</v>
      </c>
      <c r="O606" t="s">
        <v>738</v>
      </c>
      <c r="R606" t="b">
        <v>1</v>
      </c>
      <c r="S606" t="s">
        <v>185</v>
      </c>
    </row>
    <row r="607" spans="1:19" x14ac:dyDescent="0.25">
      <c r="A607">
        <v>2024</v>
      </c>
      <c r="B607">
        <v>4</v>
      </c>
      <c r="C607">
        <v>597</v>
      </c>
      <c r="D607" t="s">
        <v>2253</v>
      </c>
      <c r="E607" t="s">
        <v>2277</v>
      </c>
      <c r="F607" t="s">
        <v>2278</v>
      </c>
      <c r="G607" t="s">
        <v>2279</v>
      </c>
      <c r="H607" s="1">
        <v>22475</v>
      </c>
      <c r="I607">
        <v>62</v>
      </c>
      <c r="J607" t="s">
        <v>23</v>
      </c>
      <c r="K607" t="s">
        <v>35</v>
      </c>
      <c r="L607" t="s">
        <v>35</v>
      </c>
      <c r="M607" t="s">
        <v>1302</v>
      </c>
      <c r="N607" t="s">
        <v>69</v>
      </c>
      <c r="O607" t="s">
        <v>70</v>
      </c>
      <c r="R607" t="b">
        <v>1</v>
      </c>
      <c r="S607" t="s">
        <v>334</v>
      </c>
    </row>
    <row r="608" spans="1:19" x14ac:dyDescent="0.25">
      <c r="A608">
        <v>2024</v>
      </c>
      <c r="B608">
        <v>4</v>
      </c>
      <c r="C608">
        <v>597</v>
      </c>
      <c r="D608" t="s">
        <v>2253</v>
      </c>
      <c r="E608" t="s">
        <v>1696</v>
      </c>
      <c r="F608" t="s">
        <v>2280</v>
      </c>
      <c r="G608" t="s">
        <v>2281</v>
      </c>
      <c r="H608" s="1">
        <v>22828</v>
      </c>
      <c r="I608">
        <v>61</v>
      </c>
      <c r="J608" t="s">
        <v>131</v>
      </c>
      <c r="K608" t="s">
        <v>35</v>
      </c>
      <c r="L608" t="s">
        <v>35</v>
      </c>
      <c r="M608" t="s">
        <v>1032</v>
      </c>
      <c r="N608" t="s">
        <v>737</v>
      </c>
      <c r="O608" t="s">
        <v>738</v>
      </c>
      <c r="R608" t="b">
        <v>0</v>
      </c>
      <c r="S608" t="s">
        <v>30</v>
      </c>
    </row>
    <row r="609" spans="1:19" x14ac:dyDescent="0.25">
      <c r="A609">
        <v>2024</v>
      </c>
      <c r="B609">
        <v>4</v>
      </c>
      <c r="C609">
        <v>597</v>
      </c>
      <c r="D609" t="s">
        <v>2253</v>
      </c>
      <c r="E609" t="s">
        <v>2282</v>
      </c>
      <c r="F609" t="s">
        <v>2283</v>
      </c>
      <c r="G609" t="s">
        <v>2284</v>
      </c>
      <c r="H609" s="1">
        <v>19419</v>
      </c>
      <c r="I609">
        <v>71</v>
      </c>
      <c r="J609" t="s">
        <v>23</v>
      </c>
      <c r="K609" t="s">
        <v>321</v>
      </c>
      <c r="L609" t="s">
        <v>321</v>
      </c>
      <c r="M609" t="s">
        <v>322</v>
      </c>
      <c r="N609" t="s">
        <v>397</v>
      </c>
      <c r="O609" t="s">
        <v>398</v>
      </c>
      <c r="R609" t="b">
        <v>1</v>
      </c>
      <c r="S609" t="s">
        <v>30</v>
      </c>
    </row>
    <row r="610" spans="1:19" x14ac:dyDescent="0.25">
      <c r="A610">
        <v>2024</v>
      </c>
      <c r="B610">
        <v>4</v>
      </c>
      <c r="C610">
        <v>597</v>
      </c>
      <c r="D610" t="s">
        <v>2253</v>
      </c>
      <c r="E610" t="s">
        <v>2285</v>
      </c>
      <c r="F610" t="s">
        <v>2286</v>
      </c>
      <c r="G610" t="s">
        <v>2287</v>
      </c>
      <c r="H610" s="1">
        <v>21105</v>
      </c>
      <c r="I610">
        <v>66</v>
      </c>
      <c r="J610" t="s">
        <v>23</v>
      </c>
      <c r="K610" t="s">
        <v>35</v>
      </c>
      <c r="L610" t="s">
        <v>35</v>
      </c>
      <c r="M610" t="s">
        <v>110</v>
      </c>
      <c r="N610" t="s">
        <v>69</v>
      </c>
      <c r="O610" t="s">
        <v>70</v>
      </c>
      <c r="R610" t="b">
        <v>1</v>
      </c>
      <c r="S610" t="s">
        <v>334</v>
      </c>
    </row>
    <row r="611" spans="1:19" x14ac:dyDescent="0.25">
      <c r="A611">
        <v>2024</v>
      </c>
      <c r="B611">
        <v>4</v>
      </c>
      <c r="C611">
        <v>597</v>
      </c>
      <c r="D611" t="s">
        <v>2253</v>
      </c>
      <c r="E611" t="s">
        <v>2288</v>
      </c>
      <c r="F611" t="s">
        <v>2289</v>
      </c>
      <c r="G611" t="s">
        <v>2290</v>
      </c>
      <c r="H611" s="1">
        <v>21632</v>
      </c>
      <c r="I611">
        <v>65</v>
      </c>
      <c r="J611" t="s">
        <v>23</v>
      </c>
      <c r="K611" t="s">
        <v>2291</v>
      </c>
      <c r="L611" t="s">
        <v>2291</v>
      </c>
      <c r="M611" t="s">
        <v>2292</v>
      </c>
      <c r="N611" t="s">
        <v>183</v>
      </c>
      <c r="O611" t="s">
        <v>184</v>
      </c>
      <c r="R611" t="b">
        <v>0</v>
      </c>
      <c r="S611" t="s">
        <v>30</v>
      </c>
    </row>
    <row r="612" spans="1:19" x14ac:dyDescent="0.25">
      <c r="A612">
        <v>2024</v>
      </c>
      <c r="B612">
        <v>4</v>
      </c>
      <c r="C612">
        <v>597</v>
      </c>
      <c r="D612" t="s">
        <v>2253</v>
      </c>
      <c r="E612" t="s">
        <v>2293</v>
      </c>
      <c r="F612" t="s">
        <v>2294</v>
      </c>
      <c r="G612" t="s">
        <v>2295</v>
      </c>
      <c r="H612" s="1">
        <v>17404</v>
      </c>
      <c r="I612">
        <v>76</v>
      </c>
      <c r="J612" t="s">
        <v>23</v>
      </c>
      <c r="K612" t="s">
        <v>35</v>
      </c>
      <c r="L612" t="s">
        <v>35</v>
      </c>
      <c r="M612" t="s">
        <v>54</v>
      </c>
      <c r="N612" t="s">
        <v>46</v>
      </c>
      <c r="O612" t="s">
        <v>47</v>
      </c>
      <c r="P612" t="s">
        <v>2296</v>
      </c>
      <c r="Q612" t="s">
        <v>2024</v>
      </c>
      <c r="R612" t="b">
        <v>1</v>
      </c>
      <c r="S612" t="s">
        <v>334</v>
      </c>
    </row>
    <row r="613" spans="1:19" x14ac:dyDescent="0.25">
      <c r="A613">
        <v>2024</v>
      </c>
      <c r="B613">
        <v>4</v>
      </c>
      <c r="C613">
        <v>612</v>
      </c>
      <c r="D613" t="s">
        <v>2297</v>
      </c>
      <c r="E613" t="s">
        <v>2298</v>
      </c>
      <c r="F613" t="s">
        <v>2299</v>
      </c>
      <c r="G613" t="s">
        <v>2300</v>
      </c>
      <c r="H613" s="1">
        <v>27195</v>
      </c>
      <c r="I613">
        <v>49</v>
      </c>
      <c r="J613" t="s">
        <v>23</v>
      </c>
      <c r="K613" t="s">
        <v>35</v>
      </c>
      <c r="L613" t="s">
        <v>35</v>
      </c>
      <c r="M613" t="s">
        <v>920</v>
      </c>
      <c r="N613" t="s">
        <v>46</v>
      </c>
      <c r="O613" t="s">
        <v>47</v>
      </c>
      <c r="R613" t="b">
        <v>1</v>
      </c>
      <c r="S613" t="s">
        <v>30</v>
      </c>
    </row>
    <row r="614" spans="1:19" x14ac:dyDescent="0.25">
      <c r="A614">
        <v>2024</v>
      </c>
      <c r="B614">
        <v>4</v>
      </c>
      <c r="C614">
        <v>612</v>
      </c>
      <c r="D614" t="s">
        <v>2297</v>
      </c>
      <c r="E614" t="s">
        <v>2301</v>
      </c>
      <c r="F614" t="s">
        <v>2302</v>
      </c>
      <c r="G614" t="s">
        <v>2303</v>
      </c>
      <c r="H614" s="1">
        <v>16695</v>
      </c>
      <c r="I614">
        <v>78</v>
      </c>
      <c r="J614" t="s">
        <v>131</v>
      </c>
      <c r="K614" t="s">
        <v>90</v>
      </c>
      <c r="L614" t="s">
        <v>90</v>
      </c>
      <c r="M614" t="s">
        <v>269</v>
      </c>
      <c r="N614" t="s">
        <v>297</v>
      </c>
      <c r="O614" t="s">
        <v>298</v>
      </c>
      <c r="R614" t="b">
        <v>0</v>
      </c>
      <c r="S614" t="s">
        <v>30</v>
      </c>
    </row>
    <row r="615" spans="1:19" x14ac:dyDescent="0.25">
      <c r="A615">
        <v>2024</v>
      </c>
      <c r="B615">
        <v>4</v>
      </c>
      <c r="C615">
        <v>612</v>
      </c>
      <c r="D615" t="s">
        <v>2297</v>
      </c>
      <c r="E615" t="s">
        <v>2304</v>
      </c>
      <c r="F615" t="s">
        <v>2305</v>
      </c>
      <c r="G615" t="s">
        <v>2306</v>
      </c>
      <c r="H615" s="1">
        <v>20819</v>
      </c>
      <c r="I615">
        <v>67</v>
      </c>
      <c r="J615" t="s">
        <v>131</v>
      </c>
      <c r="K615" t="s">
        <v>35</v>
      </c>
      <c r="L615" t="s">
        <v>35</v>
      </c>
      <c r="M615" t="s">
        <v>2307</v>
      </c>
      <c r="N615" t="s">
        <v>297</v>
      </c>
      <c r="O615" t="s">
        <v>298</v>
      </c>
      <c r="R615" t="b">
        <v>0</v>
      </c>
      <c r="S615" t="s">
        <v>30</v>
      </c>
    </row>
    <row r="616" spans="1:19" x14ac:dyDescent="0.25">
      <c r="A616">
        <v>2024</v>
      </c>
      <c r="B616">
        <v>4</v>
      </c>
      <c r="C616">
        <v>612</v>
      </c>
      <c r="D616" t="s">
        <v>2297</v>
      </c>
      <c r="E616" t="s">
        <v>2308</v>
      </c>
      <c r="F616" t="s">
        <v>2309</v>
      </c>
      <c r="G616" t="s">
        <v>2310</v>
      </c>
      <c r="H616" s="1">
        <v>22525</v>
      </c>
      <c r="I616">
        <v>62</v>
      </c>
      <c r="J616" t="s">
        <v>23</v>
      </c>
      <c r="K616" t="s">
        <v>167</v>
      </c>
      <c r="L616" t="s">
        <v>167</v>
      </c>
      <c r="M616" t="s">
        <v>2311</v>
      </c>
      <c r="N616" t="s">
        <v>92</v>
      </c>
      <c r="O616" t="s">
        <v>93</v>
      </c>
      <c r="P616" t="s">
        <v>2312</v>
      </c>
      <c r="Q616" t="s">
        <v>2024</v>
      </c>
      <c r="R616" t="b">
        <v>1</v>
      </c>
      <c r="S616" t="s">
        <v>30</v>
      </c>
    </row>
    <row r="617" spans="1:19" x14ac:dyDescent="0.25">
      <c r="A617">
        <v>2024</v>
      </c>
      <c r="B617">
        <v>4</v>
      </c>
      <c r="C617">
        <v>612</v>
      </c>
      <c r="D617" t="s">
        <v>2297</v>
      </c>
      <c r="E617" t="s">
        <v>2313</v>
      </c>
      <c r="F617" t="s">
        <v>2314</v>
      </c>
      <c r="G617" t="s">
        <v>2315</v>
      </c>
      <c r="H617" s="1">
        <v>24360</v>
      </c>
      <c r="I617">
        <v>57</v>
      </c>
      <c r="J617" t="s">
        <v>23</v>
      </c>
      <c r="K617" t="s">
        <v>2009</v>
      </c>
      <c r="L617" t="s">
        <v>2009</v>
      </c>
      <c r="M617" t="s">
        <v>2010</v>
      </c>
      <c r="N617" t="s">
        <v>69</v>
      </c>
      <c r="O617" t="s">
        <v>70</v>
      </c>
      <c r="R617" t="b">
        <v>1</v>
      </c>
      <c r="S617" t="s">
        <v>30</v>
      </c>
    </row>
    <row r="618" spans="1:19" x14ac:dyDescent="0.25">
      <c r="A618">
        <v>2024</v>
      </c>
      <c r="B618">
        <v>4</v>
      </c>
      <c r="C618">
        <v>612</v>
      </c>
      <c r="D618" t="s">
        <v>2297</v>
      </c>
      <c r="E618" t="s">
        <v>2316</v>
      </c>
      <c r="F618" t="s">
        <v>2317</v>
      </c>
      <c r="G618" t="s">
        <v>2318</v>
      </c>
      <c r="H618" s="1">
        <v>24703</v>
      </c>
      <c r="I618">
        <v>56</v>
      </c>
      <c r="J618" t="s">
        <v>131</v>
      </c>
      <c r="K618" t="s">
        <v>2009</v>
      </c>
      <c r="L618" t="s">
        <v>2009</v>
      </c>
      <c r="M618" t="s">
        <v>2010</v>
      </c>
      <c r="N618" t="s">
        <v>69</v>
      </c>
      <c r="O618" t="s">
        <v>70</v>
      </c>
      <c r="R618" t="b">
        <v>0</v>
      </c>
      <c r="S618" t="s">
        <v>30</v>
      </c>
    </row>
    <row r="619" spans="1:19" x14ac:dyDescent="0.25">
      <c r="A619">
        <v>2024</v>
      </c>
      <c r="B619">
        <v>4</v>
      </c>
      <c r="C619">
        <v>612</v>
      </c>
      <c r="D619" t="s">
        <v>2297</v>
      </c>
      <c r="E619" t="s">
        <v>2319</v>
      </c>
      <c r="F619" t="s">
        <v>2320</v>
      </c>
      <c r="G619" t="s">
        <v>2321</v>
      </c>
      <c r="H619" s="1">
        <v>14392</v>
      </c>
      <c r="I619">
        <v>84</v>
      </c>
      <c r="J619" t="s">
        <v>23</v>
      </c>
      <c r="K619" t="s">
        <v>24</v>
      </c>
      <c r="L619" t="s">
        <v>24</v>
      </c>
      <c r="M619" t="s">
        <v>2322</v>
      </c>
      <c r="N619" t="s">
        <v>26</v>
      </c>
      <c r="O619" t="s">
        <v>27</v>
      </c>
      <c r="R619" t="b">
        <v>0</v>
      </c>
      <c r="S619" t="s">
        <v>334</v>
      </c>
    </row>
    <row r="620" spans="1:19" x14ac:dyDescent="0.25">
      <c r="A620">
        <v>2024</v>
      </c>
      <c r="B620">
        <v>4</v>
      </c>
      <c r="C620">
        <v>612</v>
      </c>
      <c r="D620" t="s">
        <v>2297</v>
      </c>
      <c r="E620" t="s">
        <v>2323</v>
      </c>
      <c r="F620" t="s">
        <v>2324</v>
      </c>
      <c r="G620" t="s">
        <v>2325</v>
      </c>
      <c r="H620" s="1">
        <v>20515</v>
      </c>
      <c r="I620">
        <v>68</v>
      </c>
      <c r="J620" t="s">
        <v>23</v>
      </c>
      <c r="K620" t="s">
        <v>181</v>
      </c>
      <c r="L620" t="s">
        <v>181</v>
      </c>
      <c r="M620" t="s">
        <v>1862</v>
      </c>
      <c r="N620" t="s">
        <v>297</v>
      </c>
      <c r="O620" t="s">
        <v>298</v>
      </c>
      <c r="R620" t="b">
        <v>1</v>
      </c>
      <c r="S620" t="s">
        <v>185</v>
      </c>
    </row>
    <row r="621" spans="1:19" x14ac:dyDescent="0.25">
      <c r="A621">
        <v>2024</v>
      </c>
      <c r="B621">
        <v>4</v>
      </c>
      <c r="C621">
        <v>612</v>
      </c>
      <c r="D621" t="s">
        <v>2297</v>
      </c>
      <c r="E621" t="s">
        <v>2326</v>
      </c>
      <c r="F621" t="s">
        <v>250</v>
      </c>
      <c r="G621" t="s">
        <v>2327</v>
      </c>
      <c r="H621" s="1">
        <v>17627</v>
      </c>
      <c r="I621">
        <v>75</v>
      </c>
      <c r="J621" t="s">
        <v>23</v>
      </c>
      <c r="K621" t="s">
        <v>35</v>
      </c>
      <c r="L621" t="s">
        <v>35</v>
      </c>
      <c r="M621" t="s">
        <v>1067</v>
      </c>
      <c r="N621" t="s">
        <v>46</v>
      </c>
      <c r="O621" t="s">
        <v>47</v>
      </c>
      <c r="P621" t="s">
        <v>1068</v>
      </c>
      <c r="Q621" t="s">
        <v>2328</v>
      </c>
      <c r="R621" t="b">
        <v>1</v>
      </c>
      <c r="S621" t="s">
        <v>30</v>
      </c>
    </row>
    <row r="622" spans="1:19" x14ac:dyDescent="0.25">
      <c r="A622">
        <v>2024</v>
      </c>
      <c r="B622">
        <v>4</v>
      </c>
      <c r="C622">
        <v>612</v>
      </c>
      <c r="D622" t="s">
        <v>2297</v>
      </c>
      <c r="E622" t="s">
        <v>2329</v>
      </c>
      <c r="F622" t="s">
        <v>2330</v>
      </c>
      <c r="G622" t="s">
        <v>2331</v>
      </c>
      <c r="H622" s="1">
        <v>21390</v>
      </c>
      <c r="I622">
        <v>65</v>
      </c>
      <c r="J622" t="s">
        <v>131</v>
      </c>
      <c r="K622" t="s">
        <v>231</v>
      </c>
      <c r="L622" t="s">
        <v>231</v>
      </c>
      <c r="M622" t="s">
        <v>1622</v>
      </c>
      <c r="N622" t="s">
        <v>397</v>
      </c>
      <c r="O622" t="s">
        <v>398</v>
      </c>
      <c r="R622" t="b">
        <v>0</v>
      </c>
      <c r="S622" t="s">
        <v>334</v>
      </c>
    </row>
    <row r="623" spans="1:19" x14ac:dyDescent="0.25">
      <c r="A623">
        <v>2024</v>
      </c>
      <c r="B623">
        <v>4</v>
      </c>
      <c r="C623">
        <v>612</v>
      </c>
      <c r="D623" t="s">
        <v>2297</v>
      </c>
      <c r="E623" t="s">
        <v>2332</v>
      </c>
      <c r="F623" t="s">
        <v>52</v>
      </c>
      <c r="G623" t="s">
        <v>2333</v>
      </c>
      <c r="H623" s="1">
        <v>18587</v>
      </c>
      <c r="I623">
        <v>73</v>
      </c>
      <c r="J623" t="s">
        <v>23</v>
      </c>
      <c r="K623" t="s">
        <v>35</v>
      </c>
      <c r="L623" t="s">
        <v>35</v>
      </c>
      <c r="M623" t="s">
        <v>2334</v>
      </c>
      <c r="N623" t="s">
        <v>37</v>
      </c>
      <c r="O623" t="s">
        <v>38</v>
      </c>
      <c r="R623" t="b">
        <v>0</v>
      </c>
      <c r="S623" t="s">
        <v>30</v>
      </c>
    </row>
    <row r="624" spans="1:19" x14ac:dyDescent="0.25">
      <c r="A624">
        <v>2024</v>
      </c>
      <c r="B624">
        <v>4</v>
      </c>
      <c r="C624">
        <v>612</v>
      </c>
      <c r="D624" t="s">
        <v>2297</v>
      </c>
      <c r="E624" t="s">
        <v>2335</v>
      </c>
      <c r="F624" t="s">
        <v>278</v>
      </c>
      <c r="G624" t="s">
        <v>2336</v>
      </c>
      <c r="H624" s="1">
        <v>23037</v>
      </c>
      <c r="I624">
        <v>61</v>
      </c>
      <c r="J624" t="s">
        <v>23</v>
      </c>
      <c r="K624" t="s">
        <v>35</v>
      </c>
      <c r="L624" t="s">
        <v>35</v>
      </c>
      <c r="M624" t="s">
        <v>2337</v>
      </c>
      <c r="N624" t="s">
        <v>46</v>
      </c>
      <c r="O624" t="s">
        <v>47</v>
      </c>
      <c r="R624" t="b">
        <v>1</v>
      </c>
      <c r="S624" t="s">
        <v>30</v>
      </c>
    </row>
    <row r="625" spans="1:19" x14ac:dyDescent="0.25">
      <c r="A625">
        <v>2024</v>
      </c>
      <c r="B625">
        <v>4</v>
      </c>
      <c r="C625">
        <v>624</v>
      </c>
      <c r="D625" t="s">
        <v>2338</v>
      </c>
      <c r="E625" t="s">
        <v>2339</v>
      </c>
      <c r="F625" t="s">
        <v>2340</v>
      </c>
      <c r="G625" t="s">
        <v>2341</v>
      </c>
      <c r="H625" s="1">
        <v>12373</v>
      </c>
      <c r="I625">
        <v>90</v>
      </c>
      <c r="J625" t="s">
        <v>131</v>
      </c>
      <c r="K625" t="s">
        <v>35</v>
      </c>
      <c r="L625" t="s">
        <v>35</v>
      </c>
      <c r="M625" t="s">
        <v>478</v>
      </c>
      <c r="N625" t="s">
        <v>46</v>
      </c>
      <c r="O625" t="s">
        <v>47</v>
      </c>
      <c r="R625" t="b">
        <v>0</v>
      </c>
      <c r="S625" t="s">
        <v>30</v>
      </c>
    </row>
    <row r="626" spans="1:19" x14ac:dyDescent="0.25">
      <c r="A626">
        <v>2024</v>
      </c>
      <c r="B626">
        <v>4</v>
      </c>
      <c r="C626">
        <v>624</v>
      </c>
      <c r="D626" t="s">
        <v>2338</v>
      </c>
      <c r="E626" t="s">
        <v>2342</v>
      </c>
      <c r="F626" t="s">
        <v>1385</v>
      </c>
      <c r="G626" t="s">
        <v>2343</v>
      </c>
      <c r="H626" s="1">
        <v>16377</v>
      </c>
      <c r="I626">
        <v>79</v>
      </c>
      <c r="J626" t="s">
        <v>23</v>
      </c>
      <c r="K626" t="s">
        <v>1851</v>
      </c>
      <c r="L626" t="s">
        <v>2344</v>
      </c>
      <c r="M626" t="s">
        <v>2345</v>
      </c>
      <c r="N626" t="s">
        <v>378</v>
      </c>
      <c r="O626" t="s">
        <v>379</v>
      </c>
      <c r="R626" t="b">
        <v>0</v>
      </c>
      <c r="S626" t="s">
        <v>30</v>
      </c>
    </row>
    <row r="627" spans="1:19" x14ac:dyDescent="0.25">
      <c r="A627">
        <v>2024</v>
      </c>
      <c r="B627">
        <v>4</v>
      </c>
      <c r="C627">
        <v>624</v>
      </c>
      <c r="D627" t="s">
        <v>2338</v>
      </c>
      <c r="E627" t="s">
        <v>2346</v>
      </c>
      <c r="F627" t="s">
        <v>2347</v>
      </c>
      <c r="G627" t="s">
        <v>2348</v>
      </c>
      <c r="H627" s="1">
        <v>18094</v>
      </c>
      <c r="I627">
        <v>74</v>
      </c>
      <c r="J627" t="s">
        <v>23</v>
      </c>
      <c r="K627" t="s">
        <v>35</v>
      </c>
      <c r="L627" t="s">
        <v>35</v>
      </c>
      <c r="M627" t="s">
        <v>814</v>
      </c>
      <c r="N627" t="s">
        <v>297</v>
      </c>
      <c r="O627" t="s">
        <v>298</v>
      </c>
      <c r="R627" t="b">
        <v>0</v>
      </c>
    </row>
    <row r="628" spans="1:19" x14ac:dyDescent="0.25">
      <c r="A628">
        <v>2024</v>
      </c>
      <c r="B628">
        <v>4</v>
      </c>
      <c r="C628">
        <v>624</v>
      </c>
      <c r="D628" t="s">
        <v>2338</v>
      </c>
      <c r="E628" t="s">
        <v>2346</v>
      </c>
      <c r="F628" t="s">
        <v>614</v>
      </c>
      <c r="G628" t="s">
        <v>2349</v>
      </c>
      <c r="H628" s="1">
        <v>17425</v>
      </c>
      <c r="I628">
        <v>76</v>
      </c>
      <c r="J628" t="s">
        <v>23</v>
      </c>
      <c r="K628" t="s">
        <v>35</v>
      </c>
      <c r="L628" t="s">
        <v>35</v>
      </c>
      <c r="M628" t="s">
        <v>814</v>
      </c>
      <c r="N628" t="s">
        <v>297</v>
      </c>
      <c r="O628" t="s">
        <v>298</v>
      </c>
      <c r="R628" t="b">
        <v>0</v>
      </c>
    </row>
    <row r="629" spans="1:19" x14ac:dyDescent="0.25">
      <c r="A629">
        <v>2024</v>
      </c>
      <c r="B629">
        <v>4</v>
      </c>
      <c r="C629">
        <v>624</v>
      </c>
      <c r="D629" t="s">
        <v>2338</v>
      </c>
      <c r="E629" t="s">
        <v>2350</v>
      </c>
      <c r="F629" t="s">
        <v>2351</v>
      </c>
      <c r="G629" t="s">
        <v>2352</v>
      </c>
      <c r="H629" s="1">
        <v>16695</v>
      </c>
      <c r="I629">
        <v>78</v>
      </c>
      <c r="J629" t="s">
        <v>131</v>
      </c>
      <c r="K629" t="s">
        <v>35</v>
      </c>
      <c r="L629" t="s">
        <v>35</v>
      </c>
      <c r="M629" t="s">
        <v>2353</v>
      </c>
      <c r="N629" t="s">
        <v>297</v>
      </c>
      <c r="O629" t="s">
        <v>298</v>
      </c>
      <c r="R629" t="b">
        <v>0</v>
      </c>
    </row>
    <row r="630" spans="1:19" x14ac:dyDescent="0.25">
      <c r="A630">
        <v>2024</v>
      </c>
      <c r="B630">
        <v>4</v>
      </c>
      <c r="C630">
        <v>624</v>
      </c>
      <c r="D630" t="s">
        <v>2338</v>
      </c>
      <c r="E630" t="s">
        <v>2354</v>
      </c>
      <c r="F630" t="s">
        <v>2355</v>
      </c>
      <c r="G630" t="s">
        <v>2356</v>
      </c>
      <c r="H630" s="1">
        <v>13958</v>
      </c>
      <c r="I630">
        <v>86</v>
      </c>
      <c r="J630" t="s">
        <v>23</v>
      </c>
      <c r="K630" t="s">
        <v>887</v>
      </c>
      <c r="L630" t="s">
        <v>887</v>
      </c>
      <c r="M630" t="s">
        <v>888</v>
      </c>
      <c r="N630" t="s">
        <v>37</v>
      </c>
      <c r="O630" t="s">
        <v>38</v>
      </c>
      <c r="R630" t="b">
        <v>0</v>
      </c>
      <c r="S630" t="s">
        <v>30</v>
      </c>
    </row>
    <row r="631" spans="1:19" x14ac:dyDescent="0.25">
      <c r="A631">
        <v>2024</v>
      </c>
      <c r="B631">
        <v>4</v>
      </c>
      <c r="C631">
        <v>624</v>
      </c>
      <c r="D631" t="s">
        <v>2338</v>
      </c>
      <c r="E631" t="s">
        <v>2357</v>
      </c>
      <c r="F631" t="s">
        <v>473</v>
      </c>
      <c r="G631" t="s">
        <v>2358</v>
      </c>
      <c r="H631" s="1">
        <v>28083</v>
      </c>
      <c r="I631">
        <v>47</v>
      </c>
      <c r="J631" t="s">
        <v>23</v>
      </c>
      <c r="K631" t="s">
        <v>35</v>
      </c>
      <c r="L631" t="s">
        <v>35</v>
      </c>
      <c r="M631" t="s">
        <v>580</v>
      </c>
      <c r="N631" t="s">
        <v>46</v>
      </c>
      <c r="O631" t="s">
        <v>47</v>
      </c>
      <c r="P631" t="s">
        <v>2359</v>
      </c>
      <c r="Q631" t="s">
        <v>56</v>
      </c>
      <c r="R631" t="b">
        <v>1</v>
      </c>
      <c r="S631" t="s">
        <v>30</v>
      </c>
    </row>
    <row r="632" spans="1:19" x14ac:dyDescent="0.25">
      <c r="A632">
        <v>2024</v>
      </c>
      <c r="B632">
        <v>4</v>
      </c>
      <c r="C632">
        <v>624</v>
      </c>
      <c r="D632" t="s">
        <v>2338</v>
      </c>
      <c r="E632" t="s">
        <v>1583</v>
      </c>
      <c r="F632" t="s">
        <v>2360</v>
      </c>
      <c r="G632" t="s">
        <v>2361</v>
      </c>
      <c r="H632" s="1">
        <v>11692</v>
      </c>
      <c r="I632">
        <v>92</v>
      </c>
      <c r="J632" t="s">
        <v>131</v>
      </c>
      <c r="K632" t="s">
        <v>35</v>
      </c>
      <c r="L632" t="s">
        <v>35</v>
      </c>
      <c r="M632" t="s">
        <v>2362</v>
      </c>
      <c r="N632" t="s">
        <v>234</v>
      </c>
      <c r="O632" t="s">
        <v>235</v>
      </c>
      <c r="R632" t="b">
        <v>1</v>
      </c>
      <c r="S632" t="s">
        <v>30</v>
      </c>
    </row>
    <row r="633" spans="1:19" x14ac:dyDescent="0.25">
      <c r="A633">
        <v>2024</v>
      </c>
      <c r="B633">
        <v>4</v>
      </c>
      <c r="C633">
        <v>624</v>
      </c>
      <c r="D633" t="s">
        <v>2338</v>
      </c>
      <c r="E633" t="s">
        <v>2363</v>
      </c>
      <c r="F633" t="s">
        <v>2364</v>
      </c>
      <c r="G633" t="s">
        <v>2365</v>
      </c>
      <c r="H633" s="1">
        <v>20503</v>
      </c>
      <c r="I633">
        <v>68</v>
      </c>
      <c r="J633" t="s">
        <v>23</v>
      </c>
      <c r="K633" t="s">
        <v>2230</v>
      </c>
      <c r="L633" t="s">
        <v>2230</v>
      </c>
      <c r="M633" t="s">
        <v>2366</v>
      </c>
      <c r="N633" t="s">
        <v>69</v>
      </c>
      <c r="O633" t="s">
        <v>70</v>
      </c>
      <c r="R633" t="b">
        <v>1</v>
      </c>
      <c r="S633" t="s">
        <v>334</v>
      </c>
    </row>
    <row r="634" spans="1:19" x14ac:dyDescent="0.25">
      <c r="A634">
        <v>2024</v>
      </c>
      <c r="B634">
        <v>4</v>
      </c>
      <c r="C634">
        <v>624</v>
      </c>
      <c r="D634" t="s">
        <v>2338</v>
      </c>
      <c r="E634" t="s">
        <v>366</v>
      </c>
      <c r="F634" t="s">
        <v>2367</v>
      </c>
      <c r="G634" t="s">
        <v>2368</v>
      </c>
      <c r="H634" s="1">
        <v>21324</v>
      </c>
      <c r="I634">
        <v>65</v>
      </c>
      <c r="J634" t="s">
        <v>23</v>
      </c>
      <c r="K634" t="s">
        <v>35</v>
      </c>
      <c r="L634" t="s">
        <v>35</v>
      </c>
      <c r="M634" t="s">
        <v>2307</v>
      </c>
      <c r="N634" t="s">
        <v>297</v>
      </c>
      <c r="O634" t="s">
        <v>298</v>
      </c>
      <c r="R634" t="b">
        <v>0</v>
      </c>
      <c r="S634" t="s">
        <v>30</v>
      </c>
    </row>
    <row r="635" spans="1:19" x14ac:dyDescent="0.25">
      <c r="A635">
        <v>2024</v>
      </c>
      <c r="B635">
        <v>4</v>
      </c>
      <c r="C635">
        <v>624</v>
      </c>
      <c r="D635" t="s">
        <v>2338</v>
      </c>
      <c r="E635" t="s">
        <v>366</v>
      </c>
      <c r="F635" t="s">
        <v>2369</v>
      </c>
      <c r="G635" t="s">
        <v>2370</v>
      </c>
      <c r="H635" s="1">
        <v>20214</v>
      </c>
      <c r="I635">
        <v>68</v>
      </c>
      <c r="J635" t="s">
        <v>23</v>
      </c>
      <c r="K635" t="s">
        <v>35</v>
      </c>
      <c r="L635" t="s">
        <v>35</v>
      </c>
      <c r="M635" t="s">
        <v>2307</v>
      </c>
      <c r="N635" t="s">
        <v>297</v>
      </c>
      <c r="O635" t="s">
        <v>298</v>
      </c>
      <c r="R635" t="b">
        <v>0</v>
      </c>
      <c r="S635" t="s">
        <v>30</v>
      </c>
    </row>
    <row r="636" spans="1:19" x14ac:dyDescent="0.25">
      <c r="A636">
        <v>2024</v>
      </c>
      <c r="B636">
        <v>4</v>
      </c>
      <c r="C636">
        <v>624</v>
      </c>
      <c r="D636" t="s">
        <v>2338</v>
      </c>
      <c r="E636" t="s">
        <v>2371</v>
      </c>
      <c r="F636" t="s">
        <v>2372</v>
      </c>
      <c r="G636" t="s">
        <v>2373</v>
      </c>
      <c r="H636" s="1">
        <v>13971</v>
      </c>
      <c r="I636">
        <v>86</v>
      </c>
      <c r="J636" t="s">
        <v>23</v>
      </c>
      <c r="K636" t="s">
        <v>896</v>
      </c>
      <c r="L636" t="s">
        <v>896</v>
      </c>
      <c r="M636" t="s">
        <v>1287</v>
      </c>
      <c r="N636" t="s">
        <v>123</v>
      </c>
      <c r="O636" t="s">
        <v>124</v>
      </c>
      <c r="R636" t="b">
        <v>1</v>
      </c>
      <c r="S636" t="s">
        <v>185</v>
      </c>
    </row>
    <row r="637" spans="1:19" x14ac:dyDescent="0.25">
      <c r="A637">
        <v>2024</v>
      </c>
      <c r="B637">
        <v>4</v>
      </c>
      <c r="C637">
        <v>624</v>
      </c>
      <c r="D637" t="s">
        <v>2338</v>
      </c>
      <c r="E637" t="s">
        <v>2374</v>
      </c>
      <c r="F637" t="s">
        <v>2375</v>
      </c>
      <c r="G637" t="s">
        <v>2376</v>
      </c>
      <c r="H637" s="1">
        <v>22798</v>
      </c>
      <c r="I637">
        <v>61</v>
      </c>
      <c r="J637" t="s">
        <v>131</v>
      </c>
      <c r="K637" t="s">
        <v>232</v>
      </c>
      <c r="L637" t="s">
        <v>232</v>
      </c>
      <c r="M637" t="s">
        <v>2377</v>
      </c>
      <c r="N637" t="s">
        <v>183</v>
      </c>
      <c r="O637" t="s">
        <v>184</v>
      </c>
      <c r="P637" t="s">
        <v>2378</v>
      </c>
      <c r="Q637" t="s">
        <v>755</v>
      </c>
      <c r="R637" t="b">
        <v>0</v>
      </c>
      <c r="S637" t="s">
        <v>30</v>
      </c>
    </row>
    <row r="638" spans="1:19" x14ac:dyDescent="0.25">
      <c r="A638">
        <v>2024</v>
      </c>
      <c r="B638">
        <v>4</v>
      </c>
      <c r="C638">
        <v>624</v>
      </c>
      <c r="D638" t="s">
        <v>2338</v>
      </c>
      <c r="E638" t="s">
        <v>2379</v>
      </c>
      <c r="F638" t="s">
        <v>2380</v>
      </c>
      <c r="G638" t="s">
        <v>2381</v>
      </c>
      <c r="H638" s="1">
        <v>21646</v>
      </c>
      <c r="I638">
        <v>64</v>
      </c>
      <c r="J638" t="s">
        <v>131</v>
      </c>
      <c r="K638" t="s">
        <v>35</v>
      </c>
      <c r="L638" t="s">
        <v>35</v>
      </c>
      <c r="M638" t="s">
        <v>2382</v>
      </c>
      <c r="N638" t="s">
        <v>297</v>
      </c>
      <c r="O638" t="s">
        <v>298</v>
      </c>
      <c r="R638" t="b">
        <v>0</v>
      </c>
      <c r="S638" t="s">
        <v>30</v>
      </c>
    </row>
    <row r="639" spans="1:19" x14ac:dyDescent="0.25">
      <c r="A639">
        <v>2024</v>
      </c>
      <c r="B639">
        <v>4</v>
      </c>
      <c r="C639">
        <v>624</v>
      </c>
      <c r="D639" t="s">
        <v>2338</v>
      </c>
      <c r="E639" t="s">
        <v>1095</v>
      </c>
      <c r="F639" t="s">
        <v>2383</v>
      </c>
      <c r="G639" t="s">
        <v>2384</v>
      </c>
      <c r="H639" s="1">
        <v>35431</v>
      </c>
      <c r="I639">
        <v>27</v>
      </c>
      <c r="J639" t="s">
        <v>23</v>
      </c>
      <c r="K639" t="s">
        <v>1098</v>
      </c>
      <c r="L639" t="s">
        <v>90</v>
      </c>
      <c r="M639" t="s">
        <v>91</v>
      </c>
      <c r="N639" t="s">
        <v>92</v>
      </c>
      <c r="O639" t="s">
        <v>93</v>
      </c>
      <c r="R639" t="b">
        <v>0</v>
      </c>
    </row>
    <row r="640" spans="1:19" x14ac:dyDescent="0.25">
      <c r="A640">
        <v>2024</v>
      </c>
      <c r="B640">
        <v>4</v>
      </c>
      <c r="C640">
        <v>624</v>
      </c>
      <c r="D640" t="s">
        <v>2338</v>
      </c>
      <c r="E640" t="s">
        <v>1095</v>
      </c>
      <c r="F640" t="s">
        <v>2385</v>
      </c>
      <c r="G640" t="s">
        <v>2386</v>
      </c>
      <c r="H640" s="1">
        <v>36161</v>
      </c>
      <c r="I640">
        <v>25</v>
      </c>
      <c r="J640" t="s">
        <v>23</v>
      </c>
      <c r="K640" t="s">
        <v>1098</v>
      </c>
      <c r="L640" t="s">
        <v>90</v>
      </c>
      <c r="M640" t="s">
        <v>91</v>
      </c>
      <c r="N640" t="s">
        <v>92</v>
      </c>
      <c r="O640" t="s">
        <v>93</v>
      </c>
      <c r="R640" t="b">
        <v>0</v>
      </c>
    </row>
    <row r="641" spans="1:19" x14ac:dyDescent="0.25">
      <c r="A641">
        <v>2024</v>
      </c>
      <c r="B641">
        <v>4</v>
      </c>
      <c r="C641">
        <v>624</v>
      </c>
      <c r="D641" t="s">
        <v>2338</v>
      </c>
      <c r="E641" t="s">
        <v>2387</v>
      </c>
      <c r="F641" t="s">
        <v>2388</v>
      </c>
      <c r="G641" t="s">
        <v>2389</v>
      </c>
      <c r="H641" s="1">
        <v>17028</v>
      </c>
      <c r="I641">
        <v>77</v>
      </c>
      <c r="J641" t="s">
        <v>23</v>
      </c>
      <c r="K641" t="s">
        <v>35</v>
      </c>
      <c r="L641" t="s">
        <v>35</v>
      </c>
      <c r="M641" t="s">
        <v>2334</v>
      </c>
      <c r="N641" t="s">
        <v>637</v>
      </c>
      <c r="O641" t="s">
        <v>638</v>
      </c>
      <c r="R641" t="b">
        <v>1</v>
      </c>
      <c r="S641" t="s">
        <v>30</v>
      </c>
    </row>
    <row r="642" spans="1:19" x14ac:dyDescent="0.25">
      <c r="A642">
        <v>2024</v>
      </c>
      <c r="B642">
        <v>4</v>
      </c>
      <c r="C642">
        <v>624</v>
      </c>
      <c r="D642" t="s">
        <v>2338</v>
      </c>
      <c r="E642" t="s">
        <v>2390</v>
      </c>
      <c r="F642" t="s">
        <v>2391</v>
      </c>
      <c r="G642" t="s">
        <v>2392</v>
      </c>
      <c r="H642" s="1">
        <v>14885</v>
      </c>
      <c r="I642">
        <v>83</v>
      </c>
      <c r="J642" t="s">
        <v>23</v>
      </c>
      <c r="K642" t="s">
        <v>90</v>
      </c>
      <c r="L642" t="s">
        <v>90</v>
      </c>
      <c r="M642" t="s">
        <v>91</v>
      </c>
      <c r="N642" t="s">
        <v>397</v>
      </c>
      <c r="O642" t="s">
        <v>398</v>
      </c>
      <c r="R642" t="b">
        <v>0</v>
      </c>
      <c r="S642" t="s">
        <v>30</v>
      </c>
    </row>
    <row r="643" spans="1:19" x14ac:dyDescent="0.25">
      <c r="A643">
        <v>2024</v>
      </c>
      <c r="B643">
        <v>4</v>
      </c>
      <c r="C643">
        <v>624</v>
      </c>
      <c r="D643" t="s">
        <v>2338</v>
      </c>
      <c r="E643" t="s">
        <v>1352</v>
      </c>
      <c r="F643" t="s">
        <v>2393</v>
      </c>
      <c r="G643" t="s">
        <v>2394</v>
      </c>
      <c r="H643" s="1">
        <v>20688</v>
      </c>
      <c r="I643">
        <v>67</v>
      </c>
      <c r="J643" t="s">
        <v>23</v>
      </c>
      <c r="K643" t="s">
        <v>35</v>
      </c>
      <c r="L643" t="s">
        <v>35</v>
      </c>
      <c r="M643" t="s">
        <v>2395</v>
      </c>
      <c r="N643" t="s">
        <v>297</v>
      </c>
      <c r="O643" t="s">
        <v>298</v>
      </c>
      <c r="R643" t="b">
        <v>1</v>
      </c>
      <c r="S643" t="s">
        <v>185</v>
      </c>
    </row>
    <row r="644" spans="1:19" x14ac:dyDescent="0.25">
      <c r="A644">
        <v>2024</v>
      </c>
      <c r="B644">
        <v>4</v>
      </c>
      <c r="C644">
        <v>624</v>
      </c>
      <c r="D644" t="s">
        <v>2338</v>
      </c>
      <c r="E644" t="s">
        <v>2396</v>
      </c>
      <c r="F644" t="s">
        <v>2397</v>
      </c>
      <c r="G644" t="s">
        <v>2398</v>
      </c>
      <c r="H644" s="1">
        <v>18852</v>
      </c>
      <c r="I644">
        <v>72</v>
      </c>
      <c r="J644" t="s">
        <v>23</v>
      </c>
      <c r="K644" t="s">
        <v>35</v>
      </c>
      <c r="L644" t="s">
        <v>35</v>
      </c>
      <c r="M644" t="s">
        <v>478</v>
      </c>
      <c r="N644" t="s">
        <v>378</v>
      </c>
      <c r="O644" t="s">
        <v>379</v>
      </c>
      <c r="R644" t="b">
        <v>1</v>
      </c>
      <c r="S644" t="s">
        <v>30</v>
      </c>
    </row>
    <row r="645" spans="1:19" x14ac:dyDescent="0.25">
      <c r="A645">
        <v>2024</v>
      </c>
      <c r="B645">
        <v>4</v>
      </c>
      <c r="C645">
        <v>624</v>
      </c>
      <c r="D645" t="s">
        <v>2338</v>
      </c>
      <c r="E645" t="s">
        <v>2399</v>
      </c>
      <c r="F645" t="s">
        <v>2400</v>
      </c>
      <c r="G645" t="s">
        <v>2401</v>
      </c>
      <c r="H645" s="1">
        <v>18882</v>
      </c>
      <c r="I645">
        <v>72</v>
      </c>
      <c r="J645" t="s">
        <v>23</v>
      </c>
      <c r="K645" t="s">
        <v>1363</v>
      </c>
      <c r="L645" t="s">
        <v>1363</v>
      </c>
      <c r="M645" t="s">
        <v>2402</v>
      </c>
      <c r="N645" t="s">
        <v>26</v>
      </c>
      <c r="O645" t="s">
        <v>27</v>
      </c>
      <c r="R645" t="b">
        <v>0</v>
      </c>
      <c r="S645" t="s">
        <v>30</v>
      </c>
    </row>
    <row r="646" spans="1:19" x14ac:dyDescent="0.25">
      <c r="A646">
        <v>2024</v>
      </c>
      <c r="B646">
        <v>4</v>
      </c>
      <c r="C646">
        <v>624</v>
      </c>
      <c r="D646" t="s">
        <v>2338</v>
      </c>
      <c r="E646" t="s">
        <v>2403</v>
      </c>
      <c r="F646" t="s">
        <v>2404</v>
      </c>
      <c r="G646" t="s">
        <v>2405</v>
      </c>
      <c r="H646" s="1">
        <v>20726</v>
      </c>
      <c r="I646">
        <v>67</v>
      </c>
      <c r="J646" t="s">
        <v>23</v>
      </c>
      <c r="K646" t="s">
        <v>355</v>
      </c>
      <c r="L646" t="s">
        <v>90</v>
      </c>
      <c r="M646" t="s">
        <v>269</v>
      </c>
      <c r="N646" t="s">
        <v>37</v>
      </c>
      <c r="O646" t="s">
        <v>38</v>
      </c>
      <c r="R646" t="b">
        <v>1</v>
      </c>
      <c r="S646" t="s">
        <v>30</v>
      </c>
    </row>
    <row r="647" spans="1:19" x14ac:dyDescent="0.25">
      <c r="A647">
        <v>2024</v>
      </c>
      <c r="B647">
        <v>4</v>
      </c>
      <c r="C647">
        <v>624</v>
      </c>
      <c r="D647" t="s">
        <v>2338</v>
      </c>
      <c r="E647" t="s">
        <v>2406</v>
      </c>
      <c r="F647" t="s">
        <v>2407</v>
      </c>
      <c r="G647" t="s">
        <v>2408</v>
      </c>
      <c r="H647" s="1">
        <v>14388</v>
      </c>
      <c r="I647">
        <v>84</v>
      </c>
      <c r="J647" t="s">
        <v>23</v>
      </c>
      <c r="K647" t="s">
        <v>35</v>
      </c>
      <c r="L647" t="s">
        <v>35</v>
      </c>
      <c r="M647" t="s">
        <v>2409</v>
      </c>
      <c r="N647" t="s">
        <v>69</v>
      </c>
      <c r="O647" t="s">
        <v>70</v>
      </c>
      <c r="R647" t="b">
        <v>1</v>
      </c>
      <c r="S647" t="s">
        <v>30</v>
      </c>
    </row>
    <row r="648" spans="1:19" x14ac:dyDescent="0.25">
      <c r="A648">
        <v>2024</v>
      </c>
      <c r="B648">
        <v>4</v>
      </c>
      <c r="C648">
        <v>624</v>
      </c>
      <c r="D648" t="s">
        <v>2338</v>
      </c>
      <c r="E648" t="s">
        <v>204</v>
      </c>
      <c r="F648" t="s">
        <v>1051</v>
      </c>
      <c r="G648" t="s">
        <v>2410</v>
      </c>
      <c r="H648" s="1">
        <v>25750</v>
      </c>
      <c r="I648">
        <v>53</v>
      </c>
      <c r="J648" t="s">
        <v>23</v>
      </c>
      <c r="K648" t="s">
        <v>207</v>
      </c>
      <c r="L648" t="s">
        <v>207</v>
      </c>
      <c r="M648" t="s">
        <v>207</v>
      </c>
      <c r="N648" t="s">
        <v>183</v>
      </c>
      <c r="O648" t="s">
        <v>184</v>
      </c>
      <c r="R648" t="b">
        <v>1</v>
      </c>
      <c r="S648" t="s">
        <v>185</v>
      </c>
    </row>
    <row r="649" spans="1:19" x14ac:dyDescent="0.25">
      <c r="A649">
        <v>2024</v>
      </c>
      <c r="B649">
        <v>4</v>
      </c>
      <c r="C649">
        <v>648</v>
      </c>
      <c r="D649" t="s">
        <v>2411</v>
      </c>
      <c r="E649" t="s">
        <v>2412</v>
      </c>
      <c r="F649" t="s">
        <v>2413</v>
      </c>
      <c r="G649" t="s">
        <v>2414</v>
      </c>
      <c r="H649" s="1">
        <v>14359</v>
      </c>
      <c r="I649">
        <v>84</v>
      </c>
      <c r="J649" t="s">
        <v>23</v>
      </c>
      <c r="K649" t="s">
        <v>195</v>
      </c>
      <c r="L649" t="s">
        <v>195</v>
      </c>
      <c r="M649" t="s">
        <v>2415</v>
      </c>
      <c r="N649" t="s">
        <v>26</v>
      </c>
      <c r="O649" t="s">
        <v>27</v>
      </c>
      <c r="R649" t="b">
        <v>0</v>
      </c>
      <c r="S649" t="s">
        <v>30</v>
      </c>
    </row>
    <row r="650" spans="1:19" x14ac:dyDescent="0.25">
      <c r="A650">
        <v>2024</v>
      </c>
      <c r="B650">
        <v>4</v>
      </c>
      <c r="C650">
        <v>648</v>
      </c>
      <c r="D650" t="s">
        <v>2411</v>
      </c>
      <c r="E650" t="s">
        <v>2416</v>
      </c>
      <c r="F650" t="s">
        <v>242</v>
      </c>
      <c r="G650" t="s">
        <v>2417</v>
      </c>
      <c r="H650" s="1">
        <v>22004</v>
      </c>
      <c r="I650">
        <v>64</v>
      </c>
      <c r="J650" t="s">
        <v>23</v>
      </c>
      <c r="K650" t="s">
        <v>35</v>
      </c>
      <c r="L650" t="s">
        <v>35</v>
      </c>
      <c r="M650" t="s">
        <v>110</v>
      </c>
      <c r="N650" t="s">
        <v>69</v>
      </c>
      <c r="O650" t="s">
        <v>70</v>
      </c>
      <c r="P650" t="s">
        <v>2418</v>
      </c>
      <c r="Q650" t="s">
        <v>2419</v>
      </c>
      <c r="R650" t="b">
        <v>1</v>
      </c>
      <c r="S650" t="s">
        <v>30</v>
      </c>
    </row>
    <row r="651" spans="1:19" x14ac:dyDescent="0.25">
      <c r="A651">
        <v>2024</v>
      </c>
      <c r="B651">
        <v>4</v>
      </c>
      <c r="C651">
        <v>648</v>
      </c>
      <c r="D651" t="s">
        <v>2411</v>
      </c>
      <c r="E651" t="s">
        <v>2420</v>
      </c>
      <c r="F651" t="s">
        <v>2421</v>
      </c>
      <c r="G651" t="s">
        <v>2422</v>
      </c>
      <c r="H651" s="1">
        <v>20090</v>
      </c>
      <c r="I651">
        <v>69</v>
      </c>
      <c r="J651" t="s">
        <v>23</v>
      </c>
      <c r="K651" t="s">
        <v>167</v>
      </c>
      <c r="L651" t="s">
        <v>167</v>
      </c>
      <c r="M651" t="s">
        <v>168</v>
      </c>
      <c r="N651" t="s">
        <v>397</v>
      </c>
      <c r="O651" t="s">
        <v>398</v>
      </c>
      <c r="P651" t="s">
        <v>2423</v>
      </c>
      <c r="Q651" t="s">
        <v>172</v>
      </c>
      <c r="R651" t="b">
        <v>0</v>
      </c>
      <c r="S651" t="s">
        <v>30</v>
      </c>
    </row>
    <row r="652" spans="1:19" x14ac:dyDescent="0.25">
      <c r="A652">
        <v>2024</v>
      </c>
      <c r="B652">
        <v>4</v>
      </c>
      <c r="C652">
        <v>648</v>
      </c>
      <c r="D652" t="s">
        <v>2411</v>
      </c>
      <c r="E652" t="s">
        <v>2424</v>
      </c>
      <c r="F652" t="s">
        <v>1951</v>
      </c>
      <c r="G652" t="s">
        <v>2425</v>
      </c>
      <c r="H652" s="1">
        <v>19565</v>
      </c>
      <c r="I652">
        <v>70</v>
      </c>
      <c r="J652" t="s">
        <v>23</v>
      </c>
      <c r="K652" t="s">
        <v>35</v>
      </c>
      <c r="L652" t="s">
        <v>35</v>
      </c>
      <c r="M652" t="s">
        <v>45</v>
      </c>
      <c r="N652" t="s">
        <v>737</v>
      </c>
      <c r="O652" t="s">
        <v>738</v>
      </c>
      <c r="R652" t="b">
        <v>1</v>
      </c>
      <c r="S652" t="s">
        <v>30</v>
      </c>
    </row>
    <row r="653" spans="1:19" x14ac:dyDescent="0.25">
      <c r="A653">
        <v>2024</v>
      </c>
      <c r="B653">
        <v>4</v>
      </c>
      <c r="C653">
        <v>648</v>
      </c>
      <c r="D653" t="s">
        <v>2411</v>
      </c>
      <c r="E653" t="s">
        <v>2426</v>
      </c>
      <c r="F653" t="s">
        <v>2427</v>
      </c>
      <c r="G653" t="s">
        <v>2428</v>
      </c>
      <c r="H653" s="1">
        <v>19025</v>
      </c>
      <c r="I653">
        <v>72</v>
      </c>
      <c r="J653" t="s">
        <v>23</v>
      </c>
      <c r="K653" t="s">
        <v>181</v>
      </c>
      <c r="L653" t="s">
        <v>181</v>
      </c>
      <c r="M653" t="s">
        <v>2429</v>
      </c>
      <c r="N653" t="s">
        <v>26</v>
      </c>
      <c r="O653" t="s">
        <v>27</v>
      </c>
      <c r="R653" t="b">
        <v>1</v>
      </c>
      <c r="S653" t="s">
        <v>185</v>
      </c>
    </row>
    <row r="654" spans="1:19" x14ac:dyDescent="0.25">
      <c r="A654">
        <v>2024</v>
      </c>
      <c r="B654">
        <v>4</v>
      </c>
      <c r="C654">
        <v>648</v>
      </c>
      <c r="D654" t="s">
        <v>2411</v>
      </c>
      <c r="E654" t="s">
        <v>2430</v>
      </c>
      <c r="F654" t="s">
        <v>2431</v>
      </c>
      <c r="G654" t="s">
        <v>2432</v>
      </c>
      <c r="H654" s="1">
        <v>19725</v>
      </c>
      <c r="I654">
        <v>70</v>
      </c>
      <c r="J654" t="s">
        <v>131</v>
      </c>
      <c r="K654" t="s">
        <v>90</v>
      </c>
      <c r="L654" t="s">
        <v>321</v>
      </c>
      <c r="M654" t="s">
        <v>322</v>
      </c>
      <c r="N654" t="s">
        <v>26</v>
      </c>
      <c r="O654" t="s">
        <v>27</v>
      </c>
      <c r="R654" t="b">
        <v>0</v>
      </c>
    </row>
    <row r="655" spans="1:19" x14ac:dyDescent="0.25">
      <c r="A655">
        <v>2024</v>
      </c>
      <c r="B655">
        <v>4</v>
      </c>
      <c r="C655">
        <v>648</v>
      </c>
      <c r="D655" t="s">
        <v>2411</v>
      </c>
      <c r="E655" t="s">
        <v>2433</v>
      </c>
      <c r="F655" t="s">
        <v>2434</v>
      </c>
      <c r="G655" t="s">
        <v>2435</v>
      </c>
      <c r="H655" s="1">
        <v>29133</v>
      </c>
      <c r="I655">
        <v>44</v>
      </c>
      <c r="J655" t="s">
        <v>23</v>
      </c>
      <c r="K655" t="s">
        <v>90</v>
      </c>
      <c r="L655" t="s">
        <v>90</v>
      </c>
      <c r="M655" t="s">
        <v>854</v>
      </c>
      <c r="N655" t="s">
        <v>69</v>
      </c>
      <c r="O655" t="s">
        <v>70</v>
      </c>
      <c r="R655" t="b">
        <v>1</v>
      </c>
      <c r="S655" t="s">
        <v>30</v>
      </c>
    </row>
    <row r="656" spans="1:19" x14ac:dyDescent="0.25">
      <c r="A656">
        <v>2024</v>
      </c>
      <c r="B656">
        <v>4</v>
      </c>
      <c r="C656">
        <v>648</v>
      </c>
      <c r="D656" t="s">
        <v>2411</v>
      </c>
      <c r="E656" t="s">
        <v>1081</v>
      </c>
      <c r="F656" t="s">
        <v>1381</v>
      </c>
      <c r="G656" t="s">
        <v>2436</v>
      </c>
      <c r="H656" s="1">
        <v>27098</v>
      </c>
      <c r="I656">
        <v>50</v>
      </c>
      <c r="J656" t="s">
        <v>23</v>
      </c>
      <c r="K656" t="s">
        <v>181</v>
      </c>
      <c r="L656" t="s">
        <v>181</v>
      </c>
      <c r="M656" t="s">
        <v>972</v>
      </c>
      <c r="N656" t="s">
        <v>46</v>
      </c>
      <c r="O656" t="s">
        <v>47</v>
      </c>
      <c r="R656" t="b">
        <v>1</v>
      </c>
      <c r="S656" t="s">
        <v>185</v>
      </c>
    </row>
    <row r="657" spans="1:19" x14ac:dyDescent="0.25">
      <c r="A657">
        <v>2024</v>
      </c>
      <c r="B657">
        <v>4</v>
      </c>
      <c r="C657">
        <v>648</v>
      </c>
      <c r="D657" t="s">
        <v>2411</v>
      </c>
      <c r="E657" t="s">
        <v>2437</v>
      </c>
      <c r="F657" t="s">
        <v>108</v>
      </c>
      <c r="G657" t="s">
        <v>2438</v>
      </c>
      <c r="H657" s="1">
        <v>16838</v>
      </c>
      <c r="I657">
        <v>78</v>
      </c>
      <c r="J657" t="s">
        <v>23</v>
      </c>
      <c r="K657" t="s">
        <v>232</v>
      </c>
      <c r="L657" t="s">
        <v>232</v>
      </c>
      <c r="M657" t="s">
        <v>2439</v>
      </c>
      <c r="N657" t="s">
        <v>297</v>
      </c>
      <c r="O657" t="s">
        <v>298</v>
      </c>
      <c r="P657" t="s">
        <v>2440</v>
      </c>
      <c r="Q657" t="s">
        <v>2441</v>
      </c>
      <c r="R657" t="b">
        <v>1</v>
      </c>
      <c r="S657" t="s">
        <v>185</v>
      </c>
    </row>
    <row r="658" spans="1:19" x14ac:dyDescent="0.25">
      <c r="A658">
        <v>2024</v>
      </c>
      <c r="B658">
        <v>4</v>
      </c>
      <c r="C658">
        <v>648</v>
      </c>
      <c r="D658" t="s">
        <v>2411</v>
      </c>
      <c r="E658" t="s">
        <v>1147</v>
      </c>
      <c r="F658" t="s">
        <v>2442</v>
      </c>
      <c r="G658" t="s">
        <v>2443</v>
      </c>
      <c r="H658" s="1">
        <v>12715</v>
      </c>
      <c r="I658">
        <v>89</v>
      </c>
      <c r="J658" t="s">
        <v>23</v>
      </c>
      <c r="K658" t="s">
        <v>35</v>
      </c>
      <c r="L658" t="s">
        <v>35</v>
      </c>
      <c r="M658" t="s">
        <v>2444</v>
      </c>
      <c r="N658" t="s">
        <v>397</v>
      </c>
      <c r="O658" t="s">
        <v>398</v>
      </c>
      <c r="P658" t="s">
        <v>2445</v>
      </c>
      <c r="Q658" t="s">
        <v>2446</v>
      </c>
      <c r="R658" t="b">
        <v>1</v>
      </c>
      <c r="S658" t="s">
        <v>30</v>
      </c>
    </row>
    <row r="659" spans="1:19" x14ac:dyDescent="0.25">
      <c r="A659">
        <v>2024</v>
      </c>
      <c r="B659">
        <v>4</v>
      </c>
      <c r="C659">
        <v>648</v>
      </c>
      <c r="D659" t="s">
        <v>2411</v>
      </c>
      <c r="E659" t="s">
        <v>2447</v>
      </c>
      <c r="F659" t="s">
        <v>1353</v>
      </c>
      <c r="G659" t="s">
        <v>2448</v>
      </c>
      <c r="H659" s="1">
        <v>17154</v>
      </c>
      <c r="I659">
        <v>77</v>
      </c>
      <c r="J659" t="s">
        <v>23</v>
      </c>
      <c r="K659" t="s">
        <v>35</v>
      </c>
      <c r="L659" t="s">
        <v>35</v>
      </c>
      <c r="M659" t="s">
        <v>2449</v>
      </c>
      <c r="N659" t="s">
        <v>169</v>
      </c>
      <c r="O659" t="s">
        <v>170</v>
      </c>
      <c r="R659" t="b">
        <v>1</v>
      </c>
      <c r="S659" t="s">
        <v>30</v>
      </c>
    </row>
    <row r="660" spans="1:19" x14ac:dyDescent="0.25">
      <c r="A660">
        <v>2024</v>
      </c>
      <c r="B660">
        <v>4</v>
      </c>
      <c r="C660">
        <v>648</v>
      </c>
      <c r="D660" t="s">
        <v>2411</v>
      </c>
      <c r="E660" t="s">
        <v>2450</v>
      </c>
      <c r="G660" t="s">
        <v>2451</v>
      </c>
      <c r="H660" s="1">
        <v>19079</v>
      </c>
      <c r="I660">
        <v>72</v>
      </c>
      <c r="J660" t="s">
        <v>23</v>
      </c>
      <c r="K660" t="s">
        <v>202</v>
      </c>
      <c r="L660" t="s">
        <v>202</v>
      </c>
      <c r="M660" t="s">
        <v>203</v>
      </c>
      <c r="N660" t="s">
        <v>92</v>
      </c>
      <c r="O660" t="s">
        <v>93</v>
      </c>
      <c r="R660" t="b">
        <v>1</v>
      </c>
      <c r="S660" t="s">
        <v>30</v>
      </c>
    </row>
    <row r="661" spans="1:19" x14ac:dyDescent="0.25">
      <c r="A661">
        <v>2024</v>
      </c>
      <c r="B661">
        <v>4</v>
      </c>
      <c r="C661">
        <v>648</v>
      </c>
      <c r="D661" t="s">
        <v>2411</v>
      </c>
      <c r="E661" t="s">
        <v>2452</v>
      </c>
      <c r="F661" t="s">
        <v>2453</v>
      </c>
      <c r="G661" t="s">
        <v>2454</v>
      </c>
      <c r="H661" s="1">
        <v>12785</v>
      </c>
      <c r="I661">
        <v>89</v>
      </c>
      <c r="J661" t="s">
        <v>23</v>
      </c>
      <c r="K661" t="s">
        <v>232</v>
      </c>
      <c r="L661" t="s">
        <v>35</v>
      </c>
      <c r="M661" t="s">
        <v>1682</v>
      </c>
      <c r="N661" t="s">
        <v>424</v>
      </c>
      <c r="O661" t="s">
        <v>425</v>
      </c>
      <c r="R661" t="b">
        <v>1</v>
      </c>
      <c r="S661" t="s">
        <v>185</v>
      </c>
    </row>
    <row r="662" spans="1:19" x14ac:dyDescent="0.25">
      <c r="A662">
        <v>2024</v>
      </c>
      <c r="B662">
        <v>4</v>
      </c>
      <c r="C662">
        <v>661</v>
      </c>
      <c r="D662" t="s">
        <v>2455</v>
      </c>
      <c r="E662" t="s">
        <v>2456</v>
      </c>
      <c r="F662" t="s">
        <v>1412</v>
      </c>
      <c r="G662" t="s">
        <v>2457</v>
      </c>
      <c r="H662" s="1">
        <v>32700</v>
      </c>
      <c r="I662">
        <v>34</v>
      </c>
      <c r="J662" t="s">
        <v>23</v>
      </c>
      <c r="K662" t="s">
        <v>195</v>
      </c>
      <c r="L662" t="s">
        <v>35</v>
      </c>
      <c r="M662" t="s">
        <v>1032</v>
      </c>
      <c r="N662" t="s">
        <v>26</v>
      </c>
      <c r="O662" t="s">
        <v>27</v>
      </c>
      <c r="R662" t="b">
        <v>0</v>
      </c>
      <c r="S662" t="s">
        <v>30</v>
      </c>
    </row>
    <row r="663" spans="1:19" x14ac:dyDescent="0.25">
      <c r="A663">
        <v>2024</v>
      </c>
      <c r="B663">
        <v>4</v>
      </c>
      <c r="C663">
        <v>661</v>
      </c>
      <c r="D663" t="s">
        <v>2455</v>
      </c>
      <c r="E663" t="s">
        <v>2458</v>
      </c>
      <c r="F663" t="s">
        <v>301</v>
      </c>
      <c r="G663" t="s">
        <v>2459</v>
      </c>
      <c r="H663" s="1">
        <v>17046</v>
      </c>
      <c r="I663">
        <v>77</v>
      </c>
      <c r="J663" t="s">
        <v>23</v>
      </c>
      <c r="K663" t="s">
        <v>35</v>
      </c>
      <c r="L663" t="s">
        <v>35</v>
      </c>
      <c r="M663" t="s">
        <v>2460</v>
      </c>
      <c r="N663" t="s">
        <v>69</v>
      </c>
      <c r="O663" t="s">
        <v>70</v>
      </c>
      <c r="P663" t="s">
        <v>2461</v>
      </c>
      <c r="Q663" t="s">
        <v>29</v>
      </c>
      <c r="R663" t="b">
        <v>1</v>
      </c>
      <c r="S663" t="s">
        <v>30</v>
      </c>
    </row>
    <row r="664" spans="1:19" x14ac:dyDescent="0.25">
      <c r="A664">
        <v>2024</v>
      </c>
      <c r="B664">
        <v>4</v>
      </c>
      <c r="C664">
        <v>661</v>
      </c>
      <c r="D664" t="s">
        <v>2455</v>
      </c>
      <c r="E664" t="s">
        <v>2462</v>
      </c>
      <c r="F664" t="s">
        <v>413</v>
      </c>
      <c r="G664" t="s">
        <v>2463</v>
      </c>
      <c r="H664" s="1">
        <v>18796</v>
      </c>
      <c r="I664">
        <v>72</v>
      </c>
      <c r="J664" t="s">
        <v>23</v>
      </c>
      <c r="K664" t="s">
        <v>167</v>
      </c>
      <c r="L664" t="s">
        <v>195</v>
      </c>
      <c r="M664" t="s">
        <v>2464</v>
      </c>
      <c r="N664" t="s">
        <v>69</v>
      </c>
      <c r="O664" t="s">
        <v>70</v>
      </c>
      <c r="R664" t="b">
        <v>1</v>
      </c>
      <c r="S664" t="s">
        <v>30</v>
      </c>
    </row>
    <row r="665" spans="1:19" x14ac:dyDescent="0.25">
      <c r="A665">
        <v>2024</v>
      </c>
      <c r="B665">
        <v>4</v>
      </c>
      <c r="C665">
        <v>661</v>
      </c>
      <c r="D665" t="s">
        <v>2455</v>
      </c>
      <c r="E665" t="s">
        <v>2465</v>
      </c>
      <c r="F665" t="s">
        <v>2466</v>
      </c>
      <c r="G665" t="s">
        <v>2467</v>
      </c>
      <c r="H665" s="1">
        <v>14977</v>
      </c>
      <c r="I665">
        <v>83</v>
      </c>
      <c r="J665" t="s">
        <v>131</v>
      </c>
      <c r="K665" t="s">
        <v>181</v>
      </c>
      <c r="L665" t="s">
        <v>181</v>
      </c>
      <c r="M665" t="s">
        <v>972</v>
      </c>
      <c r="N665" t="s">
        <v>397</v>
      </c>
      <c r="O665" t="s">
        <v>398</v>
      </c>
      <c r="Q665" t="s">
        <v>162</v>
      </c>
      <c r="R665" t="b">
        <v>1</v>
      </c>
      <c r="S665" t="s">
        <v>30</v>
      </c>
    </row>
    <row r="666" spans="1:19" x14ac:dyDescent="0.25">
      <c r="A666">
        <v>2024</v>
      </c>
      <c r="B666">
        <v>4</v>
      </c>
      <c r="C666">
        <v>661</v>
      </c>
      <c r="D666" t="s">
        <v>2455</v>
      </c>
      <c r="E666" t="s">
        <v>2468</v>
      </c>
      <c r="F666" t="s">
        <v>2413</v>
      </c>
      <c r="G666" t="s">
        <v>2469</v>
      </c>
      <c r="H666" s="1">
        <v>12909</v>
      </c>
      <c r="I666">
        <v>88</v>
      </c>
      <c r="J666" t="s">
        <v>23</v>
      </c>
      <c r="K666" t="s">
        <v>195</v>
      </c>
      <c r="L666" t="s">
        <v>195</v>
      </c>
      <c r="M666" t="s">
        <v>2470</v>
      </c>
      <c r="N666" t="s">
        <v>297</v>
      </c>
      <c r="O666" t="s">
        <v>298</v>
      </c>
      <c r="R666" t="b">
        <v>1</v>
      </c>
      <c r="S666" t="s">
        <v>30</v>
      </c>
    </row>
    <row r="667" spans="1:19" x14ac:dyDescent="0.25">
      <c r="A667">
        <v>2024</v>
      </c>
      <c r="B667">
        <v>4</v>
      </c>
      <c r="C667">
        <v>661</v>
      </c>
      <c r="D667" t="s">
        <v>2455</v>
      </c>
      <c r="E667" t="s">
        <v>2471</v>
      </c>
      <c r="F667" t="s">
        <v>2472</v>
      </c>
      <c r="G667" t="s">
        <v>2473</v>
      </c>
      <c r="H667" s="1">
        <v>20200</v>
      </c>
      <c r="I667">
        <v>68</v>
      </c>
      <c r="J667" t="s">
        <v>23</v>
      </c>
      <c r="K667" t="s">
        <v>2474</v>
      </c>
      <c r="L667" t="s">
        <v>2047</v>
      </c>
      <c r="M667" t="s">
        <v>2475</v>
      </c>
      <c r="N667" t="s">
        <v>69</v>
      </c>
      <c r="O667" t="s">
        <v>70</v>
      </c>
      <c r="R667" t="b">
        <v>0</v>
      </c>
      <c r="S667" t="s">
        <v>30</v>
      </c>
    </row>
    <row r="668" spans="1:19" x14ac:dyDescent="0.25">
      <c r="A668">
        <v>2024</v>
      </c>
      <c r="B668">
        <v>4</v>
      </c>
      <c r="C668">
        <v>661</v>
      </c>
      <c r="D668" t="s">
        <v>2455</v>
      </c>
      <c r="E668" t="s">
        <v>2476</v>
      </c>
      <c r="F668" t="s">
        <v>2477</v>
      </c>
      <c r="G668" t="s">
        <v>2478</v>
      </c>
      <c r="H668" s="1">
        <v>20877</v>
      </c>
      <c r="I668">
        <v>67</v>
      </c>
      <c r="J668" t="s">
        <v>23</v>
      </c>
      <c r="K668" t="s">
        <v>195</v>
      </c>
      <c r="L668" t="s">
        <v>35</v>
      </c>
      <c r="M668" t="s">
        <v>2479</v>
      </c>
      <c r="N668" t="s">
        <v>26</v>
      </c>
      <c r="O668" t="s">
        <v>27</v>
      </c>
      <c r="R668" t="b">
        <v>0</v>
      </c>
      <c r="S668" t="s">
        <v>30</v>
      </c>
    </row>
    <row r="669" spans="1:19" x14ac:dyDescent="0.25">
      <c r="A669">
        <v>2024</v>
      </c>
      <c r="B669">
        <v>4</v>
      </c>
      <c r="C669">
        <v>661</v>
      </c>
      <c r="D669" t="s">
        <v>2455</v>
      </c>
      <c r="E669" t="s">
        <v>2476</v>
      </c>
      <c r="F669" t="s">
        <v>2480</v>
      </c>
      <c r="G669" t="s">
        <v>2481</v>
      </c>
      <c r="H669" s="1">
        <v>38113</v>
      </c>
      <c r="I669">
        <v>19</v>
      </c>
      <c r="J669" t="s">
        <v>23</v>
      </c>
      <c r="K669" t="s">
        <v>195</v>
      </c>
      <c r="L669" t="s">
        <v>195</v>
      </c>
      <c r="M669" t="s">
        <v>901</v>
      </c>
      <c r="N669" t="s">
        <v>26</v>
      </c>
      <c r="O669" t="s">
        <v>27</v>
      </c>
      <c r="R669" t="b">
        <v>0</v>
      </c>
      <c r="S669" t="s">
        <v>30</v>
      </c>
    </row>
    <row r="670" spans="1:19" x14ac:dyDescent="0.25">
      <c r="A670">
        <v>2024</v>
      </c>
      <c r="B670">
        <v>4</v>
      </c>
      <c r="C670">
        <v>661</v>
      </c>
      <c r="D670" t="s">
        <v>2455</v>
      </c>
      <c r="E670" t="s">
        <v>2476</v>
      </c>
      <c r="F670" t="s">
        <v>2482</v>
      </c>
      <c r="G670" t="s">
        <v>2483</v>
      </c>
      <c r="H670" s="1">
        <v>34825</v>
      </c>
      <c r="I670">
        <v>28</v>
      </c>
      <c r="J670" t="s">
        <v>23</v>
      </c>
      <c r="K670" t="s">
        <v>195</v>
      </c>
      <c r="L670" t="s">
        <v>195</v>
      </c>
      <c r="M670" t="s">
        <v>901</v>
      </c>
      <c r="N670" t="s">
        <v>26</v>
      </c>
      <c r="O670" t="s">
        <v>27</v>
      </c>
      <c r="R670" t="b">
        <v>0</v>
      </c>
      <c r="S670" t="s">
        <v>30</v>
      </c>
    </row>
    <row r="671" spans="1:19" x14ac:dyDescent="0.25">
      <c r="A671">
        <v>2024</v>
      </c>
      <c r="B671">
        <v>4</v>
      </c>
      <c r="C671">
        <v>661</v>
      </c>
      <c r="D671" t="s">
        <v>2455</v>
      </c>
      <c r="E671" t="s">
        <v>2476</v>
      </c>
      <c r="F671" t="s">
        <v>2484</v>
      </c>
      <c r="G671" t="s">
        <v>2485</v>
      </c>
      <c r="H671" s="1">
        <v>37134</v>
      </c>
      <c r="I671">
        <v>22</v>
      </c>
      <c r="J671" t="s">
        <v>23</v>
      </c>
      <c r="K671" t="s">
        <v>195</v>
      </c>
      <c r="L671" t="s">
        <v>195</v>
      </c>
      <c r="M671" t="s">
        <v>901</v>
      </c>
      <c r="N671" t="s">
        <v>26</v>
      </c>
      <c r="O671" t="s">
        <v>27</v>
      </c>
      <c r="R671" t="b">
        <v>0</v>
      </c>
      <c r="S671" t="s">
        <v>30</v>
      </c>
    </row>
    <row r="672" spans="1:19" x14ac:dyDescent="0.25">
      <c r="A672">
        <v>2024</v>
      </c>
      <c r="B672">
        <v>4</v>
      </c>
      <c r="C672">
        <v>661</v>
      </c>
      <c r="D672" t="s">
        <v>2455</v>
      </c>
      <c r="E672" t="s">
        <v>2476</v>
      </c>
      <c r="F672" t="s">
        <v>2486</v>
      </c>
      <c r="G672" t="s">
        <v>2487</v>
      </c>
      <c r="H672" s="1">
        <v>21376</v>
      </c>
      <c r="I672">
        <v>65</v>
      </c>
      <c r="J672" t="s">
        <v>131</v>
      </c>
      <c r="K672" t="s">
        <v>195</v>
      </c>
      <c r="L672" t="s">
        <v>195</v>
      </c>
      <c r="M672" t="s">
        <v>2488</v>
      </c>
      <c r="N672" t="s">
        <v>26</v>
      </c>
      <c r="O672" t="s">
        <v>27</v>
      </c>
      <c r="R672" t="b">
        <v>0</v>
      </c>
      <c r="S672" t="s">
        <v>30</v>
      </c>
    </row>
    <row r="673" spans="1:19" x14ac:dyDescent="0.25">
      <c r="A673">
        <v>2024</v>
      </c>
      <c r="B673">
        <v>4</v>
      </c>
      <c r="C673">
        <v>661</v>
      </c>
      <c r="D673" t="s">
        <v>2455</v>
      </c>
      <c r="E673" t="s">
        <v>2476</v>
      </c>
      <c r="F673" t="s">
        <v>2489</v>
      </c>
      <c r="G673" t="s">
        <v>2490</v>
      </c>
      <c r="H673" s="1">
        <v>22415</v>
      </c>
      <c r="I673">
        <v>62</v>
      </c>
      <c r="J673" t="s">
        <v>131</v>
      </c>
      <c r="K673" t="s">
        <v>195</v>
      </c>
      <c r="L673" t="s">
        <v>2491</v>
      </c>
      <c r="M673" t="s">
        <v>2491</v>
      </c>
      <c r="N673" t="s">
        <v>26</v>
      </c>
      <c r="O673" t="s">
        <v>27</v>
      </c>
      <c r="R673" t="b">
        <v>0</v>
      </c>
      <c r="S673" t="s">
        <v>30</v>
      </c>
    </row>
    <row r="674" spans="1:19" x14ac:dyDescent="0.25">
      <c r="A674">
        <v>2024</v>
      </c>
      <c r="B674">
        <v>4</v>
      </c>
      <c r="C674">
        <v>661</v>
      </c>
      <c r="D674" t="s">
        <v>2455</v>
      </c>
      <c r="E674" t="s">
        <v>1583</v>
      </c>
      <c r="F674" t="s">
        <v>2492</v>
      </c>
      <c r="G674" t="s">
        <v>2493</v>
      </c>
      <c r="H674" s="1">
        <v>10658</v>
      </c>
      <c r="I674">
        <v>95</v>
      </c>
      <c r="J674" t="s">
        <v>23</v>
      </c>
      <c r="K674" t="s">
        <v>35</v>
      </c>
      <c r="L674" t="s">
        <v>35</v>
      </c>
      <c r="M674" t="s">
        <v>478</v>
      </c>
      <c r="N674" t="s">
        <v>378</v>
      </c>
      <c r="O674" t="s">
        <v>379</v>
      </c>
      <c r="Q674" t="s">
        <v>385</v>
      </c>
      <c r="R674" t="b">
        <v>0</v>
      </c>
      <c r="S674" t="s">
        <v>30</v>
      </c>
    </row>
    <row r="675" spans="1:19" x14ac:dyDescent="0.25">
      <c r="A675">
        <v>2024</v>
      </c>
      <c r="B675">
        <v>4</v>
      </c>
      <c r="C675">
        <v>661</v>
      </c>
      <c r="D675" t="s">
        <v>2455</v>
      </c>
      <c r="E675" t="s">
        <v>2494</v>
      </c>
      <c r="F675" t="s">
        <v>142</v>
      </c>
      <c r="G675" t="s">
        <v>2495</v>
      </c>
      <c r="H675" s="1">
        <v>22936</v>
      </c>
      <c r="I675">
        <v>61</v>
      </c>
      <c r="J675" t="s">
        <v>23</v>
      </c>
      <c r="K675" t="s">
        <v>35</v>
      </c>
      <c r="L675" t="s">
        <v>35</v>
      </c>
      <c r="M675" t="s">
        <v>1497</v>
      </c>
      <c r="N675" t="s">
        <v>46</v>
      </c>
      <c r="O675" t="s">
        <v>47</v>
      </c>
      <c r="R675" t="b">
        <v>1</v>
      </c>
      <c r="S675" t="s">
        <v>30</v>
      </c>
    </row>
    <row r="676" spans="1:19" x14ac:dyDescent="0.25">
      <c r="A676">
        <v>2024</v>
      </c>
      <c r="B676">
        <v>4</v>
      </c>
      <c r="C676">
        <v>661</v>
      </c>
      <c r="D676" t="s">
        <v>2455</v>
      </c>
      <c r="E676" t="s">
        <v>2496</v>
      </c>
      <c r="F676" t="s">
        <v>2497</v>
      </c>
      <c r="G676" t="s">
        <v>2498</v>
      </c>
      <c r="H676" s="1">
        <v>18754</v>
      </c>
      <c r="I676">
        <v>72</v>
      </c>
      <c r="J676" t="s">
        <v>23</v>
      </c>
      <c r="K676" t="s">
        <v>231</v>
      </c>
      <c r="L676" t="s">
        <v>231</v>
      </c>
      <c r="M676" t="s">
        <v>2499</v>
      </c>
      <c r="N676" t="s">
        <v>26</v>
      </c>
      <c r="O676" t="s">
        <v>27</v>
      </c>
      <c r="R676" t="b">
        <v>1</v>
      </c>
      <c r="S676" t="s">
        <v>30</v>
      </c>
    </row>
    <row r="677" spans="1:19" x14ac:dyDescent="0.25">
      <c r="A677">
        <v>2024</v>
      </c>
      <c r="B677">
        <v>4</v>
      </c>
      <c r="C677">
        <v>661</v>
      </c>
      <c r="D677" t="s">
        <v>2455</v>
      </c>
      <c r="E677" t="s">
        <v>1672</v>
      </c>
      <c r="F677" t="s">
        <v>2500</v>
      </c>
      <c r="G677" t="s">
        <v>2501</v>
      </c>
      <c r="H677" s="1">
        <v>24869</v>
      </c>
      <c r="I677">
        <v>56</v>
      </c>
      <c r="J677" t="s">
        <v>23</v>
      </c>
      <c r="K677" t="s">
        <v>35</v>
      </c>
      <c r="L677" t="s">
        <v>181</v>
      </c>
      <c r="M677" t="s">
        <v>972</v>
      </c>
      <c r="N677" t="s">
        <v>46</v>
      </c>
      <c r="O677" t="s">
        <v>47</v>
      </c>
      <c r="R677" t="b">
        <v>1</v>
      </c>
      <c r="S677" t="s">
        <v>30</v>
      </c>
    </row>
    <row r="678" spans="1:19" x14ac:dyDescent="0.25">
      <c r="A678">
        <v>2024</v>
      </c>
      <c r="B678">
        <v>4</v>
      </c>
      <c r="C678">
        <v>661</v>
      </c>
      <c r="D678" t="s">
        <v>2455</v>
      </c>
      <c r="E678" t="s">
        <v>1672</v>
      </c>
      <c r="F678" t="s">
        <v>1717</v>
      </c>
      <c r="G678" t="s">
        <v>2502</v>
      </c>
      <c r="H678" s="1">
        <v>22859</v>
      </c>
      <c r="I678">
        <v>61</v>
      </c>
      <c r="J678" t="s">
        <v>23</v>
      </c>
      <c r="K678" t="s">
        <v>181</v>
      </c>
      <c r="L678" t="s">
        <v>181</v>
      </c>
      <c r="M678" t="s">
        <v>182</v>
      </c>
      <c r="N678" t="s">
        <v>297</v>
      </c>
      <c r="O678" t="s">
        <v>298</v>
      </c>
      <c r="R678" t="b">
        <v>1</v>
      </c>
      <c r="S678" t="s">
        <v>185</v>
      </c>
    </row>
    <row r="679" spans="1:19" x14ac:dyDescent="0.25">
      <c r="A679">
        <v>2024</v>
      </c>
      <c r="B679">
        <v>4</v>
      </c>
      <c r="C679">
        <v>661</v>
      </c>
      <c r="D679" t="s">
        <v>2455</v>
      </c>
      <c r="E679" t="s">
        <v>2503</v>
      </c>
      <c r="F679" t="s">
        <v>2504</v>
      </c>
      <c r="G679" t="s">
        <v>2505</v>
      </c>
      <c r="H679" s="1">
        <v>22788</v>
      </c>
      <c r="I679">
        <v>61</v>
      </c>
      <c r="J679" t="s">
        <v>23</v>
      </c>
      <c r="K679" t="s">
        <v>332</v>
      </c>
      <c r="L679" t="s">
        <v>332</v>
      </c>
      <c r="M679" t="s">
        <v>333</v>
      </c>
      <c r="N679" t="s">
        <v>397</v>
      </c>
      <c r="O679" t="s">
        <v>398</v>
      </c>
      <c r="R679" t="b">
        <v>1</v>
      </c>
      <c r="S679" t="s">
        <v>30</v>
      </c>
    </row>
    <row r="680" spans="1:19" x14ac:dyDescent="0.25">
      <c r="A680">
        <v>2024</v>
      </c>
      <c r="B680">
        <v>4</v>
      </c>
      <c r="C680">
        <v>661</v>
      </c>
      <c r="D680" t="s">
        <v>2455</v>
      </c>
      <c r="E680" t="s">
        <v>2503</v>
      </c>
      <c r="F680" t="s">
        <v>1381</v>
      </c>
      <c r="G680" t="s">
        <v>2506</v>
      </c>
      <c r="H680" s="1">
        <v>23710</v>
      </c>
      <c r="I680">
        <v>59</v>
      </c>
      <c r="J680" t="s">
        <v>23</v>
      </c>
      <c r="K680" t="s">
        <v>332</v>
      </c>
      <c r="L680" t="s">
        <v>332</v>
      </c>
      <c r="M680" t="s">
        <v>333</v>
      </c>
      <c r="N680" t="s">
        <v>397</v>
      </c>
      <c r="O680" t="s">
        <v>398</v>
      </c>
      <c r="R680" t="b">
        <v>1</v>
      </c>
      <c r="S680" t="s">
        <v>30</v>
      </c>
    </row>
    <row r="681" spans="1:19" x14ac:dyDescent="0.25">
      <c r="A681">
        <v>2024</v>
      </c>
      <c r="B681">
        <v>4</v>
      </c>
      <c r="C681">
        <v>661</v>
      </c>
      <c r="D681" t="s">
        <v>2455</v>
      </c>
      <c r="E681" t="s">
        <v>2320</v>
      </c>
      <c r="F681" t="s">
        <v>2507</v>
      </c>
      <c r="G681" t="s">
        <v>2508</v>
      </c>
      <c r="H681" s="1">
        <v>17168</v>
      </c>
      <c r="I681">
        <v>77</v>
      </c>
      <c r="J681" t="s">
        <v>23</v>
      </c>
      <c r="K681" t="s">
        <v>232</v>
      </c>
      <c r="L681" t="s">
        <v>232</v>
      </c>
      <c r="M681" t="s">
        <v>2509</v>
      </c>
      <c r="N681" t="s">
        <v>424</v>
      </c>
      <c r="O681" t="s">
        <v>425</v>
      </c>
      <c r="R681" t="b">
        <v>1</v>
      </c>
      <c r="S681" t="s">
        <v>30</v>
      </c>
    </row>
    <row r="682" spans="1:19" x14ac:dyDescent="0.25">
      <c r="A682">
        <v>2024</v>
      </c>
      <c r="B682">
        <v>4</v>
      </c>
      <c r="C682">
        <v>661</v>
      </c>
      <c r="D682" t="s">
        <v>2455</v>
      </c>
      <c r="E682" t="s">
        <v>2510</v>
      </c>
      <c r="F682" t="s">
        <v>2511</v>
      </c>
      <c r="G682" t="s">
        <v>2512</v>
      </c>
      <c r="H682" s="1">
        <v>17034</v>
      </c>
      <c r="I682">
        <v>77</v>
      </c>
      <c r="J682" t="s">
        <v>23</v>
      </c>
      <c r="K682" t="s">
        <v>90</v>
      </c>
      <c r="L682" t="s">
        <v>90</v>
      </c>
      <c r="M682" t="s">
        <v>854</v>
      </c>
      <c r="N682" t="s">
        <v>46</v>
      </c>
      <c r="O682" t="s">
        <v>47</v>
      </c>
      <c r="R682" t="b">
        <v>1</v>
      </c>
      <c r="S682" t="s">
        <v>30</v>
      </c>
    </row>
    <row r="683" spans="1:19" x14ac:dyDescent="0.25">
      <c r="A683">
        <v>2024</v>
      </c>
      <c r="B683">
        <v>4</v>
      </c>
      <c r="C683">
        <v>661</v>
      </c>
      <c r="D683" t="s">
        <v>2455</v>
      </c>
      <c r="E683" t="s">
        <v>2513</v>
      </c>
      <c r="F683" t="s">
        <v>816</v>
      </c>
      <c r="G683" t="s">
        <v>2514</v>
      </c>
      <c r="H683" s="1">
        <v>12420</v>
      </c>
      <c r="I683">
        <v>90</v>
      </c>
      <c r="J683" t="s">
        <v>23</v>
      </c>
      <c r="K683" t="s">
        <v>231</v>
      </c>
      <c r="L683" t="s">
        <v>231</v>
      </c>
      <c r="M683" t="s">
        <v>1622</v>
      </c>
      <c r="N683" t="s">
        <v>46</v>
      </c>
      <c r="O683" t="s">
        <v>47</v>
      </c>
      <c r="R683" t="b">
        <v>1</v>
      </c>
      <c r="S683" t="s">
        <v>30</v>
      </c>
    </row>
    <row r="684" spans="1:19" x14ac:dyDescent="0.25">
      <c r="A684">
        <v>2024</v>
      </c>
      <c r="B684">
        <v>4</v>
      </c>
      <c r="C684">
        <v>661</v>
      </c>
      <c r="D684" t="s">
        <v>2455</v>
      </c>
      <c r="E684" t="s">
        <v>2515</v>
      </c>
      <c r="F684" t="s">
        <v>1897</v>
      </c>
      <c r="G684" t="s">
        <v>2516</v>
      </c>
      <c r="H684" s="1">
        <v>17052</v>
      </c>
      <c r="I684">
        <v>77</v>
      </c>
      <c r="J684" t="s">
        <v>23</v>
      </c>
      <c r="K684" t="s">
        <v>231</v>
      </c>
      <c r="L684" t="s">
        <v>231</v>
      </c>
      <c r="M684" t="s">
        <v>2517</v>
      </c>
      <c r="N684" t="s">
        <v>26</v>
      </c>
      <c r="O684" t="s">
        <v>27</v>
      </c>
      <c r="R684" t="b">
        <v>1</v>
      </c>
      <c r="S684" t="s">
        <v>30</v>
      </c>
    </row>
    <row r="685" spans="1:19" x14ac:dyDescent="0.25">
      <c r="A685">
        <v>2024</v>
      </c>
      <c r="B685">
        <v>4</v>
      </c>
      <c r="C685">
        <v>661</v>
      </c>
      <c r="D685" t="s">
        <v>2455</v>
      </c>
      <c r="E685" t="s">
        <v>2518</v>
      </c>
      <c r="F685" t="s">
        <v>2519</v>
      </c>
      <c r="G685" t="s">
        <v>2520</v>
      </c>
      <c r="H685" s="1">
        <v>21272</v>
      </c>
      <c r="I685">
        <v>66</v>
      </c>
      <c r="J685" t="s">
        <v>131</v>
      </c>
      <c r="K685" t="s">
        <v>195</v>
      </c>
      <c r="L685" t="s">
        <v>490</v>
      </c>
      <c r="M685" t="s">
        <v>490</v>
      </c>
      <c r="N685" t="s">
        <v>26</v>
      </c>
      <c r="O685" t="s">
        <v>27</v>
      </c>
      <c r="R685" t="b">
        <v>0</v>
      </c>
      <c r="S685" t="s">
        <v>30</v>
      </c>
    </row>
    <row r="686" spans="1:19" x14ac:dyDescent="0.25">
      <c r="A686">
        <v>2024</v>
      </c>
      <c r="B686">
        <v>4</v>
      </c>
      <c r="C686">
        <v>661</v>
      </c>
      <c r="D686" t="s">
        <v>2455</v>
      </c>
      <c r="E686" t="s">
        <v>2521</v>
      </c>
      <c r="F686" t="s">
        <v>2522</v>
      </c>
      <c r="G686" t="s">
        <v>2523</v>
      </c>
      <c r="H686" s="1">
        <v>23346</v>
      </c>
      <c r="I686">
        <v>60</v>
      </c>
      <c r="J686" t="s">
        <v>23</v>
      </c>
      <c r="K686" t="s">
        <v>181</v>
      </c>
      <c r="L686" t="s">
        <v>181</v>
      </c>
      <c r="M686" t="s">
        <v>1315</v>
      </c>
      <c r="N686" t="s">
        <v>424</v>
      </c>
      <c r="O686" t="s">
        <v>425</v>
      </c>
      <c r="R686" t="b">
        <v>1</v>
      </c>
      <c r="S686" t="s">
        <v>30</v>
      </c>
    </row>
    <row r="687" spans="1:19" x14ac:dyDescent="0.25">
      <c r="A687">
        <v>2024</v>
      </c>
      <c r="B687">
        <v>4</v>
      </c>
      <c r="C687">
        <v>686</v>
      </c>
      <c r="D687" t="s">
        <v>2524</v>
      </c>
      <c r="E687" t="s">
        <v>2525</v>
      </c>
      <c r="F687" t="s">
        <v>2526</v>
      </c>
      <c r="G687" t="s">
        <v>2527</v>
      </c>
      <c r="H687" s="1">
        <v>24654</v>
      </c>
      <c r="I687">
        <v>56</v>
      </c>
      <c r="J687" t="s">
        <v>23</v>
      </c>
      <c r="K687" t="s">
        <v>121</v>
      </c>
      <c r="L687" t="s">
        <v>121</v>
      </c>
      <c r="M687" t="s">
        <v>122</v>
      </c>
      <c r="N687" t="s">
        <v>183</v>
      </c>
      <c r="O687" t="s">
        <v>184</v>
      </c>
      <c r="R687" t="b">
        <v>0</v>
      </c>
      <c r="S687" t="s">
        <v>30</v>
      </c>
    </row>
    <row r="688" spans="1:19" x14ac:dyDescent="0.25">
      <c r="A688">
        <v>2024</v>
      </c>
      <c r="B688">
        <v>4</v>
      </c>
      <c r="C688">
        <v>686</v>
      </c>
      <c r="D688" t="s">
        <v>2524</v>
      </c>
      <c r="E688" t="s">
        <v>2528</v>
      </c>
      <c r="F688" t="s">
        <v>2529</v>
      </c>
      <c r="G688" t="s">
        <v>2530</v>
      </c>
      <c r="H688" s="1">
        <v>29963</v>
      </c>
      <c r="I688">
        <v>42</v>
      </c>
      <c r="J688" t="s">
        <v>23</v>
      </c>
      <c r="K688" t="s">
        <v>35</v>
      </c>
      <c r="L688" t="s">
        <v>35</v>
      </c>
      <c r="M688" t="s">
        <v>580</v>
      </c>
      <c r="N688" t="s">
        <v>46</v>
      </c>
      <c r="O688" t="s">
        <v>47</v>
      </c>
      <c r="R688" t="b">
        <v>1</v>
      </c>
      <c r="S688" t="s">
        <v>30</v>
      </c>
    </row>
    <row r="689" spans="1:19" x14ac:dyDescent="0.25">
      <c r="A689">
        <v>2024</v>
      </c>
      <c r="B689">
        <v>4</v>
      </c>
      <c r="C689">
        <v>686</v>
      </c>
      <c r="D689" t="s">
        <v>2524</v>
      </c>
      <c r="E689" t="s">
        <v>2531</v>
      </c>
      <c r="F689" t="s">
        <v>2532</v>
      </c>
      <c r="G689" t="s">
        <v>2533</v>
      </c>
      <c r="H689" s="1">
        <v>15786</v>
      </c>
      <c r="I689">
        <v>81</v>
      </c>
      <c r="J689" t="s">
        <v>23</v>
      </c>
      <c r="K689" t="s">
        <v>195</v>
      </c>
      <c r="L689" t="s">
        <v>195</v>
      </c>
      <c r="M689" t="s">
        <v>2488</v>
      </c>
      <c r="N689" t="s">
        <v>528</v>
      </c>
      <c r="O689" t="s">
        <v>529</v>
      </c>
      <c r="R689" t="b">
        <v>1</v>
      </c>
      <c r="S689" t="s">
        <v>30</v>
      </c>
    </row>
    <row r="690" spans="1:19" x14ac:dyDescent="0.25">
      <c r="A690">
        <v>2024</v>
      </c>
      <c r="B690">
        <v>4</v>
      </c>
      <c r="C690">
        <v>686</v>
      </c>
      <c r="D690" t="s">
        <v>2524</v>
      </c>
      <c r="E690" t="s">
        <v>1125</v>
      </c>
      <c r="F690" t="s">
        <v>2534</v>
      </c>
      <c r="G690" t="s">
        <v>2535</v>
      </c>
      <c r="H690" s="1">
        <v>24193</v>
      </c>
      <c r="I690">
        <v>58</v>
      </c>
      <c r="J690" t="s">
        <v>23</v>
      </c>
      <c r="K690" t="s">
        <v>887</v>
      </c>
      <c r="L690" t="s">
        <v>887</v>
      </c>
      <c r="M690" t="s">
        <v>888</v>
      </c>
      <c r="N690" t="s">
        <v>46</v>
      </c>
      <c r="O690" t="s">
        <v>47</v>
      </c>
      <c r="R690" t="b">
        <v>1</v>
      </c>
      <c r="S690" t="s">
        <v>185</v>
      </c>
    </row>
    <row r="691" spans="1:19" x14ac:dyDescent="0.25">
      <c r="A691">
        <v>2024</v>
      </c>
      <c r="B691">
        <v>4</v>
      </c>
      <c r="C691">
        <v>686</v>
      </c>
      <c r="D691" t="s">
        <v>2524</v>
      </c>
      <c r="E691" t="s">
        <v>680</v>
      </c>
      <c r="F691" t="s">
        <v>2206</v>
      </c>
      <c r="G691" t="s">
        <v>2536</v>
      </c>
      <c r="H691" s="1">
        <v>16128</v>
      </c>
      <c r="I691">
        <v>80</v>
      </c>
      <c r="J691" t="s">
        <v>23</v>
      </c>
      <c r="K691" t="s">
        <v>35</v>
      </c>
      <c r="L691" t="s">
        <v>35</v>
      </c>
      <c r="M691" t="s">
        <v>110</v>
      </c>
      <c r="N691" t="s">
        <v>26</v>
      </c>
      <c r="O691" t="s">
        <v>27</v>
      </c>
      <c r="R691" t="b">
        <v>0</v>
      </c>
      <c r="S691" t="s">
        <v>334</v>
      </c>
    </row>
    <row r="692" spans="1:19" x14ac:dyDescent="0.25">
      <c r="A692">
        <v>2024</v>
      </c>
      <c r="B692">
        <v>4</v>
      </c>
      <c r="C692">
        <v>686</v>
      </c>
      <c r="D692" t="s">
        <v>2524</v>
      </c>
      <c r="E692" t="s">
        <v>2537</v>
      </c>
      <c r="F692" t="s">
        <v>2538</v>
      </c>
      <c r="G692" t="s">
        <v>2539</v>
      </c>
      <c r="H692" s="1">
        <v>18879</v>
      </c>
      <c r="I692">
        <v>72</v>
      </c>
      <c r="J692" t="s">
        <v>23</v>
      </c>
      <c r="K692" t="s">
        <v>35</v>
      </c>
      <c r="L692" t="s">
        <v>35</v>
      </c>
      <c r="M692" t="s">
        <v>2540</v>
      </c>
      <c r="N692" t="s">
        <v>637</v>
      </c>
      <c r="O692" t="s">
        <v>638</v>
      </c>
      <c r="R692" t="b">
        <v>0</v>
      </c>
      <c r="S692" t="s">
        <v>30</v>
      </c>
    </row>
    <row r="693" spans="1:19" x14ac:dyDescent="0.25">
      <c r="A693">
        <v>2024</v>
      </c>
      <c r="B693">
        <v>4</v>
      </c>
      <c r="C693">
        <v>686</v>
      </c>
      <c r="D693" t="s">
        <v>2524</v>
      </c>
      <c r="E693" t="s">
        <v>2541</v>
      </c>
      <c r="F693" t="s">
        <v>2542</v>
      </c>
      <c r="G693" t="s">
        <v>2543</v>
      </c>
      <c r="H693" s="1">
        <v>22581</v>
      </c>
      <c r="I693">
        <v>62</v>
      </c>
      <c r="J693" t="s">
        <v>131</v>
      </c>
      <c r="K693" t="s">
        <v>35</v>
      </c>
      <c r="L693" t="s">
        <v>35</v>
      </c>
      <c r="M693" t="s">
        <v>2544</v>
      </c>
      <c r="N693" t="s">
        <v>183</v>
      </c>
      <c r="O693" t="s">
        <v>184</v>
      </c>
      <c r="R693" t="b">
        <v>0</v>
      </c>
      <c r="S693" t="s">
        <v>30</v>
      </c>
    </row>
    <row r="694" spans="1:19" x14ac:dyDescent="0.25">
      <c r="A694">
        <v>2024</v>
      </c>
      <c r="B694">
        <v>4</v>
      </c>
      <c r="C694">
        <v>686</v>
      </c>
      <c r="D694" t="s">
        <v>2524</v>
      </c>
      <c r="E694" t="s">
        <v>2545</v>
      </c>
      <c r="F694" t="s">
        <v>2546</v>
      </c>
      <c r="G694" t="s">
        <v>2547</v>
      </c>
      <c r="H694" s="1">
        <v>16136</v>
      </c>
      <c r="I694">
        <v>80</v>
      </c>
      <c r="J694" t="s">
        <v>23</v>
      </c>
      <c r="K694" t="s">
        <v>214</v>
      </c>
      <c r="L694" t="s">
        <v>214</v>
      </c>
      <c r="M694" t="s">
        <v>2548</v>
      </c>
      <c r="N694" t="s">
        <v>26</v>
      </c>
      <c r="O694" t="s">
        <v>27</v>
      </c>
      <c r="R694" t="b">
        <v>1</v>
      </c>
      <c r="S694" t="s">
        <v>30</v>
      </c>
    </row>
    <row r="695" spans="1:19" x14ac:dyDescent="0.25">
      <c r="A695">
        <v>2024</v>
      </c>
      <c r="B695">
        <v>4</v>
      </c>
      <c r="C695">
        <v>686</v>
      </c>
      <c r="D695" t="s">
        <v>2524</v>
      </c>
      <c r="E695" t="s">
        <v>2549</v>
      </c>
      <c r="F695" t="s">
        <v>2550</v>
      </c>
      <c r="G695" t="s">
        <v>2551</v>
      </c>
      <c r="H695" s="1">
        <v>21483</v>
      </c>
      <c r="I695">
        <v>65</v>
      </c>
      <c r="J695" t="s">
        <v>23</v>
      </c>
      <c r="K695" t="s">
        <v>1363</v>
      </c>
      <c r="L695" t="s">
        <v>1363</v>
      </c>
      <c r="M695" t="s">
        <v>2552</v>
      </c>
      <c r="N695" t="s">
        <v>234</v>
      </c>
      <c r="O695" t="s">
        <v>235</v>
      </c>
      <c r="R695" t="b">
        <v>1</v>
      </c>
      <c r="S695" t="s">
        <v>185</v>
      </c>
    </row>
    <row r="696" spans="1:19" x14ac:dyDescent="0.25">
      <c r="A696">
        <v>2024</v>
      </c>
      <c r="B696">
        <v>4</v>
      </c>
      <c r="C696">
        <v>686</v>
      </c>
      <c r="D696" t="s">
        <v>2524</v>
      </c>
      <c r="E696" t="s">
        <v>2553</v>
      </c>
      <c r="F696" t="s">
        <v>2554</v>
      </c>
      <c r="G696" t="s">
        <v>2555</v>
      </c>
      <c r="H696" s="1">
        <v>23798</v>
      </c>
      <c r="I696">
        <v>59</v>
      </c>
      <c r="J696" t="s">
        <v>23</v>
      </c>
      <c r="K696" t="s">
        <v>214</v>
      </c>
      <c r="L696" t="s">
        <v>214</v>
      </c>
      <c r="M696" t="s">
        <v>215</v>
      </c>
      <c r="N696" t="s">
        <v>123</v>
      </c>
      <c r="O696" t="s">
        <v>124</v>
      </c>
      <c r="R696" t="b">
        <v>1</v>
      </c>
      <c r="S696" t="s">
        <v>30</v>
      </c>
    </row>
    <row r="697" spans="1:19" x14ac:dyDescent="0.25">
      <c r="A697">
        <v>2024</v>
      </c>
      <c r="B697">
        <v>4</v>
      </c>
      <c r="C697">
        <v>686</v>
      </c>
      <c r="D697" t="s">
        <v>2524</v>
      </c>
      <c r="E697" t="s">
        <v>2556</v>
      </c>
      <c r="F697" t="s">
        <v>2557</v>
      </c>
      <c r="G697" t="s">
        <v>2558</v>
      </c>
      <c r="H697" s="1">
        <v>22761</v>
      </c>
      <c r="I697">
        <v>61</v>
      </c>
      <c r="J697" t="s">
        <v>23</v>
      </c>
      <c r="K697" t="s">
        <v>181</v>
      </c>
      <c r="L697" t="s">
        <v>181</v>
      </c>
      <c r="M697" t="s">
        <v>363</v>
      </c>
      <c r="N697" t="s">
        <v>424</v>
      </c>
      <c r="O697" t="s">
        <v>425</v>
      </c>
      <c r="R697" t="b">
        <v>1</v>
      </c>
      <c r="S697" t="s">
        <v>30</v>
      </c>
    </row>
    <row r="698" spans="1:19" x14ac:dyDescent="0.25">
      <c r="A698">
        <v>2024</v>
      </c>
      <c r="B698">
        <v>4</v>
      </c>
      <c r="C698">
        <v>697</v>
      </c>
      <c r="D698" t="s">
        <v>2559</v>
      </c>
      <c r="E698" t="s">
        <v>2560</v>
      </c>
      <c r="F698" t="s">
        <v>250</v>
      </c>
      <c r="G698" t="s">
        <v>2561</v>
      </c>
      <c r="H698" s="1">
        <v>29300</v>
      </c>
      <c r="I698">
        <v>44</v>
      </c>
      <c r="J698" t="s">
        <v>23</v>
      </c>
      <c r="K698" t="s">
        <v>35</v>
      </c>
      <c r="L698" t="s">
        <v>35</v>
      </c>
      <c r="M698" t="s">
        <v>580</v>
      </c>
      <c r="N698" t="s">
        <v>46</v>
      </c>
      <c r="O698" t="s">
        <v>47</v>
      </c>
      <c r="R698" t="b">
        <v>1</v>
      </c>
      <c r="S698" t="s">
        <v>30</v>
      </c>
    </row>
    <row r="699" spans="1:19" x14ac:dyDescent="0.25">
      <c r="A699">
        <v>2024</v>
      </c>
      <c r="B699">
        <v>4</v>
      </c>
      <c r="C699">
        <v>697</v>
      </c>
      <c r="D699" t="s">
        <v>2559</v>
      </c>
      <c r="E699" t="s">
        <v>2562</v>
      </c>
      <c r="F699" t="s">
        <v>142</v>
      </c>
      <c r="G699" t="s">
        <v>2563</v>
      </c>
      <c r="H699" s="1">
        <v>21885</v>
      </c>
      <c r="I699">
        <v>64</v>
      </c>
      <c r="J699" t="s">
        <v>23</v>
      </c>
      <c r="K699" t="s">
        <v>35</v>
      </c>
      <c r="L699" t="s">
        <v>35</v>
      </c>
      <c r="M699" t="s">
        <v>580</v>
      </c>
      <c r="N699" t="s">
        <v>69</v>
      </c>
      <c r="O699" t="s">
        <v>70</v>
      </c>
      <c r="R699" t="b">
        <v>1</v>
      </c>
      <c r="S699" t="s">
        <v>30</v>
      </c>
    </row>
    <row r="700" spans="1:19" x14ac:dyDescent="0.25">
      <c r="A700">
        <v>2024</v>
      </c>
      <c r="B700">
        <v>4</v>
      </c>
      <c r="C700">
        <v>697</v>
      </c>
      <c r="D700" t="s">
        <v>2559</v>
      </c>
      <c r="E700" t="s">
        <v>2564</v>
      </c>
      <c r="F700" t="s">
        <v>2565</v>
      </c>
      <c r="G700" t="s">
        <v>2566</v>
      </c>
      <c r="H700" s="1">
        <v>19605</v>
      </c>
      <c r="I700">
        <v>70</v>
      </c>
      <c r="J700" t="s">
        <v>23</v>
      </c>
      <c r="K700" t="s">
        <v>195</v>
      </c>
      <c r="L700" t="s">
        <v>195</v>
      </c>
      <c r="M700" t="s">
        <v>2567</v>
      </c>
      <c r="N700" t="s">
        <v>26</v>
      </c>
      <c r="O700" t="s">
        <v>27</v>
      </c>
      <c r="R700" t="b">
        <v>1</v>
      </c>
      <c r="S700" t="s">
        <v>30</v>
      </c>
    </row>
    <row r="701" spans="1:19" x14ac:dyDescent="0.25">
      <c r="A701">
        <v>2024</v>
      </c>
      <c r="B701">
        <v>4</v>
      </c>
      <c r="C701">
        <v>697</v>
      </c>
      <c r="D701" t="s">
        <v>2559</v>
      </c>
      <c r="E701" t="s">
        <v>740</v>
      </c>
      <c r="F701" t="s">
        <v>2568</v>
      </c>
      <c r="G701" t="s">
        <v>2569</v>
      </c>
      <c r="H701" s="1">
        <v>28214</v>
      </c>
      <c r="I701">
        <v>47</v>
      </c>
      <c r="J701" t="s">
        <v>23</v>
      </c>
      <c r="K701" t="s">
        <v>35</v>
      </c>
      <c r="L701" t="s">
        <v>35</v>
      </c>
      <c r="M701" t="s">
        <v>2570</v>
      </c>
      <c r="N701" t="s">
        <v>169</v>
      </c>
      <c r="O701" t="s">
        <v>170</v>
      </c>
      <c r="R701" t="b">
        <v>1</v>
      </c>
      <c r="S701" t="s">
        <v>30</v>
      </c>
    </row>
    <row r="702" spans="1:19" x14ac:dyDescent="0.25">
      <c r="A702">
        <v>2024</v>
      </c>
      <c r="B702">
        <v>4</v>
      </c>
      <c r="C702">
        <v>697</v>
      </c>
      <c r="D702" t="s">
        <v>2559</v>
      </c>
      <c r="E702" t="s">
        <v>2571</v>
      </c>
      <c r="F702" t="s">
        <v>2572</v>
      </c>
      <c r="G702" t="s">
        <v>2573</v>
      </c>
      <c r="H702" s="1">
        <v>14631</v>
      </c>
      <c r="I702">
        <v>84</v>
      </c>
      <c r="J702" t="s">
        <v>23</v>
      </c>
      <c r="K702" t="s">
        <v>35</v>
      </c>
      <c r="L702" t="s">
        <v>35</v>
      </c>
      <c r="M702" t="s">
        <v>2574</v>
      </c>
      <c r="N702" t="s">
        <v>737</v>
      </c>
      <c r="O702" t="s">
        <v>738</v>
      </c>
      <c r="R702" t="b">
        <v>0</v>
      </c>
      <c r="S702" t="s">
        <v>30</v>
      </c>
    </row>
    <row r="703" spans="1:19" x14ac:dyDescent="0.25">
      <c r="A703">
        <v>2024</v>
      </c>
      <c r="B703">
        <v>4</v>
      </c>
      <c r="C703">
        <v>697</v>
      </c>
      <c r="D703" t="s">
        <v>2559</v>
      </c>
      <c r="E703" t="s">
        <v>2575</v>
      </c>
      <c r="F703" t="s">
        <v>2576</v>
      </c>
      <c r="G703" t="s">
        <v>2577</v>
      </c>
      <c r="H703" s="1">
        <v>18467</v>
      </c>
      <c r="I703">
        <v>73</v>
      </c>
      <c r="J703" t="s">
        <v>131</v>
      </c>
      <c r="K703" t="s">
        <v>202</v>
      </c>
      <c r="L703" t="s">
        <v>202</v>
      </c>
      <c r="M703" t="s">
        <v>203</v>
      </c>
      <c r="N703" t="s">
        <v>378</v>
      </c>
      <c r="O703" t="s">
        <v>379</v>
      </c>
      <c r="R703" t="b">
        <v>1</v>
      </c>
      <c r="S703" t="s">
        <v>30</v>
      </c>
    </row>
    <row r="704" spans="1:19" x14ac:dyDescent="0.25">
      <c r="A704">
        <v>2024</v>
      </c>
      <c r="B704">
        <v>4</v>
      </c>
      <c r="C704">
        <v>697</v>
      </c>
      <c r="D704" t="s">
        <v>2559</v>
      </c>
      <c r="E704" t="s">
        <v>2578</v>
      </c>
      <c r="F704" t="s">
        <v>2579</v>
      </c>
      <c r="G704" t="s">
        <v>2580</v>
      </c>
      <c r="H704" s="1">
        <v>25903</v>
      </c>
      <c r="I704">
        <v>53</v>
      </c>
      <c r="J704" t="s">
        <v>23</v>
      </c>
      <c r="K704" t="s">
        <v>181</v>
      </c>
      <c r="L704" t="s">
        <v>181</v>
      </c>
      <c r="M704" t="s">
        <v>239</v>
      </c>
      <c r="N704" t="s">
        <v>234</v>
      </c>
      <c r="O704" t="s">
        <v>235</v>
      </c>
      <c r="R704" t="b">
        <v>1</v>
      </c>
      <c r="S704" t="s">
        <v>185</v>
      </c>
    </row>
    <row r="705" spans="1:19" x14ac:dyDescent="0.25">
      <c r="A705">
        <v>2024</v>
      </c>
      <c r="B705">
        <v>4</v>
      </c>
      <c r="C705">
        <v>697</v>
      </c>
      <c r="D705" t="s">
        <v>2559</v>
      </c>
      <c r="E705" t="s">
        <v>259</v>
      </c>
      <c r="F705" t="s">
        <v>2581</v>
      </c>
      <c r="G705" t="s">
        <v>2582</v>
      </c>
      <c r="H705" s="1">
        <v>24838</v>
      </c>
      <c r="I705">
        <v>56</v>
      </c>
      <c r="J705" t="s">
        <v>23</v>
      </c>
      <c r="K705" t="s">
        <v>262</v>
      </c>
      <c r="L705" t="s">
        <v>181</v>
      </c>
      <c r="M705" t="s">
        <v>512</v>
      </c>
      <c r="N705" t="s">
        <v>37</v>
      </c>
      <c r="O705" t="s">
        <v>38</v>
      </c>
      <c r="R705" t="b">
        <v>1</v>
      </c>
      <c r="S705" t="s">
        <v>185</v>
      </c>
    </row>
    <row r="706" spans="1:19" x14ac:dyDescent="0.25">
      <c r="A706">
        <v>2024</v>
      </c>
      <c r="B706">
        <v>4</v>
      </c>
      <c r="C706">
        <v>697</v>
      </c>
      <c r="D706" t="s">
        <v>2559</v>
      </c>
      <c r="E706" t="s">
        <v>259</v>
      </c>
      <c r="F706" t="s">
        <v>1381</v>
      </c>
      <c r="G706" t="s">
        <v>2583</v>
      </c>
      <c r="H706" s="1">
        <v>24419</v>
      </c>
      <c r="I706">
        <v>57</v>
      </c>
      <c r="J706" t="s">
        <v>23</v>
      </c>
      <c r="K706" t="s">
        <v>262</v>
      </c>
      <c r="L706" t="s">
        <v>262</v>
      </c>
      <c r="M706" t="s">
        <v>262</v>
      </c>
      <c r="N706" t="s">
        <v>123</v>
      </c>
      <c r="O706" t="s">
        <v>124</v>
      </c>
      <c r="R706" t="b">
        <v>0</v>
      </c>
      <c r="S706" t="s">
        <v>185</v>
      </c>
    </row>
    <row r="707" spans="1:19" x14ac:dyDescent="0.25">
      <c r="A707">
        <v>2024</v>
      </c>
      <c r="B707">
        <v>4</v>
      </c>
      <c r="C707">
        <v>697</v>
      </c>
      <c r="D707" t="s">
        <v>2559</v>
      </c>
      <c r="E707" t="s">
        <v>2584</v>
      </c>
      <c r="F707" t="s">
        <v>2585</v>
      </c>
      <c r="G707" t="s">
        <v>2586</v>
      </c>
      <c r="H707" s="1">
        <v>16438</v>
      </c>
      <c r="I707">
        <v>79</v>
      </c>
      <c r="J707" t="s">
        <v>23</v>
      </c>
      <c r="K707" t="s">
        <v>384</v>
      </c>
      <c r="L707" t="s">
        <v>384</v>
      </c>
      <c r="M707" t="s">
        <v>2200</v>
      </c>
      <c r="N707" t="s">
        <v>424</v>
      </c>
      <c r="O707" t="s">
        <v>425</v>
      </c>
      <c r="R707" t="b">
        <v>1</v>
      </c>
      <c r="S707" t="s">
        <v>30</v>
      </c>
    </row>
    <row r="708" spans="1:19" x14ac:dyDescent="0.25">
      <c r="A708">
        <v>2024</v>
      </c>
      <c r="B708">
        <v>4</v>
      </c>
      <c r="C708">
        <v>697</v>
      </c>
      <c r="D708" t="s">
        <v>2559</v>
      </c>
      <c r="E708" t="s">
        <v>2587</v>
      </c>
      <c r="F708" t="s">
        <v>2588</v>
      </c>
      <c r="G708" t="s">
        <v>2589</v>
      </c>
      <c r="H708" s="1">
        <v>25819</v>
      </c>
      <c r="I708">
        <v>53</v>
      </c>
      <c r="J708" t="s">
        <v>23</v>
      </c>
      <c r="K708" t="s">
        <v>90</v>
      </c>
      <c r="L708" t="s">
        <v>90</v>
      </c>
      <c r="M708" t="s">
        <v>91</v>
      </c>
      <c r="N708" t="s">
        <v>397</v>
      </c>
      <c r="O708" t="s">
        <v>398</v>
      </c>
      <c r="R708" t="b">
        <v>0</v>
      </c>
      <c r="S708" t="s">
        <v>30</v>
      </c>
    </row>
    <row r="709" spans="1:19" x14ac:dyDescent="0.25">
      <c r="A709">
        <v>2024</v>
      </c>
      <c r="B709">
        <v>4</v>
      </c>
      <c r="C709">
        <v>697</v>
      </c>
      <c r="D709" t="s">
        <v>2559</v>
      </c>
      <c r="E709" t="s">
        <v>2590</v>
      </c>
      <c r="F709" t="s">
        <v>2591</v>
      </c>
      <c r="G709" t="s">
        <v>2592</v>
      </c>
      <c r="H709" s="1">
        <v>14266</v>
      </c>
      <c r="I709">
        <v>85</v>
      </c>
      <c r="J709" t="s">
        <v>131</v>
      </c>
      <c r="K709" t="s">
        <v>35</v>
      </c>
      <c r="L709" t="s">
        <v>35</v>
      </c>
      <c r="M709" t="s">
        <v>700</v>
      </c>
      <c r="N709" t="s">
        <v>378</v>
      </c>
      <c r="O709" t="s">
        <v>379</v>
      </c>
      <c r="R709" t="b">
        <v>0</v>
      </c>
      <c r="S709" t="s">
        <v>30</v>
      </c>
    </row>
    <row r="710" spans="1:19" x14ac:dyDescent="0.25">
      <c r="A710">
        <v>2024</v>
      </c>
      <c r="B710">
        <v>4</v>
      </c>
      <c r="C710">
        <v>697</v>
      </c>
      <c r="D710" t="s">
        <v>2559</v>
      </c>
      <c r="E710" t="s">
        <v>2593</v>
      </c>
      <c r="F710" t="s">
        <v>43</v>
      </c>
      <c r="G710" t="s">
        <v>2594</v>
      </c>
      <c r="H710" s="1">
        <v>23758</v>
      </c>
      <c r="I710">
        <v>59</v>
      </c>
      <c r="J710" t="s">
        <v>23</v>
      </c>
      <c r="K710" t="s">
        <v>35</v>
      </c>
      <c r="L710" t="s">
        <v>35</v>
      </c>
      <c r="M710" t="s">
        <v>1032</v>
      </c>
      <c r="N710" t="s">
        <v>46</v>
      </c>
      <c r="O710" t="s">
        <v>47</v>
      </c>
      <c r="R710" t="b">
        <v>1</v>
      </c>
      <c r="S710" t="s">
        <v>30</v>
      </c>
    </row>
    <row r="711" spans="1:19" x14ac:dyDescent="0.25">
      <c r="A711">
        <v>2024</v>
      </c>
      <c r="B711">
        <v>4</v>
      </c>
      <c r="C711">
        <v>697</v>
      </c>
      <c r="D711" t="s">
        <v>2559</v>
      </c>
      <c r="E711" t="s">
        <v>2595</v>
      </c>
      <c r="F711" t="s">
        <v>2596</v>
      </c>
      <c r="G711" t="s">
        <v>2597</v>
      </c>
      <c r="H711" s="1">
        <v>17513</v>
      </c>
      <c r="I711">
        <v>76</v>
      </c>
      <c r="J711" t="s">
        <v>23</v>
      </c>
      <c r="K711" t="s">
        <v>1662</v>
      </c>
      <c r="L711" t="s">
        <v>1662</v>
      </c>
      <c r="M711" t="s">
        <v>2598</v>
      </c>
      <c r="N711" t="s">
        <v>424</v>
      </c>
      <c r="O711" t="s">
        <v>425</v>
      </c>
      <c r="R711" t="b">
        <v>1</v>
      </c>
      <c r="S711" t="s">
        <v>30</v>
      </c>
    </row>
    <row r="712" spans="1:19" x14ac:dyDescent="0.25">
      <c r="A712">
        <v>2024</v>
      </c>
      <c r="B712">
        <v>4</v>
      </c>
      <c r="C712">
        <v>697</v>
      </c>
      <c r="D712" t="s">
        <v>2559</v>
      </c>
      <c r="E712" t="s">
        <v>2599</v>
      </c>
      <c r="F712" t="s">
        <v>2600</v>
      </c>
      <c r="G712" t="s">
        <v>2601</v>
      </c>
      <c r="H712" s="1">
        <v>17721</v>
      </c>
      <c r="I712">
        <v>75</v>
      </c>
      <c r="J712" t="s">
        <v>23</v>
      </c>
      <c r="K712" t="s">
        <v>489</v>
      </c>
      <c r="L712" t="s">
        <v>489</v>
      </c>
      <c r="M712" t="s">
        <v>2602</v>
      </c>
      <c r="N712" t="s">
        <v>397</v>
      </c>
      <c r="O712" t="s">
        <v>398</v>
      </c>
      <c r="R712" t="b">
        <v>1</v>
      </c>
      <c r="S712" t="s">
        <v>30</v>
      </c>
    </row>
    <row r="713" spans="1:19" x14ac:dyDescent="0.25">
      <c r="A713">
        <v>2024</v>
      </c>
      <c r="B713">
        <v>4</v>
      </c>
      <c r="C713">
        <v>712</v>
      </c>
      <c r="D713" t="s">
        <v>2603</v>
      </c>
      <c r="E713" t="s">
        <v>2604</v>
      </c>
      <c r="F713" t="s">
        <v>2605</v>
      </c>
      <c r="G713" t="s">
        <v>2606</v>
      </c>
      <c r="H713" s="1">
        <v>20702</v>
      </c>
      <c r="I713">
        <v>67</v>
      </c>
      <c r="J713" t="s">
        <v>23</v>
      </c>
      <c r="K713" t="s">
        <v>90</v>
      </c>
      <c r="L713" t="s">
        <v>90</v>
      </c>
      <c r="M713" t="s">
        <v>2607</v>
      </c>
      <c r="N713" t="s">
        <v>26</v>
      </c>
      <c r="O713" t="s">
        <v>27</v>
      </c>
      <c r="R713" t="b">
        <v>0</v>
      </c>
      <c r="S713" t="s">
        <v>30</v>
      </c>
    </row>
    <row r="714" spans="1:19" x14ac:dyDescent="0.25">
      <c r="A714">
        <v>2024</v>
      </c>
      <c r="B714">
        <v>4</v>
      </c>
      <c r="C714">
        <v>712</v>
      </c>
      <c r="D714" t="s">
        <v>2603</v>
      </c>
      <c r="E714" t="s">
        <v>1967</v>
      </c>
      <c r="F714" t="s">
        <v>142</v>
      </c>
      <c r="G714" t="s">
        <v>2608</v>
      </c>
      <c r="H714" s="1">
        <v>21988</v>
      </c>
      <c r="I714">
        <v>64</v>
      </c>
      <c r="J714" t="s">
        <v>23</v>
      </c>
      <c r="K714" t="s">
        <v>35</v>
      </c>
      <c r="L714" t="s">
        <v>35</v>
      </c>
      <c r="M714" t="s">
        <v>2609</v>
      </c>
      <c r="N714" t="s">
        <v>737</v>
      </c>
      <c r="O714" t="s">
        <v>738</v>
      </c>
      <c r="R714" t="b">
        <v>1</v>
      </c>
      <c r="S714" t="s">
        <v>334</v>
      </c>
    </row>
    <row r="715" spans="1:19" x14ac:dyDescent="0.25">
      <c r="A715">
        <v>2024</v>
      </c>
      <c r="B715">
        <v>4</v>
      </c>
      <c r="C715">
        <v>712</v>
      </c>
      <c r="D715" t="s">
        <v>2603</v>
      </c>
      <c r="E715" t="s">
        <v>2610</v>
      </c>
      <c r="F715" t="s">
        <v>2611</v>
      </c>
      <c r="G715" t="s">
        <v>2612</v>
      </c>
      <c r="H715" s="1">
        <v>21754</v>
      </c>
      <c r="I715">
        <v>64</v>
      </c>
      <c r="J715" t="s">
        <v>23</v>
      </c>
      <c r="K715" t="s">
        <v>2613</v>
      </c>
      <c r="L715" t="s">
        <v>115</v>
      </c>
      <c r="M715" t="s">
        <v>2614</v>
      </c>
      <c r="N715" t="s">
        <v>69</v>
      </c>
      <c r="O715" t="s">
        <v>70</v>
      </c>
      <c r="R715" t="b">
        <v>1</v>
      </c>
      <c r="S715" t="s">
        <v>30</v>
      </c>
    </row>
    <row r="716" spans="1:19" x14ac:dyDescent="0.25">
      <c r="A716">
        <v>2024</v>
      </c>
      <c r="B716">
        <v>4</v>
      </c>
      <c r="C716">
        <v>712</v>
      </c>
      <c r="D716" t="s">
        <v>2603</v>
      </c>
      <c r="E716" t="s">
        <v>2615</v>
      </c>
      <c r="F716" t="s">
        <v>688</v>
      </c>
      <c r="G716" t="s">
        <v>2616</v>
      </c>
      <c r="H716" s="1">
        <v>15351</v>
      </c>
      <c r="I716">
        <v>82</v>
      </c>
      <c r="J716" t="s">
        <v>23</v>
      </c>
      <c r="K716" t="s">
        <v>232</v>
      </c>
      <c r="L716" t="s">
        <v>232</v>
      </c>
      <c r="M716" t="s">
        <v>2617</v>
      </c>
      <c r="N716" t="s">
        <v>424</v>
      </c>
      <c r="O716" t="s">
        <v>425</v>
      </c>
      <c r="R716" t="b">
        <v>1</v>
      </c>
      <c r="S716" t="s">
        <v>334</v>
      </c>
    </row>
    <row r="717" spans="1:19" x14ac:dyDescent="0.25">
      <c r="A717">
        <v>2024</v>
      </c>
      <c r="B717">
        <v>4</v>
      </c>
      <c r="C717">
        <v>712</v>
      </c>
      <c r="D717" t="s">
        <v>2603</v>
      </c>
      <c r="E717" t="s">
        <v>2618</v>
      </c>
      <c r="F717" t="s">
        <v>119</v>
      </c>
      <c r="G717" t="s">
        <v>2619</v>
      </c>
      <c r="H717" s="1">
        <v>17511</v>
      </c>
      <c r="I717">
        <v>76</v>
      </c>
      <c r="J717" t="s">
        <v>23</v>
      </c>
      <c r="K717" t="s">
        <v>121</v>
      </c>
      <c r="L717" t="s">
        <v>121</v>
      </c>
      <c r="M717" t="s">
        <v>122</v>
      </c>
      <c r="N717" t="s">
        <v>92</v>
      </c>
      <c r="O717" t="s">
        <v>93</v>
      </c>
      <c r="R717" t="b">
        <v>0</v>
      </c>
      <c r="S717" t="s">
        <v>30</v>
      </c>
    </row>
    <row r="718" spans="1:19" x14ac:dyDescent="0.25">
      <c r="A718">
        <v>2024</v>
      </c>
      <c r="B718">
        <v>4</v>
      </c>
      <c r="C718">
        <v>712</v>
      </c>
      <c r="D718" t="s">
        <v>2603</v>
      </c>
      <c r="E718" t="s">
        <v>2620</v>
      </c>
      <c r="F718" t="s">
        <v>2621</v>
      </c>
      <c r="G718" t="s">
        <v>2622</v>
      </c>
      <c r="H718" s="1">
        <v>22197</v>
      </c>
      <c r="I718">
        <v>63</v>
      </c>
      <c r="J718" t="s">
        <v>23</v>
      </c>
      <c r="K718" t="s">
        <v>35</v>
      </c>
      <c r="L718" t="s">
        <v>35</v>
      </c>
      <c r="M718" t="s">
        <v>2623</v>
      </c>
      <c r="N718" t="s">
        <v>46</v>
      </c>
      <c r="O718" t="s">
        <v>47</v>
      </c>
      <c r="P718" t="s">
        <v>2624</v>
      </c>
      <c r="Q718" t="s">
        <v>40</v>
      </c>
      <c r="R718" t="b">
        <v>1</v>
      </c>
      <c r="S718" t="s">
        <v>30</v>
      </c>
    </row>
    <row r="719" spans="1:19" x14ac:dyDescent="0.25">
      <c r="A719">
        <v>2024</v>
      </c>
      <c r="B719">
        <v>4</v>
      </c>
      <c r="C719">
        <v>712</v>
      </c>
      <c r="D719" t="s">
        <v>2603</v>
      </c>
      <c r="E719" t="s">
        <v>2625</v>
      </c>
      <c r="F719" t="s">
        <v>2626</v>
      </c>
      <c r="G719" t="s">
        <v>2627</v>
      </c>
      <c r="H719" s="1">
        <v>13016</v>
      </c>
      <c r="I719">
        <v>88</v>
      </c>
      <c r="J719" t="s">
        <v>131</v>
      </c>
      <c r="K719" t="s">
        <v>35</v>
      </c>
      <c r="L719" t="s">
        <v>35</v>
      </c>
      <c r="M719" t="s">
        <v>442</v>
      </c>
      <c r="N719" t="s">
        <v>169</v>
      </c>
      <c r="O719" t="s">
        <v>170</v>
      </c>
      <c r="P719" t="s">
        <v>2628</v>
      </c>
      <c r="Q719" t="s">
        <v>2629</v>
      </c>
      <c r="R719" t="b">
        <v>0</v>
      </c>
      <c r="S719" t="s">
        <v>30</v>
      </c>
    </row>
    <row r="720" spans="1:19" x14ac:dyDescent="0.25">
      <c r="A720">
        <v>2024</v>
      </c>
      <c r="B720">
        <v>4</v>
      </c>
      <c r="C720">
        <v>712</v>
      </c>
      <c r="D720" t="s">
        <v>2603</v>
      </c>
      <c r="E720" t="s">
        <v>2630</v>
      </c>
      <c r="F720" t="s">
        <v>614</v>
      </c>
      <c r="G720" t="s">
        <v>2631</v>
      </c>
      <c r="H720" s="1">
        <v>21714</v>
      </c>
      <c r="I720">
        <v>64</v>
      </c>
      <c r="J720" t="s">
        <v>23</v>
      </c>
      <c r="K720" t="s">
        <v>35</v>
      </c>
      <c r="L720" t="s">
        <v>35</v>
      </c>
      <c r="M720" t="s">
        <v>2632</v>
      </c>
      <c r="N720" t="s">
        <v>637</v>
      </c>
      <c r="O720" t="s">
        <v>638</v>
      </c>
      <c r="P720" t="s">
        <v>2633</v>
      </c>
      <c r="Q720" t="s">
        <v>40</v>
      </c>
      <c r="R720" t="b">
        <v>0</v>
      </c>
      <c r="S720" t="s">
        <v>30</v>
      </c>
    </row>
    <row r="721" spans="1:19" x14ac:dyDescent="0.25">
      <c r="A721">
        <v>2024</v>
      </c>
      <c r="B721">
        <v>4</v>
      </c>
      <c r="C721">
        <v>712</v>
      </c>
      <c r="D721" t="s">
        <v>2603</v>
      </c>
      <c r="E721" t="s">
        <v>366</v>
      </c>
      <c r="F721" t="s">
        <v>563</v>
      </c>
      <c r="G721" t="s">
        <v>2634</v>
      </c>
      <c r="H721" s="1">
        <v>14833</v>
      </c>
      <c r="I721">
        <v>83</v>
      </c>
      <c r="J721" t="s">
        <v>23</v>
      </c>
      <c r="K721" t="s">
        <v>35</v>
      </c>
      <c r="L721" t="s">
        <v>35</v>
      </c>
      <c r="M721" t="s">
        <v>2635</v>
      </c>
      <c r="N721" t="s">
        <v>69</v>
      </c>
      <c r="O721" t="s">
        <v>70</v>
      </c>
      <c r="P721" t="s">
        <v>2192</v>
      </c>
      <c r="Q721" t="s">
        <v>2636</v>
      </c>
      <c r="R721" t="b">
        <v>0</v>
      </c>
      <c r="S721" t="s">
        <v>30</v>
      </c>
    </row>
    <row r="722" spans="1:19" x14ac:dyDescent="0.25">
      <c r="A722">
        <v>2024</v>
      </c>
      <c r="B722">
        <v>4</v>
      </c>
      <c r="C722">
        <v>712</v>
      </c>
      <c r="D722" t="s">
        <v>2603</v>
      </c>
      <c r="E722" t="s">
        <v>2637</v>
      </c>
      <c r="F722" t="s">
        <v>1197</v>
      </c>
      <c r="G722" t="s">
        <v>2638</v>
      </c>
      <c r="H722" s="1">
        <v>22076</v>
      </c>
      <c r="I722">
        <v>63</v>
      </c>
      <c r="J722" t="s">
        <v>23</v>
      </c>
      <c r="K722" t="s">
        <v>376</v>
      </c>
      <c r="L722" t="s">
        <v>376</v>
      </c>
      <c r="M722" t="s">
        <v>2639</v>
      </c>
      <c r="N722" t="s">
        <v>307</v>
      </c>
      <c r="O722" t="s">
        <v>308</v>
      </c>
      <c r="R722" t="b">
        <v>1</v>
      </c>
      <c r="S722" t="s">
        <v>30</v>
      </c>
    </row>
    <row r="723" spans="1:19" x14ac:dyDescent="0.25">
      <c r="A723">
        <v>2024</v>
      </c>
      <c r="B723">
        <v>4</v>
      </c>
      <c r="C723">
        <v>712</v>
      </c>
      <c r="D723" t="s">
        <v>2603</v>
      </c>
      <c r="E723" t="s">
        <v>2640</v>
      </c>
      <c r="F723" t="s">
        <v>2641</v>
      </c>
      <c r="G723" t="s">
        <v>2642</v>
      </c>
      <c r="H723" s="1">
        <v>31409</v>
      </c>
      <c r="I723">
        <v>38</v>
      </c>
      <c r="J723" t="s">
        <v>23</v>
      </c>
      <c r="K723" t="s">
        <v>355</v>
      </c>
      <c r="L723" t="s">
        <v>355</v>
      </c>
      <c r="M723" t="s">
        <v>619</v>
      </c>
      <c r="N723" t="s">
        <v>46</v>
      </c>
      <c r="O723" t="s">
        <v>47</v>
      </c>
      <c r="R723" t="b">
        <v>1</v>
      </c>
      <c r="S723" t="s">
        <v>30</v>
      </c>
    </row>
    <row r="724" spans="1:19" x14ac:dyDescent="0.25">
      <c r="A724">
        <v>2024</v>
      </c>
      <c r="B724">
        <v>4</v>
      </c>
      <c r="C724">
        <v>712</v>
      </c>
      <c r="D724" t="s">
        <v>2603</v>
      </c>
      <c r="E724" t="s">
        <v>2643</v>
      </c>
      <c r="F724" t="s">
        <v>2644</v>
      </c>
      <c r="G724" t="s">
        <v>2645</v>
      </c>
      <c r="H724" s="1">
        <v>31910</v>
      </c>
      <c r="I724">
        <v>36</v>
      </c>
      <c r="J724" t="s">
        <v>131</v>
      </c>
      <c r="K724" t="s">
        <v>355</v>
      </c>
      <c r="L724" t="s">
        <v>355</v>
      </c>
      <c r="M724" t="s">
        <v>619</v>
      </c>
      <c r="N724" t="s">
        <v>46</v>
      </c>
      <c r="O724" t="s">
        <v>47</v>
      </c>
      <c r="P724" t="s">
        <v>2646</v>
      </c>
      <c r="Q724" t="s">
        <v>2647</v>
      </c>
      <c r="R724" t="b">
        <v>1</v>
      </c>
      <c r="S724" t="s">
        <v>30</v>
      </c>
    </row>
    <row r="725" spans="1:19" x14ac:dyDescent="0.25">
      <c r="A725">
        <v>2024</v>
      </c>
      <c r="B725">
        <v>4</v>
      </c>
      <c r="C725">
        <v>712</v>
      </c>
      <c r="D725" t="s">
        <v>2603</v>
      </c>
      <c r="E725" t="s">
        <v>2648</v>
      </c>
      <c r="F725" t="s">
        <v>2649</v>
      </c>
      <c r="G725" t="s">
        <v>2650</v>
      </c>
      <c r="H725" s="1">
        <v>15676</v>
      </c>
      <c r="I725">
        <v>81</v>
      </c>
      <c r="J725" t="s">
        <v>23</v>
      </c>
      <c r="K725" t="s">
        <v>35</v>
      </c>
      <c r="L725" t="s">
        <v>35</v>
      </c>
      <c r="M725" t="s">
        <v>291</v>
      </c>
      <c r="N725" t="s">
        <v>169</v>
      </c>
      <c r="O725" t="s">
        <v>170</v>
      </c>
      <c r="P725" t="s">
        <v>2651</v>
      </c>
      <c r="Q725" t="s">
        <v>172</v>
      </c>
      <c r="R725" t="b">
        <v>1</v>
      </c>
      <c r="S725" t="s">
        <v>30</v>
      </c>
    </row>
    <row r="726" spans="1:19" x14ac:dyDescent="0.25">
      <c r="A726">
        <v>2024</v>
      </c>
      <c r="B726">
        <v>4</v>
      </c>
      <c r="C726">
        <v>712</v>
      </c>
      <c r="D726" t="s">
        <v>2603</v>
      </c>
      <c r="E726" t="s">
        <v>2652</v>
      </c>
      <c r="F726" t="s">
        <v>2653</v>
      </c>
      <c r="G726" t="s">
        <v>2654</v>
      </c>
      <c r="H726" s="1">
        <v>25055</v>
      </c>
      <c r="I726">
        <v>55</v>
      </c>
      <c r="J726" t="s">
        <v>23</v>
      </c>
      <c r="K726" t="s">
        <v>2655</v>
      </c>
      <c r="L726" t="s">
        <v>2655</v>
      </c>
      <c r="M726" t="s">
        <v>2656</v>
      </c>
      <c r="N726" t="s">
        <v>92</v>
      </c>
      <c r="O726" t="s">
        <v>93</v>
      </c>
      <c r="R726" t="b">
        <v>1</v>
      </c>
      <c r="S726" t="s">
        <v>30</v>
      </c>
    </row>
    <row r="727" spans="1:19" x14ac:dyDescent="0.25">
      <c r="A727">
        <v>2024</v>
      </c>
      <c r="B727">
        <v>4</v>
      </c>
      <c r="C727">
        <v>712</v>
      </c>
      <c r="D727" t="s">
        <v>2603</v>
      </c>
      <c r="E727" t="s">
        <v>2657</v>
      </c>
      <c r="F727" t="s">
        <v>108</v>
      </c>
      <c r="G727" t="s">
        <v>2658</v>
      </c>
      <c r="H727" s="1">
        <v>23777</v>
      </c>
      <c r="I727">
        <v>59</v>
      </c>
      <c r="J727" t="s">
        <v>23</v>
      </c>
      <c r="K727" t="s">
        <v>35</v>
      </c>
      <c r="L727" t="s">
        <v>35</v>
      </c>
      <c r="M727" t="s">
        <v>818</v>
      </c>
      <c r="N727" t="s">
        <v>46</v>
      </c>
      <c r="O727" t="s">
        <v>47</v>
      </c>
      <c r="R727" t="b">
        <v>1</v>
      </c>
      <c r="S727" t="s">
        <v>479</v>
      </c>
    </row>
    <row r="728" spans="1:19" x14ac:dyDescent="0.25">
      <c r="A728">
        <v>2024</v>
      </c>
      <c r="B728">
        <v>4</v>
      </c>
      <c r="C728">
        <v>712</v>
      </c>
      <c r="D728" t="s">
        <v>2603</v>
      </c>
      <c r="E728" t="s">
        <v>2659</v>
      </c>
      <c r="F728" t="s">
        <v>2660</v>
      </c>
      <c r="G728" t="s">
        <v>2661</v>
      </c>
      <c r="H728" s="1">
        <v>25001</v>
      </c>
      <c r="I728">
        <v>55</v>
      </c>
      <c r="J728" t="s">
        <v>23</v>
      </c>
      <c r="K728" t="s">
        <v>489</v>
      </c>
      <c r="L728" t="s">
        <v>489</v>
      </c>
      <c r="M728" t="s">
        <v>1747</v>
      </c>
      <c r="N728" t="s">
        <v>46</v>
      </c>
      <c r="O728" t="s">
        <v>47</v>
      </c>
      <c r="R728" t="b">
        <v>1</v>
      </c>
      <c r="S728" t="s">
        <v>30</v>
      </c>
    </row>
    <row r="729" spans="1:19" x14ac:dyDescent="0.25">
      <c r="A729">
        <v>2024</v>
      </c>
      <c r="B729">
        <v>4</v>
      </c>
      <c r="C729">
        <v>712</v>
      </c>
      <c r="D729" t="s">
        <v>2603</v>
      </c>
      <c r="E729" t="s">
        <v>1214</v>
      </c>
      <c r="F729" t="s">
        <v>242</v>
      </c>
      <c r="G729" t="s">
        <v>2662</v>
      </c>
      <c r="H729" s="1">
        <v>18781</v>
      </c>
      <c r="I729">
        <v>72</v>
      </c>
      <c r="J729" t="s">
        <v>23</v>
      </c>
      <c r="K729" t="s">
        <v>167</v>
      </c>
      <c r="L729" t="s">
        <v>167</v>
      </c>
      <c r="M729" t="s">
        <v>168</v>
      </c>
      <c r="N729" t="s">
        <v>69</v>
      </c>
      <c r="O729" t="s">
        <v>70</v>
      </c>
      <c r="R729" t="b">
        <v>1</v>
      </c>
      <c r="S729" t="s">
        <v>30</v>
      </c>
    </row>
    <row r="730" spans="1:19" x14ac:dyDescent="0.25">
      <c r="A730">
        <v>2024</v>
      </c>
      <c r="B730">
        <v>4</v>
      </c>
      <c r="C730">
        <v>712</v>
      </c>
      <c r="D730" t="s">
        <v>2603</v>
      </c>
      <c r="E730" t="s">
        <v>1701</v>
      </c>
      <c r="F730" t="s">
        <v>921</v>
      </c>
      <c r="G730" t="s">
        <v>2663</v>
      </c>
      <c r="H730" s="1">
        <v>23704</v>
      </c>
      <c r="I730">
        <v>59</v>
      </c>
      <c r="J730" t="s">
        <v>23</v>
      </c>
      <c r="K730" t="s">
        <v>35</v>
      </c>
      <c r="L730" t="s">
        <v>35</v>
      </c>
      <c r="M730" t="s">
        <v>2395</v>
      </c>
      <c r="N730" t="s">
        <v>637</v>
      </c>
      <c r="O730" t="s">
        <v>638</v>
      </c>
      <c r="R730" t="b">
        <v>1</v>
      </c>
      <c r="S730" t="s">
        <v>185</v>
      </c>
    </row>
    <row r="731" spans="1:19" x14ac:dyDescent="0.25">
      <c r="A731">
        <v>2024</v>
      </c>
      <c r="B731">
        <v>4</v>
      </c>
      <c r="C731">
        <v>712</v>
      </c>
      <c r="D731" t="s">
        <v>2603</v>
      </c>
      <c r="E731" t="s">
        <v>2664</v>
      </c>
      <c r="F731" t="s">
        <v>1660</v>
      </c>
      <c r="G731" t="s">
        <v>2665</v>
      </c>
      <c r="H731" s="1">
        <v>33820</v>
      </c>
      <c r="I731">
        <v>31</v>
      </c>
      <c r="J731" t="s">
        <v>23</v>
      </c>
      <c r="K731" t="s">
        <v>591</v>
      </c>
      <c r="N731" t="s">
        <v>297</v>
      </c>
      <c r="O731" t="s">
        <v>298</v>
      </c>
      <c r="R731" t="b">
        <v>0</v>
      </c>
      <c r="S731" t="s">
        <v>30</v>
      </c>
    </row>
    <row r="732" spans="1:19" x14ac:dyDescent="0.25">
      <c r="A732">
        <v>2024</v>
      </c>
      <c r="B732">
        <v>4</v>
      </c>
      <c r="C732">
        <v>712</v>
      </c>
      <c r="D732" t="s">
        <v>2603</v>
      </c>
      <c r="E732" t="s">
        <v>2666</v>
      </c>
      <c r="F732" t="s">
        <v>417</v>
      </c>
      <c r="G732" t="s">
        <v>2667</v>
      </c>
      <c r="H732" s="1">
        <v>23146</v>
      </c>
      <c r="I732">
        <v>60</v>
      </c>
      <c r="J732" t="s">
        <v>23</v>
      </c>
      <c r="K732" t="s">
        <v>231</v>
      </c>
      <c r="L732" t="s">
        <v>231</v>
      </c>
      <c r="M732" t="s">
        <v>2668</v>
      </c>
      <c r="N732" t="s">
        <v>169</v>
      </c>
      <c r="O732" t="s">
        <v>170</v>
      </c>
      <c r="R732" t="b">
        <v>0</v>
      </c>
      <c r="S732" t="s">
        <v>30</v>
      </c>
    </row>
    <row r="733" spans="1:19" x14ac:dyDescent="0.25">
      <c r="A733">
        <v>2024</v>
      </c>
      <c r="B733">
        <v>4</v>
      </c>
      <c r="C733">
        <v>712</v>
      </c>
      <c r="D733" t="s">
        <v>2603</v>
      </c>
      <c r="E733" t="s">
        <v>2669</v>
      </c>
      <c r="F733" t="s">
        <v>2670</v>
      </c>
      <c r="G733" t="s">
        <v>2671</v>
      </c>
      <c r="H733" s="1">
        <v>16117</v>
      </c>
      <c r="I733">
        <v>80</v>
      </c>
      <c r="J733" t="s">
        <v>23</v>
      </c>
      <c r="K733" t="s">
        <v>90</v>
      </c>
      <c r="L733" t="s">
        <v>90</v>
      </c>
      <c r="M733" t="s">
        <v>91</v>
      </c>
      <c r="N733" t="s">
        <v>183</v>
      </c>
      <c r="O733" t="s">
        <v>184</v>
      </c>
      <c r="R733" t="b">
        <v>0</v>
      </c>
      <c r="S733" t="s">
        <v>30</v>
      </c>
    </row>
    <row r="734" spans="1:19" x14ac:dyDescent="0.25">
      <c r="A734">
        <v>2024</v>
      </c>
      <c r="B734">
        <v>4</v>
      </c>
      <c r="C734">
        <v>712</v>
      </c>
      <c r="D734" t="s">
        <v>2603</v>
      </c>
      <c r="E734" t="s">
        <v>1343</v>
      </c>
      <c r="F734" t="s">
        <v>2672</v>
      </c>
      <c r="G734" t="s">
        <v>2673</v>
      </c>
      <c r="H734" s="1">
        <v>21186</v>
      </c>
      <c r="I734">
        <v>66</v>
      </c>
      <c r="J734" t="s">
        <v>23</v>
      </c>
      <c r="K734" t="s">
        <v>181</v>
      </c>
      <c r="L734" t="s">
        <v>181</v>
      </c>
      <c r="M734" t="s">
        <v>2002</v>
      </c>
      <c r="N734" t="s">
        <v>307</v>
      </c>
      <c r="O734" t="s">
        <v>308</v>
      </c>
      <c r="R734" t="b">
        <v>1</v>
      </c>
      <c r="S734" t="s">
        <v>479</v>
      </c>
    </row>
    <row r="735" spans="1:19" x14ac:dyDescent="0.25">
      <c r="A735">
        <v>2024</v>
      </c>
      <c r="B735">
        <v>4</v>
      </c>
      <c r="C735">
        <v>734</v>
      </c>
      <c r="D735" t="s">
        <v>2674</v>
      </c>
      <c r="E735" t="s">
        <v>2675</v>
      </c>
      <c r="F735" t="s">
        <v>301</v>
      </c>
      <c r="G735" t="s">
        <v>2676</v>
      </c>
      <c r="H735" s="1">
        <v>24238</v>
      </c>
      <c r="I735">
        <v>57</v>
      </c>
      <c r="J735" t="s">
        <v>23</v>
      </c>
      <c r="K735" t="s">
        <v>35</v>
      </c>
      <c r="L735" t="s">
        <v>35</v>
      </c>
      <c r="M735" t="s">
        <v>110</v>
      </c>
      <c r="N735" t="s">
        <v>69</v>
      </c>
      <c r="O735" t="s">
        <v>70</v>
      </c>
      <c r="P735" t="s">
        <v>2677</v>
      </c>
      <c r="Q735" t="s">
        <v>2678</v>
      </c>
      <c r="R735" t="b">
        <v>1</v>
      </c>
      <c r="S735" t="s">
        <v>30</v>
      </c>
    </row>
    <row r="736" spans="1:19" x14ac:dyDescent="0.25">
      <c r="A736">
        <v>2024</v>
      </c>
      <c r="B736">
        <v>4</v>
      </c>
      <c r="C736">
        <v>734</v>
      </c>
      <c r="D736" t="s">
        <v>2674</v>
      </c>
      <c r="E736" t="s">
        <v>2679</v>
      </c>
      <c r="F736" t="s">
        <v>2680</v>
      </c>
      <c r="G736" t="s">
        <v>2681</v>
      </c>
      <c r="H736" s="1">
        <v>20164</v>
      </c>
      <c r="I736">
        <v>69</v>
      </c>
      <c r="J736" t="s">
        <v>23</v>
      </c>
      <c r="K736" t="s">
        <v>376</v>
      </c>
      <c r="L736" t="s">
        <v>2682</v>
      </c>
      <c r="N736" t="s">
        <v>69</v>
      </c>
      <c r="O736" t="s">
        <v>70</v>
      </c>
      <c r="R736" t="b">
        <v>1</v>
      </c>
      <c r="S736" t="s">
        <v>30</v>
      </c>
    </row>
    <row r="737" spans="1:19" x14ac:dyDescent="0.25">
      <c r="A737">
        <v>2024</v>
      </c>
      <c r="B737">
        <v>4</v>
      </c>
      <c r="C737">
        <v>734</v>
      </c>
      <c r="D737" t="s">
        <v>2674</v>
      </c>
      <c r="E737" t="s">
        <v>2683</v>
      </c>
      <c r="F737" t="s">
        <v>2684</v>
      </c>
      <c r="G737" t="s">
        <v>2685</v>
      </c>
      <c r="H737" s="1">
        <v>13164</v>
      </c>
      <c r="I737">
        <v>88</v>
      </c>
      <c r="J737" t="s">
        <v>23</v>
      </c>
      <c r="K737" t="s">
        <v>35</v>
      </c>
      <c r="L737" t="s">
        <v>35</v>
      </c>
      <c r="M737" t="s">
        <v>2686</v>
      </c>
      <c r="N737" t="s">
        <v>183</v>
      </c>
      <c r="O737" t="s">
        <v>184</v>
      </c>
      <c r="R737" t="b">
        <v>1</v>
      </c>
      <c r="S737" t="s">
        <v>30</v>
      </c>
    </row>
    <row r="738" spans="1:19" x14ac:dyDescent="0.25">
      <c r="A738">
        <v>2024</v>
      </c>
      <c r="B738">
        <v>4</v>
      </c>
      <c r="C738">
        <v>734</v>
      </c>
      <c r="D738" t="s">
        <v>2674</v>
      </c>
      <c r="E738" t="s">
        <v>2687</v>
      </c>
      <c r="F738" t="s">
        <v>250</v>
      </c>
      <c r="G738" t="s">
        <v>2688</v>
      </c>
      <c r="H738" s="1">
        <v>17783</v>
      </c>
      <c r="I738">
        <v>75</v>
      </c>
      <c r="J738" t="s">
        <v>23</v>
      </c>
      <c r="K738" t="s">
        <v>35</v>
      </c>
      <c r="L738" t="s">
        <v>35</v>
      </c>
      <c r="M738" t="s">
        <v>110</v>
      </c>
      <c r="N738" t="s">
        <v>378</v>
      </c>
      <c r="O738" t="s">
        <v>379</v>
      </c>
      <c r="R738" t="b">
        <v>1</v>
      </c>
      <c r="S738" t="s">
        <v>30</v>
      </c>
    </row>
    <row r="739" spans="1:19" x14ac:dyDescent="0.25">
      <c r="A739">
        <v>2024</v>
      </c>
      <c r="B739">
        <v>4</v>
      </c>
      <c r="C739">
        <v>734</v>
      </c>
      <c r="D739" t="s">
        <v>2674</v>
      </c>
      <c r="E739" t="s">
        <v>1150</v>
      </c>
      <c r="F739" t="s">
        <v>250</v>
      </c>
      <c r="G739" t="s">
        <v>2689</v>
      </c>
      <c r="H739" s="1">
        <v>25575</v>
      </c>
      <c r="I739">
        <v>54</v>
      </c>
      <c r="J739" t="s">
        <v>23</v>
      </c>
      <c r="K739" t="s">
        <v>332</v>
      </c>
      <c r="L739" t="s">
        <v>332</v>
      </c>
      <c r="M739" t="s">
        <v>2690</v>
      </c>
      <c r="N739" t="s">
        <v>340</v>
      </c>
      <c r="O739" t="s">
        <v>341</v>
      </c>
      <c r="R739" t="b">
        <v>1</v>
      </c>
      <c r="S739" t="s">
        <v>30</v>
      </c>
    </row>
    <row r="740" spans="1:19" x14ac:dyDescent="0.25">
      <c r="A740">
        <v>2024</v>
      </c>
      <c r="B740">
        <v>4</v>
      </c>
      <c r="C740">
        <v>734</v>
      </c>
      <c r="D740" t="s">
        <v>2674</v>
      </c>
      <c r="E740" t="s">
        <v>2691</v>
      </c>
      <c r="F740" t="s">
        <v>2692</v>
      </c>
      <c r="G740" t="s">
        <v>2693</v>
      </c>
      <c r="H740" s="1">
        <v>21199</v>
      </c>
      <c r="I740">
        <v>66</v>
      </c>
      <c r="J740" t="s">
        <v>23</v>
      </c>
      <c r="K740" t="s">
        <v>35</v>
      </c>
      <c r="L740" t="s">
        <v>35</v>
      </c>
      <c r="M740" t="s">
        <v>54</v>
      </c>
      <c r="N740" t="s">
        <v>69</v>
      </c>
      <c r="O740" t="s">
        <v>70</v>
      </c>
      <c r="R740" t="b">
        <v>1</v>
      </c>
      <c r="S740" t="s">
        <v>30</v>
      </c>
    </row>
    <row r="741" spans="1:19" x14ac:dyDescent="0.25">
      <c r="A741">
        <v>2024</v>
      </c>
      <c r="B741">
        <v>4</v>
      </c>
      <c r="C741">
        <v>734</v>
      </c>
      <c r="D741" t="s">
        <v>2674</v>
      </c>
      <c r="E741" t="s">
        <v>2694</v>
      </c>
      <c r="F741" t="s">
        <v>444</v>
      </c>
      <c r="G741" t="s">
        <v>2695</v>
      </c>
      <c r="H741" s="1">
        <v>17059</v>
      </c>
      <c r="I741">
        <v>77</v>
      </c>
      <c r="J741" t="s">
        <v>23</v>
      </c>
      <c r="K741" t="s">
        <v>35</v>
      </c>
      <c r="L741" t="s">
        <v>35</v>
      </c>
      <c r="M741" t="s">
        <v>818</v>
      </c>
      <c r="N741" t="s">
        <v>69</v>
      </c>
      <c r="O741" t="s">
        <v>70</v>
      </c>
      <c r="R741" t="b">
        <v>1</v>
      </c>
      <c r="S741" t="s">
        <v>30</v>
      </c>
    </row>
    <row r="742" spans="1:19" x14ac:dyDescent="0.25">
      <c r="A742">
        <v>2024</v>
      </c>
      <c r="B742">
        <v>4</v>
      </c>
      <c r="C742">
        <v>734</v>
      </c>
      <c r="D742" t="s">
        <v>2674</v>
      </c>
      <c r="E742" t="s">
        <v>2696</v>
      </c>
      <c r="F742" t="s">
        <v>2697</v>
      </c>
      <c r="G742" t="s">
        <v>2698</v>
      </c>
      <c r="H742" s="1">
        <v>22585</v>
      </c>
      <c r="I742">
        <v>62</v>
      </c>
      <c r="J742" t="s">
        <v>23</v>
      </c>
      <c r="K742" t="s">
        <v>35</v>
      </c>
      <c r="L742" t="s">
        <v>35</v>
      </c>
      <c r="M742" t="s">
        <v>110</v>
      </c>
      <c r="N742" t="s">
        <v>69</v>
      </c>
      <c r="O742" t="s">
        <v>70</v>
      </c>
      <c r="R742" t="b">
        <v>1</v>
      </c>
      <c r="S742" t="s">
        <v>30</v>
      </c>
    </row>
    <row r="743" spans="1:19" x14ac:dyDescent="0.25">
      <c r="A743">
        <v>2024</v>
      </c>
      <c r="B743">
        <v>4</v>
      </c>
      <c r="C743">
        <v>734</v>
      </c>
      <c r="D743" t="s">
        <v>2674</v>
      </c>
      <c r="E743" t="s">
        <v>2699</v>
      </c>
      <c r="F743" t="s">
        <v>2700</v>
      </c>
      <c r="G743" t="s">
        <v>2701</v>
      </c>
      <c r="H743" s="1">
        <v>16381</v>
      </c>
      <c r="I743">
        <v>79</v>
      </c>
      <c r="J743" t="s">
        <v>23</v>
      </c>
      <c r="K743" t="s">
        <v>90</v>
      </c>
      <c r="L743" t="s">
        <v>90</v>
      </c>
      <c r="M743" t="s">
        <v>517</v>
      </c>
      <c r="N743" t="s">
        <v>37</v>
      </c>
      <c r="O743" t="s">
        <v>38</v>
      </c>
      <c r="R743" t="b">
        <v>0</v>
      </c>
      <c r="S743" t="s">
        <v>30</v>
      </c>
    </row>
    <row r="744" spans="1:19" x14ac:dyDescent="0.25">
      <c r="A744">
        <v>2024</v>
      </c>
      <c r="B744">
        <v>4</v>
      </c>
      <c r="C744">
        <v>734</v>
      </c>
      <c r="D744" t="s">
        <v>2674</v>
      </c>
      <c r="E744" t="s">
        <v>2702</v>
      </c>
      <c r="F744" t="s">
        <v>2484</v>
      </c>
      <c r="G744" t="s">
        <v>2703</v>
      </c>
      <c r="H744" s="1">
        <v>25261</v>
      </c>
      <c r="I744">
        <v>55</v>
      </c>
      <c r="J744" t="s">
        <v>23</v>
      </c>
      <c r="K744" t="s">
        <v>195</v>
      </c>
      <c r="L744" t="s">
        <v>195</v>
      </c>
      <c r="M744" t="s">
        <v>901</v>
      </c>
      <c r="N744" t="s">
        <v>183</v>
      </c>
      <c r="O744" t="s">
        <v>184</v>
      </c>
      <c r="R744" t="b">
        <v>0</v>
      </c>
      <c r="S744" t="s">
        <v>30</v>
      </c>
    </row>
    <row r="745" spans="1:19" x14ac:dyDescent="0.25">
      <c r="A745">
        <v>2024</v>
      </c>
      <c r="B745">
        <v>4</v>
      </c>
      <c r="C745">
        <v>734</v>
      </c>
      <c r="D745" t="s">
        <v>2674</v>
      </c>
      <c r="E745" t="s">
        <v>2704</v>
      </c>
      <c r="F745" t="s">
        <v>2705</v>
      </c>
      <c r="G745" t="s">
        <v>2706</v>
      </c>
      <c r="H745" s="1">
        <v>16633</v>
      </c>
      <c r="I745">
        <v>78</v>
      </c>
      <c r="J745" t="s">
        <v>131</v>
      </c>
      <c r="K745" t="s">
        <v>887</v>
      </c>
      <c r="L745" t="s">
        <v>887</v>
      </c>
      <c r="M745" t="s">
        <v>888</v>
      </c>
      <c r="N745" t="s">
        <v>46</v>
      </c>
      <c r="O745" t="s">
        <v>47</v>
      </c>
      <c r="R745" t="b">
        <v>0</v>
      </c>
      <c r="S745" t="s">
        <v>185</v>
      </c>
    </row>
    <row r="746" spans="1:19" x14ac:dyDescent="0.25">
      <c r="A746">
        <v>2024</v>
      </c>
      <c r="B746">
        <v>4</v>
      </c>
      <c r="C746">
        <v>734</v>
      </c>
      <c r="D746" t="s">
        <v>2674</v>
      </c>
      <c r="E746" t="s">
        <v>2707</v>
      </c>
      <c r="F746" t="s">
        <v>2708</v>
      </c>
      <c r="G746" t="s">
        <v>2709</v>
      </c>
      <c r="H746" s="1">
        <v>19238</v>
      </c>
      <c r="I746">
        <v>71</v>
      </c>
      <c r="J746" t="s">
        <v>23</v>
      </c>
      <c r="K746" t="s">
        <v>181</v>
      </c>
      <c r="L746" t="s">
        <v>181</v>
      </c>
      <c r="M746" t="s">
        <v>2710</v>
      </c>
      <c r="N746" t="s">
        <v>378</v>
      </c>
      <c r="O746" t="s">
        <v>379</v>
      </c>
      <c r="R746" t="b">
        <v>1</v>
      </c>
      <c r="S746" t="s">
        <v>185</v>
      </c>
    </row>
    <row r="747" spans="1:19" x14ac:dyDescent="0.25">
      <c r="A747">
        <v>2024</v>
      </c>
      <c r="B747">
        <v>4</v>
      </c>
      <c r="C747">
        <v>734</v>
      </c>
      <c r="D747" t="s">
        <v>2674</v>
      </c>
      <c r="E747" t="s">
        <v>2711</v>
      </c>
      <c r="F747" t="s">
        <v>1000</v>
      </c>
      <c r="G747" t="s">
        <v>2712</v>
      </c>
      <c r="H747" s="1">
        <v>14921</v>
      </c>
      <c r="I747">
        <v>83</v>
      </c>
      <c r="J747" t="s">
        <v>23</v>
      </c>
      <c r="K747" t="s">
        <v>24</v>
      </c>
      <c r="L747" t="s">
        <v>24</v>
      </c>
      <c r="M747" t="s">
        <v>25</v>
      </c>
      <c r="N747" t="s">
        <v>69</v>
      </c>
      <c r="O747" t="s">
        <v>70</v>
      </c>
      <c r="R747" t="b">
        <v>1</v>
      </c>
      <c r="S747" t="s">
        <v>30</v>
      </c>
    </row>
    <row r="748" spans="1:19" x14ac:dyDescent="0.25">
      <c r="A748">
        <v>2024</v>
      </c>
      <c r="B748">
        <v>4</v>
      </c>
      <c r="C748">
        <v>734</v>
      </c>
      <c r="D748" t="s">
        <v>2674</v>
      </c>
      <c r="E748" t="s">
        <v>681</v>
      </c>
      <c r="F748" t="s">
        <v>52</v>
      </c>
      <c r="G748" t="s">
        <v>2713</v>
      </c>
      <c r="H748" s="1">
        <v>20581</v>
      </c>
      <c r="I748">
        <v>67</v>
      </c>
      <c r="J748" t="s">
        <v>23</v>
      </c>
      <c r="K748" t="s">
        <v>167</v>
      </c>
      <c r="L748" t="s">
        <v>167</v>
      </c>
      <c r="M748" t="s">
        <v>168</v>
      </c>
      <c r="N748" t="s">
        <v>46</v>
      </c>
      <c r="O748" t="s">
        <v>47</v>
      </c>
      <c r="R748" t="b">
        <v>1</v>
      </c>
      <c r="S748" t="s">
        <v>30</v>
      </c>
    </row>
    <row r="749" spans="1:19" x14ac:dyDescent="0.25">
      <c r="A749">
        <v>2024</v>
      </c>
      <c r="B749">
        <v>4</v>
      </c>
      <c r="C749">
        <v>734</v>
      </c>
      <c r="D749" t="s">
        <v>2674</v>
      </c>
      <c r="E749" t="s">
        <v>259</v>
      </c>
      <c r="F749" t="s">
        <v>2714</v>
      </c>
      <c r="G749" t="s">
        <v>2715</v>
      </c>
      <c r="H749" s="1">
        <v>24838</v>
      </c>
      <c r="I749">
        <v>56</v>
      </c>
      <c r="J749" t="s">
        <v>23</v>
      </c>
      <c r="K749" t="s">
        <v>181</v>
      </c>
      <c r="L749" t="s">
        <v>181</v>
      </c>
      <c r="M749" t="s">
        <v>2716</v>
      </c>
      <c r="N749" t="s">
        <v>297</v>
      </c>
      <c r="O749" t="s">
        <v>298</v>
      </c>
      <c r="R749" t="b">
        <v>1</v>
      </c>
      <c r="S749" t="s">
        <v>185</v>
      </c>
    </row>
    <row r="750" spans="1:19" x14ac:dyDescent="0.25">
      <c r="A750">
        <v>2024</v>
      </c>
      <c r="B750">
        <v>4</v>
      </c>
      <c r="C750">
        <v>734</v>
      </c>
      <c r="D750" t="s">
        <v>2674</v>
      </c>
      <c r="E750" t="s">
        <v>2717</v>
      </c>
      <c r="F750" t="s">
        <v>2718</v>
      </c>
      <c r="G750" t="s">
        <v>2719</v>
      </c>
      <c r="H750" s="1">
        <v>22953</v>
      </c>
      <c r="I750">
        <v>61</v>
      </c>
      <c r="J750" t="s">
        <v>23</v>
      </c>
      <c r="K750" t="s">
        <v>35</v>
      </c>
      <c r="L750" t="s">
        <v>35</v>
      </c>
      <c r="M750" t="s">
        <v>286</v>
      </c>
      <c r="N750" t="s">
        <v>340</v>
      </c>
      <c r="O750" t="s">
        <v>341</v>
      </c>
      <c r="P750" t="s">
        <v>2720</v>
      </c>
      <c r="Q750" t="s">
        <v>2721</v>
      </c>
      <c r="R750" t="b">
        <v>1</v>
      </c>
      <c r="S750" t="s">
        <v>30</v>
      </c>
    </row>
    <row r="751" spans="1:19" x14ac:dyDescent="0.25">
      <c r="A751">
        <v>2024</v>
      </c>
      <c r="B751">
        <v>4</v>
      </c>
      <c r="C751">
        <v>734</v>
      </c>
      <c r="D751" t="s">
        <v>2674</v>
      </c>
      <c r="E751" t="s">
        <v>2722</v>
      </c>
      <c r="F751" t="s">
        <v>2045</v>
      </c>
      <c r="G751" t="s">
        <v>2723</v>
      </c>
      <c r="H751" s="1">
        <v>19809</v>
      </c>
      <c r="I751">
        <v>70</v>
      </c>
      <c r="J751" t="s">
        <v>23</v>
      </c>
      <c r="K751" t="s">
        <v>355</v>
      </c>
      <c r="L751" t="s">
        <v>355</v>
      </c>
      <c r="M751" t="s">
        <v>2724</v>
      </c>
      <c r="N751" t="s">
        <v>307</v>
      </c>
      <c r="O751" t="s">
        <v>308</v>
      </c>
      <c r="R751" t="b">
        <v>1</v>
      </c>
      <c r="S751" t="s">
        <v>30</v>
      </c>
    </row>
    <row r="752" spans="1:19" x14ac:dyDescent="0.25">
      <c r="A752">
        <v>2024</v>
      </c>
      <c r="B752">
        <v>4</v>
      </c>
      <c r="C752">
        <v>734</v>
      </c>
      <c r="D752" t="s">
        <v>2674</v>
      </c>
      <c r="E752" t="s">
        <v>2725</v>
      </c>
      <c r="F752" t="s">
        <v>2726</v>
      </c>
      <c r="G752" t="s">
        <v>2727</v>
      </c>
      <c r="H752" s="1">
        <v>13516</v>
      </c>
      <c r="I752">
        <v>87</v>
      </c>
      <c r="J752" t="s">
        <v>23</v>
      </c>
      <c r="K752" t="s">
        <v>167</v>
      </c>
      <c r="L752" t="s">
        <v>167</v>
      </c>
      <c r="M752" t="s">
        <v>1405</v>
      </c>
      <c r="N752" t="s">
        <v>183</v>
      </c>
      <c r="O752" t="s">
        <v>184</v>
      </c>
      <c r="P752" t="s">
        <v>2725</v>
      </c>
      <c r="Q752" t="s">
        <v>172</v>
      </c>
      <c r="R752" t="b">
        <v>0</v>
      </c>
      <c r="S752" t="s">
        <v>185</v>
      </c>
    </row>
    <row r="753" spans="1:19" x14ac:dyDescent="0.25">
      <c r="A753">
        <v>2024</v>
      </c>
      <c r="B753">
        <v>4</v>
      </c>
      <c r="C753">
        <v>734</v>
      </c>
      <c r="D753" t="s">
        <v>2674</v>
      </c>
      <c r="E753" t="s">
        <v>2728</v>
      </c>
      <c r="F753" t="s">
        <v>2729</v>
      </c>
      <c r="G753" t="s">
        <v>2730</v>
      </c>
      <c r="H753" s="1">
        <v>20090</v>
      </c>
      <c r="I753">
        <v>69</v>
      </c>
      <c r="J753" t="s">
        <v>23</v>
      </c>
      <c r="K753" t="s">
        <v>489</v>
      </c>
      <c r="L753" t="s">
        <v>195</v>
      </c>
      <c r="M753" t="s">
        <v>901</v>
      </c>
      <c r="N753" t="s">
        <v>123</v>
      </c>
      <c r="O753" t="s">
        <v>124</v>
      </c>
      <c r="R753" t="b">
        <v>1</v>
      </c>
      <c r="S753" t="s">
        <v>30</v>
      </c>
    </row>
    <row r="754" spans="1:19" x14ac:dyDescent="0.25">
      <c r="A754">
        <v>2024</v>
      </c>
      <c r="B754">
        <v>4</v>
      </c>
      <c r="C754">
        <v>734</v>
      </c>
      <c r="D754" t="s">
        <v>2674</v>
      </c>
      <c r="E754" t="s">
        <v>2332</v>
      </c>
      <c r="F754" t="s">
        <v>2731</v>
      </c>
      <c r="G754" t="s">
        <v>2732</v>
      </c>
      <c r="H754" s="1">
        <v>18199</v>
      </c>
      <c r="I754">
        <v>74</v>
      </c>
      <c r="J754" t="s">
        <v>23</v>
      </c>
      <c r="K754" t="s">
        <v>35</v>
      </c>
      <c r="L754" t="s">
        <v>35</v>
      </c>
      <c r="M754" t="s">
        <v>2334</v>
      </c>
      <c r="N754" t="s">
        <v>37</v>
      </c>
      <c r="O754" t="s">
        <v>38</v>
      </c>
      <c r="R754" t="b">
        <v>0</v>
      </c>
      <c r="S754" t="s">
        <v>30</v>
      </c>
    </row>
    <row r="755" spans="1:19" x14ac:dyDescent="0.25">
      <c r="A755">
        <v>2024</v>
      </c>
      <c r="B755">
        <v>4</v>
      </c>
      <c r="C755">
        <v>734</v>
      </c>
      <c r="D755" t="s">
        <v>2674</v>
      </c>
      <c r="E755" t="s">
        <v>703</v>
      </c>
      <c r="F755" t="s">
        <v>1745</v>
      </c>
      <c r="G755" t="s">
        <v>2733</v>
      </c>
      <c r="H755" s="1">
        <v>29524</v>
      </c>
      <c r="I755">
        <v>43</v>
      </c>
      <c r="J755" t="s">
        <v>23</v>
      </c>
      <c r="K755" t="s">
        <v>181</v>
      </c>
      <c r="L755" t="s">
        <v>181</v>
      </c>
      <c r="M755" t="s">
        <v>363</v>
      </c>
      <c r="N755" t="s">
        <v>46</v>
      </c>
      <c r="O755" t="s">
        <v>47</v>
      </c>
      <c r="P755" t="s">
        <v>2734</v>
      </c>
      <c r="Q755" t="s">
        <v>974</v>
      </c>
      <c r="R755" t="b">
        <v>1</v>
      </c>
      <c r="S755" t="s">
        <v>334</v>
      </c>
    </row>
    <row r="756" spans="1:19" x14ac:dyDescent="0.25">
      <c r="A756">
        <v>2024</v>
      </c>
      <c r="B756">
        <v>4</v>
      </c>
      <c r="C756">
        <v>734</v>
      </c>
      <c r="D756" t="s">
        <v>2674</v>
      </c>
      <c r="E756" t="s">
        <v>2335</v>
      </c>
      <c r="F756" t="s">
        <v>108</v>
      </c>
      <c r="G756" t="s">
        <v>2735</v>
      </c>
      <c r="H756" s="1">
        <v>25254</v>
      </c>
      <c r="I756">
        <v>55</v>
      </c>
      <c r="J756" t="s">
        <v>23</v>
      </c>
      <c r="K756" t="s">
        <v>35</v>
      </c>
      <c r="L756" t="s">
        <v>35</v>
      </c>
      <c r="M756" t="s">
        <v>2337</v>
      </c>
      <c r="N756" t="s">
        <v>46</v>
      </c>
      <c r="O756" t="s">
        <v>47</v>
      </c>
      <c r="R756" t="b">
        <v>1</v>
      </c>
      <c r="S756" t="s">
        <v>30</v>
      </c>
    </row>
    <row r="757" spans="1:19" x14ac:dyDescent="0.25">
      <c r="A757">
        <v>2024</v>
      </c>
      <c r="B757">
        <v>4</v>
      </c>
      <c r="C757">
        <v>756</v>
      </c>
      <c r="D757" t="s">
        <v>2736</v>
      </c>
      <c r="E757" t="s">
        <v>2737</v>
      </c>
      <c r="F757" t="s">
        <v>2738</v>
      </c>
      <c r="G757" t="s">
        <v>2739</v>
      </c>
      <c r="H757" s="1">
        <v>18696</v>
      </c>
      <c r="I757">
        <v>73</v>
      </c>
      <c r="J757" t="s">
        <v>23</v>
      </c>
      <c r="K757" t="s">
        <v>35</v>
      </c>
      <c r="L757" t="s">
        <v>35</v>
      </c>
      <c r="M757" t="s">
        <v>2740</v>
      </c>
      <c r="N757" t="s">
        <v>183</v>
      </c>
      <c r="O757" t="s">
        <v>184</v>
      </c>
      <c r="R757" t="b">
        <v>0</v>
      </c>
      <c r="S757" t="s">
        <v>30</v>
      </c>
    </row>
    <row r="758" spans="1:19" x14ac:dyDescent="0.25">
      <c r="A758">
        <v>2024</v>
      </c>
      <c r="B758">
        <v>4</v>
      </c>
      <c r="C758">
        <v>756</v>
      </c>
      <c r="D758" t="s">
        <v>2736</v>
      </c>
      <c r="E758" t="s">
        <v>2737</v>
      </c>
      <c r="F758" t="s">
        <v>614</v>
      </c>
      <c r="G758" t="s">
        <v>2741</v>
      </c>
      <c r="H758" s="1">
        <v>17995</v>
      </c>
      <c r="I758">
        <v>74</v>
      </c>
      <c r="J758" t="s">
        <v>23</v>
      </c>
      <c r="K758" t="s">
        <v>35</v>
      </c>
      <c r="L758" t="s">
        <v>35</v>
      </c>
      <c r="M758" t="s">
        <v>2742</v>
      </c>
      <c r="N758" t="s">
        <v>183</v>
      </c>
      <c r="O758" t="s">
        <v>184</v>
      </c>
      <c r="R758" t="b">
        <v>0</v>
      </c>
      <c r="S758" t="s">
        <v>30</v>
      </c>
    </row>
    <row r="759" spans="1:19" x14ac:dyDescent="0.25">
      <c r="A759">
        <v>2024</v>
      </c>
      <c r="B759">
        <v>4</v>
      </c>
      <c r="C759">
        <v>756</v>
      </c>
      <c r="D759" t="s">
        <v>2736</v>
      </c>
      <c r="E759" t="s">
        <v>2743</v>
      </c>
      <c r="F759" t="s">
        <v>950</v>
      </c>
      <c r="G759" t="s">
        <v>2744</v>
      </c>
      <c r="H759" s="1">
        <v>15374</v>
      </c>
      <c r="I759">
        <v>82</v>
      </c>
      <c r="J759" t="s">
        <v>23</v>
      </c>
      <c r="K759" t="s">
        <v>35</v>
      </c>
      <c r="L759" t="s">
        <v>35</v>
      </c>
      <c r="M759" t="s">
        <v>110</v>
      </c>
      <c r="N759" t="s">
        <v>169</v>
      </c>
      <c r="O759" t="s">
        <v>170</v>
      </c>
      <c r="R759" t="b">
        <v>1</v>
      </c>
      <c r="S759" t="s">
        <v>30</v>
      </c>
    </row>
    <row r="760" spans="1:19" x14ac:dyDescent="0.25">
      <c r="A760">
        <v>2024</v>
      </c>
      <c r="B760">
        <v>4</v>
      </c>
      <c r="C760">
        <v>756</v>
      </c>
      <c r="D760" t="s">
        <v>2736</v>
      </c>
      <c r="E760" t="s">
        <v>2745</v>
      </c>
      <c r="F760" t="s">
        <v>187</v>
      </c>
      <c r="G760" t="s">
        <v>2746</v>
      </c>
      <c r="H760" s="1">
        <v>13883</v>
      </c>
      <c r="I760">
        <v>86</v>
      </c>
      <c r="J760" t="s">
        <v>23</v>
      </c>
      <c r="K760" t="s">
        <v>24</v>
      </c>
      <c r="L760" t="s">
        <v>24</v>
      </c>
      <c r="M760" t="s">
        <v>25</v>
      </c>
      <c r="N760" t="s">
        <v>297</v>
      </c>
      <c r="O760" t="s">
        <v>298</v>
      </c>
      <c r="R760" t="b">
        <v>1</v>
      </c>
      <c r="S760" t="s">
        <v>30</v>
      </c>
    </row>
    <row r="761" spans="1:19" x14ac:dyDescent="0.25">
      <c r="A761">
        <v>2024</v>
      </c>
      <c r="B761">
        <v>4</v>
      </c>
      <c r="C761">
        <v>756</v>
      </c>
      <c r="D761" t="s">
        <v>2736</v>
      </c>
      <c r="E761" t="s">
        <v>2747</v>
      </c>
      <c r="F761" t="s">
        <v>444</v>
      </c>
      <c r="G761" t="s">
        <v>2748</v>
      </c>
      <c r="H761" s="1">
        <v>30368</v>
      </c>
      <c r="I761">
        <v>41</v>
      </c>
      <c r="J761" t="s">
        <v>23</v>
      </c>
      <c r="K761" t="s">
        <v>609</v>
      </c>
      <c r="L761" t="s">
        <v>609</v>
      </c>
      <c r="M761" t="s">
        <v>610</v>
      </c>
      <c r="N761" t="s">
        <v>46</v>
      </c>
      <c r="O761" t="s">
        <v>47</v>
      </c>
      <c r="P761" t="s">
        <v>2749</v>
      </c>
      <c r="Q761" t="s">
        <v>40</v>
      </c>
      <c r="R761" t="b">
        <v>1</v>
      </c>
      <c r="S761" t="s">
        <v>30</v>
      </c>
    </row>
    <row r="762" spans="1:19" x14ac:dyDescent="0.25">
      <c r="A762">
        <v>2024</v>
      </c>
      <c r="B762">
        <v>4</v>
      </c>
      <c r="C762">
        <v>756</v>
      </c>
      <c r="D762" t="s">
        <v>2736</v>
      </c>
      <c r="E762" t="s">
        <v>2750</v>
      </c>
      <c r="F762" t="s">
        <v>2751</v>
      </c>
      <c r="G762" t="s">
        <v>2752</v>
      </c>
      <c r="J762" t="s">
        <v>131</v>
      </c>
      <c r="K762" t="s">
        <v>181</v>
      </c>
      <c r="L762" t="s">
        <v>181</v>
      </c>
      <c r="M762" t="s">
        <v>880</v>
      </c>
      <c r="N762" t="s">
        <v>26</v>
      </c>
      <c r="O762" t="s">
        <v>27</v>
      </c>
      <c r="R762" t="b">
        <v>1</v>
      </c>
    </row>
    <row r="763" spans="1:19" x14ac:dyDescent="0.25">
      <c r="A763">
        <v>2024</v>
      </c>
      <c r="B763">
        <v>4</v>
      </c>
      <c r="C763">
        <v>756</v>
      </c>
      <c r="D763" t="s">
        <v>2736</v>
      </c>
      <c r="E763" t="s">
        <v>2753</v>
      </c>
      <c r="F763" t="s">
        <v>2214</v>
      </c>
      <c r="G763" t="s">
        <v>2754</v>
      </c>
      <c r="H763" s="1">
        <v>24864</v>
      </c>
      <c r="I763">
        <v>56</v>
      </c>
      <c r="J763" t="s">
        <v>23</v>
      </c>
      <c r="K763" t="s">
        <v>35</v>
      </c>
      <c r="L763" t="s">
        <v>35</v>
      </c>
      <c r="M763" t="s">
        <v>2755</v>
      </c>
      <c r="N763" t="s">
        <v>69</v>
      </c>
      <c r="O763" t="s">
        <v>70</v>
      </c>
      <c r="R763" t="b">
        <v>1</v>
      </c>
      <c r="S763" t="s">
        <v>30</v>
      </c>
    </row>
    <row r="764" spans="1:19" x14ac:dyDescent="0.25">
      <c r="A764">
        <v>2024</v>
      </c>
      <c r="B764">
        <v>4</v>
      </c>
      <c r="C764">
        <v>756</v>
      </c>
      <c r="D764" t="s">
        <v>2736</v>
      </c>
      <c r="E764" t="s">
        <v>2756</v>
      </c>
      <c r="F764" t="s">
        <v>688</v>
      </c>
      <c r="G764" t="s">
        <v>2757</v>
      </c>
      <c r="H764" s="1">
        <v>15585</v>
      </c>
      <c r="I764">
        <v>81</v>
      </c>
      <c r="J764" t="s">
        <v>23</v>
      </c>
      <c r="K764" t="s">
        <v>35</v>
      </c>
      <c r="L764" t="s">
        <v>35</v>
      </c>
      <c r="M764" t="s">
        <v>2758</v>
      </c>
      <c r="N764" t="s">
        <v>69</v>
      </c>
      <c r="O764" t="s">
        <v>70</v>
      </c>
      <c r="R764" t="b">
        <v>0</v>
      </c>
      <c r="S764" t="s">
        <v>30</v>
      </c>
    </row>
    <row r="765" spans="1:19" x14ac:dyDescent="0.25">
      <c r="A765">
        <v>2024</v>
      </c>
      <c r="B765">
        <v>4</v>
      </c>
      <c r="C765">
        <v>756</v>
      </c>
      <c r="D765" t="s">
        <v>2736</v>
      </c>
      <c r="E765" t="s">
        <v>2759</v>
      </c>
      <c r="F765" t="s">
        <v>2760</v>
      </c>
      <c r="G765" t="s">
        <v>2761</v>
      </c>
      <c r="H765" s="1">
        <v>26274</v>
      </c>
      <c r="I765">
        <v>52</v>
      </c>
      <c r="J765" t="s">
        <v>23</v>
      </c>
      <c r="K765" t="s">
        <v>376</v>
      </c>
      <c r="L765" t="s">
        <v>232</v>
      </c>
      <c r="M765" t="s">
        <v>2762</v>
      </c>
      <c r="N765" t="s">
        <v>424</v>
      </c>
      <c r="O765" t="s">
        <v>425</v>
      </c>
      <c r="R765" t="b">
        <v>1</v>
      </c>
      <c r="S765" t="s">
        <v>30</v>
      </c>
    </row>
    <row r="766" spans="1:19" x14ac:dyDescent="0.25">
      <c r="A766">
        <v>2024</v>
      </c>
      <c r="B766">
        <v>4</v>
      </c>
      <c r="C766">
        <v>756</v>
      </c>
      <c r="D766" t="s">
        <v>2736</v>
      </c>
      <c r="E766" t="s">
        <v>2763</v>
      </c>
      <c r="F766" t="s">
        <v>2764</v>
      </c>
      <c r="G766" t="s">
        <v>2765</v>
      </c>
      <c r="H766" s="1">
        <v>19551</v>
      </c>
      <c r="I766">
        <v>70</v>
      </c>
      <c r="J766" t="s">
        <v>131</v>
      </c>
      <c r="K766" t="s">
        <v>35</v>
      </c>
      <c r="L766" t="s">
        <v>35</v>
      </c>
      <c r="M766" t="s">
        <v>2766</v>
      </c>
      <c r="N766" t="s">
        <v>183</v>
      </c>
      <c r="O766" t="s">
        <v>184</v>
      </c>
      <c r="R766" t="b">
        <v>0</v>
      </c>
      <c r="S766" t="s">
        <v>30</v>
      </c>
    </row>
    <row r="767" spans="1:19" x14ac:dyDescent="0.25">
      <c r="A767">
        <v>2024</v>
      </c>
      <c r="B767">
        <v>4</v>
      </c>
      <c r="C767">
        <v>756</v>
      </c>
      <c r="D767" t="s">
        <v>2736</v>
      </c>
      <c r="E767" t="s">
        <v>2767</v>
      </c>
      <c r="F767" t="s">
        <v>2768</v>
      </c>
      <c r="G767" t="s">
        <v>2769</v>
      </c>
      <c r="J767" t="s">
        <v>131</v>
      </c>
      <c r="K767" t="s">
        <v>181</v>
      </c>
      <c r="L767" t="s">
        <v>181</v>
      </c>
      <c r="M767" t="s">
        <v>880</v>
      </c>
      <c r="N767" t="s">
        <v>26</v>
      </c>
      <c r="O767" t="s">
        <v>27</v>
      </c>
      <c r="R767" t="b">
        <v>1</v>
      </c>
    </row>
    <row r="768" spans="1:19" x14ac:dyDescent="0.25">
      <c r="A768">
        <v>2024</v>
      </c>
      <c r="B768">
        <v>4</v>
      </c>
      <c r="C768">
        <v>756</v>
      </c>
      <c r="D768" t="s">
        <v>2736</v>
      </c>
      <c r="E768" t="s">
        <v>2390</v>
      </c>
      <c r="F768" t="s">
        <v>1949</v>
      </c>
      <c r="G768" t="s">
        <v>2770</v>
      </c>
      <c r="H768" s="1">
        <v>19876</v>
      </c>
      <c r="I768">
        <v>69</v>
      </c>
      <c r="J768" t="s">
        <v>23</v>
      </c>
      <c r="K768" t="s">
        <v>90</v>
      </c>
      <c r="L768" t="s">
        <v>90</v>
      </c>
      <c r="M768" t="s">
        <v>91</v>
      </c>
      <c r="N768" t="s">
        <v>92</v>
      </c>
      <c r="O768" t="s">
        <v>93</v>
      </c>
      <c r="R768" t="b">
        <v>0</v>
      </c>
      <c r="S768" t="s">
        <v>30</v>
      </c>
    </row>
    <row r="769" spans="1:19" x14ac:dyDescent="0.25">
      <c r="A769">
        <v>2024</v>
      </c>
      <c r="B769">
        <v>4</v>
      </c>
      <c r="C769">
        <v>756</v>
      </c>
      <c r="D769" t="s">
        <v>2736</v>
      </c>
      <c r="E769" t="s">
        <v>2771</v>
      </c>
      <c r="G769" t="s">
        <v>2771</v>
      </c>
      <c r="J769" t="s">
        <v>23</v>
      </c>
      <c r="K769" t="s">
        <v>181</v>
      </c>
      <c r="L769" t="s">
        <v>181</v>
      </c>
      <c r="M769" t="s">
        <v>880</v>
      </c>
      <c r="N769" t="s">
        <v>26</v>
      </c>
      <c r="O769" t="s">
        <v>27</v>
      </c>
      <c r="R769" t="b">
        <v>1</v>
      </c>
    </row>
    <row r="770" spans="1:19" x14ac:dyDescent="0.25">
      <c r="A770">
        <v>2024</v>
      </c>
      <c r="B770">
        <v>4</v>
      </c>
      <c r="C770">
        <v>756</v>
      </c>
      <c r="D770" t="s">
        <v>2736</v>
      </c>
      <c r="E770" t="s">
        <v>2772</v>
      </c>
      <c r="F770" t="s">
        <v>1353</v>
      </c>
      <c r="G770" t="s">
        <v>2773</v>
      </c>
      <c r="H770" s="1">
        <v>16856</v>
      </c>
      <c r="I770">
        <v>78</v>
      </c>
      <c r="J770" t="s">
        <v>23</v>
      </c>
      <c r="K770" t="s">
        <v>35</v>
      </c>
      <c r="L770" t="s">
        <v>35</v>
      </c>
      <c r="M770" t="s">
        <v>2774</v>
      </c>
      <c r="N770" t="s">
        <v>737</v>
      </c>
      <c r="O770" t="s">
        <v>738</v>
      </c>
      <c r="P770" t="s">
        <v>2775</v>
      </c>
      <c r="Q770" t="s">
        <v>2776</v>
      </c>
      <c r="R770" t="b">
        <v>1</v>
      </c>
      <c r="S770" t="s">
        <v>30</v>
      </c>
    </row>
    <row r="771" spans="1:19" x14ac:dyDescent="0.25">
      <c r="A771">
        <v>2024</v>
      </c>
      <c r="B771">
        <v>4</v>
      </c>
      <c r="C771">
        <v>756</v>
      </c>
      <c r="D771" t="s">
        <v>2736</v>
      </c>
      <c r="E771" t="s">
        <v>2777</v>
      </c>
      <c r="F771" t="s">
        <v>2778</v>
      </c>
      <c r="G771" t="s">
        <v>2779</v>
      </c>
      <c r="H771" s="1">
        <v>34081</v>
      </c>
      <c r="I771">
        <v>30</v>
      </c>
      <c r="J771" t="s">
        <v>23</v>
      </c>
      <c r="K771" t="s">
        <v>1363</v>
      </c>
      <c r="L771" t="s">
        <v>1363</v>
      </c>
      <c r="M771" t="s">
        <v>2780</v>
      </c>
      <c r="N771" t="s">
        <v>183</v>
      </c>
      <c r="O771" t="s">
        <v>184</v>
      </c>
      <c r="R771" t="b">
        <v>0</v>
      </c>
      <c r="S771" t="s">
        <v>30</v>
      </c>
    </row>
    <row r="772" spans="1:19" x14ac:dyDescent="0.25">
      <c r="A772">
        <v>2024</v>
      </c>
      <c r="B772">
        <v>4</v>
      </c>
      <c r="C772">
        <v>756</v>
      </c>
      <c r="D772" t="s">
        <v>2736</v>
      </c>
      <c r="E772" t="s">
        <v>2781</v>
      </c>
      <c r="F772" t="s">
        <v>2782</v>
      </c>
      <c r="G772" t="s">
        <v>2783</v>
      </c>
      <c r="H772" s="1">
        <v>18491</v>
      </c>
      <c r="I772">
        <v>73</v>
      </c>
      <c r="J772" t="s">
        <v>23</v>
      </c>
      <c r="K772" t="s">
        <v>952</v>
      </c>
      <c r="L772" t="s">
        <v>952</v>
      </c>
      <c r="M772" t="s">
        <v>953</v>
      </c>
      <c r="N772" t="s">
        <v>92</v>
      </c>
      <c r="O772" t="s">
        <v>93</v>
      </c>
      <c r="R772" t="b">
        <v>0</v>
      </c>
      <c r="S772" t="s">
        <v>185</v>
      </c>
    </row>
    <row r="773" spans="1:19" x14ac:dyDescent="0.25">
      <c r="A773">
        <v>2024</v>
      </c>
      <c r="B773">
        <v>4</v>
      </c>
      <c r="C773">
        <v>756</v>
      </c>
      <c r="D773" t="s">
        <v>2736</v>
      </c>
      <c r="E773" t="s">
        <v>1050</v>
      </c>
      <c r="F773" t="s">
        <v>2784</v>
      </c>
      <c r="G773" t="s">
        <v>2785</v>
      </c>
      <c r="H773" s="1">
        <v>24198</v>
      </c>
      <c r="I773">
        <v>58</v>
      </c>
      <c r="J773" t="s">
        <v>23</v>
      </c>
      <c r="K773" t="s">
        <v>181</v>
      </c>
      <c r="L773" t="s">
        <v>181</v>
      </c>
      <c r="M773" t="s">
        <v>1862</v>
      </c>
      <c r="N773" t="s">
        <v>297</v>
      </c>
      <c r="O773" t="s">
        <v>298</v>
      </c>
      <c r="R773" t="b">
        <v>1</v>
      </c>
      <c r="S773" t="s">
        <v>30</v>
      </c>
    </row>
    <row r="774" spans="1:19" x14ac:dyDescent="0.25">
      <c r="A774">
        <v>2024</v>
      </c>
      <c r="B774">
        <v>4</v>
      </c>
      <c r="C774">
        <v>756</v>
      </c>
      <c r="D774" t="s">
        <v>2736</v>
      </c>
      <c r="E774" t="s">
        <v>2786</v>
      </c>
      <c r="F774" t="s">
        <v>540</v>
      </c>
      <c r="G774" t="s">
        <v>2787</v>
      </c>
      <c r="H774" s="1">
        <v>25619</v>
      </c>
      <c r="I774">
        <v>54</v>
      </c>
      <c r="J774" t="s">
        <v>23</v>
      </c>
      <c r="K774" t="s">
        <v>35</v>
      </c>
      <c r="L774" t="s">
        <v>35</v>
      </c>
      <c r="M774" t="s">
        <v>2788</v>
      </c>
      <c r="N774" t="s">
        <v>46</v>
      </c>
      <c r="O774" t="s">
        <v>47</v>
      </c>
      <c r="P774" t="s">
        <v>2789</v>
      </c>
      <c r="Q774" t="s">
        <v>974</v>
      </c>
      <c r="R774" t="b">
        <v>1</v>
      </c>
      <c r="S774" t="s">
        <v>30</v>
      </c>
    </row>
    <row r="775" spans="1:19" x14ac:dyDescent="0.25">
      <c r="A775">
        <v>2024</v>
      </c>
      <c r="B775">
        <v>4</v>
      </c>
      <c r="C775">
        <v>756</v>
      </c>
      <c r="D775" t="s">
        <v>2736</v>
      </c>
      <c r="E775" t="s">
        <v>204</v>
      </c>
      <c r="F775" t="s">
        <v>2790</v>
      </c>
      <c r="G775" t="s">
        <v>2791</v>
      </c>
      <c r="H775" s="1">
        <v>18264</v>
      </c>
      <c r="I775">
        <v>74</v>
      </c>
      <c r="J775" t="s">
        <v>23</v>
      </c>
      <c r="K775" t="s">
        <v>181</v>
      </c>
      <c r="L775" t="s">
        <v>181</v>
      </c>
      <c r="M775" t="s">
        <v>2792</v>
      </c>
      <c r="N775" t="s">
        <v>92</v>
      </c>
      <c r="O775" t="s">
        <v>93</v>
      </c>
      <c r="R775" t="b">
        <v>1</v>
      </c>
      <c r="S775" t="s">
        <v>30</v>
      </c>
    </row>
    <row r="776" spans="1:19" x14ac:dyDescent="0.25">
      <c r="A776">
        <v>2024</v>
      </c>
      <c r="B776">
        <v>4</v>
      </c>
      <c r="C776">
        <v>775</v>
      </c>
      <c r="D776" t="s">
        <v>2793</v>
      </c>
      <c r="E776" t="s">
        <v>2794</v>
      </c>
      <c r="F776" t="s">
        <v>2751</v>
      </c>
      <c r="G776" t="s">
        <v>2795</v>
      </c>
      <c r="H776" s="1">
        <v>24083</v>
      </c>
      <c r="I776">
        <v>58</v>
      </c>
      <c r="J776" t="s">
        <v>131</v>
      </c>
      <c r="K776" t="s">
        <v>35</v>
      </c>
      <c r="L776" t="s">
        <v>35</v>
      </c>
      <c r="M776" t="s">
        <v>2796</v>
      </c>
      <c r="N776" t="s">
        <v>737</v>
      </c>
      <c r="O776" t="s">
        <v>738</v>
      </c>
      <c r="P776" t="s">
        <v>2797</v>
      </c>
      <c r="Q776" t="s">
        <v>2798</v>
      </c>
      <c r="R776" t="b">
        <v>0</v>
      </c>
      <c r="S776" t="s">
        <v>30</v>
      </c>
    </row>
    <row r="777" spans="1:19" x14ac:dyDescent="0.25">
      <c r="A777">
        <v>2024</v>
      </c>
      <c r="B777">
        <v>4</v>
      </c>
      <c r="C777">
        <v>775</v>
      </c>
      <c r="D777" t="s">
        <v>2793</v>
      </c>
      <c r="E777" t="s">
        <v>2571</v>
      </c>
      <c r="F777" t="s">
        <v>2799</v>
      </c>
      <c r="G777" t="s">
        <v>2800</v>
      </c>
      <c r="H777" s="1">
        <v>20637</v>
      </c>
      <c r="I777">
        <v>67</v>
      </c>
      <c r="J777" t="s">
        <v>23</v>
      </c>
      <c r="K777" t="s">
        <v>35</v>
      </c>
      <c r="L777" t="s">
        <v>35</v>
      </c>
      <c r="M777" t="s">
        <v>550</v>
      </c>
      <c r="N777" t="s">
        <v>234</v>
      </c>
      <c r="O777" t="s">
        <v>235</v>
      </c>
      <c r="R777" t="b">
        <v>1</v>
      </c>
      <c r="S777" t="s">
        <v>30</v>
      </c>
    </row>
    <row r="778" spans="1:19" x14ac:dyDescent="0.25">
      <c r="A778">
        <v>2024</v>
      </c>
      <c r="B778">
        <v>4</v>
      </c>
      <c r="C778">
        <v>775</v>
      </c>
      <c r="D778" t="s">
        <v>2793</v>
      </c>
      <c r="E778" t="s">
        <v>614</v>
      </c>
      <c r="F778" t="s">
        <v>2801</v>
      </c>
      <c r="G778" t="s">
        <v>2802</v>
      </c>
      <c r="H778" s="1">
        <v>18843</v>
      </c>
      <c r="I778">
        <v>72</v>
      </c>
      <c r="J778" t="s">
        <v>23</v>
      </c>
      <c r="K778" t="s">
        <v>35</v>
      </c>
      <c r="L778" t="s">
        <v>35</v>
      </c>
      <c r="M778" t="s">
        <v>110</v>
      </c>
      <c r="N778" t="s">
        <v>69</v>
      </c>
      <c r="O778" t="s">
        <v>70</v>
      </c>
      <c r="R778" t="b">
        <v>1</v>
      </c>
      <c r="S778" t="s">
        <v>30</v>
      </c>
    </row>
    <row r="779" spans="1:19" x14ac:dyDescent="0.25">
      <c r="A779">
        <v>2024</v>
      </c>
      <c r="B779">
        <v>4</v>
      </c>
      <c r="C779">
        <v>775</v>
      </c>
      <c r="D779" t="s">
        <v>2793</v>
      </c>
      <c r="E779" t="s">
        <v>2803</v>
      </c>
      <c r="F779" t="s">
        <v>2804</v>
      </c>
      <c r="G779" t="s">
        <v>2805</v>
      </c>
      <c r="J779" t="s">
        <v>131</v>
      </c>
      <c r="K779" t="s">
        <v>181</v>
      </c>
      <c r="L779" t="s">
        <v>262</v>
      </c>
      <c r="M779" t="s">
        <v>262</v>
      </c>
      <c r="N779" t="s">
        <v>424</v>
      </c>
      <c r="O779" t="s">
        <v>425</v>
      </c>
      <c r="R779" t="b">
        <v>0</v>
      </c>
    </row>
    <row r="780" spans="1:19" x14ac:dyDescent="0.25">
      <c r="A780">
        <v>2024</v>
      </c>
      <c r="B780">
        <v>4</v>
      </c>
      <c r="C780">
        <v>775</v>
      </c>
      <c r="D780" t="s">
        <v>2793</v>
      </c>
      <c r="E780" t="s">
        <v>965</v>
      </c>
      <c r="F780" t="s">
        <v>2500</v>
      </c>
      <c r="G780" t="s">
        <v>2806</v>
      </c>
      <c r="H780" s="1">
        <v>24366</v>
      </c>
      <c r="I780">
        <v>57</v>
      </c>
      <c r="J780" t="s">
        <v>23</v>
      </c>
      <c r="K780" t="s">
        <v>181</v>
      </c>
      <c r="L780" t="s">
        <v>181</v>
      </c>
      <c r="M780" t="s">
        <v>2807</v>
      </c>
      <c r="N780" t="s">
        <v>46</v>
      </c>
      <c r="O780" t="s">
        <v>47</v>
      </c>
      <c r="R780" t="b">
        <v>1</v>
      </c>
      <c r="S780" t="s">
        <v>185</v>
      </c>
    </row>
    <row r="781" spans="1:19" x14ac:dyDescent="0.25">
      <c r="A781">
        <v>2024</v>
      </c>
      <c r="B781">
        <v>4</v>
      </c>
      <c r="C781">
        <v>775</v>
      </c>
      <c r="D781" t="s">
        <v>2793</v>
      </c>
      <c r="E781" t="s">
        <v>2808</v>
      </c>
      <c r="F781" t="s">
        <v>2809</v>
      </c>
      <c r="G781" t="s">
        <v>2810</v>
      </c>
      <c r="H781" s="1">
        <v>17905</v>
      </c>
      <c r="I781">
        <v>75</v>
      </c>
      <c r="J781" t="s">
        <v>23</v>
      </c>
      <c r="K781" t="s">
        <v>90</v>
      </c>
      <c r="L781" t="s">
        <v>90</v>
      </c>
      <c r="M781" t="s">
        <v>517</v>
      </c>
      <c r="N781" t="s">
        <v>37</v>
      </c>
      <c r="O781" t="s">
        <v>38</v>
      </c>
      <c r="R781" t="b">
        <v>0</v>
      </c>
      <c r="S781" t="s">
        <v>30</v>
      </c>
    </row>
    <row r="782" spans="1:19" x14ac:dyDescent="0.25">
      <c r="A782">
        <v>2024</v>
      </c>
      <c r="B782">
        <v>4</v>
      </c>
      <c r="C782">
        <v>775</v>
      </c>
      <c r="D782" t="s">
        <v>2793</v>
      </c>
      <c r="E782" t="s">
        <v>2811</v>
      </c>
      <c r="F782" t="s">
        <v>1381</v>
      </c>
      <c r="G782" t="s">
        <v>2812</v>
      </c>
      <c r="H782" s="1">
        <v>14978</v>
      </c>
      <c r="I782">
        <v>83</v>
      </c>
      <c r="J782" t="s">
        <v>23</v>
      </c>
      <c r="K782" t="s">
        <v>35</v>
      </c>
      <c r="L782" t="s">
        <v>35</v>
      </c>
      <c r="M782" t="s">
        <v>838</v>
      </c>
      <c r="N782" t="s">
        <v>26</v>
      </c>
      <c r="O782" t="s">
        <v>27</v>
      </c>
      <c r="P782" t="s">
        <v>2813</v>
      </c>
      <c r="Q782" t="s">
        <v>172</v>
      </c>
      <c r="R782" t="b">
        <v>1</v>
      </c>
      <c r="S782" t="s">
        <v>30</v>
      </c>
    </row>
    <row r="783" spans="1:19" x14ac:dyDescent="0.25">
      <c r="A783">
        <v>2024</v>
      </c>
      <c r="B783">
        <v>4</v>
      </c>
      <c r="C783">
        <v>775</v>
      </c>
      <c r="D783" t="s">
        <v>2793</v>
      </c>
      <c r="E783" t="s">
        <v>2814</v>
      </c>
      <c r="F783" t="s">
        <v>2815</v>
      </c>
      <c r="G783" t="s">
        <v>2816</v>
      </c>
      <c r="H783" s="1">
        <v>24600</v>
      </c>
      <c r="I783">
        <v>56</v>
      </c>
      <c r="J783" t="s">
        <v>23</v>
      </c>
      <c r="K783" t="s">
        <v>609</v>
      </c>
      <c r="L783" t="s">
        <v>609</v>
      </c>
      <c r="M783" t="s">
        <v>2817</v>
      </c>
      <c r="N783" t="s">
        <v>397</v>
      </c>
      <c r="O783" t="s">
        <v>398</v>
      </c>
      <c r="R783" t="b">
        <v>1</v>
      </c>
      <c r="S783" t="s">
        <v>30</v>
      </c>
    </row>
    <row r="784" spans="1:19" x14ac:dyDescent="0.25">
      <c r="A784">
        <v>2024</v>
      </c>
      <c r="B784">
        <v>4</v>
      </c>
      <c r="C784">
        <v>775</v>
      </c>
      <c r="D784" t="s">
        <v>2793</v>
      </c>
      <c r="E784" t="s">
        <v>2818</v>
      </c>
      <c r="F784" t="s">
        <v>2819</v>
      </c>
      <c r="G784" t="s">
        <v>2820</v>
      </c>
      <c r="H784" s="1">
        <v>18303</v>
      </c>
      <c r="I784">
        <v>74</v>
      </c>
      <c r="J784" t="s">
        <v>23</v>
      </c>
      <c r="K784" t="s">
        <v>202</v>
      </c>
      <c r="L784" t="s">
        <v>202</v>
      </c>
      <c r="M784" t="s">
        <v>203</v>
      </c>
      <c r="N784" t="s">
        <v>26</v>
      </c>
      <c r="O784" t="s">
        <v>27</v>
      </c>
      <c r="R784" t="b">
        <v>1</v>
      </c>
      <c r="S784" t="s">
        <v>185</v>
      </c>
    </row>
    <row r="785" spans="1:19" x14ac:dyDescent="0.25">
      <c r="A785">
        <v>2024</v>
      </c>
      <c r="B785">
        <v>4</v>
      </c>
      <c r="C785">
        <v>775</v>
      </c>
      <c r="D785" t="s">
        <v>2793</v>
      </c>
      <c r="E785" t="s">
        <v>2821</v>
      </c>
      <c r="F785" t="s">
        <v>2822</v>
      </c>
      <c r="G785" t="s">
        <v>2823</v>
      </c>
      <c r="H785" s="1">
        <v>18025</v>
      </c>
      <c r="I785">
        <v>74</v>
      </c>
      <c r="J785" t="s">
        <v>23</v>
      </c>
      <c r="K785" t="s">
        <v>214</v>
      </c>
      <c r="L785" t="s">
        <v>207</v>
      </c>
      <c r="M785" t="s">
        <v>207</v>
      </c>
      <c r="N785" t="s">
        <v>26</v>
      </c>
      <c r="O785" t="s">
        <v>27</v>
      </c>
      <c r="R785" t="b">
        <v>1</v>
      </c>
      <c r="S785" t="s">
        <v>30</v>
      </c>
    </row>
    <row r="786" spans="1:19" x14ac:dyDescent="0.25">
      <c r="A786">
        <v>2024</v>
      </c>
      <c r="B786">
        <v>4</v>
      </c>
      <c r="C786">
        <v>785</v>
      </c>
      <c r="D786" t="s">
        <v>2824</v>
      </c>
      <c r="E786" t="s">
        <v>2825</v>
      </c>
      <c r="F786" t="s">
        <v>2826</v>
      </c>
      <c r="G786" t="s">
        <v>2827</v>
      </c>
      <c r="H786" s="1">
        <v>24371</v>
      </c>
      <c r="I786">
        <v>57</v>
      </c>
      <c r="J786" t="s">
        <v>23</v>
      </c>
      <c r="K786" t="s">
        <v>2828</v>
      </c>
      <c r="L786" t="s">
        <v>2828</v>
      </c>
      <c r="M786" t="s">
        <v>2829</v>
      </c>
      <c r="N786" t="s">
        <v>307</v>
      </c>
      <c r="O786" t="s">
        <v>308</v>
      </c>
      <c r="R786" t="b">
        <v>1</v>
      </c>
      <c r="S786" t="s">
        <v>185</v>
      </c>
    </row>
    <row r="787" spans="1:19" x14ac:dyDescent="0.25">
      <c r="A787">
        <v>2024</v>
      </c>
      <c r="B787">
        <v>4</v>
      </c>
      <c r="C787">
        <v>785</v>
      </c>
      <c r="D787" t="s">
        <v>2824</v>
      </c>
      <c r="E787" t="s">
        <v>2830</v>
      </c>
      <c r="F787" t="s">
        <v>2831</v>
      </c>
      <c r="G787" t="s">
        <v>2832</v>
      </c>
      <c r="H787" s="1">
        <v>19652</v>
      </c>
      <c r="I787">
        <v>70</v>
      </c>
      <c r="J787" t="s">
        <v>23</v>
      </c>
      <c r="K787" t="s">
        <v>115</v>
      </c>
      <c r="L787" t="s">
        <v>115</v>
      </c>
      <c r="M787" t="s">
        <v>2833</v>
      </c>
      <c r="N787" t="s">
        <v>26</v>
      </c>
      <c r="O787" t="s">
        <v>27</v>
      </c>
      <c r="R787" t="b">
        <v>1</v>
      </c>
      <c r="S787" t="s">
        <v>30</v>
      </c>
    </row>
    <row r="788" spans="1:19" x14ac:dyDescent="0.25">
      <c r="A788">
        <v>2024</v>
      </c>
      <c r="B788">
        <v>4</v>
      </c>
      <c r="C788">
        <v>785</v>
      </c>
      <c r="D788" t="s">
        <v>2824</v>
      </c>
      <c r="E788" t="s">
        <v>2834</v>
      </c>
      <c r="F788" t="s">
        <v>2835</v>
      </c>
      <c r="G788" t="s">
        <v>2836</v>
      </c>
      <c r="H788" s="1">
        <v>23012</v>
      </c>
      <c r="I788">
        <v>61</v>
      </c>
      <c r="J788" t="s">
        <v>23</v>
      </c>
      <c r="K788" t="s">
        <v>181</v>
      </c>
      <c r="L788" t="s">
        <v>181</v>
      </c>
      <c r="M788" t="s">
        <v>1315</v>
      </c>
      <c r="N788" t="s">
        <v>397</v>
      </c>
      <c r="O788" t="s">
        <v>398</v>
      </c>
      <c r="R788" t="b">
        <v>1</v>
      </c>
      <c r="S788" t="s">
        <v>185</v>
      </c>
    </row>
    <row r="789" spans="1:19" x14ac:dyDescent="0.25">
      <c r="A789">
        <v>2024</v>
      </c>
      <c r="B789">
        <v>4</v>
      </c>
      <c r="C789">
        <v>785</v>
      </c>
      <c r="D789" t="s">
        <v>2824</v>
      </c>
      <c r="E789" t="s">
        <v>2837</v>
      </c>
      <c r="F789" t="s">
        <v>614</v>
      </c>
      <c r="G789" t="s">
        <v>2838</v>
      </c>
      <c r="H789" s="1">
        <v>20922</v>
      </c>
      <c r="I789">
        <v>66</v>
      </c>
      <c r="J789" t="s">
        <v>23</v>
      </c>
      <c r="K789" t="s">
        <v>35</v>
      </c>
      <c r="L789" t="s">
        <v>35</v>
      </c>
      <c r="M789" t="s">
        <v>2839</v>
      </c>
      <c r="N789" t="s">
        <v>169</v>
      </c>
      <c r="O789" t="s">
        <v>170</v>
      </c>
      <c r="R789" t="b">
        <v>0</v>
      </c>
      <c r="S789" t="s">
        <v>185</v>
      </c>
    </row>
    <row r="790" spans="1:19" x14ac:dyDescent="0.25">
      <c r="A790">
        <v>2024</v>
      </c>
      <c r="B790">
        <v>4</v>
      </c>
      <c r="C790">
        <v>785</v>
      </c>
      <c r="D790" t="s">
        <v>2824</v>
      </c>
      <c r="E790" t="s">
        <v>2840</v>
      </c>
      <c r="F790" t="s">
        <v>2841</v>
      </c>
      <c r="G790" t="s">
        <v>2842</v>
      </c>
      <c r="H790" s="1">
        <v>27497</v>
      </c>
      <c r="I790">
        <v>48</v>
      </c>
      <c r="J790" t="s">
        <v>23</v>
      </c>
      <c r="K790" t="s">
        <v>196</v>
      </c>
      <c r="L790" t="s">
        <v>232</v>
      </c>
      <c r="M790" t="s">
        <v>2843</v>
      </c>
      <c r="N790" t="s">
        <v>37</v>
      </c>
      <c r="O790" t="s">
        <v>38</v>
      </c>
      <c r="R790" t="b">
        <v>0</v>
      </c>
      <c r="S790" t="s">
        <v>30</v>
      </c>
    </row>
    <row r="791" spans="1:19" x14ac:dyDescent="0.25">
      <c r="A791">
        <v>2024</v>
      </c>
      <c r="B791">
        <v>4</v>
      </c>
      <c r="C791">
        <v>785</v>
      </c>
      <c r="D791" t="s">
        <v>2824</v>
      </c>
      <c r="E791" t="s">
        <v>2844</v>
      </c>
      <c r="F791" t="s">
        <v>2845</v>
      </c>
      <c r="G791" t="s">
        <v>2846</v>
      </c>
      <c r="H791" s="1">
        <v>26625</v>
      </c>
      <c r="I791">
        <v>51</v>
      </c>
      <c r="J791" t="s">
        <v>23</v>
      </c>
      <c r="K791" t="s">
        <v>376</v>
      </c>
      <c r="L791" t="s">
        <v>376</v>
      </c>
      <c r="M791" t="s">
        <v>377</v>
      </c>
      <c r="N791" t="s">
        <v>397</v>
      </c>
      <c r="O791" t="s">
        <v>398</v>
      </c>
      <c r="R791" t="b">
        <v>1</v>
      </c>
      <c r="S791" t="s">
        <v>30</v>
      </c>
    </row>
    <row r="792" spans="1:19" x14ac:dyDescent="0.25">
      <c r="A792">
        <v>2024</v>
      </c>
      <c r="B792">
        <v>4</v>
      </c>
      <c r="C792">
        <v>785</v>
      </c>
      <c r="D792" t="s">
        <v>2824</v>
      </c>
      <c r="E792" t="s">
        <v>2847</v>
      </c>
      <c r="F792" t="s">
        <v>2848</v>
      </c>
      <c r="G792" t="s">
        <v>2849</v>
      </c>
      <c r="H792" s="1">
        <v>20773</v>
      </c>
      <c r="I792">
        <v>67</v>
      </c>
      <c r="J792" t="s">
        <v>23</v>
      </c>
      <c r="K792" t="s">
        <v>2850</v>
      </c>
      <c r="L792" t="s">
        <v>2850</v>
      </c>
      <c r="M792" t="s">
        <v>2851</v>
      </c>
      <c r="N792" t="s">
        <v>297</v>
      </c>
      <c r="O792" t="s">
        <v>298</v>
      </c>
      <c r="R792" t="b">
        <v>0</v>
      </c>
      <c r="S792" t="s">
        <v>185</v>
      </c>
    </row>
    <row r="793" spans="1:19" x14ac:dyDescent="0.25">
      <c r="A793">
        <v>2024</v>
      </c>
      <c r="B793">
        <v>4</v>
      </c>
      <c r="C793">
        <v>785</v>
      </c>
      <c r="D793" t="s">
        <v>2824</v>
      </c>
      <c r="E793" t="s">
        <v>2852</v>
      </c>
      <c r="F793" t="s">
        <v>2853</v>
      </c>
      <c r="G793" t="s">
        <v>2854</v>
      </c>
      <c r="H793" s="1">
        <v>12061</v>
      </c>
      <c r="I793">
        <v>91</v>
      </c>
      <c r="J793" t="s">
        <v>131</v>
      </c>
      <c r="K793" t="s">
        <v>35</v>
      </c>
      <c r="L793" t="s">
        <v>35</v>
      </c>
      <c r="M793" t="s">
        <v>2855</v>
      </c>
      <c r="N793" t="s">
        <v>183</v>
      </c>
      <c r="O793" t="s">
        <v>184</v>
      </c>
      <c r="R793" t="b">
        <v>1</v>
      </c>
      <c r="S793" t="s">
        <v>185</v>
      </c>
    </row>
    <row r="794" spans="1:19" x14ac:dyDescent="0.25">
      <c r="A794">
        <v>2024</v>
      </c>
      <c r="B794">
        <v>4</v>
      </c>
      <c r="C794">
        <v>785</v>
      </c>
      <c r="D794" t="s">
        <v>2824</v>
      </c>
      <c r="E794" t="s">
        <v>2753</v>
      </c>
      <c r="F794" t="s">
        <v>2856</v>
      </c>
      <c r="G794" t="s">
        <v>2857</v>
      </c>
      <c r="H794" s="1">
        <v>20331</v>
      </c>
      <c r="I794">
        <v>68</v>
      </c>
      <c r="J794" t="s">
        <v>23</v>
      </c>
      <c r="K794" t="s">
        <v>90</v>
      </c>
      <c r="L794" t="s">
        <v>90</v>
      </c>
      <c r="M794" t="s">
        <v>269</v>
      </c>
      <c r="N794" t="s">
        <v>297</v>
      </c>
      <c r="O794" t="s">
        <v>298</v>
      </c>
      <c r="R794" t="b">
        <v>0</v>
      </c>
      <c r="S794" t="s">
        <v>30</v>
      </c>
    </row>
    <row r="795" spans="1:19" x14ac:dyDescent="0.25">
      <c r="A795">
        <v>2024</v>
      </c>
      <c r="B795">
        <v>4</v>
      </c>
      <c r="C795">
        <v>785</v>
      </c>
      <c r="D795" t="s">
        <v>2824</v>
      </c>
      <c r="E795" t="s">
        <v>2803</v>
      </c>
      <c r="F795" t="s">
        <v>970</v>
      </c>
      <c r="G795" t="s">
        <v>2858</v>
      </c>
      <c r="H795" s="1">
        <v>23316</v>
      </c>
      <c r="I795">
        <v>60</v>
      </c>
      <c r="J795" t="s">
        <v>131</v>
      </c>
      <c r="K795" t="s">
        <v>181</v>
      </c>
      <c r="L795" t="s">
        <v>181</v>
      </c>
      <c r="M795" t="s">
        <v>972</v>
      </c>
      <c r="N795" t="s">
        <v>424</v>
      </c>
      <c r="O795" t="s">
        <v>425</v>
      </c>
      <c r="R795" t="b">
        <v>1</v>
      </c>
      <c r="S795" t="s">
        <v>185</v>
      </c>
    </row>
    <row r="796" spans="1:19" x14ac:dyDescent="0.25">
      <c r="A796">
        <v>2024</v>
      </c>
      <c r="B796">
        <v>4</v>
      </c>
      <c r="C796">
        <v>785</v>
      </c>
      <c r="D796" t="s">
        <v>2824</v>
      </c>
      <c r="E796" t="s">
        <v>394</v>
      </c>
      <c r="F796" t="s">
        <v>2859</v>
      </c>
      <c r="G796" t="s">
        <v>2860</v>
      </c>
      <c r="H796" s="1">
        <v>25847</v>
      </c>
      <c r="I796">
        <v>53</v>
      </c>
      <c r="J796" t="s">
        <v>131</v>
      </c>
      <c r="K796" t="s">
        <v>887</v>
      </c>
      <c r="L796" t="s">
        <v>887</v>
      </c>
      <c r="M796" t="s">
        <v>888</v>
      </c>
      <c r="N796" t="s">
        <v>46</v>
      </c>
      <c r="O796" t="s">
        <v>47</v>
      </c>
      <c r="P796" t="s">
        <v>2861</v>
      </c>
      <c r="Q796" t="s">
        <v>2862</v>
      </c>
      <c r="R796" t="b">
        <v>0</v>
      </c>
      <c r="S796" t="s">
        <v>30</v>
      </c>
    </row>
    <row r="797" spans="1:19" x14ac:dyDescent="0.25">
      <c r="A797">
        <v>2024</v>
      </c>
      <c r="B797">
        <v>4</v>
      </c>
      <c r="C797">
        <v>785</v>
      </c>
      <c r="D797" t="s">
        <v>2824</v>
      </c>
      <c r="E797" t="s">
        <v>2863</v>
      </c>
      <c r="F797" t="s">
        <v>2864</v>
      </c>
      <c r="G797" t="s">
        <v>2865</v>
      </c>
      <c r="H797" s="1">
        <v>10533</v>
      </c>
      <c r="I797">
        <v>95</v>
      </c>
      <c r="J797" t="s">
        <v>23</v>
      </c>
      <c r="K797" t="s">
        <v>202</v>
      </c>
      <c r="L797" t="s">
        <v>202</v>
      </c>
      <c r="M797" t="s">
        <v>203</v>
      </c>
      <c r="N797" t="s">
        <v>307</v>
      </c>
      <c r="O797" t="s">
        <v>308</v>
      </c>
      <c r="R797" t="b">
        <v>1</v>
      </c>
      <c r="S797" t="s">
        <v>185</v>
      </c>
    </row>
    <row r="798" spans="1:19" x14ac:dyDescent="0.25">
      <c r="A798">
        <v>2024</v>
      </c>
      <c r="B798">
        <v>4</v>
      </c>
      <c r="C798">
        <v>785</v>
      </c>
      <c r="D798" t="s">
        <v>2824</v>
      </c>
      <c r="E798" t="s">
        <v>1162</v>
      </c>
      <c r="F798" t="s">
        <v>1223</v>
      </c>
      <c r="G798" t="s">
        <v>2866</v>
      </c>
      <c r="H798" s="1">
        <v>19999</v>
      </c>
      <c r="I798">
        <v>69</v>
      </c>
      <c r="J798" t="s">
        <v>23</v>
      </c>
      <c r="K798" t="s">
        <v>332</v>
      </c>
      <c r="L798" t="s">
        <v>332</v>
      </c>
      <c r="M798" t="s">
        <v>2867</v>
      </c>
      <c r="N798" t="s">
        <v>26</v>
      </c>
      <c r="O798" t="s">
        <v>27</v>
      </c>
      <c r="R798" t="b">
        <v>1</v>
      </c>
      <c r="S798" t="s">
        <v>30</v>
      </c>
    </row>
    <row r="799" spans="1:19" x14ac:dyDescent="0.25">
      <c r="A799">
        <v>2024</v>
      </c>
      <c r="B799">
        <v>4</v>
      </c>
      <c r="C799">
        <v>785</v>
      </c>
      <c r="D799" t="s">
        <v>2824</v>
      </c>
      <c r="E799" t="s">
        <v>2868</v>
      </c>
      <c r="F799" t="s">
        <v>2869</v>
      </c>
      <c r="G799" t="s">
        <v>2870</v>
      </c>
      <c r="H799" s="1">
        <v>13566</v>
      </c>
      <c r="I799">
        <v>87</v>
      </c>
      <c r="J799" t="s">
        <v>23</v>
      </c>
      <c r="K799" t="s">
        <v>35</v>
      </c>
      <c r="L799" t="s">
        <v>35</v>
      </c>
      <c r="M799" t="s">
        <v>2871</v>
      </c>
      <c r="N799" t="s">
        <v>37</v>
      </c>
      <c r="O799" t="s">
        <v>38</v>
      </c>
      <c r="R799" t="b">
        <v>1</v>
      </c>
      <c r="S799" t="s">
        <v>30</v>
      </c>
    </row>
    <row r="800" spans="1:19" x14ac:dyDescent="0.25">
      <c r="A800">
        <v>2024</v>
      </c>
      <c r="B800">
        <v>4</v>
      </c>
      <c r="C800">
        <v>785</v>
      </c>
      <c r="D800" t="s">
        <v>2824</v>
      </c>
      <c r="E800" t="s">
        <v>2872</v>
      </c>
      <c r="F800" t="s">
        <v>2873</v>
      </c>
      <c r="G800" t="s">
        <v>2874</v>
      </c>
      <c r="H800" s="1">
        <v>16449</v>
      </c>
      <c r="I800">
        <v>79</v>
      </c>
      <c r="J800" t="s">
        <v>131</v>
      </c>
      <c r="K800" t="s">
        <v>35</v>
      </c>
      <c r="L800" t="s">
        <v>35</v>
      </c>
      <c r="M800" t="s">
        <v>2875</v>
      </c>
      <c r="N800" t="s">
        <v>169</v>
      </c>
      <c r="O800" t="s">
        <v>170</v>
      </c>
      <c r="R800" t="b">
        <v>0</v>
      </c>
      <c r="S800" t="s">
        <v>185</v>
      </c>
    </row>
    <row r="801" spans="1:19" x14ac:dyDescent="0.25">
      <c r="A801">
        <v>2024</v>
      </c>
      <c r="B801">
        <v>4</v>
      </c>
      <c r="C801">
        <v>785</v>
      </c>
      <c r="D801" t="s">
        <v>2824</v>
      </c>
      <c r="E801" t="s">
        <v>2876</v>
      </c>
      <c r="F801" t="s">
        <v>2877</v>
      </c>
      <c r="G801" t="s">
        <v>2878</v>
      </c>
      <c r="H801" s="1">
        <v>18977</v>
      </c>
      <c r="I801">
        <v>72</v>
      </c>
      <c r="J801" t="s">
        <v>23</v>
      </c>
      <c r="K801" t="s">
        <v>376</v>
      </c>
      <c r="L801" t="s">
        <v>376</v>
      </c>
      <c r="M801" t="s">
        <v>377</v>
      </c>
      <c r="N801" t="s">
        <v>528</v>
      </c>
      <c r="O801" t="s">
        <v>529</v>
      </c>
      <c r="R801" t="b">
        <v>1</v>
      </c>
      <c r="S801" t="s">
        <v>30</v>
      </c>
    </row>
    <row r="802" spans="1:19" x14ac:dyDescent="0.25">
      <c r="A802">
        <v>2024</v>
      </c>
      <c r="B802">
        <v>4</v>
      </c>
      <c r="C802">
        <v>785</v>
      </c>
      <c r="D802" t="s">
        <v>2824</v>
      </c>
      <c r="E802" t="s">
        <v>2879</v>
      </c>
      <c r="F802" t="s">
        <v>2880</v>
      </c>
      <c r="G802" t="s">
        <v>2881</v>
      </c>
      <c r="H802" s="1">
        <v>22520</v>
      </c>
      <c r="I802">
        <v>62</v>
      </c>
      <c r="J802" t="s">
        <v>23</v>
      </c>
      <c r="K802" t="s">
        <v>195</v>
      </c>
      <c r="L802" t="s">
        <v>195</v>
      </c>
      <c r="M802" t="s">
        <v>2882</v>
      </c>
      <c r="N802" t="s">
        <v>26</v>
      </c>
      <c r="O802" t="s">
        <v>27</v>
      </c>
      <c r="R802" t="b">
        <v>1</v>
      </c>
      <c r="S802" t="s">
        <v>30</v>
      </c>
    </row>
    <row r="803" spans="1:19" x14ac:dyDescent="0.25">
      <c r="A803">
        <v>2024</v>
      </c>
      <c r="B803">
        <v>4</v>
      </c>
      <c r="C803">
        <v>785</v>
      </c>
      <c r="D803" t="s">
        <v>2824</v>
      </c>
      <c r="E803" t="s">
        <v>2883</v>
      </c>
      <c r="F803" t="s">
        <v>2884</v>
      </c>
      <c r="G803" t="s">
        <v>2885</v>
      </c>
      <c r="H803" s="1">
        <v>18810</v>
      </c>
      <c r="I803">
        <v>72</v>
      </c>
      <c r="J803" t="s">
        <v>23</v>
      </c>
      <c r="K803" t="s">
        <v>231</v>
      </c>
      <c r="L803" t="s">
        <v>231</v>
      </c>
      <c r="M803" t="s">
        <v>2886</v>
      </c>
      <c r="N803" t="s">
        <v>737</v>
      </c>
      <c r="O803" t="s">
        <v>738</v>
      </c>
      <c r="R803" t="b">
        <v>1</v>
      </c>
      <c r="S803" t="s">
        <v>30</v>
      </c>
    </row>
    <row r="804" spans="1:19" x14ac:dyDescent="0.25">
      <c r="A804">
        <v>2024</v>
      </c>
      <c r="B804">
        <v>4</v>
      </c>
      <c r="C804">
        <v>785</v>
      </c>
      <c r="D804" t="s">
        <v>2824</v>
      </c>
      <c r="E804" t="s">
        <v>2887</v>
      </c>
      <c r="F804" t="s">
        <v>584</v>
      </c>
      <c r="G804" t="s">
        <v>2888</v>
      </c>
      <c r="H804" s="1">
        <v>12535</v>
      </c>
      <c r="I804">
        <v>89</v>
      </c>
      <c r="J804" t="s">
        <v>23</v>
      </c>
      <c r="K804" t="s">
        <v>35</v>
      </c>
      <c r="L804" t="s">
        <v>35</v>
      </c>
      <c r="M804" t="s">
        <v>875</v>
      </c>
      <c r="N804" t="s">
        <v>397</v>
      </c>
      <c r="O804" t="s">
        <v>398</v>
      </c>
      <c r="R804" t="b">
        <v>1</v>
      </c>
      <c r="S804" t="s">
        <v>185</v>
      </c>
    </row>
    <row r="805" spans="1:19" x14ac:dyDescent="0.25">
      <c r="A805">
        <v>2024</v>
      </c>
      <c r="B805">
        <v>4</v>
      </c>
      <c r="C805">
        <v>785</v>
      </c>
      <c r="D805" t="s">
        <v>2824</v>
      </c>
      <c r="E805" t="s">
        <v>2889</v>
      </c>
      <c r="F805" t="s">
        <v>2890</v>
      </c>
      <c r="G805" t="s">
        <v>2891</v>
      </c>
      <c r="H805" s="1">
        <v>15446</v>
      </c>
      <c r="I805">
        <v>81</v>
      </c>
      <c r="J805" t="s">
        <v>131</v>
      </c>
      <c r="K805" t="s">
        <v>35</v>
      </c>
      <c r="L805" t="s">
        <v>35</v>
      </c>
      <c r="M805" t="s">
        <v>2892</v>
      </c>
      <c r="N805" t="s">
        <v>169</v>
      </c>
      <c r="O805" t="s">
        <v>170</v>
      </c>
      <c r="R805" t="b">
        <v>0</v>
      </c>
      <c r="S805" t="s">
        <v>185</v>
      </c>
    </row>
    <row r="806" spans="1:19" x14ac:dyDescent="0.25">
      <c r="A806">
        <v>2024</v>
      </c>
      <c r="B806">
        <v>4</v>
      </c>
      <c r="C806">
        <v>785</v>
      </c>
      <c r="D806" t="s">
        <v>2824</v>
      </c>
      <c r="E806" t="s">
        <v>1331</v>
      </c>
      <c r="F806" t="s">
        <v>2893</v>
      </c>
      <c r="G806" t="s">
        <v>2894</v>
      </c>
      <c r="H806" s="1">
        <v>19207</v>
      </c>
      <c r="I806">
        <v>71</v>
      </c>
      <c r="J806" t="s">
        <v>23</v>
      </c>
      <c r="K806" t="s">
        <v>952</v>
      </c>
      <c r="L806" t="s">
        <v>952</v>
      </c>
      <c r="M806" t="s">
        <v>953</v>
      </c>
      <c r="N806" t="s">
        <v>69</v>
      </c>
      <c r="O806" t="s">
        <v>70</v>
      </c>
      <c r="R806" t="b">
        <v>0</v>
      </c>
      <c r="S806" t="s">
        <v>30</v>
      </c>
    </row>
    <row r="807" spans="1:19" x14ac:dyDescent="0.25">
      <c r="A807">
        <v>2024</v>
      </c>
      <c r="B807">
        <v>4</v>
      </c>
      <c r="C807">
        <v>785</v>
      </c>
      <c r="D807" t="s">
        <v>2824</v>
      </c>
      <c r="E807" t="s">
        <v>703</v>
      </c>
      <c r="F807" t="s">
        <v>2895</v>
      </c>
      <c r="G807" t="s">
        <v>2896</v>
      </c>
      <c r="H807" s="1">
        <v>22890</v>
      </c>
      <c r="I807">
        <v>61</v>
      </c>
      <c r="J807" t="s">
        <v>23</v>
      </c>
      <c r="K807" t="s">
        <v>181</v>
      </c>
      <c r="L807" t="s">
        <v>181</v>
      </c>
      <c r="M807" t="s">
        <v>1315</v>
      </c>
      <c r="N807" t="s">
        <v>183</v>
      </c>
      <c r="O807" t="s">
        <v>184</v>
      </c>
      <c r="R807" t="b">
        <v>1</v>
      </c>
      <c r="S807" t="s">
        <v>30</v>
      </c>
    </row>
    <row r="808" spans="1:19" x14ac:dyDescent="0.25">
      <c r="A808">
        <v>2024</v>
      </c>
      <c r="B808">
        <v>4</v>
      </c>
      <c r="C808">
        <v>785</v>
      </c>
      <c r="D808" t="s">
        <v>2824</v>
      </c>
      <c r="E808" t="s">
        <v>2804</v>
      </c>
      <c r="F808" t="s">
        <v>2897</v>
      </c>
      <c r="G808" t="s">
        <v>2898</v>
      </c>
      <c r="H808" s="1">
        <v>23590</v>
      </c>
      <c r="I808">
        <v>59</v>
      </c>
      <c r="J808" t="s">
        <v>23</v>
      </c>
      <c r="K808" t="s">
        <v>181</v>
      </c>
      <c r="L808" t="s">
        <v>181</v>
      </c>
      <c r="M808" t="s">
        <v>880</v>
      </c>
      <c r="N808" t="s">
        <v>297</v>
      </c>
      <c r="O808" t="s">
        <v>298</v>
      </c>
      <c r="R808" t="b">
        <v>1</v>
      </c>
      <c r="S808" t="s">
        <v>185</v>
      </c>
    </row>
    <row r="809" spans="1:19" x14ac:dyDescent="0.25">
      <c r="A809">
        <v>2024</v>
      </c>
      <c r="B809">
        <v>4</v>
      </c>
      <c r="C809">
        <v>785</v>
      </c>
      <c r="D809" t="s">
        <v>2824</v>
      </c>
      <c r="E809" t="s">
        <v>1928</v>
      </c>
      <c r="F809" t="s">
        <v>2899</v>
      </c>
      <c r="G809" t="s">
        <v>2900</v>
      </c>
      <c r="H809" s="1">
        <v>22064</v>
      </c>
      <c r="I809">
        <v>63</v>
      </c>
      <c r="J809" t="s">
        <v>23</v>
      </c>
      <c r="K809" t="s">
        <v>181</v>
      </c>
      <c r="L809" t="s">
        <v>181</v>
      </c>
      <c r="M809" t="s">
        <v>2901</v>
      </c>
      <c r="N809" t="s">
        <v>26</v>
      </c>
      <c r="O809" t="s">
        <v>27</v>
      </c>
      <c r="R809" t="b">
        <v>1</v>
      </c>
      <c r="S809" t="s">
        <v>30</v>
      </c>
    </row>
    <row r="810" spans="1:19" x14ac:dyDescent="0.25">
      <c r="A810">
        <v>2024</v>
      </c>
      <c r="B810">
        <v>4</v>
      </c>
      <c r="C810">
        <v>809</v>
      </c>
      <c r="D810" t="s">
        <v>2902</v>
      </c>
      <c r="E810" t="s">
        <v>2903</v>
      </c>
      <c r="F810" t="s">
        <v>2904</v>
      </c>
      <c r="G810" t="s">
        <v>2905</v>
      </c>
      <c r="J810" t="s">
        <v>23</v>
      </c>
      <c r="K810" t="s">
        <v>321</v>
      </c>
      <c r="L810" t="s">
        <v>321</v>
      </c>
      <c r="M810" t="s">
        <v>322</v>
      </c>
      <c r="N810" t="s">
        <v>92</v>
      </c>
      <c r="O810" t="s">
        <v>93</v>
      </c>
      <c r="Q810" t="s">
        <v>2906</v>
      </c>
      <c r="R810" t="b">
        <v>0</v>
      </c>
      <c r="S810" t="s">
        <v>30</v>
      </c>
    </row>
    <row r="811" spans="1:19" x14ac:dyDescent="0.25">
      <c r="A811">
        <v>2024</v>
      </c>
      <c r="B811">
        <v>4</v>
      </c>
      <c r="C811">
        <v>809</v>
      </c>
      <c r="D811" t="s">
        <v>2902</v>
      </c>
      <c r="E811" t="s">
        <v>2907</v>
      </c>
      <c r="F811" t="s">
        <v>2101</v>
      </c>
      <c r="G811" t="s">
        <v>2908</v>
      </c>
      <c r="J811" t="s">
        <v>23</v>
      </c>
      <c r="K811" t="s">
        <v>195</v>
      </c>
      <c r="N811" t="s">
        <v>69</v>
      </c>
      <c r="O811" t="s">
        <v>70</v>
      </c>
      <c r="R811" t="b">
        <v>1</v>
      </c>
    </row>
    <row r="812" spans="1:19" x14ac:dyDescent="0.25">
      <c r="A812">
        <v>2024</v>
      </c>
      <c r="B812">
        <v>4</v>
      </c>
      <c r="C812">
        <v>809</v>
      </c>
      <c r="D812" t="s">
        <v>2902</v>
      </c>
      <c r="E812" t="s">
        <v>2909</v>
      </c>
      <c r="F812" t="s">
        <v>2910</v>
      </c>
      <c r="G812" t="s">
        <v>2911</v>
      </c>
      <c r="H812" s="1">
        <v>14649</v>
      </c>
      <c r="I812">
        <v>84</v>
      </c>
      <c r="J812" t="s">
        <v>131</v>
      </c>
      <c r="K812" t="s">
        <v>24</v>
      </c>
      <c r="L812" t="s">
        <v>24</v>
      </c>
      <c r="M812" t="s">
        <v>25</v>
      </c>
      <c r="N812" t="s">
        <v>737</v>
      </c>
      <c r="O812" t="s">
        <v>738</v>
      </c>
      <c r="R812" t="b">
        <v>0</v>
      </c>
      <c r="S812" t="s">
        <v>185</v>
      </c>
    </row>
    <row r="813" spans="1:19" x14ac:dyDescent="0.25">
      <c r="A813">
        <v>2024</v>
      </c>
      <c r="B813">
        <v>4</v>
      </c>
      <c r="C813">
        <v>809</v>
      </c>
      <c r="D813" t="s">
        <v>2902</v>
      </c>
      <c r="E813" t="s">
        <v>2912</v>
      </c>
      <c r="F813" t="s">
        <v>1197</v>
      </c>
      <c r="G813" t="s">
        <v>2913</v>
      </c>
      <c r="H813" s="1">
        <v>24403</v>
      </c>
      <c r="I813">
        <v>57</v>
      </c>
      <c r="J813" t="s">
        <v>23</v>
      </c>
      <c r="K813" t="s">
        <v>376</v>
      </c>
      <c r="L813" t="s">
        <v>376</v>
      </c>
      <c r="M813" t="s">
        <v>377</v>
      </c>
      <c r="N813" t="s">
        <v>297</v>
      </c>
      <c r="O813" t="s">
        <v>298</v>
      </c>
      <c r="R813" t="b">
        <v>1</v>
      </c>
      <c r="S813" t="s">
        <v>30</v>
      </c>
    </row>
    <row r="814" spans="1:19" x14ac:dyDescent="0.25">
      <c r="A814">
        <v>2024</v>
      </c>
      <c r="B814">
        <v>4</v>
      </c>
      <c r="C814">
        <v>809</v>
      </c>
      <c r="D814" t="s">
        <v>2902</v>
      </c>
      <c r="E814" t="s">
        <v>2914</v>
      </c>
      <c r="F814" t="s">
        <v>1267</v>
      </c>
      <c r="G814" t="s">
        <v>2915</v>
      </c>
      <c r="H814" s="1">
        <v>20797</v>
      </c>
      <c r="I814">
        <v>67</v>
      </c>
      <c r="J814" t="s">
        <v>23</v>
      </c>
      <c r="K814" t="s">
        <v>167</v>
      </c>
      <c r="L814" t="s">
        <v>167</v>
      </c>
      <c r="M814" t="s">
        <v>1405</v>
      </c>
      <c r="N814" t="s">
        <v>26</v>
      </c>
      <c r="O814" t="s">
        <v>27</v>
      </c>
      <c r="P814" t="s">
        <v>1406</v>
      </c>
      <c r="Q814" t="s">
        <v>2916</v>
      </c>
      <c r="R814" t="b">
        <v>1</v>
      </c>
      <c r="S814" t="s">
        <v>30</v>
      </c>
    </row>
    <row r="815" spans="1:19" x14ac:dyDescent="0.25">
      <c r="A815">
        <v>2024</v>
      </c>
      <c r="B815">
        <v>4</v>
      </c>
      <c r="C815">
        <v>809</v>
      </c>
      <c r="D815" t="s">
        <v>2902</v>
      </c>
      <c r="E815" t="s">
        <v>2917</v>
      </c>
      <c r="F815" t="s">
        <v>894</v>
      </c>
      <c r="G815" t="s">
        <v>2918</v>
      </c>
      <c r="H815" s="1">
        <v>16190</v>
      </c>
      <c r="I815">
        <v>79</v>
      </c>
      <c r="J815" t="s">
        <v>23</v>
      </c>
      <c r="K815" t="s">
        <v>35</v>
      </c>
      <c r="L815" t="s">
        <v>35</v>
      </c>
      <c r="M815" t="s">
        <v>2919</v>
      </c>
      <c r="N815" t="s">
        <v>424</v>
      </c>
      <c r="O815" t="s">
        <v>425</v>
      </c>
      <c r="R815" t="b">
        <v>1</v>
      </c>
      <c r="S815" t="s">
        <v>30</v>
      </c>
    </row>
    <row r="816" spans="1:19" x14ac:dyDescent="0.25">
      <c r="A816">
        <v>2024</v>
      </c>
      <c r="B816">
        <v>4</v>
      </c>
      <c r="C816">
        <v>809</v>
      </c>
      <c r="D816" t="s">
        <v>2902</v>
      </c>
      <c r="E816" t="s">
        <v>2920</v>
      </c>
      <c r="F816" t="s">
        <v>2921</v>
      </c>
      <c r="G816" t="s">
        <v>2922</v>
      </c>
      <c r="H816" s="1">
        <v>24210</v>
      </c>
      <c r="I816">
        <v>57</v>
      </c>
      <c r="J816" t="s">
        <v>23</v>
      </c>
      <c r="K816" t="s">
        <v>507</v>
      </c>
      <c r="L816" t="s">
        <v>332</v>
      </c>
      <c r="M816" t="s">
        <v>333</v>
      </c>
      <c r="N816" t="s">
        <v>397</v>
      </c>
      <c r="O816" t="s">
        <v>398</v>
      </c>
      <c r="R816" t="b">
        <v>1</v>
      </c>
      <c r="S816" t="s">
        <v>30</v>
      </c>
    </row>
    <row r="817" spans="1:19" x14ac:dyDescent="0.25">
      <c r="A817">
        <v>2024</v>
      </c>
      <c r="B817">
        <v>4</v>
      </c>
      <c r="C817">
        <v>809</v>
      </c>
      <c r="D817" t="s">
        <v>2902</v>
      </c>
      <c r="E817" t="s">
        <v>2923</v>
      </c>
      <c r="F817" t="s">
        <v>790</v>
      </c>
      <c r="G817" t="s">
        <v>2924</v>
      </c>
      <c r="H817" s="1">
        <v>22616</v>
      </c>
      <c r="I817">
        <v>62</v>
      </c>
      <c r="J817" t="s">
        <v>23</v>
      </c>
      <c r="K817" t="s">
        <v>35</v>
      </c>
      <c r="L817" t="s">
        <v>35</v>
      </c>
      <c r="M817" t="s">
        <v>388</v>
      </c>
      <c r="N817" t="s">
        <v>183</v>
      </c>
      <c r="O817" t="s">
        <v>184</v>
      </c>
      <c r="R817" t="b">
        <v>1</v>
      </c>
      <c r="S817" t="s">
        <v>30</v>
      </c>
    </row>
    <row r="818" spans="1:19" x14ac:dyDescent="0.25">
      <c r="A818">
        <v>2024</v>
      </c>
      <c r="B818">
        <v>4</v>
      </c>
      <c r="C818">
        <v>809</v>
      </c>
      <c r="D818" t="s">
        <v>2902</v>
      </c>
      <c r="E818" t="s">
        <v>2925</v>
      </c>
      <c r="F818" t="s">
        <v>2926</v>
      </c>
      <c r="G818" t="s">
        <v>2927</v>
      </c>
      <c r="H818" s="1">
        <v>23255</v>
      </c>
      <c r="I818">
        <v>60</v>
      </c>
      <c r="J818" t="s">
        <v>23</v>
      </c>
      <c r="K818" t="s">
        <v>332</v>
      </c>
      <c r="L818" t="s">
        <v>232</v>
      </c>
      <c r="M818" t="s">
        <v>313</v>
      </c>
      <c r="N818" t="s">
        <v>69</v>
      </c>
      <c r="O818" t="s">
        <v>70</v>
      </c>
      <c r="P818" t="s">
        <v>2928</v>
      </c>
      <c r="Q818" t="s">
        <v>209</v>
      </c>
      <c r="R818" t="b">
        <v>1</v>
      </c>
      <c r="S818" t="s">
        <v>30</v>
      </c>
    </row>
    <row r="819" spans="1:19" x14ac:dyDescent="0.25">
      <c r="A819">
        <v>2024</v>
      </c>
      <c r="B819">
        <v>4</v>
      </c>
      <c r="C819">
        <v>809</v>
      </c>
      <c r="D819" t="s">
        <v>2902</v>
      </c>
      <c r="E819" t="s">
        <v>965</v>
      </c>
      <c r="F819" t="s">
        <v>2929</v>
      </c>
      <c r="G819" t="s">
        <v>2930</v>
      </c>
      <c r="H819" s="1">
        <v>20149</v>
      </c>
      <c r="I819">
        <v>69</v>
      </c>
      <c r="J819" t="s">
        <v>23</v>
      </c>
      <c r="K819" t="s">
        <v>181</v>
      </c>
      <c r="L819" t="s">
        <v>181</v>
      </c>
      <c r="M819" t="s">
        <v>1315</v>
      </c>
      <c r="N819" t="s">
        <v>297</v>
      </c>
      <c r="O819" t="s">
        <v>298</v>
      </c>
      <c r="R819" t="b">
        <v>1</v>
      </c>
      <c r="S819" t="s">
        <v>185</v>
      </c>
    </row>
    <row r="820" spans="1:19" x14ac:dyDescent="0.25">
      <c r="A820">
        <v>2024</v>
      </c>
      <c r="B820">
        <v>4</v>
      </c>
      <c r="C820">
        <v>809</v>
      </c>
      <c r="D820" t="s">
        <v>2902</v>
      </c>
      <c r="E820" t="s">
        <v>2931</v>
      </c>
      <c r="F820" t="s">
        <v>81</v>
      </c>
      <c r="G820" t="s">
        <v>2932</v>
      </c>
      <c r="H820" s="1">
        <v>20297</v>
      </c>
      <c r="I820">
        <v>68</v>
      </c>
      <c r="J820" t="s">
        <v>23</v>
      </c>
      <c r="K820" t="s">
        <v>35</v>
      </c>
      <c r="L820" t="s">
        <v>35</v>
      </c>
      <c r="M820" t="s">
        <v>388</v>
      </c>
      <c r="N820" t="s">
        <v>183</v>
      </c>
      <c r="O820" t="s">
        <v>184</v>
      </c>
      <c r="R820" t="b">
        <v>0</v>
      </c>
    </row>
    <row r="821" spans="1:19" x14ac:dyDescent="0.25">
      <c r="A821">
        <v>2024</v>
      </c>
      <c r="B821">
        <v>4</v>
      </c>
      <c r="C821">
        <v>809</v>
      </c>
      <c r="D821" t="s">
        <v>2902</v>
      </c>
      <c r="E821" t="s">
        <v>2933</v>
      </c>
      <c r="F821" t="s">
        <v>540</v>
      </c>
      <c r="G821" t="s">
        <v>2934</v>
      </c>
      <c r="H821" s="1">
        <v>25448</v>
      </c>
      <c r="I821">
        <v>54</v>
      </c>
      <c r="J821" t="s">
        <v>23</v>
      </c>
      <c r="K821" t="s">
        <v>35</v>
      </c>
      <c r="L821" t="s">
        <v>35</v>
      </c>
      <c r="M821" t="s">
        <v>2935</v>
      </c>
      <c r="N821" t="s">
        <v>46</v>
      </c>
      <c r="O821" t="s">
        <v>47</v>
      </c>
      <c r="R821" t="b">
        <v>1</v>
      </c>
      <c r="S821" t="s">
        <v>185</v>
      </c>
    </row>
    <row r="822" spans="1:19" x14ac:dyDescent="0.25">
      <c r="A822">
        <v>2024</v>
      </c>
      <c r="B822">
        <v>4</v>
      </c>
      <c r="C822">
        <v>809</v>
      </c>
      <c r="D822" t="s">
        <v>2902</v>
      </c>
      <c r="E822" t="s">
        <v>259</v>
      </c>
      <c r="F822" t="s">
        <v>2936</v>
      </c>
      <c r="G822" t="s">
        <v>2937</v>
      </c>
      <c r="H822" s="1">
        <v>25121</v>
      </c>
      <c r="I822">
        <v>55</v>
      </c>
      <c r="J822" t="s">
        <v>23</v>
      </c>
      <c r="K822" t="s">
        <v>181</v>
      </c>
      <c r="L822" t="s">
        <v>181</v>
      </c>
      <c r="M822" t="s">
        <v>2938</v>
      </c>
      <c r="N822" t="s">
        <v>297</v>
      </c>
      <c r="O822" t="s">
        <v>298</v>
      </c>
      <c r="R822" t="b">
        <v>1</v>
      </c>
      <c r="S822" t="s">
        <v>185</v>
      </c>
    </row>
    <row r="823" spans="1:19" x14ac:dyDescent="0.25">
      <c r="A823">
        <v>2024</v>
      </c>
      <c r="B823">
        <v>4</v>
      </c>
      <c r="C823">
        <v>809</v>
      </c>
      <c r="D823" t="s">
        <v>2902</v>
      </c>
      <c r="E823" t="s">
        <v>2939</v>
      </c>
      <c r="F823" t="s">
        <v>2940</v>
      </c>
      <c r="G823" t="s">
        <v>2941</v>
      </c>
      <c r="H823" s="1">
        <v>15993</v>
      </c>
      <c r="I823">
        <v>80</v>
      </c>
      <c r="J823" t="s">
        <v>131</v>
      </c>
      <c r="K823" t="s">
        <v>35</v>
      </c>
      <c r="L823" t="s">
        <v>35</v>
      </c>
      <c r="M823" t="s">
        <v>2942</v>
      </c>
      <c r="N823" t="s">
        <v>37</v>
      </c>
      <c r="O823" t="s">
        <v>38</v>
      </c>
      <c r="R823" t="b">
        <v>1</v>
      </c>
      <c r="S823" t="s">
        <v>185</v>
      </c>
    </row>
    <row r="824" spans="1:19" x14ac:dyDescent="0.25">
      <c r="A824">
        <v>2024</v>
      </c>
      <c r="B824">
        <v>4</v>
      </c>
      <c r="C824">
        <v>809</v>
      </c>
      <c r="D824" t="s">
        <v>2902</v>
      </c>
      <c r="E824" t="s">
        <v>2943</v>
      </c>
      <c r="F824" t="s">
        <v>2944</v>
      </c>
      <c r="G824" t="s">
        <v>2945</v>
      </c>
      <c r="H824" s="1">
        <v>13019</v>
      </c>
      <c r="I824">
        <v>88</v>
      </c>
      <c r="J824" t="s">
        <v>23</v>
      </c>
      <c r="K824" t="s">
        <v>1851</v>
      </c>
      <c r="L824" t="s">
        <v>1851</v>
      </c>
      <c r="M824" t="s">
        <v>1852</v>
      </c>
      <c r="N824" t="s">
        <v>378</v>
      </c>
      <c r="O824" t="s">
        <v>379</v>
      </c>
      <c r="R824" t="b">
        <v>1</v>
      </c>
      <c r="S824" t="s">
        <v>30</v>
      </c>
    </row>
    <row r="825" spans="1:19" x14ac:dyDescent="0.25">
      <c r="A825">
        <v>2024</v>
      </c>
      <c r="B825">
        <v>4</v>
      </c>
      <c r="C825">
        <v>809</v>
      </c>
      <c r="D825" t="s">
        <v>2902</v>
      </c>
      <c r="E825" t="s">
        <v>2946</v>
      </c>
      <c r="F825" t="s">
        <v>165</v>
      </c>
      <c r="G825" t="s">
        <v>2947</v>
      </c>
      <c r="H825" s="1">
        <v>18121</v>
      </c>
      <c r="I825">
        <v>74</v>
      </c>
      <c r="J825" t="s">
        <v>23</v>
      </c>
      <c r="K825" t="s">
        <v>35</v>
      </c>
      <c r="L825" t="s">
        <v>35</v>
      </c>
      <c r="M825" t="s">
        <v>2948</v>
      </c>
      <c r="N825" t="s">
        <v>69</v>
      </c>
      <c r="O825" t="s">
        <v>70</v>
      </c>
      <c r="P825" t="s">
        <v>2949</v>
      </c>
      <c r="Q825" t="s">
        <v>2950</v>
      </c>
      <c r="R825" t="b">
        <v>1</v>
      </c>
      <c r="S825" t="s">
        <v>30</v>
      </c>
    </row>
    <row r="826" spans="1:19" x14ac:dyDescent="0.25">
      <c r="A826">
        <v>2024</v>
      </c>
      <c r="B826">
        <v>4</v>
      </c>
      <c r="C826">
        <v>809</v>
      </c>
      <c r="D826" t="s">
        <v>2902</v>
      </c>
      <c r="E826" t="s">
        <v>2951</v>
      </c>
      <c r="F826" t="s">
        <v>289</v>
      </c>
      <c r="G826" t="s">
        <v>2952</v>
      </c>
      <c r="H826" s="1">
        <v>19320</v>
      </c>
      <c r="I826">
        <v>71</v>
      </c>
      <c r="J826" t="s">
        <v>23</v>
      </c>
      <c r="K826" t="s">
        <v>35</v>
      </c>
      <c r="L826" t="s">
        <v>35</v>
      </c>
      <c r="M826" t="s">
        <v>61</v>
      </c>
      <c r="N826" t="s">
        <v>46</v>
      </c>
      <c r="O826" t="s">
        <v>47</v>
      </c>
      <c r="R826" t="b">
        <v>1</v>
      </c>
      <c r="S826" t="s">
        <v>30</v>
      </c>
    </row>
    <row r="827" spans="1:19" x14ac:dyDescent="0.25">
      <c r="A827">
        <v>2024</v>
      </c>
      <c r="B827">
        <v>4</v>
      </c>
      <c r="C827">
        <v>809</v>
      </c>
      <c r="D827" t="s">
        <v>2902</v>
      </c>
      <c r="E827" t="s">
        <v>2953</v>
      </c>
      <c r="F827" t="s">
        <v>688</v>
      </c>
      <c r="G827" t="s">
        <v>2954</v>
      </c>
      <c r="H827" s="1">
        <v>21794</v>
      </c>
      <c r="I827">
        <v>64</v>
      </c>
      <c r="J827" t="s">
        <v>23</v>
      </c>
      <c r="K827" t="s">
        <v>232</v>
      </c>
      <c r="L827" t="s">
        <v>232</v>
      </c>
      <c r="M827" t="s">
        <v>2955</v>
      </c>
      <c r="N827" t="s">
        <v>297</v>
      </c>
      <c r="O827" t="s">
        <v>298</v>
      </c>
      <c r="R827" t="b">
        <v>1</v>
      </c>
      <c r="S827" t="s">
        <v>185</v>
      </c>
    </row>
    <row r="828" spans="1:19" x14ac:dyDescent="0.25">
      <c r="A828">
        <v>2024</v>
      </c>
      <c r="B828">
        <v>4</v>
      </c>
      <c r="C828">
        <v>809</v>
      </c>
      <c r="D828" t="s">
        <v>2902</v>
      </c>
      <c r="E828" t="s">
        <v>2956</v>
      </c>
      <c r="F828" t="s">
        <v>2957</v>
      </c>
      <c r="G828" t="s">
        <v>2958</v>
      </c>
      <c r="H828" s="1">
        <v>19339</v>
      </c>
      <c r="I828">
        <v>71</v>
      </c>
      <c r="J828" t="s">
        <v>23</v>
      </c>
      <c r="K828" t="s">
        <v>90</v>
      </c>
      <c r="L828" t="s">
        <v>90</v>
      </c>
      <c r="M828" t="s">
        <v>2959</v>
      </c>
      <c r="N828" t="s">
        <v>37</v>
      </c>
      <c r="O828" t="s">
        <v>38</v>
      </c>
      <c r="R828" t="b">
        <v>0</v>
      </c>
      <c r="S828" t="s">
        <v>30</v>
      </c>
    </row>
    <row r="829" spans="1:19" x14ac:dyDescent="0.25">
      <c r="A829">
        <v>2024</v>
      </c>
      <c r="B829">
        <v>4</v>
      </c>
      <c r="C829">
        <v>809</v>
      </c>
      <c r="D829" t="s">
        <v>2902</v>
      </c>
      <c r="E829" t="s">
        <v>2960</v>
      </c>
      <c r="F829" t="s">
        <v>2961</v>
      </c>
      <c r="G829" t="s">
        <v>2962</v>
      </c>
      <c r="H829" s="1">
        <v>21742</v>
      </c>
      <c r="I829">
        <v>64</v>
      </c>
      <c r="J829" t="s">
        <v>23</v>
      </c>
      <c r="K829" t="s">
        <v>167</v>
      </c>
      <c r="L829" t="s">
        <v>232</v>
      </c>
      <c r="M829" t="s">
        <v>313</v>
      </c>
      <c r="N829" t="s">
        <v>26</v>
      </c>
      <c r="O829" t="s">
        <v>27</v>
      </c>
      <c r="R829" t="b">
        <v>1</v>
      </c>
      <c r="S829" t="s">
        <v>30</v>
      </c>
    </row>
    <row r="830" spans="1:19" x14ac:dyDescent="0.25">
      <c r="A830">
        <v>2024</v>
      </c>
      <c r="B830">
        <v>4</v>
      </c>
      <c r="C830">
        <v>809</v>
      </c>
      <c r="D830" t="s">
        <v>2902</v>
      </c>
      <c r="E830" t="s">
        <v>1376</v>
      </c>
      <c r="F830" t="s">
        <v>2963</v>
      </c>
      <c r="G830" t="s">
        <v>2964</v>
      </c>
      <c r="H830" s="1">
        <v>20551</v>
      </c>
      <c r="I830">
        <v>67</v>
      </c>
      <c r="J830" t="s">
        <v>131</v>
      </c>
      <c r="K830" t="s">
        <v>35</v>
      </c>
      <c r="L830" t="s">
        <v>35</v>
      </c>
      <c r="M830" t="s">
        <v>2965</v>
      </c>
      <c r="N830" t="s">
        <v>424</v>
      </c>
      <c r="O830" t="s">
        <v>425</v>
      </c>
      <c r="R830" t="b">
        <v>0</v>
      </c>
      <c r="S830" t="s">
        <v>30</v>
      </c>
    </row>
    <row r="831" spans="1:19" x14ac:dyDescent="0.25">
      <c r="A831">
        <v>2024</v>
      </c>
      <c r="B831">
        <v>4</v>
      </c>
      <c r="C831">
        <v>809</v>
      </c>
      <c r="D831" t="s">
        <v>2902</v>
      </c>
      <c r="E831" t="s">
        <v>1331</v>
      </c>
      <c r="F831" t="s">
        <v>2966</v>
      </c>
      <c r="G831" t="s">
        <v>2967</v>
      </c>
      <c r="H831" s="1">
        <v>18354</v>
      </c>
      <c r="I831">
        <v>74</v>
      </c>
      <c r="J831" t="s">
        <v>23</v>
      </c>
      <c r="K831" t="s">
        <v>952</v>
      </c>
      <c r="L831" t="s">
        <v>952</v>
      </c>
      <c r="M831" t="s">
        <v>953</v>
      </c>
      <c r="N831" t="s">
        <v>69</v>
      </c>
      <c r="O831" t="s">
        <v>70</v>
      </c>
      <c r="R831" t="b">
        <v>0</v>
      </c>
      <c r="S831" t="s">
        <v>30</v>
      </c>
    </row>
    <row r="832" spans="1:19" x14ac:dyDescent="0.25">
      <c r="A832">
        <v>2024</v>
      </c>
      <c r="B832">
        <v>4</v>
      </c>
      <c r="C832">
        <v>809</v>
      </c>
      <c r="D832" t="s">
        <v>2902</v>
      </c>
      <c r="E832" t="s">
        <v>2968</v>
      </c>
      <c r="F832" t="s">
        <v>2969</v>
      </c>
      <c r="G832" t="s">
        <v>2970</v>
      </c>
      <c r="J832" t="s">
        <v>23</v>
      </c>
      <c r="K832" t="s">
        <v>710</v>
      </c>
      <c r="L832" t="s">
        <v>262</v>
      </c>
      <c r="N832" t="s">
        <v>69</v>
      </c>
      <c r="O832" t="s">
        <v>70</v>
      </c>
      <c r="R832" t="b">
        <v>1</v>
      </c>
    </row>
    <row r="833" spans="1:19" x14ac:dyDescent="0.25">
      <c r="A833">
        <v>2024</v>
      </c>
      <c r="B833">
        <v>4</v>
      </c>
      <c r="C833">
        <v>809</v>
      </c>
      <c r="D833" t="s">
        <v>2902</v>
      </c>
      <c r="E833" t="s">
        <v>2971</v>
      </c>
      <c r="F833" t="s">
        <v>1423</v>
      </c>
      <c r="G833" t="s">
        <v>2972</v>
      </c>
      <c r="H833" s="1">
        <v>25856</v>
      </c>
      <c r="I833">
        <v>53</v>
      </c>
      <c r="J833" t="s">
        <v>23</v>
      </c>
      <c r="K833" t="s">
        <v>181</v>
      </c>
      <c r="L833" t="s">
        <v>181</v>
      </c>
      <c r="M833" t="s">
        <v>182</v>
      </c>
      <c r="N833" t="s">
        <v>46</v>
      </c>
      <c r="O833" t="s">
        <v>47</v>
      </c>
      <c r="R833" t="b">
        <v>1</v>
      </c>
      <c r="S833" t="s">
        <v>30</v>
      </c>
    </row>
    <row r="834" spans="1:19" x14ac:dyDescent="0.25">
      <c r="A834">
        <v>2024</v>
      </c>
      <c r="B834">
        <v>4</v>
      </c>
      <c r="C834">
        <v>809</v>
      </c>
      <c r="D834" t="s">
        <v>2902</v>
      </c>
      <c r="E834" t="s">
        <v>2973</v>
      </c>
      <c r="F834" t="s">
        <v>187</v>
      </c>
      <c r="G834" t="s">
        <v>2974</v>
      </c>
      <c r="H834" s="1">
        <v>17592</v>
      </c>
      <c r="I834">
        <v>76</v>
      </c>
      <c r="J834" t="s">
        <v>23</v>
      </c>
      <c r="K834" t="s">
        <v>35</v>
      </c>
      <c r="L834" t="s">
        <v>35</v>
      </c>
      <c r="M834" t="s">
        <v>110</v>
      </c>
      <c r="N834" t="s">
        <v>69</v>
      </c>
      <c r="O834" t="s">
        <v>70</v>
      </c>
      <c r="R834" t="b">
        <v>1</v>
      </c>
      <c r="S834" t="s">
        <v>30</v>
      </c>
    </row>
    <row r="835" spans="1:19" x14ac:dyDescent="0.25">
      <c r="A835">
        <v>2024</v>
      </c>
      <c r="B835">
        <v>4</v>
      </c>
      <c r="C835">
        <v>809</v>
      </c>
      <c r="D835" t="s">
        <v>2902</v>
      </c>
      <c r="E835" t="s">
        <v>204</v>
      </c>
      <c r="F835" t="s">
        <v>2975</v>
      </c>
      <c r="G835" t="s">
        <v>2976</v>
      </c>
      <c r="H835" s="1">
        <v>17349</v>
      </c>
      <c r="I835">
        <v>76</v>
      </c>
      <c r="J835" t="s">
        <v>23</v>
      </c>
      <c r="K835" t="s">
        <v>181</v>
      </c>
      <c r="L835" t="s">
        <v>181</v>
      </c>
      <c r="M835" t="s">
        <v>2977</v>
      </c>
      <c r="N835" t="s">
        <v>307</v>
      </c>
      <c r="O835" t="s">
        <v>308</v>
      </c>
      <c r="R835" t="b">
        <v>1</v>
      </c>
      <c r="S835" t="s">
        <v>30</v>
      </c>
    </row>
    <row r="836" spans="1:19" x14ac:dyDescent="0.25">
      <c r="A836">
        <v>2024</v>
      </c>
      <c r="B836">
        <v>4</v>
      </c>
      <c r="C836">
        <v>835</v>
      </c>
      <c r="D836" t="s">
        <v>2978</v>
      </c>
      <c r="E836" t="s">
        <v>2979</v>
      </c>
      <c r="F836" t="s">
        <v>1233</v>
      </c>
      <c r="G836" t="s">
        <v>2980</v>
      </c>
      <c r="H836" s="1">
        <v>25821</v>
      </c>
      <c r="I836">
        <v>53</v>
      </c>
      <c r="J836" t="s">
        <v>23</v>
      </c>
      <c r="K836" t="s">
        <v>376</v>
      </c>
      <c r="L836" t="s">
        <v>376</v>
      </c>
      <c r="M836" t="s">
        <v>2981</v>
      </c>
      <c r="N836" t="s">
        <v>307</v>
      </c>
      <c r="O836" t="s">
        <v>308</v>
      </c>
      <c r="R836" t="b">
        <v>1</v>
      </c>
      <c r="S836" t="s">
        <v>30</v>
      </c>
    </row>
    <row r="837" spans="1:19" x14ac:dyDescent="0.25">
      <c r="A837">
        <v>2024</v>
      </c>
      <c r="B837">
        <v>4</v>
      </c>
      <c r="C837">
        <v>835</v>
      </c>
      <c r="D837" t="s">
        <v>2978</v>
      </c>
      <c r="E837" t="s">
        <v>2213</v>
      </c>
      <c r="F837" t="s">
        <v>2982</v>
      </c>
      <c r="G837" t="s">
        <v>2983</v>
      </c>
      <c r="H837" s="1">
        <v>19225</v>
      </c>
      <c r="I837">
        <v>71</v>
      </c>
      <c r="J837" t="s">
        <v>23</v>
      </c>
      <c r="K837" t="s">
        <v>90</v>
      </c>
      <c r="L837" t="s">
        <v>90</v>
      </c>
      <c r="M837" t="s">
        <v>91</v>
      </c>
      <c r="N837" t="s">
        <v>92</v>
      </c>
      <c r="O837" t="s">
        <v>93</v>
      </c>
      <c r="R837" t="b">
        <v>0</v>
      </c>
      <c r="S837" t="s">
        <v>30</v>
      </c>
    </row>
    <row r="838" spans="1:19" x14ac:dyDescent="0.25">
      <c r="A838">
        <v>2024</v>
      </c>
      <c r="B838">
        <v>4</v>
      </c>
      <c r="C838">
        <v>835</v>
      </c>
      <c r="D838" t="s">
        <v>2978</v>
      </c>
      <c r="E838" t="s">
        <v>2213</v>
      </c>
      <c r="F838" t="s">
        <v>2984</v>
      </c>
      <c r="G838" t="s">
        <v>2985</v>
      </c>
      <c r="H838" s="1">
        <v>20007</v>
      </c>
      <c r="I838">
        <v>69</v>
      </c>
      <c r="J838" t="s">
        <v>23</v>
      </c>
      <c r="K838" t="s">
        <v>90</v>
      </c>
      <c r="L838" t="s">
        <v>90</v>
      </c>
      <c r="M838" t="s">
        <v>91</v>
      </c>
      <c r="N838" t="s">
        <v>92</v>
      </c>
      <c r="O838" t="s">
        <v>93</v>
      </c>
      <c r="R838" t="b">
        <v>0</v>
      </c>
      <c r="S838" t="s">
        <v>30</v>
      </c>
    </row>
    <row r="839" spans="1:19" x14ac:dyDescent="0.25">
      <c r="A839">
        <v>2024</v>
      </c>
      <c r="B839">
        <v>4</v>
      </c>
      <c r="C839">
        <v>835</v>
      </c>
      <c r="D839" t="s">
        <v>2978</v>
      </c>
      <c r="E839" t="s">
        <v>2213</v>
      </c>
      <c r="F839" t="s">
        <v>2986</v>
      </c>
      <c r="G839" t="s">
        <v>2987</v>
      </c>
      <c r="H839" s="1">
        <v>17692</v>
      </c>
      <c r="I839">
        <v>75</v>
      </c>
      <c r="J839" t="s">
        <v>23</v>
      </c>
      <c r="K839" t="s">
        <v>90</v>
      </c>
      <c r="L839" t="s">
        <v>90</v>
      </c>
      <c r="M839" t="s">
        <v>91</v>
      </c>
      <c r="N839" t="s">
        <v>92</v>
      </c>
      <c r="O839" t="s">
        <v>93</v>
      </c>
      <c r="R839" t="b">
        <v>0</v>
      </c>
      <c r="S839" t="s">
        <v>30</v>
      </c>
    </row>
    <row r="840" spans="1:19" x14ac:dyDescent="0.25">
      <c r="A840">
        <v>2024</v>
      </c>
      <c r="B840">
        <v>4</v>
      </c>
      <c r="C840">
        <v>835</v>
      </c>
      <c r="D840" t="s">
        <v>2978</v>
      </c>
      <c r="E840" t="s">
        <v>2988</v>
      </c>
      <c r="F840" t="s">
        <v>2989</v>
      </c>
      <c r="G840" t="s">
        <v>2990</v>
      </c>
      <c r="H840" s="1">
        <v>26505</v>
      </c>
      <c r="I840">
        <v>51</v>
      </c>
      <c r="J840" t="s">
        <v>23</v>
      </c>
      <c r="K840" t="s">
        <v>90</v>
      </c>
      <c r="L840" t="s">
        <v>90</v>
      </c>
      <c r="M840" t="s">
        <v>2991</v>
      </c>
      <c r="N840" t="s">
        <v>183</v>
      </c>
      <c r="O840" t="s">
        <v>184</v>
      </c>
      <c r="R840" t="b">
        <v>1</v>
      </c>
      <c r="S840" t="s">
        <v>30</v>
      </c>
    </row>
    <row r="841" spans="1:19" x14ac:dyDescent="0.25">
      <c r="A841">
        <v>2024</v>
      </c>
      <c r="B841">
        <v>4</v>
      </c>
      <c r="C841">
        <v>835</v>
      </c>
      <c r="D841" t="s">
        <v>2978</v>
      </c>
      <c r="E841" t="s">
        <v>2992</v>
      </c>
      <c r="F841" t="s">
        <v>2993</v>
      </c>
      <c r="G841" t="s">
        <v>2994</v>
      </c>
      <c r="H841" s="1">
        <v>26500</v>
      </c>
      <c r="I841">
        <v>51</v>
      </c>
      <c r="J841" t="s">
        <v>23</v>
      </c>
      <c r="K841" t="s">
        <v>24</v>
      </c>
      <c r="L841" t="s">
        <v>35</v>
      </c>
      <c r="M841" t="s">
        <v>864</v>
      </c>
      <c r="N841" t="s">
        <v>424</v>
      </c>
      <c r="O841" t="s">
        <v>425</v>
      </c>
      <c r="R841" t="b">
        <v>1</v>
      </c>
      <c r="S841" t="s">
        <v>185</v>
      </c>
    </row>
    <row r="842" spans="1:19" x14ac:dyDescent="0.25">
      <c r="A842">
        <v>2024</v>
      </c>
      <c r="B842">
        <v>4</v>
      </c>
      <c r="C842">
        <v>835</v>
      </c>
      <c r="D842" t="s">
        <v>2978</v>
      </c>
      <c r="E842" t="s">
        <v>2186</v>
      </c>
      <c r="F842" t="s">
        <v>2995</v>
      </c>
      <c r="G842" t="s">
        <v>2996</v>
      </c>
      <c r="H842" s="1">
        <v>15440</v>
      </c>
      <c r="I842">
        <v>81</v>
      </c>
      <c r="J842" t="s">
        <v>23</v>
      </c>
      <c r="K842" t="s">
        <v>35</v>
      </c>
      <c r="L842" t="s">
        <v>35</v>
      </c>
      <c r="M842" t="s">
        <v>160</v>
      </c>
      <c r="N842" t="s">
        <v>378</v>
      </c>
      <c r="O842" t="s">
        <v>379</v>
      </c>
      <c r="R842" t="b">
        <v>0</v>
      </c>
      <c r="S842" t="s">
        <v>185</v>
      </c>
    </row>
    <row r="843" spans="1:19" x14ac:dyDescent="0.25">
      <c r="A843">
        <v>2024</v>
      </c>
      <c r="B843">
        <v>4</v>
      </c>
      <c r="C843">
        <v>835</v>
      </c>
      <c r="D843" t="s">
        <v>2978</v>
      </c>
      <c r="E843" t="s">
        <v>2997</v>
      </c>
      <c r="F843" t="s">
        <v>2998</v>
      </c>
      <c r="G843" t="s">
        <v>2999</v>
      </c>
      <c r="H843" s="1">
        <v>14650</v>
      </c>
      <c r="I843">
        <v>84</v>
      </c>
      <c r="J843" t="s">
        <v>23</v>
      </c>
      <c r="K843" t="s">
        <v>231</v>
      </c>
      <c r="L843" t="s">
        <v>231</v>
      </c>
      <c r="M843" t="s">
        <v>1622</v>
      </c>
      <c r="N843" t="s">
        <v>169</v>
      </c>
      <c r="O843" t="s">
        <v>170</v>
      </c>
      <c r="R843" t="b">
        <v>0</v>
      </c>
      <c r="S843" t="s">
        <v>185</v>
      </c>
    </row>
    <row r="844" spans="1:19" x14ac:dyDescent="0.25">
      <c r="A844">
        <v>2024</v>
      </c>
      <c r="B844">
        <v>4</v>
      </c>
      <c r="C844">
        <v>835</v>
      </c>
      <c r="D844" t="s">
        <v>2978</v>
      </c>
      <c r="E844" t="s">
        <v>3000</v>
      </c>
      <c r="F844" t="s">
        <v>3001</v>
      </c>
      <c r="G844" t="s">
        <v>3002</v>
      </c>
      <c r="H844" s="1">
        <v>11689</v>
      </c>
      <c r="I844">
        <v>92</v>
      </c>
      <c r="J844" t="s">
        <v>23</v>
      </c>
      <c r="K844" t="s">
        <v>823</v>
      </c>
      <c r="L844" t="s">
        <v>823</v>
      </c>
      <c r="M844" t="s">
        <v>824</v>
      </c>
      <c r="N844" t="s">
        <v>69</v>
      </c>
      <c r="O844" t="s">
        <v>70</v>
      </c>
      <c r="R844" t="b">
        <v>1</v>
      </c>
      <c r="S844" t="s">
        <v>185</v>
      </c>
    </row>
    <row r="845" spans="1:19" x14ac:dyDescent="0.25">
      <c r="A845">
        <v>2024</v>
      </c>
      <c r="B845">
        <v>4</v>
      </c>
      <c r="C845">
        <v>835</v>
      </c>
      <c r="D845" t="s">
        <v>2978</v>
      </c>
      <c r="E845" t="s">
        <v>1407</v>
      </c>
      <c r="F845" t="s">
        <v>3003</v>
      </c>
      <c r="G845" t="s">
        <v>3004</v>
      </c>
      <c r="H845" s="1">
        <v>21155</v>
      </c>
      <c r="I845">
        <v>66</v>
      </c>
      <c r="J845" t="s">
        <v>23</v>
      </c>
      <c r="K845" t="s">
        <v>181</v>
      </c>
      <c r="L845" t="s">
        <v>181</v>
      </c>
      <c r="M845" t="s">
        <v>972</v>
      </c>
      <c r="N845" t="s">
        <v>69</v>
      </c>
      <c r="O845" t="s">
        <v>70</v>
      </c>
      <c r="R845" t="b">
        <v>1</v>
      </c>
      <c r="S845" t="s">
        <v>185</v>
      </c>
    </row>
    <row r="846" spans="1:19" x14ac:dyDescent="0.25">
      <c r="A846">
        <v>2024</v>
      </c>
      <c r="B846">
        <v>4</v>
      </c>
      <c r="C846">
        <v>835</v>
      </c>
      <c r="D846" t="s">
        <v>2978</v>
      </c>
      <c r="E846" t="s">
        <v>3005</v>
      </c>
      <c r="F846" t="s">
        <v>614</v>
      </c>
      <c r="G846" t="s">
        <v>3006</v>
      </c>
      <c r="H846" s="1">
        <v>16154</v>
      </c>
      <c r="I846">
        <v>80</v>
      </c>
      <c r="J846" t="s">
        <v>23</v>
      </c>
      <c r="K846" t="s">
        <v>35</v>
      </c>
      <c r="L846" t="s">
        <v>35</v>
      </c>
      <c r="M846" t="s">
        <v>291</v>
      </c>
      <c r="N846" t="s">
        <v>46</v>
      </c>
      <c r="O846" t="s">
        <v>47</v>
      </c>
      <c r="P846" t="s">
        <v>3007</v>
      </c>
      <c r="Q846" t="s">
        <v>56</v>
      </c>
      <c r="R846" t="b">
        <v>1</v>
      </c>
      <c r="S846" t="s">
        <v>30</v>
      </c>
    </row>
    <row r="847" spans="1:19" x14ac:dyDescent="0.25">
      <c r="A847">
        <v>2024</v>
      </c>
      <c r="B847">
        <v>4</v>
      </c>
      <c r="C847">
        <v>835</v>
      </c>
      <c r="D847" t="s">
        <v>2978</v>
      </c>
      <c r="E847" t="s">
        <v>3008</v>
      </c>
      <c r="F847" t="s">
        <v>301</v>
      </c>
      <c r="G847" t="s">
        <v>3009</v>
      </c>
      <c r="H847" s="1">
        <v>18137</v>
      </c>
      <c r="I847">
        <v>74</v>
      </c>
      <c r="J847" t="s">
        <v>23</v>
      </c>
      <c r="K847" t="s">
        <v>35</v>
      </c>
      <c r="L847" t="s">
        <v>35</v>
      </c>
      <c r="M847" t="s">
        <v>3010</v>
      </c>
      <c r="N847" t="s">
        <v>69</v>
      </c>
      <c r="O847" t="s">
        <v>70</v>
      </c>
      <c r="P847" t="s">
        <v>2949</v>
      </c>
      <c r="Q847" t="s">
        <v>3011</v>
      </c>
      <c r="R847" t="b">
        <v>1</v>
      </c>
      <c r="S847" t="s">
        <v>30</v>
      </c>
    </row>
    <row r="848" spans="1:19" x14ac:dyDescent="0.25">
      <c r="A848">
        <v>2024</v>
      </c>
      <c r="B848">
        <v>4</v>
      </c>
      <c r="C848">
        <v>835</v>
      </c>
      <c r="D848" t="s">
        <v>2978</v>
      </c>
      <c r="E848" t="s">
        <v>3012</v>
      </c>
      <c r="F848" t="s">
        <v>3013</v>
      </c>
      <c r="G848" t="s">
        <v>3014</v>
      </c>
      <c r="H848" s="1">
        <v>18627</v>
      </c>
      <c r="I848">
        <v>73</v>
      </c>
      <c r="J848" t="s">
        <v>131</v>
      </c>
      <c r="K848" t="s">
        <v>90</v>
      </c>
      <c r="L848" t="s">
        <v>90</v>
      </c>
      <c r="M848" t="s">
        <v>91</v>
      </c>
      <c r="N848" t="s">
        <v>92</v>
      </c>
      <c r="O848" t="s">
        <v>93</v>
      </c>
      <c r="R848" t="b">
        <v>0</v>
      </c>
      <c r="S848" t="s">
        <v>30</v>
      </c>
    </row>
    <row r="849" spans="1:19" x14ac:dyDescent="0.25">
      <c r="A849">
        <v>2024</v>
      </c>
      <c r="B849">
        <v>4</v>
      </c>
      <c r="C849">
        <v>835</v>
      </c>
      <c r="D849" t="s">
        <v>2978</v>
      </c>
      <c r="E849" t="s">
        <v>3015</v>
      </c>
      <c r="F849" t="s">
        <v>3016</v>
      </c>
      <c r="G849" t="s">
        <v>3017</v>
      </c>
      <c r="H849" s="1">
        <v>14311</v>
      </c>
      <c r="I849">
        <v>85</v>
      </c>
      <c r="J849" t="s">
        <v>131</v>
      </c>
      <c r="K849" t="s">
        <v>985</v>
      </c>
      <c r="L849" t="s">
        <v>3018</v>
      </c>
      <c r="N849" t="s">
        <v>183</v>
      </c>
      <c r="O849" t="s">
        <v>184</v>
      </c>
      <c r="R849" t="b">
        <v>0</v>
      </c>
      <c r="S849" t="s">
        <v>30</v>
      </c>
    </row>
    <row r="850" spans="1:19" x14ac:dyDescent="0.25">
      <c r="A850">
        <v>2024</v>
      </c>
      <c r="B850">
        <v>4</v>
      </c>
      <c r="C850">
        <v>835</v>
      </c>
      <c r="D850" t="s">
        <v>2978</v>
      </c>
      <c r="E850" t="s">
        <v>3019</v>
      </c>
      <c r="F850" t="s">
        <v>3020</v>
      </c>
      <c r="G850" t="s">
        <v>3021</v>
      </c>
      <c r="H850" s="1">
        <v>27886</v>
      </c>
      <c r="I850">
        <v>47</v>
      </c>
      <c r="J850" t="s">
        <v>23</v>
      </c>
      <c r="K850" t="s">
        <v>35</v>
      </c>
      <c r="L850" t="s">
        <v>35</v>
      </c>
      <c r="M850" t="s">
        <v>1032</v>
      </c>
      <c r="N850" t="s">
        <v>69</v>
      </c>
      <c r="O850" t="s">
        <v>70</v>
      </c>
      <c r="R850" t="b">
        <v>1</v>
      </c>
      <c r="S850" t="s">
        <v>185</v>
      </c>
    </row>
    <row r="851" spans="1:19" x14ac:dyDescent="0.25">
      <c r="A851">
        <v>2024</v>
      </c>
      <c r="B851">
        <v>4</v>
      </c>
      <c r="C851">
        <v>835</v>
      </c>
      <c r="D851" t="s">
        <v>2978</v>
      </c>
      <c r="E851" t="s">
        <v>3022</v>
      </c>
      <c r="F851" t="s">
        <v>3023</v>
      </c>
      <c r="G851" t="s">
        <v>3024</v>
      </c>
      <c r="H851" s="1">
        <v>24473</v>
      </c>
      <c r="I851">
        <v>57</v>
      </c>
      <c r="J851" t="s">
        <v>131</v>
      </c>
      <c r="K851" t="s">
        <v>181</v>
      </c>
      <c r="L851" t="s">
        <v>181</v>
      </c>
      <c r="M851" t="s">
        <v>1719</v>
      </c>
      <c r="N851" t="s">
        <v>378</v>
      </c>
      <c r="O851" t="s">
        <v>379</v>
      </c>
      <c r="R851" t="b">
        <v>1</v>
      </c>
      <c r="S851" t="s">
        <v>185</v>
      </c>
    </row>
    <row r="852" spans="1:19" x14ac:dyDescent="0.25">
      <c r="A852">
        <v>2024</v>
      </c>
      <c r="B852">
        <v>4</v>
      </c>
      <c r="C852">
        <v>835</v>
      </c>
      <c r="D852" t="s">
        <v>2978</v>
      </c>
      <c r="E852" t="s">
        <v>3025</v>
      </c>
      <c r="F852" t="s">
        <v>3026</v>
      </c>
      <c r="G852" t="s">
        <v>3027</v>
      </c>
      <c r="H852" s="1">
        <v>26813</v>
      </c>
      <c r="I852">
        <v>50</v>
      </c>
      <c r="J852" t="s">
        <v>23</v>
      </c>
      <c r="K852" t="s">
        <v>35</v>
      </c>
      <c r="L852" t="s">
        <v>35</v>
      </c>
      <c r="M852" t="s">
        <v>1032</v>
      </c>
      <c r="N852" t="s">
        <v>69</v>
      </c>
      <c r="O852" t="s">
        <v>70</v>
      </c>
      <c r="R852" t="b">
        <v>1</v>
      </c>
      <c r="S852" t="s">
        <v>185</v>
      </c>
    </row>
    <row r="853" spans="1:19" x14ac:dyDescent="0.25">
      <c r="A853">
        <v>2024</v>
      </c>
      <c r="B853">
        <v>4</v>
      </c>
      <c r="C853">
        <v>835</v>
      </c>
      <c r="D853" t="s">
        <v>2978</v>
      </c>
      <c r="E853" t="s">
        <v>3028</v>
      </c>
      <c r="F853" t="s">
        <v>3029</v>
      </c>
      <c r="G853" t="s">
        <v>3030</v>
      </c>
      <c r="H853" s="1">
        <v>15026</v>
      </c>
      <c r="I853">
        <v>83</v>
      </c>
      <c r="J853" t="s">
        <v>23</v>
      </c>
      <c r="K853" t="s">
        <v>167</v>
      </c>
      <c r="L853" t="s">
        <v>167</v>
      </c>
      <c r="M853" t="s">
        <v>1204</v>
      </c>
      <c r="N853" t="s">
        <v>397</v>
      </c>
      <c r="O853" t="s">
        <v>398</v>
      </c>
      <c r="R853" t="b">
        <v>1</v>
      </c>
      <c r="S853" t="s">
        <v>30</v>
      </c>
    </row>
    <row r="854" spans="1:19" x14ac:dyDescent="0.25">
      <c r="A854">
        <v>2024</v>
      </c>
      <c r="B854">
        <v>4</v>
      </c>
      <c r="C854">
        <v>835</v>
      </c>
      <c r="D854" t="s">
        <v>2978</v>
      </c>
      <c r="E854" t="s">
        <v>3031</v>
      </c>
      <c r="F854" t="s">
        <v>688</v>
      </c>
      <c r="G854" t="s">
        <v>3032</v>
      </c>
      <c r="H854" s="1">
        <v>23799</v>
      </c>
      <c r="I854">
        <v>59</v>
      </c>
      <c r="J854" t="s">
        <v>23</v>
      </c>
      <c r="K854" t="s">
        <v>35</v>
      </c>
      <c r="L854" t="s">
        <v>35</v>
      </c>
      <c r="M854" t="s">
        <v>3033</v>
      </c>
      <c r="N854" t="s">
        <v>46</v>
      </c>
      <c r="O854" t="s">
        <v>47</v>
      </c>
      <c r="R854" t="b">
        <v>1</v>
      </c>
      <c r="S854" t="s">
        <v>30</v>
      </c>
    </row>
    <row r="855" spans="1:19" x14ac:dyDescent="0.25">
      <c r="A855">
        <v>2024</v>
      </c>
      <c r="B855">
        <v>4</v>
      </c>
      <c r="C855">
        <v>835</v>
      </c>
      <c r="D855" t="s">
        <v>2978</v>
      </c>
      <c r="E855" t="s">
        <v>3034</v>
      </c>
      <c r="F855" t="s">
        <v>3035</v>
      </c>
      <c r="G855" t="s">
        <v>3036</v>
      </c>
      <c r="H855" s="1">
        <v>15434</v>
      </c>
      <c r="I855">
        <v>81</v>
      </c>
      <c r="J855" t="s">
        <v>23</v>
      </c>
      <c r="K855" t="s">
        <v>90</v>
      </c>
      <c r="L855" t="s">
        <v>90</v>
      </c>
      <c r="M855" t="s">
        <v>91</v>
      </c>
      <c r="N855" t="s">
        <v>92</v>
      </c>
      <c r="O855" t="s">
        <v>93</v>
      </c>
      <c r="R855" t="b">
        <v>0</v>
      </c>
      <c r="S855" t="s">
        <v>30</v>
      </c>
    </row>
    <row r="856" spans="1:19" x14ac:dyDescent="0.25">
      <c r="A856">
        <v>2024</v>
      </c>
      <c r="B856">
        <v>4</v>
      </c>
      <c r="C856">
        <v>835</v>
      </c>
      <c r="D856" t="s">
        <v>2978</v>
      </c>
      <c r="E856" t="s">
        <v>3034</v>
      </c>
      <c r="F856" t="s">
        <v>3037</v>
      </c>
      <c r="G856" t="s">
        <v>3038</v>
      </c>
      <c r="H856" s="1">
        <v>17922</v>
      </c>
      <c r="I856">
        <v>75</v>
      </c>
      <c r="J856" t="s">
        <v>23</v>
      </c>
      <c r="K856" t="s">
        <v>90</v>
      </c>
      <c r="L856" t="s">
        <v>90</v>
      </c>
      <c r="M856" t="s">
        <v>91</v>
      </c>
      <c r="N856" t="s">
        <v>397</v>
      </c>
      <c r="O856" t="s">
        <v>398</v>
      </c>
      <c r="R856" t="b">
        <v>0</v>
      </c>
      <c r="S856" t="s">
        <v>30</v>
      </c>
    </row>
    <row r="857" spans="1:19" x14ac:dyDescent="0.25">
      <c r="A857">
        <v>2024</v>
      </c>
      <c r="B857">
        <v>4</v>
      </c>
      <c r="C857">
        <v>835</v>
      </c>
      <c r="D857" t="s">
        <v>2978</v>
      </c>
      <c r="E857" t="s">
        <v>3034</v>
      </c>
      <c r="F857" t="s">
        <v>3039</v>
      </c>
      <c r="G857" t="s">
        <v>3040</v>
      </c>
      <c r="H857" s="1">
        <v>18629</v>
      </c>
      <c r="I857">
        <v>73</v>
      </c>
      <c r="J857" t="s">
        <v>23</v>
      </c>
      <c r="K857" t="s">
        <v>90</v>
      </c>
      <c r="L857" t="s">
        <v>90</v>
      </c>
      <c r="M857" t="s">
        <v>91</v>
      </c>
      <c r="N857" t="s">
        <v>92</v>
      </c>
      <c r="O857" t="s">
        <v>93</v>
      </c>
      <c r="R857" t="b">
        <v>0</v>
      </c>
      <c r="S857" t="s">
        <v>30</v>
      </c>
    </row>
    <row r="858" spans="1:19" x14ac:dyDescent="0.25">
      <c r="A858">
        <v>2024</v>
      </c>
      <c r="B858">
        <v>4</v>
      </c>
      <c r="C858">
        <v>835</v>
      </c>
      <c r="D858" t="s">
        <v>2978</v>
      </c>
      <c r="E858" t="s">
        <v>3041</v>
      </c>
      <c r="F858" t="s">
        <v>3042</v>
      </c>
      <c r="G858" t="s">
        <v>3043</v>
      </c>
      <c r="H858" s="1">
        <v>22884</v>
      </c>
      <c r="I858">
        <v>61</v>
      </c>
      <c r="J858" t="s">
        <v>131</v>
      </c>
      <c r="K858" t="s">
        <v>262</v>
      </c>
      <c r="L858" t="s">
        <v>262</v>
      </c>
      <c r="M858" t="s">
        <v>262</v>
      </c>
      <c r="N858" t="s">
        <v>340</v>
      </c>
      <c r="O858" t="s">
        <v>341</v>
      </c>
      <c r="R858" t="b">
        <v>0</v>
      </c>
      <c r="S858" t="s">
        <v>30</v>
      </c>
    </row>
    <row r="859" spans="1:19" x14ac:dyDescent="0.25">
      <c r="A859">
        <v>2024</v>
      </c>
      <c r="B859">
        <v>4</v>
      </c>
      <c r="C859">
        <v>835</v>
      </c>
      <c r="D859" t="s">
        <v>2978</v>
      </c>
      <c r="E859" t="s">
        <v>2767</v>
      </c>
      <c r="F859" t="s">
        <v>3044</v>
      </c>
      <c r="G859" t="s">
        <v>3045</v>
      </c>
      <c r="H859" s="1">
        <v>23743</v>
      </c>
      <c r="I859">
        <v>59</v>
      </c>
      <c r="J859" t="s">
        <v>23</v>
      </c>
      <c r="K859" t="s">
        <v>181</v>
      </c>
      <c r="L859" t="s">
        <v>181</v>
      </c>
      <c r="M859" t="s">
        <v>1719</v>
      </c>
      <c r="N859" t="s">
        <v>92</v>
      </c>
      <c r="O859" t="s">
        <v>93</v>
      </c>
      <c r="R859" t="b">
        <v>1</v>
      </c>
      <c r="S859" t="s">
        <v>185</v>
      </c>
    </row>
    <row r="860" spans="1:19" x14ac:dyDescent="0.25">
      <c r="A860">
        <v>2024</v>
      </c>
      <c r="B860">
        <v>4</v>
      </c>
      <c r="C860">
        <v>835</v>
      </c>
      <c r="D860" t="s">
        <v>2978</v>
      </c>
      <c r="E860" t="s">
        <v>3046</v>
      </c>
      <c r="F860" t="s">
        <v>3047</v>
      </c>
      <c r="G860" t="s">
        <v>3048</v>
      </c>
      <c r="H860" s="1">
        <v>20296</v>
      </c>
      <c r="I860">
        <v>68</v>
      </c>
      <c r="J860" t="s">
        <v>23</v>
      </c>
      <c r="K860" t="s">
        <v>214</v>
      </c>
      <c r="L860" t="s">
        <v>214</v>
      </c>
      <c r="M860" t="s">
        <v>215</v>
      </c>
      <c r="N860" t="s">
        <v>26</v>
      </c>
      <c r="O860" t="s">
        <v>27</v>
      </c>
      <c r="R860" t="b">
        <v>1</v>
      </c>
      <c r="S860" t="s">
        <v>30</v>
      </c>
    </row>
    <row r="861" spans="1:19" x14ac:dyDescent="0.25">
      <c r="A861">
        <v>2024</v>
      </c>
      <c r="B861">
        <v>4</v>
      </c>
      <c r="C861">
        <v>835</v>
      </c>
      <c r="D861" t="s">
        <v>2978</v>
      </c>
      <c r="E861" t="s">
        <v>3049</v>
      </c>
      <c r="F861" t="s">
        <v>3050</v>
      </c>
      <c r="G861" t="s">
        <v>3051</v>
      </c>
      <c r="H861" s="1">
        <v>23812</v>
      </c>
      <c r="I861">
        <v>59</v>
      </c>
      <c r="J861" t="s">
        <v>23</v>
      </c>
      <c r="K861" t="s">
        <v>214</v>
      </c>
      <c r="L861" t="s">
        <v>214</v>
      </c>
      <c r="M861" t="s">
        <v>215</v>
      </c>
      <c r="N861" t="s">
        <v>26</v>
      </c>
      <c r="O861" t="s">
        <v>27</v>
      </c>
      <c r="R861" t="b">
        <v>1</v>
      </c>
      <c r="S861" t="s">
        <v>30</v>
      </c>
    </row>
    <row r="862" spans="1:19" x14ac:dyDescent="0.25">
      <c r="A862">
        <v>2024</v>
      </c>
      <c r="B862">
        <v>4</v>
      </c>
      <c r="C862">
        <v>835</v>
      </c>
      <c r="D862" t="s">
        <v>2978</v>
      </c>
      <c r="E862" t="s">
        <v>3052</v>
      </c>
      <c r="F862" t="s">
        <v>3053</v>
      </c>
      <c r="G862" t="s">
        <v>3054</v>
      </c>
      <c r="H862" s="1">
        <v>18870</v>
      </c>
      <c r="I862">
        <v>72</v>
      </c>
      <c r="J862" t="s">
        <v>23</v>
      </c>
      <c r="K862" t="s">
        <v>90</v>
      </c>
      <c r="L862" t="s">
        <v>90</v>
      </c>
      <c r="M862" t="s">
        <v>91</v>
      </c>
      <c r="N862" t="s">
        <v>92</v>
      </c>
      <c r="O862" t="s">
        <v>93</v>
      </c>
      <c r="R862" t="b">
        <v>0</v>
      </c>
      <c r="S862" t="s">
        <v>30</v>
      </c>
    </row>
    <row r="863" spans="1:19" x14ac:dyDescent="0.25">
      <c r="A863">
        <v>2024</v>
      </c>
      <c r="B863">
        <v>4</v>
      </c>
      <c r="C863">
        <v>835</v>
      </c>
      <c r="D863" t="s">
        <v>2978</v>
      </c>
      <c r="E863" t="s">
        <v>3055</v>
      </c>
      <c r="F863" t="s">
        <v>3047</v>
      </c>
      <c r="G863" t="s">
        <v>3056</v>
      </c>
      <c r="H863" s="1">
        <v>14116</v>
      </c>
      <c r="I863">
        <v>85</v>
      </c>
      <c r="J863" t="s">
        <v>23</v>
      </c>
      <c r="K863" t="s">
        <v>214</v>
      </c>
      <c r="L863" t="s">
        <v>214</v>
      </c>
      <c r="M863" t="s">
        <v>215</v>
      </c>
      <c r="N863" t="s">
        <v>46</v>
      </c>
      <c r="O863" t="s">
        <v>47</v>
      </c>
      <c r="R863" t="b">
        <v>1</v>
      </c>
      <c r="S863" t="s">
        <v>30</v>
      </c>
    </row>
    <row r="864" spans="1:19" x14ac:dyDescent="0.25">
      <c r="A864">
        <v>2024</v>
      </c>
      <c r="B864">
        <v>4</v>
      </c>
      <c r="C864">
        <v>835</v>
      </c>
      <c r="D864" t="s">
        <v>2978</v>
      </c>
      <c r="E864" t="s">
        <v>3057</v>
      </c>
      <c r="F864" t="s">
        <v>3058</v>
      </c>
      <c r="G864" t="s">
        <v>3059</v>
      </c>
      <c r="H864" s="1">
        <v>15173</v>
      </c>
      <c r="I864">
        <v>82</v>
      </c>
      <c r="J864" t="s">
        <v>23</v>
      </c>
      <c r="K864" t="s">
        <v>35</v>
      </c>
      <c r="L864" t="s">
        <v>35</v>
      </c>
      <c r="M864" t="s">
        <v>3060</v>
      </c>
      <c r="N864" t="s">
        <v>69</v>
      </c>
      <c r="O864" t="s">
        <v>70</v>
      </c>
      <c r="R864" t="b">
        <v>1</v>
      </c>
      <c r="S864" t="s">
        <v>30</v>
      </c>
    </row>
    <row r="865" spans="1:19" x14ac:dyDescent="0.25">
      <c r="A865">
        <v>2024</v>
      </c>
      <c r="B865">
        <v>4</v>
      </c>
      <c r="C865">
        <v>835</v>
      </c>
      <c r="D865" t="s">
        <v>2978</v>
      </c>
      <c r="E865" t="s">
        <v>1288</v>
      </c>
      <c r="F865" t="s">
        <v>3061</v>
      </c>
      <c r="G865" t="s">
        <v>3062</v>
      </c>
      <c r="H865" s="1">
        <v>19890</v>
      </c>
      <c r="I865">
        <v>69</v>
      </c>
      <c r="J865" t="s">
        <v>23</v>
      </c>
      <c r="K865" t="s">
        <v>1291</v>
      </c>
      <c r="L865" t="s">
        <v>1291</v>
      </c>
      <c r="M865" t="s">
        <v>1292</v>
      </c>
      <c r="N865" t="s">
        <v>123</v>
      </c>
      <c r="O865" t="s">
        <v>124</v>
      </c>
      <c r="R865" t="b">
        <v>0</v>
      </c>
      <c r="S865" t="s">
        <v>30</v>
      </c>
    </row>
    <row r="866" spans="1:19" x14ac:dyDescent="0.25">
      <c r="A866">
        <v>2024</v>
      </c>
      <c r="B866">
        <v>4</v>
      </c>
      <c r="C866">
        <v>835</v>
      </c>
      <c r="D866" t="s">
        <v>2978</v>
      </c>
      <c r="E866" t="s">
        <v>3063</v>
      </c>
      <c r="F866" t="s">
        <v>3064</v>
      </c>
      <c r="G866" t="s">
        <v>3065</v>
      </c>
      <c r="H866" s="1">
        <v>27412</v>
      </c>
      <c r="I866">
        <v>49</v>
      </c>
      <c r="J866" t="s">
        <v>23</v>
      </c>
      <c r="K866" t="s">
        <v>231</v>
      </c>
      <c r="N866" t="s">
        <v>297</v>
      </c>
      <c r="O866" t="s">
        <v>298</v>
      </c>
      <c r="R866" t="b">
        <v>0</v>
      </c>
      <c r="S866" t="s">
        <v>30</v>
      </c>
    </row>
    <row r="867" spans="1:19" x14ac:dyDescent="0.25">
      <c r="A867">
        <v>2024</v>
      </c>
      <c r="B867">
        <v>4</v>
      </c>
      <c r="C867">
        <v>835</v>
      </c>
      <c r="D867" t="s">
        <v>2978</v>
      </c>
      <c r="E867" t="s">
        <v>2059</v>
      </c>
      <c r="F867" t="s">
        <v>3066</v>
      </c>
      <c r="G867" t="s">
        <v>3067</v>
      </c>
      <c r="H867" s="1">
        <v>16846</v>
      </c>
      <c r="I867">
        <v>78</v>
      </c>
      <c r="J867" t="s">
        <v>23</v>
      </c>
      <c r="K867" t="s">
        <v>181</v>
      </c>
      <c r="L867" t="s">
        <v>181</v>
      </c>
      <c r="M867" t="s">
        <v>3068</v>
      </c>
      <c r="N867" t="s">
        <v>307</v>
      </c>
      <c r="O867" t="s">
        <v>308</v>
      </c>
      <c r="R867" t="b">
        <v>1</v>
      </c>
      <c r="S867" t="s">
        <v>30</v>
      </c>
    </row>
    <row r="868" spans="1:19" x14ac:dyDescent="0.25">
      <c r="A868">
        <v>2024</v>
      </c>
      <c r="B868">
        <v>4</v>
      </c>
      <c r="C868">
        <v>835</v>
      </c>
      <c r="D868" t="s">
        <v>2978</v>
      </c>
      <c r="E868" t="s">
        <v>3069</v>
      </c>
      <c r="F868" t="s">
        <v>950</v>
      </c>
      <c r="G868" t="s">
        <v>3070</v>
      </c>
      <c r="H868" s="1">
        <v>22247</v>
      </c>
      <c r="I868">
        <v>63</v>
      </c>
      <c r="J868" t="s">
        <v>23</v>
      </c>
      <c r="K868" t="s">
        <v>35</v>
      </c>
      <c r="L868" t="s">
        <v>35</v>
      </c>
      <c r="M868" t="s">
        <v>45</v>
      </c>
      <c r="N868" t="s">
        <v>69</v>
      </c>
      <c r="O868" t="s">
        <v>70</v>
      </c>
      <c r="R868" t="b">
        <v>1</v>
      </c>
      <c r="S868" t="s">
        <v>185</v>
      </c>
    </row>
    <row r="869" spans="1:19" x14ac:dyDescent="0.25">
      <c r="A869">
        <v>2024</v>
      </c>
      <c r="B869">
        <v>4</v>
      </c>
      <c r="C869">
        <v>835</v>
      </c>
      <c r="D869" t="s">
        <v>2978</v>
      </c>
      <c r="E869" t="s">
        <v>3071</v>
      </c>
      <c r="F869" t="s">
        <v>2581</v>
      </c>
      <c r="G869" t="s">
        <v>3072</v>
      </c>
      <c r="H869" s="1">
        <v>18996</v>
      </c>
      <c r="I869">
        <v>72</v>
      </c>
      <c r="J869" t="s">
        <v>23</v>
      </c>
      <c r="K869" t="s">
        <v>181</v>
      </c>
      <c r="L869" t="s">
        <v>262</v>
      </c>
      <c r="M869" t="s">
        <v>262</v>
      </c>
      <c r="N869" t="s">
        <v>424</v>
      </c>
      <c r="O869" t="s">
        <v>425</v>
      </c>
      <c r="R869" t="b">
        <v>1</v>
      </c>
      <c r="S869" t="s">
        <v>185</v>
      </c>
    </row>
    <row r="870" spans="1:19" x14ac:dyDescent="0.25">
      <c r="A870">
        <v>2024</v>
      </c>
      <c r="B870">
        <v>4</v>
      </c>
      <c r="C870">
        <v>835</v>
      </c>
      <c r="D870" t="s">
        <v>2978</v>
      </c>
      <c r="E870" t="s">
        <v>3073</v>
      </c>
      <c r="F870" t="s">
        <v>3074</v>
      </c>
      <c r="G870" t="s">
        <v>3075</v>
      </c>
      <c r="H870" s="1">
        <v>23559</v>
      </c>
      <c r="I870">
        <v>59</v>
      </c>
      <c r="J870" t="s">
        <v>23</v>
      </c>
      <c r="K870" t="s">
        <v>181</v>
      </c>
      <c r="L870" t="s">
        <v>181</v>
      </c>
      <c r="M870" t="s">
        <v>972</v>
      </c>
      <c r="N870" t="s">
        <v>92</v>
      </c>
      <c r="O870" t="s">
        <v>93</v>
      </c>
      <c r="R870" t="b">
        <v>1</v>
      </c>
      <c r="S870" t="s">
        <v>30</v>
      </c>
    </row>
    <row r="871" spans="1:19" x14ac:dyDescent="0.25">
      <c r="A871">
        <v>2024</v>
      </c>
      <c r="B871">
        <v>4</v>
      </c>
      <c r="C871">
        <v>835</v>
      </c>
      <c r="D871" t="s">
        <v>2978</v>
      </c>
      <c r="E871" t="s">
        <v>3076</v>
      </c>
      <c r="F871" t="s">
        <v>2223</v>
      </c>
      <c r="G871" t="s">
        <v>3077</v>
      </c>
      <c r="H871" s="1">
        <v>20821</v>
      </c>
      <c r="I871">
        <v>67</v>
      </c>
      <c r="J871" t="s">
        <v>23</v>
      </c>
      <c r="K871" t="s">
        <v>181</v>
      </c>
      <c r="L871" t="s">
        <v>181</v>
      </c>
      <c r="M871" t="s">
        <v>3078</v>
      </c>
      <c r="N871" t="s">
        <v>424</v>
      </c>
      <c r="O871" t="s">
        <v>425</v>
      </c>
      <c r="R871" t="b">
        <v>1</v>
      </c>
      <c r="S871" t="s">
        <v>185</v>
      </c>
    </row>
    <row r="872" spans="1:19" x14ac:dyDescent="0.25">
      <c r="A872">
        <v>2024</v>
      </c>
      <c r="B872">
        <v>4</v>
      </c>
      <c r="C872">
        <v>871</v>
      </c>
      <c r="D872" t="s">
        <v>3079</v>
      </c>
      <c r="E872" t="s">
        <v>3080</v>
      </c>
      <c r="F872" t="s">
        <v>3081</v>
      </c>
      <c r="G872" t="s">
        <v>3082</v>
      </c>
      <c r="H872" s="1">
        <v>26344</v>
      </c>
      <c r="I872">
        <v>52</v>
      </c>
      <c r="J872" t="s">
        <v>23</v>
      </c>
      <c r="K872" t="s">
        <v>35</v>
      </c>
      <c r="L872" t="s">
        <v>35</v>
      </c>
      <c r="M872" t="s">
        <v>36</v>
      </c>
      <c r="N872" t="s">
        <v>69</v>
      </c>
      <c r="O872" t="s">
        <v>70</v>
      </c>
      <c r="R872" t="b">
        <v>1</v>
      </c>
      <c r="S872" t="s">
        <v>334</v>
      </c>
    </row>
    <row r="873" spans="1:19" x14ac:dyDescent="0.25">
      <c r="A873">
        <v>2024</v>
      </c>
      <c r="B873">
        <v>4</v>
      </c>
      <c r="C873">
        <v>871</v>
      </c>
      <c r="D873" t="s">
        <v>3079</v>
      </c>
      <c r="E873" t="s">
        <v>2354</v>
      </c>
      <c r="F873" t="s">
        <v>3083</v>
      </c>
      <c r="G873" t="s">
        <v>3084</v>
      </c>
      <c r="H873" s="1">
        <v>25859</v>
      </c>
      <c r="I873">
        <v>53</v>
      </c>
      <c r="J873" t="s">
        <v>23</v>
      </c>
      <c r="K873" t="s">
        <v>887</v>
      </c>
      <c r="L873" t="s">
        <v>887</v>
      </c>
      <c r="M873" t="s">
        <v>888</v>
      </c>
      <c r="N873" t="s">
        <v>37</v>
      </c>
      <c r="O873" t="s">
        <v>38</v>
      </c>
      <c r="P873" t="s">
        <v>3085</v>
      </c>
      <c r="R873" t="b">
        <v>0</v>
      </c>
      <c r="S873" t="s">
        <v>30</v>
      </c>
    </row>
    <row r="874" spans="1:19" x14ac:dyDescent="0.25">
      <c r="A874">
        <v>2024</v>
      </c>
      <c r="B874">
        <v>4</v>
      </c>
      <c r="C874">
        <v>871</v>
      </c>
      <c r="D874" t="s">
        <v>3079</v>
      </c>
      <c r="E874" t="s">
        <v>3086</v>
      </c>
      <c r="F874" t="s">
        <v>3087</v>
      </c>
      <c r="G874" t="s">
        <v>3088</v>
      </c>
      <c r="H874" s="1">
        <v>18080</v>
      </c>
      <c r="I874">
        <v>74</v>
      </c>
      <c r="J874" t="s">
        <v>23</v>
      </c>
      <c r="K874" t="s">
        <v>384</v>
      </c>
      <c r="L874" t="s">
        <v>384</v>
      </c>
      <c r="M874" t="s">
        <v>3089</v>
      </c>
      <c r="N874" t="s">
        <v>378</v>
      </c>
      <c r="O874" t="s">
        <v>379</v>
      </c>
      <c r="R874" t="b">
        <v>1</v>
      </c>
      <c r="S874" t="s">
        <v>30</v>
      </c>
    </row>
    <row r="875" spans="1:19" x14ac:dyDescent="0.25">
      <c r="A875">
        <v>2024</v>
      </c>
      <c r="B875">
        <v>4</v>
      </c>
      <c r="C875">
        <v>871</v>
      </c>
      <c r="D875" t="s">
        <v>3079</v>
      </c>
      <c r="E875" t="s">
        <v>3090</v>
      </c>
      <c r="F875" t="s">
        <v>1453</v>
      </c>
      <c r="G875" t="s">
        <v>3091</v>
      </c>
      <c r="H875" s="1">
        <v>23894</v>
      </c>
      <c r="I875">
        <v>58</v>
      </c>
      <c r="J875" t="s">
        <v>23</v>
      </c>
      <c r="K875" t="s">
        <v>167</v>
      </c>
      <c r="L875" t="s">
        <v>332</v>
      </c>
      <c r="M875" t="s">
        <v>333</v>
      </c>
      <c r="N875" t="s">
        <v>69</v>
      </c>
      <c r="O875" t="s">
        <v>70</v>
      </c>
      <c r="Q875" t="s">
        <v>385</v>
      </c>
      <c r="R875" t="b">
        <v>1</v>
      </c>
      <c r="S875" t="s">
        <v>30</v>
      </c>
    </row>
    <row r="876" spans="1:19" x14ac:dyDescent="0.25">
      <c r="A876">
        <v>2024</v>
      </c>
      <c r="B876">
        <v>4</v>
      </c>
      <c r="C876">
        <v>871</v>
      </c>
      <c r="D876" t="s">
        <v>3079</v>
      </c>
      <c r="E876" t="s">
        <v>3092</v>
      </c>
      <c r="F876" t="s">
        <v>3093</v>
      </c>
      <c r="G876" t="s">
        <v>3094</v>
      </c>
      <c r="H876" s="1">
        <v>24685</v>
      </c>
      <c r="I876">
        <v>56</v>
      </c>
      <c r="J876" t="s">
        <v>23</v>
      </c>
      <c r="K876" t="s">
        <v>181</v>
      </c>
      <c r="L876" t="s">
        <v>181</v>
      </c>
      <c r="M876" t="s">
        <v>182</v>
      </c>
      <c r="N876" t="s">
        <v>46</v>
      </c>
      <c r="O876" t="s">
        <v>47</v>
      </c>
      <c r="R876" t="b">
        <v>1</v>
      </c>
      <c r="S876" t="s">
        <v>30</v>
      </c>
    </row>
    <row r="877" spans="1:19" x14ac:dyDescent="0.25">
      <c r="A877">
        <v>2024</v>
      </c>
      <c r="B877">
        <v>4</v>
      </c>
      <c r="C877">
        <v>871</v>
      </c>
      <c r="D877" t="s">
        <v>3079</v>
      </c>
      <c r="E877" t="s">
        <v>2702</v>
      </c>
      <c r="F877" t="s">
        <v>3095</v>
      </c>
      <c r="G877" t="s">
        <v>3096</v>
      </c>
      <c r="H877" s="1">
        <v>21952</v>
      </c>
      <c r="I877">
        <v>64</v>
      </c>
      <c r="J877" t="s">
        <v>131</v>
      </c>
      <c r="K877" t="s">
        <v>195</v>
      </c>
      <c r="L877" t="s">
        <v>195</v>
      </c>
      <c r="M877" t="s">
        <v>901</v>
      </c>
      <c r="N877" t="s">
        <v>183</v>
      </c>
      <c r="O877" t="s">
        <v>184</v>
      </c>
      <c r="R877" t="b">
        <v>0</v>
      </c>
      <c r="S877" t="s">
        <v>30</v>
      </c>
    </row>
    <row r="878" spans="1:19" x14ac:dyDescent="0.25">
      <c r="A878">
        <v>2024</v>
      </c>
      <c r="B878">
        <v>4</v>
      </c>
      <c r="C878">
        <v>871</v>
      </c>
      <c r="D878" t="s">
        <v>3079</v>
      </c>
      <c r="E878" t="s">
        <v>3097</v>
      </c>
      <c r="F878" t="s">
        <v>787</v>
      </c>
      <c r="G878" t="s">
        <v>3098</v>
      </c>
      <c r="H878" s="1">
        <v>21253</v>
      </c>
      <c r="I878">
        <v>66</v>
      </c>
      <c r="J878" t="s">
        <v>23</v>
      </c>
      <c r="K878" t="s">
        <v>376</v>
      </c>
      <c r="L878" t="s">
        <v>376</v>
      </c>
      <c r="M878" t="s">
        <v>377</v>
      </c>
      <c r="N878" t="s">
        <v>378</v>
      </c>
      <c r="O878" t="s">
        <v>379</v>
      </c>
      <c r="R878" t="b">
        <v>1</v>
      </c>
      <c r="S878" t="s">
        <v>30</v>
      </c>
    </row>
    <row r="879" spans="1:19" x14ac:dyDescent="0.25">
      <c r="A879">
        <v>2024</v>
      </c>
      <c r="B879">
        <v>4</v>
      </c>
      <c r="C879">
        <v>871</v>
      </c>
      <c r="D879" t="s">
        <v>3079</v>
      </c>
      <c r="E879" t="s">
        <v>3099</v>
      </c>
      <c r="F879" t="s">
        <v>3100</v>
      </c>
      <c r="G879" t="s">
        <v>3101</v>
      </c>
      <c r="H879" s="1">
        <v>23580</v>
      </c>
      <c r="I879">
        <v>59</v>
      </c>
      <c r="J879" t="s">
        <v>23</v>
      </c>
      <c r="K879" t="s">
        <v>231</v>
      </c>
      <c r="L879" t="s">
        <v>231</v>
      </c>
      <c r="M879" t="s">
        <v>1622</v>
      </c>
      <c r="N879" t="s">
        <v>26</v>
      </c>
      <c r="O879" t="s">
        <v>27</v>
      </c>
      <c r="R879" t="b">
        <v>0</v>
      </c>
      <c r="S879" t="s">
        <v>185</v>
      </c>
    </row>
    <row r="880" spans="1:19" x14ac:dyDescent="0.25">
      <c r="A880">
        <v>2024</v>
      </c>
      <c r="B880">
        <v>4</v>
      </c>
      <c r="C880">
        <v>871</v>
      </c>
      <c r="D880" t="s">
        <v>3079</v>
      </c>
      <c r="E880" t="s">
        <v>965</v>
      </c>
      <c r="F880" t="s">
        <v>1715</v>
      </c>
      <c r="G880" t="s">
        <v>3102</v>
      </c>
      <c r="H880" s="1">
        <v>26665</v>
      </c>
      <c r="I880">
        <v>51</v>
      </c>
      <c r="J880" t="s">
        <v>23</v>
      </c>
      <c r="K880" t="s">
        <v>207</v>
      </c>
      <c r="L880" t="s">
        <v>181</v>
      </c>
      <c r="M880" t="s">
        <v>239</v>
      </c>
      <c r="N880" t="s">
        <v>169</v>
      </c>
      <c r="O880" t="s">
        <v>170</v>
      </c>
      <c r="R880" t="b">
        <v>1</v>
      </c>
      <c r="S880" t="s">
        <v>334</v>
      </c>
    </row>
    <row r="881" spans="1:19" x14ac:dyDescent="0.25">
      <c r="A881">
        <v>2024</v>
      </c>
      <c r="B881">
        <v>4</v>
      </c>
      <c r="C881">
        <v>871</v>
      </c>
      <c r="D881" t="s">
        <v>3079</v>
      </c>
      <c r="E881" t="s">
        <v>3103</v>
      </c>
      <c r="F881" t="s">
        <v>3104</v>
      </c>
      <c r="G881" t="s">
        <v>3105</v>
      </c>
      <c r="H881" s="1">
        <v>22396</v>
      </c>
      <c r="I881">
        <v>62</v>
      </c>
      <c r="J881" t="s">
        <v>23</v>
      </c>
      <c r="K881" t="s">
        <v>896</v>
      </c>
      <c r="L881" t="s">
        <v>896</v>
      </c>
      <c r="M881" t="s">
        <v>3106</v>
      </c>
      <c r="N881" t="s">
        <v>297</v>
      </c>
      <c r="O881" t="s">
        <v>298</v>
      </c>
      <c r="R881" t="b">
        <v>1</v>
      </c>
      <c r="S881" t="s">
        <v>185</v>
      </c>
    </row>
    <row r="882" spans="1:19" x14ac:dyDescent="0.25">
      <c r="A882">
        <v>2024</v>
      </c>
      <c r="B882">
        <v>4</v>
      </c>
      <c r="C882">
        <v>871</v>
      </c>
      <c r="D882" t="s">
        <v>3079</v>
      </c>
      <c r="E882" t="s">
        <v>1107</v>
      </c>
      <c r="F882" t="s">
        <v>3107</v>
      </c>
      <c r="G882" t="s">
        <v>3108</v>
      </c>
      <c r="H882" s="1">
        <v>18297</v>
      </c>
      <c r="I882">
        <v>74</v>
      </c>
      <c r="J882" t="s">
        <v>131</v>
      </c>
      <c r="K882" t="s">
        <v>35</v>
      </c>
      <c r="L882" t="s">
        <v>35</v>
      </c>
      <c r="M882" t="s">
        <v>3109</v>
      </c>
      <c r="N882" t="s">
        <v>183</v>
      </c>
      <c r="O882" t="s">
        <v>184</v>
      </c>
      <c r="R882" t="b">
        <v>0</v>
      </c>
      <c r="S882" t="s">
        <v>185</v>
      </c>
    </row>
    <row r="883" spans="1:19" x14ac:dyDescent="0.25">
      <c r="A883">
        <v>2024</v>
      </c>
      <c r="B883">
        <v>4</v>
      </c>
      <c r="C883">
        <v>871</v>
      </c>
      <c r="D883" t="s">
        <v>3079</v>
      </c>
      <c r="E883" t="s">
        <v>3110</v>
      </c>
      <c r="F883" t="s">
        <v>250</v>
      </c>
      <c r="G883" t="s">
        <v>3111</v>
      </c>
      <c r="H883" s="1">
        <v>20150</v>
      </c>
      <c r="I883">
        <v>69</v>
      </c>
      <c r="J883" t="s">
        <v>23</v>
      </c>
      <c r="K883" t="s">
        <v>35</v>
      </c>
      <c r="L883" t="s">
        <v>35</v>
      </c>
      <c r="M883" t="s">
        <v>891</v>
      </c>
      <c r="N883" t="s">
        <v>183</v>
      </c>
      <c r="O883" t="s">
        <v>184</v>
      </c>
      <c r="R883" t="b">
        <v>0</v>
      </c>
      <c r="S883" t="s">
        <v>30</v>
      </c>
    </row>
    <row r="884" spans="1:19" x14ac:dyDescent="0.25">
      <c r="A884">
        <v>2024</v>
      </c>
      <c r="B884">
        <v>4</v>
      </c>
      <c r="C884">
        <v>871</v>
      </c>
      <c r="D884" t="s">
        <v>3079</v>
      </c>
      <c r="E884" t="s">
        <v>3112</v>
      </c>
      <c r="F884" t="s">
        <v>3113</v>
      </c>
      <c r="G884" t="s">
        <v>3114</v>
      </c>
      <c r="H884" s="1">
        <v>13343</v>
      </c>
      <c r="I884">
        <v>87</v>
      </c>
      <c r="J884" t="s">
        <v>23</v>
      </c>
      <c r="K884" t="s">
        <v>214</v>
      </c>
      <c r="L884" t="s">
        <v>214</v>
      </c>
      <c r="M884" t="s">
        <v>215</v>
      </c>
      <c r="N884" t="s">
        <v>397</v>
      </c>
      <c r="O884" t="s">
        <v>398</v>
      </c>
      <c r="R884" t="b">
        <v>0</v>
      </c>
      <c r="S884" t="s">
        <v>30</v>
      </c>
    </row>
    <row r="885" spans="1:19" x14ac:dyDescent="0.25">
      <c r="A885">
        <v>2024</v>
      </c>
      <c r="B885">
        <v>4</v>
      </c>
      <c r="C885">
        <v>871</v>
      </c>
      <c r="D885" t="s">
        <v>3079</v>
      </c>
      <c r="E885" t="s">
        <v>3115</v>
      </c>
      <c r="F885" t="s">
        <v>3116</v>
      </c>
      <c r="G885" t="s">
        <v>3117</v>
      </c>
      <c r="H885" s="1">
        <v>21431</v>
      </c>
      <c r="I885">
        <v>65</v>
      </c>
      <c r="J885" t="s">
        <v>131</v>
      </c>
      <c r="K885" t="s">
        <v>35</v>
      </c>
      <c r="L885" t="s">
        <v>35</v>
      </c>
      <c r="M885" t="s">
        <v>905</v>
      </c>
      <c r="N885" t="s">
        <v>297</v>
      </c>
      <c r="O885" t="s">
        <v>298</v>
      </c>
      <c r="R885" t="b">
        <v>1</v>
      </c>
      <c r="S885" t="s">
        <v>30</v>
      </c>
    </row>
    <row r="886" spans="1:19" x14ac:dyDescent="0.25">
      <c r="A886">
        <v>2024</v>
      </c>
      <c r="B886">
        <v>4</v>
      </c>
      <c r="C886">
        <v>871</v>
      </c>
      <c r="D886" t="s">
        <v>3079</v>
      </c>
      <c r="E886" t="s">
        <v>1925</v>
      </c>
      <c r="F886" t="s">
        <v>903</v>
      </c>
      <c r="G886" t="s">
        <v>3118</v>
      </c>
      <c r="H886" s="1">
        <v>17356</v>
      </c>
      <c r="I886">
        <v>76</v>
      </c>
      <c r="J886" t="s">
        <v>23</v>
      </c>
      <c r="K886" t="s">
        <v>35</v>
      </c>
      <c r="L886" t="s">
        <v>35</v>
      </c>
      <c r="M886" t="s">
        <v>580</v>
      </c>
      <c r="N886" t="s">
        <v>397</v>
      </c>
      <c r="O886" t="s">
        <v>398</v>
      </c>
      <c r="R886" t="b">
        <v>1</v>
      </c>
      <c r="S886" t="s">
        <v>185</v>
      </c>
    </row>
    <row r="887" spans="1:19" x14ac:dyDescent="0.25">
      <c r="A887">
        <v>2024</v>
      </c>
      <c r="B887">
        <v>4</v>
      </c>
      <c r="C887">
        <v>871</v>
      </c>
      <c r="D887" t="s">
        <v>3079</v>
      </c>
      <c r="E887" t="s">
        <v>3119</v>
      </c>
      <c r="F887" t="s">
        <v>3120</v>
      </c>
      <c r="G887" t="s">
        <v>3121</v>
      </c>
      <c r="H887" s="1">
        <v>21496</v>
      </c>
      <c r="I887">
        <v>65</v>
      </c>
      <c r="J887" t="s">
        <v>23</v>
      </c>
      <c r="K887" t="s">
        <v>35</v>
      </c>
      <c r="L887" t="s">
        <v>35</v>
      </c>
      <c r="M887" t="s">
        <v>478</v>
      </c>
      <c r="N887" t="s">
        <v>397</v>
      </c>
      <c r="O887" t="s">
        <v>398</v>
      </c>
      <c r="R887" t="b">
        <v>0</v>
      </c>
      <c r="S887" t="s">
        <v>185</v>
      </c>
    </row>
    <row r="888" spans="1:19" x14ac:dyDescent="0.25">
      <c r="A888">
        <v>2024</v>
      </c>
      <c r="B888">
        <v>4</v>
      </c>
      <c r="C888">
        <v>871</v>
      </c>
      <c r="D888" t="s">
        <v>3079</v>
      </c>
      <c r="E888" t="s">
        <v>3122</v>
      </c>
      <c r="F888" t="s">
        <v>3123</v>
      </c>
      <c r="G888" t="s">
        <v>3124</v>
      </c>
      <c r="H888" s="1">
        <v>12139</v>
      </c>
      <c r="I888">
        <v>91</v>
      </c>
      <c r="J888" t="s">
        <v>23</v>
      </c>
      <c r="K888" t="s">
        <v>823</v>
      </c>
      <c r="L888" t="s">
        <v>823</v>
      </c>
      <c r="M888" t="s">
        <v>824</v>
      </c>
      <c r="N888" t="s">
        <v>424</v>
      </c>
      <c r="O888" t="s">
        <v>425</v>
      </c>
      <c r="R888" t="b">
        <v>1</v>
      </c>
      <c r="S888" t="s">
        <v>30</v>
      </c>
    </row>
    <row r="889" spans="1:19" x14ac:dyDescent="0.25">
      <c r="A889">
        <v>2024</v>
      </c>
      <c r="B889">
        <v>4</v>
      </c>
      <c r="C889">
        <v>871</v>
      </c>
      <c r="D889" t="s">
        <v>3079</v>
      </c>
      <c r="E889" t="s">
        <v>1696</v>
      </c>
      <c r="F889" t="s">
        <v>1017</v>
      </c>
      <c r="G889" t="s">
        <v>3125</v>
      </c>
      <c r="H889" s="1">
        <v>22288</v>
      </c>
      <c r="I889">
        <v>63</v>
      </c>
      <c r="J889" t="s">
        <v>23</v>
      </c>
      <c r="K889" t="s">
        <v>35</v>
      </c>
      <c r="L889" t="s">
        <v>35</v>
      </c>
      <c r="M889" t="s">
        <v>1032</v>
      </c>
      <c r="N889" t="s">
        <v>737</v>
      </c>
      <c r="O889" t="s">
        <v>738</v>
      </c>
      <c r="R889" t="b">
        <v>0</v>
      </c>
      <c r="S889" t="s">
        <v>334</v>
      </c>
    </row>
    <row r="890" spans="1:19" x14ac:dyDescent="0.25">
      <c r="A890">
        <v>2024</v>
      </c>
      <c r="B890">
        <v>4</v>
      </c>
      <c r="C890">
        <v>871</v>
      </c>
      <c r="D890" t="s">
        <v>3079</v>
      </c>
      <c r="E890" t="s">
        <v>1696</v>
      </c>
      <c r="F890" t="s">
        <v>3126</v>
      </c>
      <c r="G890" t="s">
        <v>3127</v>
      </c>
      <c r="H890" s="1">
        <v>21672</v>
      </c>
      <c r="I890">
        <v>64</v>
      </c>
      <c r="J890" t="s">
        <v>131</v>
      </c>
      <c r="K890" t="s">
        <v>35</v>
      </c>
      <c r="L890" t="s">
        <v>35</v>
      </c>
      <c r="M890" t="s">
        <v>388</v>
      </c>
      <c r="N890" t="s">
        <v>69</v>
      </c>
      <c r="O890" t="s">
        <v>70</v>
      </c>
      <c r="P890" t="s">
        <v>3128</v>
      </c>
      <c r="Q890" t="s">
        <v>56</v>
      </c>
      <c r="R890" t="b">
        <v>0</v>
      </c>
      <c r="S890" t="s">
        <v>30</v>
      </c>
    </row>
    <row r="891" spans="1:19" x14ac:dyDescent="0.25">
      <c r="A891">
        <v>2024</v>
      </c>
      <c r="B891">
        <v>4</v>
      </c>
      <c r="C891">
        <v>871</v>
      </c>
      <c r="D891" t="s">
        <v>3079</v>
      </c>
      <c r="E891" t="s">
        <v>3129</v>
      </c>
      <c r="F891" t="s">
        <v>3130</v>
      </c>
      <c r="G891" t="s">
        <v>3131</v>
      </c>
      <c r="H891" s="1">
        <v>20347</v>
      </c>
      <c r="I891">
        <v>68</v>
      </c>
      <c r="J891" t="s">
        <v>23</v>
      </c>
      <c r="K891" t="s">
        <v>195</v>
      </c>
      <c r="L891" t="s">
        <v>195</v>
      </c>
      <c r="M891" t="s">
        <v>3132</v>
      </c>
      <c r="N891" t="s">
        <v>26</v>
      </c>
      <c r="O891" t="s">
        <v>27</v>
      </c>
      <c r="R891" t="b">
        <v>1</v>
      </c>
      <c r="S891" t="s">
        <v>30</v>
      </c>
    </row>
    <row r="892" spans="1:19" x14ac:dyDescent="0.25">
      <c r="A892">
        <v>2024</v>
      </c>
      <c r="B892">
        <v>4</v>
      </c>
      <c r="C892">
        <v>871</v>
      </c>
      <c r="D892" t="s">
        <v>3079</v>
      </c>
      <c r="E892" t="s">
        <v>3133</v>
      </c>
      <c r="F892" t="s">
        <v>3134</v>
      </c>
      <c r="G892" t="s">
        <v>3135</v>
      </c>
      <c r="H892" s="1">
        <v>24004</v>
      </c>
      <c r="I892">
        <v>58</v>
      </c>
      <c r="J892" t="s">
        <v>23</v>
      </c>
      <c r="K892" t="s">
        <v>231</v>
      </c>
      <c r="L892" t="s">
        <v>231</v>
      </c>
      <c r="M892" t="s">
        <v>3136</v>
      </c>
      <c r="N892" t="s">
        <v>424</v>
      </c>
      <c r="O892" t="s">
        <v>425</v>
      </c>
      <c r="R892" t="b">
        <v>1</v>
      </c>
      <c r="S892" t="s">
        <v>185</v>
      </c>
    </row>
    <row r="893" spans="1:19" x14ac:dyDescent="0.25">
      <c r="A893">
        <v>2024</v>
      </c>
      <c r="B893">
        <v>4</v>
      </c>
      <c r="C893">
        <v>871</v>
      </c>
      <c r="D893" t="s">
        <v>3079</v>
      </c>
      <c r="E893" t="s">
        <v>3137</v>
      </c>
      <c r="F893" t="s">
        <v>3138</v>
      </c>
      <c r="G893" t="s">
        <v>3139</v>
      </c>
      <c r="J893" t="s">
        <v>131</v>
      </c>
      <c r="K893" t="s">
        <v>231</v>
      </c>
      <c r="N893" t="s">
        <v>169</v>
      </c>
      <c r="O893" t="s">
        <v>170</v>
      </c>
      <c r="R893" t="b">
        <v>0</v>
      </c>
      <c r="S893" t="s">
        <v>30</v>
      </c>
    </row>
    <row r="894" spans="1:19" x14ac:dyDescent="0.25">
      <c r="A894">
        <v>2024</v>
      </c>
      <c r="B894">
        <v>4</v>
      </c>
      <c r="C894">
        <v>871</v>
      </c>
      <c r="D894" t="s">
        <v>3079</v>
      </c>
      <c r="E894" t="s">
        <v>1331</v>
      </c>
      <c r="F894" t="s">
        <v>3140</v>
      </c>
      <c r="G894" t="s">
        <v>3141</v>
      </c>
      <c r="H894" s="1">
        <v>18359</v>
      </c>
      <c r="I894">
        <v>73</v>
      </c>
      <c r="J894" t="s">
        <v>23</v>
      </c>
      <c r="K894" t="s">
        <v>952</v>
      </c>
      <c r="L894" t="s">
        <v>952</v>
      </c>
      <c r="M894" t="s">
        <v>3142</v>
      </c>
      <c r="N894" t="s">
        <v>46</v>
      </c>
      <c r="O894" t="s">
        <v>47</v>
      </c>
      <c r="R894" t="b">
        <v>1</v>
      </c>
      <c r="S894" t="s">
        <v>30</v>
      </c>
    </row>
    <row r="895" spans="1:19" x14ac:dyDescent="0.25">
      <c r="A895">
        <v>2024</v>
      </c>
      <c r="B895">
        <v>4</v>
      </c>
      <c r="C895">
        <v>871</v>
      </c>
      <c r="D895" t="s">
        <v>3079</v>
      </c>
      <c r="E895" t="s">
        <v>3143</v>
      </c>
      <c r="F895" t="s">
        <v>1077</v>
      </c>
      <c r="G895" t="s">
        <v>3144</v>
      </c>
      <c r="H895" s="1">
        <v>20497</v>
      </c>
      <c r="I895">
        <v>68</v>
      </c>
      <c r="J895" t="s">
        <v>23</v>
      </c>
      <c r="K895" t="s">
        <v>35</v>
      </c>
      <c r="L895" t="s">
        <v>35</v>
      </c>
      <c r="M895" t="s">
        <v>110</v>
      </c>
      <c r="N895" t="s">
        <v>69</v>
      </c>
      <c r="O895" t="s">
        <v>70</v>
      </c>
      <c r="R895" t="b">
        <v>1</v>
      </c>
      <c r="S895" t="s">
        <v>30</v>
      </c>
    </row>
    <row r="896" spans="1:19" x14ac:dyDescent="0.25">
      <c r="A896">
        <v>2024</v>
      </c>
      <c r="B896">
        <v>4</v>
      </c>
      <c r="C896">
        <v>871</v>
      </c>
      <c r="D896" t="s">
        <v>3079</v>
      </c>
      <c r="E896" t="s">
        <v>2556</v>
      </c>
      <c r="F896" t="s">
        <v>3145</v>
      </c>
      <c r="G896" t="s">
        <v>3146</v>
      </c>
      <c r="H896" s="1">
        <v>25934</v>
      </c>
      <c r="I896">
        <v>53</v>
      </c>
      <c r="J896" t="s">
        <v>131</v>
      </c>
      <c r="K896" t="s">
        <v>181</v>
      </c>
      <c r="L896" t="s">
        <v>181</v>
      </c>
      <c r="M896" t="s">
        <v>972</v>
      </c>
      <c r="N896" t="s">
        <v>397</v>
      </c>
      <c r="O896" t="s">
        <v>398</v>
      </c>
      <c r="R896" t="b">
        <v>0</v>
      </c>
      <c r="S896" t="s">
        <v>185</v>
      </c>
    </row>
    <row r="897" spans="1:19" x14ac:dyDescent="0.25">
      <c r="A897">
        <v>2024</v>
      </c>
      <c r="B897">
        <v>4</v>
      </c>
      <c r="C897">
        <v>896</v>
      </c>
      <c r="D897" t="s">
        <v>3147</v>
      </c>
      <c r="E897" t="s">
        <v>3148</v>
      </c>
      <c r="F897" t="s">
        <v>3149</v>
      </c>
      <c r="G897" t="s">
        <v>3150</v>
      </c>
      <c r="H897" s="1">
        <v>21146</v>
      </c>
      <c r="I897">
        <v>66</v>
      </c>
      <c r="J897" t="s">
        <v>23</v>
      </c>
      <c r="K897" t="s">
        <v>384</v>
      </c>
      <c r="L897" t="s">
        <v>384</v>
      </c>
      <c r="M897" t="s">
        <v>981</v>
      </c>
      <c r="N897" t="s">
        <v>424</v>
      </c>
      <c r="O897" t="s">
        <v>425</v>
      </c>
      <c r="R897" t="b">
        <v>0</v>
      </c>
      <c r="S897" t="s">
        <v>30</v>
      </c>
    </row>
    <row r="898" spans="1:19" x14ac:dyDescent="0.25">
      <c r="A898">
        <v>2024</v>
      </c>
      <c r="B898">
        <v>4</v>
      </c>
      <c r="C898">
        <v>896</v>
      </c>
      <c r="D898" t="s">
        <v>3147</v>
      </c>
      <c r="E898" t="s">
        <v>1842</v>
      </c>
      <c r="F898" t="s">
        <v>3151</v>
      </c>
      <c r="G898" t="s">
        <v>3152</v>
      </c>
      <c r="H898" s="1">
        <v>16937</v>
      </c>
      <c r="I898">
        <v>77</v>
      </c>
      <c r="J898" t="s">
        <v>23</v>
      </c>
      <c r="K898" t="s">
        <v>262</v>
      </c>
      <c r="L898" t="s">
        <v>181</v>
      </c>
      <c r="M898" t="s">
        <v>3153</v>
      </c>
      <c r="N898" t="s">
        <v>297</v>
      </c>
      <c r="O898" t="s">
        <v>298</v>
      </c>
      <c r="R898" t="b">
        <v>1</v>
      </c>
      <c r="S898" t="s">
        <v>30</v>
      </c>
    </row>
    <row r="899" spans="1:19" x14ac:dyDescent="0.25">
      <c r="A899">
        <v>2024</v>
      </c>
      <c r="B899">
        <v>4</v>
      </c>
      <c r="C899">
        <v>896</v>
      </c>
      <c r="D899" t="s">
        <v>3147</v>
      </c>
      <c r="E899" t="s">
        <v>3154</v>
      </c>
      <c r="F899" t="s">
        <v>3155</v>
      </c>
      <c r="G899" t="s">
        <v>3156</v>
      </c>
      <c r="H899" s="1">
        <v>22412</v>
      </c>
      <c r="I899">
        <v>62</v>
      </c>
      <c r="J899" t="s">
        <v>23</v>
      </c>
      <c r="K899" t="s">
        <v>90</v>
      </c>
      <c r="L899" t="s">
        <v>90</v>
      </c>
      <c r="M899" t="s">
        <v>139</v>
      </c>
      <c r="N899" t="s">
        <v>297</v>
      </c>
      <c r="O899" t="s">
        <v>298</v>
      </c>
      <c r="R899" t="b">
        <v>1</v>
      </c>
      <c r="S899" t="s">
        <v>30</v>
      </c>
    </row>
    <row r="900" spans="1:19" x14ac:dyDescent="0.25">
      <c r="A900">
        <v>2024</v>
      </c>
      <c r="B900">
        <v>4</v>
      </c>
      <c r="C900">
        <v>896</v>
      </c>
      <c r="D900" t="s">
        <v>3147</v>
      </c>
      <c r="E900" t="s">
        <v>3157</v>
      </c>
      <c r="F900" t="s">
        <v>250</v>
      </c>
      <c r="G900" t="s">
        <v>3158</v>
      </c>
      <c r="H900" s="1">
        <v>12644</v>
      </c>
      <c r="I900">
        <v>89</v>
      </c>
      <c r="J900" t="s">
        <v>23</v>
      </c>
      <c r="K900" t="s">
        <v>355</v>
      </c>
      <c r="L900" t="s">
        <v>355</v>
      </c>
      <c r="M900" t="s">
        <v>1019</v>
      </c>
      <c r="N900" t="s">
        <v>397</v>
      </c>
      <c r="O900" t="s">
        <v>398</v>
      </c>
      <c r="R900" t="b">
        <v>0</v>
      </c>
      <c r="S900" t="s">
        <v>30</v>
      </c>
    </row>
    <row r="901" spans="1:19" x14ac:dyDescent="0.25">
      <c r="A901">
        <v>2024</v>
      </c>
      <c r="B901">
        <v>4</v>
      </c>
      <c r="C901">
        <v>896</v>
      </c>
      <c r="D901" t="s">
        <v>3147</v>
      </c>
      <c r="E901" t="s">
        <v>3159</v>
      </c>
      <c r="F901" t="s">
        <v>3160</v>
      </c>
      <c r="G901" t="s">
        <v>3161</v>
      </c>
      <c r="H901" s="1">
        <v>27978</v>
      </c>
      <c r="I901">
        <v>47</v>
      </c>
      <c r="J901" t="s">
        <v>23</v>
      </c>
      <c r="K901" t="s">
        <v>35</v>
      </c>
      <c r="L901" t="s">
        <v>35</v>
      </c>
      <c r="M901" t="s">
        <v>1032</v>
      </c>
      <c r="N901" t="s">
        <v>46</v>
      </c>
      <c r="O901" t="s">
        <v>47</v>
      </c>
      <c r="P901" t="s">
        <v>2260</v>
      </c>
      <c r="Q901" t="s">
        <v>56</v>
      </c>
      <c r="R901" t="b">
        <v>1</v>
      </c>
      <c r="S901" t="s">
        <v>185</v>
      </c>
    </row>
    <row r="902" spans="1:19" x14ac:dyDescent="0.25">
      <c r="A902">
        <v>2024</v>
      </c>
      <c r="B902">
        <v>4</v>
      </c>
      <c r="C902">
        <v>896</v>
      </c>
      <c r="D902" t="s">
        <v>3147</v>
      </c>
      <c r="E902" t="s">
        <v>1125</v>
      </c>
      <c r="F902" t="s">
        <v>428</v>
      </c>
      <c r="G902" t="s">
        <v>3162</v>
      </c>
      <c r="H902" s="1">
        <v>22218</v>
      </c>
      <c r="I902">
        <v>63</v>
      </c>
      <c r="J902" t="s">
        <v>23</v>
      </c>
      <c r="K902" t="s">
        <v>2009</v>
      </c>
      <c r="L902" t="s">
        <v>2009</v>
      </c>
      <c r="M902" t="s">
        <v>2010</v>
      </c>
      <c r="N902" t="s">
        <v>307</v>
      </c>
      <c r="O902" t="s">
        <v>308</v>
      </c>
      <c r="R902" t="b">
        <v>1</v>
      </c>
      <c r="S902" t="s">
        <v>185</v>
      </c>
    </row>
    <row r="903" spans="1:19" x14ac:dyDescent="0.25">
      <c r="A903">
        <v>2024</v>
      </c>
      <c r="B903">
        <v>4</v>
      </c>
      <c r="C903">
        <v>896</v>
      </c>
      <c r="D903" t="s">
        <v>3147</v>
      </c>
      <c r="E903" t="s">
        <v>3163</v>
      </c>
      <c r="F903" t="s">
        <v>1353</v>
      </c>
      <c r="G903" t="s">
        <v>3164</v>
      </c>
      <c r="H903" s="1">
        <v>20605</v>
      </c>
      <c r="I903">
        <v>67</v>
      </c>
      <c r="J903" t="s">
        <v>23</v>
      </c>
      <c r="K903" t="s">
        <v>35</v>
      </c>
      <c r="L903" t="s">
        <v>35</v>
      </c>
      <c r="M903" t="s">
        <v>110</v>
      </c>
      <c r="N903" t="s">
        <v>69</v>
      </c>
      <c r="O903" t="s">
        <v>70</v>
      </c>
      <c r="P903" t="s">
        <v>3165</v>
      </c>
      <c r="Q903" t="s">
        <v>281</v>
      </c>
      <c r="R903" t="b">
        <v>1</v>
      </c>
      <c r="S903" t="s">
        <v>30</v>
      </c>
    </row>
    <row r="904" spans="1:19" x14ac:dyDescent="0.25">
      <c r="A904">
        <v>2024</v>
      </c>
      <c r="B904">
        <v>4</v>
      </c>
      <c r="C904">
        <v>896</v>
      </c>
      <c r="D904" t="s">
        <v>3147</v>
      </c>
      <c r="E904" t="s">
        <v>3166</v>
      </c>
      <c r="F904" t="s">
        <v>1341</v>
      </c>
      <c r="G904" t="s">
        <v>3167</v>
      </c>
      <c r="H904" s="1">
        <v>31210</v>
      </c>
      <c r="I904">
        <v>38</v>
      </c>
      <c r="J904" t="s">
        <v>23</v>
      </c>
      <c r="K904" t="s">
        <v>35</v>
      </c>
      <c r="L904" t="s">
        <v>35</v>
      </c>
      <c r="M904" t="s">
        <v>110</v>
      </c>
      <c r="N904" t="s">
        <v>69</v>
      </c>
      <c r="O904" t="s">
        <v>70</v>
      </c>
      <c r="P904" t="s">
        <v>3168</v>
      </c>
      <c r="Q904" t="s">
        <v>3169</v>
      </c>
      <c r="R904" t="b">
        <v>1</v>
      </c>
      <c r="S904" t="s">
        <v>334</v>
      </c>
    </row>
    <row r="905" spans="1:19" x14ac:dyDescent="0.25">
      <c r="A905">
        <v>2024</v>
      </c>
      <c r="B905">
        <v>4</v>
      </c>
      <c r="C905">
        <v>896</v>
      </c>
      <c r="D905" t="s">
        <v>3147</v>
      </c>
      <c r="E905" t="s">
        <v>394</v>
      </c>
      <c r="F905" t="s">
        <v>3170</v>
      </c>
      <c r="G905" t="s">
        <v>3171</v>
      </c>
      <c r="H905" s="1">
        <v>14344</v>
      </c>
      <c r="I905">
        <v>84</v>
      </c>
      <c r="J905" t="s">
        <v>23</v>
      </c>
      <c r="K905" t="s">
        <v>262</v>
      </c>
      <c r="L905" t="s">
        <v>262</v>
      </c>
      <c r="M905" t="s">
        <v>262</v>
      </c>
      <c r="N905" t="s">
        <v>397</v>
      </c>
      <c r="O905" t="s">
        <v>398</v>
      </c>
      <c r="R905" t="b">
        <v>0</v>
      </c>
      <c r="S905" t="s">
        <v>334</v>
      </c>
    </row>
    <row r="906" spans="1:19" x14ac:dyDescent="0.25">
      <c r="A906">
        <v>2024</v>
      </c>
      <c r="B906">
        <v>4</v>
      </c>
      <c r="C906">
        <v>896</v>
      </c>
      <c r="D906" t="s">
        <v>3147</v>
      </c>
      <c r="E906" t="s">
        <v>394</v>
      </c>
      <c r="F906" t="s">
        <v>3172</v>
      </c>
      <c r="G906" t="s">
        <v>3173</v>
      </c>
      <c r="H906" s="1">
        <v>26927</v>
      </c>
      <c r="I906">
        <v>50</v>
      </c>
      <c r="J906" t="s">
        <v>131</v>
      </c>
      <c r="K906" t="s">
        <v>887</v>
      </c>
      <c r="L906" t="s">
        <v>887</v>
      </c>
      <c r="M906" t="s">
        <v>888</v>
      </c>
      <c r="N906" t="s">
        <v>46</v>
      </c>
      <c r="O906" t="s">
        <v>47</v>
      </c>
      <c r="R906" t="b">
        <v>0</v>
      </c>
      <c r="S906" t="s">
        <v>30</v>
      </c>
    </row>
    <row r="907" spans="1:19" x14ac:dyDescent="0.25">
      <c r="A907">
        <v>2024</v>
      </c>
      <c r="B907">
        <v>4</v>
      </c>
      <c r="C907">
        <v>896</v>
      </c>
      <c r="D907" t="s">
        <v>3147</v>
      </c>
      <c r="E907" t="s">
        <v>3174</v>
      </c>
      <c r="F907" t="s">
        <v>3175</v>
      </c>
      <c r="G907" t="s">
        <v>3176</v>
      </c>
      <c r="H907" s="1">
        <v>18966</v>
      </c>
      <c r="I907">
        <v>72</v>
      </c>
      <c r="J907" t="s">
        <v>23</v>
      </c>
      <c r="K907" t="s">
        <v>262</v>
      </c>
      <c r="L907" t="s">
        <v>262</v>
      </c>
      <c r="M907" t="s">
        <v>262</v>
      </c>
      <c r="N907" t="s">
        <v>397</v>
      </c>
      <c r="O907" t="s">
        <v>398</v>
      </c>
      <c r="R907" t="b">
        <v>1</v>
      </c>
      <c r="S907" t="s">
        <v>334</v>
      </c>
    </row>
    <row r="908" spans="1:19" x14ac:dyDescent="0.25">
      <c r="A908">
        <v>2024</v>
      </c>
      <c r="B908">
        <v>4</v>
      </c>
      <c r="C908">
        <v>896</v>
      </c>
      <c r="D908" t="s">
        <v>3147</v>
      </c>
      <c r="E908" t="s">
        <v>259</v>
      </c>
      <c r="F908" t="s">
        <v>567</v>
      </c>
      <c r="G908" t="s">
        <v>3177</v>
      </c>
      <c r="H908" s="1">
        <v>28491</v>
      </c>
      <c r="I908">
        <v>46</v>
      </c>
      <c r="J908" t="s">
        <v>23</v>
      </c>
      <c r="K908" t="s">
        <v>207</v>
      </c>
      <c r="L908" t="s">
        <v>207</v>
      </c>
      <c r="M908" t="s">
        <v>207</v>
      </c>
      <c r="N908" t="s">
        <v>169</v>
      </c>
      <c r="O908" t="s">
        <v>170</v>
      </c>
      <c r="R908" t="b">
        <v>1</v>
      </c>
      <c r="S908" t="s">
        <v>185</v>
      </c>
    </row>
    <row r="909" spans="1:19" x14ac:dyDescent="0.25">
      <c r="A909">
        <v>2024</v>
      </c>
      <c r="B909">
        <v>4</v>
      </c>
      <c r="C909">
        <v>896</v>
      </c>
      <c r="D909" t="s">
        <v>3147</v>
      </c>
      <c r="E909" t="s">
        <v>3178</v>
      </c>
      <c r="F909" t="s">
        <v>3179</v>
      </c>
      <c r="G909" t="s">
        <v>3180</v>
      </c>
      <c r="H909" s="1">
        <v>19200</v>
      </c>
      <c r="I909">
        <v>71</v>
      </c>
      <c r="J909" t="s">
        <v>23</v>
      </c>
      <c r="K909" t="s">
        <v>90</v>
      </c>
      <c r="L909" t="s">
        <v>90</v>
      </c>
      <c r="M909" t="s">
        <v>3181</v>
      </c>
      <c r="N909" t="s">
        <v>297</v>
      </c>
      <c r="O909" t="s">
        <v>298</v>
      </c>
      <c r="R909" t="b">
        <v>1</v>
      </c>
      <c r="S909" t="s">
        <v>30</v>
      </c>
    </row>
    <row r="910" spans="1:19" x14ac:dyDescent="0.25">
      <c r="A910">
        <v>2024</v>
      </c>
      <c r="B910">
        <v>4</v>
      </c>
      <c r="C910">
        <v>896</v>
      </c>
      <c r="D910" t="s">
        <v>3147</v>
      </c>
      <c r="E910" t="s">
        <v>3182</v>
      </c>
      <c r="F910" t="s">
        <v>444</v>
      </c>
      <c r="G910" t="s">
        <v>3183</v>
      </c>
      <c r="H910" s="1">
        <v>22308</v>
      </c>
      <c r="I910">
        <v>63</v>
      </c>
      <c r="J910" t="s">
        <v>23</v>
      </c>
      <c r="K910" t="s">
        <v>35</v>
      </c>
      <c r="L910" t="s">
        <v>35</v>
      </c>
      <c r="M910" t="s">
        <v>1302</v>
      </c>
      <c r="N910" t="s">
        <v>69</v>
      </c>
      <c r="O910" t="s">
        <v>70</v>
      </c>
      <c r="P910" t="s">
        <v>3184</v>
      </c>
      <c r="Q910" t="s">
        <v>209</v>
      </c>
      <c r="R910" t="b">
        <v>1</v>
      </c>
      <c r="S910" t="s">
        <v>185</v>
      </c>
    </row>
    <row r="911" spans="1:19" x14ac:dyDescent="0.25">
      <c r="A911">
        <v>2024</v>
      </c>
      <c r="B911">
        <v>4</v>
      </c>
      <c r="C911">
        <v>896</v>
      </c>
      <c r="D911" t="s">
        <v>3147</v>
      </c>
      <c r="E911" t="s">
        <v>3115</v>
      </c>
      <c r="F911" t="s">
        <v>3185</v>
      </c>
      <c r="G911" t="s">
        <v>3186</v>
      </c>
      <c r="H911" s="1">
        <v>21218</v>
      </c>
      <c r="I911">
        <v>66</v>
      </c>
      <c r="J911" t="s">
        <v>23</v>
      </c>
      <c r="K911" t="s">
        <v>35</v>
      </c>
      <c r="L911" t="s">
        <v>35</v>
      </c>
      <c r="M911" t="s">
        <v>905</v>
      </c>
      <c r="N911" t="s">
        <v>297</v>
      </c>
      <c r="O911" t="s">
        <v>298</v>
      </c>
      <c r="R911" t="b">
        <v>1</v>
      </c>
      <c r="S911" t="s">
        <v>30</v>
      </c>
    </row>
    <row r="912" spans="1:19" x14ac:dyDescent="0.25">
      <c r="A912">
        <v>2024</v>
      </c>
      <c r="B912">
        <v>4</v>
      </c>
      <c r="C912">
        <v>896</v>
      </c>
      <c r="D912" t="s">
        <v>3147</v>
      </c>
      <c r="E912" t="s">
        <v>3187</v>
      </c>
      <c r="F912" t="s">
        <v>3029</v>
      </c>
      <c r="G912" t="s">
        <v>3188</v>
      </c>
      <c r="H912" s="1">
        <v>18594</v>
      </c>
      <c r="I912">
        <v>73</v>
      </c>
      <c r="J912" t="s">
        <v>23</v>
      </c>
      <c r="K912" t="s">
        <v>35</v>
      </c>
      <c r="L912" t="s">
        <v>35</v>
      </c>
      <c r="M912" t="s">
        <v>3189</v>
      </c>
      <c r="N912" t="s">
        <v>46</v>
      </c>
      <c r="O912" t="s">
        <v>47</v>
      </c>
      <c r="R912" t="b">
        <v>1</v>
      </c>
      <c r="S912" t="s">
        <v>30</v>
      </c>
    </row>
    <row r="913" spans="1:19" x14ac:dyDescent="0.25">
      <c r="A913">
        <v>2024</v>
      </c>
      <c r="B913">
        <v>4</v>
      </c>
      <c r="C913">
        <v>896</v>
      </c>
      <c r="D913" t="s">
        <v>3147</v>
      </c>
      <c r="E913" t="s">
        <v>3190</v>
      </c>
      <c r="F913" t="s">
        <v>2086</v>
      </c>
      <c r="G913" t="s">
        <v>3191</v>
      </c>
      <c r="H913" s="1">
        <v>21916</v>
      </c>
      <c r="I913">
        <v>64</v>
      </c>
      <c r="J913" t="s">
        <v>23</v>
      </c>
      <c r="K913" t="s">
        <v>232</v>
      </c>
      <c r="L913" t="s">
        <v>232</v>
      </c>
      <c r="M913" t="s">
        <v>624</v>
      </c>
      <c r="N913" t="s">
        <v>69</v>
      </c>
      <c r="O913" t="s">
        <v>70</v>
      </c>
      <c r="R913" t="b">
        <v>1</v>
      </c>
      <c r="S913" t="s">
        <v>30</v>
      </c>
    </row>
    <row r="914" spans="1:19" x14ac:dyDescent="0.25">
      <c r="A914">
        <v>2024</v>
      </c>
      <c r="B914">
        <v>4</v>
      </c>
      <c r="C914">
        <v>896</v>
      </c>
      <c r="D914" t="s">
        <v>3147</v>
      </c>
      <c r="E914" t="s">
        <v>3192</v>
      </c>
      <c r="F914" t="s">
        <v>3193</v>
      </c>
      <c r="G914" t="s">
        <v>3194</v>
      </c>
      <c r="H914" s="1">
        <v>12570</v>
      </c>
      <c r="I914">
        <v>89</v>
      </c>
      <c r="J914" t="s">
        <v>23</v>
      </c>
      <c r="K914" t="s">
        <v>35</v>
      </c>
      <c r="L914" t="s">
        <v>35</v>
      </c>
      <c r="M914" t="s">
        <v>110</v>
      </c>
      <c r="N914" t="s">
        <v>69</v>
      </c>
      <c r="O914" t="s">
        <v>70</v>
      </c>
      <c r="R914" t="b">
        <v>1</v>
      </c>
      <c r="S914" t="s">
        <v>30</v>
      </c>
    </row>
    <row r="915" spans="1:19" x14ac:dyDescent="0.25">
      <c r="A915">
        <v>2024</v>
      </c>
      <c r="B915">
        <v>4</v>
      </c>
      <c r="C915">
        <v>896</v>
      </c>
      <c r="D915" t="s">
        <v>3147</v>
      </c>
      <c r="E915" t="s">
        <v>3195</v>
      </c>
      <c r="F915" t="s">
        <v>3196</v>
      </c>
      <c r="G915" t="s">
        <v>3197</v>
      </c>
      <c r="H915" s="1">
        <v>16803</v>
      </c>
      <c r="I915">
        <v>78</v>
      </c>
      <c r="J915" t="s">
        <v>23</v>
      </c>
      <c r="K915" t="s">
        <v>35</v>
      </c>
      <c r="L915" t="s">
        <v>35</v>
      </c>
      <c r="M915" t="s">
        <v>1497</v>
      </c>
      <c r="N915" t="s">
        <v>69</v>
      </c>
      <c r="O915" t="s">
        <v>70</v>
      </c>
      <c r="P915" t="s">
        <v>3198</v>
      </c>
      <c r="Q915" t="s">
        <v>56</v>
      </c>
      <c r="R915" t="b">
        <v>1</v>
      </c>
      <c r="S915" t="s">
        <v>30</v>
      </c>
    </row>
    <row r="916" spans="1:19" x14ac:dyDescent="0.25">
      <c r="A916">
        <v>2024</v>
      </c>
      <c r="B916">
        <v>4</v>
      </c>
      <c r="C916">
        <v>896</v>
      </c>
      <c r="D916" t="s">
        <v>3147</v>
      </c>
      <c r="E916" t="s">
        <v>3199</v>
      </c>
      <c r="F916" t="s">
        <v>3200</v>
      </c>
      <c r="G916" t="s">
        <v>3201</v>
      </c>
      <c r="H916" s="1">
        <v>22367</v>
      </c>
      <c r="I916">
        <v>63</v>
      </c>
      <c r="J916" t="s">
        <v>131</v>
      </c>
      <c r="K916" t="s">
        <v>35</v>
      </c>
      <c r="L916" t="s">
        <v>35</v>
      </c>
      <c r="M916" t="s">
        <v>3202</v>
      </c>
      <c r="N916" t="s">
        <v>46</v>
      </c>
      <c r="O916" t="s">
        <v>47</v>
      </c>
      <c r="P916" t="s">
        <v>3203</v>
      </c>
      <c r="Q916" t="s">
        <v>40</v>
      </c>
      <c r="R916" t="b">
        <v>1</v>
      </c>
      <c r="S916" t="s">
        <v>30</v>
      </c>
    </row>
    <row r="917" spans="1:19" x14ac:dyDescent="0.25">
      <c r="A917">
        <v>2024</v>
      </c>
      <c r="B917">
        <v>4</v>
      </c>
      <c r="C917">
        <v>896</v>
      </c>
      <c r="D917" t="s">
        <v>3147</v>
      </c>
      <c r="E917" t="s">
        <v>3204</v>
      </c>
      <c r="F917" t="s">
        <v>3205</v>
      </c>
      <c r="G917" t="s">
        <v>3206</v>
      </c>
      <c r="H917" s="1">
        <v>17402</v>
      </c>
      <c r="I917">
        <v>76</v>
      </c>
      <c r="J917" t="s">
        <v>23</v>
      </c>
      <c r="K917" t="s">
        <v>710</v>
      </c>
      <c r="L917" t="s">
        <v>710</v>
      </c>
      <c r="M917" t="s">
        <v>3207</v>
      </c>
      <c r="N917" t="s">
        <v>297</v>
      </c>
      <c r="O917" t="s">
        <v>298</v>
      </c>
      <c r="R917" t="b">
        <v>0</v>
      </c>
      <c r="S917" t="s">
        <v>30</v>
      </c>
    </row>
    <row r="918" spans="1:19" x14ac:dyDescent="0.25">
      <c r="A918">
        <v>2024</v>
      </c>
      <c r="B918">
        <v>4</v>
      </c>
      <c r="C918">
        <v>896</v>
      </c>
      <c r="D918" t="s">
        <v>3147</v>
      </c>
      <c r="E918" t="s">
        <v>1824</v>
      </c>
      <c r="F918" t="s">
        <v>3208</v>
      </c>
      <c r="G918" t="s">
        <v>3209</v>
      </c>
      <c r="J918" t="s">
        <v>131</v>
      </c>
      <c r="K918" t="s">
        <v>231</v>
      </c>
      <c r="L918" t="s">
        <v>231</v>
      </c>
      <c r="M918" t="s">
        <v>1827</v>
      </c>
      <c r="N918" t="s">
        <v>297</v>
      </c>
      <c r="O918" t="s">
        <v>298</v>
      </c>
      <c r="R918" t="b">
        <v>0</v>
      </c>
      <c r="S918" t="s">
        <v>30</v>
      </c>
    </row>
    <row r="919" spans="1:19" x14ac:dyDescent="0.25">
      <c r="A919">
        <v>2024</v>
      </c>
      <c r="B919">
        <v>4</v>
      </c>
      <c r="C919">
        <v>896</v>
      </c>
      <c r="D919" t="s">
        <v>3147</v>
      </c>
      <c r="E919" t="s">
        <v>3210</v>
      </c>
      <c r="F919" t="s">
        <v>2180</v>
      </c>
      <c r="G919" t="s">
        <v>3211</v>
      </c>
      <c r="H919" s="1">
        <v>20950</v>
      </c>
      <c r="I919">
        <v>66</v>
      </c>
      <c r="J919" t="s">
        <v>23</v>
      </c>
      <c r="K919" t="s">
        <v>35</v>
      </c>
      <c r="L919" t="s">
        <v>35</v>
      </c>
      <c r="M919" t="s">
        <v>446</v>
      </c>
      <c r="N919" t="s">
        <v>340</v>
      </c>
      <c r="O919" t="s">
        <v>341</v>
      </c>
      <c r="R919" t="b">
        <v>1</v>
      </c>
      <c r="S919" t="s">
        <v>30</v>
      </c>
    </row>
    <row r="920" spans="1:19" x14ac:dyDescent="0.25">
      <c r="A920">
        <v>2024</v>
      </c>
      <c r="B920">
        <v>4</v>
      </c>
      <c r="C920">
        <v>896</v>
      </c>
      <c r="D920" t="s">
        <v>3147</v>
      </c>
      <c r="E920" t="s">
        <v>204</v>
      </c>
      <c r="F920" t="s">
        <v>3212</v>
      </c>
      <c r="G920" t="s">
        <v>3213</v>
      </c>
      <c r="H920" s="1">
        <v>18994</v>
      </c>
      <c r="I920">
        <v>72</v>
      </c>
      <c r="J920" t="s">
        <v>23</v>
      </c>
      <c r="K920" t="s">
        <v>181</v>
      </c>
      <c r="L920" t="s">
        <v>181</v>
      </c>
      <c r="M920" t="s">
        <v>1862</v>
      </c>
      <c r="N920" t="s">
        <v>297</v>
      </c>
      <c r="O920" t="s">
        <v>298</v>
      </c>
      <c r="R920" t="b">
        <v>1</v>
      </c>
      <c r="S920" t="s">
        <v>185</v>
      </c>
    </row>
    <row r="921" spans="1:19" x14ac:dyDescent="0.25">
      <c r="A921">
        <v>2024</v>
      </c>
      <c r="B921">
        <v>4</v>
      </c>
      <c r="C921">
        <v>920</v>
      </c>
      <c r="D921" t="s">
        <v>3214</v>
      </c>
      <c r="E921" t="s">
        <v>3215</v>
      </c>
      <c r="F921" t="s">
        <v>3216</v>
      </c>
      <c r="G921" t="s">
        <v>3217</v>
      </c>
      <c r="H921" s="1">
        <v>16587</v>
      </c>
      <c r="I921">
        <v>78</v>
      </c>
      <c r="J921" t="s">
        <v>23</v>
      </c>
      <c r="K921" t="s">
        <v>384</v>
      </c>
      <c r="L921" t="s">
        <v>384</v>
      </c>
      <c r="M921" t="s">
        <v>2200</v>
      </c>
      <c r="N921" t="s">
        <v>69</v>
      </c>
      <c r="O921" t="s">
        <v>70</v>
      </c>
      <c r="R921" t="b">
        <v>0</v>
      </c>
      <c r="S921" t="s">
        <v>30</v>
      </c>
    </row>
    <row r="922" spans="1:19" x14ac:dyDescent="0.25">
      <c r="A922">
        <v>2024</v>
      </c>
      <c r="B922">
        <v>4</v>
      </c>
      <c r="C922">
        <v>920</v>
      </c>
      <c r="D922" t="s">
        <v>3214</v>
      </c>
      <c r="E922" t="s">
        <v>3218</v>
      </c>
      <c r="F922" t="s">
        <v>3219</v>
      </c>
      <c r="G922" t="s">
        <v>3220</v>
      </c>
      <c r="H922" s="1">
        <v>19738</v>
      </c>
      <c r="I922">
        <v>70</v>
      </c>
      <c r="J922" t="s">
        <v>23</v>
      </c>
      <c r="K922" t="s">
        <v>962</v>
      </c>
      <c r="L922" t="s">
        <v>962</v>
      </c>
      <c r="M922" t="s">
        <v>963</v>
      </c>
      <c r="N922" t="s">
        <v>183</v>
      </c>
      <c r="O922" t="s">
        <v>184</v>
      </c>
      <c r="R922" t="b">
        <v>1</v>
      </c>
      <c r="S922" t="s">
        <v>30</v>
      </c>
    </row>
    <row r="923" spans="1:19" x14ac:dyDescent="0.25">
      <c r="A923">
        <v>2024</v>
      </c>
      <c r="B923">
        <v>4</v>
      </c>
      <c r="C923">
        <v>920</v>
      </c>
      <c r="D923" t="s">
        <v>3214</v>
      </c>
      <c r="E923" t="s">
        <v>3221</v>
      </c>
      <c r="F923" t="s">
        <v>3222</v>
      </c>
      <c r="G923" t="s">
        <v>3223</v>
      </c>
      <c r="H923" s="1">
        <v>19969</v>
      </c>
      <c r="I923">
        <v>69</v>
      </c>
      <c r="J923" t="s">
        <v>23</v>
      </c>
      <c r="K923" t="s">
        <v>591</v>
      </c>
      <c r="L923" t="s">
        <v>591</v>
      </c>
      <c r="M923" t="s">
        <v>592</v>
      </c>
      <c r="N923" t="s">
        <v>183</v>
      </c>
      <c r="O923" t="s">
        <v>184</v>
      </c>
      <c r="R923" t="b">
        <v>1</v>
      </c>
      <c r="S923" t="s">
        <v>185</v>
      </c>
    </row>
    <row r="924" spans="1:19" x14ac:dyDescent="0.25">
      <c r="A924">
        <v>2024</v>
      </c>
      <c r="B924">
        <v>4</v>
      </c>
      <c r="C924">
        <v>920</v>
      </c>
      <c r="D924" t="s">
        <v>3214</v>
      </c>
      <c r="E924" t="s">
        <v>1773</v>
      </c>
      <c r="F924" t="s">
        <v>3224</v>
      </c>
      <c r="G924" t="s">
        <v>3225</v>
      </c>
      <c r="H924" s="1">
        <v>25934</v>
      </c>
      <c r="I924">
        <v>53</v>
      </c>
      <c r="J924" t="s">
        <v>23</v>
      </c>
      <c r="K924" t="s">
        <v>232</v>
      </c>
      <c r="L924" t="s">
        <v>232</v>
      </c>
      <c r="M924" t="s">
        <v>1776</v>
      </c>
      <c r="N924" t="s">
        <v>297</v>
      </c>
      <c r="O924" t="s">
        <v>298</v>
      </c>
      <c r="R924" t="b">
        <v>0</v>
      </c>
      <c r="S924" t="s">
        <v>30</v>
      </c>
    </row>
    <row r="925" spans="1:19" x14ac:dyDescent="0.25">
      <c r="A925">
        <v>2024</v>
      </c>
      <c r="B925">
        <v>4</v>
      </c>
      <c r="C925">
        <v>920</v>
      </c>
      <c r="D925" t="s">
        <v>3214</v>
      </c>
      <c r="E925" t="s">
        <v>3226</v>
      </c>
      <c r="F925" t="s">
        <v>3227</v>
      </c>
      <c r="G925" t="s">
        <v>3228</v>
      </c>
      <c r="H925" s="1">
        <v>11923</v>
      </c>
      <c r="I925">
        <v>91</v>
      </c>
      <c r="J925" t="s">
        <v>23</v>
      </c>
      <c r="K925" t="s">
        <v>35</v>
      </c>
      <c r="L925" t="s">
        <v>35</v>
      </c>
      <c r="M925" t="s">
        <v>45</v>
      </c>
      <c r="N925" t="s">
        <v>37</v>
      </c>
      <c r="O925" t="s">
        <v>38</v>
      </c>
      <c r="R925" t="b">
        <v>1</v>
      </c>
      <c r="S925" t="s">
        <v>30</v>
      </c>
    </row>
    <row r="926" spans="1:19" x14ac:dyDescent="0.25">
      <c r="A926">
        <v>2024</v>
      </c>
      <c r="B926">
        <v>4</v>
      </c>
      <c r="C926">
        <v>920</v>
      </c>
      <c r="D926" t="s">
        <v>3214</v>
      </c>
      <c r="E926" t="s">
        <v>1838</v>
      </c>
      <c r="F926" t="s">
        <v>3229</v>
      </c>
      <c r="G926" t="s">
        <v>3230</v>
      </c>
      <c r="H926" s="1">
        <v>21068</v>
      </c>
      <c r="I926">
        <v>66</v>
      </c>
      <c r="J926" t="s">
        <v>23</v>
      </c>
      <c r="K926" t="s">
        <v>181</v>
      </c>
      <c r="L926" t="s">
        <v>181</v>
      </c>
      <c r="M926" t="s">
        <v>3231</v>
      </c>
      <c r="N926" t="s">
        <v>424</v>
      </c>
      <c r="O926" t="s">
        <v>425</v>
      </c>
      <c r="R926" t="b">
        <v>1</v>
      </c>
      <c r="S926" t="s">
        <v>30</v>
      </c>
    </row>
    <row r="927" spans="1:19" x14ac:dyDescent="0.25">
      <c r="A927">
        <v>2024</v>
      </c>
      <c r="B927">
        <v>4</v>
      </c>
      <c r="C927">
        <v>920</v>
      </c>
      <c r="D927" t="s">
        <v>3214</v>
      </c>
      <c r="E927" t="s">
        <v>3232</v>
      </c>
      <c r="F927" t="s">
        <v>473</v>
      </c>
      <c r="G927" t="s">
        <v>3233</v>
      </c>
      <c r="H927" s="1">
        <v>15535</v>
      </c>
      <c r="I927">
        <v>81</v>
      </c>
      <c r="J927" t="s">
        <v>23</v>
      </c>
      <c r="K927" t="s">
        <v>355</v>
      </c>
      <c r="L927" t="s">
        <v>355</v>
      </c>
      <c r="M927" t="s">
        <v>619</v>
      </c>
      <c r="N927" t="s">
        <v>183</v>
      </c>
      <c r="O927" t="s">
        <v>184</v>
      </c>
      <c r="R927" t="b">
        <v>1</v>
      </c>
      <c r="S927" t="s">
        <v>30</v>
      </c>
    </row>
    <row r="928" spans="1:19" x14ac:dyDescent="0.25">
      <c r="A928">
        <v>2024</v>
      </c>
      <c r="B928">
        <v>4</v>
      </c>
      <c r="C928">
        <v>920</v>
      </c>
      <c r="D928" t="s">
        <v>3214</v>
      </c>
      <c r="E928" t="s">
        <v>3234</v>
      </c>
      <c r="F928" t="s">
        <v>3235</v>
      </c>
      <c r="G928" t="s">
        <v>3236</v>
      </c>
      <c r="H928" s="1">
        <v>14105</v>
      </c>
      <c r="I928">
        <v>85</v>
      </c>
      <c r="J928" t="s">
        <v>23</v>
      </c>
      <c r="K928" t="s">
        <v>121</v>
      </c>
      <c r="L928" t="s">
        <v>121</v>
      </c>
      <c r="M928" t="s">
        <v>122</v>
      </c>
      <c r="N928" t="s">
        <v>297</v>
      </c>
      <c r="O928" t="s">
        <v>298</v>
      </c>
      <c r="R928" t="b">
        <v>1</v>
      </c>
      <c r="S928" t="s">
        <v>30</v>
      </c>
    </row>
    <row r="929" spans="1:19" x14ac:dyDescent="0.25">
      <c r="A929">
        <v>2024</v>
      </c>
      <c r="B929">
        <v>4</v>
      </c>
      <c r="C929">
        <v>920</v>
      </c>
      <c r="D929" t="s">
        <v>3214</v>
      </c>
      <c r="E929" t="s">
        <v>3237</v>
      </c>
      <c r="F929" t="s">
        <v>3238</v>
      </c>
      <c r="G929" t="s">
        <v>3239</v>
      </c>
      <c r="H929" s="1">
        <v>18362</v>
      </c>
      <c r="I929">
        <v>73</v>
      </c>
      <c r="J929" t="s">
        <v>23</v>
      </c>
      <c r="K929" t="s">
        <v>90</v>
      </c>
      <c r="L929" t="s">
        <v>90</v>
      </c>
      <c r="M929" t="s">
        <v>269</v>
      </c>
      <c r="N929" t="s">
        <v>297</v>
      </c>
      <c r="O929" t="s">
        <v>298</v>
      </c>
      <c r="R929" t="b">
        <v>1</v>
      </c>
      <c r="S929" t="s">
        <v>30</v>
      </c>
    </row>
    <row r="930" spans="1:19" x14ac:dyDescent="0.25">
      <c r="A930">
        <v>2024</v>
      </c>
      <c r="B930">
        <v>4</v>
      </c>
      <c r="C930">
        <v>920</v>
      </c>
      <c r="D930" t="s">
        <v>3214</v>
      </c>
      <c r="E930" t="s">
        <v>3237</v>
      </c>
      <c r="F930" t="s">
        <v>3240</v>
      </c>
      <c r="G930" t="s">
        <v>3241</v>
      </c>
      <c r="H930" s="1">
        <v>17412</v>
      </c>
      <c r="I930">
        <v>76</v>
      </c>
      <c r="J930" t="s">
        <v>23</v>
      </c>
      <c r="K930" t="s">
        <v>90</v>
      </c>
      <c r="L930" t="s">
        <v>90</v>
      </c>
      <c r="M930" t="s">
        <v>269</v>
      </c>
      <c r="N930" t="s">
        <v>297</v>
      </c>
      <c r="O930" t="s">
        <v>298</v>
      </c>
      <c r="R930" t="b">
        <v>1</v>
      </c>
      <c r="S930" t="s">
        <v>30</v>
      </c>
    </row>
    <row r="931" spans="1:19" x14ac:dyDescent="0.25">
      <c r="A931">
        <v>2024</v>
      </c>
      <c r="B931">
        <v>4</v>
      </c>
      <c r="C931">
        <v>920</v>
      </c>
      <c r="D931" t="s">
        <v>3214</v>
      </c>
      <c r="E931" t="s">
        <v>3242</v>
      </c>
      <c r="F931" t="s">
        <v>165</v>
      </c>
      <c r="G931" t="s">
        <v>3243</v>
      </c>
      <c r="H931" s="1">
        <v>24212</v>
      </c>
      <c r="I931">
        <v>57</v>
      </c>
      <c r="J931" t="s">
        <v>23</v>
      </c>
      <c r="K931" t="s">
        <v>35</v>
      </c>
      <c r="L931" t="s">
        <v>35</v>
      </c>
      <c r="M931" t="s">
        <v>54</v>
      </c>
      <c r="N931" t="s">
        <v>46</v>
      </c>
      <c r="O931" t="s">
        <v>47</v>
      </c>
      <c r="P931" t="s">
        <v>3244</v>
      </c>
      <c r="Q931" t="s">
        <v>3245</v>
      </c>
      <c r="R931" t="b">
        <v>1</v>
      </c>
      <c r="S931" t="s">
        <v>30</v>
      </c>
    </row>
    <row r="932" spans="1:19" x14ac:dyDescent="0.25">
      <c r="A932">
        <v>2024</v>
      </c>
      <c r="B932">
        <v>4</v>
      </c>
      <c r="C932">
        <v>920</v>
      </c>
      <c r="D932" t="s">
        <v>3214</v>
      </c>
      <c r="E932" t="s">
        <v>3246</v>
      </c>
      <c r="F932" t="s">
        <v>3247</v>
      </c>
      <c r="G932" t="s">
        <v>3248</v>
      </c>
      <c r="H932" s="1">
        <v>20184</v>
      </c>
      <c r="I932">
        <v>68</v>
      </c>
      <c r="J932" t="s">
        <v>23</v>
      </c>
      <c r="K932" t="s">
        <v>90</v>
      </c>
      <c r="L932" t="s">
        <v>90</v>
      </c>
      <c r="M932" t="s">
        <v>854</v>
      </c>
      <c r="N932" t="s">
        <v>46</v>
      </c>
      <c r="O932" t="s">
        <v>47</v>
      </c>
      <c r="R932" t="b">
        <v>1</v>
      </c>
      <c r="S932" t="s">
        <v>30</v>
      </c>
    </row>
    <row r="933" spans="1:19" x14ac:dyDescent="0.25">
      <c r="A933">
        <v>2024</v>
      </c>
      <c r="B933">
        <v>4</v>
      </c>
      <c r="C933">
        <v>920</v>
      </c>
      <c r="D933" t="s">
        <v>3214</v>
      </c>
      <c r="E933" t="s">
        <v>3249</v>
      </c>
      <c r="F933" t="s">
        <v>3250</v>
      </c>
      <c r="G933" t="s">
        <v>3251</v>
      </c>
      <c r="H933" s="1">
        <v>20602</v>
      </c>
      <c r="I933">
        <v>67</v>
      </c>
      <c r="J933" t="s">
        <v>131</v>
      </c>
      <c r="K933" t="s">
        <v>195</v>
      </c>
      <c r="L933" t="s">
        <v>195</v>
      </c>
      <c r="M933" t="s">
        <v>901</v>
      </c>
      <c r="N933" t="s">
        <v>297</v>
      </c>
      <c r="O933" t="s">
        <v>298</v>
      </c>
      <c r="R933" t="b">
        <v>0</v>
      </c>
      <c r="S933" t="s">
        <v>30</v>
      </c>
    </row>
    <row r="934" spans="1:19" x14ac:dyDescent="0.25">
      <c r="A934">
        <v>2024</v>
      </c>
      <c r="B934">
        <v>4</v>
      </c>
      <c r="C934">
        <v>920</v>
      </c>
      <c r="D934" t="s">
        <v>3214</v>
      </c>
      <c r="E934" t="s">
        <v>3252</v>
      </c>
      <c r="F934" t="s">
        <v>3253</v>
      </c>
      <c r="G934" t="s">
        <v>3254</v>
      </c>
      <c r="H934" s="1">
        <v>13527</v>
      </c>
      <c r="I934">
        <v>87</v>
      </c>
      <c r="J934" t="s">
        <v>23</v>
      </c>
      <c r="K934" t="s">
        <v>35</v>
      </c>
      <c r="L934" t="s">
        <v>35</v>
      </c>
      <c r="M934" t="s">
        <v>864</v>
      </c>
      <c r="N934" t="s">
        <v>169</v>
      </c>
      <c r="O934" t="s">
        <v>170</v>
      </c>
      <c r="P934" t="s">
        <v>3255</v>
      </c>
      <c r="Q934" t="s">
        <v>3256</v>
      </c>
      <c r="R934" t="b">
        <v>1</v>
      </c>
      <c r="S934" t="s">
        <v>30</v>
      </c>
    </row>
    <row r="935" spans="1:19" x14ac:dyDescent="0.25">
      <c r="A935">
        <v>2024</v>
      </c>
      <c r="B935">
        <v>4</v>
      </c>
      <c r="C935">
        <v>920</v>
      </c>
      <c r="D935" t="s">
        <v>3214</v>
      </c>
      <c r="E935" t="s">
        <v>3257</v>
      </c>
      <c r="F935" t="s">
        <v>3258</v>
      </c>
      <c r="G935" t="s">
        <v>3259</v>
      </c>
      <c r="H935" s="1">
        <v>22325</v>
      </c>
      <c r="I935">
        <v>63</v>
      </c>
      <c r="J935" t="s">
        <v>23</v>
      </c>
      <c r="K935" t="s">
        <v>2291</v>
      </c>
      <c r="L935" t="s">
        <v>2291</v>
      </c>
      <c r="M935" t="s">
        <v>2292</v>
      </c>
      <c r="N935" t="s">
        <v>378</v>
      </c>
      <c r="O935" t="s">
        <v>379</v>
      </c>
      <c r="R935" t="b">
        <v>0</v>
      </c>
      <c r="S935" t="s">
        <v>30</v>
      </c>
    </row>
    <row r="936" spans="1:19" x14ac:dyDescent="0.25">
      <c r="A936">
        <v>2024</v>
      </c>
      <c r="B936">
        <v>4</v>
      </c>
      <c r="C936">
        <v>920</v>
      </c>
      <c r="D936" t="s">
        <v>3214</v>
      </c>
      <c r="E936" t="s">
        <v>3260</v>
      </c>
      <c r="F936" t="s">
        <v>3261</v>
      </c>
      <c r="G936" t="s">
        <v>3262</v>
      </c>
      <c r="H936" s="1">
        <v>27030</v>
      </c>
      <c r="I936">
        <v>50</v>
      </c>
      <c r="J936" t="s">
        <v>23</v>
      </c>
      <c r="K936" t="s">
        <v>887</v>
      </c>
      <c r="L936" t="s">
        <v>887</v>
      </c>
      <c r="M936" t="s">
        <v>888</v>
      </c>
      <c r="N936" t="s">
        <v>169</v>
      </c>
      <c r="O936" t="s">
        <v>170</v>
      </c>
      <c r="P936" t="s">
        <v>3263</v>
      </c>
      <c r="R936" t="b">
        <v>1</v>
      </c>
      <c r="S936" t="s">
        <v>185</v>
      </c>
    </row>
    <row r="937" spans="1:19" x14ac:dyDescent="0.25">
      <c r="A937">
        <v>2024</v>
      </c>
      <c r="B937">
        <v>4</v>
      </c>
      <c r="C937">
        <v>920</v>
      </c>
      <c r="D937" t="s">
        <v>3214</v>
      </c>
      <c r="E937" t="s">
        <v>3264</v>
      </c>
      <c r="F937" t="s">
        <v>1381</v>
      </c>
      <c r="G937" t="s">
        <v>3265</v>
      </c>
      <c r="H937" s="1">
        <v>16678</v>
      </c>
      <c r="I937">
        <v>78</v>
      </c>
      <c r="J937" t="s">
        <v>23</v>
      </c>
      <c r="K937" t="s">
        <v>35</v>
      </c>
      <c r="L937" t="s">
        <v>35</v>
      </c>
      <c r="M937" t="s">
        <v>110</v>
      </c>
      <c r="N937" t="s">
        <v>397</v>
      </c>
      <c r="O937" t="s">
        <v>398</v>
      </c>
      <c r="R937" t="b">
        <v>0</v>
      </c>
      <c r="S937" t="s">
        <v>185</v>
      </c>
    </row>
    <row r="938" spans="1:19" x14ac:dyDescent="0.25">
      <c r="A938">
        <v>2024</v>
      </c>
      <c r="B938">
        <v>4</v>
      </c>
      <c r="C938">
        <v>920</v>
      </c>
      <c r="D938" t="s">
        <v>3214</v>
      </c>
      <c r="E938" t="s">
        <v>1672</v>
      </c>
      <c r="F938" t="s">
        <v>3266</v>
      </c>
      <c r="G938" t="s">
        <v>3267</v>
      </c>
      <c r="H938" s="1">
        <v>17227</v>
      </c>
      <c r="I938">
        <v>77</v>
      </c>
      <c r="J938" t="s">
        <v>23</v>
      </c>
      <c r="K938" t="s">
        <v>952</v>
      </c>
      <c r="L938" t="s">
        <v>952</v>
      </c>
      <c r="M938" t="s">
        <v>953</v>
      </c>
      <c r="N938" t="s">
        <v>397</v>
      </c>
      <c r="O938" t="s">
        <v>398</v>
      </c>
      <c r="R938" t="b">
        <v>1</v>
      </c>
      <c r="S938" t="s">
        <v>30</v>
      </c>
    </row>
    <row r="939" spans="1:19" x14ac:dyDescent="0.25">
      <c r="A939">
        <v>2024</v>
      </c>
      <c r="B939">
        <v>4</v>
      </c>
      <c r="C939">
        <v>920</v>
      </c>
      <c r="D939" t="s">
        <v>3214</v>
      </c>
      <c r="E939" t="s">
        <v>3268</v>
      </c>
      <c r="F939" t="s">
        <v>3269</v>
      </c>
      <c r="G939" t="s">
        <v>3270</v>
      </c>
      <c r="H939" s="1">
        <v>17168</v>
      </c>
      <c r="I939">
        <v>77</v>
      </c>
      <c r="J939" t="s">
        <v>23</v>
      </c>
      <c r="K939" t="s">
        <v>90</v>
      </c>
      <c r="L939" t="s">
        <v>90</v>
      </c>
      <c r="M939" t="s">
        <v>91</v>
      </c>
      <c r="N939" t="s">
        <v>297</v>
      </c>
      <c r="O939" t="s">
        <v>298</v>
      </c>
      <c r="R939" t="b">
        <v>0</v>
      </c>
      <c r="S939" t="s">
        <v>30</v>
      </c>
    </row>
    <row r="940" spans="1:19" x14ac:dyDescent="0.25">
      <c r="A940">
        <v>2024</v>
      </c>
      <c r="B940">
        <v>4</v>
      </c>
      <c r="C940">
        <v>920</v>
      </c>
      <c r="D940" t="s">
        <v>3214</v>
      </c>
      <c r="E940" t="s">
        <v>3271</v>
      </c>
      <c r="F940" t="s">
        <v>250</v>
      </c>
      <c r="G940" t="s">
        <v>3272</v>
      </c>
      <c r="H940" s="1">
        <v>20437</v>
      </c>
      <c r="I940">
        <v>68</v>
      </c>
      <c r="J940" t="s">
        <v>23</v>
      </c>
      <c r="K940" t="s">
        <v>35</v>
      </c>
      <c r="L940" t="s">
        <v>35</v>
      </c>
      <c r="M940" t="s">
        <v>110</v>
      </c>
      <c r="N940" t="s">
        <v>69</v>
      </c>
      <c r="O940" t="s">
        <v>70</v>
      </c>
      <c r="P940" t="s">
        <v>3273</v>
      </c>
      <c r="Q940" t="s">
        <v>209</v>
      </c>
      <c r="R940" t="b">
        <v>1</v>
      </c>
      <c r="S940" t="s">
        <v>30</v>
      </c>
    </row>
    <row r="941" spans="1:19" x14ac:dyDescent="0.25">
      <c r="A941">
        <v>2024</v>
      </c>
      <c r="B941">
        <v>4</v>
      </c>
      <c r="C941">
        <v>920</v>
      </c>
      <c r="D941" t="s">
        <v>3214</v>
      </c>
      <c r="E941" t="s">
        <v>1696</v>
      </c>
      <c r="F941" t="s">
        <v>3274</v>
      </c>
      <c r="G941" t="s">
        <v>3275</v>
      </c>
      <c r="H941" s="1">
        <v>23761</v>
      </c>
      <c r="I941">
        <v>59</v>
      </c>
      <c r="J941" t="s">
        <v>23</v>
      </c>
      <c r="K941" t="s">
        <v>35</v>
      </c>
      <c r="L941" t="s">
        <v>35</v>
      </c>
      <c r="M941" t="s">
        <v>1164</v>
      </c>
      <c r="N941" t="s">
        <v>69</v>
      </c>
      <c r="O941" t="s">
        <v>70</v>
      </c>
      <c r="R941" t="b">
        <v>0</v>
      </c>
      <c r="S941" t="s">
        <v>185</v>
      </c>
    </row>
    <row r="942" spans="1:19" x14ac:dyDescent="0.25">
      <c r="A942">
        <v>2024</v>
      </c>
      <c r="B942">
        <v>4</v>
      </c>
      <c r="C942">
        <v>920</v>
      </c>
      <c r="D942" t="s">
        <v>3214</v>
      </c>
      <c r="E942" t="s">
        <v>3276</v>
      </c>
      <c r="F942" t="s">
        <v>681</v>
      </c>
      <c r="G942" t="s">
        <v>3277</v>
      </c>
      <c r="H942" s="1">
        <v>19182</v>
      </c>
      <c r="I942">
        <v>71</v>
      </c>
      <c r="J942" t="s">
        <v>23</v>
      </c>
      <c r="K942" t="s">
        <v>35</v>
      </c>
      <c r="L942" t="s">
        <v>35</v>
      </c>
      <c r="M942" t="s">
        <v>3278</v>
      </c>
      <c r="N942" t="s">
        <v>424</v>
      </c>
      <c r="O942" t="s">
        <v>425</v>
      </c>
      <c r="P942" t="s">
        <v>3279</v>
      </c>
      <c r="Q942" t="s">
        <v>3280</v>
      </c>
      <c r="R942" t="b">
        <v>1</v>
      </c>
      <c r="S942" t="s">
        <v>30</v>
      </c>
    </row>
    <row r="943" spans="1:19" x14ac:dyDescent="0.25">
      <c r="A943">
        <v>2024</v>
      </c>
      <c r="B943">
        <v>4</v>
      </c>
      <c r="C943">
        <v>920</v>
      </c>
      <c r="D943" t="s">
        <v>3214</v>
      </c>
      <c r="E943" t="s">
        <v>3281</v>
      </c>
      <c r="F943" t="s">
        <v>787</v>
      </c>
      <c r="G943" t="s">
        <v>3282</v>
      </c>
      <c r="H943" s="1">
        <v>24988</v>
      </c>
      <c r="I943">
        <v>55</v>
      </c>
      <c r="J943" t="s">
        <v>23</v>
      </c>
      <c r="K943" t="s">
        <v>376</v>
      </c>
      <c r="L943" t="s">
        <v>376</v>
      </c>
      <c r="M943" t="s">
        <v>377</v>
      </c>
      <c r="N943" t="s">
        <v>307</v>
      </c>
      <c r="O943" t="s">
        <v>308</v>
      </c>
      <c r="R943" t="b">
        <v>1</v>
      </c>
      <c r="S943" t="s">
        <v>185</v>
      </c>
    </row>
    <row r="944" spans="1:19" x14ac:dyDescent="0.25">
      <c r="A944">
        <v>2024</v>
      </c>
      <c r="B944">
        <v>4</v>
      </c>
      <c r="C944">
        <v>920</v>
      </c>
      <c r="D944" t="s">
        <v>3214</v>
      </c>
      <c r="E944" t="s">
        <v>2059</v>
      </c>
      <c r="F944" t="s">
        <v>1836</v>
      </c>
      <c r="G944" t="s">
        <v>3283</v>
      </c>
      <c r="H944" s="1">
        <v>24822</v>
      </c>
      <c r="I944">
        <v>56</v>
      </c>
      <c r="J944" t="s">
        <v>23</v>
      </c>
      <c r="K944" t="s">
        <v>262</v>
      </c>
      <c r="L944" t="s">
        <v>262</v>
      </c>
      <c r="M944" t="s">
        <v>262</v>
      </c>
      <c r="N944" t="s">
        <v>69</v>
      </c>
      <c r="O944" t="s">
        <v>70</v>
      </c>
      <c r="P944" t="s">
        <v>3284</v>
      </c>
      <c r="Q944" t="s">
        <v>385</v>
      </c>
      <c r="R944" t="b">
        <v>1</v>
      </c>
      <c r="S944" t="s">
        <v>30</v>
      </c>
    </row>
    <row r="945" spans="1:19" x14ac:dyDescent="0.25">
      <c r="A945">
        <v>2024</v>
      </c>
      <c r="B945">
        <v>4</v>
      </c>
      <c r="C945">
        <v>920</v>
      </c>
      <c r="D945" t="s">
        <v>3214</v>
      </c>
      <c r="E945" t="s">
        <v>3285</v>
      </c>
      <c r="F945" t="s">
        <v>1007</v>
      </c>
      <c r="G945" t="s">
        <v>3286</v>
      </c>
      <c r="H945" s="1">
        <v>17818</v>
      </c>
      <c r="I945">
        <v>75</v>
      </c>
      <c r="J945" t="s">
        <v>23</v>
      </c>
      <c r="K945" t="s">
        <v>35</v>
      </c>
      <c r="L945" t="s">
        <v>35</v>
      </c>
      <c r="M945" t="s">
        <v>478</v>
      </c>
      <c r="N945" t="s">
        <v>69</v>
      </c>
      <c r="O945" t="s">
        <v>70</v>
      </c>
      <c r="Q945" t="s">
        <v>385</v>
      </c>
      <c r="R945" t="b">
        <v>1</v>
      </c>
      <c r="S945" t="s">
        <v>30</v>
      </c>
    </row>
    <row r="946" spans="1:19" x14ac:dyDescent="0.25">
      <c r="A946">
        <v>2024</v>
      </c>
      <c r="B946">
        <v>4</v>
      </c>
      <c r="C946">
        <v>920</v>
      </c>
      <c r="D946" t="s">
        <v>3214</v>
      </c>
      <c r="E946" t="s">
        <v>3287</v>
      </c>
      <c r="F946" t="s">
        <v>3288</v>
      </c>
      <c r="G946" t="s">
        <v>3289</v>
      </c>
      <c r="H946" s="1">
        <v>28136</v>
      </c>
      <c r="I946">
        <v>47</v>
      </c>
      <c r="J946" t="s">
        <v>23</v>
      </c>
      <c r="K946" t="s">
        <v>90</v>
      </c>
      <c r="L946" t="s">
        <v>321</v>
      </c>
      <c r="M946" t="s">
        <v>1504</v>
      </c>
      <c r="N946" t="s">
        <v>424</v>
      </c>
      <c r="O946" t="s">
        <v>425</v>
      </c>
      <c r="R946" t="b">
        <v>0</v>
      </c>
      <c r="S946" t="s">
        <v>30</v>
      </c>
    </row>
    <row r="947" spans="1:19" x14ac:dyDescent="0.25">
      <c r="A947">
        <v>2024</v>
      </c>
      <c r="B947">
        <v>4</v>
      </c>
      <c r="C947">
        <v>920</v>
      </c>
      <c r="D947" t="s">
        <v>3214</v>
      </c>
      <c r="E947" t="s">
        <v>2027</v>
      </c>
      <c r="F947" t="s">
        <v>3290</v>
      </c>
      <c r="G947" t="s">
        <v>3291</v>
      </c>
      <c r="H947" s="1">
        <v>15851</v>
      </c>
      <c r="I947">
        <v>80</v>
      </c>
      <c r="J947" t="s">
        <v>23</v>
      </c>
      <c r="K947" t="s">
        <v>231</v>
      </c>
      <c r="L947" t="s">
        <v>231</v>
      </c>
      <c r="M947" t="s">
        <v>3292</v>
      </c>
      <c r="N947" t="s">
        <v>183</v>
      </c>
      <c r="O947" t="s">
        <v>184</v>
      </c>
      <c r="R947" t="b">
        <v>1</v>
      </c>
      <c r="S947" t="s">
        <v>30</v>
      </c>
    </row>
    <row r="948" spans="1:19" x14ac:dyDescent="0.25">
      <c r="A948">
        <v>2024</v>
      </c>
      <c r="B948">
        <v>4</v>
      </c>
      <c r="C948">
        <v>920</v>
      </c>
      <c r="D948" t="s">
        <v>3214</v>
      </c>
      <c r="E948" t="s">
        <v>3293</v>
      </c>
      <c r="F948" t="s">
        <v>3294</v>
      </c>
      <c r="G948" t="s">
        <v>3295</v>
      </c>
      <c r="H948" s="1">
        <v>15143</v>
      </c>
      <c r="I948">
        <v>82</v>
      </c>
      <c r="J948" t="s">
        <v>23</v>
      </c>
      <c r="K948" t="s">
        <v>232</v>
      </c>
      <c r="L948" t="s">
        <v>232</v>
      </c>
      <c r="M948" t="s">
        <v>3296</v>
      </c>
      <c r="N948" t="s">
        <v>183</v>
      </c>
      <c r="O948" t="s">
        <v>184</v>
      </c>
      <c r="R948" t="b">
        <v>0</v>
      </c>
      <c r="S948" t="s">
        <v>30</v>
      </c>
    </row>
    <row r="949" spans="1:19" x14ac:dyDescent="0.25">
      <c r="A949">
        <v>2024</v>
      </c>
      <c r="B949">
        <v>4</v>
      </c>
      <c r="C949">
        <v>920</v>
      </c>
      <c r="D949" t="s">
        <v>3214</v>
      </c>
      <c r="E949" t="s">
        <v>509</v>
      </c>
      <c r="F949" t="s">
        <v>3297</v>
      </c>
      <c r="G949" t="s">
        <v>3298</v>
      </c>
      <c r="H949" s="1">
        <v>24101</v>
      </c>
      <c r="I949">
        <v>58</v>
      </c>
      <c r="J949" t="s">
        <v>131</v>
      </c>
      <c r="K949" t="s">
        <v>262</v>
      </c>
      <c r="L949" t="s">
        <v>181</v>
      </c>
      <c r="M949" t="s">
        <v>363</v>
      </c>
      <c r="N949" t="s">
        <v>46</v>
      </c>
      <c r="O949" t="s">
        <v>47</v>
      </c>
      <c r="R949" t="b">
        <v>1</v>
      </c>
      <c r="S949" t="s">
        <v>185</v>
      </c>
    </row>
    <row r="950" spans="1:19" x14ac:dyDescent="0.25">
      <c r="A950">
        <v>2024</v>
      </c>
      <c r="B950">
        <v>4</v>
      </c>
      <c r="C950">
        <v>949</v>
      </c>
      <c r="D950" t="s">
        <v>3299</v>
      </c>
      <c r="E950" t="s">
        <v>3300</v>
      </c>
      <c r="F950" t="s">
        <v>3301</v>
      </c>
      <c r="G950" t="s">
        <v>3302</v>
      </c>
      <c r="H950" s="1">
        <v>17601</v>
      </c>
      <c r="I950">
        <v>76</v>
      </c>
      <c r="J950" t="s">
        <v>23</v>
      </c>
      <c r="K950" t="s">
        <v>24</v>
      </c>
      <c r="L950" t="s">
        <v>24</v>
      </c>
      <c r="M950" t="s">
        <v>3303</v>
      </c>
      <c r="N950" t="s">
        <v>528</v>
      </c>
      <c r="O950" t="s">
        <v>529</v>
      </c>
      <c r="R950" t="b">
        <v>1</v>
      </c>
      <c r="S950" t="s">
        <v>30</v>
      </c>
    </row>
    <row r="951" spans="1:19" x14ac:dyDescent="0.25">
      <c r="A951">
        <v>2024</v>
      </c>
      <c r="B951">
        <v>4</v>
      </c>
      <c r="C951">
        <v>949</v>
      </c>
      <c r="D951" t="s">
        <v>3299</v>
      </c>
      <c r="E951" t="s">
        <v>3304</v>
      </c>
      <c r="F951" t="s">
        <v>3305</v>
      </c>
      <c r="G951" t="s">
        <v>3306</v>
      </c>
      <c r="H951" s="1">
        <v>13704</v>
      </c>
      <c r="I951">
        <v>86</v>
      </c>
      <c r="J951" t="s">
        <v>131</v>
      </c>
      <c r="K951" t="s">
        <v>195</v>
      </c>
      <c r="L951" t="s">
        <v>195</v>
      </c>
      <c r="M951" t="s">
        <v>2415</v>
      </c>
      <c r="N951" t="s">
        <v>26</v>
      </c>
      <c r="O951" t="s">
        <v>27</v>
      </c>
      <c r="R951" t="b">
        <v>1</v>
      </c>
      <c r="S951" t="s">
        <v>30</v>
      </c>
    </row>
    <row r="952" spans="1:19" x14ac:dyDescent="0.25">
      <c r="A952">
        <v>2024</v>
      </c>
      <c r="B952">
        <v>4</v>
      </c>
      <c r="C952">
        <v>949</v>
      </c>
      <c r="D952" t="s">
        <v>3299</v>
      </c>
      <c r="E952" t="s">
        <v>3304</v>
      </c>
      <c r="F952" t="s">
        <v>3307</v>
      </c>
      <c r="G952" t="s">
        <v>3308</v>
      </c>
      <c r="H952" s="1">
        <v>12917</v>
      </c>
      <c r="I952">
        <v>88</v>
      </c>
      <c r="J952" t="s">
        <v>23</v>
      </c>
      <c r="K952" t="s">
        <v>195</v>
      </c>
      <c r="L952" t="s">
        <v>195</v>
      </c>
      <c r="M952" t="s">
        <v>3309</v>
      </c>
      <c r="N952" t="s">
        <v>26</v>
      </c>
      <c r="O952" t="s">
        <v>27</v>
      </c>
      <c r="R952" t="b">
        <v>1</v>
      </c>
      <c r="S952" t="s">
        <v>30</v>
      </c>
    </row>
    <row r="953" spans="1:19" x14ac:dyDescent="0.25">
      <c r="A953">
        <v>2024</v>
      </c>
      <c r="B953">
        <v>4</v>
      </c>
      <c r="C953">
        <v>949</v>
      </c>
      <c r="D953" t="s">
        <v>3299</v>
      </c>
      <c r="E953" t="s">
        <v>3310</v>
      </c>
      <c r="F953" t="s">
        <v>3311</v>
      </c>
      <c r="G953" t="s">
        <v>3312</v>
      </c>
      <c r="H953" s="1">
        <v>14930</v>
      </c>
      <c r="I953">
        <v>83</v>
      </c>
      <c r="J953" t="s">
        <v>23</v>
      </c>
      <c r="K953" t="s">
        <v>90</v>
      </c>
      <c r="L953" t="s">
        <v>90</v>
      </c>
      <c r="M953" t="s">
        <v>269</v>
      </c>
      <c r="N953" t="s">
        <v>297</v>
      </c>
      <c r="O953" t="s">
        <v>298</v>
      </c>
      <c r="R953" t="b">
        <v>0</v>
      </c>
      <c r="S953" t="s">
        <v>30</v>
      </c>
    </row>
    <row r="954" spans="1:19" x14ac:dyDescent="0.25">
      <c r="A954">
        <v>2024</v>
      </c>
      <c r="B954">
        <v>4</v>
      </c>
      <c r="C954">
        <v>949</v>
      </c>
      <c r="D954" t="s">
        <v>3299</v>
      </c>
      <c r="E954" t="s">
        <v>3313</v>
      </c>
      <c r="F954" t="s">
        <v>3314</v>
      </c>
      <c r="G954" t="s">
        <v>3315</v>
      </c>
      <c r="H954" s="1">
        <v>12878</v>
      </c>
      <c r="I954">
        <v>88</v>
      </c>
      <c r="J954" t="s">
        <v>23</v>
      </c>
      <c r="K954" t="s">
        <v>35</v>
      </c>
      <c r="L954" t="s">
        <v>35</v>
      </c>
      <c r="M954" t="s">
        <v>3316</v>
      </c>
      <c r="N954" t="s">
        <v>297</v>
      </c>
      <c r="O954" t="s">
        <v>298</v>
      </c>
      <c r="R954" t="b">
        <v>1</v>
      </c>
      <c r="S954" t="s">
        <v>185</v>
      </c>
    </row>
    <row r="955" spans="1:19" x14ac:dyDescent="0.25">
      <c r="A955">
        <v>2024</v>
      </c>
      <c r="B955">
        <v>4</v>
      </c>
      <c r="C955">
        <v>949</v>
      </c>
      <c r="D955" t="s">
        <v>3299</v>
      </c>
      <c r="E955" t="s">
        <v>3317</v>
      </c>
      <c r="F955" t="s">
        <v>250</v>
      </c>
      <c r="G955" t="s">
        <v>3318</v>
      </c>
      <c r="H955" s="1">
        <v>19268</v>
      </c>
      <c r="I955">
        <v>71</v>
      </c>
      <c r="J955" t="s">
        <v>23</v>
      </c>
      <c r="K955" t="s">
        <v>332</v>
      </c>
      <c r="L955" t="s">
        <v>332</v>
      </c>
      <c r="M955" t="s">
        <v>1153</v>
      </c>
      <c r="N955" t="s">
        <v>123</v>
      </c>
      <c r="O955" t="s">
        <v>124</v>
      </c>
      <c r="R955" t="b">
        <v>1</v>
      </c>
      <c r="S955" t="s">
        <v>30</v>
      </c>
    </row>
    <row r="956" spans="1:19" x14ac:dyDescent="0.25">
      <c r="A956">
        <v>2024</v>
      </c>
      <c r="B956">
        <v>4</v>
      </c>
      <c r="C956">
        <v>949</v>
      </c>
      <c r="D956" t="s">
        <v>3299</v>
      </c>
      <c r="E956" t="s">
        <v>1714</v>
      </c>
      <c r="F956" t="s">
        <v>1162</v>
      </c>
      <c r="G956" t="s">
        <v>3319</v>
      </c>
      <c r="H956" s="1">
        <v>11514</v>
      </c>
      <c r="I956">
        <v>92</v>
      </c>
      <c r="J956" t="s">
        <v>23</v>
      </c>
      <c r="K956" t="s">
        <v>952</v>
      </c>
      <c r="L956" t="s">
        <v>952</v>
      </c>
      <c r="M956" t="s">
        <v>3142</v>
      </c>
      <c r="N956" t="s">
        <v>46</v>
      </c>
      <c r="O956" t="s">
        <v>47</v>
      </c>
      <c r="R956" t="b">
        <v>1</v>
      </c>
      <c r="S956" t="s">
        <v>30</v>
      </c>
    </row>
    <row r="957" spans="1:19" x14ac:dyDescent="0.25">
      <c r="A957">
        <v>2024</v>
      </c>
      <c r="B957">
        <v>4</v>
      </c>
      <c r="C957">
        <v>949</v>
      </c>
      <c r="D957" t="s">
        <v>3299</v>
      </c>
      <c r="E957" t="s">
        <v>548</v>
      </c>
      <c r="F957" t="s">
        <v>993</v>
      </c>
      <c r="G957" t="s">
        <v>3320</v>
      </c>
      <c r="H957" s="1">
        <v>31263</v>
      </c>
      <c r="I957">
        <v>38</v>
      </c>
      <c r="J957" t="s">
        <v>23</v>
      </c>
      <c r="K957" t="s">
        <v>167</v>
      </c>
      <c r="L957" t="s">
        <v>35</v>
      </c>
      <c r="M957" t="s">
        <v>1401</v>
      </c>
      <c r="N957" t="s">
        <v>69</v>
      </c>
      <c r="O957" t="s">
        <v>70</v>
      </c>
      <c r="R957" t="b">
        <v>1</v>
      </c>
      <c r="S957" t="s">
        <v>30</v>
      </c>
    </row>
    <row r="958" spans="1:19" x14ac:dyDescent="0.25">
      <c r="A958">
        <v>2024</v>
      </c>
      <c r="B958">
        <v>4</v>
      </c>
      <c r="C958">
        <v>949</v>
      </c>
      <c r="D958" t="s">
        <v>3299</v>
      </c>
      <c r="E958" t="s">
        <v>3321</v>
      </c>
      <c r="F958" t="s">
        <v>3322</v>
      </c>
      <c r="G958" t="s">
        <v>3323</v>
      </c>
      <c r="H958" s="1">
        <v>23743</v>
      </c>
      <c r="I958">
        <v>59</v>
      </c>
      <c r="J958" t="s">
        <v>23</v>
      </c>
      <c r="K958" t="s">
        <v>232</v>
      </c>
      <c r="L958" t="s">
        <v>232</v>
      </c>
      <c r="M958" t="s">
        <v>3296</v>
      </c>
      <c r="N958" t="s">
        <v>69</v>
      </c>
      <c r="O958" t="s">
        <v>70</v>
      </c>
      <c r="R958" t="b">
        <v>1</v>
      </c>
      <c r="S958" t="s">
        <v>30</v>
      </c>
    </row>
    <row r="959" spans="1:19" x14ac:dyDescent="0.25">
      <c r="A959">
        <v>2024</v>
      </c>
      <c r="B959">
        <v>4</v>
      </c>
      <c r="C959">
        <v>949</v>
      </c>
      <c r="D959" t="s">
        <v>3299</v>
      </c>
      <c r="E959" t="s">
        <v>3324</v>
      </c>
      <c r="F959" t="s">
        <v>735</v>
      </c>
      <c r="G959" t="s">
        <v>3325</v>
      </c>
      <c r="H959" s="1">
        <v>26911</v>
      </c>
      <c r="I959">
        <v>50</v>
      </c>
      <c r="J959" t="s">
        <v>23</v>
      </c>
      <c r="K959" t="s">
        <v>181</v>
      </c>
      <c r="L959" t="s">
        <v>181</v>
      </c>
      <c r="M959" t="s">
        <v>972</v>
      </c>
      <c r="N959" t="s">
        <v>297</v>
      </c>
      <c r="O959" t="s">
        <v>298</v>
      </c>
      <c r="R959" t="b">
        <v>1</v>
      </c>
      <c r="S959" t="s">
        <v>185</v>
      </c>
    </row>
    <row r="960" spans="1:19" x14ac:dyDescent="0.25">
      <c r="A960">
        <v>2024</v>
      </c>
      <c r="B960">
        <v>4</v>
      </c>
      <c r="C960">
        <v>949</v>
      </c>
      <c r="D960" t="s">
        <v>3299</v>
      </c>
      <c r="E960" t="s">
        <v>3326</v>
      </c>
      <c r="F960" t="s">
        <v>108</v>
      </c>
      <c r="G960" t="s">
        <v>3327</v>
      </c>
      <c r="H960" s="1">
        <v>15958</v>
      </c>
      <c r="I960">
        <v>80</v>
      </c>
      <c r="J960" t="s">
        <v>23</v>
      </c>
      <c r="K960" t="s">
        <v>489</v>
      </c>
      <c r="L960" t="s">
        <v>489</v>
      </c>
      <c r="M960" t="s">
        <v>1747</v>
      </c>
      <c r="N960" t="s">
        <v>46</v>
      </c>
      <c r="O960" t="s">
        <v>47</v>
      </c>
      <c r="R960" t="b">
        <v>1</v>
      </c>
      <c r="S960" t="s">
        <v>30</v>
      </c>
    </row>
    <row r="961" spans="1:19" x14ac:dyDescent="0.25">
      <c r="A961">
        <v>2024</v>
      </c>
      <c r="B961">
        <v>4</v>
      </c>
      <c r="C961">
        <v>949</v>
      </c>
      <c r="D961" t="s">
        <v>3299</v>
      </c>
      <c r="E961" t="s">
        <v>3328</v>
      </c>
      <c r="F961" t="s">
        <v>1956</v>
      </c>
      <c r="G961" t="s">
        <v>3329</v>
      </c>
      <c r="H961" s="1">
        <v>15917</v>
      </c>
      <c r="I961">
        <v>80</v>
      </c>
      <c r="J961" t="s">
        <v>23</v>
      </c>
      <c r="K961" t="s">
        <v>232</v>
      </c>
      <c r="L961" t="s">
        <v>232</v>
      </c>
      <c r="M961" t="s">
        <v>3330</v>
      </c>
      <c r="N961" t="s">
        <v>37</v>
      </c>
      <c r="O961" t="s">
        <v>38</v>
      </c>
      <c r="R961" t="b">
        <v>0</v>
      </c>
      <c r="S961" t="s">
        <v>30</v>
      </c>
    </row>
    <row r="962" spans="1:19" x14ac:dyDescent="0.25">
      <c r="A962">
        <v>2024</v>
      </c>
      <c r="B962">
        <v>4</v>
      </c>
      <c r="C962">
        <v>949</v>
      </c>
      <c r="D962" t="s">
        <v>3299</v>
      </c>
      <c r="E962" t="s">
        <v>3331</v>
      </c>
      <c r="F962" t="s">
        <v>3332</v>
      </c>
      <c r="G962" t="s">
        <v>3333</v>
      </c>
      <c r="H962" s="1">
        <v>24929</v>
      </c>
      <c r="I962">
        <v>56</v>
      </c>
      <c r="J962" t="s">
        <v>23</v>
      </c>
      <c r="K962" t="s">
        <v>232</v>
      </c>
      <c r="L962" t="s">
        <v>232</v>
      </c>
      <c r="M962" t="s">
        <v>3296</v>
      </c>
      <c r="N962" t="s">
        <v>69</v>
      </c>
      <c r="O962" t="s">
        <v>70</v>
      </c>
      <c r="R962" t="b">
        <v>1</v>
      </c>
      <c r="S962" t="s">
        <v>30</v>
      </c>
    </row>
    <row r="963" spans="1:19" x14ac:dyDescent="0.25">
      <c r="A963">
        <v>2024</v>
      </c>
      <c r="B963">
        <v>4</v>
      </c>
      <c r="C963">
        <v>949</v>
      </c>
      <c r="D963" t="s">
        <v>3299</v>
      </c>
      <c r="E963" t="s">
        <v>3334</v>
      </c>
      <c r="F963" t="s">
        <v>2216</v>
      </c>
      <c r="G963" t="s">
        <v>3335</v>
      </c>
      <c r="H963" s="1">
        <v>22310</v>
      </c>
      <c r="I963">
        <v>63</v>
      </c>
      <c r="J963" t="s">
        <v>23</v>
      </c>
      <c r="K963" t="s">
        <v>90</v>
      </c>
      <c r="L963" t="s">
        <v>90</v>
      </c>
      <c r="M963" t="s">
        <v>1668</v>
      </c>
      <c r="N963" t="s">
        <v>92</v>
      </c>
      <c r="O963" t="s">
        <v>93</v>
      </c>
      <c r="R963" t="b">
        <v>0</v>
      </c>
      <c r="S963" t="s">
        <v>30</v>
      </c>
    </row>
    <row r="964" spans="1:19" x14ac:dyDescent="0.25">
      <c r="A964">
        <v>2024</v>
      </c>
      <c r="B964">
        <v>4</v>
      </c>
      <c r="C964">
        <v>949</v>
      </c>
      <c r="D964" t="s">
        <v>3299</v>
      </c>
      <c r="E964" t="s">
        <v>3336</v>
      </c>
      <c r="F964" t="s">
        <v>3337</v>
      </c>
      <c r="G964" t="s">
        <v>3338</v>
      </c>
      <c r="H964" s="1">
        <v>14044</v>
      </c>
      <c r="I964">
        <v>85</v>
      </c>
      <c r="J964" t="s">
        <v>23</v>
      </c>
      <c r="K964" t="s">
        <v>332</v>
      </c>
      <c r="L964" t="s">
        <v>232</v>
      </c>
      <c r="M964" t="s">
        <v>916</v>
      </c>
      <c r="N964" t="s">
        <v>26</v>
      </c>
      <c r="O964" t="s">
        <v>27</v>
      </c>
      <c r="R964" t="b">
        <v>1</v>
      </c>
      <c r="S964" t="s">
        <v>334</v>
      </c>
    </row>
    <row r="965" spans="1:19" x14ac:dyDescent="0.25">
      <c r="A965">
        <v>2024</v>
      </c>
      <c r="B965">
        <v>4</v>
      </c>
      <c r="C965">
        <v>949</v>
      </c>
      <c r="D965" t="s">
        <v>3299</v>
      </c>
      <c r="E965" t="s">
        <v>3339</v>
      </c>
      <c r="F965" t="s">
        <v>3340</v>
      </c>
      <c r="G965" t="s">
        <v>3341</v>
      </c>
      <c r="H965" s="1">
        <v>18432</v>
      </c>
      <c r="I965">
        <v>73</v>
      </c>
      <c r="J965" t="s">
        <v>23</v>
      </c>
      <c r="K965" t="s">
        <v>196</v>
      </c>
      <c r="L965" t="s">
        <v>332</v>
      </c>
      <c r="M965" t="s">
        <v>3342</v>
      </c>
      <c r="N965" t="s">
        <v>234</v>
      </c>
      <c r="O965" t="s">
        <v>235</v>
      </c>
      <c r="R965" t="b">
        <v>1</v>
      </c>
    </row>
    <row r="966" spans="1:19" x14ac:dyDescent="0.25">
      <c r="A966">
        <v>2024</v>
      </c>
      <c r="B966">
        <v>4</v>
      </c>
      <c r="C966">
        <v>949</v>
      </c>
      <c r="D966" t="s">
        <v>3299</v>
      </c>
      <c r="E966" t="s">
        <v>3343</v>
      </c>
      <c r="F966" t="s">
        <v>3344</v>
      </c>
      <c r="G966" t="s">
        <v>3345</v>
      </c>
      <c r="H966" s="1">
        <v>14977</v>
      </c>
      <c r="I966">
        <v>83</v>
      </c>
      <c r="J966" t="s">
        <v>23</v>
      </c>
      <c r="K966" t="s">
        <v>207</v>
      </c>
      <c r="L966" t="s">
        <v>207</v>
      </c>
      <c r="M966" t="s">
        <v>207</v>
      </c>
      <c r="N966" t="s">
        <v>92</v>
      </c>
      <c r="O966" t="s">
        <v>93</v>
      </c>
      <c r="R966" t="b">
        <v>0</v>
      </c>
      <c r="S966" t="s">
        <v>30</v>
      </c>
    </row>
    <row r="967" spans="1:19" x14ac:dyDescent="0.25">
      <c r="A967">
        <v>2024</v>
      </c>
      <c r="B967">
        <v>4</v>
      </c>
      <c r="C967">
        <v>949</v>
      </c>
      <c r="D967" t="s">
        <v>3299</v>
      </c>
      <c r="E967" t="s">
        <v>3346</v>
      </c>
      <c r="F967" t="s">
        <v>108</v>
      </c>
      <c r="G967" t="s">
        <v>3347</v>
      </c>
      <c r="H967" s="1">
        <v>22941</v>
      </c>
      <c r="I967">
        <v>61</v>
      </c>
      <c r="J967" t="s">
        <v>23</v>
      </c>
      <c r="K967" t="s">
        <v>167</v>
      </c>
      <c r="L967" t="s">
        <v>167</v>
      </c>
      <c r="M967" t="s">
        <v>168</v>
      </c>
      <c r="N967" t="s">
        <v>183</v>
      </c>
      <c r="O967" t="s">
        <v>184</v>
      </c>
      <c r="R967" t="b">
        <v>1</v>
      </c>
    </row>
    <row r="968" spans="1:19" x14ac:dyDescent="0.25">
      <c r="A968">
        <v>2024</v>
      </c>
      <c r="B968">
        <v>4</v>
      </c>
      <c r="C968">
        <v>949</v>
      </c>
      <c r="D968" t="s">
        <v>3299</v>
      </c>
      <c r="E968" t="s">
        <v>3348</v>
      </c>
      <c r="F968" t="s">
        <v>1745</v>
      </c>
      <c r="G968" t="s">
        <v>3349</v>
      </c>
      <c r="H968" s="1">
        <v>21950</v>
      </c>
      <c r="I968">
        <v>64</v>
      </c>
      <c r="J968" t="s">
        <v>23</v>
      </c>
      <c r="K968" t="s">
        <v>35</v>
      </c>
      <c r="L968" t="s">
        <v>35</v>
      </c>
      <c r="M968" t="s">
        <v>864</v>
      </c>
      <c r="N968" t="s">
        <v>297</v>
      </c>
      <c r="O968" t="s">
        <v>298</v>
      </c>
      <c r="R968" t="b">
        <v>0</v>
      </c>
      <c r="S968" t="s">
        <v>30</v>
      </c>
    </row>
    <row r="969" spans="1:19" x14ac:dyDescent="0.25">
      <c r="A969">
        <v>2024</v>
      </c>
      <c r="B969">
        <v>4</v>
      </c>
      <c r="C969">
        <v>949</v>
      </c>
      <c r="D969" t="s">
        <v>3299</v>
      </c>
      <c r="E969" t="s">
        <v>3350</v>
      </c>
      <c r="F969" t="s">
        <v>3351</v>
      </c>
      <c r="G969" t="s">
        <v>3352</v>
      </c>
      <c r="H969" s="1">
        <v>16412</v>
      </c>
      <c r="I969">
        <v>79</v>
      </c>
      <c r="J969" t="s">
        <v>23</v>
      </c>
      <c r="K969" t="s">
        <v>489</v>
      </c>
      <c r="L969" t="s">
        <v>489</v>
      </c>
      <c r="M969" t="s">
        <v>1747</v>
      </c>
      <c r="N969" t="s">
        <v>169</v>
      </c>
      <c r="O969" t="s">
        <v>170</v>
      </c>
      <c r="R969" t="b">
        <v>1</v>
      </c>
      <c r="S969" t="s">
        <v>30</v>
      </c>
    </row>
    <row r="970" spans="1:19" x14ac:dyDescent="0.25">
      <c r="A970">
        <v>2024</v>
      </c>
      <c r="B970">
        <v>4</v>
      </c>
      <c r="C970">
        <v>949</v>
      </c>
      <c r="D970" t="s">
        <v>3299</v>
      </c>
      <c r="E970" t="s">
        <v>3353</v>
      </c>
      <c r="F970" t="s">
        <v>165</v>
      </c>
      <c r="G970" t="s">
        <v>3354</v>
      </c>
      <c r="H970" s="1">
        <v>8501</v>
      </c>
      <c r="I970">
        <v>100</v>
      </c>
      <c r="J970" t="s">
        <v>23</v>
      </c>
      <c r="K970" t="s">
        <v>35</v>
      </c>
      <c r="L970" t="s">
        <v>35</v>
      </c>
      <c r="M970" t="s">
        <v>3355</v>
      </c>
      <c r="N970" t="s">
        <v>183</v>
      </c>
      <c r="O970" t="s">
        <v>184</v>
      </c>
      <c r="R970" t="b">
        <v>1</v>
      </c>
      <c r="S970" t="s">
        <v>30</v>
      </c>
    </row>
    <row r="971" spans="1:19" x14ac:dyDescent="0.25">
      <c r="A971">
        <v>2024</v>
      </c>
      <c r="B971">
        <v>4</v>
      </c>
      <c r="C971">
        <v>949</v>
      </c>
      <c r="D971" t="s">
        <v>3299</v>
      </c>
      <c r="E971" t="s">
        <v>3356</v>
      </c>
      <c r="F971" t="s">
        <v>1530</v>
      </c>
      <c r="G971" t="s">
        <v>3357</v>
      </c>
      <c r="H971" s="1">
        <v>20593</v>
      </c>
      <c r="I971">
        <v>67</v>
      </c>
      <c r="J971" t="s">
        <v>23</v>
      </c>
      <c r="K971" t="s">
        <v>35</v>
      </c>
      <c r="L971" t="s">
        <v>35</v>
      </c>
      <c r="M971" t="s">
        <v>3358</v>
      </c>
      <c r="N971" t="s">
        <v>69</v>
      </c>
      <c r="O971" t="s">
        <v>70</v>
      </c>
      <c r="P971" t="s">
        <v>3359</v>
      </c>
      <c r="Q971" t="s">
        <v>3360</v>
      </c>
      <c r="R971" t="b">
        <v>1</v>
      </c>
      <c r="S971" t="s">
        <v>30</v>
      </c>
    </row>
    <row r="972" spans="1:19" x14ac:dyDescent="0.25">
      <c r="A972">
        <v>2024</v>
      </c>
      <c r="B972">
        <v>4</v>
      </c>
      <c r="C972">
        <v>949</v>
      </c>
      <c r="D972" t="s">
        <v>3299</v>
      </c>
      <c r="E972" t="s">
        <v>3361</v>
      </c>
      <c r="F972" t="s">
        <v>3362</v>
      </c>
      <c r="G972" t="s">
        <v>3363</v>
      </c>
      <c r="H972" s="1">
        <v>19768</v>
      </c>
      <c r="I972">
        <v>70</v>
      </c>
      <c r="J972" t="s">
        <v>23</v>
      </c>
      <c r="K972" t="s">
        <v>214</v>
      </c>
      <c r="L972" t="s">
        <v>214</v>
      </c>
      <c r="M972" t="s">
        <v>215</v>
      </c>
      <c r="N972" t="s">
        <v>46</v>
      </c>
      <c r="O972" t="s">
        <v>47</v>
      </c>
      <c r="R972" t="b">
        <v>0</v>
      </c>
      <c r="S972" t="s">
        <v>30</v>
      </c>
    </row>
    <row r="973" spans="1:19" x14ac:dyDescent="0.25">
      <c r="A973">
        <v>2024</v>
      </c>
      <c r="B973">
        <v>4</v>
      </c>
      <c r="C973">
        <v>949</v>
      </c>
      <c r="D973" t="s">
        <v>3299</v>
      </c>
      <c r="E973" t="s">
        <v>1169</v>
      </c>
      <c r="F973" t="s">
        <v>3364</v>
      </c>
      <c r="G973" t="s">
        <v>3365</v>
      </c>
      <c r="H973" s="1">
        <v>16078</v>
      </c>
      <c r="I973">
        <v>80</v>
      </c>
      <c r="J973" t="s">
        <v>23</v>
      </c>
      <c r="K973" t="s">
        <v>90</v>
      </c>
      <c r="L973" t="s">
        <v>90</v>
      </c>
      <c r="M973" t="s">
        <v>139</v>
      </c>
      <c r="N973" t="s">
        <v>92</v>
      </c>
      <c r="O973" t="s">
        <v>93</v>
      </c>
      <c r="R973" t="b">
        <v>1</v>
      </c>
      <c r="S973" t="s">
        <v>30</v>
      </c>
    </row>
    <row r="974" spans="1:19" x14ac:dyDescent="0.25">
      <c r="A974">
        <v>2024</v>
      </c>
      <c r="B974">
        <v>4</v>
      </c>
      <c r="C974">
        <v>949</v>
      </c>
      <c r="D974" t="s">
        <v>3299</v>
      </c>
      <c r="E974" t="s">
        <v>3366</v>
      </c>
      <c r="F974" t="s">
        <v>3367</v>
      </c>
      <c r="G974" t="s">
        <v>3368</v>
      </c>
      <c r="H974" s="1">
        <v>12785</v>
      </c>
      <c r="I974">
        <v>89</v>
      </c>
      <c r="J974" t="s">
        <v>23</v>
      </c>
      <c r="K974" t="s">
        <v>451</v>
      </c>
      <c r="L974" t="s">
        <v>451</v>
      </c>
      <c r="M974" t="s">
        <v>452</v>
      </c>
      <c r="N974" t="s">
        <v>26</v>
      </c>
      <c r="O974" t="s">
        <v>27</v>
      </c>
      <c r="R974" t="b">
        <v>1</v>
      </c>
      <c r="S974" t="s">
        <v>185</v>
      </c>
    </row>
    <row r="975" spans="1:19" x14ac:dyDescent="0.25">
      <c r="A975">
        <v>2024</v>
      </c>
      <c r="B975">
        <v>4</v>
      </c>
      <c r="C975">
        <v>949</v>
      </c>
      <c r="D975" t="s">
        <v>3299</v>
      </c>
      <c r="E975" t="s">
        <v>3369</v>
      </c>
      <c r="F975" t="s">
        <v>899</v>
      </c>
      <c r="G975" t="s">
        <v>3370</v>
      </c>
      <c r="H975" s="1">
        <v>24546</v>
      </c>
      <c r="I975">
        <v>57</v>
      </c>
      <c r="J975" t="s">
        <v>23</v>
      </c>
      <c r="K975" t="s">
        <v>195</v>
      </c>
      <c r="L975" t="s">
        <v>232</v>
      </c>
      <c r="M975" t="s">
        <v>3371</v>
      </c>
      <c r="N975" t="s">
        <v>183</v>
      </c>
      <c r="O975" t="s">
        <v>184</v>
      </c>
      <c r="R975" t="b">
        <v>0</v>
      </c>
      <c r="S975" t="s">
        <v>30</v>
      </c>
    </row>
    <row r="976" spans="1:19" x14ac:dyDescent="0.25">
      <c r="A976">
        <v>2024</v>
      </c>
      <c r="B976">
        <v>4</v>
      </c>
      <c r="C976">
        <v>949</v>
      </c>
      <c r="D976" t="s">
        <v>3299</v>
      </c>
      <c r="E976" t="s">
        <v>3372</v>
      </c>
      <c r="F976" t="s">
        <v>3373</v>
      </c>
      <c r="G976" t="s">
        <v>3374</v>
      </c>
      <c r="H976" s="1">
        <v>27395</v>
      </c>
      <c r="I976">
        <v>49</v>
      </c>
      <c r="J976" t="s">
        <v>23</v>
      </c>
      <c r="K976" t="s">
        <v>35</v>
      </c>
      <c r="L976" t="s">
        <v>35</v>
      </c>
      <c r="M976" t="s">
        <v>3375</v>
      </c>
      <c r="N976" t="s">
        <v>46</v>
      </c>
      <c r="O976" t="s">
        <v>47</v>
      </c>
      <c r="R976" t="b">
        <v>1</v>
      </c>
      <c r="S976" t="s">
        <v>30</v>
      </c>
    </row>
    <row r="977" spans="1:19" x14ac:dyDescent="0.25">
      <c r="A977">
        <v>2024</v>
      </c>
      <c r="B977">
        <v>4</v>
      </c>
      <c r="C977">
        <v>949</v>
      </c>
      <c r="D977" t="s">
        <v>3299</v>
      </c>
      <c r="E977" t="s">
        <v>3376</v>
      </c>
      <c r="F977" t="s">
        <v>2096</v>
      </c>
      <c r="G977" t="s">
        <v>3377</v>
      </c>
      <c r="H977" s="1">
        <v>16851</v>
      </c>
      <c r="I977">
        <v>78</v>
      </c>
      <c r="J977" t="s">
        <v>23</v>
      </c>
      <c r="K977" t="s">
        <v>35</v>
      </c>
      <c r="L977" t="s">
        <v>35</v>
      </c>
      <c r="M977" t="s">
        <v>110</v>
      </c>
      <c r="N977" t="s">
        <v>424</v>
      </c>
      <c r="O977" t="s">
        <v>425</v>
      </c>
      <c r="R977" t="b">
        <v>0</v>
      </c>
      <c r="S977" t="s">
        <v>30</v>
      </c>
    </row>
    <row r="978" spans="1:19" x14ac:dyDescent="0.25">
      <c r="A978">
        <v>2024</v>
      </c>
      <c r="B978">
        <v>4</v>
      </c>
      <c r="C978">
        <v>949</v>
      </c>
      <c r="D978" t="s">
        <v>3299</v>
      </c>
      <c r="E978" t="s">
        <v>3378</v>
      </c>
      <c r="F978" t="s">
        <v>3379</v>
      </c>
      <c r="G978" t="s">
        <v>3380</v>
      </c>
      <c r="H978" s="1">
        <v>18256</v>
      </c>
      <c r="I978">
        <v>74</v>
      </c>
      <c r="J978" t="s">
        <v>23</v>
      </c>
      <c r="K978" t="s">
        <v>35</v>
      </c>
      <c r="L978" t="s">
        <v>35</v>
      </c>
      <c r="M978" t="s">
        <v>3381</v>
      </c>
      <c r="N978" t="s">
        <v>183</v>
      </c>
      <c r="O978" t="s">
        <v>184</v>
      </c>
      <c r="P978" t="s">
        <v>3382</v>
      </c>
      <c r="Q978" t="s">
        <v>40</v>
      </c>
      <c r="R978" t="b">
        <v>1</v>
      </c>
      <c r="S978" t="s">
        <v>30</v>
      </c>
    </row>
    <row r="979" spans="1:19" x14ac:dyDescent="0.25">
      <c r="A979">
        <v>2024</v>
      </c>
      <c r="B979">
        <v>4</v>
      </c>
      <c r="C979">
        <v>949</v>
      </c>
      <c r="D979" t="s">
        <v>3299</v>
      </c>
      <c r="E979" t="s">
        <v>3383</v>
      </c>
      <c r="F979" t="s">
        <v>3384</v>
      </c>
      <c r="G979" t="s">
        <v>3385</v>
      </c>
      <c r="J979" t="s">
        <v>131</v>
      </c>
      <c r="K979" t="s">
        <v>231</v>
      </c>
      <c r="L979" t="s">
        <v>231</v>
      </c>
      <c r="M979" t="s">
        <v>3386</v>
      </c>
      <c r="N979" t="s">
        <v>424</v>
      </c>
      <c r="O979" t="s">
        <v>425</v>
      </c>
      <c r="R979" t="b">
        <v>0</v>
      </c>
      <c r="S979" t="s">
        <v>185</v>
      </c>
    </row>
    <row r="980" spans="1:19" x14ac:dyDescent="0.25">
      <c r="A980">
        <v>2024</v>
      </c>
      <c r="B980">
        <v>4</v>
      </c>
      <c r="C980">
        <v>949</v>
      </c>
      <c r="D980" t="s">
        <v>3299</v>
      </c>
      <c r="E980" t="s">
        <v>3387</v>
      </c>
      <c r="F980" t="s">
        <v>647</v>
      </c>
      <c r="G980" t="s">
        <v>3388</v>
      </c>
      <c r="H980" s="1">
        <v>14246</v>
      </c>
      <c r="I980">
        <v>85</v>
      </c>
      <c r="J980" t="s">
        <v>23</v>
      </c>
      <c r="K980" t="s">
        <v>232</v>
      </c>
      <c r="L980" t="s">
        <v>232</v>
      </c>
      <c r="M980" t="s">
        <v>313</v>
      </c>
      <c r="N980" t="s">
        <v>26</v>
      </c>
      <c r="O980" t="s">
        <v>27</v>
      </c>
      <c r="R980" t="b">
        <v>1</v>
      </c>
      <c r="S980" t="s">
        <v>30</v>
      </c>
    </row>
    <row r="981" spans="1:19" x14ac:dyDescent="0.25">
      <c r="A981">
        <v>2024</v>
      </c>
      <c r="B981">
        <v>4</v>
      </c>
      <c r="C981">
        <v>949</v>
      </c>
      <c r="D981" t="s">
        <v>3299</v>
      </c>
      <c r="E981" t="s">
        <v>3389</v>
      </c>
      <c r="F981" t="s">
        <v>3390</v>
      </c>
      <c r="G981" t="s">
        <v>3391</v>
      </c>
      <c r="H981" s="1">
        <v>19360</v>
      </c>
      <c r="I981">
        <v>71</v>
      </c>
      <c r="J981" t="s">
        <v>23</v>
      </c>
      <c r="K981" t="s">
        <v>332</v>
      </c>
      <c r="L981" t="s">
        <v>35</v>
      </c>
      <c r="M981" t="s">
        <v>749</v>
      </c>
      <c r="N981" t="s">
        <v>183</v>
      </c>
      <c r="O981" t="s">
        <v>184</v>
      </c>
      <c r="R981" t="b">
        <v>1</v>
      </c>
      <c r="S981" t="s">
        <v>30</v>
      </c>
    </row>
    <row r="982" spans="1:19" x14ac:dyDescent="0.25">
      <c r="A982">
        <v>2024</v>
      </c>
      <c r="B982">
        <v>4</v>
      </c>
      <c r="C982">
        <v>949</v>
      </c>
      <c r="D982" t="s">
        <v>3299</v>
      </c>
      <c r="E982" t="s">
        <v>3392</v>
      </c>
      <c r="F982" t="s">
        <v>3393</v>
      </c>
      <c r="G982" t="s">
        <v>3394</v>
      </c>
      <c r="H982" s="1">
        <v>21964</v>
      </c>
      <c r="I982">
        <v>64</v>
      </c>
      <c r="J982" t="s">
        <v>23</v>
      </c>
      <c r="K982" t="s">
        <v>202</v>
      </c>
      <c r="L982" t="s">
        <v>207</v>
      </c>
      <c r="M982" t="s">
        <v>207</v>
      </c>
      <c r="N982" t="s">
        <v>297</v>
      </c>
      <c r="O982" t="s">
        <v>298</v>
      </c>
      <c r="R982" t="b">
        <v>1</v>
      </c>
      <c r="S982" t="s">
        <v>30</v>
      </c>
    </row>
    <row r="983" spans="1:19" x14ac:dyDescent="0.25">
      <c r="A983">
        <v>2024</v>
      </c>
      <c r="B983">
        <v>4</v>
      </c>
      <c r="C983">
        <v>949</v>
      </c>
      <c r="D983" t="s">
        <v>3299</v>
      </c>
      <c r="E983" t="s">
        <v>3395</v>
      </c>
      <c r="F983" t="s">
        <v>3396</v>
      </c>
      <c r="G983" t="s">
        <v>3397</v>
      </c>
      <c r="H983" s="1">
        <v>15690</v>
      </c>
      <c r="I983">
        <v>81</v>
      </c>
      <c r="J983" t="s">
        <v>23</v>
      </c>
      <c r="K983" t="s">
        <v>262</v>
      </c>
      <c r="L983" t="s">
        <v>262</v>
      </c>
      <c r="M983" t="s">
        <v>262</v>
      </c>
      <c r="N983" t="s">
        <v>234</v>
      </c>
      <c r="O983" t="s">
        <v>235</v>
      </c>
      <c r="R983" t="b">
        <v>0</v>
      </c>
      <c r="S983" t="s">
        <v>185</v>
      </c>
    </row>
    <row r="984" spans="1:19" x14ac:dyDescent="0.25">
      <c r="A984">
        <v>2024</v>
      </c>
      <c r="B984">
        <v>4</v>
      </c>
      <c r="C984">
        <v>949</v>
      </c>
      <c r="D984" t="s">
        <v>3299</v>
      </c>
      <c r="E984" t="s">
        <v>3398</v>
      </c>
      <c r="F984" t="s">
        <v>1833</v>
      </c>
      <c r="G984" t="s">
        <v>3399</v>
      </c>
      <c r="H984" s="1">
        <v>22860</v>
      </c>
      <c r="I984">
        <v>61</v>
      </c>
      <c r="J984" t="s">
        <v>23</v>
      </c>
      <c r="K984" t="s">
        <v>196</v>
      </c>
      <c r="L984" t="s">
        <v>232</v>
      </c>
      <c r="M984" t="s">
        <v>3400</v>
      </c>
      <c r="N984" t="s">
        <v>183</v>
      </c>
      <c r="O984" t="s">
        <v>184</v>
      </c>
      <c r="R984" t="b">
        <v>0</v>
      </c>
    </row>
    <row r="985" spans="1:19" x14ac:dyDescent="0.25">
      <c r="A985">
        <v>2024</v>
      </c>
      <c r="B985">
        <v>4</v>
      </c>
      <c r="C985">
        <v>949</v>
      </c>
      <c r="D985" t="s">
        <v>3299</v>
      </c>
      <c r="E985" t="s">
        <v>3401</v>
      </c>
      <c r="F985" t="s">
        <v>3402</v>
      </c>
      <c r="G985" t="s">
        <v>3403</v>
      </c>
      <c r="H985" s="1">
        <v>26657</v>
      </c>
      <c r="I985">
        <v>51</v>
      </c>
      <c r="J985" t="s">
        <v>131</v>
      </c>
      <c r="K985" t="s">
        <v>90</v>
      </c>
      <c r="L985" t="s">
        <v>90</v>
      </c>
      <c r="M985" t="s">
        <v>2959</v>
      </c>
      <c r="N985" t="s">
        <v>46</v>
      </c>
      <c r="O985" t="s">
        <v>47</v>
      </c>
      <c r="R985" t="b">
        <v>0</v>
      </c>
      <c r="S985" t="s">
        <v>30</v>
      </c>
    </row>
    <row r="986" spans="1:19" x14ac:dyDescent="0.25">
      <c r="A986">
        <v>2024</v>
      </c>
      <c r="B986">
        <v>4</v>
      </c>
      <c r="C986">
        <v>949</v>
      </c>
      <c r="D986" t="s">
        <v>3299</v>
      </c>
      <c r="E986" t="s">
        <v>3404</v>
      </c>
      <c r="F986" t="s">
        <v>3405</v>
      </c>
      <c r="G986" t="s">
        <v>3406</v>
      </c>
      <c r="H986" s="1">
        <v>17685</v>
      </c>
      <c r="I986">
        <v>75</v>
      </c>
      <c r="J986" t="s">
        <v>23</v>
      </c>
      <c r="K986" t="s">
        <v>121</v>
      </c>
      <c r="L986" t="s">
        <v>121</v>
      </c>
      <c r="M986" t="s">
        <v>122</v>
      </c>
      <c r="N986" t="s">
        <v>307</v>
      </c>
      <c r="O986" t="s">
        <v>308</v>
      </c>
      <c r="R986" t="b">
        <v>1</v>
      </c>
      <c r="S986" t="s">
        <v>185</v>
      </c>
    </row>
    <row r="987" spans="1:19" x14ac:dyDescent="0.25">
      <c r="A987">
        <v>2024</v>
      </c>
      <c r="B987">
        <v>4</v>
      </c>
      <c r="C987">
        <v>949</v>
      </c>
      <c r="D987" t="s">
        <v>3299</v>
      </c>
      <c r="E987" t="s">
        <v>3407</v>
      </c>
      <c r="F987" t="s">
        <v>3408</v>
      </c>
      <c r="G987" t="s">
        <v>3409</v>
      </c>
      <c r="H987" s="1">
        <v>22518</v>
      </c>
      <c r="I987">
        <v>62</v>
      </c>
      <c r="J987" t="s">
        <v>23</v>
      </c>
      <c r="K987" t="s">
        <v>232</v>
      </c>
      <c r="L987" t="s">
        <v>232</v>
      </c>
      <c r="M987" t="s">
        <v>3296</v>
      </c>
      <c r="N987" t="s">
        <v>69</v>
      </c>
      <c r="O987" t="s">
        <v>70</v>
      </c>
      <c r="R987" t="b">
        <v>1</v>
      </c>
      <c r="S987" t="s">
        <v>30</v>
      </c>
    </row>
    <row r="988" spans="1:19" x14ac:dyDescent="0.25">
      <c r="A988">
        <v>2024</v>
      </c>
      <c r="B988">
        <v>4</v>
      </c>
      <c r="C988">
        <v>949</v>
      </c>
      <c r="D988" t="s">
        <v>3299</v>
      </c>
      <c r="E988" t="s">
        <v>3410</v>
      </c>
      <c r="F988" t="s">
        <v>81</v>
      </c>
      <c r="G988" t="s">
        <v>3411</v>
      </c>
      <c r="H988" s="1">
        <v>15368</v>
      </c>
      <c r="I988">
        <v>82</v>
      </c>
      <c r="J988" t="s">
        <v>23</v>
      </c>
      <c r="K988" t="s">
        <v>35</v>
      </c>
      <c r="L988" t="s">
        <v>35</v>
      </c>
      <c r="M988" t="s">
        <v>291</v>
      </c>
      <c r="N988" t="s">
        <v>340</v>
      </c>
      <c r="O988" t="s">
        <v>341</v>
      </c>
      <c r="P988" t="s">
        <v>3412</v>
      </c>
      <c r="Q988" t="s">
        <v>56</v>
      </c>
      <c r="R988" t="b">
        <v>1</v>
      </c>
      <c r="S988" t="s">
        <v>30</v>
      </c>
    </row>
    <row r="989" spans="1:19" x14ac:dyDescent="0.25">
      <c r="A989">
        <v>2024</v>
      </c>
      <c r="B989">
        <v>4</v>
      </c>
      <c r="C989">
        <v>949</v>
      </c>
      <c r="D989" t="s">
        <v>3299</v>
      </c>
      <c r="E989" t="s">
        <v>3413</v>
      </c>
      <c r="F989" t="s">
        <v>3414</v>
      </c>
      <c r="G989" t="s">
        <v>3415</v>
      </c>
      <c r="H989" s="1">
        <v>21186</v>
      </c>
      <c r="I989">
        <v>66</v>
      </c>
      <c r="J989" t="s">
        <v>23</v>
      </c>
      <c r="K989" t="s">
        <v>181</v>
      </c>
      <c r="L989" t="s">
        <v>181</v>
      </c>
      <c r="M989" t="s">
        <v>3416</v>
      </c>
      <c r="N989" t="s">
        <v>234</v>
      </c>
      <c r="O989" t="s">
        <v>235</v>
      </c>
      <c r="R989" t="b">
        <v>1</v>
      </c>
      <c r="S989" t="s">
        <v>185</v>
      </c>
    </row>
    <row r="990" spans="1:19" x14ac:dyDescent="0.25">
      <c r="A990">
        <v>2024</v>
      </c>
      <c r="B990">
        <v>4</v>
      </c>
      <c r="C990">
        <v>949</v>
      </c>
      <c r="D990" t="s">
        <v>3299</v>
      </c>
      <c r="E990" t="s">
        <v>3417</v>
      </c>
      <c r="F990" t="s">
        <v>950</v>
      </c>
      <c r="G990" t="s">
        <v>3418</v>
      </c>
      <c r="H990" s="1">
        <v>24475</v>
      </c>
      <c r="I990">
        <v>57</v>
      </c>
      <c r="J990" t="s">
        <v>23</v>
      </c>
      <c r="K990" t="s">
        <v>167</v>
      </c>
      <c r="L990" t="s">
        <v>167</v>
      </c>
      <c r="M990" t="s">
        <v>3419</v>
      </c>
      <c r="N990" t="s">
        <v>297</v>
      </c>
      <c r="O990" t="s">
        <v>298</v>
      </c>
      <c r="R990" t="b">
        <v>0</v>
      </c>
      <c r="S990" t="s">
        <v>185</v>
      </c>
    </row>
    <row r="991" spans="1:19" x14ac:dyDescent="0.25">
      <c r="A991">
        <v>2024</v>
      </c>
      <c r="B991">
        <v>4</v>
      </c>
      <c r="C991">
        <v>949</v>
      </c>
      <c r="D991" t="s">
        <v>3299</v>
      </c>
      <c r="E991" t="s">
        <v>1928</v>
      </c>
      <c r="F991" t="s">
        <v>3420</v>
      </c>
      <c r="G991" t="s">
        <v>3421</v>
      </c>
      <c r="H991" s="1">
        <v>12905</v>
      </c>
      <c r="I991">
        <v>88</v>
      </c>
      <c r="J991" t="s">
        <v>23</v>
      </c>
      <c r="K991" t="s">
        <v>181</v>
      </c>
      <c r="L991" t="s">
        <v>181</v>
      </c>
      <c r="M991" t="s">
        <v>1500</v>
      </c>
      <c r="N991" t="s">
        <v>297</v>
      </c>
      <c r="O991" t="s">
        <v>298</v>
      </c>
      <c r="R991" t="b">
        <v>1</v>
      </c>
      <c r="S991" t="s">
        <v>30</v>
      </c>
    </row>
    <row r="992" spans="1:19" x14ac:dyDescent="0.25">
      <c r="A992">
        <v>2024</v>
      </c>
      <c r="B992">
        <v>4</v>
      </c>
      <c r="C992">
        <v>991</v>
      </c>
      <c r="D992" t="s">
        <v>3422</v>
      </c>
      <c r="E992" t="s">
        <v>3423</v>
      </c>
      <c r="F992" t="s">
        <v>3424</v>
      </c>
      <c r="G992" t="s">
        <v>3425</v>
      </c>
      <c r="H992" s="1">
        <v>15554</v>
      </c>
      <c r="I992">
        <v>81</v>
      </c>
      <c r="J992" t="s">
        <v>131</v>
      </c>
      <c r="K992" t="s">
        <v>90</v>
      </c>
      <c r="L992" t="s">
        <v>90</v>
      </c>
      <c r="M992" t="s">
        <v>517</v>
      </c>
      <c r="N992" t="s">
        <v>528</v>
      </c>
      <c r="O992" t="s">
        <v>529</v>
      </c>
      <c r="R992" t="b">
        <v>0</v>
      </c>
      <c r="S992" t="s">
        <v>30</v>
      </c>
    </row>
    <row r="993" spans="1:19" x14ac:dyDescent="0.25">
      <c r="A993">
        <v>2024</v>
      </c>
      <c r="B993">
        <v>4</v>
      </c>
      <c r="C993">
        <v>991</v>
      </c>
      <c r="D993" t="s">
        <v>3422</v>
      </c>
      <c r="E993" t="s">
        <v>3426</v>
      </c>
      <c r="F993" t="s">
        <v>3427</v>
      </c>
      <c r="G993" t="s">
        <v>3428</v>
      </c>
      <c r="H993" s="1">
        <v>14611</v>
      </c>
      <c r="I993">
        <v>84</v>
      </c>
      <c r="J993" t="s">
        <v>23</v>
      </c>
      <c r="K993" t="s">
        <v>321</v>
      </c>
      <c r="L993" t="s">
        <v>321</v>
      </c>
      <c r="M993" t="s">
        <v>322</v>
      </c>
      <c r="N993" t="s">
        <v>37</v>
      </c>
      <c r="O993" t="s">
        <v>38</v>
      </c>
      <c r="R993" t="b">
        <v>0</v>
      </c>
      <c r="S993" t="s">
        <v>30</v>
      </c>
    </row>
    <row r="994" spans="1:19" x14ac:dyDescent="0.25">
      <c r="A994">
        <v>2024</v>
      </c>
      <c r="B994">
        <v>4</v>
      </c>
      <c r="C994">
        <v>991</v>
      </c>
      <c r="D994" t="s">
        <v>3422</v>
      </c>
      <c r="E994" t="s">
        <v>3429</v>
      </c>
      <c r="F994" t="s">
        <v>250</v>
      </c>
      <c r="G994" t="s">
        <v>3430</v>
      </c>
      <c r="H994" s="1">
        <v>27097</v>
      </c>
      <c r="I994">
        <v>50</v>
      </c>
      <c r="J994" t="s">
        <v>23</v>
      </c>
      <c r="K994" t="s">
        <v>35</v>
      </c>
      <c r="L994" t="s">
        <v>35</v>
      </c>
      <c r="M994" t="s">
        <v>814</v>
      </c>
      <c r="N994" t="s">
        <v>69</v>
      </c>
      <c r="O994" t="s">
        <v>70</v>
      </c>
      <c r="P994" t="s">
        <v>3431</v>
      </c>
      <c r="Q994" t="s">
        <v>209</v>
      </c>
      <c r="R994" t="b">
        <v>1</v>
      </c>
      <c r="S994" t="s">
        <v>334</v>
      </c>
    </row>
    <row r="995" spans="1:19" x14ac:dyDescent="0.25">
      <c r="A995">
        <v>2024</v>
      </c>
      <c r="B995">
        <v>4</v>
      </c>
      <c r="C995">
        <v>991</v>
      </c>
      <c r="D995" t="s">
        <v>3422</v>
      </c>
      <c r="E995" t="s">
        <v>3432</v>
      </c>
      <c r="F995" t="s">
        <v>3433</v>
      </c>
      <c r="G995" t="s">
        <v>3434</v>
      </c>
      <c r="H995" s="1">
        <v>26334</v>
      </c>
      <c r="I995">
        <v>52</v>
      </c>
      <c r="J995" t="s">
        <v>23</v>
      </c>
      <c r="K995" t="s">
        <v>384</v>
      </c>
      <c r="L995" t="s">
        <v>384</v>
      </c>
      <c r="M995" t="s">
        <v>981</v>
      </c>
      <c r="N995" t="s">
        <v>183</v>
      </c>
      <c r="O995" t="s">
        <v>184</v>
      </c>
      <c r="R995" t="b">
        <v>0</v>
      </c>
      <c r="S995" t="s">
        <v>30</v>
      </c>
    </row>
    <row r="996" spans="1:19" x14ac:dyDescent="0.25">
      <c r="A996">
        <v>2024</v>
      </c>
      <c r="B996">
        <v>4</v>
      </c>
      <c r="C996">
        <v>991</v>
      </c>
      <c r="D996" t="s">
        <v>3422</v>
      </c>
      <c r="E996" t="s">
        <v>3432</v>
      </c>
      <c r="F996" t="s">
        <v>2697</v>
      </c>
      <c r="G996" t="s">
        <v>3435</v>
      </c>
      <c r="H996" s="1">
        <v>26641</v>
      </c>
      <c r="I996">
        <v>51</v>
      </c>
      <c r="J996" t="s">
        <v>23</v>
      </c>
      <c r="K996" t="s">
        <v>384</v>
      </c>
      <c r="L996" t="s">
        <v>384</v>
      </c>
      <c r="M996" t="s">
        <v>981</v>
      </c>
      <c r="N996" t="s">
        <v>183</v>
      </c>
      <c r="O996" t="s">
        <v>184</v>
      </c>
      <c r="R996" t="b">
        <v>0</v>
      </c>
      <c r="S996" t="s">
        <v>30</v>
      </c>
    </row>
    <row r="997" spans="1:19" x14ac:dyDescent="0.25">
      <c r="A997">
        <v>2024</v>
      </c>
      <c r="B997">
        <v>4</v>
      </c>
      <c r="C997">
        <v>991</v>
      </c>
      <c r="D997" t="s">
        <v>3422</v>
      </c>
      <c r="E997" t="s">
        <v>3436</v>
      </c>
      <c r="F997" t="s">
        <v>3437</v>
      </c>
      <c r="G997" t="s">
        <v>3438</v>
      </c>
      <c r="H997" s="1">
        <v>27654</v>
      </c>
      <c r="I997">
        <v>48</v>
      </c>
      <c r="J997" t="s">
        <v>23</v>
      </c>
      <c r="K997" t="s">
        <v>35</v>
      </c>
      <c r="L997" t="s">
        <v>35</v>
      </c>
      <c r="M997" t="s">
        <v>580</v>
      </c>
      <c r="N997" t="s">
        <v>69</v>
      </c>
      <c r="O997" t="s">
        <v>70</v>
      </c>
      <c r="R997" t="b">
        <v>1</v>
      </c>
    </row>
    <row r="998" spans="1:19" x14ac:dyDescent="0.25">
      <c r="A998">
        <v>2024</v>
      </c>
      <c r="B998">
        <v>4</v>
      </c>
      <c r="C998">
        <v>991</v>
      </c>
      <c r="D998" t="s">
        <v>3422</v>
      </c>
      <c r="E998" t="s">
        <v>3439</v>
      </c>
      <c r="F998" t="s">
        <v>3440</v>
      </c>
      <c r="G998" t="s">
        <v>3441</v>
      </c>
      <c r="H998" s="1">
        <v>28491</v>
      </c>
      <c r="I998">
        <v>46</v>
      </c>
      <c r="J998" t="s">
        <v>23</v>
      </c>
      <c r="K998" t="s">
        <v>231</v>
      </c>
      <c r="L998" t="s">
        <v>231</v>
      </c>
      <c r="M998" t="s">
        <v>3442</v>
      </c>
      <c r="N998" t="s">
        <v>424</v>
      </c>
      <c r="O998" t="s">
        <v>425</v>
      </c>
      <c r="R998" t="b">
        <v>0</v>
      </c>
      <c r="S998" t="s">
        <v>30</v>
      </c>
    </row>
    <row r="999" spans="1:19" x14ac:dyDescent="0.25">
      <c r="A999">
        <v>2024</v>
      </c>
      <c r="B999">
        <v>4</v>
      </c>
      <c r="C999">
        <v>991</v>
      </c>
      <c r="D999" t="s">
        <v>3422</v>
      </c>
      <c r="E999" t="s">
        <v>1444</v>
      </c>
      <c r="F999" t="s">
        <v>3443</v>
      </c>
      <c r="G999" t="s">
        <v>3444</v>
      </c>
      <c r="H999" s="1">
        <v>13708</v>
      </c>
      <c r="I999">
        <v>86</v>
      </c>
      <c r="J999" t="s">
        <v>23</v>
      </c>
      <c r="K999" t="s">
        <v>35</v>
      </c>
      <c r="L999" t="s">
        <v>35</v>
      </c>
      <c r="M999" t="s">
        <v>3445</v>
      </c>
      <c r="N999" t="s">
        <v>69</v>
      </c>
      <c r="O999" t="s">
        <v>70</v>
      </c>
      <c r="R999" t="b">
        <v>0</v>
      </c>
      <c r="S999" t="s">
        <v>30</v>
      </c>
    </row>
    <row r="1000" spans="1:19" x14ac:dyDescent="0.25">
      <c r="A1000">
        <v>2024</v>
      </c>
      <c r="B1000">
        <v>4</v>
      </c>
      <c r="C1000">
        <v>991</v>
      </c>
      <c r="D1000" t="s">
        <v>3422</v>
      </c>
      <c r="E1000" t="s">
        <v>3446</v>
      </c>
      <c r="F1000" t="s">
        <v>3447</v>
      </c>
      <c r="G1000" t="s">
        <v>3448</v>
      </c>
      <c r="H1000" s="1">
        <v>24662</v>
      </c>
      <c r="I1000">
        <v>56</v>
      </c>
      <c r="J1000" t="s">
        <v>23</v>
      </c>
      <c r="K1000" t="s">
        <v>376</v>
      </c>
      <c r="L1000" t="s">
        <v>376</v>
      </c>
      <c r="M1000" t="s">
        <v>3449</v>
      </c>
      <c r="N1000" t="s">
        <v>378</v>
      </c>
      <c r="O1000" t="s">
        <v>379</v>
      </c>
      <c r="R1000" t="b">
        <v>1</v>
      </c>
      <c r="S1000" t="s">
        <v>30</v>
      </c>
    </row>
    <row r="1001" spans="1:19" x14ac:dyDescent="0.25">
      <c r="A1001">
        <v>2024</v>
      </c>
      <c r="B1001">
        <v>4</v>
      </c>
      <c r="C1001">
        <v>991</v>
      </c>
      <c r="D1001" t="s">
        <v>3422</v>
      </c>
      <c r="E1001" t="s">
        <v>3450</v>
      </c>
      <c r="F1001" t="s">
        <v>3451</v>
      </c>
      <c r="G1001" t="s">
        <v>3452</v>
      </c>
      <c r="H1001" s="1">
        <v>19039</v>
      </c>
      <c r="I1001">
        <v>72</v>
      </c>
      <c r="J1001" t="s">
        <v>23</v>
      </c>
      <c r="K1001" t="s">
        <v>121</v>
      </c>
      <c r="L1001" t="s">
        <v>121</v>
      </c>
      <c r="M1001" t="s">
        <v>122</v>
      </c>
      <c r="N1001" t="s">
        <v>737</v>
      </c>
      <c r="O1001" t="s">
        <v>738</v>
      </c>
      <c r="R1001" t="b">
        <v>1</v>
      </c>
      <c r="S1001" t="s">
        <v>30</v>
      </c>
    </row>
    <row r="1002" spans="1:19" x14ac:dyDescent="0.25">
      <c r="A1002">
        <v>2024</v>
      </c>
      <c r="B1002">
        <v>4</v>
      </c>
      <c r="C1002">
        <v>991</v>
      </c>
      <c r="D1002" t="s">
        <v>3422</v>
      </c>
      <c r="E1002" t="s">
        <v>3453</v>
      </c>
      <c r="F1002" t="s">
        <v>1554</v>
      </c>
      <c r="G1002" t="s">
        <v>3454</v>
      </c>
      <c r="H1002" s="1">
        <v>10011</v>
      </c>
      <c r="I1002">
        <v>96</v>
      </c>
      <c r="J1002" t="s">
        <v>23</v>
      </c>
      <c r="K1002" t="s">
        <v>167</v>
      </c>
      <c r="L1002" t="s">
        <v>167</v>
      </c>
      <c r="M1002" t="s">
        <v>1405</v>
      </c>
      <c r="N1002" t="s">
        <v>26</v>
      </c>
      <c r="O1002" t="s">
        <v>27</v>
      </c>
      <c r="P1002" t="s">
        <v>3455</v>
      </c>
      <c r="Q1002" t="s">
        <v>172</v>
      </c>
      <c r="R1002" t="b">
        <v>1</v>
      </c>
      <c r="S1002" t="s">
        <v>30</v>
      </c>
    </row>
    <row r="1003" spans="1:19" x14ac:dyDescent="0.25">
      <c r="A1003">
        <v>2024</v>
      </c>
      <c r="B1003">
        <v>4</v>
      </c>
      <c r="C1003">
        <v>991</v>
      </c>
      <c r="D1003" t="s">
        <v>3422</v>
      </c>
      <c r="E1003" t="s">
        <v>3456</v>
      </c>
      <c r="F1003" t="s">
        <v>283</v>
      </c>
      <c r="G1003" t="s">
        <v>3457</v>
      </c>
      <c r="H1003" s="1">
        <v>25606</v>
      </c>
      <c r="I1003">
        <v>54</v>
      </c>
      <c r="J1003" t="s">
        <v>23</v>
      </c>
      <c r="K1003" t="s">
        <v>35</v>
      </c>
      <c r="L1003" t="s">
        <v>35</v>
      </c>
      <c r="M1003" t="s">
        <v>580</v>
      </c>
      <c r="N1003" t="s">
        <v>69</v>
      </c>
      <c r="O1003" t="s">
        <v>70</v>
      </c>
      <c r="R1003" t="b">
        <v>1</v>
      </c>
    </row>
    <row r="1004" spans="1:19" x14ac:dyDescent="0.25">
      <c r="A1004">
        <v>2024</v>
      </c>
      <c r="B1004">
        <v>4</v>
      </c>
      <c r="C1004">
        <v>991</v>
      </c>
      <c r="D1004" t="s">
        <v>3422</v>
      </c>
      <c r="E1004" t="s">
        <v>2840</v>
      </c>
      <c r="F1004" t="s">
        <v>3458</v>
      </c>
      <c r="G1004" t="s">
        <v>3459</v>
      </c>
      <c r="H1004" s="1">
        <v>16258</v>
      </c>
      <c r="I1004">
        <v>79</v>
      </c>
      <c r="J1004" t="s">
        <v>131</v>
      </c>
      <c r="K1004" t="s">
        <v>196</v>
      </c>
      <c r="N1004" t="s">
        <v>37</v>
      </c>
      <c r="O1004" t="s">
        <v>38</v>
      </c>
      <c r="R1004" t="b">
        <v>0</v>
      </c>
      <c r="S1004" t="s">
        <v>30</v>
      </c>
    </row>
    <row r="1005" spans="1:19" x14ac:dyDescent="0.25">
      <c r="A1005">
        <v>2024</v>
      </c>
      <c r="B1005">
        <v>4</v>
      </c>
      <c r="C1005">
        <v>991</v>
      </c>
      <c r="D1005" t="s">
        <v>3422</v>
      </c>
      <c r="E1005" t="s">
        <v>3460</v>
      </c>
      <c r="F1005" t="s">
        <v>862</v>
      </c>
      <c r="G1005" t="s">
        <v>3461</v>
      </c>
      <c r="H1005" s="1">
        <v>17112</v>
      </c>
      <c r="I1005">
        <v>77</v>
      </c>
      <c r="J1005" t="s">
        <v>23</v>
      </c>
      <c r="K1005" t="s">
        <v>35</v>
      </c>
      <c r="L1005" t="s">
        <v>35</v>
      </c>
      <c r="M1005" t="s">
        <v>3462</v>
      </c>
      <c r="N1005" t="s">
        <v>397</v>
      </c>
      <c r="O1005" t="s">
        <v>398</v>
      </c>
      <c r="R1005" t="b">
        <v>0</v>
      </c>
      <c r="S1005" t="s">
        <v>30</v>
      </c>
    </row>
    <row r="1006" spans="1:19" x14ac:dyDescent="0.25">
      <c r="A1006">
        <v>2024</v>
      </c>
      <c r="B1006">
        <v>4</v>
      </c>
      <c r="C1006">
        <v>991</v>
      </c>
      <c r="D1006" t="s">
        <v>3422</v>
      </c>
      <c r="E1006" t="s">
        <v>1933</v>
      </c>
      <c r="F1006" t="s">
        <v>1766</v>
      </c>
      <c r="G1006" t="s">
        <v>3463</v>
      </c>
      <c r="H1006" s="1">
        <v>20533</v>
      </c>
      <c r="I1006">
        <v>68</v>
      </c>
      <c r="J1006" t="s">
        <v>131</v>
      </c>
      <c r="K1006" t="s">
        <v>115</v>
      </c>
      <c r="L1006" t="s">
        <v>115</v>
      </c>
      <c r="M1006" t="s">
        <v>1936</v>
      </c>
      <c r="N1006" t="s">
        <v>528</v>
      </c>
      <c r="O1006" t="s">
        <v>529</v>
      </c>
      <c r="R1006" t="b">
        <v>0</v>
      </c>
      <c r="S1006" t="s">
        <v>30</v>
      </c>
    </row>
    <row r="1007" spans="1:19" x14ac:dyDescent="0.25">
      <c r="A1007">
        <v>2024</v>
      </c>
      <c r="B1007">
        <v>4</v>
      </c>
      <c r="C1007">
        <v>991</v>
      </c>
      <c r="D1007" t="s">
        <v>3422</v>
      </c>
      <c r="E1007" t="s">
        <v>3464</v>
      </c>
      <c r="F1007" t="s">
        <v>3465</v>
      </c>
      <c r="G1007" t="s">
        <v>3466</v>
      </c>
      <c r="H1007" s="1">
        <v>19323</v>
      </c>
      <c r="I1007">
        <v>71</v>
      </c>
      <c r="J1007" t="s">
        <v>23</v>
      </c>
      <c r="K1007" t="s">
        <v>231</v>
      </c>
      <c r="L1007" t="s">
        <v>231</v>
      </c>
      <c r="M1007" t="s">
        <v>3467</v>
      </c>
      <c r="N1007" t="s">
        <v>69</v>
      </c>
      <c r="O1007" t="s">
        <v>70</v>
      </c>
      <c r="R1007" t="b">
        <v>1</v>
      </c>
      <c r="S1007" t="s">
        <v>185</v>
      </c>
    </row>
    <row r="1008" spans="1:19" x14ac:dyDescent="0.25">
      <c r="A1008">
        <v>2024</v>
      </c>
      <c r="B1008">
        <v>4</v>
      </c>
      <c r="C1008">
        <v>991</v>
      </c>
      <c r="D1008" t="s">
        <v>3422</v>
      </c>
      <c r="E1008" t="s">
        <v>3468</v>
      </c>
      <c r="F1008" t="s">
        <v>3469</v>
      </c>
      <c r="G1008" t="s">
        <v>3470</v>
      </c>
      <c r="H1008" s="1">
        <v>21894</v>
      </c>
      <c r="I1008">
        <v>64</v>
      </c>
      <c r="J1008" t="s">
        <v>23</v>
      </c>
      <c r="K1008" t="s">
        <v>167</v>
      </c>
      <c r="L1008" t="s">
        <v>232</v>
      </c>
      <c r="M1008" t="s">
        <v>3471</v>
      </c>
      <c r="N1008" t="s">
        <v>378</v>
      </c>
      <c r="O1008" t="s">
        <v>379</v>
      </c>
      <c r="R1008" t="b">
        <v>1</v>
      </c>
      <c r="S1008" t="s">
        <v>30</v>
      </c>
    </row>
    <row r="1009" spans="1:19" x14ac:dyDescent="0.25">
      <c r="A1009">
        <v>2024</v>
      </c>
      <c r="B1009">
        <v>4</v>
      </c>
      <c r="C1009">
        <v>991</v>
      </c>
      <c r="D1009" t="s">
        <v>3422</v>
      </c>
      <c r="E1009" t="s">
        <v>3472</v>
      </c>
      <c r="F1009" t="s">
        <v>3473</v>
      </c>
      <c r="G1009" t="s">
        <v>3474</v>
      </c>
      <c r="H1009" s="1">
        <v>18765</v>
      </c>
      <c r="I1009">
        <v>72</v>
      </c>
      <c r="J1009" t="s">
        <v>23</v>
      </c>
      <c r="K1009" t="s">
        <v>196</v>
      </c>
      <c r="L1009" t="s">
        <v>196</v>
      </c>
      <c r="M1009" t="s">
        <v>3475</v>
      </c>
      <c r="N1009" t="s">
        <v>297</v>
      </c>
      <c r="O1009" t="s">
        <v>298</v>
      </c>
      <c r="R1009" t="b">
        <v>0</v>
      </c>
    </row>
    <row r="1010" spans="1:19" x14ac:dyDescent="0.25">
      <c r="A1010">
        <v>2024</v>
      </c>
      <c r="B1010">
        <v>4</v>
      </c>
      <c r="C1010">
        <v>991</v>
      </c>
      <c r="D1010" t="s">
        <v>3422</v>
      </c>
      <c r="E1010" t="s">
        <v>3476</v>
      </c>
      <c r="F1010" t="s">
        <v>2845</v>
      </c>
      <c r="G1010" t="s">
        <v>3477</v>
      </c>
      <c r="H1010" s="1">
        <v>24698</v>
      </c>
      <c r="I1010">
        <v>56</v>
      </c>
      <c r="J1010" t="s">
        <v>23</v>
      </c>
      <c r="K1010" t="s">
        <v>376</v>
      </c>
      <c r="L1010" t="s">
        <v>376</v>
      </c>
      <c r="M1010" t="s">
        <v>3478</v>
      </c>
      <c r="N1010" t="s">
        <v>26</v>
      </c>
      <c r="O1010" t="s">
        <v>27</v>
      </c>
      <c r="R1010" t="b">
        <v>1</v>
      </c>
      <c r="S1010" t="s">
        <v>30</v>
      </c>
    </row>
    <row r="1011" spans="1:19" x14ac:dyDescent="0.25">
      <c r="A1011">
        <v>2024</v>
      </c>
      <c r="B1011">
        <v>4</v>
      </c>
      <c r="C1011">
        <v>991</v>
      </c>
      <c r="D1011" t="s">
        <v>3422</v>
      </c>
      <c r="E1011" t="s">
        <v>3479</v>
      </c>
      <c r="F1011" t="s">
        <v>3480</v>
      </c>
      <c r="G1011" t="s">
        <v>3481</v>
      </c>
      <c r="H1011" s="1">
        <v>18219</v>
      </c>
      <c r="I1011">
        <v>74</v>
      </c>
      <c r="J1011" t="s">
        <v>23</v>
      </c>
      <c r="K1011" t="s">
        <v>167</v>
      </c>
      <c r="L1011" t="s">
        <v>167</v>
      </c>
      <c r="M1011" t="s">
        <v>3482</v>
      </c>
      <c r="N1011" t="s">
        <v>46</v>
      </c>
      <c r="O1011" t="s">
        <v>47</v>
      </c>
      <c r="P1011" t="s">
        <v>3483</v>
      </c>
      <c r="Q1011" t="s">
        <v>29</v>
      </c>
      <c r="R1011" t="b">
        <v>1</v>
      </c>
      <c r="S1011" t="s">
        <v>30</v>
      </c>
    </row>
    <row r="1012" spans="1:19" x14ac:dyDescent="0.25">
      <c r="A1012">
        <v>2024</v>
      </c>
      <c r="B1012">
        <v>4</v>
      </c>
      <c r="C1012">
        <v>991</v>
      </c>
      <c r="D1012" t="s">
        <v>3422</v>
      </c>
      <c r="E1012" t="s">
        <v>3334</v>
      </c>
      <c r="F1012" t="s">
        <v>3484</v>
      </c>
      <c r="G1012" t="s">
        <v>3485</v>
      </c>
      <c r="H1012" s="1">
        <v>21164</v>
      </c>
      <c r="I1012">
        <v>66</v>
      </c>
      <c r="J1012" t="s">
        <v>23</v>
      </c>
      <c r="K1012" t="s">
        <v>90</v>
      </c>
      <c r="L1012" t="s">
        <v>90</v>
      </c>
      <c r="M1012" t="s">
        <v>91</v>
      </c>
      <c r="N1012" t="s">
        <v>92</v>
      </c>
      <c r="O1012" t="s">
        <v>93</v>
      </c>
      <c r="R1012" t="b">
        <v>0</v>
      </c>
      <c r="S1012" t="s">
        <v>30</v>
      </c>
    </row>
    <row r="1013" spans="1:19" x14ac:dyDescent="0.25">
      <c r="A1013">
        <v>2024</v>
      </c>
      <c r="B1013">
        <v>4</v>
      </c>
      <c r="C1013">
        <v>991</v>
      </c>
      <c r="D1013" t="s">
        <v>3422</v>
      </c>
      <c r="E1013" t="s">
        <v>3486</v>
      </c>
      <c r="F1013" t="s">
        <v>3487</v>
      </c>
      <c r="G1013" t="s">
        <v>3488</v>
      </c>
      <c r="H1013" s="1">
        <v>17043</v>
      </c>
      <c r="I1013">
        <v>77</v>
      </c>
      <c r="J1013" t="s">
        <v>23</v>
      </c>
      <c r="K1013" t="s">
        <v>231</v>
      </c>
      <c r="L1013" t="s">
        <v>231</v>
      </c>
      <c r="M1013" t="s">
        <v>3489</v>
      </c>
      <c r="N1013" t="s">
        <v>424</v>
      </c>
      <c r="O1013" t="s">
        <v>425</v>
      </c>
      <c r="R1013" t="b">
        <v>1</v>
      </c>
      <c r="S1013" t="s">
        <v>30</v>
      </c>
    </row>
    <row r="1014" spans="1:19" x14ac:dyDescent="0.25">
      <c r="A1014">
        <v>2024</v>
      </c>
      <c r="B1014">
        <v>4</v>
      </c>
      <c r="C1014">
        <v>991</v>
      </c>
      <c r="D1014" t="s">
        <v>3422</v>
      </c>
      <c r="E1014" t="s">
        <v>3490</v>
      </c>
      <c r="F1014" t="s">
        <v>2096</v>
      </c>
      <c r="G1014" t="s">
        <v>3491</v>
      </c>
      <c r="H1014" s="1">
        <v>13777</v>
      </c>
      <c r="I1014">
        <v>86</v>
      </c>
      <c r="J1014" t="s">
        <v>23</v>
      </c>
      <c r="K1014" t="s">
        <v>35</v>
      </c>
      <c r="L1014" t="s">
        <v>35</v>
      </c>
      <c r="M1014" t="s">
        <v>2334</v>
      </c>
      <c r="N1014" t="s">
        <v>69</v>
      </c>
      <c r="O1014" t="s">
        <v>70</v>
      </c>
      <c r="R1014" t="b">
        <v>1</v>
      </c>
      <c r="S1014" t="s">
        <v>30</v>
      </c>
    </row>
    <row r="1015" spans="1:19" x14ac:dyDescent="0.25">
      <c r="A1015">
        <v>2024</v>
      </c>
      <c r="B1015">
        <v>4</v>
      </c>
      <c r="C1015">
        <v>991</v>
      </c>
      <c r="D1015" t="s">
        <v>3422</v>
      </c>
      <c r="E1015" t="s">
        <v>366</v>
      </c>
      <c r="F1015" t="s">
        <v>3492</v>
      </c>
      <c r="G1015" t="s">
        <v>3493</v>
      </c>
      <c r="H1015" s="1">
        <v>17269</v>
      </c>
      <c r="I1015">
        <v>76</v>
      </c>
      <c r="J1015" t="s">
        <v>23</v>
      </c>
      <c r="K1015" t="s">
        <v>35</v>
      </c>
      <c r="L1015" t="s">
        <v>35</v>
      </c>
      <c r="M1015" t="s">
        <v>291</v>
      </c>
      <c r="N1015" t="s">
        <v>637</v>
      </c>
      <c r="O1015" t="s">
        <v>638</v>
      </c>
      <c r="R1015" t="b">
        <v>0</v>
      </c>
      <c r="S1015" t="s">
        <v>185</v>
      </c>
    </row>
    <row r="1016" spans="1:19" x14ac:dyDescent="0.25">
      <c r="A1016">
        <v>2024</v>
      </c>
      <c r="B1016">
        <v>4</v>
      </c>
      <c r="C1016">
        <v>991</v>
      </c>
      <c r="D1016" t="s">
        <v>3422</v>
      </c>
      <c r="E1016" t="s">
        <v>680</v>
      </c>
      <c r="F1016" t="s">
        <v>3494</v>
      </c>
      <c r="G1016" t="s">
        <v>3495</v>
      </c>
      <c r="H1016" s="1">
        <v>26665</v>
      </c>
      <c r="I1016">
        <v>51</v>
      </c>
      <c r="J1016" t="s">
        <v>131</v>
      </c>
      <c r="K1016" t="s">
        <v>35</v>
      </c>
      <c r="L1016" t="s">
        <v>35</v>
      </c>
      <c r="M1016" t="s">
        <v>110</v>
      </c>
      <c r="N1016" t="s">
        <v>26</v>
      </c>
      <c r="O1016" t="s">
        <v>27</v>
      </c>
      <c r="R1016" t="b">
        <v>0</v>
      </c>
      <c r="S1016" t="s">
        <v>185</v>
      </c>
    </row>
    <row r="1017" spans="1:19" x14ac:dyDescent="0.25">
      <c r="A1017">
        <v>2024</v>
      </c>
      <c r="B1017">
        <v>4</v>
      </c>
      <c r="C1017">
        <v>991</v>
      </c>
      <c r="D1017" t="s">
        <v>3422</v>
      </c>
      <c r="E1017" t="s">
        <v>3496</v>
      </c>
      <c r="F1017" t="s">
        <v>3497</v>
      </c>
      <c r="G1017" t="s">
        <v>3498</v>
      </c>
      <c r="H1017" s="1">
        <v>37500</v>
      </c>
      <c r="I1017">
        <v>21</v>
      </c>
      <c r="J1017" t="s">
        <v>23</v>
      </c>
      <c r="K1017" t="s">
        <v>231</v>
      </c>
      <c r="N1017" t="s">
        <v>26</v>
      </c>
      <c r="O1017" t="s">
        <v>27</v>
      </c>
      <c r="R1017" t="b">
        <v>0</v>
      </c>
      <c r="S1017" t="s">
        <v>30</v>
      </c>
    </row>
    <row r="1018" spans="1:19" x14ac:dyDescent="0.25">
      <c r="A1018">
        <v>2024</v>
      </c>
      <c r="B1018">
        <v>4</v>
      </c>
      <c r="C1018">
        <v>991</v>
      </c>
      <c r="D1018" t="s">
        <v>3422</v>
      </c>
      <c r="E1018" t="s">
        <v>3499</v>
      </c>
      <c r="F1018" t="s">
        <v>444</v>
      </c>
      <c r="G1018" t="s">
        <v>3500</v>
      </c>
      <c r="H1018" s="1">
        <v>22633</v>
      </c>
      <c r="I1018">
        <v>62</v>
      </c>
      <c r="J1018" t="s">
        <v>23</v>
      </c>
      <c r="K1018" t="s">
        <v>35</v>
      </c>
      <c r="L1018" t="s">
        <v>35</v>
      </c>
      <c r="M1018" t="s">
        <v>110</v>
      </c>
      <c r="N1018" t="s">
        <v>69</v>
      </c>
      <c r="O1018" t="s">
        <v>70</v>
      </c>
      <c r="P1018" t="s">
        <v>3501</v>
      </c>
      <c r="Q1018" t="s">
        <v>385</v>
      </c>
      <c r="R1018" t="b">
        <v>1</v>
      </c>
      <c r="S1018" t="s">
        <v>185</v>
      </c>
    </row>
    <row r="1019" spans="1:19" x14ac:dyDescent="0.25">
      <c r="A1019">
        <v>2024</v>
      </c>
      <c r="B1019">
        <v>4</v>
      </c>
      <c r="C1019">
        <v>991</v>
      </c>
      <c r="D1019" t="s">
        <v>3422</v>
      </c>
      <c r="E1019" t="s">
        <v>3502</v>
      </c>
      <c r="F1019" t="s">
        <v>3503</v>
      </c>
      <c r="G1019" t="s">
        <v>3504</v>
      </c>
      <c r="H1019" s="1">
        <v>17555</v>
      </c>
      <c r="I1019">
        <v>76</v>
      </c>
      <c r="J1019" t="s">
        <v>23</v>
      </c>
      <c r="K1019" t="s">
        <v>1291</v>
      </c>
      <c r="L1019" t="s">
        <v>332</v>
      </c>
      <c r="M1019" t="s">
        <v>333</v>
      </c>
      <c r="N1019" t="s">
        <v>92</v>
      </c>
      <c r="O1019" t="s">
        <v>93</v>
      </c>
      <c r="R1019" t="b">
        <v>1</v>
      </c>
      <c r="S1019" t="s">
        <v>185</v>
      </c>
    </row>
    <row r="1020" spans="1:19" x14ac:dyDescent="0.25">
      <c r="A1020">
        <v>2024</v>
      </c>
      <c r="B1020">
        <v>4</v>
      </c>
      <c r="C1020">
        <v>991</v>
      </c>
      <c r="D1020" t="s">
        <v>3422</v>
      </c>
      <c r="E1020" t="s">
        <v>3505</v>
      </c>
      <c r="F1020" t="s">
        <v>3506</v>
      </c>
      <c r="G1020" t="s">
        <v>3507</v>
      </c>
      <c r="H1020" s="1">
        <v>22606</v>
      </c>
      <c r="I1020">
        <v>62</v>
      </c>
      <c r="J1020" t="s">
        <v>23</v>
      </c>
      <c r="K1020" t="s">
        <v>1768</v>
      </c>
      <c r="L1020" t="s">
        <v>232</v>
      </c>
      <c r="M1020" t="s">
        <v>3296</v>
      </c>
      <c r="N1020" t="s">
        <v>307</v>
      </c>
      <c r="O1020" t="s">
        <v>308</v>
      </c>
      <c r="R1020" t="b">
        <v>1</v>
      </c>
      <c r="S1020" t="s">
        <v>30</v>
      </c>
    </row>
    <row r="1021" spans="1:19" x14ac:dyDescent="0.25">
      <c r="A1021">
        <v>2024</v>
      </c>
      <c r="B1021">
        <v>4</v>
      </c>
      <c r="C1021">
        <v>991</v>
      </c>
      <c r="D1021" t="s">
        <v>3422</v>
      </c>
      <c r="E1021" t="s">
        <v>3508</v>
      </c>
      <c r="F1021" t="s">
        <v>631</v>
      </c>
      <c r="G1021" t="s">
        <v>3509</v>
      </c>
      <c r="H1021" s="1">
        <v>19604</v>
      </c>
      <c r="I1021">
        <v>70</v>
      </c>
      <c r="J1021" t="s">
        <v>23</v>
      </c>
      <c r="K1021" t="s">
        <v>90</v>
      </c>
      <c r="L1021" t="s">
        <v>321</v>
      </c>
      <c r="M1021" t="s">
        <v>322</v>
      </c>
      <c r="N1021" t="s">
        <v>528</v>
      </c>
      <c r="O1021" t="s">
        <v>529</v>
      </c>
      <c r="R1021" t="b">
        <v>1</v>
      </c>
      <c r="S1021" t="s">
        <v>30</v>
      </c>
    </row>
    <row r="1022" spans="1:19" x14ac:dyDescent="0.25">
      <c r="A1022">
        <v>2024</v>
      </c>
      <c r="B1022">
        <v>4</v>
      </c>
      <c r="C1022">
        <v>991</v>
      </c>
      <c r="D1022" t="s">
        <v>3422</v>
      </c>
      <c r="E1022" t="s">
        <v>3510</v>
      </c>
      <c r="F1022" t="s">
        <v>108</v>
      </c>
      <c r="G1022" t="s">
        <v>3511</v>
      </c>
      <c r="H1022" s="1">
        <v>17899</v>
      </c>
      <c r="I1022">
        <v>75</v>
      </c>
      <c r="J1022" t="s">
        <v>23</v>
      </c>
      <c r="K1022" t="s">
        <v>35</v>
      </c>
      <c r="L1022" t="s">
        <v>35</v>
      </c>
      <c r="M1022" t="s">
        <v>388</v>
      </c>
      <c r="N1022" t="s">
        <v>378</v>
      </c>
      <c r="O1022" t="s">
        <v>379</v>
      </c>
      <c r="R1022" t="b">
        <v>1</v>
      </c>
      <c r="S1022" t="s">
        <v>30</v>
      </c>
    </row>
    <row r="1023" spans="1:19" x14ac:dyDescent="0.25">
      <c r="A1023">
        <v>2024</v>
      </c>
      <c r="B1023">
        <v>4</v>
      </c>
      <c r="C1023">
        <v>991</v>
      </c>
      <c r="D1023" t="s">
        <v>3422</v>
      </c>
      <c r="E1023" t="s">
        <v>3512</v>
      </c>
      <c r="F1023" t="s">
        <v>1813</v>
      </c>
      <c r="G1023" t="s">
        <v>3513</v>
      </c>
      <c r="H1023" s="1">
        <v>23458</v>
      </c>
      <c r="I1023">
        <v>60</v>
      </c>
      <c r="J1023" t="s">
        <v>23</v>
      </c>
      <c r="K1023" t="s">
        <v>376</v>
      </c>
      <c r="L1023" t="s">
        <v>376</v>
      </c>
      <c r="M1023" t="s">
        <v>377</v>
      </c>
      <c r="N1023" t="s">
        <v>307</v>
      </c>
      <c r="O1023" t="s">
        <v>308</v>
      </c>
      <c r="R1023" t="b">
        <v>1</v>
      </c>
      <c r="S1023" t="s">
        <v>30</v>
      </c>
    </row>
    <row r="1024" spans="1:19" x14ac:dyDescent="0.25">
      <c r="A1024">
        <v>2024</v>
      </c>
      <c r="B1024">
        <v>4</v>
      </c>
      <c r="C1024">
        <v>991</v>
      </c>
      <c r="D1024" t="s">
        <v>3422</v>
      </c>
      <c r="E1024" t="s">
        <v>3514</v>
      </c>
      <c r="F1024" t="s">
        <v>3515</v>
      </c>
      <c r="G1024" t="s">
        <v>3516</v>
      </c>
      <c r="H1024" s="1">
        <v>16794</v>
      </c>
      <c r="I1024">
        <v>78</v>
      </c>
      <c r="J1024" t="s">
        <v>131</v>
      </c>
      <c r="K1024" t="s">
        <v>195</v>
      </c>
      <c r="L1024" t="s">
        <v>195</v>
      </c>
      <c r="M1024" t="s">
        <v>3517</v>
      </c>
      <c r="N1024" t="s">
        <v>297</v>
      </c>
      <c r="O1024" t="s">
        <v>298</v>
      </c>
      <c r="R1024" t="b">
        <v>0</v>
      </c>
      <c r="S1024" t="s">
        <v>30</v>
      </c>
    </row>
    <row r="1025" spans="1:19" x14ac:dyDescent="0.25">
      <c r="A1025">
        <v>2024</v>
      </c>
      <c r="B1025">
        <v>4</v>
      </c>
      <c r="C1025">
        <v>991</v>
      </c>
      <c r="D1025" t="s">
        <v>3422</v>
      </c>
      <c r="E1025" t="s">
        <v>3518</v>
      </c>
      <c r="F1025" t="s">
        <v>3519</v>
      </c>
      <c r="G1025" t="s">
        <v>3520</v>
      </c>
      <c r="H1025" s="1">
        <v>27213</v>
      </c>
      <c r="I1025">
        <v>49</v>
      </c>
      <c r="J1025" t="s">
        <v>23</v>
      </c>
      <c r="K1025" t="s">
        <v>35</v>
      </c>
      <c r="L1025" t="s">
        <v>35</v>
      </c>
      <c r="M1025" t="s">
        <v>580</v>
      </c>
      <c r="N1025" t="s">
        <v>69</v>
      </c>
      <c r="O1025" t="s">
        <v>70</v>
      </c>
      <c r="R1025" t="b">
        <v>1</v>
      </c>
    </row>
    <row r="1026" spans="1:19" x14ac:dyDescent="0.25">
      <c r="A1026">
        <v>2024</v>
      </c>
      <c r="B1026">
        <v>4</v>
      </c>
      <c r="C1026">
        <v>991</v>
      </c>
      <c r="D1026" t="s">
        <v>3422</v>
      </c>
      <c r="E1026" t="s">
        <v>3521</v>
      </c>
      <c r="F1026" t="s">
        <v>3522</v>
      </c>
      <c r="G1026" t="s">
        <v>3523</v>
      </c>
      <c r="H1026" s="1">
        <v>17713</v>
      </c>
      <c r="I1026">
        <v>75</v>
      </c>
      <c r="J1026" t="s">
        <v>131</v>
      </c>
      <c r="K1026" t="s">
        <v>262</v>
      </c>
      <c r="L1026" t="s">
        <v>262</v>
      </c>
      <c r="M1026" t="s">
        <v>262</v>
      </c>
      <c r="N1026" t="s">
        <v>397</v>
      </c>
      <c r="O1026" t="s">
        <v>398</v>
      </c>
      <c r="R1026" t="b">
        <v>1</v>
      </c>
      <c r="S1026" t="s">
        <v>30</v>
      </c>
    </row>
    <row r="1027" spans="1:19" x14ac:dyDescent="0.25">
      <c r="A1027">
        <v>2024</v>
      </c>
      <c r="B1027">
        <v>4</v>
      </c>
      <c r="C1027">
        <v>991</v>
      </c>
      <c r="D1027" t="s">
        <v>3422</v>
      </c>
      <c r="E1027" t="s">
        <v>3524</v>
      </c>
      <c r="F1027" t="s">
        <v>3525</v>
      </c>
      <c r="G1027" t="s">
        <v>3526</v>
      </c>
      <c r="H1027" s="1">
        <v>20455</v>
      </c>
      <c r="I1027">
        <v>68</v>
      </c>
      <c r="J1027" t="s">
        <v>23</v>
      </c>
      <c r="K1027" t="s">
        <v>35</v>
      </c>
      <c r="L1027" t="s">
        <v>35</v>
      </c>
      <c r="M1027" t="s">
        <v>3527</v>
      </c>
      <c r="N1027" t="s">
        <v>424</v>
      </c>
      <c r="O1027" t="s">
        <v>425</v>
      </c>
      <c r="R1027" t="b">
        <v>1</v>
      </c>
      <c r="S1027" t="s">
        <v>30</v>
      </c>
    </row>
    <row r="1028" spans="1:19" x14ac:dyDescent="0.25">
      <c r="A1028">
        <v>2024</v>
      </c>
      <c r="B1028">
        <v>4</v>
      </c>
      <c r="C1028">
        <v>991</v>
      </c>
      <c r="D1028" t="s">
        <v>3422</v>
      </c>
      <c r="E1028" t="s">
        <v>3528</v>
      </c>
      <c r="F1028" t="s">
        <v>2314</v>
      </c>
      <c r="G1028" t="s">
        <v>3529</v>
      </c>
      <c r="H1028" s="1">
        <v>32094</v>
      </c>
      <c r="I1028">
        <v>36</v>
      </c>
      <c r="J1028" t="s">
        <v>23</v>
      </c>
      <c r="K1028" t="s">
        <v>2009</v>
      </c>
      <c r="L1028" t="s">
        <v>2009</v>
      </c>
      <c r="M1028" t="s">
        <v>2010</v>
      </c>
      <c r="N1028" t="s">
        <v>69</v>
      </c>
      <c r="O1028" t="s">
        <v>70</v>
      </c>
      <c r="R1028" t="b">
        <v>1</v>
      </c>
      <c r="S1028" t="s">
        <v>30</v>
      </c>
    </row>
    <row r="1029" spans="1:19" x14ac:dyDescent="0.25">
      <c r="A1029">
        <v>2024</v>
      </c>
      <c r="B1029">
        <v>4</v>
      </c>
      <c r="C1029">
        <v>991</v>
      </c>
      <c r="D1029" t="s">
        <v>3422</v>
      </c>
      <c r="E1029" t="s">
        <v>3530</v>
      </c>
      <c r="F1029" t="s">
        <v>1745</v>
      </c>
      <c r="G1029" t="s">
        <v>3531</v>
      </c>
      <c r="H1029" s="1">
        <v>17759</v>
      </c>
      <c r="I1029">
        <v>75</v>
      </c>
      <c r="J1029" t="s">
        <v>23</v>
      </c>
      <c r="K1029" t="s">
        <v>35</v>
      </c>
      <c r="L1029" t="s">
        <v>35</v>
      </c>
      <c r="M1029" t="s">
        <v>3532</v>
      </c>
      <c r="N1029" t="s">
        <v>26</v>
      </c>
      <c r="O1029" t="s">
        <v>27</v>
      </c>
      <c r="R1029" t="b">
        <v>1</v>
      </c>
      <c r="S1029" t="s">
        <v>30</v>
      </c>
    </row>
    <row r="1030" spans="1:19" x14ac:dyDescent="0.25">
      <c r="A1030">
        <v>2024</v>
      </c>
      <c r="B1030">
        <v>4</v>
      </c>
      <c r="C1030">
        <v>991</v>
      </c>
      <c r="D1030" t="s">
        <v>3422</v>
      </c>
      <c r="E1030" t="s">
        <v>3533</v>
      </c>
      <c r="F1030" t="s">
        <v>3534</v>
      </c>
      <c r="G1030" t="s">
        <v>3535</v>
      </c>
      <c r="H1030" s="1">
        <v>20919</v>
      </c>
      <c r="I1030">
        <v>66</v>
      </c>
      <c r="J1030" t="s">
        <v>23</v>
      </c>
      <c r="K1030" t="s">
        <v>90</v>
      </c>
      <c r="L1030" t="s">
        <v>321</v>
      </c>
      <c r="M1030" t="s">
        <v>322</v>
      </c>
      <c r="N1030" t="s">
        <v>737</v>
      </c>
      <c r="O1030" t="s">
        <v>738</v>
      </c>
      <c r="R1030" t="b">
        <v>0</v>
      </c>
      <c r="S1030" t="s">
        <v>30</v>
      </c>
    </row>
    <row r="1031" spans="1:19" x14ac:dyDescent="0.25">
      <c r="A1031">
        <v>2024</v>
      </c>
      <c r="B1031">
        <v>4</v>
      </c>
      <c r="C1031">
        <v>991</v>
      </c>
      <c r="D1031" t="s">
        <v>3422</v>
      </c>
      <c r="E1031" t="s">
        <v>703</v>
      </c>
      <c r="F1031" t="s">
        <v>1956</v>
      </c>
      <c r="G1031" t="s">
        <v>3536</v>
      </c>
      <c r="H1031" s="1">
        <v>23743</v>
      </c>
      <c r="I1031">
        <v>59</v>
      </c>
      <c r="J1031" t="s">
        <v>23</v>
      </c>
      <c r="K1031" t="s">
        <v>35</v>
      </c>
      <c r="L1031" t="s">
        <v>35</v>
      </c>
      <c r="M1031" t="s">
        <v>1032</v>
      </c>
      <c r="N1031" t="s">
        <v>297</v>
      </c>
      <c r="O1031" t="s">
        <v>298</v>
      </c>
      <c r="R1031" t="b">
        <v>0</v>
      </c>
    </row>
    <row r="1032" spans="1:19" x14ac:dyDescent="0.25">
      <c r="A1032">
        <v>2024</v>
      </c>
      <c r="B1032">
        <v>4</v>
      </c>
      <c r="C1032">
        <v>991</v>
      </c>
      <c r="D1032" t="s">
        <v>3422</v>
      </c>
      <c r="E1032" t="s">
        <v>2031</v>
      </c>
      <c r="F1032" t="s">
        <v>3537</v>
      </c>
      <c r="G1032" t="s">
        <v>3538</v>
      </c>
      <c r="H1032" s="1">
        <v>25204</v>
      </c>
      <c r="I1032">
        <v>55</v>
      </c>
      <c r="J1032" t="s">
        <v>23</v>
      </c>
      <c r="K1032" t="s">
        <v>181</v>
      </c>
      <c r="L1032" t="s">
        <v>181</v>
      </c>
      <c r="M1032" t="s">
        <v>972</v>
      </c>
      <c r="N1032" t="s">
        <v>183</v>
      </c>
      <c r="O1032" t="s">
        <v>184</v>
      </c>
      <c r="R1032" t="b">
        <v>1</v>
      </c>
      <c r="S1032" t="s">
        <v>30</v>
      </c>
    </row>
    <row r="1033" spans="1:19" x14ac:dyDescent="0.25">
      <c r="A1033">
        <v>2024</v>
      </c>
      <c r="B1033">
        <v>4</v>
      </c>
      <c r="C1033">
        <v>991</v>
      </c>
      <c r="D1033" t="s">
        <v>3422</v>
      </c>
      <c r="E1033" t="s">
        <v>318</v>
      </c>
      <c r="F1033" t="s">
        <v>3145</v>
      </c>
      <c r="G1033" t="s">
        <v>3539</v>
      </c>
      <c r="H1033" s="1">
        <v>24473</v>
      </c>
      <c r="I1033">
        <v>57</v>
      </c>
      <c r="J1033" t="s">
        <v>131</v>
      </c>
      <c r="K1033" t="s">
        <v>181</v>
      </c>
      <c r="L1033" t="s">
        <v>181</v>
      </c>
      <c r="M1033" t="s">
        <v>972</v>
      </c>
      <c r="N1033" t="s">
        <v>92</v>
      </c>
      <c r="O1033" t="s">
        <v>93</v>
      </c>
      <c r="R1033" t="b">
        <v>1</v>
      </c>
      <c r="S1033" t="s">
        <v>185</v>
      </c>
    </row>
    <row r="1034" spans="1:19" x14ac:dyDescent="0.25">
      <c r="A1034">
        <v>2024</v>
      </c>
      <c r="B1034">
        <v>4</v>
      </c>
      <c r="C1034">
        <v>1033</v>
      </c>
      <c r="D1034" t="s">
        <v>3540</v>
      </c>
      <c r="E1034" t="s">
        <v>36</v>
      </c>
      <c r="F1034" t="s">
        <v>74</v>
      </c>
      <c r="G1034" t="s">
        <v>3541</v>
      </c>
      <c r="H1034" s="1">
        <v>15397</v>
      </c>
      <c r="I1034">
        <v>82</v>
      </c>
      <c r="J1034" t="s">
        <v>23</v>
      </c>
      <c r="K1034" t="s">
        <v>35</v>
      </c>
      <c r="L1034" t="s">
        <v>35</v>
      </c>
      <c r="M1034" t="s">
        <v>3542</v>
      </c>
      <c r="N1034" t="s">
        <v>297</v>
      </c>
      <c r="O1034" t="s">
        <v>298</v>
      </c>
      <c r="R1034" t="b">
        <v>1</v>
      </c>
      <c r="S1034" t="s">
        <v>185</v>
      </c>
    </row>
    <row r="1035" spans="1:19" x14ac:dyDescent="0.25">
      <c r="A1035">
        <v>2024</v>
      </c>
      <c r="B1035">
        <v>4</v>
      </c>
      <c r="C1035">
        <v>1033</v>
      </c>
      <c r="D1035" t="s">
        <v>3540</v>
      </c>
      <c r="E1035" t="s">
        <v>3543</v>
      </c>
      <c r="F1035" t="s">
        <v>3544</v>
      </c>
      <c r="G1035" t="s">
        <v>3545</v>
      </c>
      <c r="I1035">
        <v>54</v>
      </c>
      <c r="J1035" t="s">
        <v>131</v>
      </c>
      <c r="K1035" t="s">
        <v>121</v>
      </c>
      <c r="L1035" t="s">
        <v>121</v>
      </c>
      <c r="M1035" t="s">
        <v>122</v>
      </c>
      <c r="N1035" t="s">
        <v>183</v>
      </c>
      <c r="O1035" t="s">
        <v>184</v>
      </c>
      <c r="R1035" t="b">
        <v>0</v>
      </c>
      <c r="S1035" t="s">
        <v>334</v>
      </c>
    </row>
    <row r="1036" spans="1:19" x14ac:dyDescent="0.25">
      <c r="A1036">
        <v>2024</v>
      </c>
      <c r="B1036">
        <v>4</v>
      </c>
      <c r="C1036">
        <v>1033</v>
      </c>
      <c r="D1036" t="s">
        <v>3540</v>
      </c>
      <c r="E1036" t="s">
        <v>3546</v>
      </c>
      <c r="F1036" t="s">
        <v>657</v>
      </c>
      <c r="G1036" t="s">
        <v>3547</v>
      </c>
      <c r="H1036" s="1">
        <v>22503</v>
      </c>
      <c r="I1036">
        <v>62</v>
      </c>
      <c r="J1036" t="s">
        <v>23</v>
      </c>
      <c r="K1036" t="s">
        <v>35</v>
      </c>
      <c r="L1036" t="s">
        <v>35</v>
      </c>
      <c r="M1036" t="s">
        <v>875</v>
      </c>
      <c r="N1036" t="s">
        <v>397</v>
      </c>
      <c r="O1036" t="s">
        <v>398</v>
      </c>
      <c r="R1036" t="b">
        <v>0</v>
      </c>
      <c r="S1036" t="s">
        <v>30</v>
      </c>
    </row>
    <row r="1037" spans="1:19" x14ac:dyDescent="0.25">
      <c r="A1037">
        <v>2024</v>
      </c>
      <c r="B1037">
        <v>4</v>
      </c>
      <c r="C1037">
        <v>1033</v>
      </c>
      <c r="D1037" t="s">
        <v>3540</v>
      </c>
      <c r="E1037" t="s">
        <v>3548</v>
      </c>
      <c r="F1037" t="s">
        <v>698</v>
      </c>
      <c r="G1037" t="s">
        <v>3549</v>
      </c>
      <c r="H1037" s="1">
        <v>13794</v>
      </c>
      <c r="I1037">
        <v>86</v>
      </c>
      <c r="J1037" t="s">
        <v>23</v>
      </c>
      <c r="K1037" t="s">
        <v>35</v>
      </c>
      <c r="L1037" t="s">
        <v>35</v>
      </c>
      <c r="M1037" t="s">
        <v>3550</v>
      </c>
      <c r="N1037" t="s">
        <v>378</v>
      </c>
      <c r="O1037" t="s">
        <v>379</v>
      </c>
      <c r="R1037" t="b">
        <v>1</v>
      </c>
      <c r="S1037" t="s">
        <v>30</v>
      </c>
    </row>
    <row r="1038" spans="1:19" x14ac:dyDescent="0.25">
      <c r="A1038">
        <v>2024</v>
      </c>
      <c r="B1038">
        <v>4</v>
      </c>
      <c r="C1038">
        <v>1033</v>
      </c>
      <c r="D1038" t="s">
        <v>3540</v>
      </c>
      <c r="E1038" t="s">
        <v>2834</v>
      </c>
      <c r="F1038" t="s">
        <v>3551</v>
      </c>
      <c r="G1038" t="s">
        <v>3552</v>
      </c>
      <c r="J1038" t="s">
        <v>23</v>
      </c>
      <c r="K1038" t="s">
        <v>181</v>
      </c>
      <c r="L1038" t="s">
        <v>181</v>
      </c>
      <c r="M1038" t="s">
        <v>239</v>
      </c>
      <c r="N1038" t="s">
        <v>46</v>
      </c>
      <c r="O1038" t="s">
        <v>47</v>
      </c>
      <c r="R1038" t="b">
        <v>1</v>
      </c>
    </row>
    <row r="1039" spans="1:19" x14ac:dyDescent="0.25">
      <c r="A1039">
        <v>2024</v>
      </c>
      <c r="B1039">
        <v>4</v>
      </c>
      <c r="C1039">
        <v>1033</v>
      </c>
      <c r="D1039" t="s">
        <v>3540</v>
      </c>
      <c r="E1039" t="s">
        <v>1155</v>
      </c>
      <c r="F1039" t="s">
        <v>1226</v>
      </c>
      <c r="G1039" t="s">
        <v>3553</v>
      </c>
      <c r="H1039" s="1">
        <v>22927</v>
      </c>
      <c r="I1039">
        <v>61</v>
      </c>
      <c r="J1039" t="s">
        <v>23</v>
      </c>
      <c r="K1039" t="s">
        <v>35</v>
      </c>
      <c r="L1039" t="s">
        <v>35</v>
      </c>
      <c r="M1039" t="s">
        <v>2919</v>
      </c>
      <c r="N1039" t="s">
        <v>26</v>
      </c>
      <c r="O1039" t="s">
        <v>27</v>
      </c>
      <c r="R1039" t="b">
        <v>1</v>
      </c>
      <c r="S1039" t="s">
        <v>30</v>
      </c>
    </row>
    <row r="1040" spans="1:19" x14ac:dyDescent="0.25">
      <c r="A1040">
        <v>2024</v>
      </c>
      <c r="B1040">
        <v>4</v>
      </c>
      <c r="C1040">
        <v>1033</v>
      </c>
      <c r="D1040" t="s">
        <v>3540</v>
      </c>
      <c r="E1040" t="s">
        <v>3554</v>
      </c>
      <c r="F1040" t="s">
        <v>242</v>
      </c>
      <c r="G1040" t="s">
        <v>3555</v>
      </c>
      <c r="H1040" s="1">
        <v>24050</v>
      </c>
      <c r="I1040">
        <v>58</v>
      </c>
      <c r="J1040" t="s">
        <v>23</v>
      </c>
      <c r="K1040" t="s">
        <v>35</v>
      </c>
      <c r="L1040" t="s">
        <v>35</v>
      </c>
      <c r="M1040" t="s">
        <v>3556</v>
      </c>
      <c r="N1040" t="s">
        <v>69</v>
      </c>
      <c r="O1040" t="s">
        <v>70</v>
      </c>
      <c r="R1040" t="b">
        <v>1</v>
      </c>
      <c r="S1040" t="s">
        <v>30</v>
      </c>
    </row>
    <row r="1041" spans="1:19" x14ac:dyDescent="0.25">
      <c r="A1041">
        <v>2024</v>
      </c>
      <c r="B1041">
        <v>4</v>
      </c>
      <c r="C1041">
        <v>1033</v>
      </c>
      <c r="D1041" t="s">
        <v>3540</v>
      </c>
      <c r="E1041" t="s">
        <v>3557</v>
      </c>
      <c r="F1041" t="s">
        <v>1281</v>
      </c>
      <c r="G1041" t="s">
        <v>3558</v>
      </c>
      <c r="H1041" s="1">
        <v>17572</v>
      </c>
      <c r="I1041">
        <v>76</v>
      </c>
      <c r="J1041" t="s">
        <v>23</v>
      </c>
      <c r="K1041" t="s">
        <v>231</v>
      </c>
      <c r="L1041" t="s">
        <v>232</v>
      </c>
      <c r="M1041" t="s">
        <v>3559</v>
      </c>
      <c r="N1041" t="s">
        <v>528</v>
      </c>
      <c r="O1041" t="s">
        <v>529</v>
      </c>
      <c r="R1041" t="b">
        <v>0</v>
      </c>
      <c r="S1041" t="s">
        <v>30</v>
      </c>
    </row>
    <row r="1042" spans="1:19" x14ac:dyDescent="0.25">
      <c r="A1042">
        <v>2024</v>
      </c>
      <c r="B1042">
        <v>4</v>
      </c>
      <c r="C1042">
        <v>1033</v>
      </c>
      <c r="D1042" t="s">
        <v>3540</v>
      </c>
      <c r="E1042" t="s">
        <v>3560</v>
      </c>
      <c r="F1042" t="s">
        <v>3561</v>
      </c>
      <c r="G1042" t="s">
        <v>3562</v>
      </c>
      <c r="H1042" s="1">
        <v>18403</v>
      </c>
      <c r="I1042">
        <v>73</v>
      </c>
      <c r="J1042" t="s">
        <v>131</v>
      </c>
      <c r="K1042" t="s">
        <v>115</v>
      </c>
      <c r="L1042" t="s">
        <v>115</v>
      </c>
      <c r="M1042" t="s">
        <v>2155</v>
      </c>
      <c r="N1042" t="s">
        <v>26</v>
      </c>
      <c r="O1042" t="s">
        <v>27</v>
      </c>
      <c r="R1042" t="b">
        <v>0</v>
      </c>
      <c r="S1042" t="s">
        <v>30</v>
      </c>
    </row>
    <row r="1043" spans="1:19" x14ac:dyDescent="0.25">
      <c r="A1043">
        <v>2024</v>
      </c>
      <c r="B1043">
        <v>4</v>
      </c>
      <c r="C1043">
        <v>1033</v>
      </c>
      <c r="D1043" t="s">
        <v>3540</v>
      </c>
      <c r="E1043" t="s">
        <v>3563</v>
      </c>
      <c r="F1043" t="s">
        <v>3564</v>
      </c>
      <c r="G1043" t="s">
        <v>3565</v>
      </c>
      <c r="H1043" s="1">
        <v>17677</v>
      </c>
      <c r="I1043">
        <v>75</v>
      </c>
      <c r="J1043" t="s">
        <v>23</v>
      </c>
      <c r="K1043" t="s">
        <v>35</v>
      </c>
      <c r="L1043" t="s">
        <v>35</v>
      </c>
      <c r="M1043" t="s">
        <v>110</v>
      </c>
      <c r="N1043" t="s">
        <v>69</v>
      </c>
      <c r="O1043" t="s">
        <v>70</v>
      </c>
      <c r="R1043" t="b">
        <v>1</v>
      </c>
      <c r="S1043" t="s">
        <v>30</v>
      </c>
    </row>
    <row r="1044" spans="1:19" x14ac:dyDescent="0.25">
      <c r="A1044">
        <v>2024</v>
      </c>
      <c r="B1044">
        <v>4</v>
      </c>
      <c r="C1044">
        <v>1033</v>
      </c>
      <c r="D1044" t="s">
        <v>3540</v>
      </c>
      <c r="E1044" t="s">
        <v>3566</v>
      </c>
      <c r="F1044" t="s">
        <v>108</v>
      </c>
      <c r="G1044" t="s">
        <v>3567</v>
      </c>
      <c r="H1044" s="1">
        <v>23059</v>
      </c>
      <c r="I1044">
        <v>61</v>
      </c>
      <c r="J1044" t="s">
        <v>23</v>
      </c>
      <c r="K1044" t="s">
        <v>35</v>
      </c>
      <c r="L1044" t="s">
        <v>35</v>
      </c>
      <c r="M1044" t="s">
        <v>3568</v>
      </c>
      <c r="N1044" t="s">
        <v>637</v>
      </c>
      <c r="O1044" t="s">
        <v>638</v>
      </c>
      <c r="Q1044" t="s">
        <v>2906</v>
      </c>
      <c r="R1044" t="b">
        <v>1</v>
      </c>
      <c r="S1044" t="s">
        <v>30</v>
      </c>
    </row>
    <row r="1045" spans="1:19" x14ac:dyDescent="0.25">
      <c r="A1045">
        <v>2024</v>
      </c>
      <c r="B1045">
        <v>4</v>
      </c>
      <c r="C1045">
        <v>1033</v>
      </c>
      <c r="D1045" t="s">
        <v>3540</v>
      </c>
      <c r="E1045" t="s">
        <v>3569</v>
      </c>
      <c r="F1045" t="s">
        <v>3570</v>
      </c>
      <c r="G1045" t="s">
        <v>3571</v>
      </c>
      <c r="H1045" s="1">
        <v>17310</v>
      </c>
      <c r="I1045">
        <v>76</v>
      </c>
      <c r="J1045" t="s">
        <v>23</v>
      </c>
      <c r="K1045" t="s">
        <v>90</v>
      </c>
      <c r="L1045" t="s">
        <v>90</v>
      </c>
      <c r="M1045" t="s">
        <v>3572</v>
      </c>
      <c r="N1045" t="s">
        <v>26</v>
      </c>
      <c r="O1045" t="s">
        <v>27</v>
      </c>
      <c r="R1045" t="b">
        <v>1</v>
      </c>
      <c r="S1045" t="s">
        <v>479</v>
      </c>
    </row>
    <row r="1046" spans="1:19" x14ac:dyDescent="0.25">
      <c r="A1046">
        <v>2024</v>
      </c>
      <c r="B1046">
        <v>4</v>
      </c>
      <c r="C1046">
        <v>1033</v>
      </c>
      <c r="D1046" t="s">
        <v>3540</v>
      </c>
      <c r="E1046" t="s">
        <v>1125</v>
      </c>
      <c r="F1046" t="s">
        <v>3573</v>
      </c>
      <c r="G1046" t="s">
        <v>3574</v>
      </c>
      <c r="H1046" s="1">
        <v>28764</v>
      </c>
      <c r="I1046">
        <v>45</v>
      </c>
      <c r="J1046" t="s">
        <v>23</v>
      </c>
      <c r="K1046" t="s">
        <v>35</v>
      </c>
      <c r="L1046" t="s">
        <v>887</v>
      </c>
      <c r="M1046" t="s">
        <v>888</v>
      </c>
      <c r="N1046" t="s">
        <v>46</v>
      </c>
      <c r="O1046" t="s">
        <v>47</v>
      </c>
      <c r="P1046" t="s">
        <v>3575</v>
      </c>
      <c r="R1046" t="b">
        <v>1</v>
      </c>
      <c r="S1046" t="s">
        <v>30</v>
      </c>
    </row>
    <row r="1047" spans="1:19" x14ac:dyDescent="0.25">
      <c r="A1047">
        <v>2024</v>
      </c>
      <c r="B1047">
        <v>4</v>
      </c>
      <c r="C1047">
        <v>1033</v>
      </c>
      <c r="D1047" t="s">
        <v>3540</v>
      </c>
      <c r="E1047" t="s">
        <v>3576</v>
      </c>
      <c r="F1047" t="s">
        <v>3577</v>
      </c>
      <c r="G1047" t="s">
        <v>3578</v>
      </c>
      <c r="H1047" s="1">
        <v>19614</v>
      </c>
      <c r="I1047">
        <v>70</v>
      </c>
      <c r="J1047" t="s">
        <v>131</v>
      </c>
      <c r="K1047" t="s">
        <v>115</v>
      </c>
      <c r="L1047" t="s">
        <v>115</v>
      </c>
      <c r="M1047" t="s">
        <v>1936</v>
      </c>
      <c r="N1047" t="s">
        <v>69</v>
      </c>
      <c r="O1047" t="s">
        <v>70</v>
      </c>
      <c r="R1047" t="b">
        <v>0</v>
      </c>
      <c r="S1047" t="s">
        <v>30</v>
      </c>
    </row>
    <row r="1048" spans="1:19" x14ac:dyDescent="0.25">
      <c r="A1048">
        <v>2024</v>
      </c>
      <c r="B1048">
        <v>4</v>
      </c>
      <c r="C1048">
        <v>1033</v>
      </c>
      <c r="D1048" t="s">
        <v>3540</v>
      </c>
      <c r="E1048" t="s">
        <v>3579</v>
      </c>
      <c r="F1048" t="s">
        <v>1985</v>
      </c>
      <c r="G1048" t="s">
        <v>3580</v>
      </c>
      <c r="H1048" s="1">
        <v>18834</v>
      </c>
      <c r="I1048">
        <v>72</v>
      </c>
      <c r="J1048" t="s">
        <v>23</v>
      </c>
      <c r="K1048" t="s">
        <v>376</v>
      </c>
      <c r="L1048" t="s">
        <v>376</v>
      </c>
      <c r="M1048" t="s">
        <v>3581</v>
      </c>
      <c r="N1048" t="s">
        <v>69</v>
      </c>
      <c r="O1048" t="s">
        <v>70</v>
      </c>
      <c r="R1048" t="b">
        <v>1</v>
      </c>
      <c r="S1048" t="s">
        <v>30</v>
      </c>
    </row>
    <row r="1049" spans="1:19" x14ac:dyDescent="0.25">
      <c r="A1049">
        <v>2024</v>
      </c>
      <c r="B1049">
        <v>4</v>
      </c>
      <c r="C1049">
        <v>1033</v>
      </c>
      <c r="D1049" t="s">
        <v>3540</v>
      </c>
      <c r="E1049" t="s">
        <v>3582</v>
      </c>
      <c r="F1049" t="s">
        <v>698</v>
      </c>
      <c r="G1049" t="s">
        <v>3583</v>
      </c>
      <c r="H1049" s="1">
        <v>25842</v>
      </c>
      <c r="I1049">
        <v>53</v>
      </c>
      <c r="J1049" t="s">
        <v>23</v>
      </c>
      <c r="K1049" t="s">
        <v>35</v>
      </c>
      <c r="L1049" t="s">
        <v>35</v>
      </c>
      <c r="M1049" t="s">
        <v>3584</v>
      </c>
      <c r="N1049" t="s">
        <v>46</v>
      </c>
      <c r="O1049" t="s">
        <v>47</v>
      </c>
      <c r="R1049" t="b">
        <v>1</v>
      </c>
      <c r="S1049" t="s">
        <v>30</v>
      </c>
    </row>
    <row r="1050" spans="1:19" x14ac:dyDescent="0.25">
      <c r="A1050">
        <v>2024</v>
      </c>
      <c r="B1050">
        <v>4</v>
      </c>
      <c r="C1050">
        <v>1033</v>
      </c>
      <c r="D1050" t="s">
        <v>3540</v>
      </c>
      <c r="E1050" t="s">
        <v>3585</v>
      </c>
      <c r="F1050" t="s">
        <v>3586</v>
      </c>
      <c r="G1050" t="s">
        <v>3587</v>
      </c>
      <c r="H1050" s="1">
        <v>22082</v>
      </c>
      <c r="I1050">
        <v>63</v>
      </c>
      <c r="J1050" t="s">
        <v>23</v>
      </c>
      <c r="K1050" t="s">
        <v>35</v>
      </c>
      <c r="L1050" t="s">
        <v>35</v>
      </c>
      <c r="M1050" t="s">
        <v>580</v>
      </c>
      <c r="N1050" t="s">
        <v>69</v>
      </c>
      <c r="O1050" t="s">
        <v>70</v>
      </c>
      <c r="R1050" t="b">
        <v>1</v>
      </c>
      <c r="S1050" t="s">
        <v>30</v>
      </c>
    </row>
    <row r="1051" spans="1:19" x14ac:dyDescent="0.25">
      <c r="A1051">
        <v>2024</v>
      </c>
      <c r="B1051">
        <v>4</v>
      </c>
      <c r="C1051">
        <v>1033</v>
      </c>
      <c r="D1051" t="s">
        <v>3540</v>
      </c>
      <c r="E1051" t="s">
        <v>3588</v>
      </c>
      <c r="F1051" t="s">
        <v>3589</v>
      </c>
      <c r="G1051" t="s">
        <v>3590</v>
      </c>
      <c r="H1051" s="1">
        <v>23314</v>
      </c>
      <c r="I1051">
        <v>60</v>
      </c>
      <c r="J1051" t="s">
        <v>23</v>
      </c>
      <c r="K1051" t="s">
        <v>35</v>
      </c>
      <c r="L1051" t="s">
        <v>35</v>
      </c>
      <c r="M1051" t="s">
        <v>3591</v>
      </c>
      <c r="N1051" t="s">
        <v>69</v>
      </c>
      <c r="O1051" t="s">
        <v>70</v>
      </c>
      <c r="R1051" t="b">
        <v>1</v>
      </c>
      <c r="S1051" t="s">
        <v>185</v>
      </c>
    </row>
    <row r="1052" spans="1:19" x14ac:dyDescent="0.25">
      <c r="A1052">
        <v>2024</v>
      </c>
      <c r="B1052">
        <v>4</v>
      </c>
      <c r="C1052">
        <v>1033</v>
      </c>
      <c r="D1052" t="s">
        <v>3540</v>
      </c>
      <c r="E1052" t="s">
        <v>3592</v>
      </c>
      <c r="F1052" t="s">
        <v>444</v>
      </c>
      <c r="G1052" t="s">
        <v>3593</v>
      </c>
      <c r="H1052" s="1">
        <v>23164</v>
      </c>
      <c r="I1052">
        <v>60</v>
      </c>
      <c r="J1052" t="s">
        <v>23</v>
      </c>
      <c r="K1052" t="s">
        <v>115</v>
      </c>
      <c r="L1052" t="s">
        <v>232</v>
      </c>
      <c r="M1052" t="s">
        <v>3594</v>
      </c>
      <c r="N1052" t="s">
        <v>307</v>
      </c>
      <c r="O1052" t="s">
        <v>308</v>
      </c>
      <c r="R1052" t="b">
        <v>1</v>
      </c>
      <c r="S1052" t="s">
        <v>30</v>
      </c>
    </row>
    <row r="1053" spans="1:19" x14ac:dyDescent="0.25">
      <c r="A1053">
        <v>2024</v>
      </c>
      <c r="B1053">
        <v>4</v>
      </c>
      <c r="C1053">
        <v>1033</v>
      </c>
      <c r="D1053" t="s">
        <v>3540</v>
      </c>
      <c r="E1053" t="s">
        <v>3595</v>
      </c>
      <c r="F1053" t="s">
        <v>3596</v>
      </c>
      <c r="G1053" t="s">
        <v>3597</v>
      </c>
      <c r="H1053" s="1">
        <v>13353</v>
      </c>
      <c r="I1053">
        <v>87</v>
      </c>
      <c r="J1053" t="s">
        <v>23</v>
      </c>
      <c r="K1053" t="s">
        <v>35</v>
      </c>
      <c r="L1053" t="s">
        <v>35</v>
      </c>
      <c r="M1053" t="s">
        <v>3598</v>
      </c>
      <c r="N1053" t="s">
        <v>26</v>
      </c>
      <c r="O1053" t="s">
        <v>27</v>
      </c>
      <c r="R1053" t="b">
        <v>0</v>
      </c>
      <c r="S1053" t="s">
        <v>30</v>
      </c>
    </row>
    <row r="1054" spans="1:19" x14ac:dyDescent="0.25">
      <c r="A1054">
        <v>2024</v>
      </c>
      <c r="B1054">
        <v>4</v>
      </c>
      <c r="C1054">
        <v>1033</v>
      </c>
      <c r="D1054" t="s">
        <v>3540</v>
      </c>
      <c r="E1054" t="s">
        <v>3599</v>
      </c>
      <c r="F1054" t="s">
        <v>3600</v>
      </c>
      <c r="G1054" t="s">
        <v>3601</v>
      </c>
      <c r="H1054" s="1">
        <v>21131</v>
      </c>
      <c r="I1054">
        <v>66</v>
      </c>
      <c r="J1054" t="s">
        <v>23</v>
      </c>
      <c r="K1054" t="s">
        <v>90</v>
      </c>
      <c r="L1054" t="s">
        <v>90</v>
      </c>
      <c r="M1054" t="s">
        <v>91</v>
      </c>
      <c r="N1054" t="s">
        <v>37</v>
      </c>
      <c r="O1054" t="s">
        <v>38</v>
      </c>
      <c r="R1054" t="b">
        <v>0</v>
      </c>
      <c r="S1054" t="s">
        <v>30</v>
      </c>
    </row>
    <row r="1055" spans="1:19" x14ac:dyDescent="0.25">
      <c r="A1055">
        <v>2024</v>
      </c>
      <c r="B1055">
        <v>4</v>
      </c>
      <c r="C1055">
        <v>1033</v>
      </c>
      <c r="D1055" t="s">
        <v>3540</v>
      </c>
      <c r="E1055" t="s">
        <v>3602</v>
      </c>
      <c r="F1055" t="s">
        <v>3603</v>
      </c>
      <c r="G1055" t="s">
        <v>3604</v>
      </c>
      <c r="H1055" s="1">
        <v>16055</v>
      </c>
      <c r="I1055">
        <v>80</v>
      </c>
      <c r="J1055" t="s">
        <v>23</v>
      </c>
      <c r="K1055" t="s">
        <v>202</v>
      </c>
      <c r="L1055" t="s">
        <v>202</v>
      </c>
      <c r="M1055" t="s">
        <v>203</v>
      </c>
      <c r="N1055" t="s">
        <v>92</v>
      </c>
      <c r="O1055" t="s">
        <v>93</v>
      </c>
      <c r="R1055" t="b">
        <v>0</v>
      </c>
      <c r="S1055" t="s">
        <v>30</v>
      </c>
    </row>
    <row r="1056" spans="1:19" x14ac:dyDescent="0.25">
      <c r="A1056">
        <v>2024</v>
      </c>
      <c r="B1056">
        <v>4</v>
      </c>
      <c r="C1056">
        <v>1033</v>
      </c>
      <c r="D1056" t="s">
        <v>3540</v>
      </c>
      <c r="E1056" t="s">
        <v>3605</v>
      </c>
      <c r="F1056" t="s">
        <v>894</v>
      </c>
      <c r="G1056" t="s">
        <v>3606</v>
      </c>
      <c r="H1056" s="1">
        <v>21346</v>
      </c>
      <c r="I1056">
        <v>65</v>
      </c>
      <c r="J1056" t="s">
        <v>23</v>
      </c>
      <c r="K1056" t="s">
        <v>35</v>
      </c>
      <c r="L1056" t="s">
        <v>35</v>
      </c>
      <c r="M1056" t="s">
        <v>2250</v>
      </c>
      <c r="N1056" t="s">
        <v>183</v>
      </c>
      <c r="O1056" t="s">
        <v>184</v>
      </c>
      <c r="R1056" t="b">
        <v>0</v>
      </c>
      <c r="S1056" t="s">
        <v>30</v>
      </c>
    </row>
    <row r="1057" spans="1:19" x14ac:dyDescent="0.25">
      <c r="A1057">
        <v>2024</v>
      </c>
      <c r="B1057">
        <v>4</v>
      </c>
      <c r="C1057">
        <v>1033</v>
      </c>
      <c r="D1057" t="s">
        <v>3540</v>
      </c>
      <c r="E1057" t="s">
        <v>481</v>
      </c>
      <c r="F1057" t="s">
        <v>66</v>
      </c>
      <c r="G1057" t="s">
        <v>3607</v>
      </c>
      <c r="H1057" s="1">
        <v>20869</v>
      </c>
      <c r="I1057">
        <v>67</v>
      </c>
      <c r="J1057" t="s">
        <v>23</v>
      </c>
      <c r="K1057" t="s">
        <v>35</v>
      </c>
      <c r="L1057" t="s">
        <v>35</v>
      </c>
      <c r="M1057" t="s">
        <v>3608</v>
      </c>
      <c r="N1057" t="s">
        <v>69</v>
      </c>
      <c r="O1057" t="s">
        <v>70</v>
      </c>
      <c r="R1057" t="b">
        <v>0</v>
      </c>
      <c r="S1057" t="s">
        <v>334</v>
      </c>
    </row>
    <row r="1058" spans="1:19" x14ac:dyDescent="0.25">
      <c r="A1058">
        <v>2024</v>
      </c>
      <c r="B1058">
        <v>4</v>
      </c>
      <c r="C1058">
        <v>1033</v>
      </c>
      <c r="D1058" t="s">
        <v>3540</v>
      </c>
      <c r="E1058" t="s">
        <v>3609</v>
      </c>
      <c r="F1058" t="s">
        <v>2845</v>
      </c>
      <c r="G1058" t="s">
        <v>3610</v>
      </c>
      <c r="H1058" s="1">
        <v>24555</v>
      </c>
      <c r="I1058">
        <v>57</v>
      </c>
      <c r="J1058" t="s">
        <v>23</v>
      </c>
      <c r="K1058" t="s">
        <v>376</v>
      </c>
      <c r="L1058" t="s">
        <v>376</v>
      </c>
      <c r="M1058" t="s">
        <v>377</v>
      </c>
      <c r="N1058" t="s">
        <v>26</v>
      </c>
      <c r="O1058" t="s">
        <v>27</v>
      </c>
      <c r="R1058" t="b">
        <v>1</v>
      </c>
      <c r="S1058" t="s">
        <v>30</v>
      </c>
    </row>
    <row r="1059" spans="1:19" x14ac:dyDescent="0.25">
      <c r="A1059">
        <v>2024</v>
      </c>
      <c r="B1059">
        <v>4</v>
      </c>
      <c r="C1059">
        <v>1033</v>
      </c>
      <c r="D1059" t="s">
        <v>3540</v>
      </c>
      <c r="E1059" t="s">
        <v>3611</v>
      </c>
      <c r="F1059" t="s">
        <v>3612</v>
      </c>
      <c r="G1059" t="s">
        <v>3613</v>
      </c>
      <c r="H1059" s="1">
        <v>21066</v>
      </c>
      <c r="I1059">
        <v>66</v>
      </c>
      <c r="J1059" t="s">
        <v>131</v>
      </c>
      <c r="K1059" t="s">
        <v>90</v>
      </c>
      <c r="L1059" t="s">
        <v>90</v>
      </c>
      <c r="M1059" t="s">
        <v>91</v>
      </c>
      <c r="N1059" t="s">
        <v>424</v>
      </c>
      <c r="O1059" t="s">
        <v>425</v>
      </c>
      <c r="R1059" t="b">
        <v>0</v>
      </c>
      <c r="S1059" t="s">
        <v>185</v>
      </c>
    </row>
    <row r="1060" spans="1:19" x14ac:dyDescent="0.25">
      <c r="A1060">
        <v>2024</v>
      </c>
      <c r="B1060">
        <v>4</v>
      </c>
      <c r="C1060">
        <v>1033</v>
      </c>
      <c r="D1060" t="s">
        <v>3540</v>
      </c>
      <c r="E1060" t="s">
        <v>2205</v>
      </c>
      <c r="F1060" t="s">
        <v>1226</v>
      </c>
      <c r="G1060" t="s">
        <v>3614</v>
      </c>
      <c r="H1060" s="1">
        <v>23452</v>
      </c>
      <c r="I1060">
        <v>60</v>
      </c>
      <c r="J1060" t="s">
        <v>23</v>
      </c>
      <c r="K1060" t="s">
        <v>35</v>
      </c>
      <c r="L1060" t="s">
        <v>35</v>
      </c>
      <c r="M1060" t="s">
        <v>3581</v>
      </c>
      <c r="N1060" t="s">
        <v>297</v>
      </c>
      <c r="O1060" t="s">
        <v>298</v>
      </c>
      <c r="R1060" t="b">
        <v>0</v>
      </c>
      <c r="S1060" t="s">
        <v>185</v>
      </c>
    </row>
    <row r="1061" spans="1:19" x14ac:dyDescent="0.25">
      <c r="A1061">
        <v>2024</v>
      </c>
      <c r="B1061">
        <v>4</v>
      </c>
      <c r="C1061">
        <v>1033</v>
      </c>
      <c r="D1061" t="s">
        <v>3540</v>
      </c>
      <c r="E1061" t="s">
        <v>3615</v>
      </c>
      <c r="F1061" t="s">
        <v>301</v>
      </c>
      <c r="G1061" t="s">
        <v>3616</v>
      </c>
      <c r="H1061" s="1">
        <v>23316</v>
      </c>
      <c r="I1061">
        <v>60</v>
      </c>
      <c r="J1061" t="s">
        <v>23</v>
      </c>
      <c r="K1061" t="s">
        <v>35</v>
      </c>
      <c r="L1061" t="s">
        <v>35</v>
      </c>
      <c r="M1061" t="s">
        <v>1899</v>
      </c>
      <c r="N1061" t="s">
        <v>183</v>
      </c>
      <c r="O1061" t="s">
        <v>184</v>
      </c>
      <c r="P1061" t="s">
        <v>3617</v>
      </c>
      <c r="Q1061" t="s">
        <v>385</v>
      </c>
      <c r="R1061" t="b">
        <v>0</v>
      </c>
      <c r="S1061" t="s">
        <v>30</v>
      </c>
    </row>
    <row r="1062" spans="1:19" x14ac:dyDescent="0.25">
      <c r="A1062">
        <v>2024</v>
      </c>
      <c r="B1062">
        <v>4</v>
      </c>
      <c r="C1062">
        <v>1033</v>
      </c>
      <c r="D1062" t="s">
        <v>3540</v>
      </c>
      <c r="E1062" t="s">
        <v>3413</v>
      </c>
      <c r="F1062" t="s">
        <v>3618</v>
      </c>
      <c r="G1062" t="s">
        <v>3619</v>
      </c>
      <c r="H1062" s="1">
        <v>29856</v>
      </c>
      <c r="I1062">
        <v>42</v>
      </c>
      <c r="J1062" t="s">
        <v>131</v>
      </c>
      <c r="K1062" t="s">
        <v>181</v>
      </c>
      <c r="L1062" t="s">
        <v>181</v>
      </c>
      <c r="M1062" t="s">
        <v>471</v>
      </c>
      <c r="N1062" t="s">
        <v>397</v>
      </c>
      <c r="O1062" t="s">
        <v>398</v>
      </c>
      <c r="R1062" t="b">
        <v>0</v>
      </c>
      <c r="S1062" t="s">
        <v>185</v>
      </c>
    </row>
    <row r="1063" spans="1:19" x14ac:dyDescent="0.25">
      <c r="A1063">
        <v>2024</v>
      </c>
      <c r="B1063">
        <v>4</v>
      </c>
      <c r="C1063">
        <v>1062</v>
      </c>
      <c r="D1063" t="s">
        <v>3620</v>
      </c>
      <c r="E1063" t="s">
        <v>3621</v>
      </c>
      <c r="F1063" t="s">
        <v>911</v>
      </c>
      <c r="G1063" t="s">
        <v>3622</v>
      </c>
      <c r="H1063" s="1">
        <v>26346</v>
      </c>
      <c r="I1063">
        <v>52</v>
      </c>
      <c r="J1063" t="s">
        <v>23</v>
      </c>
      <c r="K1063" t="s">
        <v>35</v>
      </c>
      <c r="L1063" t="s">
        <v>35</v>
      </c>
      <c r="M1063" t="s">
        <v>54</v>
      </c>
      <c r="N1063" t="s">
        <v>46</v>
      </c>
      <c r="O1063" t="s">
        <v>47</v>
      </c>
      <c r="P1063" t="s">
        <v>643</v>
      </c>
      <c r="Q1063" t="s">
        <v>56</v>
      </c>
      <c r="R1063" t="b">
        <v>1</v>
      </c>
      <c r="S1063" t="s">
        <v>30</v>
      </c>
    </row>
    <row r="1064" spans="1:19" x14ac:dyDescent="0.25">
      <c r="A1064">
        <v>2024</v>
      </c>
      <c r="B1064">
        <v>4</v>
      </c>
      <c r="C1064">
        <v>1062</v>
      </c>
      <c r="D1064" t="s">
        <v>3620</v>
      </c>
      <c r="E1064" t="s">
        <v>3623</v>
      </c>
      <c r="F1064" t="s">
        <v>74</v>
      </c>
      <c r="G1064" t="s">
        <v>3624</v>
      </c>
      <c r="H1064" s="1">
        <v>17669</v>
      </c>
      <c r="I1064">
        <v>75</v>
      </c>
      <c r="J1064" t="s">
        <v>23</v>
      </c>
      <c r="K1064" t="s">
        <v>35</v>
      </c>
      <c r="L1064" t="s">
        <v>35</v>
      </c>
      <c r="M1064" t="s">
        <v>864</v>
      </c>
      <c r="N1064" t="s">
        <v>26</v>
      </c>
      <c r="O1064" t="s">
        <v>27</v>
      </c>
      <c r="R1064" t="b">
        <v>0</v>
      </c>
      <c r="S1064" t="s">
        <v>30</v>
      </c>
    </row>
    <row r="1065" spans="1:19" x14ac:dyDescent="0.25">
      <c r="A1065">
        <v>2024</v>
      </c>
      <c r="B1065">
        <v>4</v>
      </c>
      <c r="C1065">
        <v>1062</v>
      </c>
      <c r="D1065" t="s">
        <v>3620</v>
      </c>
      <c r="E1065" t="s">
        <v>3623</v>
      </c>
      <c r="F1065" t="s">
        <v>3625</v>
      </c>
      <c r="G1065" t="s">
        <v>3626</v>
      </c>
      <c r="H1065" s="1">
        <v>16637</v>
      </c>
      <c r="I1065">
        <v>78</v>
      </c>
      <c r="J1065" t="s">
        <v>131</v>
      </c>
      <c r="K1065" t="s">
        <v>35</v>
      </c>
      <c r="L1065" t="s">
        <v>35</v>
      </c>
      <c r="M1065" t="s">
        <v>3627</v>
      </c>
      <c r="N1065" t="s">
        <v>26</v>
      </c>
      <c r="O1065" t="s">
        <v>27</v>
      </c>
      <c r="R1065" t="b">
        <v>0</v>
      </c>
      <c r="S1065" t="s">
        <v>30</v>
      </c>
    </row>
    <row r="1066" spans="1:19" x14ac:dyDescent="0.25">
      <c r="A1066">
        <v>2024</v>
      </c>
      <c r="B1066">
        <v>4</v>
      </c>
      <c r="C1066">
        <v>1062</v>
      </c>
      <c r="D1066" t="s">
        <v>3620</v>
      </c>
      <c r="E1066" t="s">
        <v>3623</v>
      </c>
      <c r="F1066" t="s">
        <v>3628</v>
      </c>
      <c r="G1066" t="s">
        <v>3629</v>
      </c>
      <c r="H1066" s="1">
        <v>16303</v>
      </c>
      <c r="I1066">
        <v>79</v>
      </c>
      <c r="J1066" t="s">
        <v>23</v>
      </c>
      <c r="K1066" t="s">
        <v>35</v>
      </c>
      <c r="L1066" t="s">
        <v>35</v>
      </c>
      <c r="M1066" t="s">
        <v>3630</v>
      </c>
      <c r="N1066" t="s">
        <v>26</v>
      </c>
      <c r="O1066" t="s">
        <v>27</v>
      </c>
      <c r="R1066" t="b">
        <v>0</v>
      </c>
      <c r="S1066" t="s">
        <v>30</v>
      </c>
    </row>
    <row r="1067" spans="1:19" x14ac:dyDescent="0.25">
      <c r="A1067">
        <v>2024</v>
      </c>
      <c r="B1067">
        <v>4</v>
      </c>
      <c r="C1067">
        <v>1062</v>
      </c>
      <c r="D1067" t="s">
        <v>3620</v>
      </c>
      <c r="E1067" t="s">
        <v>3631</v>
      </c>
      <c r="F1067" t="s">
        <v>698</v>
      </c>
      <c r="G1067" t="s">
        <v>3632</v>
      </c>
      <c r="H1067" s="1">
        <v>13550</v>
      </c>
      <c r="I1067">
        <v>87</v>
      </c>
      <c r="J1067" t="s">
        <v>23</v>
      </c>
      <c r="K1067" t="s">
        <v>35</v>
      </c>
      <c r="L1067" t="s">
        <v>35</v>
      </c>
      <c r="M1067" t="s">
        <v>586</v>
      </c>
      <c r="N1067" t="s">
        <v>397</v>
      </c>
      <c r="O1067" t="s">
        <v>398</v>
      </c>
      <c r="P1067" t="s">
        <v>3633</v>
      </c>
      <c r="Q1067" t="s">
        <v>385</v>
      </c>
      <c r="R1067" t="b">
        <v>1</v>
      </c>
      <c r="S1067" t="s">
        <v>30</v>
      </c>
    </row>
    <row r="1068" spans="1:19" x14ac:dyDescent="0.25">
      <c r="A1068">
        <v>2024</v>
      </c>
      <c r="B1068">
        <v>4</v>
      </c>
      <c r="C1068">
        <v>1062</v>
      </c>
      <c r="D1068" t="s">
        <v>3620</v>
      </c>
      <c r="E1068" t="s">
        <v>3634</v>
      </c>
      <c r="F1068" t="s">
        <v>3635</v>
      </c>
      <c r="G1068" t="s">
        <v>3636</v>
      </c>
      <c r="H1068" s="1">
        <v>24142</v>
      </c>
      <c r="I1068">
        <v>58</v>
      </c>
      <c r="J1068" t="s">
        <v>23</v>
      </c>
      <c r="K1068" t="s">
        <v>35</v>
      </c>
      <c r="L1068" t="s">
        <v>35</v>
      </c>
      <c r="M1068" t="s">
        <v>580</v>
      </c>
      <c r="N1068" t="s">
        <v>46</v>
      </c>
      <c r="O1068" t="s">
        <v>47</v>
      </c>
      <c r="P1068" t="s">
        <v>714</v>
      </c>
      <c r="Q1068" t="s">
        <v>385</v>
      </c>
      <c r="R1068" t="b">
        <v>1</v>
      </c>
      <c r="S1068" t="s">
        <v>30</v>
      </c>
    </row>
    <row r="1069" spans="1:19" x14ac:dyDescent="0.25">
      <c r="A1069">
        <v>2024</v>
      </c>
      <c r="B1069">
        <v>4</v>
      </c>
      <c r="C1069">
        <v>1062</v>
      </c>
      <c r="D1069" t="s">
        <v>3620</v>
      </c>
      <c r="E1069" t="s">
        <v>3637</v>
      </c>
      <c r="F1069" t="s">
        <v>165</v>
      </c>
      <c r="G1069" t="s">
        <v>3638</v>
      </c>
      <c r="H1069" s="1">
        <v>25453</v>
      </c>
      <c r="I1069">
        <v>54</v>
      </c>
      <c r="J1069" t="s">
        <v>23</v>
      </c>
      <c r="K1069" t="s">
        <v>35</v>
      </c>
      <c r="L1069" t="s">
        <v>35</v>
      </c>
      <c r="M1069" t="s">
        <v>110</v>
      </c>
      <c r="N1069" t="s">
        <v>637</v>
      </c>
      <c r="O1069" t="s">
        <v>638</v>
      </c>
      <c r="R1069" t="b">
        <v>1</v>
      </c>
      <c r="S1069" t="s">
        <v>30</v>
      </c>
    </row>
    <row r="1070" spans="1:19" x14ac:dyDescent="0.25">
      <c r="A1070">
        <v>2024</v>
      </c>
      <c r="B1070">
        <v>4</v>
      </c>
      <c r="C1070">
        <v>1062</v>
      </c>
      <c r="D1070" t="s">
        <v>3620</v>
      </c>
      <c r="E1070" t="s">
        <v>3639</v>
      </c>
      <c r="F1070" t="s">
        <v>3640</v>
      </c>
      <c r="G1070" t="s">
        <v>3641</v>
      </c>
      <c r="H1070" s="1">
        <v>22463</v>
      </c>
      <c r="I1070">
        <v>62</v>
      </c>
      <c r="J1070" t="s">
        <v>131</v>
      </c>
      <c r="K1070" t="s">
        <v>262</v>
      </c>
      <c r="L1070" t="s">
        <v>262</v>
      </c>
      <c r="M1070" t="s">
        <v>262</v>
      </c>
      <c r="N1070" t="s">
        <v>69</v>
      </c>
      <c r="O1070" t="s">
        <v>70</v>
      </c>
      <c r="P1070" t="s">
        <v>3642</v>
      </c>
      <c r="Q1070" t="s">
        <v>56</v>
      </c>
      <c r="R1070" t="b">
        <v>1</v>
      </c>
    </row>
    <row r="1071" spans="1:19" x14ac:dyDescent="0.25">
      <c r="A1071">
        <v>2024</v>
      </c>
      <c r="B1071">
        <v>4</v>
      </c>
      <c r="C1071">
        <v>1062</v>
      </c>
      <c r="D1071" t="s">
        <v>3620</v>
      </c>
      <c r="E1071" t="s">
        <v>3643</v>
      </c>
      <c r="F1071" t="s">
        <v>883</v>
      </c>
      <c r="G1071" t="s">
        <v>3644</v>
      </c>
      <c r="H1071" s="1">
        <v>17289</v>
      </c>
      <c r="I1071">
        <v>76</v>
      </c>
      <c r="J1071" t="s">
        <v>23</v>
      </c>
      <c r="K1071" t="s">
        <v>35</v>
      </c>
      <c r="L1071" t="s">
        <v>35</v>
      </c>
      <c r="M1071" t="s">
        <v>339</v>
      </c>
      <c r="N1071" t="s">
        <v>183</v>
      </c>
      <c r="O1071" t="s">
        <v>184</v>
      </c>
      <c r="R1071" t="b">
        <v>1</v>
      </c>
      <c r="S1071" t="s">
        <v>30</v>
      </c>
    </row>
    <row r="1072" spans="1:19" x14ac:dyDescent="0.25">
      <c r="A1072">
        <v>2024</v>
      </c>
      <c r="B1072">
        <v>4</v>
      </c>
      <c r="C1072">
        <v>1062</v>
      </c>
      <c r="D1072" t="s">
        <v>3620</v>
      </c>
      <c r="E1072" t="s">
        <v>3643</v>
      </c>
      <c r="F1072" t="s">
        <v>3645</v>
      </c>
      <c r="G1072" t="s">
        <v>3646</v>
      </c>
      <c r="H1072" s="1">
        <v>17519</v>
      </c>
      <c r="I1072">
        <v>76</v>
      </c>
      <c r="J1072" t="s">
        <v>131</v>
      </c>
      <c r="K1072" t="s">
        <v>35</v>
      </c>
      <c r="L1072" t="s">
        <v>35</v>
      </c>
      <c r="M1072" t="s">
        <v>339</v>
      </c>
      <c r="N1072" t="s">
        <v>183</v>
      </c>
      <c r="O1072" t="s">
        <v>184</v>
      </c>
      <c r="R1072" t="b">
        <v>1</v>
      </c>
      <c r="S1072" t="s">
        <v>30</v>
      </c>
    </row>
    <row r="1073" spans="1:19" x14ac:dyDescent="0.25">
      <c r="A1073">
        <v>2024</v>
      </c>
      <c r="B1073">
        <v>4</v>
      </c>
      <c r="C1073">
        <v>1062</v>
      </c>
      <c r="D1073" t="s">
        <v>3620</v>
      </c>
      <c r="E1073" t="s">
        <v>3647</v>
      </c>
      <c r="F1073" t="s">
        <v>3648</v>
      </c>
      <c r="G1073" t="s">
        <v>3649</v>
      </c>
      <c r="H1073" s="1">
        <v>16842</v>
      </c>
      <c r="I1073">
        <v>78</v>
      </c>
      <c r="J1073" t="s">
        <v>23</v>
      </c>
      <c r="K1073" t="s">
        <v>35</v>
      </c>
      <c r="L1073" t="s">
        <v>35</v>
      </c>
      <c r="M1073" t="s">
        <v>3584</v>
      </c>
      <c r="N1073" t="s">
        <v>183</v>
      </c>
      <c r="O1073" t="s">
        <v>184</v>
      </c>
      <c r="R1073" t="b">
        <v>0</v>
      </c>
      <c r="S1073" t="s">
        <v>185</v>
      </c>
    </row>
    <row r="1074" spans="1:19" x14ac:dyDescent="0.25">
      <c r="A1074">
        <v>2024</v>
      </c>
      <c r="B1074">
        <v>4</v>
      </c>
      <c r="C1074">
        <v>1062</v>
      </c>
      <c r="D1074" t="s">
        <v>3620</v>
      </c>
      <c r="E1074" t="s">
        <v>3650</v>
      </c>
      <c r="F1074" t="s">
        <v>1982</v>
      </c>
      <c r="G1074" t="s">
        <v>3651</v>
      </c>
      <c r="H1074" s="1">
        <v>16650</v>
      </c>
      <c r="I1074">
        <v>78</v>
      </c>
      <c r="J1074" t="s">
        <v>23</v>
      </c>
      <c r="K1074" t="s">
        <v>232</v>
      </c>
      <c r="L1074" t="s">
        <v>232</v>
      </c>
      <c r="M1074" t="s">
        <v>3652</v>
      </c>
      <c r="N1074" t="s">
        <v>69</v>
      </c>
      <c r="O1074" t="s">
        <v>70</v>
      </c>
      <c r="R1074" t="b">
        <v>1</v>
      </c>
      <c r="S1074" t="s">
        <v>334</v>
      </c>
    </row>
    <row r="1075" spans="1:19" x14ac:dyDescent="0.25">
      <c r="A1075">
        <v>2024</v>
      </c>
      <c r="B1075">
        <v>4</v>
      </c>
      <c r="C1075">
        <v>1062</v>
      </c>
      <c r="D1075" t="s">
        <v>3620</v>
      </c>
      <c r="E1075" t="s">
        <v>3653</v>
      </c>
      <c r="F1075" t="s">
        <v>2109</v>
      </c>
      <c r="G1075" t="s">
        <v>3654</v>
      </c>
      <c r="H1075" s="1">
        <v>32273</v>
      </c>
      <c r="I1075">
        <v>35</v>
      </c>
      <c r="J1075" t="s">
        <v>23</v>
      </c>
      <c r="K1075" t="s">
        <v>35</v>
      </c>
      <c r="L1075" t="s">
        <v>35</v>
      </c>
      <c r="M1075" t="s">
        <v>580</v>
      </c>
      <c r="N1075" t="s">
        <v>69</v>
      </c>
      <c r="O1075" t="s">
        <v>70</v>
      </c>
      <c r="P1075" t="s">
        <v>3655</v>
      </c>
      <c r="Q1075" t="s">
        <v>56</v>
      </c>
      <c r="R1075" t="b">
        <v>1</v>
      </c>
      <c r="S1075" t="s">
        <v>479</v>
      </c>
    </row>
    <row r="1076" spans="1:19" x14ac:dyDescent="0.25">
      <c r="A1076">
        <v>2024</v>
      </c>
      <c r="B1076">
        <v>4</v>
      </c>
      <c r="C1076">
        <v>1062</v>
      </c>
      <c r="D1076" t="s">
        <v>3620</v>
      </c>
      <c r="E1076" t="s">
        <v>1180</v>
      </c>
      <c r="F1076" t="s">
        <v>1745</v>
      </c>
      <c r="G1076" t="s">
        <v>3656</v>
      </c>
      <c r="H1076" s="1">
        <v>22701</v>
      </c>
      <c r="I1076">
        <v>62</v>
      </c>
      <c r="J1076" t="s">
        <v>23</v>
      </c>
      <c r="K1076" t="s">
        <v>35</v>
      </c>
      <c r="L1076" t="s">
        <v>35</v>
      </c>
      <c r="M1076" t="s">
        <v>339</v>
      </c>
      <c r="N1076" t="s">
        <v>637</v>
      </c>
      <c r="O1076" t="s">
        <v>638</v>
      </c>
      <c r="R1076" t="b">
        <v>0</v>
      </c>
      <c r="S1076" t="s">
        <v>30</v>
      </c>
    </row>
    <row r="1077" spans="1:19" x14ac:dyDescent="0.25">
      <c r="A1077">
        <v>2024</v>
      </c>
      <c r="B1077">
        <v>4</v>
      </c>
      <c r="C1077">
        <v>1062</v>
      </c>
      <c r="D1077" t="s">
        <v>3620</v>
      </c>
      <c r="E1077" t="s">
        <v>3657</v>
      </c>
      <c r="F1077" t="s">
        <v>3658</v>
      </c>
      <c r="G1077" t="s">
        <v>3659</v>
      </c>
      <c r="H1077" s="1">
        <v>28312</v>
      </c>
      <c r="I1077">
        <v>46</v>
      </c>
      <c r="J1077" t="s">
        <v>131</v>
      </c>
      <c r="K1077" t="s">
        <v>196</v>
      </c>
      <c r="L1077" t="s">
        <v>196</v>
      </c>
      <c r="M1077" t="s">
        <v>197</v>
      </c>
      <c r="N1077" t="s">
        <v>297</v>
      </c>
      <c r="O1077" t="s">
        <v>298</v>
      </c>
      <c r="R1077" t="b">
        <v>0</v>
      </c>
    </row>
    <row r="1078" spans="1:19" x14ac:dyDescent="0.25">
      <c r="A1078">
        <v>2024</v>
      </c>
      <c r="B1078">
        <v>4</v>
      </c>
      <c r="C1078">
        <v>1062</v>
      </c>
      <c r="D1078" t="s">
        <v>3620</v>
      </c>
      <c r="E1078" t="s">
        <v>3660</v>
      </c>
      <c r="F1078" t="s">
        <v>3661</v>
      </c>
      <c r="G1078" t="s">
        <v>3662</v>
      </c>
      <c r="H1078" s="1">
        <v>22920</v>
      </c>
      <c r="I1078">
        <v>61</v>
      </c>
      <c r="J1078" t="s">
        <v>23</v>
      </c>
      <c r="K1078" t="s">
        <v>181</v>
      </c>
      <c r="L1078" t="s">
        <v>181</v>
      </c>
      <c r="M1078" t="s">
        <v>2792</v>
      </c>
      <c r="N1078" t="s">
        <v>424</v>
      </c>
      <c r="O1078" t="s">
        <v>425</v>
      </c>
      <c r="R1078" t="b">
        <v>1</v>
      </c>
      <c r="S1078" t="s">
        <v>185</v>
      </c>
    </row>
    <row r="1079" spans="1:19" x14ac:dyDescent="0.25">
      <c r="A1079">
        <v>2024</v>
      </c>
      <c r="B1079">
        <v>4</v>
      </c>
      <c r="C1079">
        <v>1062</v>
      </c>
      <c r="D1079" t="s">
        <v>3620</v>
      </c>
      <c r="E1079" t="s">
        <v>3663</v>
      </c>
      <c r="F1079" t="s">
        <v>3664</v>
      </c>
      <c r="G1079" t="s">
        <v>3665</v>
      </c>
      <c r="H1079" s="1">
        <v>19739</v>
      </c>
      <c r="I1079">
        <v>70</v>
      </c>
      <c r="J1079" t="s">
        <v>131</v>
      </c>
      <c r="K1079" t="s">
        <v>823</v>
      </c>
      <c r="L1079" t="s">
        <v>823</v>
      </c>
      <c r="M1079" t="s">
        <v>824</v>
      </c>
      <c r="N1079" t="s">
        <v>92</v>
      </c>
      <c r="O1079" t="s">
        <v>93</v>
      </c>
      <c r="R1079" t="b">
        <v>0</v>
      </c>
      <c r="S1079" t="s">
        <v>185</v>
      </c>
    </row>
    <row r="1080" spans="1:19" x14ac:dyDescent="0.25">
      <c r="A1080">
        <v>2024</v>
      </c>
      <c r="B1080">
        <v>4</v>
      </c>
      <c r="C1080">
        <v>1062</v>
      </c>
      <c r="D1080" t="s">
        <v>3620</v>
      </c>
      <c r="E1080" t="s">
        <v>366</v>
      </c>
      <c r="F1080" t="s">
        <v>3666</v>
      </c>
      <c r="G1080" t="s">
        <v>3667</v>
      </c>
      <c r="H1080" s="1">
        <v>17313</v>
      </c>
      <c r="I1080">
        <v>76</v>
      </c>
      <c r="J1080" t="s">
        <v>23</v>
      </c>
      <c r="K1080" t="s">
        <v>35</v>
      </c>
      <c r="L1080" t="s">
        <v>35</v>
      </c>
      <c r="M1080" t="s">
        <v>446</v>
      </c>
      <c r="N1080" t="s">
        <v>37</v>
      </c>
      <c r="O1080" t="s">
        <v>38</v>
      </c>
      <c r="R1080" t="b">
        <v>1</v>
      </c>
      <c r="S1080" t="s">
        <v>30</v>
      </c>
    </row>
    <row r="1081" spans="1:19" x14ac:dyDescent="0.25">
      <c r="A1081">
        <v>2024</v>
      </c>
      <c r="B1081">
        <v>4</v>
      </c>
      <c r="C1081">
        <v>1062</v>
      </c>
      <c r="D1081" t="s">
        <v>3620</v>
      </c>
      <c r="E1081" t="s">
        <v>2433</v>
      </c>
      <c r="F1081" t="s">
        <v>3668</v>
      </c>
      <c r="G1081" t="s">
        <v>3669</v>
      </c>
      <c r="H1081" s="1">
        <v>31660</v>
      </c>
      <c r="I1081">
        <v>37</v>
      </c>
      <c r="J1081" t="s">
        <v>23</v>
      </c>
      <c r="K1081" t="s">
        <v>90</v>
      </c>
      <c r="L1081" t="s">
        <v>90</v>
      </c>
      <c r="M1081" t="s">
        <v>854</v>
      </c>
      <c r="N1081" t="s">
        <v>69</v>
      </c>
      <c r="O1081" t="s">
        <v>70</v>
      </c>
      <c r="R1081" t="b">
        <v>1</v>
      </c>
      <c r="S1081" t="s">
        <v>30</v>
      </c>
    </row>
    <row r="1082" spans="1:19" x14ac:dyDescent="0.25">
      <c r="A1082">
        <v>2024</v>
      </c>
      <c r="B1082">
        <v>4</v>
      </c>
      <c r="C1082">
        <v>1062</v>
      </c>
      <c r="D1082" t="s">
        <v>3620</v>
      </c>
      <c r="E1082" t="s">
        <v>3670</v>
      </c>
      <c r="F1082" t="s">
        <v>3671</v>
      </c>
      <c r="G1082" t="s">
        <v>3672</v>
      </c>
      <c r="H1082" s="1">
        <v>31014</v>
      </c>
      <c r="I1082">
        <v>39</v>
      </c>
      <c r="J1082" t="s">
        <v>131</v>
      </c>
      <c r="K1082" t="s">
        <v>2291</v>
      </c>
      <c r="L1082" t="s">
        <v>2291</v>
      </c>
      <c r="M1082" t="s">
        <v>2292</v>
      </c>
      <c r="N1082" t="s">
        <v>92</v>
      </c>
      <c r="O1082" t="s">
        <v>93</v>
      </c>
      <c r="R1082" t="b">
        <v>0</v>
      </c>
      <c r="S1082" t="s">
        <v>30</v>
      </c>
    </row>
    <row r="1083" spans="1:19" x14ac:dyDescent="0.25">
      <c r="A1083">
        <v>2024</v>
      </c>
      <c r="B1083">
        <v>4</v>
      </c>
      <c r="C1083">
        <v>1062</v>
      </c>
      <c r="D1083" t="s">
        <v>3620</v>
      </c>
      <c r="E1083" t="s">
        <v>394</v>
      </c>
      <c r="F1083" t="s">
        <v>3673</v>
      </c>
      <c r="G1083" t="s">
        <v>3674</v>
      </c>
      <c r="H1083" s="1">
        <v>24473</v>
      </c>
      <c r="I1083">
        <v>57</v>
      </c>
      <c r="J1083" t="s">
        <v>23</v>
      </c>
      <c r="K1083" t="s">
        <v>896</v>
      </c>
      <c r="L1083" t="s">
        <v>896</v>
      </c>
      <c r="M1083" t="s">
        <v>3675</v>
      </c>
      <c r="N1083" t="s">
        <v>397</v>
      </c>
      <c r="O1083" t="s">
        <v>398</v>
      </c>
      <c r="R1083" t="b">
        <v>0</v>
      </c>
      <c r="S1083" t="s">
        <v>30</v>
      </c>
    </row>
    <row r="1084" spans="1:19" x14ac:dyDescent="0.25">
      <c r="A1084">
        <v>2024</v>
      </c>
      <c r="B1084">
        <v>4</v>
      </c>
      <c r="C1084">
        <v>1062</v>
      </c>
      <c r="D1084" t="s">
        <v>3620</v>
      </c>
      <c r="E1084" t="s">
        <v>3676</v>
      </c>
      <c r="F1084" t="s">
        <v>3603</v>
      </c>
      <c r="G1084" t="s">
        <v>3677</v>
      </c>
      <c r="H1084" s="1">
        <v>20462</v>
      </c>
      <c r="I1084">
        <v>68</v>
      </c>
      <c r="J1084" t="s">
        <v>23</v>
      </c>
      <c r="K1084" t="s">
        <v>35</v>
      </c>
      <c r="L1084" t="s">
        <v>35</v>
      </c>
      <c r="M1084" t="s">
        <v>2948</v>
      </c>
      <c r="N1084" t="s">
        <v>637</v>
      </c>
      <c r="O1084" t="s">
        <v>638</v>
      </c>
      <c r="R1084" t="b">
        <v>1</v>
      </c>
      <c r="S1084" t="s">
        <v>30</v>
      </c>
    </row>
    <row r="1085" spans="1:19" x14ac:dyDescent="0.25">
      <c r="A1085">
        <v>2024</v>
      </c>
      <c r="B1085">
        <v>4</v>
      </c>
      <c r="C1085">
        <v>1062</v>
      </c>
      <c r="D1085" t="s">
        <v>3620</v>
      </c>
      <c r="E1085" t="s">
        <v>3678</v>
      </c>
      <c r="F1085" t="s">
        <v>3679</v>
      </c>
      <c r="G1085" t="s">
        <v>3680</v>
      </c>
      <c r="H1085" s="1">
        <v>16558</v>
      </c>
      <c r="I1085">
        <v>78</v>
      </c>
      <c r="J1085" t="s">
        <v>131</v>
      </c>
      <c r="K1085" t="s">
        <v>35</v>
      </c>
      <c r="L1085" t="s">
        <v>35</v>
      </c>
      <c r="M1085" t="s">
        <v>2755</v>
      </c>
      <c r="N1085" t="s">
        <v>297</v>
      </c>
      <c r="O1085" t="s">
        <v>298</v>
      </c>
      <c r="R1085" t="b">
        <v>0</v>
      </c>
      <c r="S1085" t="s">
        <v>30</v>
      </c>
    </row>
    <row r="1086" spans="1:19" x14ac:dyDescent="0.25">
      <c r="A1086">
        <v>2024</v>
      </c>
      <c r="B1086">
        <v>4</v>
      </c>
      <c r="C1086">
        <v>1062</v>
      </c>
      <c r="D1086" t="s">
        <v>3620</v>
      </c>
      <c r="E1086" t="s">
        <v>3681</v>
      </c>
      <c r="F1086" t="s">
        <v>3682</v>
      </c>
      <c r="G1086" t="s">
        <v>3683</v>
      </c>
      <c r="H1086" s="1">
        <v>23949</v>
      </c>
      <c r="I1086">
        <v>58</v>
      </c>
      <c r="J1086" t="s">
        <v>23</v>
      </c>
      <c r="K1086" t="s">
        <v>90</v>
      </c>
      <c r="L1086" t="s">
        <v>90</v>
      </c>
      <c r="M1086" t="s">
        <v>2959</v>
      </c>
      <c r="N1086" t="s">
        <v>169</v>
      </c>
      <c r="O1086" t="s">
        <v>170</v>
      </c>
      <c r="R1086" t="b">
        <v>1</v>
      </c>
      <c r="S1086" t="s">
        <v>30</v>
      </c>
    </row>
    <row r="1087" spans="1:19" x14ac:dyDescent="0.25">
      <c r="A1087">
        <v>2024</v>
      </c>
      <c r="B1087">
        <v>4</v>
      </c>
      <c r="C1087">
        <v>1062</v>
      </c>
      <c r="D1087" t="s">
        <v>3620</v>
      </c>
      <c r="E1087" t="s">
        <v>3684</v>
      </c>
      <c r="F1087" t="s">
        <v>2206</v>
      </c>
      <c r="G1087" t="s">
        <v>3685</v>
      </c>
      <c r="H1087" s="1">
        <v>13062</v>
      </c>
      <c r="I1087">
        <v>88</v>
      </c>
      <c r="J1087" t="s">
        <v>23</v>
      </c>
      <c r="K1087" t="s">
        <v>262</v>
      </c>
      <c r="L1087" t="s">
        <v>262</v>
      </c>
      <c r="M1087" t="s">
        <v>262</v>
      </c>
      <c r="N1087" t="s">
        <v>378</v>
      </c>
      <c r="O1087" t="s">
        <v>379</v>
      </c>
      <c r="R1087" t="b">
        <v>0</v>
      </c>
      <c r="S1087" t="s">
        <v>30</v>
      </c>
    </row>
    <row r="1088" spans="1:19" x14ac:dyDescent="0.25">
      <c r="A1088">
        <v>2024</v>
      </c>
      <c r="B1088">
        <v>4</v>
      </c>
      <c r="C1088">
        <v>1062</v>
      </c>
      <c r="D1088" t="s">
        <v>3620</v>
      </c>
      <c r="E1088" t="s">
        <v>3686</v>
      </c>
      <c r="F1088" t="s">
        <v>3687</v>
      </c>
      <c r="G1088" t="s">
        <v>3688</v>
      </c>
      <c r="H1088" s="1">
        <v>20242</v>
      </c>
      <c r="I1088">
        <v>68</v>
      </c>
      <c r="J1088" t="s">
        <v>23</v>
      </c>
      <c r="K1088" t="s">
        <v>90</v>
      </c>
      <c r="L1088" t="s">
        <v>90</v>
      </c>
      <c r="M1088" t="s">
        <v>854</v>
      </c>
      <c r="N1088" t="s">
        <v>46</v>
      </c>
      <c r="O1088" t="s">
        <v>47</v>
      </c>
      <c r="R1088" t="b">
        <v>1</v>
      </c>
      <c r="S1088" t="s">
        <v>30</v>
      </c>
    </row>
    <row r="1089" spans="1:19" x14ac:dyDescent="0.25">
      <c r="A1089">
        <v>2024</v>
      </c>
      <c r="B1089">
        <v>4</v>
      </c>
      <c r="C1089">
        <v>1062</v>
      </c>
      <c r="D1089" t="s">
        <v>3620</v>
      </c>
      <c r="E1089" t="s">
        <v>3689</v>
      </c>
      <c r="F1089" t="s">
        <v>3690</v>
      </c>
      <c r="G1089" t="s">
        <v>3691</v>
      </c>
      <c r="H1089" s="1">
        <v>27030</v>
      </c>
      <c r="I1089">
        <v>50</v>
      </c>
      <c r="J1089" t="s">
        <v>23</v>
      </c>
      <c r="K1089" t="s">
        <v>115</v>
      </c>
      <c r="L1089" t="s">
        <v>115</v>
      </c>
      <c r="M1089" t="s">
        <v>3692</v>
      </c>
      <c r="N1089" t="s">
        <v>397</v>
      </c>
      <c r="O1089" t="s">
        <v>398</v>
      </c>
      <c r="R1089" t="b">
        <v>1</v>
      </c>
      <c r="S1089" t="s">
        <v>30</v>
      </c>
    </row>
    <row r="1090" spans="1:19" x14ac:dyDescent="0.25">
      <c r="A1090">
        <v>2024</v>
      </c>
      <c r="B1090">
        <v>4</v>
      </c>
      <c r="C1090">
        <v>1062</v>
      </c>
      <c r="D1090" t="s">
        <v>3620</v>
      </c>
      <c r="E1090" t="s">
        <v>3693</v>
      </c>
      <c r="F1090" t="s">
        <v>3694</v>
      </c>
      <c r="G1090" t="s">
        <v>3695</v>
      </c>
      <c r="H1090" s="1">
        <v>23377</v>
      </c>
      <c r="I1090">
        <v>60</v>
      </c>
      <c r="J1090" t="s">
        <v>131</v>
      </c>
      <c r="K1090" t="s">
        <v>231</v>
      </c>
      <c r="L1090" t="s">
        <v>35</v>
      </c>
      <c r="M1090" t="s">
        <v>110</v>
      </c>
      <c r="N1090" t="s">
        <v>397</v>
      </c>
      <c r="O1090" t="s">
        <v>398</v>
      </c>
      <c r="R1090" t="b">
        <v>0</v>
      </c>
      <c r="S1090" t="s">
        <v>334</v>
      </c>
    </row>
    <row r="1091" spans="1:19" x14ac:dyDescent="0.25">
      <c r="A1091">
        <v>2024</v>
      </c>
      <c r="B1091">
        <v>4</v>
      </c>
      <c r="C1091">
        <v>1062</v>
      </c>
      <c r="D1091" t="s">
        <v>3620</v>
      </c>
      <c r="E1091" t="s">
        <v>2722</v>
      </c>
      <c r="F1091" t="s">
        <v>3696</v>
      </c>
      <c r="G1091" t="s">
        <v>3697</v>
      </c>
      <c r="H1091" s="1">
        <v>18394</v>
      </c>
      <c r="I1091">
        <v>73</v>
      </c>
      <c r="J1091" t="s">
        <v>23</v>
      </c>
      <c r="K1091" t="s">
        <v>35</v>
      </c>
      <c r="L1091" t="s">
        <v>35</v>
      </c>
      <c r="M1091" t="s">
        <v>875</v>
      </c>
      <c r="N1091" t="s">
        <v>397</v>
      </c>
      <c r="O1091" t="s">
        <v>398</v>
      </c>
      <c r="R1091" t="b">
        <v>1</v>
      </c>
      <c r="S1091" t="s">
        <v>185</v>
      </c>
    </row>
    <row r="1092" spans="1:19" x14ac:dyDescent="0.25">
      <c r="A1092">
        <v>2024</v>
      </c>
      <c r="B1092">
        <v>4</v>
      </c>
      <c r="C1092">
        <v>1062</v>
      </c>
      <c r="D1092" t="s">
        <v>3620</v>
      </c>
      <c r="E1092" t="s">
        <v>3698</v>
      </c>
      <c r="F1092" t="s">
        <v>1381</v>
      </c>
      <c r="G1092" t="s">
        <v>3699</v>
      </c>
      <c r="H1092" s="1">
        <v>14154</v>
      </c>
      <c r="I1092">
        <v>85</v>
      </c>
      <c r="J1092" t="s">
        <v>23</v>
      </c>
      <c r="K1092" t="s">
        <v>35</v>
      </c>
      <c r="L1092" t="s">
        <v>35</v>
      </c>
      <c r="M1092" t="s">
        <v>54</v>
      </c>
      <c r="N1092" t="s">
        <v>397</v>
      </c>
      <c r="O1092" t="s">
        <v>398</v>
      </c>
      <c r="R1092" t="b">
        <v>1</v>
      </c>
      <c r="S1092" t="s">
        <v>30</v>
      </c>
    </row>
    <row r="1093" spans="1:19" x14ac:dyDescent="0.25">
      <c r="A1093">
        <v>2024</v>
      </c>
      <c r="B1093">
        <v>4</v>
      </c>
      <c r="C1093">
        <v>1062</v>
      </c>
      <c r="D1093" t="s">
        <v>3620</v>
      </c>
      <c r="E1093" t="s">
        <v>3700</v>
      </c>
      <c r="F1093" t="s">
        <v>3373</v>
      </c>
      <c r="G1093" t="s">
        <v>3701</v>
      </c>
      <c r="H1093" s="1">
        <v>26642</v>
      </c>
      <c r="I1093">
        <v>51</v>
      </c>
      <c r="J1093" t="s">
        <v>23</v>
      </c>
      <c r="K1093" t="s">
        <v>35</v>
      </c>
      <c r="L1093" t="s">
        <v>35</v>
      </c>
      <c r="M1093" t="s">
        <v>388</v>
      </c>
      <c r="N1093" t="s">
        <v>69</v>
      </c>
      <c r="O1093" t="s">
        <v>70</v>
      </c>
      <c r="R1093" t="b">
        <v>1</v>
      </c>
      <c r="S1093" t="s">
        <v>30</v>
      </c>
    </row>
    <row r="1094" spans="1:19" x14ac:dyDescent="0.25">
      <c r="A1094">
        <v>2024</v>
      </c>
      <c r="B1094">
        <v>4</v>
      </c>
      <c r="C1094">
        <v>1062</v>
      </c>
      <c r="D1094" t="s">
        <v>3620</v>
      </c>
      <c r="E1094" t="s">
        <v>3702</v>
      </c>
      <c r="F1094" t="s">
        <v>3703</v>
      </c>
      <c r="G1094" t="s">
        <v>3704</v>
      </c>
      <c r="H1094" s="1">
        <v>24885</v>
      </c>
      <c r="I1094">
        <v>56</v>
      </c>
      <c r="J1094" t="s">
        <v>23</v>
      </c>
      <c r="K1094" t="s">
        <v>35</v>
      </c>
      <c r="L1094" t="s">
        <v>35</v>
      </c>
      <c r="M1094" t="s">
        <v>2250</v>
      </c>
      <c r="N1094" t="s">
        <v>424</v>
      </c>
      <c r="O1094" t="s">
        <v>425</v>
      </c>
      <c r="Q1094" t="s">
        <v>385</v>
      </c>
      <c r="R1094" t="b">
        <v>1</v>
      </c>
      <c r="S1094" t="s">
        <v>30</v>
      </c>
    </row>
    <row r="1095" spans="1:19" x14ac:dyDescent="0.25">
      <c r="A1095">
        <v>2024</v>
      </c>
      <c r="B1095">
        <v>4</v>
      </c>
      <c r="C1095">
        <v>1062</v>
      </c>
      <c r="D1095" t="s">
        <v>3620</v>
      </c>
      <c r="E1095" t="s">
        <v>2016</v>
      </c>
      <c r="F1095" t="s">
        <v>3705</v>
      </c>
      <c r="G1095" t="s">
        <v>3706</v>
      </c>
      <c r="H1095" s="1">
        <v>22282</v>
      </c>
      <c r="I1095">
        <v>63</v>
      </c>
      <c r="J1095" t="s">
        <v>23</v>
      </c>
      <c r="K1095" t="s">
        <v>181</v>
      </c>
      <c r="L1095" t="s">
        <v>181</v>
      </c>
      <c r="M1095" t="s">
        <v>3707</v>
      </c>
      <c r="N1095" t="s">
        <v>297</v>
      </c>
      <c r="O1095" t="s">
        <v>298</v>
      </c>
      <c r="R1095" t="b">
        <v>1</v>
      </c>
      <c r="S1095" t="s">
        <v>185</v>
      </c>
    </row>
    <row r="1096" spans="1:19" x14ac:dyDescent="0.25">
      <c r="A1096">
        <v>2024</v>
      </c>
      <c r="B1096">
        <v>4</v>
      </c>
      <c r="C1096">
        <v>1062</v>
      </c>
      <c r="D1096" t="s">
        <v>3620</v>
      </c>
      <c r="E1096" t="s">
        <v>3708</v>
      </c>
      <c r="F1096" t="s">
        <v>2925</v>
      </c>
      <c r="G1096" t="s">
        <v>3709</v>
      </c>
      <c r="H1096" s="1">
        <v>19559</v>
      </c>
      <c r="I1096">
        <v>70</v>
      </c>
      <c r="J1096" t="s">
        <v>23</v>
      </c>
      <c r="K1096" t="s">
        <v>35</v>
      </c>
      <c r="L1096" t="s">
        <v>35</v>
      </c>
      <c r="M1096" t="s">
        <v>286</v>
      </c>
      <c r="N1096" t="s">
        <v>183</v>
      </c>
      <c r="O1096" t="s">
        <v>184</v>
      </c>
      <c r="R1096" t="b">
        <v>1</v>
      </c>
      <c r="S1096" t="s">
        <v>185</v>
      </c>
    </row>
    <row r="1097" spans="1:19" x14ac:dyDescent="0.25">
      <c r="A1097">
        <v>2024</v>
      </c>
      <c r="B1097">
        <v>4</v>
      </c>
      <c r="C1097">
        <v>1062</v>
      </c>
      <c r="D1097" t="s">
        <v>3620</v>
      </c>
      <c r="E1097" t="s">
        <v>3710</v>
      </c>
      <c r="F1097" t="s">
        <v>3711</v>
      </c>
      <c r="G1097" t="s">
        <v>3712</v>
      </c>
      <c r="H1097" s="1">
        <v>17369</v>
      </c>
      <c r="I1097">
        <v>76</v>
      </c>
      <c r="J1097" t="s">
        <v>23</v>
      </c>
      <c r="K1097" t="s">
        <v>90</v>
      </c>
      <c r="L1097" t="s">
        <v>90</v>
      </c>
      <c r="M1097" t="s">
        <v>269</v>
      </c>
      <c r="N1097" t="s">
        <v>297</v>
      </c>
      <c r="O1097" t="s">
        <v>298</v>
      </c>
      <c r="R1097" t="b">
        <v>0</v>
      </c>
      <c r="S1097" t="s">
        <v>30</v>
      </c>
    </row>
    <row r="1098" spans="1:19" x14ac:dyDescent="0.25">
      <c r="A1098">
        <v>2024</v>
      </c>
      <c r="B1098">
        <v>4</v>
      </c>
      <c r="C1098">
        <v>1062</v>
      </c>
      <c r="D1098" t="s">
        <v>3620</v>
      </c>
      <c r="E1098" t="s">
        <v>3713</v>
      </c>
      <c r="F1098" t="s">
        <v>731</v>
      </c>
      <c r="G1098" t="s">
        <v>3714</v>
      </c>
      <c r="H1098" s="1">
        <v>14785</v>
      </c>
      <c r="I1098">
        <v>83</v>
      </c>
      <c r="J1098" t="s">
        <v>23</v>
      </c>
      <c r="K1098" t="s">
        <v>35</v>
      </c>
      <c r="L1098" t="s">
        <v>35</v>
      </c>
      <c r="M1098" t="s">
        <v>110</v>
      </c>
      <c r="N1098" t="s">
        <v>397</v>
      </c>
      <c r="O1098" t="s">
        <v>398</v>
      </c>
      <c r="R1098" t="b">
        <v>1</v>
      </c>
      <c r="S1098" t="s">
        <v>185</v>
      </c>
    </row>
    <row r="1099" spans="1:19" x14ac:dyDescent="0.25">
      <c r="A1099">
        <v>2024</v>
      </c>
      <c r="B1099">
        <v>4</v>
      </c>
      <c r="C1099">
        <v>1062</v>
      </c>
      <c r="D1099" t="s">
        <v>3620</v>
      </c>
      <c r="E1099" t="s">
        <v>3715</v>
      </c>
      <c r="F1099" t="s">
        <v>3716</v>
      </c>
      <c r="G1099" t="s">
        <v>3717</v>
      </c>
      <c r="H1099" s="1">
        <v>33028</v>
      </c>
      <c r="I1099">
        <v>33</v>
      </c>
      <c r="J1099" t="s">
        <v>23</v>
      </c>
      <c r="K1099" t="s">
        <v>35</v>
      </c>
      <c r="L1099" t="s">
        <v>35</v>
      </c>
      <c r="M1099" t="s">
        <v>1032</v>
      </c>
      <c r="N1099" t="s">
        <v>46</v>
      </c>
      <c r="O1099" t="s">
        <v>47</v>
      </c>
      <c r="P1099" t="s">
        <v>3718</v>
      </c>
      <c r="Q1099" t="s">
        <v>56</v>
      </c>
      <c r="R1099" t="b">
        <v>1</v>
      </c>
      <c r="S1099" t="s">
        <v>30</v>
      </c>
    </row>
    <row r="1100" spans="1:19" x14ac:dyDescent="0.25">
      <c r="A1100">
        <v>2024</v>
      </c>
      <c r="B1100">
        <v>4</v>
      </c>
      <c r="C1100">
        <v>1062</v>
      </c>
      <c r="D1100" t="s">
        <v>3620</v>
      </c>
      <c r="E1100" t="s">
        <v>3719</v>
      </c>
      <c r="F1100" t="s">
        <v>3720</v>
      </c>
      <c r="G1100" t="s">
        <v>3721</v>
      </c>
      <c r="H1100" s="1">
        <v>18257</v>
      </c>
      <c r="I1100">
        <v>74</v>
      </c>
      <c r="J1100" t="s">
        <v>23</v>
      </c>
      <c r="K1100" t="s">
        <v>202</v>
      </c>
      <c r="L1100" t="s">
        <v>207</v>
      </c>
      <c r="M1100" t="s">
        <v>207</v>
      </c>
      <c r="N1100" t="s">
        <v>92</v>
      </c>
      <c r="O1100" t="s">
        <v>93</v>
      </c>
      <c r="R1100" t="b">
        <v>1</v>
      </c>
      <c r="S1100" t="s">
        <v>30</v>
      </c>
    </row>
    <row r="1101" spans="1:19" x14ac:dyDescent="0.25">
      <c r="A1101">
        <v>2024</v>
      </c>
      <c r="B1101">
        <v>4</v>
      </c>
      <c r="C1101">
        <v>1062</v>
      </c>
      <c r="D1101" t="s">
        <v>3620</v>
      </c>
      <c r="E1101" t="s">
        <v>3722</v>
      </c>
      <c r="F1101" t="s">
        <v>3723</v>
      </c>
      <c r="G1101" t="s">
        <v>3724</v>
      </c>
      <c r="H1101" s="1">
        <v>21521</v>
      </c>
      <c r="I1101">
        <v>65</v>
      </c>
      <c r="J1101" t="s">
        <v>23</v>
      </c>
      <c r="K1101" t="s">
        <v>35</v>
      </c>
      <c r="L1101" t="s">
        <v>35</v>
      </c>
      <c r="M1101" t="s">
        <v>996</v>
      </c>
      <c r="N1101" t="s">
        <v>69</v>
      </c>
      <c r="O1101" t="s">
        <v>70</v>
      </c>
      <c r="R1101" t="b">
        <v>1</v>
      </c>
      <c r="S1101" t="s">
        <v>30</v>
      </c>
    </row>
    <row r="1102" spans="1:19" x14ac:dyDescent="0.25">
      <c r="A1102">
        <v>2024</v>
      </c>
      <c r="B1102">
        <v>4</v>
      </c>
      <c r="C1102">
        <v>1062</v>
      </c>
      <c r="D1102" t="s">
        <v>3620</v>
      </c>
      <c r="E1102" t="s">
        <v>3725</v>
      </c>
      <c r="F1102" t="s">
        <v>3726</v>
      </c>
      <c r="G1102" t="s">
        <v>3727</v>
      </c>
      <c r="H1102" s="1">
        <v>20671</v>
      </c>
      <c r="I1102">
        <v>67</v>
      </c>
      <c r="J1102" t="s">
        <v>131</v>
      </c>
      <c r="K1102" t="s">
        <v>35</v>
      </c>
      <c r="L1102" t="s">
        <v>35</v>
      </c>
      <c r="M1102" t="s">
        <v>1032</v>
      </c>
      <c r="N1102" t="s">
        <v>46</v>
      </c>
      <c r="O1102" t="s">
        <v>47</v>
      </c>
      <c r="R1102" t="b">
        <v>1</v>
      </c>
      <c r="S1102" t="s">
        <v>30</v>
      </c>
    </row>
    <row r="1103" spans="1:19" x14ac:dyDescent="0.25">
      <c r="A1103">
        <v>2024</v>
      </c>
      <c r="B1103">
        <v>4</v>
      </c>
      <c r="C1103">
        <v>1062</v>
      </c>
      <c r="D1103" t="s">
        <v>3620</v>
      </c>
      <c r="E1103" t="s">
        <v>2031</v>
      </c>
      <c r="F1103" t="s">
        <v>3728</v>
      </c>
      <c r="G1103" t="s">
        <v>3729</v>
      </c>
      <c r="H1103" s="1">
        <v>25193</v>
      </c>
      <c r="I1103">
        <v>55</v>
      </c>
      <c r="J1103" t="s">
        <v>23</v>
      </c>
      <c r="K1103" t="s">
        <v>181</v>
      </c>
      <c r="L1103" t="s">
        <v>181</v>
      </c>
      <c r="M1103" t="s">
        <v>968</v>
      </c>
      <c r="N1103" t="s">
        <v>424</v>
      </c>
      <c r="O1103" t="s">
        <v>425</v>
      </c>
      <c r="R1103" t="b">
        <v>1</v>
      </c>
      <c r="S1103" t="s">
        <v>185</v>
      </c>
    </row>
    <row r="1104" spans="1:19" x14ac:dyDescent="0.25">
      <c r="A1104">
        <v>2024</v>
      </c>
      <c r="B1104">
        <v>4</v>
      </c>
      <c r="C1104">
        <v>1062</v>
      </c>
      <c r="D1104" t="s">
        <v>3620</v>
      </c>
      <c r="E1104" t="s">
        <v>204</v>
      </c>
      <c r="F1104" t="s">
        <v>3730</v>
      </c>
      <c r="G1104" t="s">
        <v>3731</v>
      </c>
      <c r="H1104" s="1">
        <v>26604</v>
      </c>
      <c r="I1104">
        <v>51</v>
      </c>
      <c r="J1104" t="s">
        <v>23</v>
      </c>
      <c r="K1104" t="s">
        <v>181</v>
      </c>
      <c r="L1104" t="s">
        <v>207</v>
      </c>
      <c r="M1104" t="s">
        <v>207</v>
      </c>
      <c r="N1104" t="s">
        <v>26</v>
      </c>
      <c r="O1104" t="s">
        <v>27</v>
      </c>
      <c r="R1104" t="b">
        <v>1</v>
      </c>
      <c r="S1104" t="s">
        <v>185</v>
      </c>
    </row>
    <row r="1105" spans="1:19" x14ac:dyDescent="0.25">
      <c r="A1105">
        <v>2024</v>
      </c>
      <c r="B1105">
        <v>4</v>
      </c>
      <c r="C1105">
        <v>1104</v>
      </c>
      <c r="D1105" t="s">
        <v>3732</v>
      </c>
      <c r="E1105" t="s">
        <v>3733</v>
      </c>
      <c r="F1105" t="s">
        <v>3734</v>
      </c>
      <c r="G1105" t="s">
        <v>3735</v>
      </c>
      <c r="H1105" s="1">
        <v>10479</v>
      </c>
      <c r="I1105">
        <v>95</v>
      </c>
      <c r="J1105" t="s">
        <v>131</v>
      </c>
      <c r="K1105" t="s">
        <v>2291</v>
      </c>
      <c r="L1105" t="s">
        <v>2291</v>
      </c>
      <c r="M1105" t="s">
        <v>2292</v>
      </c>
      <c r="N1105" t="s">
        <v>92</v>
      </c>
      <c r="O1105" t="s">
        <v>93</v>
      </c>
      <c r="R1105" t="b">
        <v>0</v>
      </c>
      <c r="S1105" t="s">
        <v>334</v>
      </c>
    </row>
    <row r="1106" spans="1:19" x14ac:dyDescent="0.25">
      <c r="A1106">
        <v>2024</v>
      </c>
      <c r="B1106">
        <v>4</v>
      </c>
      <c r="C1106">
        <v>1104</v>
      </c>
      <c r="D1106" t="s">
        <v>3732</v>
      </c>
      <c r="E1106" t="s">
        <v>3736</v>
      </c>
      <c r="F1106" t="s">
        <v>3737</v>
      </c>
      <c r="G1106" t="s">
        <v>3738</v>
      </c>
      <c r="H1106" s="1">
        <v>20821</v>
      </c>
      <c r="I1106">
        <v>67</v>
      </c>
      <c r="J1106" t="s">
        <v>131</v>
      </c>
      <c r="K1106" t="s">
        <v>232</v>
      </c>
      <c r="L1106" t="s">
        <v>232</v>
      </c>
      <c r="M1106" t="s">
        <v>624</v>
      </c>
      <c r="N1106" t="s">
        <v>46</v>
      </c>
      <c r="O1106" t="s">
        <v>47</v>
      </c>
      <c r="R1106" t="b">
        <v>0</v>
      </c>
      <c r="S1106" t="s">
        <v>334</v>
      </c>
    </row>
    <row r="1107" spans="1:19" x14ac:dyDescent="0.25">
      <c r="A1107">
        <v>2024</v>
      </c>
      <c r="B1107">
        <v>4</v>
      </c>
      <c r="C1107">
        <v>1104</v>
      </c>
      <c r="D1107" t="s">
        <v>3732</v>
      </c>
      <c r="E1107" t="s">
        <v>3739</v>
      </c>
      <c r="F1107" t="s">
        <v>2255</v>
      </c>
      <c r="G1107" t="s">
        <v>3740</v>
      </c>
      <c r="H1107" s="1">
        <v>19310</v>
      </c>
      <c r="I1107">
        <v>71</v>
      </c>
      <c r="J1107" t="s">
        <v>23</v>
      </c>
      <c r="K1107" t="s">
        <v>35</v>
      </c>
      <c r="L1107" t="s">
        <v>332</v>
      </c>
      <c r="M1107" t="s">
        <v>333</v>
      </c>
      <c r="N1107" t="s">
        <v>69</v>
      </c>
      <c r="O1107" t="s">
        <v>70</v>
      </c>
      <c r="P1107" t="s">
        <v>3741</v>
      </c>
      <c r="Q1107" t="s">
        <v>385</v>
      </c>
      <c r="R1107" t="b">
        <v>1</v>
      </c>
      <c r="S1107" t="s">
        <v>185</v>
      </c>
    </row>
    <row r="1108" spans="1:19" x14ac:dyDescent="0.25">
      <c r="A1108">
        <v>2024</v>
      </c>
      <c r="B1108">
        <v>4</v>
      </c>
      <c r="C1108">
        <v>1104</v>
      </c>
      <c r="D1108" t="s">
        <v>3732</v>
      </c>
      <c r="E1108" t="s">
        <v>3742</v>
      </c>
      <c r="F1108" t="s">
        <v>3743</v>
      </c>
      <c r="G1108" t="s">
        <v>3744</v>
      </c>
      <c r="H1108" s="1">
        <v>15707</v>
      </c>
      <c r="I1108">
        <v>81</v>
      </c>
      <c r="J1108" t="s">
        <v>23</v>
      </c>
      <c r="K1108" t="s">
        <v>24</v>
      </c>
      <c r="L1108" t="s">
        <v>24</v>
      </c>
      <c r="M1108" t="s">
        <v>25</v>
      </c>
      <c r="N1108" t="s">
        <v>183</v>
      </c>
      <c r="O1108" t="s">
        <v>184</v>
      </c>
      <c r="R1108" t="b">
        <v>0</v>
      </c>
      <c r="S1108" t="s">
        <v>334</v>
      </c>
    </row>
    <row r="1109" spans="1:19" x14ac:dyDescent="0.25">
      <c r="A1109">
        <v>2024</v>
      </c>
      <c r="B1109">
        <v>4</v>
      </c>
      <c r="C1109">
        <v>1104</v>
      </c>
      <c r="D1109" t="s">
        <v>3732</v>
      </c>
      <c r="E1109" t="s">
        <v>548</v>
      </c>
      <c r="F1109" t="s">
        <v>187</v>
      </c>
      <c r="G1109" t="s">
        <v>3745</v>
      </c>
      <c r="H1109" s="1">
        <v>19032</v>
      </c>
      <c r="I1109">
        <v>72</v>
      </c>
      <c r="J1109" t="s">
        <v>23</v>
      </c>
      <c r="K1109" t="s">
        <v>35</v>
      </c>
      <c r="L1109" t="s">
        <v>35</v>
      </c>
      <c r="M1109" t="s">
        <v>110</v>
      </c>
      <c r="N1109" t="s">
        <v>397</v>
      </c>
      <c r="O1109" t="s">
        <v>398</v>
      </c>
      <c r="R1109" t="b">
        <v>0</v>
      </c>
      <c r="S1109" t="s">
        <v>185</v>
      </c>
    </row>
    <row r="1110" spans="1:19" x14ac:dyDescent="0.25">
      <c r="A1110">
        <v>2024</v>
      </c>
      <c r="B1110">
        <v>4</v>
      </c>
      <c r="C1110">
        <v>1104</v>
      </c>
      <c r="D1110" t="s">
        <v>3732</v>
      </c>
      <c r="E1110" t="s">
        <v>1967</v>
      </c>
      <c r="F1110" t="s">
        <v>670</v>
      </c>
      <c r="G1110" t="s">
        <v>3746</v>
      </c>
      <c r="H1110" s="1">
        <v>15328</v>
      </c>
      <c r="I1110">
        <v>82</v>
      </c>
      <c r="J1110" t="s">
        <v>23</v>
      </c>
      <c r="K1110" t="s">
        <v>35</v>
      </c>
      <c r="L1110" t="s">
        <v>35</v>
      </c>
      <c r="M1110" t="s">
        <v>478</v>
      </c>
      <c r="N1110" t="s">
        <v>378</v>
      </c>
      <c r="O1110" t="s">
        <v>379</v>
      </c>
      <c r="R1110" t="b">
        <v>1</v>
      </c>
      <c r="S1110" t="s">
        <v>30</v>
      </c>
    </row>
    <row r="1111" spans="1:19" x14ac:dyDescent="0.25">
      <c r="A1111">
        <v>2024</v>
      </c>
      <c r="B1111">
        <v>4</v>
      </c>
      <c r="C1111">
        <v>1104</v>
      </c>
      <c r="D1111" t="s">
        <v>3732</v>
      </c>
      <c r="E1111" t="s">
        <v>3747</v>
      </c>
      <c r="F1111" t="s">
        <v>3748</v>
      </c>
      <c r="G1111" t="s">
        <v>3749</v>
      </c>
      <c r="H1111" s="1">
        <v>16175</v>
      </c>
      <c r="I1111">
        <v>79</v>
      </c>
      <c r="J1111" t="s">
        <v>23</v>
      </c>
      <c r="K1111" t="s">
        <v>35</v>
      </c>
      <c r="L1111" t="s">
        <v>35</v>
      </c>
      <c r="M1111" t="s">
        <v>36</v>
      </c>
      <c r="N1111" t="s">
        <v>26</v>
      </c>
      <c r="O1111" t="s">
        <v>27</v>
      </c>
      <c r="R1111" t="b">
        <v>1</v>
      </c>
      <c r="S1111" t="s">
        <v>30</v>
      </c>
    </row>
    <row r="1112" spans="1:19" x14ac:dyDescent="0.25">
      <c r="A1112">
        <v>2024</v>
      </c>
      <c r="B1112">
        <v>4</v>
      </c>
      <c r="C1112">
        <v>1104</v>
      </c>
      <c r="D1112" t="s">
        <v>3732</v>
      </c>
      <c r="E1112" t="s">
        <v>3750</v>
      </c>
      <c r="F1112" t="s">
        <v>3751</v>
      </c>
      <c r="G1112" t="s">
        <v>3752</v>
      </c>
      <c r="H1112" s="1">
        <v>13591</v>
      </c>
      <c r="I1112">
        <v>87</v>
      </c>
      <c r="J1112" t="s">
        <v>23</v>
      </c>
      <c r="K1112" t="s">
        <v>195</v>
      </c>
      <c r="L1112" t="s">
        <v>195</v>
      </c>
      <c r="M1112" t="s">
        <v>3753</v>
      </c>
      <c r="N1112" t="s">
        <v>424</v>
      </c>
      <c r="O1112" t="s">
        <v>425</v>
      </c>
      <c r="R1112" t="b">
        <v>1</v>
      </c>
      <c r="S1112" t="s">
        <v>185</v>
      </c>
    </row>
    <row r="1113" spans="1:19" x14ac:dyDescent="0.25">
      <c r="A1113">
        <v>2024</v>
      </c>
      <c r="B1113">
        <v>4</v>
      </c>
      <c r="C1113">
        <v>1104</v>
      </c>
      <c r="D1113" t="s">
        <v>3732</v>
      </c>
      <c r="E1113" t="s">
        <v>3754</v>
      </c>
      <c r="F1113" t="s">
        <v>614</v>
      </c>
      <c r="G1113" t="s">
        <v>3755</v>
      </c>
      <c r="H1113" s="1">
        <v>22347</v>
      </c>
      <c r="I1113">
        <v>63</v>
      </c>
      <c r="J1113" t="s">
        <v>23</v>
      </c>
      <c r="K1113" t="s">
        <v>35</v>
      </c>
      <c r="L1113" t="s">
        <v>35</v>
      </c>
      <c r="M1113" t="s">
        <v>3756</v>
      </c>
      <c r="N1113" t="s">
        <v>92</v>
      </c>
      <c r="O1113" t="s">
        <v>93</v>
      </c>
      <c r="R1113" t="b">
        <v>1</v>
      </c>
      <c r="S1113" t="s">
        <v>30</v>
      </c>
    </row>
    <row r="1114" spans="1:19" x14ac:dyDescent="0.25">
      <c r="A1114">
        <v>2024</v>
      </c>
      <c r="B1114">
        <v>4</v>
      </c>
      <c r="C1114">
        <v>1104</v>
      </c>
      <c r="D1114" t="s">
        <v>3732</v>
      </c>
      <c r="E1114" t="s">
        <v>3754</v>
      </c>
      <c r="F1114" t="s">
        <v>289</v>
      </c>
      <c r="G1114" t="s">
        <v>3757</v>
      </c>
      <c r="H1114" s="1">
        <v>20820</v>
      </c>
      <c r="I1114">
        <v>67</v>
      </c>
      <c r="J1114" t="s">
        <v>23</v>
      </c>
      <c r="K1114" t="s">
        <v>35</v>
      </c>
      <c r="L1114" t="s">
        <v>35</v>
      </c>
      <c r="M1114" t="s">
        <v>3756</v>
      </c>
      <c r="N1114" t="s">
        <v>92</v>
      </c>
      <c r="O1114" t="s">
        <v>93</v>
      </c>
      <c r="R1114" t="b">
        <v>1</v>
      </c>
      <c r="S1114" t="s">
        <v>30</v>
      </c>
    </row>
    <row r="1115" spans="1:19" x14ac:dyDescent="0.25">
      <c r="A1115">
        <v>2024</v>
      </c>
      <c r="B1115">
        <v>4</v>
      </c>
      <c r="C1115">
        <v>1104</v>
      </c>
      <c r="D1115" t="s">
        <v>3732</v>
      </c>
      <c r="E1115" t="s">
        <v>3758</v>
      </c>
      <c r="F1115" t="s">
        <v>382</v>
      </c>
      <c r="G1115" t="s">
        <v>3759</v>
      </c>
      <c r="H1115" s="1">
        <v>12027</v>
      </c>
      <c r="I1115">
        <v>91</v>
      </c>
      <c r="J1115" t="s">
        <v>23</v>
      </c>
      <c r="K1115" t="s">
        <v>1851</v>
      </c>
      <c r="L1115" t="s">
        <v>1851</v>
      </c>
      <c r="M1115" t="s">
        <v>1852</v>
      </c>
      <c r="N1115" t="s">
        <v>92</v>
      </c>
      <c r="O1115" t="s">
        <v>93</v>
      </c>
      <c r="R1115" t="b">
        <v>1</v>
      </c>
      <c r="S1115" t="s">
        <v>30</v>
      </c>
    </row>
    <row r="1116" spans="1:19" x14ac:dyDescent="0.25">
      <c r="A1116">
        <v>2024</v>
      </c>
      <c r="B1116">
        <v>4</v>
      </c>
      <c r="C1116">
        <v>1104</v>
      </c>
      <c r="D1116" t="s">
        <v>3732</v>
      </c>
      <c r="E1116" t="s">
        <v>1180</v>
      </c>
      <c r="F1116" t="s">
        <v>3760</v>
      </c>
      <c r="G1116" t="s">
        <v>3761</v>
      </c>
      <c r="H1116" s="1">
        <v>25206</v>
      </c>
      <c r="I1116">
        <v>55</v>
      </c>
      <c r="J1116" t="s">
        <v>23</v>
      </c>
      <c r="K1116" t="s">
        <v>35</v>
      </c>
      <c r="L1116" t="s">
        <v>35</v>
      </c>
      <c r="M1116" t="s">
        <v>339</v>
      </c>
      <c r="N1116" t="s">
        <v>637</v>
      </c>
      <c r="O1116" t="s">
        <v>638</v>
      </c>
      <c r="R1116" t="b">
        <v>0</v>
      </c>
      <c r="S1116" t="s">
        <v>30</v>
      </c>
    </row>
    <row r="1117" spans="1:19" x14ac:dyDescent="0.25">
      <c r="A1117">
        <v>2024</v>
      </c>
      <c r="B1117">
        <v>4</v>
      </c>
      <c r="C1117">
        <v>1104</v>
      </c>
      <c r="D1117" t="s">
        <v>3732</v>
      </c>
      <c r="E1117" t="s">
        <v>1303</v>
      </c>
      <c r="F1117" t="s">
        <v>250</v>
      </c>
      <c r="G1117" t="s">
        <v>3762</v>
      </c>
      <c r="H1117" s="1">
        <v>22433</v>
      </c>
      <c r="I1117">
        <v>62</v>
      </c>
      <c r="J1117" t="s">
        <v>23</v>
      </c>
      <c r="K1117" t="s">
        <v>35</v>
      </c>
      <c r="L1117" t="s">
        <v>35</v>
      </c>
      <c r="M1117" t="s">
        <v>580</v>
      </c>
      <c r="N1117" t="s">
        <v>26</v>
      </c>
      <c r="O1117" t="s">
        <v>27</v>
      </c>
      <c r="P1117" t="s">
        <v>3763</v>
      </c>
      <c r="Q1117" t="s">
        <v>755</v>
      </c>
      <c r="R1117" t="b">
        <v>0</v>
      </c>
      <c r="S1117" t="s">
        <v>30</v>
      </c>
    </row>
    <row r="1118" spans="1:19" x14ac:dyDescent="0.25">
      <c r="A1118">
        <v>2024</v>
      </c>
      <c r="B1118">
        <v>4</v>
      </c>
      <c r="C1118">
        <v>1104</v>
      </c>
      <c r="D1118" t="s">
        <v>3732</v>
      </c>
      <c r="E1118" t="s">
        <v>3764</v>
      </c>
      <c r="F1118" t="s">
        <v>3765</v>
      </c>
      <c r="G1118" t="s">
        <v>3766</v>
      </c>
      <c r="H1118" s="1">
        <v>13624</v>
      </c>
      <c r="I1118">
        <v>86</v>
      </c>
      <c r="J1118" t="s">
        <v>23</v>
      </c>
      <c r="K1118" t="s">
        <v>355</v>
      </c>
      <c r="L1118" t="s">
        <v>355</v>
      </c>
      <c r="M1118" t="s">
        <v>1019</v>
      </c>
      <c r="N1118" t="s">
        <v>234</v>
      </c>
      <c r="O1118" t="s">
        <v>235</v>
      </c>
      <c r="R1118" t="b">
        <v>1</v>
      </c>
      <c r="S1118" t="s">
        <v>185</v>
      </c>
    </row>
    <row r="1119" spans="1:19" x14ac:dyDescent="0.25">
      <c r="A1119">
        <v>2024</v>
      </c>
      <c r="B1119">
        <v>4</v>
      </c>
      <c r="C1119">
        <v>1104</v>
      </c>
      <c r="D1119" t="s">
        <v>3732</v>
      </c>
      <c r="E1119" t="s">
        <v>3767</v>
      </c>
      <c r="F1119" t="s">
        <v>3768</v>
      </c>
      <c r="G1119" t="s">
        <v>3769</v>
      </c>
      <c r="H1119" s="1">
        <v>17358</v>
      </c>
      <c r="I1119">
        <v>76</v>
      </c>
      <c r="J1119" t="s">
        <v>23</v>
      </c>
      <c r="K1119" t="s">
        <v>225</v>
      </c>
      <c r="L1119" t="s">
        <v>232</v>
      </c>
      <c r="M1119" t="s">
        <v>313</v>
      </c>
      <c r="N1119" t="s">
        <v>26</v>
      </c>
      <c r="O1119" t="s">
        <v>27</v>
      </c>
      <c r="R1119" t="b">
        <v>1</v>
      </c>
      <c r="S1119" t="s">
        <v>30</v>
      </c>
    </row>
    <row r="1120" spans="1:19" x14ac:dyDescent="0.25">
      <c r="A1120">
        <v>2024</v>
      </c>
      <c r="B1120">
        <v>4</v>
      </c>
      <c r="C1120">
        <v>1104</v>
      </c>
      <c r="D1120" t="s">
        <v>3732</v>
      </c>
      <c r="E1120" t="s">
        <v>3770</v>
      </c>
      <c r="F1120" t="s">
        <v>3771</v>
      </c>
      <c r="G1120" t="s">
        <v>3772</v>
      </c>
      <c r="H1120" s="1">
        <v>23951</v>
      </c>
      <c r="I1120">
        <v>58</v>
      </c>
      <c r="J1120" t="s">
        <v>23</v>
      </c>
      <c r="K1120" t="s">
        <v>90</v>
      </c>
      <c r="L1120" t="s">
        <v>90</v>
      </c>
      <c r="M1120" t="s">
        <v>269</v>
      </c>
      <c r="N1120" t="s">
        <v>424</v>
      </c>
      <c r="O1120" t="s">
        <v>425</v>
      </c>
      <c r="R1120" t="b">
        <v>1</v>
      </c>
      <c r="S1120" t="s">
        <v>30</v>
      </c>
    </row>
    <row r="1121" spans="1:19" x14ac:dyDescent="0.25">
      <c r="A1121">
        <v>2024</v>
      </c>
      <c r="B1121">
        <v>4</v>
      </c>
      <c r="C1121">
        <v>1104</v>
      </c>
      <c r="D1121" t="s">
        <v>3732</v>
      </c>
      <c r="E1121" t="s">
        <v>3770</v>
      </c>
      <c r="F1121" t="s">
        <v>3773</v>
      </c>
      <c r="G1121" t="s">
        <v>3774</v>
      </c>
      <c r="H1121" s="1">
        <v>20298</v>
      </c>
      <c r="I1121">
        <v>68</v>
      </c>
      <c r="J1121" t="s">
        <v>23</v>
      </c>
      <c r="K1121" t="s">
        <v>90</v>
      </c>
      <c r="L1121" t="s">
        <v>90</v>
      </c>
      <c r="M1121" t="s">
        <v>269</v>
      </c>
      <c r="N1121" t="s">
        <v>424</v>
      </c>
      <c r="O1121" t="s">
        <v>425</v>
      </c>
      <c r="R1121" t="b">
        <v>1</v>
      </c>
      <c r="S1121" t="s">
        <v>30</v>
      </c>
    </row>
    <row r="1122" spans="1:19" x14ac:dyDescent="0.25">
      <c r="A1122">
        <v>2024</v>
      </c>
      <c r="B1122">
        <v>4</v>
      </c>
      <c r="C1122">
        <v>1104</v>
      </c>
      <c r="D1122" t="s">
        <v>3732</v>
      </c>
      <c r="E1122" t="s">
        <v>3775</v>
      </c>
      <c r="F1122" t="s">
        <v>283</v>
      </c>
      <c r="G1122" t="s">
        <v>3776</v>
      </c>
      <c r="H1122" s="1">
        <v>21590</v>
      </c>
      <c r="I1122">
        <v>65</v>
      </c>
      <c r="J1122" t="s">
        <v>23</v>
      </c>
      <c r="K1122" t="s">
        <v>35</v>
      </c>
      <c r="L1122" t="s">
        <v>35</v>
      </c>
      <c r="M1122" t="s">
        <v>838</v>
      </c>
      <c r="N1122" t="s">
        <v>69</v>
      </c>
      <c r="O1122" t="s">
        <v>70</v>
      </c>
      <c r="Q1122" t="s">
        <v>385</v>
      </c>
      <c r="R1122" t="b">
        <v>1</v>
      </c>
      <c r="S1122" t="s">
        <v>30</v>
      </c>
    </row>
    <row r="1123" spans="1:19" x14ac:dyDescent="0.25">
      <c r="A1123">
        <v>2024</v>
      </c>
      <c r="B1123">
        <v>4</v>
      </c>
      <c r="C1123">
        <v>1104</v>
      </c>
      <c r="D1123" t="s">
        <v>3732</v>
      </c>
      <c r="E1123" t="s">
        <v>259</v>
      </c>
      <c r="F1123" t="s">
        <v>3777</v>
      </c>
      <c r="G1123" t="s">
        <v>3778</v>
      </c>
      <c r="H1123" s="1">
        <v>26397</v>
      </c>
      <c r="I1123">
        <v>51</v>
      </c>
      <c r="J1123" t="s">
        <v>23</v>
      </c>
      <c r="K1123" t="s">
        <v>181</v>
      </c>
      <c r="L1123" t="s">
        <v>181</v>
      </c>
      <c r="M1123" t="s">
        <v>239</v>
      </c>
      <c r="N1123" t="s">
        <v>297</v>
      </c>
      <c r="O1123" t="s">
        <v>298</v>
      </c>
      <c r="R1123" t="b">
        <v>1</v>
      </c>
      <c r="S1123" t="s">
        <v>185</v>
      </c>
    </row>
    <row r="1124" spans="1:19" x14ac:dyDescent="0.25">
      <c r="A1124">
        <v>2024</v>
      </c>
      <c r="B1124">
        <v>4</v>
      </c>
      <c r="C1124">
        <v>1104</v>
      </c>
      <c r="D1124" t="s">
        <v>3732</v>
      </c>
      <c r="E1124" t="s">
        <v>3779</v>
      </c>
      <c r="F1124" t="s">
        <v>428</v>
      </c>
      <c r="G1124" t="s">
        <v>3780</v>
      </c>
      <c r="H1124" s="1">
        <v>20315</v>
      </c>
      <c r="I1124">
        <v>68</v>
      </c>
      <c r="J1124" t="s">
        <v>23</v>
      </c>
      <c r="K1124" t="s">
        <v>376</v>
      </c>
      <c r="L1124" t="s">
        <v>376</v>
      </c>
      <c r="M1124" t="s">
        <v>2208</v>
      </c>
      <c r="N1124" t="s">
        <v>297</v>
      </c>
      <c r="O1124" t="s">
        <v>298</v>
      </c>
      <c r="R1124" t="b">
        <v>1</v>
      </c>
      <c r="S1124" t="s">
        <v>185</v>
      </c>
    </row>
    <row r="1125" spans="1:19" x14ac:dyDescent="0.25">
      <c r="A1125">
        <v>2024</v>
      </c>
      <c r="B1125">
        <v>4</v>
      </c>
      <c r="C1125">
        <v>1104</v>
      </c>
      <c r="D1125" t="s">
        <v>3732</v>
      </c>
      <c r="E1125" t="s">
        <v>3781</v>
      </c>
      <c r="F1125" t="s">
        <v>3484</v>
      </c>
      <c r="G1125" t="s">
        <v>3782</v>
      </c>
      <c r="H1125" s="1">
        <v>18762</v>
      </c>
      <c r="I1125">
        <v>72</v>
      </c>
      <c r="J1125" t="s">
        <v>23</v>
      </c>
      <c r="K1125" t="s">
        <v>90</v>
      </c>
      <c r="L1125" t="s">
        <v>90</v>
      </c>
      <c r="M1125" t="s">
        <v>91</v>
      </c>
      <c r="N1125" t="s">
        <v>183</v>
      </c>
      <c r="O1125" t="s">
        <v>184</v>
      </c>
      <c r="R1125" t="b">
        <v>0</v>
      </c>
      <c r="S1125" t="s">
        <v>334</v>
      </c>
    </row>
    <row r="1126" spans="1:19" x14ac:dyDescent="0.25">
      <c r="A1126">
        <v>2024</v>
      </c>
      <c r="B1126">
        <v>4</v>
      </c>
      <c r="C1126">
        <v>1104</v>
      </c>
      <c r="D1126" t="s">
        <v>3732</v>
      </c>
      <c r="E1126" t="s">
        <v>1988</v>
      </c>
      <c r="F1126" t="s">
        <v>3783</v>
      </c>
      <c r="G1126" t="s">
        <v>3784</v>
      </c>
      <c r="H1126" s="1">
        <v>11910</v>
      </c>
      <c r="I1126">
        <v>91</v>
      </c>
      <c r="J1126" t="s">
        <v>23</v>
      </c>
      <c r="K1126" t="s">
        <v>231</v>
      </c>
      <c r="L1126" t="s">
        <v>231</v>
      </c>
      <c r="M1126" t="s">
        <v>1192</v>
      </c>
      <c r="N1126" t="s">
        <v>26</v>
      </c>
      <c r="O1126" t="s">
        <v>27</v>
      </c>
      <c r="R1126" t="b">
        <v>1</v>
      </c>
      <c r="S1126" t="s">
        <v>30</v>
      </c>
    </row>
    <row r="1127" spans="1:19" x14ac:dyDescent="0.25">
      <c r="A1127">
        <v>2024</v>
      </c>
      <c r="B1127">
        <v>4</v>
      </c>
      <c r="C1127">
        <v>1104</v>
      </c>
      <c r="D1127" t="s">
        <v>3732</v>
      </c>
      <c r="E1127" t="s">
        <v>3785</v>
      </c>
      <c r="F1127" t="s">
        <v>3786</v>
      </c>
      <c r="G1127" t="s">
        <v>3787</v>
      </c>
      <c r="H1127" s="1">
        <v>20090</v>
      </c>
      <c r="I1127">
        <v>69</v>
      </c>
      <c r="J1127" t="s">
        <v>131</v>
      </c>
      <c r="K1127" t="s">
        <v>232</v>
      </c>
      <c r="L1127" t="s">
        <v>232</v>
      </c>
      <c r="M1127" t="s">
        <v>1955</v>
      </c>
      <c r="N1127" t="s">
        <v>424</v>
      </c>
      <c r="O1127" t="s">
        <v>425</v>
      </c>
      <c r="R1127" t="b">
        <v>0</v>
      </c>
      <c r="S1127" t="s">
        <v>334</v>
      </c>
    </row>
    <row r="1128" spans="1:19" x14ac:dyDescent="0.25">
      <c r="A1128">
        <v>2024</v>
      </c>
      <c r="B1128">
        <v>4</v>
      </c>
      <c r="C1128">
        <v>1104</v>
      </c>
      <c r="D1128" t="s">
        <v>3732</v>
      </c>
      <c r="E1128" t="s">
        <v>3788</v>
      </c>
      <c r="F1128" t="s">
        <v>3789</v>
      </c>
      <c r="G1128" t="s">
        <v>3790</v>
      </c>
      <c r="H1128" s="1">
        <v>28210</v>
      </c>
      <c r="I1128">
        <v>47</v>
      </c>
      <c r="J1128" t="s">
        <v>23</v>
      </c>
      <c r="K1128" t="s">
        <v>24</v>
      </c>
      <c r="L1128" t="s">
        <v>35</v>
      </c>
      <c r="M1128" t="s">
        <v>110</v>
      </c>
      <c r="N1128" t="s">
        <v>46</v>
      </c>
      <c r="O1128" t="s">
        <v>47</v>
      </c>
      <c r="P1128" t="s">
        <v>3791</v>
      </c>
      <c r="Q1128" t="s">
        <v>56</v>
      </c>
      <c r="R1128" t="b">
        <v>1</v>
      </c>
      <c r="S1128" t="s">
        <v>30</v>
      </c>
    </row>
    <row r="1129" spans="1:19" x14ac:dyDescent="0.25">
      <c r="A1129">
        <v>2024</v>
      </c>
      <c r="B1129">
        <v>4</v>
      </c>
      <c r="C1129">
        <v>1104</v>
      </c>
      <c r="D1129" t="s">
        <v>3732</v>
      </c>
      <c r="E1129" t="s">
        <v>3792</v>
      </c>
      <c r="F1129" t="s">
        <v>2845</v>
      </c>
      <c r="G1129" t="s">
        <v>3793</v>
      </c>
      <c r="H1129" s="1">
        <v>26157</v>
      </c>
      <c r="I1129">
        <v>52</v>
      </c>
      <c r="J1129" t="s">
        <v>23</v>
      </c>
      <c r="K1129" t="s">
        <v>376</v>
      </c>
      <c r="L1129" t="s">
        <v>376</v>
      </c>
      <c r="M1129" t="s">
        <v>377</v>
      </c>
      <c r="N1129" t="s">
        <v>69</v>
      </c>
      <c r="O1129" t="s">
        <v>70</v>
      </c>
      <c r="R1129" t="b">
        <v>1</v>
      </c>
      <c r="S1129" t="s">
        <v>185</v>
      </c>
    </row>
    <row r="1130" spans="1:19" x14ac:dyDescent="0.25">
      <c r="A1130">
        <v>2024</v>
      </c>
      <c r="B1130">
        <v>4</v>
      </c>
      <c r="C1130">
        <v>1104</v>
      </c>
      <c r="D1130" t="s">
        <v>3732</v>
      </c>
      <c r="E1130" t="s">
        <v>3794</v>
      </c>
      <c r="F1130" t="s">
        <v>413</v>
      </c>
      <c r="G1130" t="s">
        <v>3795</v>
      </c>
      <c r="H1130" s="1">
        <v>30101</v>
      </c>
      <c r="I1130">
        <v>41</v>
      </c>
      <c r="J1130" t="s">
        <v>23</v>
      </c>
      <c r="K1130" t="s">
        <v>35</v>
      </c>
      <c r="L1130" t="s">
        <v>35</v>
      </c>
      <c r="N1130" t="s">
        <v>46</v>
      </c>
      <c r="O1130" t="s">
        <v>47</v>
      </c>
      <c r="R1130" t="b">
        <v>1</v>
      </c>
      <c r="S1130" t="s">
        <v>30</v>
      </c>
    </row>
    <row r="1131" spans="1:19" x14ac:dyDescent="0.25">
      <c r="A1131">
        <v>2024</v>
      </c>
      <c r="B1131">
        <v>4</v>
      </c>
      <c r="C1131">
        <v>1104</v>
      </c>
      <c r="D1131" t="s">
        <v>3732</v>
      </c>
      <c r="E1131" t="s">
        <v>3796</v>
      </c>
      <c r="F1131" t="s">
        <v>3797</v>
      </c>
      <c r="G1131" t="s">
        <v>3798</v>
      </c>
      <c r="H1131" s="1">
        <v>18050</v>
      </c>
      <c r="I1131">
        <v>74</v>
      </c>
      <c r="J1131" t="s">
        <v>23</v>
      </c>
      <c r="K1131" t="s">
        <v>35</v>
      </c>
      <c r="L1131" t="s">
        <v>35</v>
      </c>
      <c r="M1131" t="s">
        <v>864</v>
      </c>
      <c r="N1131" t="s">
        <v>46</v>
      </c>
      <c r="O1131" t="s">
        <v>47</v>
      </c>
      <c r="R1131" t="b">
        <v>1</v>
      </c>
      <c r="S1131" t="s">
        <v>30</v>
      </c>
    </row>
    <row r="1132" spans="1:19" x14ac:dyDescent="0.25">
      <c r="A1132">
        <v>2024</v>
      </c>
      <c r="B1132">
        <v>4</v>
      </c>
      <c r="C1132">
        <v>1104</v>
      </c>
      <c r="D1132" t="s">
        <v>3732</v>
      </c>
      <c r="E1132" t="s">
        <v>3799</v>
      </c>
      <c r="F1132" t="s">
        <v>3800</v>
      </c>
      <c r="G1132" t="s">
        <v>3801</v>
      </c>
      <c r="H1132" s="1">
        <v>11724</v>
      </c>
      <c r="I1132">
        <v>92</v>
      </c>
      <c r="J1132" t="s">
        <v>23</v>
      </c>
      <c r="K1132" t="s">
        <v>90</v>
      </c>
      <c r="L1132" t="s">
        <v>90</v>
      </c>
      <c r="M1132" t="s">
        <v>2959</v>
      </c>
      <c r="N1132" t="s">
        <v>424</v>
      </c>
      <c r="O1132" t="s">
        <v>425</v>
      </c>
      <c r="R1132" t="b">
        <v>1</v>
      </c>
      <c r="S1132" t="s">
        <v>30</v>
      </c>
    </row>
    <row r="1133" spans="1:19" x14ac:dyDescent="0.25">
      <c r="A1133">
        <v>2024</v>
      </c>
      <c r="B1133">
        <v>4</v>
      </c>
      <c r="C1133">
        <v>1104</v>
      </c>
      <c r="D1133" t="s">
        <v>3732</v>
      </c>
      <c r="E1133" t="s">
        <v>3802</v>
      </c>
      <c r="F1133" t="s">
        <v>723</v>
      </c>
      <c r="G1133" t="s">
        <v>3803</v>
      </c>
      <c r="H1133" s="1">
        <v>19788</v>
      </c>
      <c r="I1133">
        <v>70</v>
      </c>
      <c r="J1133" t="s">
        <v>23</v>
      </c>
      <c r="K1133" t="s">
        <v>196</v>
      </c>
      <c r="L1133" t="s">
        <v>196</v>
      </c>
      <c r="M1133" t="s">
        <v>3804</v>
      </c>
      <c r="N1133" t="s">
        <v>297</v>
      </c>
      <c r="O1133" t="s">
        <v>298</v>
      </c>
      <c r="R1133" t="b">
        <v>0</v>
      </c>
    </row>
    <row r="1134" spans="1:19" x14ac:dyDescent="0.25">
      <c r="A1134">
        <v>2024</v>
      </c>
      <c r="B1134">
        <v>4</v>
      </c>
      <c r="C1134">
        <v>1104</v>
      </c>
      <c r="D1134" t="s">
        <v>3732</v>
      </c>
      <c r="E1134" t="s">
        <v>3805</v>
      </c>
      <c r="F1134" t="s">
        <v>3806</v>
      </c>
      <c r="G1134" t="s">
        <v>3807</v>
      </c>
      <c r="H1134" s="1">
        <v>16360</v>
      </c>
      <c r="I1134">
        <v>79</v>
      </c>
      <c r="J1134" t="s">
        <v>23</v>
      </c>
      <c r="K1134" t="s">
        <v>35</v>
      </c>
      <c r="L1134" t="s">
        <v>35</v>
      </c>
      <c r="M1134" t="s">
        <v>875</v>
      </c>
      <c r="N1134" t="s">
        <v>169</v>
      </c>
      <c r="O1134" t="s">
        <v>170</v>
      </c>
      <c r="R1134" t="b">
        <v>1</v>
      </c>
      <c r="S1134" t="s">
        <v>30</v>
      </c>
    </row>
    <row r="1135" spans="1:19" x14ac:dyDescent="0.25">
      <c r="A1135">
        <v>2024</v>
      </c>
      <c r="B1135">
        <v>4</v>
      </c>
      <c r="C1135">
        <v>1104</v>
      </c>
      <c r="D1135" t="s">
        <v>3732</v>
      </c>
      <c r="E1135" t="s">
        <v>3808</v>
      </c>
      <c r="F1135" t="s">
        <v>2869</v>
      </c>
      <c r="G1135" t="s">
        <v>3809</v>
      </c>
      <c r="H1135" s="1">
        <v>23355</v>
      </c>
      <c r="I1135">
        <v>60</v>
      </c>
      <c r="J1135" t="s">
        <v>23</v>
      </c>
      <c r="K1135" t="s">
        <v>609</v>
      </c>
      <c r="L1135" t="s">
        <v>232</v>
      </c>
      <c r="M1135" t="s">
        <v>3810</v>
      </c>
      <c r="N1135" t="s">
        <v>424</v>
      </c>
      <c r="O1135" t="s">
        <v>425</v>
      </c>
      <c r="R1135" t="b">
        <v>1</v>
      </c>
    </row>
    <row r="1136" spans="1:19" x14ac:dyDescent="0.25">
      <c r="A1136">
        <v>2024</v>
      </c>
      <c r="B1136">
        <v>4</v>
      </c>
      <c r="C1136">
        <v>1104</v>
      </c>
      <c r="D1136" t="s">
        <v>3732</v>
      </c>
      <c r="E1136" t="s">
        <v>3811</v>
      </c>
      <c r="F1136" t="s">
        <v>1745</v>
      </c>
      <c r="G1136" t="s">
        <v>3812</v>
      </c>
      <c r="H1136" s="1">
        <v>21461</v>
      </c>
      <c r="I1136">
        <v>65</v>
      </c>
      <c r="J1136" t="s">
        <v>23</v>
      </c>
      <c r="K1136" t="s">
        <v>35</v>
      </c>
      <c r="L1136" t="s">
        <v>35</v>
      </c>
      <c r="M1136" t="s">
        <v>3033</v>
      </c>
      <c r="N1136" t="s">
        <v>46</v>
      </c>
      <c r="O1136" t="s">
        <v>47</v>
      </c>
      <c r="R1136" t="b">
        <v>1</v>
      </c>
      <c r="S1136" t="s">
        <v>30</v>
      </c>
    </row>
    <row r="1137" spans="1:19" x14ac:dyDescent="0.25">
      <c r="A1137">
        <v>2024</v>
      </c>
      <c r="B1137">
        <v>4</v>
      </c>
      <c r="C1137">
        <v>1104</v>
      </c>
      <c r="D1137" t="s">
        <v>3732</v>
      </c>
      <c r="E1137" t="s">
        <v>3813</v>
      </c>
      <c r="F1137" t="s">
        <v>3814</v>
      </c>
      <c r="G1137" t="s">
        <v>3815</v>
      </c>
      <c r="H1137" s="1">
        <v>15568</v>
      </c>
      <c r="I1137">
        <v>81</v>
      </c>
      <c r="J1137" t="s">
        <v>131</v>
      </c>
      <c r="K1137" t="s">
        <v>231</v>
      </c>
      <c r="L1137" t="s">
        <v>231</v>
      </c>
      <c r="M1137" t="s">
        <v>3816</v>
      </c>
      <c r="N1137" t="s">
        <v>169</v>
      </c>
      <c r="O1137" t="s">
        <v>170</v>
      </c>
      <c r="R1137" t="b">
        <v>0</v>
      </c>
      <c r="S1137" t="s">
        <v>185</v>
      </c>
    </row>
    <row r="1138" spans="1:19" x14ac:dyDescent="0.25">
      <c r="A1138">
        <v>2024</v>
      </c>
      <c r="B1138">
        <v>4</v>
      </c>
      <c r="C1138">
        <v>1104</v>
      </c>
      <c r="D1138" t="s">
        <v>3732</v>
      </c>
      <c r="E1138" t="s">
        <v>3817</v>
      </c>
      <c r="F1138" t="s">
        <v>2538</v>
      </c>
      <c r="G1138" t="s">
        <v>3818</v>
      </c>
      <c r="H1138" s="1">
        <v>27459</v>
      </c>
      <c r="I1138">
        <v>49</v>
      </c>
      <c r="J1138" t="s">
        <v>23</v>
      </c>
      <c r="K1138" t="s">
        <v>35</v>
      </c>
      <c r="L1138" t="s">
        <v>35</v>
      </c>
      <c r="M1138" t="s">
        <v>3819</v>
      </c>
      <c r="N1138" t="s">
        <v>69</v>
      </c>
      <c r="O1138" t="s">
        <v>70</v>
      </c>
      <c r="P1138" t="s">
        <v>3820</v>
      </c>
      <c r="Q1138" t="s">
        <v>209</v>
      </c>
      <c r="R1138" t="b">
        <v>1</v>
      </c>
      <c r="S1138" t="s">
        <v>185</v>
      </c>
    </row>
    <row r="1139" spans="1:19" x14ac:dyDescent="0.25">
      <c r="A1139">
        <v>2024</v>
      </c>
      <c r="B1139">
        <v>4</v>
      </c>
      <c r="C1139">
        <v>1104</v>
      </c>
      <c r="D1139" t="s">
        <v>3732</v>
      </c>
      <c r="E1139" t="s">
        <v>3821</v>
      </c>
      <c r="F1139" t="s">
        <v>175</v>
      </c>
      <c r="G1139" t="s">
        <v>3822</v>
      </c>
      <c r="H1139" s="1">
        <v>26299</v>
      </c>
      <c r="I1139">
        <v>52</v>
      </c>
      <c r="J1139" t="s">
        <v>131</v>
      </c>
      <c r="K1139" t="s">
        <v>231</v>
      </c>
      <c r="L1139" t="s">
        <v>231</v>
      </c>
      <c r="M1139" t="s">
        <v>1622</v>
      </c>
      <c r="N1139" t="s">
        <v>297</v>
      </c>
      <c r="O1139" t="s">
        <v>298</v>
      </c>
      <c r="R1139" t="b">
        <v>0</v>
      </c>
      <c r="S1139" t="s">
        <v>30</v>
      </c>
    </row>
    <row r="1140" spans="1:19" x14ac:dyDescent="0.25">
      <c r="A1140">
        <v>2024</v>
      </c>
      <c r="B1140">
        <v>4</v>
      </c>
      <c r="C1140">
        <v>1104</v>
      </c>
      <c r="D1140" t="s">
        <v>3732</v>
      </c>
      <c r="E1140" t="s">
        <v>3823</v>
      </c>
      <c r="F1140" t="s">
        <v>289</v>
      </c>
      <c r="G1140" t="s">
        <v>3824</v>
      </c>
      <c r="H1140" s="1">
        <v>25730</v>
      </c>
      <c r="I1140">
        <v>53</v>
      </c>
      <c r="J1140" t="s">
        <v>23</v>
      </c>
      <c r="K1140" t="s">
        <v>35</v>
      </c>
      <c r="L1140" t="s">
        <v>35</v>
      </c>
      <c r="M1140" t="s">
        <v>3825</v>
      </c>
      <c r="N1140" t="s">
        <v>169</v>
      </c>
      <c r="O1140" t="s">
        <v>170</v>
      </c>
      <c r="R1140" t="b">
        <v>1</v>
      </c>
      <c r="S1140" t="s">
        <v>30</v>
      </c>
    </row>
    <row r="1141" spans="1:19" x14ac:dyDescent="0.25">
      <c r="A1141">
        <v>2024</v>
      </c>
      <c r="B1141">
        <v>4</v>
      </c>
      <c r="C1141">
        <v>1104</v>
      </c>
      <c r="D1141" t="s">
        <v>3732</v>
      </c>
      <c r="E1141" t="s">
        <v>703</v>
      </c>
      <c r="F1141" t="s">
        <v>3826</v>
      </c>
      <c r="G1141" t="s">
        <v>3827</v>
      </c>
      <c r="H1141" s="1">
        <v>18568</v>
      </c>
      <c r="I1141">
        <v>73</v>
      </c>
      <c r="J1141" t="s">
        <v>23</v>
      </c>
      <c r="K1141" t="s">
        <v>181</v>
      </c>
      <c r="L1141" t="s">
        <v>181</v>
      </c>
      <c r="M1141" t="s">
        <v>3828</v>
      </c>
      <c r="N1141" t="s">
        <v>297</v>
      </c>
      <c r="O1141" t="s">
        <v>298</v>
      </c>
      <c r="R1141" t="b">
        <v>1</v>
      </c>
    </row>
    <row r="1142" spans="1:19" x14ac:dyDescent="0.25">
      <c r="A1142">
        <v>2024</v>
      </c>
      <c r="B1142">
        <v>4</v>
      </c>
      <c r="C1142">
        <v>1104</v>
      </c>
      <c r="D1142" t="s">
        <v>3732</v>
      </c>
      <c r="E1142" t="s">
        <v>2031</v>
      </c>
      <c r="F1142" t="s">
        <v>3829</v>
      </c>
      <c r="G1142" t="s">
        <v>3830</v>
      </c>
      <c r="H1142" s="1">
        <v>22704</v>
      </c>
      <c r="I1142">
        <v>62</v>
      </c>
      <c r="J1142" t="s">
        <v>23</v>
      </c>
      <c r="K1142" t="s">
        <v>181</v>
      </c>
      <c r="L1142" t="s">
        <v>181</v>
      </c>
      <c r="M1142" t="s">
        <v>3831</v>
      </c>
      <c r="N1142" t="s">
        <v>424</v>
      </c>
      <c r="O1142" t="s">
        <v>425</v>
      </c>
      <c r="R1142" t="b">
        <v>1</v>
      </c>
      <c r="S1142" t="s">
        <v>30</v>
      </c>
    </row>
    <row r="1143" spans="1:19" x14ac:dyDescent="0.25">
      <c r="A1143">
        <v>2024</v>
      </c>
      <c r="B1143">
        <v>4</v>
      </c>
      <c r="C1143">
        <v>1104</v>
      </c>
      <c r="D1143" t="s">
        <v>3732</v>
      </c>
      <c r="E1143" t="s">
        <v>204</v>
      </c>
      <c r="F1143" t="s">
        <v>969</v>
      </c>
      <c r="G1143" t="s">
        <v>3832</v>
      </c>
      <c r="H1143" s="1">
        <v>26634</v>
      </c>
      <c r="I1143">
        <v>51</v>
      </c>
      <c r="J1143" t="s">
        <v>23</v>
      </c>
      <c r="K1143" t="s">
        <v>181</v>
      </c>
      <c r="L1143" t="s">
        <v>262</v>
      </c>
      <c r="M1143" t="s">
        <v>262</v>
      </c>
      <c r="N1143" t="s">
        <v>69</v>
      </c>
      <c r="O1143" t="s">
        <v>70</v>
      </c>
      <c r="R1143" t="b">
        <v>1</v>
      </c>
      <c r="S1143" t="s">
        <v>334</v>
      </c>
    </row>
    <row r="1144" spans="1:19" x14ac:dyDescent="0.25">
      <c r="A1144">
        <v>2024</v>
      </c>
      <c r="B1144">
        <v>4</v>
      </c>
      <c r="C1144">
        <v>1143</v>
      </c>
      <c r="D1144" t="s">
        <v>3833</v>
      </c>
      <c r="E1144" t="s">
        <v>3834</v>
      </c>
      <c r="F1144" t="s">
        <v>2347</v>
      </c>
      <c r="G1144" t="s">
        <v>3835</v>
      </c>
      <c r="H1144" s="1">
        <v>25880</v>
      </c>
      <c r="I1144">
        <v>53</v>
      </c>
      <c r="J1144" t="s">
        <v>23</v>
      </c>
      <c r="K1144" t="s">
        <v>376</v>
      </c>
      <c r="L1144" t="s">
        <v>376</v>
      </c>
      <c r="M1144" t="s">
        <v>377</v>
      </c>
      <c r="N1144" t="s">
        <v>378</v>
      </c>
      <c r="O1144" t="s">
        <v>379</v>
      </c>
      <c r="R1144" t="b">
        <v>1</v>
      </c>
      <c r="S1144" t="s">
        <v>30</v>
      </c>
    </row>
    <row r="1145" spans="1:19" x14ac:dyDescent="0.25">
      <c r="A1145">
        <v>2024</v>
      </c>
      <c r="B1145">
        <v>4</v>
      </c>
      <c r="C1145">
        <v>1143</v>
      </c>
      <c r="D1145" t="s">
        <v>3833</v>
      </c>
      <c r="E1145" t="s">
        <v>3836</v>
      </c>
      <c r="F1145" t="s">
        <v>1381</v>
      </c>
      <c r="G1145" t="s">
        <v>3837</v>
      </c>
      <c r="H1145" s="1">
        <v>21551</v>
      </c>
      <c r="I1145">
        <v>65</v>
      </c>
      <c r="J1145" t="s">
        <v>23</v>
      </c>
      <c r="K1145" t="s">
        <v>1040</v>
      </c>
      <c r="L1145" t="s">
        <v>207</v>
      </c>
      <c r="M1145" t="s">
        <v>207</v>
      </c>
      <c r="N1145" t="s">
        <v>69</v>
      </c>
      <c r="O1145" t="s">
        <v>70</v>
      </c>
      <c r="R1145" t="b">
        <v>0</v>
      </c>
      <c r="S1145" t="s">
        <v>30</v>
      </c>
    </row>
    <row r="1146" spans="1:19" x14ac:dyDescent="0.25">
      <c r="A1146">
        <v>2024</v>
      </c>
      <c r="B1146">
        <v>4</v>
      </c>
      <c r="C1146">
        <v>1143</v>
      </c>
      <c r="D1146" t="s">
        <v>3833</v>
      </c>
      <c r="E1146" t="s">
        <v>1407</v>
      </c>
      <c r="F1146" t="s">
        <v>3838</v>
      </c>
      <c r="G1146" t="s">
        <v>3839</v>
      </c>
      <c r="H1146" s="1">
        <v>24108</v>
      </c>
      <c r="I1146">
        <v>58</v>
      </c>
      <c r="J1146" t="s">
        <v>23</v>
      </c>
      <c r="K1146" t="s">
        <v>181</v>
      </c>
      <c r="L1146" t="s">
        <v>181</v>
      </c>
      <c r="M1146" t="s">
        <v>363</v>
      </c>
      <c r="N1146" t="s">
        <v>397</v>
      </c>
      <c r="O1146" t="s">
        <v>398</v>
      </c>
      <c r="R1146" t="b">
        <v>1</v>
      </c>
      <c r="S1146" t="s">
        <v>185</v>
      </c>
    </row>
    <row r="1147" spans="1:19" x14ac:dyDescent="0.25">
      <c r="A1147">
        <v>2024</v>
      </c>
      <c r="B1147">
        <v>4</v>
      </c>
      <c r="C1147">
        <v>1143</v>
      </c>
      <c r="D1147" t="s">
        <v>3833</v>
      </c>
      <c r="E1147" t="s">
        <v>1407</v>
      </c>
      <c r="F1147" t="s">
        <v>3840</v>
      </c>
      <c r="G1147" t="s">
        <v>3841</v>
      </c>
      <c r="H1147" s="1">
        <v>31048</v>
      </c>
      <c r="I1147">
        <v>39</v>
      </c>
      <c r="J1147" t="s">
        <v>23</v>
      </c>
      <c r="K1147" t="s">
        <v>181</v>
      </c>
      <c r="L1147" t="s">
        <v>181</v>
      </c>
      <c r="M1147" t="s">
        <v>972</v>
      </c>
      <c r="N1147" t="s">
        <v>46</v>
      </c>
      <c r="O1147" t="s">
        <v>47</v>
      </c>
      <c r="R1147" t="b">
        <v>1</v>
      </c>
      <c r="S1147" t="s">
        <v>30</v>
      </c>
    </row>
    <row r="1148" spans="1:19" x14ac:dyDescent="0.25">
      <c r="A1148">
        <v>2024</v>
      </c>
      <c r="B1148">
        <v>4</v>
      </c>
      <c r="C1148">
        <v>1143</v>
      </c>
      <c r="D1148" t="s">
        <v>3833</v>
      </c>
      <c r="E1148" t="s">
        <v>3842</v>
      </c>
      <c r="F1148" t="s">
        <v>3843</v>
      </c>
      <c r="G1148" t="s">
        <v>3844</v>
      </c>
      <c r="H1148" s="1">
        <v>19470</v>
      </c>
      <c r="I1148">
        <v>70</v>
      </c>
      <c r="J1148" t="s">
        <v>23</v>
      </c>
      <c r="K1148" t="s">
        <v>207</v>
      </c>
      <c r="L1148" t="s">
        <v>207</v>
      </c>
      <c r="M1148" t="s">
        <v>207</v>
      </c>
      <c r="N1148" t="s">
        <v>397</v>
      </c>
      <c r="O1148" t="s">
        <v>398</v>
      </c>
      <c r="R1148" t="b">
        <v>1</v>
      </c>
      <c r="S1148" t="s">
        <v>30</v>
      </c>
    </row>
    <row r="1149" spans="1:19" x14ac:dyDescent="0.25">
      <c r="A1149">
        <v>2024</v>
      </c>
      <c r="B1149">
        <v>4</v>
      </c>
      <c r="C1149">
        <v>1143</v>
      </c>
      <c r="D1149" t="s">
        <v>3833</v>
      </c>
      <c r="E1149" t="s">
        <v>3005</v>
      </c>
      <c r="F1149" t="s">
        <v>894</v>
      </c>
      <c r="G1149" t="s">
        <v>3845</v>
      </c>
      <c r="H1149" s="1">
        <v>21580</v>
      </c>
      <c r="I1149">
        <v>65</v>
      </c>
      <c r="J1149" t="s">
        <v>23</v>
      </c>
      <c r="K1149" t="s">
        <v>35</v>
      </c>
      <c r="L1149" t="s">
        <v>35</v>
      </c>
      <c r="M1149" t="s">
        <v>1497</v>
      </c>
      <c r="N1149" t="s">
        <v>528</v>
      </c>
      <c r="O1149" t="s">
        <v>529</v>
      </c>
      <c r="R1149" t="b">
        <v>1</v>
      </c>
      <c r="S1149" t="s">
        <v>30</v>
      </c>
    </row>
    <row r="1150" spans="1:19" x14ac:dyDescent="0.25">
      <c r="A1150">
        <v>2024</v>
      </c>
      <c r="B1150">
        <v>4</v>
      </c>
      <c r="C1150">
        <v>1143</v>
      </c>
      <c r="D1150" t="s">
        <v>3833</v>
      </c>
      <c r="E1150" t="s">
        <v>3846</v>
      </c>
      <c r="F1150" t="s">
        <v>103</v>
      </c>
      <c r="G1150" t="s">
        <v>3847</v>
      </c>
      <c r="H1150" s="1">
        <v>24177</v>
      </c>
      <c r="I1150">
        <v>58</v>
      </c>
      <c r="J1150" t="s">
        <v>23</v>
      </c>
      <c r="K1150" t="s">
        <v>507</v>
      </c>
      <c r="L1150" t="s">
        <v>507</v>
      </c>
      <c r="M1150" t="s">
        <v>3848</v>
      </c>
      <c r="N1150" t="s">
        <v>46</v>
      </c>
      <c r="O1150" t="s">
        <v>47</v>
      </c>
      <c r="R1150" t="b">
        <v>1</v>
      </c>
      <c r="S1150" t="s">
        <v>30</v>
      </c>
    </row>
    <row r="1151" spans="1:19" x14ac:dyDescent="0.25">
      <c r="A1151">
        <v>2024</v>
      </c>
      <c r="B1151">
        <v>4</v>
      </c>
      <c r="C1151">
        <v>1143</v>
      </c>
      <c r="D1151" t="s">
        <v>3833</v>
      </c>
      <c r="E1151" t="s">
        <v>3849</v>
      </c>
      <c r="F1151" t="s">
        <v>3850</v>
      </c>
      <c r="G1151" t="s">
        <v>3851</v>
      </c>
      <c r="H1151" s="1">
        <v>25524</v>
      </c>
      <c r="I1151">
        <v>54</v>
      </c>
      <c r="J1151" t="s">
        <v>23</v>
      </c>
      <c r="K1151" t="s">
        <v>181</v>
      </c>
      <c r="L1151" t="s">
        <v>181</v>
      </c>
      <c r="M1151" t="s">
        <v>972</v>
      </c>
      <c r="N1151" t="s">
        <v>297</v>
      </c>
      <c r="O1151" t="s">
        <v>298</v>
      </c>
      <c r="R1151" t="b">
        <v>1</v>
      </c>
      <c r="S1151" t="s">
        <v>30</v>
      </c>
    </row>
    <row r="1152" spans="1:19" x14ac:dyDescent="0.25">
      <c r="A1152">
        <v>2024</v>
      </c>
      <c r="B1152">
        <v>4</v>
      </c>
      <c r="C1152">
        <v>1143</v>
      </c>
      <c r="D1152" t="s">
        <v>3833</v>
      </c>
      <c r="E1152" t="s">
        <v>3852</v>
      </c>
      <c r="F1152" t="s">
        <v>3853</v>
      </c>
      <c r="G1152" t="s">
        <v>3854</v>
      </c>
      <c r="H1152" s="1">
        <v>20923</v>
      </c>
      <c r="I1152">
        <v>66</v>
      </c>
      <c r="J1152" t="s">
        <v>23</v>
      </c>
      <c r="K1152" t="s">
        <v>35</v>
      </c>
      <c r="L1152" t="s">
        <v>35</v>
      </c>
      <c r="M1152" t="s">
        <v>110</v>
      </c>
      <c r="N1152" t="s">
        <v>69</v>
      </c>
      <c r="O1152" t="s">
        <v>70</v>
      </c>
      <c r="R1152" t="b">
        <v>1</v>
      </c>
      <c r="S1152" t="s">
        <v>30</v>
      </c>
    </row>
    <row r="1153" spans="1:19" x14ac:dyDescent="0.25">
      <c r="A1153">
        <v>2024</v>
      </c>
      <c r="B1153">
        <v>4</v>
      </c>
      <c r="C1153">
        <v>1143</v>
      </c>
      <c r="D1153" t="s">
        <v>3833</v>
      </c>
      <c r="E1153" t="s">
        <v>3855</v>
      </c>
      <c r="F1153" t="s">
        <v>1000</v>
      </c>
      <c r="G1153" t="s">
        <v>3856</v>
      </c>
      <c r="H1153" s="1">
        <v>32713</v>
      </c>
      <c r="I1153">
        <v>34</v>
      </c>
      <c r="J1153" t="s">
        <v>23</v>
      </c>
      <c r="K1153" t="s">
        <v>231</v>
      </c>
      <c r="L1153" t="s">
        <v>231</v>
      </c>
      <c r="N1153" t="s">
        <v>297</v>
      </c>
      <c r="O1153" t="s">
        <v>298</v>
      </c>
      <c r="R1153" t="b">
        <v>0</v>
      </c>
    </row>
    <row r="1154" spans="1:19" x14ac:dyDescent="0.25">
      <c r="A1154">
        <v>2024</v>
      </c>
      <c r="B1154">
        <v>4</v>
      </c>
      <c r="C1154">
        <v>1143</v>
      </c>
      <c r="D1154" t="s">
        <v>3833</v>
      </c>
      <c r="E1154" t="s">
        <v>3857</v>
      </c>
      <c r="F1154" t="s">
        <v>894</v>
      </c>
      <c r="G1154" t="s">
        <v>3858</v>
      </c>
      <c r="H1154" s="1">
        <v>18493</v>
      </c>
      <c r="I1154">
        <v>73</v>
      </c>
      <c r="J1154" t="s">
        <v>23</v>
      </c>
      <c r="K1154" t="s">
        <v>35</v>
      </c>
      <c r="L1154" t="s">
        <v>207</v>
      </c>
      <c r="M1154" t="s">
        <v>207</v>
      </c>
      <c r="N1154" t="s">
        <v>307</v>
      </c>
      <c r="O1154" t="s">
        <v>308</v>
      </c>
      <c r="P1154" t="s">
        <v>3859</v>
      </c>
      <c r="Q1154" t="s">
        <v>2113</v>
      </c>
      <c r="R1154" t="b">
        <v>1</v>
      </c>
      <c r="S1154" t="s">
        <v>30</v>
      </c>
    </row>
    <row r="1155" spans="1:19" x14ac:dyDescent="0.25">
      <c r="A1155">
        <v>2024</v>
      </c>
      <c r="B1155">
        <v>4</v>
      </c>
      <c r="C1155">
        <v>1143</v>
      </c>
      <c r="D1155" t="s">
        <v>3833</v>
      </c>
      <c r="E1155" t="s">
        <v>2426</v>
      </c>
      <c r="F1155" t="s">
        <v>3860</v>
      </c>
      <c r="G1155" t="s">
        <v>3861</v>
      </c>
      <c r="H1155" s="1">
        <v>23743</v>
      </c>
      <c r="I1155">
        <v>59</v>
      </c>
      <c r="J1155" t="s">
        <v>23</v>
      </c>
      <c r="K1155" t="s">
        <v>181</v>
      </c>
      <c r="L1155" t="s">
        <v>181</v>
      </c>
      <c r="M1155" t="s">
        <v>1500</v>
      </c>
      <c r="N1155" t="s">
        <v>378</v>
      </c>
      <c r="O1155" t="s">
        <v>379</v>
      </c>
      <c r="R1155" t="b">
        <v>1</v>
      </c>
      <c r="S1155" t="s">
        <v>185</v>
      </c>
    </row>
    <row r="1156" spans="1:19" x14ac:dyDescent="0.25">
      <c r="A1156">
        <v>2024</v>
      </c>
      <c r="B1156">
        <v>4</v>
      </c>
      <c r="C1156">
        <v>1143</v>
      </c>
      <c r="D1156" t="s">
        <v>3833</v>
      </c>
      <c r="E1156" t="s">
        <v>3862</v>
      </c>
      <c r="F1156" t="s">
        <v>3863</v>
      </c>
      <c r="G1156" t="s">
        <v>3864</v>
      </c>
      <c r="H1156" s="1">
        <v>24519</v>
      </c>
      <c r="I1156">
        <v>57</v>
      </c>
      <c r="J1156" t="s">
        <v>23</v>
      </c>
      <c r="K1156" t="s">
        <v>181</v>
      </c>
      <c r="L1156" t="s">
        <v>181</v>
      </c>
      <c r="M1156" t="s">
        <v>239</v>
      </c>
      <c r="N1156" t="s">
        <v>92</v>
      </c>
      <c r="O1156" t="s">
        <v>93</v>
      </c>
      <c r="R1156" t="b">
        <v>1</v>
      </c>
      <c r="S1156" t="s">
        <v>185</v>
      </c>
    </row>
    <row r="1157" spans="1:19" x14ac:dyDescent="0.25">
      <c r="A1157">
        <v>2024</v>
      </c>
      <c r="B1157">
        <v>4</v>
      </c>
      <c r="C1157">
        <v>1143</v>
      </c>
      <c r="D1157" t="s">
        <v>3833</v>
      </c>
      <c r="E1157" t="s">
        <v>3865</v>
      </c>
      <c r="F1157" t="s">
        <v>3866</v>
      </c>
      <c r="G1157" t="s">
        <v>3867</v>
      </c>
      <c r="H1157" s="1">
        <v>13357</v>
      </c>
      <c r="I1157">
        <v>87</v>
      </c>
      <c r="J1157" t="s">
        <v>23</v>
      </c>
      <c r="K1157" t="s">
        <v>90</v>
      </c>
      <c r="L1157" t="s">
        <v>90</v>
      </c>
      <c r="M1157" t="s">
        <v>91</v>
      </c>
      <c r="N1157" t="s">
        <v>424</v>
      </c>
      <c r="O1157" t="s">
        <v>425</v>
      </c>
      <c r="R1157" t="b">
        <v>0</v>
      </c>
      <c r="S1157" t="s">
        <v>30</v>
      </c>
    </row>
    <row r="1158" spans="1:19" x14ac:dyDescent="0.25">
      <c r="A1158">
        <v>2024</v>
      </c>
      <c r="B1158">
        <v>4</v>
      </c>
      <c r="C1158">
        <v>1143</v>
      </c>
      <c r="D1158" t="s">
        <v>3833</v>
      </c>
      <c r="E1158" t="s">
        <v>3868</v>
      </c>
      <c r="F1158" t="s">
        <v>3869</v>
      </c>
      <c r="G1158" t="s">
        <v>3870</v>
      </c>
      <c r="H1158" s="1">
        <v>24359</v>
      </c>
      <c r="I1158">
        <v>57</v>
      </c>
      <c r="J1158" t="s">
        <v>23</v>
      </c>
      <c r="K1158" t="s">
        <v>376</v>
      </c>
      <c r="L1158" t="s">
        <v>376</v>
      </c>
      <c r="M1158" t="s">
        <v>377</v>
      </c>
      <c r="N1158" t="s">
        <v>397</v>
      </c>
      <c r="O1158" t="s">
        <v>398</v>
      </c>
      <c r="R1158" t="b">
        <v>1</v>
      </c>
      <c r="S1158" t="s">
        <v>334</v>
      </c>
    </row>
    <row r="1159" spans="1:19" x14ac:dyDescent="0.25">
      <c r="A1159">
        <v>2024</v>
      </c>
      <c r="B1159">
        <v>4</v>
      </c>
      <c r="C1159">
        <v>1143</v>
      </c>
      <c r="D1159" t="s">
        <v>3833</v>
      </c>
      <c r="E1159" t="s">
        <v>3871</v>
      </c>
      <c r="F1159" t="s">
        <v>3872</v>
      </c>
      <c r="G1159" t="s">
        <v>3873</v>
      </c>
      <c r="H1159" s="1">
        <v>23972</v>
      </c>
      <c r="I1159">
        <v>58</v>
      </c>
      <c r="J1159" t="s">
        <v>23</v>
      </c>
      <c r="K1159" t="s">
        <v>376</v>
      </c>
      <c r="L1159" t="s">
        <v>376</v>
      </c>
      <c r="M1159" t="s">
        <v>377</v>
      </c>
      <c r="N1159" t="s">
        <v>528</v>
      </c>
      <c r="O1159" t="s">
        <v>529</v>
      </c>
      <c r="R1159" t="b">
        <v>1</v>
      </c>
      <c r="S1159" t="s">
        <v>30</v>
      </c>
    </row>
    <row r="1160" spans="1:19" x14ac:dyDescent="0.25">
      <c r="A1160">
        <v>2024</v>
      </c>
      <c r="B1160">
        <v>4</v>
      </c>
      <c r="C1160">
        <v>1143</v>
      </c>
      <c r="D1160" t="s">
        <v>3833</v>
      </c>
      <c r="E1160" t="s">
        <v>3874</v>
      </c>
      <c r="F1160" t="s">
        <v>1035</v>
      </c>
      <c r="G1160" t="s">
        <v>3875</v>
      </c>
      <c r="H1160" s="1">
        <v>24746</v>
      </c>
      <c r="I1160">
        <v>56</v>
      </c>
      <c r="J1160" t="s">
        <v>23</v>
      </c>
      <c r="K1160" t="s">
        <v>35</v>
      </c>
      <c r="L1160" t="s">
        <v>35</v>
      </c>
      <c r="M1160" t="s">
        <v>54</v>
      </c>
      <c r="N1160" t="s">
        <v>46</v>
      </c>
      <c r="O1160" t="s">
        <v>47</v>
      </c>
      <c r="P1160" t="s">
        <v>3876</v>
      </c>
      <c r="Q1160" t="s">
        <v>2721</v>
      </c>
      <c r="R1160" t="b">
        <v>1</v>
      </c>
      <c r="S1160" t="s">
        <v>30</v>
      </c>
    </row>
    <row r="1161" spans="1:19" x14ac:dyDescent="0.25">
      <c r="A1161">
        <v>2024</v>
      </c>
      <c r="B1161">
        <v>4</v>
      </c>
      <c r="C1161">
        <v>1143</v>
      </c>
      <c r="D1161" t="s">
        <v>3833</v>
      </c>
      <c r="E1161" t="s">
        <v>893</v>
      </c>
      <c r="F1161" t="s">
        <v>3877</v>
      </c>
      <c r="G1161" t="s">
        <v>3878</v>
      </c>
      <c r="H1161" s="1">
        <v>18264</v>
      </c>
      <c r="I1161">
        <v>74</v>
      </c>
      <c r="J1161" t="s">
        <v>23</v>
      </c>
      <c r="K1161" t="s">
        <v>207</v>
      </c>
      <c r="L1161" t="s">
        <v>207</v>
      </c>
      <c r="M1161" t="s">
        <v>207</v>
      </c>
      <c r="N1161" t="s">
        <v>297</v>
      </c>
      <c r="O1161" t="s">
        <v>298</v>
      </c>
      <c r="R1161" t="b">
        <v>0</v>
      </c>
      <c r="S1161" t="s">
        <v>185</v>
      </c>
    </row>
    <row r="1162" spans="1:19" x14ac:dyDescent="0.25">
      <c r="A1162">
        <v>2024</v>
      </c>
      <c r="B1162">
        <v>4</v>
      </c>
      <c r="C1162">
        <v>1143</v>
      </c>
      <c r="D1162" t="s">
        <v>3833</v>
      </c>
      <c r="E1162" t="s">
        <v>3879</v>
      </c>
      <c r="F1162" t="s">
        <v>3880</v>
      </c>
      <c r="G1162" t="s">
        <v>3881</v>
      </c>
      <c r="H1162" s="1">
        <v>27380</v>
      </c>
      <c r="I1162">
        <v>49</v>
      </c>
      <c r="J1162" t="s">
        <v>23</v>
      </c>
      <c r="K1162" t="s">
        <v>887</v>
      </c>
      <c r="L1162" t="s">
        <v>887</v>
      </c>
      <c r="M1162" t="s">
        <v>888</v>
      </c>
      <c r="N1162" t="s">
        <v>46</v>
      </c>
      <c r="O1162" t="s">
        <v>47</v>
      </c>
      <c r="R1162" t="b">
        <v>0</v>
      </c>
    </row>
    <row r="1163" spans="1:19" x14ac:dyDescent="0.25">
      <c r="A1163">
        <v>2024</v>
      </c>
      <c r="B1163">
        <v>4</v>
      </c>
      <c r="C1163">
        <v>1143</v>
      </c>
      <c r="D1163" t="s">
        <v>3833</v>
      </c>
      <c r="E1163" t="s">
        <v>3882</v>
      </c>
      <c r="F1163" t="s">
        <v>3883</v>
      </c>
      <c r="G1163" t="s">
        <v>3884</v>
      </c>
      <c r="H1163" s="1">
        <v>27347</v>
      </c>
      <c r="I1163">
        <v>49</v>
      </c>
      <c r="J1163" t="s">
        <v>23</v>
      </c>
      <c r="K1163" t="s">
        <v>35</v>
      </c>
      <c r="L1163" t="s">
        <v>35</v>
      </c>
      <c r="M1163" t="s">
        <v>110</v>
      </c>
      <c r="N1163" t="s">
        <v>46</v>
      </c>
      <c r="O1163" t="s">
        <v>47</v>
      </c>
      <c r="P1163" t="s">
        <v>3791</v>
      </c>
      <c r="Q1163" t="s">
        <v>56</v>
      </c>
      <c r="R1163" t="b">
        <v>1</v>
      </c>
      <c r="S1163" t="s">
        <v>30</v>
      </c>
    </row>
    <row r="1164" spans="1:19" x14ac:dyDescent="0.25">
      <c r="A1164">
        <v>2024</v>
      </c>
      <c r="B1164">
        <v>4</v>
      </c>
      <c r="C1164">
        <v>1143</v>
      </c>
      <c r="D1164" t="s">
        <v>3833</v>
      </c>
      <c r="E1164" t="s">
        <v>394</v>
      </c>
      <c r="F1164" t="s">
        <v>994</v>
      </c>
      <c r="G1164" t="s">
        <v>3885</v>
      </c>
      <c r="H1164" s="1">
        <v>15342</v>
      </c>
      <c r="I1164">
        <v>82</v>
      </c>
      <c r="J1164" t="s">
        <v>23</v>
      </c>
      <c r="K1164" t="s">
        <v>262</v>
      </c>
      <c r="L1164" t="s">
        <v>262</v>
      </c>
      <c r="M1164" t="s">
        <v>262</v>
      </c>
      <c r="N1164" t="s">
        <v>297</v>
      </c>
      <c r="O1164" t="s">
        <v>298</v>
      </c>
      <c r="R1164" t="b">
        <v>1</v>
      </c>
      <c r="S1164" t="s">
        <v>185</v>
      </c>
    </row>
    <row r="1165" spans="1:19" x14ac:dyDescent="0.25">
      <c r="A1165">
        <v>2024</v>
      </c>
      <c r="B1165">
        <v>4</v>
      </c>
      <c r="C1165">
        <v>1143</v>
      </c>
      <c r="D1165" t="s">
        <v>3833</v>
      </c>
      <c r="E1165" t="s">
        <v>259</v>
      </c>
      <c r="F1165" t="s">
        <v>3838</v>
      </c>
      <c r="G1165" t="s">
        <v>3886</v>
      </c>
      <c r="H1165" s="1">
        <v>28491</v>
      </c>
      <c r="I1165">
        <v>46</v>
      </c>
      <c r="J1165" t="s">
        <v>23</v>
      </c>
      <c r="K1165" t="s">
        <v>181</v>
      </c>
      <c r="L1165" t="s">
        <v>181</v>
      </c>
      <c r="M1165" t="s">
        <v>363</v>
      </c>
      <c r="N1165" t="s">
        <v>69</v>
      </c>
      <c r="O1165" t="s">
        <v>70</v>
      </c>
      <c r="R1165" t="b">
        <v>1</v>
      </c>
      <c r="S1165" t="s">
        <v>30</v>
      </c>
    </row>
    <row r="1166" spans="1:19" x14ac:dyDescent="0.25">
      <c r="A1166">
        <v>2024</v>
      </c>
      <c r="B1166">
        <v>4</v>
      </c>
      <c r="C1166">
        <v>1143</v>
      </c>
      <c r="D1166" t="s">
        <v>3833</v>
      </c>
      <c r="E1166" t="s">
        <v>3887</v>
      </c>
      <c r="F1166" t="s">
        <v>3888</v>
      </c>
      <c r="G1166" t="s">
        <v>3889</v>
      </c>
      <c r="H1166" s="1">
        <v>20210</v>
      </c>
      <c r="I1166">
        <v>68</v>
      </c>
      <c r="J1166" t="s">
        <v>23</v>
      </c>
      <c r="K1166" t="s">
        <v>90</v>
      </c>
      <c r="L1166" t="s">
        <v>90</v>
      </c>
      <c r="M1166" t="s">
        <v>91</v>
      </c>
      <c r="N1166" t="s">
        <v>92</v>
      </c>
      <c r="O1166" t="s">
        <v>93</v>
      </c>
      <c r="R1166" t="b">
        <v>0</v>
      </c>
      <c r="S1166" t="s">
        <v>30</v>
      </c>
    </row>
    <row r="1167" spans="1:19" x14ac:dyDescent="0.25">
      <c r="A1167">
        <v>2024</v>
      </c>
      <c r="B1167">
        <v>4</v>
      </c>
      <c r="C1167">
        <v>1143</v>
      </c>
      <c r="D1167" t="s">
        <v>3833</v>
      </c>
      <c r="E1167" t="s">
        <v>3890</v>
      </c>
      <c r="F1167" t="s">
        <v>3891</v>
      </c>
      <c r="G1167" t="s">
        <v>3892</v>
      </c>
      <c r="H1167" s="1">
        <v>27395</v>
      </c>
      <c r="I1167">
        <v>49</v>
      </c>
      <c r="J1167" t="s">
        <v>23</v>
      </c>
      <c r="K1167" t="s">
        <v>35</v>
      </c>
      <c r="L1167" t="s">
        <v>35</v>
      </c>
      <c r="M1167" t="s">
        <v>3893</v>
      </c>
      <c r="N1167" t="s">
        <v>69</v>
      </c>
      <c r="O1167" t="s">
        <v>70</v>
      </c>
      <c r="R1167" t="b">
        <v>1</v>
      </c>
      <c r="S1167" t="s">
        <v>30</v>
      </c>
    </row>
    <row r="1168" spans="1:19" x14ac:dyDescent="0.25">
      <c r="A1168">
        <v>2024</v>
      </c>
      <c r="B1168">
        <v>4</v>
      </c>
      <c r="C1168">
        <v>1143</v>
      </c>
      <c r="D1168" t="s">
        <v>3833</v>
      </c>
      <c r="E1168" t="s">
        <v>3894</v>
      </c>
      <c r="F1168" t="s">
        <v>3895</v>
      </c>
      <c r="G1168" t="s">
        <v>3896</v>
      </c>
      <c r="H1168" s="1">
        <v>16927</v>
      </c>
      <c r="I1168">
        <v>77</v>
      </c>
      <c r="J1168" t="s">
        <v>23</v>
      </c>
      <c r="K1168" t="s">
        <v>35</v>
      </c>
      <c r="L1168" t="s">
        <v>35</v>
      </c>
      <c r="M1168" t="s">
        <v>291</v>
      </c>
      <c r="N1168" t="s">
        <v>183</v>
      </c>
      <c r="O1168" t="s">
        <v>184</v>
      </c>
      <c r="R1168" t="b">
        <v>1</v>
      </c>
      <c r="S1168" t="s">
        <v>30</v>
      </c>
    </row>
    <row r="1169" spans="1:19" x14ac:dyDescent="0.25">
      <c r="A1169">
        <v>2024</v>
      </c>
      <c r="B1169">
        <v>4</v>
      </c>
      <c r="C1169">
        <v>1143</v>
      </c>
      <c r="D1169" t="s">
        <v>3833</v>
      </c>
      <c r="E1169" t="s">
        <v>626</v>
      </c>
      <c r="F1169" t="s">
        <v>3897</v>
      </c>
      <c r="G1169" t="s">
        <v>3898</v>
      </c>
      <c r="H1169" s="1">
        <v>11267</v>
      </c>
      <c r="I1169">
        <v>93</v>
      </c>
      <c r="J1169" t="s">
        <v>23</v>
      </c>
      <c r="K1169" t="s">
        <v>90</v>
      </c>
      <c r="L1169" t="s">
        <v>90</v>
      </c>
      <c r="M1169" t="s">
        <v>269</v>
      </c>
      <c r="N1169" t="s">
        <v>37</v>
      </c>
      <c r="O1169" t="s">
        <v>38</v>
      </c>
      <c r="R1169" t="b">
        <v>0</v>
      </c>
      <c r="S1169" t="s">
        <v>30</v>
      </c>
    </row>
    <row r="1170" spans="1:19" x14ac:dyDescent="0.25">
      <c r="A1170">
        <v>2024</v>
      </c>
      <c r="B1170">
        <v>4</v>
      </c>
      <c r="C1170">
        <v>1143</v>
      </c>
      <c r="D1170" t="s">
        <v>3833</v>
      </c>
      <c r="E1170" t="s">
        <v>3899</v>
      </c>
      <c r="F1170" t="s">
        <v>3900</v>
      </c>
      <c r="G1170" t="s">
        <v>3901</v>
      </c>
      <c r="H1170" s="1">
        <v>16312</v>
      </c>
      <c r="I1170">
        <v>79</v>
      </c>
      <c r="J1170" t="s">
        <v>23</v>
      </c>
      <c r="K1170" t="s">
        <v>214</v>
      </c>
      <c r="L1170" t="s">
        <v>214</v>
      </c>
      <c r="M1170" t="s">
        <v>3902</v>
      </c>
      <c r="N1170" t="s">
        <v>297</v>
      </c>
      <c r="O1170" t="s">
        <v>298</v>
      </c>
      <c r="R1170" t="b">
        <v>1</v>
      </c>
      <c r="S1170" t="s">
        <v>185</v>
      </c>
    </row>
    <row r="1171" spans="1:19" x14ac:dyDescent="0.25">
      <c r="A1171">
        <v>2024</v>
      </c>
      <c r="B1171">
        <v>4</v>
      </c>
      <c r="C1171">
        <v>1143</v>
      </c>
      <c r="D1171" t="s">
        <v>3833</v>
      </c>
      <c r="E1171" t="s">
        <v>3903</v>
      </c>
      <c r="F1171" t="s">
        <v>3904</v>
      </c>
      <c r="G1171" t="s">
        <v>3905</v>
      </c>
      <c r="H1171" s="1">
        <v>23061</v>
      </c>
      <c r="I1171">
        <v>61</v>
      </c>
      <c r="J1171" t="s">
        <v>131</v>
      </c>
      <c r="K1171" t="s">
        <v>90</v>
      </c>
      <c r="L1171" t="s">
        <v>90</v>
      </c>
      <c r="M1171" t="s">
        <v>91</v>
      </c>
      <c r="N1171" t="s">
        <v>26</v>
      </c>
      <c r="O1171" t="s">
        <v>27</v>
      </c>
      <c r="P1171" t="s">
        <v>3906</v>
      </c>
      <c r="Q1171" t="s">
        <v>281</v>
      </c>
      <c r="R1171" t="b">
        <v>1</v>
      </c>
      <c r="S1171" t="s">
        <v>30</v>
      </c>
    </row>
    <row r="1172" spans="1:19" x14ac:dyDescent="0.25">
      <c r="A1172">
        <v>2024</v>
      </c>
      <c r="B1172">
        <v>4</v>
      </c>
      <c r="C1172">
        <v>1143</v>
      </c>
      <c r="D1172" t="s">
        <v>3833</v>
      </c>
      <c r="E1172" t="s">
        <v>3907</v>
      </c>
      <c r="F1172" t="s">
        <v>3908</v>
      </c>
      <c r="G1172" t="s">
        <v>3909</v>
      </c>
      <c r="H1172" s="1">
        <v>26413</v>
      </c>
      <c r="I1172">
        <v>51</v>
      </c>
      <c r="J1172" t="s">
        <v>23</v>
      </c>
      <c r="K1172" t="s">
        <v>376</v>
      </c>
      <c r="L1172" t="s">
        <v>376</v>
      </c>
      <c r="M1172" t="s">
        <v>377</v>
      </c>
      <c r="N1172" t="s">
        <v>397</v>
      </c>
      <c r="O1172" t="s">
        <v>398</v>
      </c>
      <c r="R1172" t="b">
        <v>1</v>
      </c>
      <c r="S1172" t="s">
        <v>334</v>
      </c>
    </row>
    <row r="1173" spans="1:19" x14ac:dyDescent="0.25">
      <c r="A1173">
        <v>2024</v>
      </c>
      <c r="B1173">
        <v>4</v>
      </c>
      <c r="C1173">
        <v>1143</v>
      </c>
      <c r="D1173" t="s">
        <v>3833</v>
      </c>
      <c r="E1173" t="s">
        <v>3910</v>
      </c>
      <c r="F1173" t="s">
        <v>614</v>
      </c>
      <c r="G1173" t="s">
        <v>3911</v>
      </c>
      <c r="H1173" s="1">
        <v>24723</v>
      </c>
      <c r="I1173">
        <v>56</v>
      </c>
      <c r="J1173" t="s">
        <v>23</v>
      </c>
      <c r="K1173" t="s">
        <v>355</v>
      </c>
      <c r="L1173" t="s">
        <v>35</v>
      </c>
      <c r="M1173" t="s">
        <v>1032</v>
      </c>
      <c r="N1173" t="s">
        <v>69</v>
      </c>
      <c r="O1173" t="s">
        <v>70</v>
      </c>
      <c r="R1173" t="b">
        <v>0</v>
      </c>
      <c r="S1173" t="s">
        <v>30</v>
      </c>
    </row>
    <row r="1174" spans="1:19" x14ac:dyDescent="0.25">
      <c r="A1174">
        <v>2024</v>
      </c>
      <c r="B1174">
        <v>4</v>
      </c>
      <c r="C1174">
        <v>1143</v>
      </c>
      <c r="D1174" t="s">
        <v>3833</v>
      </c>
      <c r="E1174" t="s">
        <v>3369</v>
      </c>
      <c r="F1174" t="s">
        <v>3912</v>
      </c>
      <c r="G1174" t="s">
        <v>3913</v>
      </c>
      <c r="H1174" s="1">
        <v>17025</v>
      </c>
      <c r="I1174">
        <v>77</v>
      </c>
      <c r="J1174" t="s">
        <v>23</v>
      </c>
      <c r="K1174" t="s">
        <v>195</v>
      </c>
      <c r="L1174" t="s">
        <v>232</v>
      </c>
      <c r="M1174" t="s">
        <v>3371</v>
      </c>
      <c r="N1174" t="s">
        <v>183</v>
      </c>
      <c r="O1174" t="s">
        <v>184</v>
      </c>
      <c r="R1174" t="b">
        <v>0</v>
      </c>
      <c r="S1174" t="s">
        <v>30</v>
      </c>
    </row>
    <row r="1175" spans="1:19" x14ac:dyDescent="0.25">
      <c r="A1175">
        <v>2024</v>
      </c>
      <c r="B1175">
        <v>4</v>
      </c>
      <c r="C1175">
        <v>1143</v>
      </c>
      <c r="D1175" t="s">
        <v>3833</v>
      </c>
      <c r="E1175" t="s">
        <v>3914</v>
      </c>
      <c r="F1175" t="s">
        <v>2899</v>
      </c>
      <c r="G1175" t="s">
        <v>3915</v>
      </c>
      <c r="H1175" s="1">
        <v>22674</v>
      </c>
      <c r="I1175">
        <v>62</v>
      </c>
      <c r="J1175" t="s">
        <v>23</v>
      </c>
      <c r="K1175" t="s">
        <v>181</v>
      </c>
      <c r="L1175" t="s">
        <v>181</v>
      </c>
      <c r="M1175" t="s">
        <v>182</v>
      </c>
      <c r="N1175" t="s">
        <v>297</v>
      </c>
      <c r="O1175" t="s">
        <v>298</v>
      </c>
      <c r="R1175" t="b">
        <v>1</v>
      </c>
      <c r="S1175" t="s">
        <v>30</v>
      </c>
    </row>
    <row r="1176" spans="1:19" x14ac:dyDescent="0.25">
      <c r="A1176">
        <v>2024</v>
      </c>
      <c r="B1176">
        <v>4</v>
      </c>
      <c r="C1176">
        <v>1143</v>
      </c>
      <c r="D1176" t="s">
        <v>3833</v>
      </c>
      <c r="E1176" t="s">
        <v>3916</v>
      </c>
      <c r="F1176" t="s">
        <v>3917</v>
      </c>
      <c r="G1176" t="s">
        <v>3918</v>
      </c>
      <c r="H1176" s="1">
        <v>18445</v>
      </c>
      <c r="I1176">
        <v>73</v>
      </c>
      <c r="J1176" t="s">
        <v>23</v>
      </c>
      <c r="K1176" t="s">
        <v>90</v>
      </c>
      <c r="L1176" t="s">
        <v>90</v>
      </c>
      <c r="M1176" t="s">
        <v>854</v>
      </c>
      <c r="N1176" t="s">
        <v>234</v>
      </c>
      <c r="O1176" t="s">
        <v>235</v>
      </c>
      <c r="R1176" t="b">
        <v>1</v>
      </c>
      <c r="S1176" t="s">
        <v>30</v>
      </c>
    </row>
    <row r="1177" spans="1:19" x14ac:dyDescent="0.25">
      <c r="A1177">
        <v>2024</v>
      </c>
      <c r="B1177">
        <v>4</v>
      </c>
      <c r="C1177">
        <v>1143</v>
      </c>
      <c r="D1177" t="s">
        <v>3833</v>
      </c>
      <c r="E1177" t="s">
        <v>3799</v>
      </c>
      <c r="F1177" t="s">
        <v>3919</v>
      </c>
      <c r="G1177" t="s">
        <v>3920</v>
      </c>
      <c r="H1177" s="1">
        <v>21274</v>
      </c>
      <c r="I1177">
        <v>66</v>
      </c>
      <c r="J1177" t="s">
        <v>23</v>
      </c>
      <c r="K1177" t="s">
        <v>90</v>
      </c>
      <c r="L1177" t="s">
        <v>90</v>
      </c>
      <c r="M1177" t="s">
        <v>1885</v>
      </c>
      <c r="N1177" t="s">
        <v>424</v>
      </c>
      <c r="O1177" t="s">
        <v>425</v>
      </c>
      <c r="R1177" t="b">
        <v>1</v>
      </c>
      <c r="S1177" t="s">
        <v>30</v>
      </c>
    </row>
    <row r="1178" spans="1:19" x14ac:dyDescent="0.25">
      <c r="A1178">
        <v>2024</v>
      </c>
      <c r="B1178">
        <v>4</v>
      </c>
      <c r="C1178">
        <v>1143</v>
      </c>
      <c r="D1178" t="s">
        <v>3833</v>
      </c>
      <c r="E1178" t="s">
        <v>3921</v>
      </c>
      <c r="F1178" t="s">
        <v>3922</v>
      </c>
      <c r="G1178" t="s">
        <v>3923</v>
      </c>
      <c r="H1178" s="1">
        <v>27364</v>
      </c>
      <c r="I1178">
        <v>49</v>
      </c>
      <c r="J1178" t="s">
        <v>23</v>
      </c>
      <c r="K1178" t="s">
        <v>90</v>
      </c>
      <c r="L1178" t="s">
        <v>35</v>
      </c>
      <c r="M1178" t="s">
        <v>110</v>
      </c>
      <c r="N1178" t="s">
        <v>69</v>
      </c>
      <c r="O1178" t="s">
        <v>70</v>
      </c>
      <c r="R1178" t="b">
        <v>1</v>
      </c>
      <c r="S1178" t="s">
        <v>334</v>
      </c>
    </row>
    <row r="1179" spans="1:19" x14ac:dyDescent="0.25">
      <c r="A1179">
        <v>2024</v>
      </c>
      <c r="B1179">
        <v>4</v>
      </c>
      <c r="C1179">
        <v>1143</v>
      </c>
      <c r="D1179" t="s">
        <v>3833</v>
      </c>
      <c r="E1179" t="s">
        <v>1869</v>
      </c>
      <c r="F1179" t="s">
        <v>3924</v>
      </c>
      <c r="G1179" t="s">
        <v>3925</v>
      </c>
      <c r="H1179" s="1">
        <v>22890</v>
      </c>
      <c r="I1179">
        <v>61</v>
      </c>
      <c r="J1179" t="s">
        <v>23</v>
      </c>
      <c r="K1179" t="s">
        <v>181</v>
      </c>
      <c r="L1179" t="s">
        <v>181</v>
      </c>
      <c r="M1179" t="s">
        <v>239</v>
      </c>
      <c r="N1179" t="s">
        <v>92</v>
      </c>
      <c r="O1179" t="s">
        <v>93</v>
      </c>
      <c r="R1179" t="b">
        <v>1</v>
      </c>
      <c r="S1179" t="s">
        <v>30</v>
      </c>
    </row>
    <row r="1180" spans="1:19" x14ac:dyDescent="0.25">
      <c r="A1180">
        <v>2024</v>
      </c>
      <c r="B1180">
        <v>4</v>
      </c>
      <c r="C1180">
        <v>1143</v>
      </c>
      <c r="D1180" t="s">
        <v>3833</v>
      </c>
      <c r="E1180" t="s">
        <v>3926</v>
      </c>
      <c r="F1180" t="s">
        <v>444</v>
      </c>
      <c r="G1180" t="s">
        <v>3927</v>
      </c>
      <c r="H1180" s="1">
        <v>28213</v>
      </c>
      <c r="I1180">
        <v>47</v>
      </c>
      <c r="J1180" t="s">
        <v>23</v>
      </c>
      <c r="K1180" t="s">
        <v>35</v>
      </c>
      <c r="L1180" t="s">
        <v>35</v>
      </c>
      <c r="M1180" t="s">
        <v>110</v>
      </c>
      <c r="N1180" t="s">
        <v>69</v>
      </c>
      <c r="O1180" t="s">
        <v>70</v>
      </c>
      <c r="Q1180" t="s">
        <v>385</v>
      </c>
      <c r="R1180" t="b">
        <v>1</v>
      </c>
      <c r="S1180" t="s">
        <v>334</v>
      </c>
    </row>
    <row r="1181" spans="1:19" x14ac:dyDescent="0.25">
      <c r="A1181">
        <v>2024</v>
      </c>
      <c r="B1181">
        <v>4</v>
      </c>
      <c r="C1181">
        <v>1143</v>
      </c>
      <c r="D1181" t="s">
        <v>3833</v>
      </c>
      <c r="E1181" t="s">
        <v>2889</v>
      </c>
      <c r="F1181" t="s">
        <v>3928</v>
      </c>
      <c r="G1181" t="s">
        <v>3929</v>
      </c>
      <c r="H1181" s="1">
        <v>15086</v>
      </c>
      <c r="I1181">
        <v>82</v>
      </c>
      <c r="J1181" t="s">
        <v>23</v>
      </c>
      <c r="K1181" t="s">
        <v>35</v>
      </c>
      <c r="L1181" t="s">
        <v>35</v>
      </c>
      <c r="M1181" t="s">
        <v>3930</v>
      </c>
      <c r="N1181" t="s">
        <v>737</v>
      </c>
      <c r="O1181" t="s">
        <v>738</v>
      </c>
      <c r="R1181" t="b">
        <v>1</v>
      </c>
      <c r="S1181" t="s">
        <v>30</v>
      </c>
    </row>
    <row r="1182" spans="1:19" x14ac:dyDescent="0.25">
      <c r="A1182">
        <v>2024</v>
      </c>
      <c r="B1182">
        <v>4</v>
      </c>
      <c r="C1182">
        <v>1143</v>
      </c>
      <c r="D1182" t="s">
        <v>3833</v>
      </c>
      <c r="E1182" t="s">
        <v>3931</v>
      </c>
      <c r="F1182" t="s">
        <v>3932</v>
      </c>
      <c r="G1182" t="s">
        <v>3933</v>
      </c>
      <c r="H1182" s="1">
        <v>23924</v>
      </c>
      <c r="I1182">
        <v>58</v>
      </c>
      <c r="J1182" t="s">
        <v>23</v>
      </c>
      <c r="K1182" t="s">
        <v>231</v>
      </c>
      <c r="N1182" t="s">
        <v>528</v>
      </c>
      <c r="O1182" t="s">
        <v>529</v>
      </c>
      <c r="R1182" t="b">
        <v>0</v>
      </c>
      <c r="S1182" t="s">
        <v>30</v>
      </c>
    </row>
    <row r="1183" spans="1:19" x14ac:dyDescent="0.25">
      <c r="A1183">
        <v>2024</v>
      </c>
      <c r="B1183">
        <v>4</v>
      </c>
      <c r="C1183">
        <v>1143</v>
      </c>
      <c r="D1183" t="s">
        <v>3833</v>
      </c>
      <c r="E1183" t="s">
        <v>3931</v>
      </c>
      <c r="F1183" t="s">
        <v>417</v>
      </c>
      <c r="G1183" t="s">
        <v>3934</v>
      </c>
      <c r="H1183" s="1">
        <v>25750</v>
      </c>
      <c r="I1183">
        <v>53</v>
      </c>
      <c r="J1183" t="s">
        <v>23</v>
      </c>
      <c r="K1183" t="s">
        <v>231</v>
      </c>
      <c r="N1183" t="s">
        <v>528</v>
      </c>
      <c r="O1183" t="s">
        <v>529</v>
      </c>
      <c r="R1183" t="b">
        <v>0</v>
      </c>
      <c r="S1183" t="s">
        <v>30</v>
      </c>
    </row>
    <row r="1184" spans="1:19" x14ac:dyDescent="0.25">
      <c r="A1184">
        <v>2024</v>
      </c>
      <c r="B1184">
        <v>4</v>
      </c>
      <c r="C1184">
        <v>1143</v>
      </c>
      <c r="D1184" t="s">
        <v>3833</v>
      </c>
      <c r="E1184" t="s">
        <v>2031</v>
      </c>
      <c r="F1184" t="s">
        <v>3935</v>
      </c>
      <c r="G1184" t="s">
        <v>3936</v>
      </c>
      <c r="H1184" s="1">
        <v>18195</v>
      </c>
      <c r="I1184">
        <v>74</v>
      </c>
      <c r="J1184" t="s">
        <v>23</v>
      </c>
      <c r="K1184" t="s">
        <v>181</v>
      </c>
      <c r="L1184" t="s">
        <v>181</v>
      </c>
      <c r="M1184" t="s">
        <v>3937</v>
      </c>
      <c r="N1184" t="s">
        <v>424</v>
      </c>
      <c r="O1184" t="s">
        <v>425</v>
      </c>
      <c r="R1184" t="b">
        <v>1</v>
      </c>
      <c r="S1184" t="s">
        <v>185</v>
      </c>
    </row>
    <row r="1185" spans="1:19" x14ac:dyDescent="0.25">
      <c r="A1185">
        <v>2024</v>
      </c>
      <c r="B1185">
        <v>4</v>
      </c>
      <c r="C1185">
        <v>1143</v>
      </c>
      <c r="D1185" t="s">
        <v>3833</v>
      </c>
      <c r="E1185" t="s">
        <v>3938</v>
      </c>
      <c r="F1185" t="s">
        <v>3939</v>
      </c>
      <c r="G1185" t="s">
        <v>3940</v>
      </c>
      <c r="H1185" s="1">
        <v>22647</v>
      </c>
      <c r="I1185">
        <v>62</v>
      </c>
      <c r="J1185" t="s">
        <v>23</v>
      </c>
      <c r="K1185" t="s">
        <v>181</v>
      </c>
      <c r="L1185" t="s">
        <v>181</v>
      </c>
      <c r="M1185" t="s">
        <v>363</v>
      </c>
      <c r="N1185" t="s">
        <v>37</v>
      </c>
      <c r="O1185" t="s">
        <v>38</v>
      </c>
      <c r="R1185" t="b">
        <v>1</v>
      </c>
      <c r="S1185" t="s">
        <v>185</v>
      </c>
    </row>
    <row r="1186" spans="1:19" x14ac:dyDescent="0.25">
      <c r="A1186">
        <v>2024</v>
      </c>
      <c r="B1186">
        <v>4</v>
      </c>
      <c r="C1186">
        <v>1143</v>
      </c>
      <c r="D1186" t="s">
        <v>3833</v>
      </c>
      <c r="E1186" t="s">
        <v>3941</v>
      </c>
      <c r="F1186" t="s">
        <v>301</v>
      </c>
      <c r="G1186" t="s">
        <v>3942</v>
      </c>
      <c r="H1186" s="1">
        <v>14977</v>
      </c>
      <c r="I1186">
        <v>83</v>
      </c>
      <c r="J1186" t="s">
        <v>23</v>
      </c>
      <c r="K1186" t="s">
        <v>35</v>
      </c>
      <c r="L1186" t="s">
        <v>35</v>
      </c>
      <c r="M1186" t="s">
        <v>3943</v>
      </c>
      <c r="N1186" t="s">
        <v>297</v>
      </c>
      <c r="O1186" t="s">
        <v>298</v>
      </c>
      <c r="R1186" t="b">
        <v>1</v>
      </c>
      <c r="S1186" t="s">
        <v>30</v>
      </c>
    </row>
    <row r="1187" spans="1:19" x14ac:dyDescent="0.25">
      <c r="A1187">
        <v>2024</v>
      </c>
      <c r="B1187">
        <v>4</v>
      </c>
      <c r="C1187">
        <v>1143</v>
      </c>
      <c r="D1187" t="s">
        <v>3833</v>
      </c>
      <c r="E1187" t="s">
        <v>204</v>
      </c>
      <c r="F1187" t="s">
        <v>2803</v>
      </c>
      <c r="G1187" t="s">
        <v>3944</v>
      </c>
      <c r="H1187" s="1">
        <v>25204</v>
      </c>
      <c r="I1187">
        <v>55</v>
      </c>
      <c r="J1187" t="s">
        <v>23</v>
      </c>
      <c r="K1187" t="s">
        <v>181</v>
      </c>
      <c r="L1187" t="s">
        <v>181</v>
      </c>
      <c r="M1187" t="s">
        <v>3945</v>
      </c>
      <c r="N1187" t="s">
        <v>297</v>
      </c>
      <c r="O1187" t="s">
        <v>298</v>
      </c>
      <c r="R1187" t="b">
        <v>1</v>
      </c>
      <c r="S1187" t="s">
        <v>185</v>
      </c>
    </row>
    <row r="1188" spans="1:19" x14ac:dyDescent="0.25">
      <c r="A1188">
        <v>2024</v>
      </c>
      <c r="B1188">
        <v>4</v>
      </c>
      <c r="C1188">
        <v>1187</v>
      </c>
      <c r="D1188" t="s">
        <v>3946</v>
      </c>
      <c r="E1188" t="s">
        <v>3947</v>
      </c>
      <c r="F1188" t="s">
        <v>3948</v>
      </c>
      <c r="G1188" t="s">
        <v>3949</v>
      </c>
      <c r="H1188" s="1">
        <v>25291</v>
      </c>
      <c r="I1188">
        <v>55</v>
      </c>
      <c r="J1188" t="s">
        <v>23</v>
      </c>
      <c r="K1188" t="s">
        <v>35</v>
      </c>
      <c r="L1188" t="s">
        <v>35</v>
      </c>
      <c r="M1188" t="s">
        <v>110</v>
      </c>
      <c r="N1188" t="s">
        <v>69</v>
      </c>
      <c r="O1188" t="s">
        <v>70</v>
      </c>
      <c r="R1188" t="b">
        <v>1</v>
      </c>
      <c r="S1188" t="s">
        <v>30</v>
      </c>
    </row>
    <row r="1189" spans="1:19" x14ac:dyDescent="0.25">
      <c r="A1189">
        <v>2024</v>
      </c>
      <c r="B1189">
        <v>4</v>
      </c>
      <c r="C1189">
        <v>1187</v>
      </c>
      <c r="D1189" t="s">
        <v>3946</v>
      </c>
      <c r="E1189" t="s">
        <v>3947</v>
      </c>
      <c r="F1189" t="s">
        <v>3950</v>
      </c>
      <c r="G1189" t="s">
        <v>3951</v>
      </c>
      <c r="H1189" s="1">
        <v>24248</v>
      </c>
      <c r="I1189">
        <v>57</v>
      </c>
      <c r="J1189" t="s">
        <v>23</v>
      </c>
      <c r="K1189" t="s">
        <v>35</v>
      </c>
      <c r="L1189" t="s">
        <v>35</v>
      </c>
      <c r="M1189" t="s">
        <v>110</v>
      </c>
      <c r="N1189" t="s">
        <v>69</v>
      </c>
      <c r="O1189" t="s">
        <v>70</v>
      </c>
      <c r="R1189" t="b">
        <v>1</v>
      </c>
      <c r="S1189" t="s">
        <v>30</v>
      </c>
    </row>
    <row r="1190" spans="1:19" x14ac:dyDescent="0.25">
      <c r="A1190">
        <v>2024</v>
      </c>
      <c r="B1190">
        <v>4</v>
      </c>
      <c r="C1190">
        <v>1187</v>
      </c>
      <c r="D1190" t="s">
        <v>3946</v>
      </c>
      <c r="E1190" t="s">
        <v>3952</v>
      </c>
      <c r="F1190" t="s">
        <v>3953</v>
      </c>
      <c r="G1190" t="s">
        <v>3954</v>
      </c>
      <c r="H1190" s="1">
        <v>18485</v>
      </c>
      <c r="I1190">
        <v>73</v>
      </c>
      <c r="J1190" t="s">
        <v>23</v>
      </c>
      <c r="K1190" t="s">
        <v>90</v>
      </c>
      <c r="L1190" t="s">
        <v>262</v>
      </c>
      <c r="M1190" t="s">
        <v>262</v>
      </c>
      <c r="N1190" t="s">
        <v>69</v>
      </c>
      <c r="O1190" t="s">
        <v>70</v>
      </c>
      <c r="R1190" t="b">
        <v>1</v>
      </c>
      <c r="S1190" t="s">
        <v>30</v>
      </c>
    </row>
    <row r="1191" spans="1:19" x14ac:dyDescent="0.25">
      <c r="A1191">
        <v>2024</v>
      </c>
      <c r="B1191">
        <v>4</v>
      </c>
      <c r="C1191">
        <v>1187</v>
      </c>
      <c r="D1191" t="s">
        <v>3946</v>
      </c>
      <c r="E1191" t="s">
        <v>1407</v>
      </c>
      <c r="F1191" t="s">
        <v>3955</v>
      </c>
      <c r="G1191" t="s">
        <v>3956</v>
      </c>
      <c r="H1191" s="1">
        <v>22215</v>
      </c>
      <c r="I1191">
        <v>63</v>
      </c>
      <c r="J1191" t="s">
        <v>23</v>
      </c>
      <c r="K1191" t="s">
        <v>181</v>
      </c>
      <c r="L1191" t="s">
        <v>181</v>
      </c>
      <c r="M1191" t="s">
        <v>3957</v>
      </c>
      <c r="N1191" t="s">
        <v>69</v>
      </c>
      <c r="O1191" t="s">
        <v>70</v>
      </c>
      <c r="R1191" t="b">
        <v>1</v>
      </c>
      <c r="S1191" t="s">
        <v>185</v>
      </c>
    </row>
    <row r="1192" spans="1:19" x14ac:dyDescent="0.25">
      <c r="A1192">
        <v>2024</v>
      </c>
      <c r="B1192">
        <v>4</v>
      </c>
      <c r="C1192">
        <v>1187</v>
      </c>
      <c r="D1192" t="s">
        <v>3946</v>
      </c>
      <c r="E1192" t="s">
        <v>3958</v>
      </c>
      <c r="F1192" t="s">
        <v>3076</v>
      </c>
      <c r="G1192" t="s">
        <v>3959</v>
      </c>
      <c r="H1192" s="1">
        <v>25625</v>
      </c>
      <c r="I1192">
        <v>54</v>
      </c>
      <c r="J1192" t="s">
        <v>131</v>
      </c>
      <c r="K1192" t="s">
        <v>181</v>
      </c>
      <c r="L1192" t="s">
        <v>181</v>
      </c>
      <c r="M1192" t="s">
        <v>471</v>
      </c>
      <c r="N1192" t="s">
        <v>183</v>
      </c>
      <c r="O1192" t="s">
        <v>184</v>
      </c>
      <c r="R1192" t="b">
        <v>1</v>
      </c>
      <c r="S1192" t="s">
        <v>185</v>
      </c>
    </row>
    <row r="1193" spans="1:19" x14ac:dyDescent="0.25">
      <c r="A1193">
        <v>2024</v>
      </c>
      <c r="B1193">
        <v>4</v>
      </c>
      <c r="C1193">
        <v>1187</v>
      </c>
      <c r="D1193" t="s">
        <v>3946</v>
      </c>
      <c r="E1193" t="s">
        <v>3960</v>
      </c>
      <c r="F1193" t="s">
        <v>3961</v>
      </c>
      <c r="G1193" t="s">
        <v>3962</v>
      </c>
      <c r="H1193" s="1">
        <v>15821</v>
      </c>
      <c r="I1193">
        <v>80</v>
      </c>
      <c r="J1193" t="s">
        <v>23</v>
      </c>
      <c r="K1193" t="s">
        <v>35</v>
      </c>
      <c r="L1193" t="s">
        <v>35</v>
      </c>
      <c r="M1193" t="s">
        <v>1678</v>
      </c>
      <c r="N1193" t="s">
        <v>69</v>
      </c>
      <c r="O1193" t="s">
        <v>70</v>
      </c>
      <c r="P1193" t="s">
        <v>3963</v>
      </c>
      <c r="Q1193" t="s">
        <v>209</v>
      </c>
      <c r="R1193" t="b">
        <v>1</v>
      </c>
      <c r="S1193" t="s">
        <v>30</v>
      </c>
    </row>
    <row r="1194" spans="1:19" x14ac:dyDescent="0.25">
      <c r="A1194">
        <v>2024</v>
      </c>
      <c r="B1194">
        <v>4</v>
      </c>
      <c r="C1194">
        <v>1187</v>
      </c>
      <c r="D1194" t="s">
        <v>3946</v>
      </c>
      <c r="E1194" t="s">
        <v>3964</v>
      </c>
      <c r="F1194" t="s">
        <v>3965</v>
      </c>
      <c r="G1194" t="s">
        <v>3966</v>
      </c>
      <c r="H1194" s="1">
        <v>11891</v>
      </c>
      <c r="I1194">
        <v>91</v>
      </c>
      <c r="J1194" t="s">
        <v>131</v>
      </c>
      <c r="K1194" t="s">
        <v>35</v>
      </c>
      <c r="L1194" t="s">
        <v>35</v>
      </c>
      <c r="M1194" t="s">
        <v>3967</v>
      </c>
      <c r="N1194" t="s">
        <v>26</v>
      </c>
      <c r="O1194" t="s">
        <v>27</v>
      </c>
      <c r="R1194" t="b">
        <v>0</v>
      </c>
      <c r="S1194" t="s">
        <v>334</v>
      </c>
    </row>
    <row r="1195" spans="1:19" x14ac:dyDescent="0.25">
      <c r="A1195">
        <v>2024</v>
      </c>
      <c r="B1195">
        <v>4</v>
      </c>
      <c r="C1195">
        <v>1187</v>
      </c>
      <c r="D1195" t="s">
        <v>3946</v>
      </c>
      <c r="E1195" t="s">
        <v>3968</v>
      </c>
      <c r="F1195" t="s">
        <v>3969</v>
      </c>
      <c r="G1195" t="s">
        <v>3970</v>
      </c>
      <c r="H1195" s="1">
        <v>24839</v>
      </c>
      <c r="I1195">
        <v>56</v>
      </c>
      <c r="J1195" t="s">
        <v>23</v>
      </c>
      <c r="K1195" t="s">
        <v>376</v>
      </c>
      <c r="L1195" t="s">
        <v>376</v>
      </c>
      <c r="M1195" t="s">
        <v>377</v>
      </c>
      <c r="N1195" t="s">
        <v>307</v>
      </c>
      <c r="O1195" t="s">
        <v>308</v>
      </c>
      <c r="R1195" t="b">
        <v>1</v>
      </c>
      <c r="S1195" t="s">
        <v>30</v>
      </c>
    </row>
    <row r="1196" spans="1:19" x14ac:dyDescent="0.25">
      <c r="A1196">
        <v>2024</v>
      </c>
      <c r="B1196">
        <v>4</v>
      </c>
      <c r="C1196">
        <v>1187</v>
      </c>
      <c r="D1196" t="s">
        <v>3946</v>
      </c>
      <c r="E1196" t="s">
        <v>3971</v>
      </c>
      <c r="F1196" t="s">
        <v>3972</v>
      </c>
      <c r="G1196" t="s">
        <v>3973</v>
      </c>
      <c r="H1196" s="1">
        <v>22915</v>
      </c>
      <c r="I1196">
        <v>61</v>
      </c>
      <c r="J1196" t="s">
        <v>23</v>
      </c>
      <c r="K1196" t="s">
        <v>2291</v>
      </c>
      <c r="L1196" t="s">
        <v>2291</v>
      </c>
      <c r="M1196" t="s">
        <v>2292</v>
      </c>
      <c r="N1196" t="s">
        <v>297</v>
      </c>
      <c r="O1196" t="s">
        <v>298</v>
      </c>
      <c r="R1196" t="b">
        <v>1</v>
      </c>
      <c r="S1196" t="s">
        <v>185</v>
      </c>
    </row>
    <row r="1197" spans="1:19" x14ac:dyDescent="0.25">
      <c r="A1197">
        <v>2024</v>
      </c>
      <c r="B1197">
        <v>4</v>
      </c>
      <c r="C1197">
        <v>1187</v>
      </c>
      <c r="D1197" t="s">
        <v>3946</v>
      </c>
      <c r="E1197" t="s">
        <v>3974</v>
      </c>
      <c r="F1197" t="s">
        <v>3975</v>
      </c>
      <c r="G1197" t="s">
        <v>3976</v>
      </c>
      <c r="H1197" s="1">
        <v>24108</v>
      </c>
      <c r="I1197">
        <v>58</v>
      </c>
      <c r="J1197" t="s">
        <v>131</v>
      </c>
      <c r="K1197" t="s">
        <v>181</v>
      </c>
      <c r="L1197" t="s">
        <v>181</v>
      </c>
      <c r="M1197" t="s">
        <v>3977</v>
      </c>
      <c r="N1197" t="s">
        <v>26</v>
      </c>
      <c r="O1197" t="s">
        <v>27</v>
      </c>
      <c r="R1197" t="b">
        <v>1</v>
      </c>
      <c r="S1197" t="s">
        <v>185</v>
      </c>
    </row>
    <row r="1198" spans="1:19" x14ac:dyDescent="0.25">
      <c r="A1198">
        <v>2024</v>
      </c>
      <c r="B1198">
        <v>4</v>
      </c>
      <c r="C1198">
        <v>1187</v>
      </c>
      <c r="D1198" t="s">
        <v>3946</v>
      </c>
      <c r="E1198" t="s">
        <v>3978</v>
      </c>
      <c r="F1198" t="s">
        <v>1035</v>
      </c>
      <c r="G1198" t="s">
        <v>3979</v>
      </c>
      <c r="H1198" s="1">
        <v>23514</v>
      </c>
      <c r="I1198">
        <v>59</v>
      </c>
      <c r="J1198" t="s">
        <v>23</v>
      </c>
      <c r="K1198" t="s">
        <v>376</v>
      </c>
      <c r="L1198" t="s">
        <v>376</v>
      </c>
      <c r="M1198" t="s">
        <v>377</v>
      </c>
      <c r="N1198" t="s">
        <v>307</v>
      </c>
      <c r="O1198" t="s">
        <v>308</v>
      </c>
      <c r="R1198" t="b">
        <v>1</v>
      </c>
      <c r="S1198" t="s">
        <v>30</v>
      </c>
    </row>
    <row r="1199" spans="1:19" x14ac:dyDescent="0.25">
      <c r="A1199">
        <v>2024</v>
      </c>
      <c r="B1199">
        <v>4</v>
      </c>
      <c r="C1199">
        <v>1187</v>
      </c>
      <c r="D1199" t="s">
        <v>3946</v>
      </c>
      <c r="E1199" t="s">
        <v>2750</v>
      </c>
      <c r="F1199" t="s">
        <v>3980</v>
      </c>
      <c r="G1199" t="s">
        <v>3981</v>
      </c>
      <c r="H1199" s="1">
        <v>18176</v>
      </c>
      <c r="I1199">
        <v>74</v>
      </c>
      <c r="J1199" t="s">
        <v>23</v>
      </c>
      <c r="K1199" t="s">
        <v>181</v>
      </c>
      <c r="L1199" t="s">
        <v>181</v>
      </c>
      <c r="M1199" t="s">
        <v>182</v>
      </c>
      <c r="N1199" t="s">
        <v>297</v>
      </c>
      <c r="O1199" t="s">
        <v>298</v>
      </c>
      <c r="R1199" t="b">
        <v>1</v>
      </c>
      <c r="S1199" t="s">
        <v>185</v>
      </c>
    </row>
    <row r="1200" spans="1:19" x14ac:dyDescent="0.25">
      <c r="A1200">
        <v>2024</v>
      </c>
      <c r="B1200">
        <v>4</v>
      </c>
      <c r="C1200">
        <v>1187</v>
      </c>
      <c r="D1200" t="s">
        <v>3946</v>
      </c>
      <c r="E1200" t="s">
        <v>152</v>
      </c>
      <c r="F1200" t="s">
        <v>259</v>
      </c>
      <c r="G1200" t="s">
        <v>3982</v>
      </c>
      <c r="H1200" s="1">
        <v>23189</v>
      </c>
      <c r="I1200">
        <v>60</v>
      </c>
      <c r="J1200" t="s">
        <v>23</v>
      </c>
      <c r="K1200" t="s">
        <v>181</v>
      </c>
      <c r="L1200" t="s">
        <v>181</v>
      </c>
      <c r="M1200" t="s">
        <v>3078</v>
      </c>
      <c r="N1200" t="s">
        <v>46</v>
      </c>
      <c r="O1200" t="s">
        <v>47</v>
      </c>
      <c r="R1200" t="b">
        <v>1</v>
      </c>
      <c r="S1200" t="s">
        <v>185</v>
      </c>
    </row>
    <row r="1201" spans="1:19" x14ac:dyDescent="0.25">
      <c r="A1201">
        <v>2024</v>
      </c>
      <c r="B1201">
        <v>4</v>
      </c>
      <c r="C1201">
        <v>1187</v>
      </c>
      <c r="D1201" t="s">
        <v>3946</v>
      </c>
      <c r="E1201" t="s">
        <v>3983</v>
      </c>
      <c r="F1201" t="s">
        <v>1868</v>
      </c>
      <c r="G1201" t="s">
        <v>3984</v>
      </c>
      <c r="H1201" s="1">
        <v>24381</v>
      </c>
      <c r="I1201">
        <v>57</v>
      </c>
      <c r="J1201" t="s">
        <v>23</v>
      </c>
      <c r="K1201" t="s">
        <v>181</v>
      </c>
      <c r="L1201" t="s">
        <v>181</v>
      </c>
      <c r="M1201" t="s">
        <v>239</v>
      </c>
      <c r="N1201" t="s">
        <v>397</v>
      </c>
      <c r="O1201" t="s">
        <v>398</v>
      </c>
      <c r="R1201" t="b">
        <v>1</v>
      </c>
      <c r="S1201" t="s">
        <v>185</v>
      </c>
    </row>
    <row r="1202" spans="1:19" x14ac:dyDescent="0.25">
      <c r="A1202">
        <v>2024</v>
      </c>
      <c r="B1202">
        <v>4</v>
      </c>
      <c r="C1202">
        <v>1187</v>
      </c>
      <c r="D1202" t="s">
        <v>3946</v>
      </c>
      <c r="E1202" t="s">
        <v>3985</v>
      </c>
      <c r="F1202" t="s">
        <v>3100</v>
      </c>
      <c r="G1202" t="s">
        <v>3986</v>
      </c>
      <c r="H1202" s="1">
        <v>14810</v>
      </c>
      <c r="I1202">
        <v>83</v>
      </c>
      <c r="J1202" t="s">
        <v>23</v>
      </c>
      <c r="K1202" t="s">
        <v>24</v>
      </c>
      <c r="L1202" t="s">
        <v>24</v>
      </c>
      <c r="M1202" t="s">
        <v>1729</v>
      </c>
      <c r="N1202" t="s">
        <v>69</v>
      </c>
      <c r="O1202" t="s">
        <v>70</v>
      </c>
      <c r="R1202" t="b">
        <v>1</v>
      </c>
      <c r="S1202" t="s">
        <v>30</v>
      </c>
    </row>
    <row r="1203" spans="1:19" x14ac:dyDescent="0.25">
      <c r="A1203">
        <v>2024</v>
      </c>
      <c r="B1203">
        <v>4</v>
      </c>
      <c r="C1203">
        <v>1187</v>
      </c>
      <c r="D1203" t="s">
        <v>3946</v>
      </c>
      <c r="E1203" t="s">
        <v>3987</v>
      </c>
      <c r="F1203" t="s">
        <v>3988</v>
      </c>
      <c r="G1203" t="s">
        <v>3989</v>
      </c>
      <c r="H1203" s="1">
        <v>16359</v>
      </c>
      <c r="I1203">
        <v>79</v>
      </c>
      <c r="J1203" t="s">
        <v>131</v>
      </c>
      <c r="K1203" t="s">
        <v>332</v>
      </c>
      <c r="L1203" t="s">
        <v>332</v>
      </c>
      <c r="M1203" t="s">
        <v>333</v>
      </c>
      <c r="N1203" t="s">
        <v>397</v>
      </c>
      <c r="O1203" t="s">
        <v>398</v>
      </c>
      <c r="R1203" t="b">
        <v>1</v>
      </c>
      <c r="S1203" t="s">
        <v>30</v>
      </c>
    </row>
    <row r="1204" spans="1:19" x14ac:dyDescent="0.25">
      <c r="A1204">
        <v>2024</v>
      </c>
      <c r="B1204">
        <v>4</v>
      </c>
      <c r="C1204">
        <v>1187</v>
      </c>
      <c r="D1204" t="s">
        <v>3946</v>
      </c>
      <c r="E1204" t="s">
        <v>1081</v>
      </c>
      <c r="F1204" t="s">
        <v>3990</v>
      </c>
      <c r="G1204" t="s">
        <v>3991</v>
      </c>
      <c r="H1204" s="1">
        <v>23642</v>
      </c>
      <c r="I1204">
        <v>59</v>
      </c>
      <c r="J1204" t="s">
        <v>23</v>
      </c>
      <c r="K1204" t="s">
        <v>181</v>
      </c>
      <c r="L1204" t="s">
        <v>181</v>
      </c>
      <c r="M1204" t="s">
        <v>3992</v>
      </c>
      <c r="N1204" t="s">
        <v>297</v>
      </c>
      <c r="O1204" t="s">
        <v>298</v>
      </c>
      <c r="R1204" t="b">
        <v>1</v>
      </c>
      <c r="S1204" t="s">
        <v>185</v>
      </c>
    </row>
    <row r="1205" spans="1:19" x14ac:dyDescent="0.25">
      <c r="A1205">
        <v>2024</v>
      </c>
      <c r="B1205">
        <v>4</v>
      </c>
      <c r="C1205">
        <v>1187</v>
      </c>
      <c r="D1205" t="s">
        <v>3946</v>
      </c>
      <c r="E1205" t="s">
        <v>877</v>
      </c>
      <c r="F1205" t="s">
        <v>3993</v>
      </c>
      <c r="G1205" t="s">
        <v>3994</v>
      </c>
      <c r="H1205" s="1">
        <v>25993</v>
      </c>
      <c r="I1205">
        <v>53</v>
      </c>
      <c r="J1205" t="s">
        <v>23</v>
      </c>
      <c r="K1205" t="s">
        <v>181</v>
      </c>
      <c r="L1205" t="s">
        <v>181</v>
      </c>
      <c r="M1205" t="s">
        <v>182</v>
      </c>
      <c r="N1205" t="s">
        <v>92</v>
      </c>
      <c r="O1205" t="s">
        <v>93</v>
      </c>
      <c r="R1205" t="b">
        <v>0</v>
      </c>
      <c r="S1205" t="s">
        <v>30</v>
      </c>
    </row>
    <row r="1206" spans="1:19" x14ac:dyDescent="0.25">
      <c r="A1206">
        <v>2024</v>
      </c>
      <c r="B1206">
        <v>4</v>
      </c>
      <c r="C1206">
        <v>1187</v>
      </c>
      <c r="D1206" t="s">
        <v>3946</v>
      </c>
      <c r="E1206" t="s">
        <v>3995</v>
      </c>
      <c r="F1206" t="s">
        <v>3996</v>
      </c>
      <c r="G1206" t="s">
        <v>3997</v>
      </c>
      <c r="H1206" s="1">
        <v>18567</v>
      </c>
      <c r="I1206">
        <v>73</v>
      </c>
      <c r="J1206" t="s">
        <v>23</v>
      </c>
      <c r="K1206" t="s">
        <v>90</v>
      </c>
      <c r="L1206" t="s">
        <v>90</v>
      </c>
      <c r="M1206" t="s">
        <v>91</v>
      </c>
      <c r="N1206" t="s">
        <v>26</v>
      </c>
      <c r="O1206" t="s">
        <v>27</v>
      </c>
      <c r="R1206" t="b">
        <v>0</v>
      </c>
      <c r="S1206" t="s">
        <v>30</v>
      </c>
    </row>
    <row r="1207" spans="1:19" x14ac:dyDescent="0.25">
      <c r="A1207">
        <v>2024</v>
      </c>
      <c r="B1207">
        <v>4</v>
      </c>
      <c r="C1207">
        <v>1187</v>
      </c>
      <c r="D1207" t="s">
        <v>3946</v>
      </c>
      <c r="E1207" t="s">
        <v>1982</v>
      </c>
      <c r="F1207" t="s">
        <v>3998</v>
      </c>
      <c r="G1207" t="s">
        <v>3999</v>
      </c>
      <c r="H1207" s="1">
        <v>23304</v>
      </c>
      <c r="I1207">
        <v>60</v>
      </c>
      <c r="J1207" t="s">
        <v>23</v>
      </c>
      <c r="K1207" t="s">
        <v>24</v>
      </c>
      <c r="L1207" t="s">
        <v>24</v>
      </c>
      <c r="M1207" t="s">
        <v>4000</v>
      </c>
      <c r="N1207" t="s">
        <v>424</v>
      </c>
      <c r="O1207" t="s">
        <v>425</v>
      </c>
      <c r="R1207" t="b">
        <v>1</v>
      </c>
      <c r="S1207" t="s">
        <v>185</v>
      </c>
    </row>
    <row r="1208" spans="1:19" x14ac:dyDescent="0.25">
      <c r="A1208">
        <v>2024</v>
      </c>
      <c r="B1208">
        <v>4</v>
      </c>
      <c r="C1208">
        <v>1187</v>
      </c>
      <c r="D1208" t="s">
        <v>3946</v>
      </c>
      <c r="E1208" t="s">
        <v>4001</v>
      </c>
      <c r="F1208" t="s">
        <v>4002</v>
      </c>
      <c r="G1208" t="s">
        <v>4003</v>
      </c>
      <c r="H1208" s="1">
        <v>17854</v>
      </c>
      <c r="I1208">
        <v>75</v>
      </c>
      <c r="J1208" t="s">
        <v>23</v>
      </c>
      <c r="K1208" t="s">
        <v>4004</v>
      </c>
      <c r="L1208" t="s">
        <v>321</v>
      </c>
      <c r="M1208" t="s">
        <v>322</v>
      </c>
      <c r="N1208" t="s">
        <v>397</v>
      </c>
      <c r="O1208" t="s">
        <v>398</v>
      </c>
      <c r="R1208" t="b">
        <v>1</v>
      </c>
      <c r="S1208" t="s">
        <v>30</v>
      </c>
    </row>
    <row r="1209" spans="1:19" x14ac:dyDescent="0.25">
      <c r="A1209">
        <v>2024</v>
      </c>
      <c r="B1209">
        <v>4</v>
      </c>
      <c r="C1209">
        <v>1187</v>
      </c>
      <c r="D1209" t="s">
        <v>3946</v>
      </c>
      <c r="E1209" t="s">
        <v>4005</v>
      </c>
      <c r="F1209" t="s">
        <v>4006</v>
      </c>
      <c r="G1209" t="s">
        <v>4007</v>
      </c>
      <c r="H1209" s="1">
        <v>20417</v>
      </c>
      <c r="I1209">
        <v>68</v>
      </c>
      <c r="J1209" t="s">
        <v>23</v>
      </c>
      <c r="K1209" t="s">
        <v>4008</v>
      </c>
      <c r="L1209" t="s">
        <v>4008</v>
      </c>
      <c r="M1209" t="s">
        <v>4009</v>
      </c>
      <c r="N1209" t="s">
        <v>123</v>
      </c>
      <c r="O1209" t="s">
        <v>124</v>
      </c>
      <c r="R1209" t="b">
        <v>1</v>
      </c>
      <c r="S1209" t="s">
        <v>334</v>
      </c>
    </row>
    <row r="1210" spans="1:19" x14ac:dyDescent="0.25">
      <c r="A1210">
        <v>2024</v>
      </c>
      <c r="B1210">
        <v>4</v>
      </c>
      <c r="C1210">
        <v>1187</v>
      </c>
      <c r="D1210" t="s">
        <v>3946</v>
      </c>
      <c r="E1210" t="s">
        <v>4005</v>
      </c>
      <c r="F1210" t="s">
        <v>4010</v>
      </c>
      <c r="G1210" t="s">
        <v>4011</v>
      </c>
      <c r="H1210" s="1">
        <v>16438</v>
      </c>
      <c r="I1210">
        <v>79</v>
      </c>
      <c r="J1210" t="s">
        <v>23</v>
      </c>
      <c r="K1210" t="s">
        <v>4008</v>
      </c>
      <c r="L1210" t="s">
        <v>4008</v>
      </c>
      <c r="M1210" t="s">
        <v>4009</v>
      </c>
      <c r="N1210" t="s">
        <v>123</v>
      </c>
      <c r="O1210" t="s">
        <v>124</v>
      </c>
      <c r="R1210" t="b">
        <v>1</v>
      </c>
      <c r="S1210" t="s">
        <v>334</v>
      </c>
    </row>
    <row r="1211" spans="1:19" x14ac:dyDescent="0.25">
      <c r="A1211">
        <v>2024</v>
      </c>
      <c r="B1211">
        <v>4</v>
      </c>
      <c r="C1211">
        <v>1187</v>
      </c>
      <c r="D1211" t="s">
        <v>3946</v>
      </c>
      <c r="E1211" t="s">
        <v>4012</v>
      </c>
      <c r="F1211" t="s">
        <v>4013</v>
      </c>
      <c r="G1211" t="s">
        <v>4014</v>
      </c>
      <c r="H1211" s="1">
        <v>32343</v>
      </c>
      <c r="I1211">
        <v>35</v>
      </c>
      <c r="J1211" t="s">
        <v>23</v>
      </c>
      <c r="K1211" t="s">
        <v>35</v>
      </c>
      <c r="L1211" t="s">
        <v>35</v>
      </c>
      <c r="M1211" t="s">
        <v>1641</v>
      </c>
      <c r="N1211" t="s">
        <v>46</v>
      </c>
      <c r="O1211" t="s">
        <v>47</v>
      </c>
      <c r="P1211" t="s">
        <v>3718</v>
      </c>
      <c r="Q1211" t="s">
        <v>56</v>
      </c>
      <c r="R1211" t="b">
        <v>1</v>
      </c>
      <c r="S1211" t="s">
        <v>30</v>
      </c>
    </row>
    <row r="1212" spans="1:19" x14ac:dyDescent="0.25">
      <c r="A1212">
        <v>2024</v>
      </c>
      <c r="B1212">
        <v>4</v>
      </c>
      <c r="C1212">
        <v>1187</v>
      </c>
      <c r="D1212" t="s">
        <v>3946</v>
      </c>
      <c r="E1212" t="s">
        <v>4015</v>
      </c>
      <c r="F1212" t="s">
        <v>4016</v>
      </c>
      <c r="G1212" t="s">
        <v>4017</v>
      </c>
      <c r="H1212" s="1">
        <v>15515</v>
      </c>
      <c r="I1212">
        <v>81</v>
      </c>
      <c r="J1212" t="s">
        <v>23</v>
      </c>
      <c r="K1212" t="s">
        <v>1098</v>
      </c>
      <c r="L1212" t="s">
        <v>1098</v>
      </c>
      <c r="M1212" t="s">
        <v>4018</v>
      </c>
      <c r="N1212" t="s">
        <v>297</v>
      </c>
      <c r="O1212" t="s">
        <v>298</v>
      </c>
      <c r="R1212" t="b">
        <v>1</v>
      </c>
      <c r="S1212" t="s">
        <v>30</v>
      </c>
    </row>
    <row r="1213" spans="1:19" x14ac:dyDescent="0.25">
      <c r="A1213">
        <v>2024</v>
      </c>
      <c r="B1213">
        <v>4</v>
      </c>
      <c r="C1213">
        <v>1187</v>
      </c>
      <c r="D1213" t="s">
        <v>3946</v>
      </c>
      <c r="E1213" t="s">
        <v>4019</v>
      </c>
      <c r="F1213" t="s">
        <v>4020</v>
      </c>
      <c r="G1213" t="s">
        <v>4021</v>
      </c>
      <c r="H1213" s="1">
        <v>22528</v>
      </c>
      <c r="I1213">
        <v>62</v>
      </c>
      <c r="J1213" t="s">
        <v>23</v>
      </c>
      <c r="K1213" t="s">
        <v>231</v>
      </c>
      <c r="L1213" t="s">
        <v>231</v>
      </c>
      <c r="M1213" t="s">
        <v>4022</v>
      </c>
      <c r="N1213" t="s">
        <v>297</v>
      </c>
      <c r="O1213" t="s">
        <v>298</v>
      </c>
      <c r="R1213" t="b">
        <v>0</v>
      </c>
      <c r="S1213" t="s">
        <v>30</v>
      </c>
    </row>
    <row r="1214" spans="1:19" x14ac:dyDescent="0.25">
      <c r="A1214">
        <v>2024</v>
      </c>
      <c r="B1214">
        <v>4</v>
      </c>
      <c r="C1214">
        <v>1187</v>
      </c>
      <c r="D1214" t="s">
        <v>3946</v>
      </c>
      <c r="E1214" t="s">
        <v>4023</v>
      </c>
      <c r="F1214" t="s">
        <v>4024</v>
      </c>
      <c r="G1214" t="s">
        <v>4025</v>
      </c>
      <c r="H1214" s="1">
        <v>25726</v>
      </c>
      <c r="I1214">
        <v>53</v>
      </c>
      <c r="J1214" t="s">
        <v>131</v>
      </c>
      <c r="K1214" t="s">
        <v>2655</v>
      </c>
      <c r="L1214" t="s">
        <v>2655</v>
      </c>
      <c r="M1214" t="s">
        <v>4026</v>
      </c>
      <c r="N1214" t="s">
        <v>92</v>
      </c>
      <c r="O1214" t="s">
        <v>93</v>
      </c>
      <c r="R1214" t="b">
        <v>1</v>
      </c>
      <c r="S1214" t="s">
        <v>30</v>
      </c>
    </row>
    <row r="1215" spans="1:19" x14ac:dyDescent="0.25">
      <c r="A1215">
        <v>2024</v>
      </c>
      <c r="B1215">
        <v>4</v>
      </c>
      <c r="C1215">
        <v>1187</v>
      </c>
      <c r="D1215" t="s">
        <v>3946</v>
      </c>
      <c r="E1215" t="s">
        <v>4027</v>
      </c>
      <c r="F1215" t="s">
        <v>676</v>
      </c>
      <c r="G1215" t="s">
        <v>4028</v>
      </c>
      <c r="H1215" s="1">
        <v>19725</v>
      </c>
      <c r="I1215">
        <v>70</v>
      </c>
      <c r="J1215" t="s">
        <v>23</v>
      </c>
      <c r="K1215" t="s">
        <v>1768</v>
      </c>
      <c r="L1215" t="s">
        <v>24</v>
      </c>
      <c r="M1215" t="s">
        <v>25</v>
      </c>
      <c r="N1215" t="s">
        <v>92</v>
      </c>
      <c r="O1215" t="s">
        <v>93</v>
      </c>
      <c r="R1215" t="b">
        <v>0</v>
      </c>
      <c r="S1215" t="s">
        <v>334</v>
      </c>
    </row>
    <row r="1216" spans="1:19" x14ac:dyDescent="0.25">
      <c r="A1216">
        <v>2024</v>
      </c>
      <c r="B1216">
        <v>4</v>
      </c>
      <c r="C1216">
        <v>1187</v>
      </c>
      <c r="D1216" t="s">
        <v>3946</v>
      </c>
      <c r="E1216" t="s">
        <v>4029</v>
      </c>
      <c r="F1216" t="s">
        <v>4030</v>
      </c>
      <c r="G1216" t="s">
        <v>4031</v>
      </c>
      <c r="H1216" s="1">
        <v>21292</v>
      </c>
      <c r="I1216">
        <v>65</v>
      </c>
      <c r="J1216" t="s">
        <v>23</v>
      </c>
      <c r="K1216" t="s">
        <v>1098</v>
      </c>
      <c r="L1216" t="s">
        <v>1098</v>
      </c>
      <c r="M1216" t="s">
        <v>4032</v>
      </c>
      <c r="N1216" t="s">
        <v>123</v>
      </c>
      <c r="O1216" t="s">
        <v>124</v>
      </c>
      <c r="R1216" t="b">
        <v>1</v>
      </c>
      <c r="S1216" t="s">
        <v>30</v>
      </c>
    </row>
    <row r="1217" spans="1:19" x14ac:dyDescent="0.25">
      <c r="A1217">
        <v>2024</v>
      </c>
      <c r="B1217">
        <v>4</v>
      </c>
      <c r="C1217">
        <v>1187</v>
      </c>
      <c r="D1217" t="s">
        <v>3946</v>
      </c>
      <c r="E1217" t="s">
        <v>4033</v>
      </c>
      <c r="F1217" t="s">
        <v>921</v>
      </c>
      <c r="G1217" t="s">
        <v>4034</v>
      </c>
      <c r="H1217" s="1">
        <v>17168</v>
      </c>
      <c r="I1217">
        <v>77</v>
      </c>
      <c r="J1217" t="s">
        <v>23</v>
      </c>
      <c r="K1217" t="s">
        <v>609</v>
      </c>
      <c r="L1217" t="s">
        <v>609</v>
      </c>
      <c r="M1217" t="s">
        <v>4035</v>
      </c>
      <c r="N1217" t="s">
        <v>92</v>
      </c>
      <c r="O1217" t="s">
        <v>93</v>
      </c>
      <c r="R1217" t="b">
        <v>0</v>
      </c>
      <c r="S1217" t="s">
        <v>30</v>
      </c>
    </row>
    <row r="1218" spans="1:19" x14ac:dyDescent="0.25">
      <c r="A1218">
        <v>2024</v>
      </c>
      <c r="B1218">
        <v>4</v>
      </c>
      <c r="C1218">
        <v>1187</v>
      </c>
      <c r="D1218" t="s">
        <v>3946</v>
      </c>
      <c r="E1218" t="s">
        <v>4036</v>
      </c>
      <c r="F1218" t="s">
        <v>2144</v>
      </c>
      <c r="G1218" t="s">
        <v>4037</v>
      </c>
      <c r="H1218" s="1">
        <v>22805</v>
      </c>
      <c r="I1218">
        <v>61</v>
      </c>
      <c r="J1218" t="s">
        <v>23</v>
      </c>
      <c r="K1218" t="s">
        <v>35</v>
      </c>
      <c r="L1218" t="s">
        <v>35</v>
      </c>
      <c r="M1218" t="s">
        <v>550</v>
      </c>
      <c r="N1218" t="s">
        <v>69</v>
      </c>
      <c r="O1218" t="s">
        <v>70</v>
      </c>
      <c r="R1218" t="b">
        <v>1</v>
      </c>
    </row>
    <row r="1219" spans="1:19" x14ac:dyDescent="0.25">
      <c r="A1219">
        <v>2024</v>
      </c>
      <c r="B1219">
        <v>4</v>
      </c>
      <c r="C1219">
        <v>1187</v>
      </c>
      <c r="D1219" t="s">
        <v>3946</v>
      </c>
      <c r="E1219" t="s">
        <v>4038</v>
      </c>
      <c r="F1219" t="s">
        <v>4039</v>
      </c>
      <c r="G1219" t="s">
        <v>4040</v>
      </c>
      <c r="H1219" s="1">
        <v>26614</v>
      </c>
      <c r="I1219">
        <v>51</v>
      </c>
      <c r="J1219" t="s">
        <v>23</v>
      </c>
      <c r="K1219" t="s">
        <v>90</v>
      </c>
      <c r="L1219" t="s">
        <v>90</v>
      </c>
      <c r="M1219" t="s">
        <v>854</v>
      </c>
      <c r="N1219" t="s">
        <v>424</v>
      </c>
      <c r="O1219" t="s">
        <v>425</v>
      </c>
      <c r="R1219" t="b">
        <v>0</v>
      </c>
      <c r="S1219" t="s">
        <v>334</v>
      </c>
    </row>
    <row r="1220" spans="1:19" x14ac:dyDescent="0.25">
      <c r="A1220">
        <v>2024</v>
      </c>
      <c r="B1220">
        <v>4</v>
      </c>
      <c r="C1220">
        <v>1187</v>
      </c>
      <c r="D1220" t="s">
        <v>3946</v>
      </c>
      <c r="E1220" t="s">
        <v>4041</v>
      </c>
      <c r="F1220" t="s">
        <v>4042</v>
      </c>
      <c r="G1220" t="s">
        <v>4043</v>
      </c>
      <c r="H1220" s="1">
        <v>19711</v>
      </c>
      <c r="I1220">
        <v>70</v>
      </c>
      <c r="J1220" t="s">
        <v>23</v>
      </c>
      <c r="K1220" t="s">
        <v>384</v>
      </c>
      <c r="L1220" t="s">
        <v>384</v>
      </c>
      <c r="M1220" t="s">
        <v>4044</v>
      </c>
      <c r="N1220" t="s">
        <v>69</v>
      </c>
      <c r="O1220" t="s">
        <v>70</v>
      </c>
      <c r="R1220" t="b">
        <v>1</v>
      </c>
      <c r="S1220" t="s">
        <v>30</v>
      </c>
    </row>
    <row r="1221" spans="1:19" x14ac:dyDescent="0.25">
      <c r="A1221">
        <v>2024</v>
      </c>
      <c r="B1221">
        <v>4</v>
      </c>
      <c r="C1221">
        <v>1187</v>
      </c>
      <c r="D1221" t="s">
        <v>3946</v>
      </c>
      <c r="E1221" t="s">
        <v>4045</v>
      </c>
      <c r="F1221" t="s">
        <v>4046</v>
      </c>
      <c r="G1221" t="s">
        <v>4047</v>
      </c>
      <c r="H1221" s="1">
        <v>29192</v>
      </c>
      <c r="I1221">
        <v>44</v>
      </c>
      <c r="J1221" t="s">
        <v>23</v>
      </c>
      <c r="K1221" t="s">
        <v>35</v>
      </c>
      <c r="L1221" t="s">
        <v>35</v>
      </c>
      <c r="M1221" t="s">
        <v>1032</v>
      </c>
      <c r="N1221" t="s">
        <v>46</v>
      </c>
      <c r="O1221" t="s">
        <v>47</v>
      </c>
      <c r="R1221" t="b">
        <v>1</v>
      </c>
      <c r="S1221" t="s">
        <v>334</v>
      </c>
    </row>
    <row r="1222" spans="1:19" x14ac:dyDescent="0.25">
      <c r="A1222">
        <v>2024</v>
      </c>
      <c r="B1222">
        <v>4</v>
      </c>
      <c r="C1222">
        <v>1187</v>
      </c>
      <c r="D1222" t="s">
        <v>3946</v>
      </c>
      <c r="E1222" t="s">
        <v>4048</v>
      </c>
      <c r="F1222" t="s">
        <v>4049</v>
      </c>
      <c r="G1222" t="s">
        <v>4050</v>
      </c>
      <c r="H1222" s="1">
        <v>17234</v>
      </c>
      <c r="I1222">
        <v>77</v>
      </c>
      <c r="J1222" t="s">
        <v>23</v>
      </c>
      <c r="K1222" t="s">
        <v>115</v>
      </c>
      <c r="L1222" t="s">
        <v>115</v>
      </c>
      <c r="M1222" t="s">
        <v>1936</v>
      </c>
      <c r="N1222" t="s">
        <v>528</v>
      </c>
      <c r="O1222" t="s">
        <v>529</v>
      </c>
      <c r="R1222" t="b">
        <v>1</v>
      </c>
      <c r="S1222" t="s">
        <v>30</v>
      </c>
    </row>
    <row r="1223" spans="1:19" x14ac:dyDescent="0.25">
      <c r="A1223">
        <v>2024</v>
      </c>
      <c r="B1223">
        <v>4</v>
      </c>
      <c r="C1223">
        <v>1187</v>
      </c>
      <c r="D1223" t="s">
        <v>3946</v>
      </c>
      <c r="E1223" t="s">
        <v>4051</v>
      </c>
      <c r="F1223" t="s">
        <v>4052</v>
      </c>
      <c r="G1223" t="s">
        <v>4053</v>
      </c>
      <c r="H1223" s="1">
        <v>20304</v>
      </c>
      <c r="I1223">
        <v>68</v>
      </c>
      <c r="J1223" t="s">
        <v>23</v>
      </c>
      <c r="K1223" t="s">
        <v>90</v>
      </c>
      <c r="L1223" t="s">
        <v>90</v>
      </c>
      <c r="M1223" t="s">
        <v>91</v>
      </c>
      <c r="N1223" t="s">
        <v>424</v>
      </c>
      <c r="O1223" t="s">
        <v>425</v>
      </c>
      <c r="R1223" t="b">
        <v>0</v>
      </c>
      <c r="S1223" t="s">
        <v>185</v>
      </c>
    </row>
    <row r="1224" spans="1:19" x14ac:dyDescent="0.25">
      <c r="A1224">
        <v>2024</v>
      </c>
      <c r="B1224">
        <v>4</v>
      </c>
      <c r="C1224">
        <v>1187</v>
      </c>
      <c r="D1224" t="s">
        <v>3946</v>
      </c>
      <c r="E1224" t="s">
        <v>3914</v>
      </c>
      <c r="F1224" t="s">
        <v>4054</v>
      </c>
      <c r="G1224" t="s">
        <v>4055</v>
      </c>
      <c r="H1224" s="1">
        <v>18942</v>
      </c>
      <c r="I1224">
        <v>72</v>
      </c>
      <c r="J1224" t="s">
        <v>23</v>
      </c>
      <c r="K1224" t="s">
        <v>181</v>
      </c>
      <c r="L1224" t="s">
        <v>181</v>
      </c>
      <c r="M1224" t="s">
        <v>2002</v>
      </c>
      <c r="N1224" t="s">
        <v>26</v>
      </c>
      <c r="O1224" t="s">
        <v>27</v>
      </c>
      <c r="R1224" t="b">
        <v>1</v>
      </c>
      <c r="S1224" t="s">
        <v>185</v>
      </c>
    </row>
    <row r="1225" spans="1:19" x14ac:dyDescent="0.25">
      <c r="A1225">
        <v>2024</v>
      </c>
      <c r="B1225">
        <v>4</v>
      </c>
      <c r="C1225">
        <v>1187</v>
      </c>
      <c r="D1225" t="s">
        <v>3946</v>
      </c>
      <c r="E1225" t="s">
        <v>4056</v>
      </c>
      <c r="F1225" t="s">
        <v>1035</v>
      </c>
      <c r="G1225" t="s">
        <v>4057</v>
      </c>
      <c r="H1225" s="1">
        <v>26660</v>
      </c>
      <c r="I1225">
        <v>51</v>
      </c>
      <c r="J1225" t="s">
        <v>23</v>
      </c>
      <c r="K1225" t="s">
        <v>202</v>
      </c>
      <c r="L1225" t="s">
        <v>202</v>
      </c>
      <c r="M1225" t="s">
        <v>203</v>
      </c>
      <c r="N1225" t="s">
        <v>307</v>
      </c>
      <c r="O1225" t="s">
        <v>308</v>
      </c>
      <c r="R1225" t="b">
        <v>1</v>
      </c>
    </row>
    <row r="1226" spans="1:19" x14ac:dyDescent="0.25">
      <c r="A1226">
        <v>2024</v>
      </c>
      <c r="B1226">
        <v>4</v>
      </c>
      <c r="C1226">
        <v>1187</v>
      </c>
      <c r="D1226" t="s">
        <v>3946</v>
      </c>
      <c r="E1226" t="s">
        <v>4058</v>
      </c>
      <c r="F1226" t="s">
        <v>460</v>
      </c>
      <c r="G1226" t="s">
        <v>4059</v>
      </c>
      <c r="H1226" s="1">
        <v>29094</v>
      </c>
      <c r="I1226">
        <v>44</v>
      </c>
      <c r="J1226" t="s">
        <v>23</v>
      </c>
      <c r="K1226" t="s">
        <v>376</v>
      </c>
      <c r="L1226" t="s">
        <v>376</v>
      </c>
      <c r="M1226" t="s">
        <v>377</v>
      </c>
      <c r="N1226" t="s">
        <v>424</v>
      </c>
      <c r="O1226" t="s">
        <v>425</v>
      </c>
      <c r="R1226" t="b">
        <v>1</v>
      </c>
      <c r="S1226" t="s">
        <v>185</v>
      </c>
    </row>
    <row r="1227" spans="1:19" x14ac:dyDescent="0.25">
      <c r="A1227">
        <v>2024</v>
      </c>
      <c r="B1227">
        <v>4</v>
      </c>
      <c r="C1227">
        <v>1187</v>
      </c>
      <c r="D1227" t="s">
        <v>3946</v>
      </c>
      <c r="E1227" t="s">
        <v>4060</v>
      </c>
      <c r="F1227" t="s">
        <v>1385</v>
      </c>
      <c r="G1227" t="s">
        <v>4061</v>
      </c>
      <c r="H1227" s="1">
        <v>28169</v>
      </c>
      <c r="I1227">
        <v>47</v>
      </c>
      <c r="J1227" t="s">
        <v>23</v>
      </c>
      <c r="K1227" t="s">
        <v>35</v>
      </c>
      <c r="L1227" t="s">
        <v>35</v>
      </c>
      <c r="M1227" t="s">
        <v>110</v>
      </c>
      <c r="N1227" t="s">
        <v>183</v>
      </c>
      <c r="O1227" t="s">
        <v>184</v>
      </c>
      <c r="R1227" t="b">
        <v>0</v>
      </c>
      <c r="S1227" t="s">
        <v>30</v>
      </c>
    </row>
    <row r="1228" spans="1:19" x14ac:dyDescent="0.25">
      <c r="A1228">
        <v>2024</v>
      </c>
      <c r="B1228">
        <v>4</v>
      </c>
      <c r="C1228">
        <v>1187</v>
      </c>
      <c r="D1228" t="s">
        <v>3946</v>
      </c>
      <c r="E1228" t="s">
        <v>4062</v>
      </c>
      <c r="F1228" t="s">
        <v>4063</v>
      </c>
      <c r="G1228" t="s">
        <v>4064</v>
      </c>
      <c r="H1228" s="1">
        <v>24761</v>
      </c>
      <c r="I1228">
        <v>56</v>
      </c>
      <c r="J1228" t="s">
        <v>23</v>
      </c>
      <c r="K1228" t="s">
        <v>710</v>
      </c>
      <c r="L1228" t="s">
        <v>710</v>
      </c>
      <c r="M1228" t="s">
        <v>1892</v>
      </c>
      <c r="N1228" t="s">
        <v>46</v>
      </c>
      <c r="O1228" t="s">
        <v>47</v>
      </c>
      <c r="R1228" t="b">
        <v>1</v>
      </c>
      <c r="S1228" t="s">
        <v>30</v>
      </c>
    </row>
    <row r="1229" spans="1:19" x14ac:dyDescent="0.25">
      <c r="A1229">
        <v>2024</v>
      </c>
      <c r="B1229">
        <v>4</v>
      </c>
      <c r="C1229">
        <v>1187</v>
      </c>
      <c r="D1229" t="s">
        <v>3946</v>
      </c>
      <c r="E1229" t="s">
        <v>4065</v>
      </c>
      <c r="F1229" t="s">
        <v>4066</v>
      </c>
      <c r="G1229" t="s">
        <v>4067</v>
      </c>
      <c r="H1229" s="1">
        <v>16193</v>
      </c>
      <c r="I1229">
        <v>79</v>
      </c>
      <c r="J1229" t="s">
        <v>23</v>
      </c>
      <c r="K1229" t="s">
        <v>232</v>
      </c>
      <c r="L1229" t="s">
        <v>232</v>
      </c>
      <c r="M1229" t="s">
        <v>3371</v>
      </c>
      <c r="N1229" t="s">
        <v>424</v>
      </c>
      <c r="O1229" t="s">
        <v>425</v>
      </c>
      <c r="R1229" t="b">
        <v>0</v>
      </c>
      <c r="S1229" t="s">
        <v>30</v>
      </c>
    </row>
    <row r="1230" spans="1:19" x14ac:dyDescent="0.25">
      <c r="A1230">
        <v>2024</v>
      </c>
      <c r="B1230">
        <v>4</v>
      </c>
      <c r="C1230">
        <v>1187</v>
      </c>
      <c r="D1230" t="s">
        <v>3946</v>
      </c>
      <c r="E1230" t="s">
        <v>4068</v>
      </c>
      <c r="F1230" t="s">
        <v>3838</v>
      </c>
      <c r="G1230" t="s">
        <v>4069</v>
      </c>
      <c r="H1230" s="1">
        <v>29952</v>
      </c>
      <c r="I1230">
        <v>42</v>
      </c>
      <c r="J1230" t="s">
        <v>23</v>
      </c>
      <c r="K1230" t="s">
        <v>181</v>
      </c>
      <c r="L1230" t="s">
        <v>181</v>
      </c>
      <c r="M1230" t="s">
        <v>972</v>
      </c>
      <c r="N1230" t="s">
        <v>169</v>
      </c>
      <c r="O1230" t="s">
        <v>170</v>
      </c>
      <c r="R1230" t="b">
        <v>1</v>
      </c>
      <c r="S1230" t="s">
        <v>334</v>
      </c>
    </row>
    <row r="1231" spans="1:19" x14ac:dyDescent="0.25">
      <c r="A1231">
        <v>2024</v>
      </c>
      <c r="B1231">
        <v>4</v>
      </c>
      <c r="C1231">
        <v>1187</v>
      </c>
      <c r="D1231" t="s">
        <v>3946</v>
      </c>
      <c r="E1231" t="s">
        <v>747</v>
      </c>
      <c r="F1231" t="s">
        <v>4070</v>
      </c>
      <c r="G1231" t="s">
        <v>4071</v>
      </c>
      <c r="H1231" s="1">
        <v>22981</v>
      </c>
      <c r="I1231">
        <v>61</v>
      </c>
      <c r="J1231" t="s">
        <v>23</v>
      </c>
      <c r="K1231" t="s">
        <v>181</v>
      </c>
      <c r="L1231" t="s">
        <v>181</v>
      </c>
      <c r="M1231" t="s">
        <v>4072</v>
      </c>
      <c r="N1231" t="s">
        <v>92</v>
      </c>
      <c r="O1231" t="s">
        <v>93</v>
      </c>
      <c r="R1231" t="b">
        <v>1</v>
      </c>
      <c r="S1231" t="s">
        <v>185</v>
      </c>
    </row>
    <row r="1232" spans="1:19" x14ac:dyDescent="0.25">
      <c r="A1232">
        <v>2024</v>
      </c>
      <c r="B1232">
        <v>4</v>
      </c>
      <c r="C1232">
        <v>1187</v>
      </c>
      <c r="D1232" t="s">
        <v>3946</v>
      </c>
      <c r="E1232" t="s">
        <v>4073</v>
      </c>
      <c r="F1232" t="s">
        <v>4074</v>
      </c>
      <c r="G1232" t="s">
        <v>4075</v>
      </c>
      <c r="H1232" s="1">
        <v>30680</v>
      </c>
      <c r="I1232">
        <v>40</v>
      </c>
      <c r="J1232" t="s">
        <v>23</v>
      </c>
      <c r="K1232" t="s">
        <v>35</v>
      </c>
      <c r="L1232" t="s">
        <v>35</v>
      </c>
      <c r="M1232" t="s">
        <v>580</v>
      </c>
      <c r="N1232" t="s">
        <v>46</v>
      </c>
      <c r="O1232" t="s">
        <v>47</v>
      </c>
      <c r="P1232" t="s">
        <v>4076</v>
      </c>
      <c r="Q1232" t="s">
        <v>56</v>
      </c>
      <c r="R1232" t="b">
        <v>1</v>
      </c>
      <c r="S1232" t="s">
        <v>30</v>
      </c>
    </row>
    <row r="1233" spans="1:19" x14ac:dyDescent="0.25">
      <c r="A1233">
        <v>2024</v>
      </c>
      <c r="B1233">
        <v>4</v>
      </c>
      <c r="C1233">
        <v>1187</v>
      </c>
      <c r="D1233" t="s">
        <v>3946</v>
      </c>
      <c r="E1233" t="s">
        <v>4077</v>
      </c>
      <c r="F1233" t="s">
        <v>1117</v>
      </c>
      <c r="G1233" t="s">
        <v>4078</v>
      </c>
      <c r="H1233" s="1">
        <v>25823</v>
      </c>
      <c r="I1233">
        <v>53</v>
      </c>
      <c r="J1233" t="s">
        <v>23</v>
      </c>
      <c r="K1233" t="s">
        <v>376</v>
      </c>
      <c r="L1233" t="s">
        <v>376</v>
      </c>
      <c r="M1233" t="s">
        <v>377</v>
      </c>
      <c r="N1233" t="s">
        <v>234</v>
      </c>
      <c r="O1233" t="s">
        <v>235</v>
      </c>
      <c r="R1233" t="b">
        <v>1</v>
      </c>
      <c r="S1233" t="s">
        <v>185</v>
      </c>
    </row>
    <row r="1234" spans="1:19" x14ac:dyDescent="0.25">
      <c r="A1234">
        <v>2024</v>
      </c>
      <c r="B1234">
        <v>4</v>
      </c>
      <c r="C1234">
        <v>1187</v>
      </c>
      <c r="D1234" t="s">
        <v>3946</v>
      </c>
      <c r="E1234" t="s">
        <v>1682</v>
      </c>
      <c r="F1234" t="s">
        <v>2926</v>
      </c>
      <c r="G1234" t="s">
        <v>4079</v>
      </c>
      <c r="H1234" s="1">
        <v>14912</v>
      </c>
      <c r="I1234">
        <v>83</v>
      </c>
      <c r="J1234" t="s">
        <v>23</v>
      </c>
      <c r="K1234" t="s">
        <v>355</v>
      </c>
      <c r="L1234" t="s">
        <v>355</v>
      </c>
      <c r="M1234" t="s">
        <v>1019</v>
      </c>
      <c r="N1234" t="s">
        <v>26</v>
      </c>
      <c r="O1234" t="s">
        <v>27</v>
      </c>
      <c r="R1234" t="b">
        <v>0</v>
      </c>
      <c r="S1234" t="s">
        <v>30</v>
      </c>
    </row>
    <row r="1235" spans="1:19" x14ac:dyDescent="0.25">
      <c r="A1235">
        <v>2024</v>
      </c>
      <c r="B1235">
        <v>4</v>
      </c>
      <c r="C1235">
        <v>1187</v>
      </c>
      <c r="D1235" t="s">
        <v>3946</v>
      </c>
      <c r="E1235" t="s">
        <v>1682</v>
      </c>
      <c r="F1235" t="s">
        <v>1453</v>
      </c>
      <c r="G1235" t="s">
        <v>4080</v>
      </c>
      <c r="H1235" s="1">
        <v>16911</v>
      </c>
      <c r="I1235">
        <v>77</v>
      </c>
      <c r="J1235" t="s">
        <v>23</v>
      </c>
      <c r="K1235" t="s">
        <v>355</v>
      </c>
      <c r="L1235" t="s">
        <v>355</v>
      </c>
      <c r="M1235" t="s">
        <v>1019</v>
      </c>
      <c r="N1235" t="s">
        <v>26</v>
      </c>
      <c r="O1235" t="s">
        <v>27</v>
      </c>
      <c r="R1235" t="b">
        <v>0</v>
      </c>
      <c r="S1235" t="s">
        <v>30</v>
      </c>
    </row>
    <row r="1236" spans="1:19" x14ac:dyDescent="0.25">
      <c r="A1236">
        <v>2024</v>
      </c>
      <c r="B1236">
        <v>4</v>
      </c>
      <c r="C1236">
        <v>1187</v>
      </c>
      <c r="D1236" t="s">
        <v>3946</v>
      </c>
      <c r="E1236" t="s">
        <v>1682</v>
      </c>
      <c r="F1236" t="s">
        <v>250</v>
      </c>
      <c r="G1236" t="s">
        <v>4081</v>
      </c>
      <c r="H1236" s="1">
        <v>13880</v>
      </c>
      <c r="I1236">
        <v>86</v>
      </c>
      <c r="J1236" t="s">
        <v>23</v>
      </c>
      <c r="K1236" t="s">
        <v>355</v>
      </c>
      <c r="L1236" t="s">
        <v>355</v>
      </c>
      <c r="M1236" t="s">
        <v>1019</v>
      </c>
      <c r="N1236" t="s">
        <v>26</v>
      </c>
      <c r="O1236" t="s">
        <v>27</v>
      </c>
      <c r="R1236" t="b">
        <v>0</v>
      </c>
      <c r="S1236" t="s">
        <v>30</v>
      </c>
    </row>
    <row r="1237" spans="1:19" x14ac:dyDescent="0.25">
      <c r="A1237">
        <v>2024</v>
      </c>
      <c r="B1237">
        <v>4</v>
      </c>
      <c r="C1237">
        <v>1187</v>
      </c>
      <c r="D1237" t="s">
        <v>3946</v>
      </c>
      <c r="E1237" t="s">
        <v>4082</v>
      </c>
      <c r="F1237" t="s">
        <v>4083</v>
      </c>
      <c r="G1237" t="s">
        <v>4084</v>
      </c>
      <c r="H1237" s="1">
        <v>19753</v>
      </c>
      <c r="I1237">
        <v>70</v>
      </c>
      <c r="J1237" t="s">
        <v>131</v>
      </c>
      <c r="K1237" t="s">
        <v>35</v>
      </c>
      <c r="L1237" t="s">
        <v>35</v>
      </c>
      <c r="M1237" t="s">
        <v>388</v>
      </c>
      <c r="N1237" t="s">
        <v>169</v>
      </c>
      <c r="O1237" t="s">
        <v>170</v>
      </c>
      <c r="Q1237" t="s">
        <v>4085</v>
      </c>
      <c r="R1237" t="b">
        <v>1</v>
      </c>
      <c r="S1237" t="s">
        <v>30</v>
      </c>
    </row>
    <row r="1238" spans="1:19" x14ac:dyDescent="0.25">
      <c r="A1238">
        <v>2024</v>
      </c>
      <c r="B1238">
        <v>4</v>
      </c>
      <c r="C1238">
        <v>1187</v>
      </c>
      <c r="D1238" t="s">
        <v>3946</v>
      </c>
      <c r="E1238" t="s">
        <v>1928</v>
      </c>
      <c r="F1238" t="s">
        <v>4086</v>
      </c>
      <c r="G1238" t="s">
        <v>4087</v>
      </c>
      <c r="H1238" s="1">
        <v>22190</v>
      </c>
      <c r="I1238">
        <v>63</v>
      </c>
      <c r="J1238" t="s">
        <v>131</v>
      </c>
      <c r="K1238" t="s">
        <v>181</v>
      </c>
      <c r="L1238" t="s">
        <v>181</v>
      </c>
      <c r="M1238" t="s">
        <v>1625</v>
      </c>
      <c r="N1238" t="s">
        <v>297</v>
      </c>
      <c r="O1238" t="s">
        <v>298</v>
      </c>
      <c r="R1238" t="b">
        <v>1</v>
      </c>
    </row>
    <row r="1239" spans="1:19" x14ac:dyDescent="0.25">
      <c r="A1239">
        <v>2024</v>
      </c>
      <c r="B1239">
        <v>4</v>
      </c>
      <c r="C1239">
        <v>1238</v>
      </c>
      <c r="D1239" t="s">
        <v>4088</v>
      </c>
      <c r="E1239" t="s">
        <v>4089</v>
      </c>
      <c r="F1239" t="s">
        <v>4090</v>
      </c>
      <c r="G1239" t="s">
        <v>4091</v>
      </c>
      <c r="H1239" s="1">
        <v>23231</v>
      </c>
      <c r="I1239">
        <v>60</v>
      </c>
      <c r="J1239" t="s">
        <v>131</v>
      </c>
      <c r="K1239" t="s">
        <v>24</v>
      </c>
      <c r="L1239" t="s">
        <v>332</v>
      </c>
      <c r="N1239" t="s">
        <v>424</v>
      </c>
      <c r="O1239" t="s">
        <v>425</v>
      </c>
      <c r="R1239" t="b">
        <v>0</v>
      </c>
      <c r="S1239" t="s">
        <v>334</v>
      </c>
    </row>
    <row r="1240" spans="1:19" x14ac:dyDescent="0.25">
      <c r="A1240">
        <v>2024</v>
      </c>
      <c r="B1240">
        <v>4</v>
      </c>
      <c r="C1240">
        <v>1238</v>
      </c>
      <c r="D1240" t="s">
        <v>4088</v>
      </c>
      <c r="E1240" t="s">
        <v>4089</v>
      </c>
      <c r="F1240" t="s">
        <v>4092</v>
      </c>
      <c r="G1240" t="s">
        <v>4093</v>
      </c>
      <c r="H1240" s="1">
        <v>23894</v>
      </c>
      <c r="I1240">
        <v>58</v>
      </c>
      <c r="J1240" t="s">
        <v>23</v>
      </c>
      <c r="K1240" t="s">
        <v>24</v>
      </c>
      <c r="L1240" t="s">
        <v>332</v>
      </c>
      <c r="M1240" t="s">
        <v>333</v>
      </c>
      <c r="N1240" t="s">
        <v>424</v>
      </c>
      <c r="O1240" t="s">
        <v>425</v>
      </c>
      <c r="R1240" t="b">
        <v>0</v>
      </c>
      <c r="S1240" t="s">
        <v>334</v>
      </c>
    </row>
    <row r="1241" spans="1:19" x14ac:dyDescent="0.25">
      <c r="A1241">
        <v>2024</v>
      </c>
      <c r="B1241">
        <v>4</v>
      </c>
      <c r="C1241">
        <v>1238</v>
      </c>
      <c r="D1241" t="s">
        <v>4088</v>
      </c>
      <c r="E1241" t="s">
        <v>4094</v>
      </c>
      <c r="F1241" t="s">
        <v>4095</v>
      </c>
      <c r="G1241" t="s">
        <v>4096</v>
      </c>
      <c r="H1241" s="1">
        <v>13633</v>
      </c>
      <c r="I1241">
        <v>86</v>
      </c>
      <c r="J1241" t="s">
        <v>23</v>
      </c>
      <c r="K1241" t="s">
        <v>90</v>
      </c>
      <c r="L1241" t="s">
        <v>90</v>
      </c>
      <c r="M1241" t="s">
        <v>269</v>
      </c>
      <c r="N1241" t="s">
        <v>183</v>
      </c>
      <c r="O1241" t="s">
        <v>184</v>
      </c>
      <c r="R1241" t="b">
        <v>0</v>
      </c>
      <c r="S1241" t="s">
        <v>30</v>
      </c>
    </row>
    <row r="1242" spans="1:19" x14ac:dyDescent="0.25">
      <c r="A1242">
        <v>2024</v>
      </c>
      <c r="B1242">
        <v>4</v>
      </c>
      <c r="C1242">
        <v>1238</v>
      </c>
      <c r="D1242" t="s">
        <v>4088</v>
      </c>
      <c r="E1242" t="s">
        <v>4097</v>
      </c>
      <c r="F1242" t="s">
        <v>4098</v>
      </c>
      <c r="G1242" t="s">
        <v>4099</v>
      </c>
      <c r="H1242" s="1">
        <v>23546</v>
      </c>
      <c r="I1242">
        <v>59</v>
      </c>
      <c r="J1242" t="s">
        <v>23</v>
      </c>
      <c r="K1242" t="s">
        <v>181</v>
      </c>
      <c r="L1242" t="s">
        <v>181</v>
      </c>
      <c r="M1242" t="s">
        <v>1295</v>
      </c>
      <c r="N1242" t="s">
        <v>424</v>
      </c>
      <c r="O1242" t="s">
        <v>425</v>
      </c>
      <c r="R1242" t="b">
        <v>1</v>
      </c>
      <c r="S1242" t="s">
        <v>30</v>
      </c>
    </row>
    <row r="1243" spans="1:19" x14ac:dyDescent="0.25">
      <c r="A1243">
        <v>2024</v>
      </c>
      <c r="B1243">
        <v>4</v>
      </c>
      <c r="C1243">
        <v>1238</v>
      </c>
      <c r="D1243" t="s">
        <v>4088</v>
      </c>
      <c r="E1243" t="s">
        <v>4100</v>
      </c>
      <c r="F1243" t="s">
        <v>4101</v>
      </c>
      <c r="G1243" t="s">
        <v>4102</v>
      </c>
      <c r="H1243" s="1">
        <v>17320</v>
      </c>
      <c r="I1243">
        <v>76</v>
      </c>
      <c r="J1243" t="s">
        <v>23</v>
      </c>
      <c r="K1243" t="s">
        <v>90</v>
      </c>
      <c r="L1243" t="s">
        <v>90</v>
      </c>
      <c r="M1243" t="s">
        <v>269</v>
      </c>
      <c r="N1243" t="s">
        <v>297</v>
      </c>
      <c r="O1243" t="s">
        <v>298</v>
      </c>
      <c r="R1243" t="b">
        <v>0</v>
      </c>
      <c r="S1243" t="s">
        <v>30</v>
      </c>
    </row>
    <row r="1244" spans="1:19" x14ac:dyDescent="0.25">
      <c r="A1244">
        <v>2024</v>
      </c>
      <c r="B1244">
        <v>4</v>
      </c>
      <c r="C1244">
        <v>1238</v>
      </c>
      <c r="D1244" t="s">
        <v>4088</v>
      </c>
      <c r="E1244" t="s">
        <v>4103</v>
      </c>
      <c r="F1244" t="s">
        <v>444</v>
      </c>
      <c r="G1244" t="s">
        <v>4104</v>
      </c>
      <c r="H1244" s="1">
        <v>26299</v>
      </c>
      <c r="I1244">
        <v>52</v>
      </c>
      <c r="J1244" t="s">
        <v>23</v>
      </c>
      <c r="K1244" t="s">
        <v>4105</v>
      </c>
      <c r="L1244" t="s">
        <v>35</v>
      </c>
      <c r="M1244" t="s">
        <v>110</v>
      </c>
      <c r="N1244" t="s">
        <v>46</v>
      </c>
      <c r="O1244" t="s">
        <v>47</v>
      </c>
      <c r="R1244" t="b">
        <v>1</v>
      </c>
      <c r="S1244" t="s">
        <v>30</v>
      </c>
    </row>
    <row r="1245" spans="1:19" x14ac:dyDescent="0.25">
      <c r="A1245">
        <v>2024</v>
      </c>
      <c r="B1245">
        <v>4</v>
      </c>
      <c r="C1245">
        <v>1238</v>
      </c>
      <c r="D1245" t="s">
        <v>4088</v>
      </c>
      <c r="E1245" t="s">
        <v>4106</v>
      </c>
      <c r="F1245" t="s">
        <v>2472</v>
      </c>
      <c r="G1245" t="s">
        <v>4107</v>
      </c>
      <c r="H1245" s="1">
        <v>17837</v>
      </c>
      <c r="I1245">
        <v>75</v>
      </c>
      <c r="J1245" t="s">
        <v>23</v>
      </c>
      <c r="K1245" t="s">
        <v>35</v>
      </c>
      <c r="L1245" t="s">
        <v>35</v>
      </c>
      <c r="M1245" t="s">
        <v>4108</v>
      </c>
      <c r="N1245" t="s">
        <v>169</v>
      </c>
      <c r="O1245" t="s">
        <v>170</v>
      </c>
      <c r="P1245" t="s">
        <v>4109</v>
      </c>
      <c r="Q1245" t="s">
        <v>172</v>
      </c>
      <c r="R1245" t="b">
        <v>0</v>
      </c>
      <c r="S1245" t="s">
        <v>185</v>
      </c>
    </row>
    <row r="1246" spans="1:19" x14ac:dyDescent="0.25">
      <c r="A1246">
        <v>2024</v>
      </c>
      <c r="B1246">
        <v>4</v>
      </c>
      <c r="C1246">
        <v>1238</v>
      </c>
      <c r="D1246" t="s">
        <v>4088</v>
      </c>
      <c r="E1246" t="s">
        <v>3855</v>
      </c>
      <c r="F1246" t="s">
        <v>4110</v>
      </c>
      <c r="G1246" t="s">
        <v>4111</v>
      </c>
      <c r="H1246" s="1">
        <v>34700</v>
      </c>
      <c r="I1246">
        <v>29</v>
      </c>
      <c r="J1246" t="s">
        <v>131</v>
      </c>
      <c r="K1246" t="s">
        <v>231</v>
      </c>
      <c r="L1246" t="s">
        <v>231</v>
      </c>
      <c r="N1246" t="s">
        <v>297</v>
      </c>
      <c r="O1246" t="s">
        <v>298</v>
      </c>
      <c r="R1246" t="b">
        <v>0</v>
      </c>
    </row>
    <row r="1247" spans="1:19" x14ac:dyDescent="0.25">
      <c r="A1247">
        <v>2024</v>
      </c>
      <c r="B1247">
        <v>4</v>
      </c>
      <c r="C1247">
        <v>1238</v>
      </c>
      <c r="D1247" t="s">
        <v>4088</v>
      </c>
      <c r="E1247" t="s">
        <v>4112</v>
      </c>
      <c r="F1247" t="s">
        <v>3473</v>
      </c>
      <c r="G1247" t="s">
        <v>4113</v>
      </c>
      <c r="H1247" s="1">
        <v>16288</v>
      </c>
      <c r="I1247">
        <v>79</v>
      </c>
      <c r="J1247" t="s">
        <v>23</v>
      </c>
      <c r="K1247" t="s">
        <v>35</v>
      </c>
      <c r="L1247" t="s">
        <v>35</v>
      </c>
      <c r="M1247" t="s">
        <v>478</v>
      </c>
      <c r="N1247" t="s">
        <v>69</v>
      </c>
      <c r="O1247" t="s">
        <v>70</v>
      </c>
      <c r="P1247" t="s">
        <v>4114</v>
      </c>
      <c r="Q1247" t="s">
        <v>4115</v>
      </c>
      <c r="R1247" t="b">
        <v>1</v>
      </c>
      <c r="S1247" t="s">
        <v>30</v>
      </c>
    </row>
    <row r="1248" spans="1:19" x14ac:dyDescent="0.25">
      <c r="A1248">
        <v>2024</v>
      </c>
      <c r="B1248">
        <v>4</v>
      </c>
      <c r="C1248">
        <v>1238</v>
      </c>
      <c r="D1248" t="s">
        <v>4088</v>
      </c>
      <c r="E1248" t="s">
        <v>4116</v>
      </c>
      <c r="F1248" t="s">
        <v>4117</v>
      </c>
      <c r="G1248" t="s">
        <v>4118</v>
      </c>
      <c r="H1248" s="1">
        <v>28856</v>
      </c>
      <c r="I1248">
        <v>45</v>
      </c>
      <c r="J1248" t="s">
        <v>23</v>
      </c>
      <c r="K1248" t="s">
        <v>231</v>
      </c>
      <c r="L1248" t="s">
        <v>231</v>
      </c>
      <c r="M1248" t="s">
        <v>1622</v>
      </c>
      <c r="N1248" t="s">
        <v>46</v>
      </c>
      <c r="O1248" t="s">
        <v>47</v>
      </c>
      <c r="R1248" t="b">
        <v>0</v>
      </c>
      <c r="S1248" t="s">
        <v>185</v>
      </c>
    </row>
    <row r="1249" spans="1:19" x14ac:dyDescent="0.25">
      <c r="A1249">
        <v>2024</v>
      </c>
      <c r="B1249">
        <v>4</v>
      </c>
      <c r="C1249">
        <v>1238</v>
      </c>
      <c r="D1249" t="s">
        <v>4088</v>
      </c>
      <c r="E1249" t="s">
        <v>4119</v>
      </c>
      <c r="F1249" t="s">
        <v>2393</v>
      </c>
      <c r="G1249" t="s">
        <v>4120</v>
      </c>
      <c r="H1249" s="1">
        <v>22477</v>
      </c>
      <c r="I1249">
        <v>62</v>
      </c>
      <c r="J1249" t="s">
        <v>23</v>
      </c>
      <c r="K1249" t="s">
        <v>167</v>
      </c>
      <c r="L1249" t="s">
        <v>167</v>
      </c>
      <c r="M1249" t="s">
        <v>4121</v>
      </c>
      <c r="N1249" t="s">
        <v>397</v>
      </c>
      <c r="O1249" t="s">
        <v>398</v>
      </c>
      <c r="P1249" t="s">
        <v>4122</v>
      </c>
      <c r="Q1249" t="s">
        <v>85</v>
      </c>
      <c r="R1249" t="b">
        <v>1</v>
      </c>
      <c r="S1249" t="s">
        <v>30</v>
      </c>
    </row>
    <row r="1250" spans="1:19" x14ac:dyDescent="0.25">
      <c r="A1250">
        <v>2024</v>
      </c>
      <c r="B1250">
        <v>4</v>
      </c>
      <c r="C1250">
        <v>1238</v>
      </c>
      <c r="D1250" t="s">
        <v>4088</v>
      </c>
      <c r="E1250" t="s">
        <v>4123</v>
      </c>
      <c r="F1250" t="s">
        <v>688</v>
      </c>
      <c r="G1250" t="s">
        <v>4124</v>
      </c>
      <c r="H1250" s="1">
        <v>17080</v>
      </c>
      <c r="I1250">
        <v>77</v>
      </c>
      <c r="J1250" t="s">
        <v>23</v>
      </c>
      <c r="K1250" t="s">
        <v>332</v>
      </c>
      <c r="L1250" t="s">
        <v>332</v>
      </c>
      <c r="M1250" t="s">
        <v>4125</v>
      </c>
      <c r="N1250" t="s">
        <v>69</v>
      </c>
      <c r="O1250" t="s">
        <v>70</v>
      </c>
      <c r="R1250" t="b">
        <v>1</v>
      </c>
      <c r="S1250" t="s">
        <v>30</v>
      </c>
    </row>
    <row r="1251" spans="1:19" x14ac:dyDescent="0.25">
      <c r="A1251">
        <v>2024</v>
      </c>
      <c r="B1251">
        <v>4</v>
      </c>
      <c r="C1251">
        <v>1238</v>
      </c>
      <c r="D1251" t="s">
        <v>4088</v>
      </c>
      <c r="E1251" t="s">
        <v>4126</v>
      </c>
      <c r="F1251" t="s">
        <v>4127</v>
      </c>
      <c r="G1251" t="s">
        <v>4128</v>
      </c>
      <c r="H1251" s="1">
        <v>20016</v>
      </c>
      <c r="I1251">
        <v>69</v>
      </c>
      <c r="J1251" t="s">
        <v>131</v>
      </c>
      <c r="K1251" t="s">
        <v>231</v>
      </c>
      <c r="L1251" t="s">
        <v>231</v>
      </c>
      <c r="M1251" t="s">
        <v>4129</v>
      </c>
      <c r="N1251" t="s">
        <v>424</v>
      </c>
      <c r="O1251" t="s">
        <v>425</v>
      </c>
      <c r="R1251" t="b">
        <v>0</v>
      </c>
      <c r="S1251" t="s">
        <v>185</v>
      </c>
    </row>
    <row r="1252" spans="1:19" x14ac:dyDescent="0.25">
      <c r="A1252">
        <v>2024</v>
      </c>
      <c r="B1252">
        <v>4</v>
      </c>
      <c r="C1252">
        <v>1238</v>
      </c>
      <c r="D1252" t="s">
        <v>4088</v>
      </c>
      <c r="E1252" t="s">
        <v>4130</v>
      </c>
      <c r="F1252" t="s">
        <v>108</v>
      </c>
      <c r="G1252" t="s">
        <v>4131</v>
      </c>
      <c r="H1252" s="1">
        <v>19567</v>
      </c>
      <c r="I1252">
        <v>70</v>
      </c>
      <c r="J1252" t="s">
        <v>23</v>
      </c>
      <c r="K1252" t="s">
        <v>355</v>
      </c>
      <c r="L1252" t="s">
        <v>332</v>
      </c>
      <c r="M1252" t="s">
        <v>333</v>
      </c>
      <c r="N1252" t="s">
        <v>69</v>
      </c>
      <c r="O1252" t="s">
        <v>70</v>
      </c>
      <c r="P1252" t="s">
        <v>4132</v>
      </c>
      <c r="Q1252" t="s">
        <v>209</v>
      </c>
      <c r="R1252" t="b">
        <v>1</v>
      </c>
      <c r="S1252" t="s">
        <v>185</v>
      </c>
    </row>
    <row r="1253" spans="1:19" x14ac:dyDescent="0.25">
      <c r="A1253">
        <v>2024</v>
      </c>
      <c r="B1253">
        <v>4</v>
      </c>
      <c r="C1253">
        <v>1238</v>
      </c>
      <c r="D1253" t="s">
        <v>4088</v>
      </c>
      <c r="E1253" t="s">
        <v>4133</v>
      </c>
      <c r="F1253" t="s">
        <v>4134</v>
      </c>
      <c r="G1253" t="s">
        <v>4135</v>
      </c>
      <c r="H1253" s="1">
        <v>24748</v>
      </c>
      <c r="I1253">
        <v>56</v>
      </c>
      <c r="J1253" t="s">
        <v>23</v>
      </c>
      <c r="K1253" t="s">
        <v>2291</v>
      </c>
      <c r="L1253" t="s">
        <v>2291</v>
      </c>
      <c r="M1253" t="s">
        <v>4136</v>
      </c>
      <c r="N1253" t="s">
        <v>528</v>
      </c>
      <c r="O1253" t="s">
        <v>529</v>
      </c>
      <c r="R1253" t="b">
        <v>1</v>
      </c>
      <c r="S1253" t="s">
        <v>30</v>
      </c>
    </row>
    <row r="1254" spans="1:19" x14ac:dyDescent="0.25">
      <c r="A1254">
        <v>2024</v>
      </c>
      <c r="B1254">
        <v>4</v>
      </c>
      <c r="C1254">
        <v>1238</v>
      </c>
      <c r="D1254" t="s">
        <v>4088</v>
      </c>
      <c r="E1254" t="s">
        <v>614</v>
      </c>
      <c r="F1254" t="s">
        <v>289</v>
      </c>
      <c r="G1254" t="s">
        <v>4137</v>
      </c>
      <c r="H1254" s="1">
        <v>15471</v>
      </c>
      <c r="I1254">
        <v>81</v>
      </c>
      <c r="J1254" t="s">
        <v>23</v>
      </c>
      <c r="K1254" t="s">
        <v>35</v>
      </c>
      <c r="L1254" t="s">
        <v>35</v>
      </c>
      <c r="M1254" t="s">
        <v>2208</v>
      </c>
      <c r="N1254" t="s">
        <v>69</v>
      </c>
      <c r="O1254" t="s">
        <v>70</v>
      </c>
      <c r="R1254" t="b">
        <v>0</v>
      </c>
      <c r="S1254" t="s">
        <v>30</v>
      </c>
    </row>
    <row r="1255" spans="1:19" x14ac:dyDescent="0.25">
      <c r="A1255">
        <v>2024</v>
      </c>
      <c r="B1255">
        <v>4</v>
      </c>
      <c r="C1255">
        <v>1238</v>
      </c>
      <c r="D1255" t="s">
        <v>4088</v>
      </c>
      <c r="E1255" t="s">
        <v>4138</v>
      </c>
      <c r="F1255" t="s">
        <v>2799</v>
      </c>
      <c r="G1255" t="s">
        <v>4139</v>
      </c>
      <c r="H1255" s="1">
        <v>20812</v>
      </c>
      <c r="I1255">
        <v>67</v>
      </c>
      <c r="J1255" t="s">
        <v>23</v>
      </c>
      <c r="K1255" t="s">
        <v>35</v>
      </c>
      <c r="L1255" t="s">
        <v>35</v>
      </c>
      <c r="M1255" t="s">
        <v>446</v>
      </c>
      <c r="N1255" t="s">
        <v>397</v>
      </c>
      <c r="O1255" t="s">
        <v>398</v>
      </c>
      <c r="R1255" t="b">
        <v>1</v>
      </c>
      <c r="S1255" t="s">
        <v>30</v>
      </c>
    </row>
    <row r="1256" spans="1:19" x14ac:dyDescent="0.25">
      <c r="A1256">
        <v>2024</v>
      </c>
      <c r="B1256">
        <v>4</v>
      </c>
      <c r="C1256">
        <v>1238</v>
      </c>
      <c r="D1256" t="s">
        <v>4088</v>
      </c>
      <c r="E1256" t="s">
        <v>4140</v>
      </c>
      <c r="F1256" t="s">
        <v>4141</v>
      </c>
      <c r="G1256" t="s">
        <v>4142</v>
      </c>
      <c r="H1256" s="1">
        <v>11240</v>
      </c>
      <c r="I1256">
        <v>93</v>
      </c>
      <c r="J1256" t="s">
        <v>23</v>
      </c>
      <c r="K1256" t="s">
        <v>2291</v>
      </c>
      <c r="L1256" t="s">
        <v>2291</v>
      </c>
      <c r="M1256" t="s">
        <v>2292</v>
      </c>
      <c r="N1256" t="s">
        <v>92</v>
      </c>
      <c r="O1256" t="s">
        <v>93</v>
      </c>
      <c r="R1256" t="b">
        <v>0</v>
      </c>
      <c r="S1256" t="s">
        <v>334</v>
      </c>
    </row>
    <row r="1257" spans="1:19" x14ac:dyDescent="0.25">
      <c r="A1257">
        <v>2024</v>
      </c>
      <c r="B1257">
        <v>4</v>
      </c>
      <c r="C1257">
        <v>1238</v>
      </c>
      <c r="D1257" t="s">
        <v>4088</v>
      </c>
      <c r="E1257" t="s">
        <v>4143</v>
      </c>
      <c r="F1257" t="s">
        <v>4144</v>
      </c>
      <c r="G1257" t="s">
        <v>4145</v>
      </c>
      <c r="H1257" s="1">
        <v>19011</v>
      </c>
      <c r="I1257">
        <v>72</v>
      </c>
      <c r="J1257" t="s">
        <v>23</v>
      </c>
      <c r="K1257" t="s">
        <v>231</v>
      </c>
      <c r="L1257" t="s">
        <v>231</v>
      </c>
      <c r="M1257" t="s">
        <v>4146</v>
      </c>
      <c r="N1257" t="s">
        <v>297</v>
      </c>
      <c r="O1257" t="s">
        <v>298</v>
      </c>
      <c r="R1257" t="b">
        <v>1</v>
      </c>
      <c r="S1257" t="s">
        <v>334</v>
      </c>
    </row>
    <row r="1258" spans="1:19" x14ac:dyDescent="0.25">
      <c r="A1258">
        <v>2024</v>
      </c>
      <c r="B1258">
        <v>4</v>
      </c>
      <c r="C1258">
        <v>1238</v>
      </c>
      <c r="D1258" t="s">
        <v>4088</v>
      </c>
      <c r="E1258" t="s">
        <v>4147</v>
      </c>
      <c r="F1258" t="s">
        <v>1430</v>
      </c>
      <c r="G1258" t="s">
        <v>4148</v>
      </c>
      <c r="H1258" s="1">
        <v>19445</v>
      </c>
      <c r="I1258">
        <v>71</v>
      </c>
      <c r="J1258" t="s">
        <v>23</v>
      </c>
      <c r="K1258" t="s">
        <v>225</v>
      </c>
      <c r="L1258" t="s">
        <v>225</v>
      </c>
      <c r="M1258" t="s">
        <v>4149</v>
      </c>
      <c r="N1258" t="s">
        <v>528</v>
      </c>
      <c r="O1258" t="s">
        <v>529</v>
      </c>
      <c r="R1258" t="b">
        <v>1</v>
      </c>
      <c r="S1258" t="s">
        <v>30</v>
      </c>
    </row>
    <row r="1259" spans="1:19" x14ac:dyDescent="0.25">
      <c r="A1259">
        <v>2024</v>
      </c>
      <c r="B1259">
        <v>4</v>
      </c>
      <c r="C1259">
        <v>1238</v>
      </c>
      <c r="D1259" t="s">
        <v>4088</v>
      </c>
      <c r="E1259" t="s">
        <v>4150</v>
      </c>
      <c r="F1259" t="s">
        <v>4151</v>
      </c>
      <c r="G1259" t="s">
        <v>4152</v>
      </c>
      <c r="H1259" s="1">
        <v>25204</v>
      </c>
      <c r="I1259">
        <v>55</v>
      </c>
      <c r="J1259" t="s">
        <v>23</v>
      </c>
      <c r="K1259" t="s">
        <v>181</v>
      </c>
      <c r="L1259" t="s">
        <v>181</v>
      </c>
      <c r="M1259" t="s">
        <v>972</v>
      </c>
      <c r="N1259" t="s">
        <v>183</v>
      </c>
      <c r="O1259" t="s">
        <v>184</v>
      </c>
      <c r="R1259" t="b">
        <v>1</v>
      </c>
      <c r="S1259" t="s">
        <v>185</v>
      </c>
    </row>
    <row r="1260" spans="1:19" x14ac:dyDescent="0.25">
      <c r="A1260">
        <v>2024</v>
      </c>
      <c r="B1260">
        <v>4</v>
      </c>
      <c r="C1260">
        <v>1238</v>
      </c>
      <c r="D1260" t="s">
        <v>4088</v>
      </c>
      <c r="E1260" t="s">
        <v>259</v>
      </c>
      <c r="F1260" t="s">
        <v>4153</v>
      </c>
      <c r="G1260" t="s">
        <v>4154</v>
      </c>
      <c r="H1260" s="1">
        <v>19425</v>
      </c>
      <c r="I1260">
        <v>71</v>
      </c>
      <c r="J1260" t="s">
        <v>23</v>
      </c>
      <c r="K1260" t="s">
        <v>181</v>
      </c>
      <c r="L1260" t="s">
        <v>181</v>
      </c>
      <c r="M1260" t="s">
        <v>4155</v>
      </c>
      <c r="N1260" t="s">
        <v>297</v>
      </c>
      <c r="O1260" t="s">
        <v>298</v>
      </c>
      <c r="R1260" t="b">
        <v>1</v>
      </c>
      <c r="S1260" t="s">
        <v>30</v>
      </c>
    </row>
    <row r="1261" spans="1:19" x14ac:dyDescent="0.25">
      <c r="A1261">
        <v>2024</v>
      </c>
      <c r="B1261">
        <v>4</v>
      </c>
      <c r="C1261">
        <v>1238</v>
      </c>
      <c r="D1261" t="s">
        <v>4088</v>
      </c>
      <c r="E1261" t="s">
        <v>4156</v>
      </c>
      <c r="F1261" t="s">
        <v>4157</v>
      </c>
      <c r="G1261" t="s">
        <v>4158</v>
      </c>
      <c r="H1261" s="1">
        <v>19441</v>
      </c>
      <c r="I1261">
        <v>71</v>
      </c>
      <c r="J1261" t="s">
        <v>131</v>
      </c>
      <c r="K1261" t="s">
        <v>90</v>
      </c>
      <c r="L1261" t="s">
        <v>90</v>
      </c>
      <c r="M1261" t="s">
        <v>854</v>
      </c>
      <c r="N1261" t="s">
        <v>424</v>
      </c>
      <c r="O1261" t="s">
        <v>425</v>
      </c>
      <c r="P1261" t="s">
        <v>4159</v>
      </c>
      <c r="Q1261" t="s">
        <v>4160</v>
      </c>
      <c r="R1261" t="b">
        <v>1</v>
      </c>
      <c r="S1261" t="s">
        <v>30</v>
      </c>
    </row>
    <row r="1262" spans="1:19" x14ac:dyDescent="0.25">
      <c r="A1262">
        <v>2024</v>
      </c>
      <c r="B1262">
        <v>4</v>
      </c>
      <c r="C1262">
        <v>1238</v>
      </c>
      <c r="D1262" t="s">
        <v>4088</v>
      </c>
      <c r="E1262" t="s">
        <v>4161</v>
      </c>
      <c r="F1262" t="s">
        <v>4144</v>
      </c>
      <c r="G1262" t="s">
        <v>4162</v>
      </c>
      <c r="H1262" s="1">
        <v>13998</v>
      </c>
      <c r="I1262">
        <v>85</v>
      </c>
      <c r="J1262" t="s">
        <v>23</v>
      </c>
      <c r="K1262" t="s">
        <v>710</v>
      </c>
      <c r="L1262" t="s">
        <v>710</v>
      </c>
      <c r="M1262" t="s">
        <v>4163</v>
      </c>
      <c r="N1262" t="s">
        <v>69</v>
      </c>
      <c r="O1262" t="s">
        <v>70</v>
      </c>
      <c r="R1262" t="b">
        <v>1</v>
      </c>
      <c r="S1262" t="s">
        <v>30</v>
      </c>
    </row>
    <row r="1263" spans="1:19" x14ac:dyDescent="0.25">
      <c r="A1263">
        <v>2024</v>
      </c>
      <c r="B1263">
        <v>4</v>
      </c>
      <c r="C1263">
        <v>1238</v>
      </c>
      <c r="D1263" t="s">
        <v>4088</v>
      </c>
      <c r="E1263" t="s">
        <v>4164</v>
      </c>
      <c r="F1263" t="s">
        <v>4165</v>
      </c>
      <c r="G1263" t="s">
        <v>4166</v>
      </c>
      <c r="H1263" s="1">
        <v>21131</v>
      </c>
      <c r="I1263">
        <v>66</v>
      </c>
      <c r="J1263" t="s">
        <v>23</v>
      </c>
      <c r="K1263" t="s">
        <v>90</v>
      </c>
      <c r="L1263" t="s">
        <v>90</v>
      </c>
      <c r="M1263" t="s">
        <v>4167</v>
      </c>
      <c r="N1263" t="s">
        <v>37</v>
      </c>
      <c r="O1263" t="s">
        <v>38</v>
      </c>
      <c r="R1263" t="b">
        <v>0</v>
      </c>
      <c r="S1263" t="s">
        <v>30</v>
      </c>
    </row>
    <row r="1264" spans="1:19" x14ac:dyDescent="0.25">
      <c r="A1264">
        <v>2024</v>
      </c>
      <c r="B1264">
        <v>4</v>
      </c>
      <c r="C1264">
        <v>1238</v>
      </c>
      <c r="D1264" t="s">
        <v>4088</v>
      </c>
      <c r="E1264" t="s">
        <v>4168</v>
      </c>
      <c r="F1264" t="s">
        <v>4169</v>
      </c>
      <c r="G1264" t="s">
        <v>4170</v>
      </c>
      <c r="H1264" s="1">
        <v>20227</v>
      </c>
      <c r="I1264">
        <v>68</v>
      </c>
      <c r="J1264" t="s">
        <v>23</v>
      </c>
      <c r="K1264" t="s">
        <v>332</v>
      </c>
      <c r="L1264" t="s">
        <v>490</v>
      </c>
      <c r="M1264" t="s">
        <v>490</v>
      </c>
      <c r="N1264" t="s">
        <v>92</v>
      </c>
      <c r="O1264" t="s">
        <v>93</v>
      </c>
      <c r="R1264" t="b">
        <v>1</v>
      </c>
      <c r="S1264" t="s">
        <v>185</v>
      </c>
    </row>
    <row r="1265" spans="1:19" x14ac:dyDescent="0.25">
      <c r="A1265">
        <v>2024</v>
      </c>
      <c r="B1265">
        <v>4</v>
      </c>
      <c r="C1265">
        <v>1238</v>
      </c>
      <c r="D1265" t="s">
        <v>4088</v>
      </c>
      <c r="E1265" t="s">
        <v>4171</v>
      </c>
      <c r="F1265" t="s">
        <v>4172</v>
      </c>
      <c r="G1265" t="s">
        <v>4173</v>
      </c>
      <c r="H1265" s="1">
        <v>24568</v>
      </c>
      <c r="I1265">
        <v>56</v>
      </c>
      <c r="J1265" t="s">
        <v>23</v>
      </c>
      <c r="K1265" t="s">
        <v>376</v>
      </c>
      <c r="L1265" t="s">
        <v>376</v>
      </c>
      <c r="M1265" t="s">
        <v>377</v>
      </c>
      <c r="N1265" t="s">
        <v>183</v>
      </c>
      <c r="O1265" t="s">
        <v>184</v>
      </c>
      <c r="R1265" t="b">
        <v>1</v>
      </c>
      <c r="S1265" t="s">
        <v>30</v>
      </c>
    </row>
    <row r="1266" spans="1:19" x14ac:dyDescent="0.25">
      <c r="A1266">
        <v>2024</v>
      </c>
      <c r="B1266">
        <v>4</v>
      </c>
      <c r="C1266">
        <v>1238</v>
      </c>
      <c r="D1266" t="s">
        <v>4088</v>
      </c>
      <c r="E1266" t="s">
        <v>4174</v>
      </c>
      <c r="F1266" t="s">
        <v>4175</v>
      </c>
      <c r="G1266" t="s">
        <v>4176</v>
      </c>
      <c r="H1266" s="1">
        <v>22674</v>
      </c>
      <c r="I1266">
        <v>62</v>
      </c>
      <c r="J1266" t="s">
        <v>23</v>
      </c>
      <c r="K1266" t="s">
        <v>841</v>
      </c>
      <c r="L1266" t="s">
        <v>841</v>
      </c>
      <c r="M1266" t="s">
        <v>1168</v>
      </c>
      <c r="N1266" t="s">
        <v>307</v>
      </c>
      <c r="O1266" t="s">
        <v>308</v>
      </c>
      <c r="R1266" t="b">
        <v>1</v>
      </c>
      <c r="S1266" t="s">
        <v>334</v>
      </c>
    </row>
    <row r="1267" spans="1:19" x14ac:dyDescent="0.25">
      <c r="A1267">
        <v>2024</v>
      </c>
      <c r="B1267">
        <v>4</v>
      </c>
      <c r="C1267">
        <v>1238</v>
      </c>
      <c r="D1267" t="s">
        <v>4088</v>
      </c>
      <c r="E1267" t="s">
        <v>4177</v>
      </c>
      <c r="F1267" t="s">
        <v>4178</v>
      </c>
      <c r="G1267" t="s">
        <v>4179</v>
      </c>
      <c r="H1267" s="1">
        <v>25511</v>
      </c>
      <c r="I1267">
        <v>54</v>
      </c>
      <c r="J1267" t="s">
        <v>23</v>
      </c>
      <c r="K1267" t="s">
        <v>231</v>
      </c>
      <c r="N1267" t="s">
        <v>183</v>
      </c>
      <c r="O1267" t="s">
        <v>184</v>
      </c>
      <c r="R1267" t="b">
        <v>0</v>
      </c>
      <c r="S1267" t="s">
        <v>334</v>
      </c>
    </row>
    <row r="1268" spans="1:19" x14ac:dyDescent="0.25">
      <c r="A1268">
        <v>2024</v>
      </c>
      <c r="B1268">
        <v>4</v>
      </c>
      <c r="C1268">
        <v>1238</v>
      </c>
      <c r="D1268" t="s">
        <v>4088</v>
      </c>
      <c r="E1268" t="s">
        <v>4180</v>
      </c>
      <c r="F1268" t="s">
        <v>4181</v>
      </c>
      <c r="G1268" t="s">
        <v>4182</v>
      </c>
      <c r="H1268" s="1">
        <v>17715</v>
      </c>
      <c r="I1268">
        <v>75</v>
      </c>
      <c r="J1268" t="s">
        <v>23</v>
      </c>
      <c r="K1268" t="s">
        <v>214</v>
      </c>
      <c r="L1268" t="s">
        <v>214</v>
      </c>
      <c r="M1268" t="s">
        <v>215</v>
      </c>
      <c r="N1268" t="s">
        <v>183</v>
      </c>
      <c r="O1268" t="s">
        <v>184</v>
      </c>
      <c r="R1268" t="b">
        <v>1</v>
      </c>
      <c r="S1268" t="s">
        <v>30</v>
      </c>
    </row>
    <row r="1269" spans="1:19" x14ac:dyDescent="0.25">
      <c r="A1269">
        <v>2024</v>
      </c>
      <c r="B1269">
        <v>4</v>
      </c>
      <c r="C1269">
        <v>1238</v>
      </c>
      <c r="D1269" t="s">
        <v>4088</v>
      </c>
      <c r="E1269" t="s">
        <v>1281</v>
      </c>
      <c r="F1269" t="s">
        <v>4183</v>
      </c>
      <c r="G1269" t="s">
        <v>4184</v>
      </c>
      <c r="H1269" s="1">
        <v>15342</v>
      </c>
      <c r="I1269">
        <v>82</v>
      </c>
      <c r="J1269" t="s">
        <v>131</v>
      </c>
      <c r="K1269" t="s">
        <v>231</v>
      </c>
      <c r="L1269" t="s">
        <v>231</v>
      </c>
      <c r="M1269" t="s">
        <v>3816</v>
      </c>
      <c r="N1269" t="s">
        <v>92</v>
      </c>
      <c r="O1269" t="s">
        <v>93</v>
      </c>
      <c r="R1269" t="b">
        <v>0</v>
      </c>
      <c r="S1269" t="s">
        <v>185</v>
      </c>
    </row>
    <row r="1270" spans="1:19" x14ac:dyDescent="0.25">
      <c r="A1270">
        <v>2024</v>
      </c>
      <c r="B1270">
        <v>4</v>
      </c>
      <c r="C1270">
        <v>1238</v>
      </c>
      <c r="D1270" t="s">
        <v>4088</v>
      </c>
      <c r="E1270" t="s">
        <v>1805</v>
      </c>
      <c r="F1270" t="s">
        <v>4066</v>
      </c>
      <c r="G1270" t="s">
        <v>4185</v>
      </c>
      <c r="H1270" s="1">
        <v>19776</v>
      </c>
      <c r="I1270">
        <v>70</v>
      </c>
      <c r="J1270" t="s">
        <v>23</v>
      </c>
      <c r="K1270" t="s">
        <v>195</v>
      </c>
      <c r="L1270" t="s">
        <v>195</v>
      </c>
      <c r="M1270" t="s">
        <v>901</v>
      </c>
      <c r="N1270" t="s">
        <v>26</v>
      </c>
      <c r="O1270" t="s">
        <v>27</v>
      </c>
      <c r="R1270" t="b">
        <v>0</v>
      </c>
      <c r="S1270" t="s">
        <v>30</v>
      </c>
    </row>
    <row r="1271" spans="1:19" x14ac:dyDescent="0.25">
      <c r="A1271">
        <v>2024</v>
      </c>
      <c r="B1271">
        <v>4</v>
      </c>
      <c r="C1271">
        <v>1238</v>
      </c>
      <c r="D1271" t="s">
        <v>4088</v>
      </c>
      <c r="E1271" t="s">
        <v>1805</v>
      </c>
      <c r="F1271" t="s">
        <v>4186</v>
      </c>
      <c r="G1271" t="s">
        <v>4187</v>
      </c>
      <c r="H1271" s="1">
        <v>16632</v>
      </c>
      <c r="I1271">
        <v>78</v>
      </c>
      <c r="J1271" t="s">
        <v>131</v>
      </c>
      <c r="K1271" t="s">
        <v>195</v>
      </c>
      <c r="L1271" t="s">
        <v>195</v>
      </c>
      <c r="M1271" t="s">
        <v>901</v>
      </c>
      <c r="N1271" t="s">
        <v>26</v>
      </c>
      <c r="O1271" t="s">
        <v>27</v>
      </c>
      <c r="R1271" t="b">
        <v>0</v>
      </c>
      <c r="S1271" t="s">
        <v>30</v>
      </c>
    </row>
    <row r="1272" spans="1:19" x14ac:dyDescent="0.25">
      <c r="A1272">
        <v>2024</v>
      </c>
      <c r="B1272">
        <v>4</v>
      </c>
      <c r="C1272">
        <v>1238</v>
      </c>
      <c r="D1272" t="s">
        <v>4088</v>
      </c>
      <c r="E1272" t="s">
        <v>1696</v>
      </c>
      <c r="F1272" t="s">
        <v>250</v>
      </c>
      <c r="G1272" t="s">
        <v>4188</v>
      </c>
      <c r="H1272" s="1">
        <v>19581</v>
      </c>
      <c r="I1272">
        <v>70</v>
      </c>
      <c r="J1272" t="s">
        <v>23</v>
      </c>
      <c r="K1272" t="s">
        <v>35</v>
      </c>
      <c r="L1272" t="s">
        <v>35</v>
      </c>
      <c r="M1272" t="s">
        <v>580</v>
      </c>
      <c r="N1272" t="s">
        <v>69</v>
      </c>
      <c r="O1272" t="s">
        <v>70</v>
      </c>
      <c r="R1272" t="b">
        <v>0</v>
      </c>
      <c r="S1272" t="s">
        <v>30</v>
      </c>
    </row>
    <row r="1273" spans="1:19" x14ac:dyDescent="0.25">
      <c r="A1273">
        <v>2024</v>
      </c>
      <c r="B1273">
        <v>4</v>
      </c>
      <c r="C1273">
        <v>1238</v>
      </c>
      <c r="D1273" t="s">
        <v>4088</v>
      </c>
      <c r="E1273" t="s">
        <v>4189</v>
      </c>
      <c r="F1273" t="s">
        <v>218</v>
      </c>
      <c r="G1273" t="s">
        <v>4190</v>
      </c>
      <c r="H1273" s="1">
        <v>12860</v>
      </c>
      <c r="I1273">
        <v>89</v>
      </c>
      <c r="J1273" t="s">
        <v>23</v>
      </c>
      <c r="K1273" t="s">
        <v>35</v>
      </c>
      <c r="L1273" t="s">
        <v>35</v>
      </c>
      <c r="M1273" t="s">
        <v>339</v>
      </c>
      <c r="N1273" t="s">
        <v>92</v>
      </c>
      <c r="O1273" t="s">
        <v>93</v>
      </c>
      <c r="R1273" t="b">
        <v>1</v>
      </c>
      <c r="S1273" t="s">
        <v>185</v>
      </c>
    </row>
    <row r="1274" spans="1:19" x14ac:dyDescent="0.25">
      <c r="A1274">
        <v>2024</v>
      </c>
      <c r="B1274">
        <v>4</v>
      </c>
      <c r="C1274">
        <v>1238</v>
      </c>
      <c r="D1274" t="s">
        <v>4088</v>
      </c>
      <c r="E1274" t="s">
        <v>4191</v>
      </c>
      <c r="F1274" t="s">
        <v>4192</v>
      </c>
      <c r="G1274" t="s">
        <v>4193</v>
      </c>
      <c r="H1274" s="1">
        <v>15205</v>
      </c>
      <c r="I1274">
        <v>82</v>
      </c>
      <c r="J1274" t="s">
        <v>131</v>
      </c>
      <c r="K1274" t="s">
        <v>231</v>
      </c>
      <c r="L1274" t="s">
        <v>231</v>
      </c>
      <c r="M1274" t="s">
        <v>977</v>
      </c>
      <c r="N1274" t="s">
        <v>37</v>
      </c>
      <c r="O1274" t="s">
        <v>38</v>
      </c>
      <c r="R1274" t="b">
        <v>0</v>
      </c>
      <c r="S1274" t="s">
        <v>30</v>
      </c>
    </row>
    <row r="1275" spans="1:19" x14ac:dyDescent="0.25">
      <c r="A1275">
        <v>2024</v>
      </c>
      <c r="B1275">
        <v>4</v>
      </c>
      <c r="C1275">
        <v>1238</v>
      </c>
      <c r="D1275" t="s">
        <v>4088</v>
      </c>
      <c r="E1275" t="s">
        <v>4194</v>
      </c>
      <c r="F1275" t="s">
        <v>862</v>
      </c>
      <c r="G1275" t="s">
        <v>4195</v>
      </c>
      <c r="H1275" s="1">
        <v>20085</v>
      </c>
      <c r="I1275">
        <v>69</v>
      </c>
      <c r="J1275" t="s">
        <v>23</v>
      </c>
      <c r="K1275" t="s">
        <v>35</v>
      </c>
      <c r="L1275" t="s">
        <v>35</v>
      </c>
      <c r="M1275" t="s">
        <v>4196</v>
      </c>
      <c r="N1275" t="s">
        <v>26</v>
      </c>
      <c r="O1275" t="s">
        <v>27</v>
      </c>
      <c r="P1275" t="s">
        <v>4197</v>
      </c>
      <c r="Q1275" t="s">
        <v>29</v>
      </c>
      <c r="R1275" t="b">
        <v>1</v>
      </c>
      <c r="S1275" t="s">
        <v>30</v>
      </c>
    </row>
    <row r="1276" spans="1:19" x14ac:dyDescent="0.25">
      <c r="A1276">
        <v>2024</v>
      </c>
      <c r="B1276">
        <v>4</v>
      </c>
      <c r="C1276">
        <v>1238</v>
      </c>
      <c r="D1276" t="s">
        <v>4088</v>
      </c>
      <c r="E1276" t="s">
        <v>4198</v>
      </c>
      <c r="F1276" t="s">
        <v>4199</v>
      </c>
      <c r="G1276" t="s">
        <v>4200</v>
      </c>
      <c r="H1276" s="1">
        <v>30884</v>
      </c>
      <c r="I1276">
        <v>39</v>
      </c>
      <c r="J1276" t="s">
        <v>23</v>
      </c>
      <c r="K1276" t="s">
        <v>332</v>
      </c>
      <c r="L1276" t="s">
        <v>332</v>
      </c>
      <c r="M1276" t="s">
        <v>333</v>
      </c>
      <c r="N1276" t="s">
        <v>69</v>
      </c>
      <c r="O1276" t="s">
        <v>70</v>
      </c>
      <c r="R1276" t="b">
        <v>1</v>
      </c>
      <c r="S1276" t="s">
        <v>185</v>
      </c>
    </row>
    <row r="1277" spans="1:19" x14ac:dyDescent="0.25">
      <c r="A1277">
        <v>2024</v>
      </c>
      <c r="B1277">
        <v>4</v>
      </c>
      <c r="C1277">
        <v>1238</v>
      </c>
      <c r="D1277" t="s">
        <v>4088</v>
      </c>
      <c r="E1277" t="s">
        <v>4201</v>
      </c>
      <c r="F1277" t="s">
        <v>4202</v>
      </c>
      <c r="G1277" t="s">
        <v>4203</v>
      </c>
      <c r="H1277" s="1">
        <v>13611</v>
      </c>
      <c r="I1277">
        <v>86</v>
      </c>
      <c r="J1277" t="s">
        <v>131</v>
      </c>
      <c r="K1277" t="s">
        <v>231</v>
      </c>
      <c r="L1277" t="s">
        <v>231</v>
      </c>
      <c r="M1277" t="s">
        <v>4204</v>
      </c>
      <c r="N1277" t="s">
        <v>424</v>
      </c>
      <c r="O1277" t="s">
        <v>425</v>
      </c>
      <c r="R1277" t="b">
        <v>0</v>
      </c>
      <c r="S1277" t="s">
        <v>185</v>
      </c>
    </row>
    <row r="1278" spans="1:19" x14ac:dyDescent="0.25">
      <c r="A1278">
        <v>2024</v>
      </c>
      <c r="B1278">
        <v>4</v>
      </c>
      <c r="C1278">
        <v>1238</v>
      </c>
      <c r="D1278" t="s">
        <v>4088</v>
      </c>
      <c r="E1278" t="s">
        <v>4205</v>
      </c>
      <c r="F1278" t="s">
        <v>43</v>
      </c>
      <c r="G1278" t="s">
        <v>4206</v>
      </c>
      <c r="H1278" s="1">
        <v>21932</v>
      </c>
      <c r="I1278">
        <v>64</v>
      </c>
      <c r="J1278" t="s">
        <v>23</v>
      </c>
      <c r="K1278" t="s">
        <v>35</v>
      </c>
      <c r="L1278" t="s">
        <v>35</v>
      </c>
      <c r="M1278" t="s">
        <v>110</v>
      </c>
      <c r="N1278" t="s">
        <v>397</v>
      </c>
      <c r="O1278" t="s">
        <v>398</v>
      </c>
      <c r="R1278" t="b">
        <v>1</v>
      </c>
      <c r="S1278" t="s">
        <v>30</v>
      </c>
    </row>
    <row r="1279" spans="1:19" x14ac:dyDescent="0.25">
      <c r="A1279">
        <v>2024</v>
      </c>
      <c r="B1279">
        <v>4</v>
      </c>
      <c r="C1279">
        <v>1238</v>
      </c>
      <c r="D1279" t="s">
        <v>4088</v>
      </c>
      <c r="E1279" t="s">
        <v>4207</v>
      </c>
      <c r="F1279" t="s">
        <v>688</v>
      </c>
      <c r="G1279" t="s">
        <v>4208</v>
      </c>
      <c r="H1279" s="1">
        <v>16304</v>
      </c>
      <c r="I1279">
        <v>79</v>
      </c>
      <c r="J1279" t="s">
        <v>23</v>
      </c>
      <c r="K1279" t="s">
        <v>231</v>
      </c>
      <c r="L1279" t="s">
        <v>231</v>
      </c>
      <c r="M1279" t="s">
        <v>4209</v>
      </c>
      <c r="N1279" t="s">
        <v>37</v>
      </c>
      <c r="O1279" t="s">
        <v>38</v>
      </c>
      <c r="R1279" t="b">
        <v>1</v>
      </c>
      <c r="S1279" t="s">
        <v>30</v>
      </c>
    </row>
    <row r="1280" spans="1:19" x14ac:dyDescent="0.25">
      <c r="A1280">
        <v>2024</v>
      </c>
      <c r="B1280">
        <v>4</v>
      </c>
      <c r="C1280">
        <v>1238</v>
      </c>
      <c r="D1280" t="s">
        <v>4088</v>
      </c>
      <c r="E1280" t="s">
        <v>4210</v>
      </c>
      <c r="F1280" t="s">
        <v>4211</v>
      </c>
      <c r="G1280" t="s">
        <v>4212</v>
      </c>
      <c r="H1280" s="1">
        <v>21186</v>
      </c>
      <c r="I1280">
        <v>66</v>
      </c>
      <c r="J1280" t="s">
        <v>23</v>
      </c>
      <c r="K1280" t="s">
        <v>2009</v>
      </c>
      <c r="L1280" t="s">
        <v>2009</v>
      </c>
      <c r="M1280" t="s">
        <v>4213</v>
      </c>
      <c r="N1280" t="s">
        <v>307</v>
      </c>
      <c r="O1280" t="s">
        <v>308</v>
      </c>
      <c r="R1280" t="b">
        <v>1</v>
      </c>
      <c r="S1280" t="s">
        <v>334</v>
      </c>
    </row>
    <row r="1281" spans="1:19" x14ac:dyDescent="0.25">
      <c r="A1281">
        <v>2024</v>
      </c>
      <c r="B1281">
        <v>4</v>
      </c>
      <c r="C1281">
        <v>1238</v>
      </c>
      <c r="D1281" t="s">
        <v>4088</v>
      </c>
      <c r="E1281" t="s">
        <v>4214</v>
      </c>
      <c r="F1281" t="s">
        <v>4215</v>
      </c>
      <c r="G1281" t="s">
        <v>4216</v>
      </c>
      <c r="H1281" s="1">
        <v>29819</v>
      </c>
      <c r="I1281">
        <v>42</v>
      </c>
      <c r="J1281" t="s">
        <v>23</v>
      </c>
      <c r="K1281" t="s">
        <v>35</v>
      </c>
      <c r="L1281" t="s">
        <v>35</v>
      </c>
      <c r="M1281" t="s">
        <v>110</v>
      </c>
      <c r="N1281" t="s">
        <v>69</v>
      </c>
      <c r="O1281" t="s">
        <v>70</v>
      </c>
      <c r="R1281" t="b">
        <v>1</v>
      </c>
      <c r="S1281" t="s">
        <v>30</v>
      </c>
    </row>
    <row r="1282" spans="1:19" x14ac:dyDescent="0.25">
      <c r="A1282">
        <v>2024</v>
      </c>
      <c r="B1282">
        <v>4</v>
      </c>
      <c r="C1282">
        <v>1238</v>
      </c>
      <c r="D1282" t="s">
        <v>4088</v>
      </c>
      <c r="E1282" t="s">
        <v>4214</v>
      </c>
      <c r="F1282" t="s">
        <v>4217</v>
      </c>
      <c r="G1282" t="s">
        <v>4218</v>
      </c>
      <c r="H1282" s="1">
        <v>29819</v>
      </c>
      <c r="I1282">
        <v>42</v>
      </c>
      <c r="J1282" t="s">
        <v>23</v>
      </c>
      <c r="K1282" t="s">
        <v>35</v>
      </c>
      <c r="L1282" t="s">
        <v>35</v>
      </c>
      <c r="M1282" t="s">
        <v>110</v>
      </c>
      <c r="N1282" t="s">
        <v>69</v>
      </c>
      <c r="O1282" t="s">
        <v>70</v>
      </c>
      <c r="R1282" t="b">
        <v>1</v>
      </c>
      <c r="S1282" t="s">
        <v>30</v>
      </c>
    </row>
    <row r="1283" spans="1:19" x14ac:dyDescent="0.25">
      <c r="A1283">
        <v>2024</v>
      </c>
      <c r="B1283">
        <v>4</v>
      </c>
      <c r="C1283">
        <v>1238</v>
      </c>
      <c r="D1283" t="s">
        <v>4088</v>
      </c>
      <c r="E1283" t="s">
        <v>204</v>
      </c>
      <c r="F1283" t="s">
        <v>4219</v>
      </c>
      <c r="G1283" t="s">
        <v>4220</v>
      </c>
      <c r="H1283" s="1">
        <v>23012</v>
      </c>
      <c r="I1283">
        <v>61</v>
      </c>
      <c r="J1283" t="s">
        <v>23</v>
      </c>
      <c r="K1283" t="s">
        <v>181</v>
      </c>
      <c r="L1283" t="s">
        <v>181</v>
      </c>
      <c r="M1283" t="s">
        <v>968</v>
      </c>
      <c r="N1283" t="s">
        <v>297</v>
      </c>
      <c r="O1283" t="s">
        <v>298</v>
      </c>
      <c r="R1283" t="b">
        <v>1</v>
      </c>
      <c r="S1283" t="s">
        <v>30</v>
      </c>
    </row>
    <row r="1284" spans="1:19" x14ac:dyDescent="0.25">
      <c r="A1284">
        <v>2024</v>
      </c>
      <c r="B1284">
        <v>4</v>
      </c>
      <c r="C1284">
        <v>1238</v>
      </c>
      <c r="D1284" t="s">
        <v>4088</v>
      </c>
      <c r="E1284" t="s">
        <v>318</v>
      </c>
      <c r="F1284" t="s">
        <v>4221</v>
      </c>
      <c r="G1284" t="s">
        <v>4222</v>
      </c>
      <c r="H1284" s="1">
        <v>24108</v>
      </c>
      <c r="I1284">
        <v>58</v>
      </c>
      <c r="J1284" t="s">
        <v>23</v>
      </c>
      <c r="K1284" t="s">
        <v>181</v>
      </c>
      <c r="L1284" t="s">
        <v>181</v>
      </c>
      <c r="M1284" t="s">
        <v>239</v>
      </c>
      <c r="N1284" t="s">
        <v>46</v>
      </c>
      <c r="O1284" t="s">
        <v>47</v>
      </c>
      <c r="R1284" t="b">
        <v>1</v>
      </c>
      <c r="S1284" t="s">
        <v>30</v>
      </c>
    </row>
    <row r="1285" spans="1:19" x14ac:dyDescent="0.25">
      <c r="A1285">
        <v>2024</v>
      </c>
      <c r="B1285">
        <v>4</v>
      </c>
      <c r="C1285">
        <v>1238</v>
      </c>
      <c r="D1285" t="s">
        <v>4088</v>
      </c>
      <c r="E1285" t="s">
        <v>1423</v>
      </c>
      <c r="F1285" t="s">
        <v>4223</v>
      </c>
      <c r="G1285" t="s">
        <v>4224</v>
      </c>
      <c r="H1285" s="1">
        <v>22282</v>
      </c>
      <c r="I1285">
        <v>63</v>
      </c>
      <c r="J1285" t="s">
        <v>23</v>
      </c>
      <c r="K1285" t="s">
        <v>181</v>
      </c>
      <c r="L1285" t="s">
        <v>181</v>
      </c>
      <c r="M1285" t="s">
        <v>1862</v>
      </c>
      <c r="N1285" t="s">
        <v>297</v>
      </c>
      <c r="O1285" t="s">
        <v>298</v>
      </c>
      <c r="R1285" t="b">
        <v>1</v>
      </c>
      <c r="S1285" t="s">
        <v>30</v>
      </c>
    </row>
    <row r="1286" spans="1:19" x14ac:dyDescent="0.25">
      <c r="A1286">
        <v>2024</v>
      </c>
      <c r="B1286">
        <v>4</v>
      </c>
      <c r="C1286">
        <v>1238</v>
      </c>
      <c r="D1286" t="s">
        <v>4088</v>
      </c>
      <c r="E1286" t="s">
        <v>1928</v>
      </c>
      <c r="F1286" t="s">
        <v>2803</v>
      </c>
      <c r="G1286" t="s">
        <v>4225</v>
      </c>
      <c r="H1286" s="1">
        <v>28034</v>
      </c>
      <c r="I1286">
        <v>47</v>
      </c>
      <c r="J1286" t="s">
        <v>23</v>
      </c>
      <c r="K1286" t="s">
        <v>181</v>
      </c>
      <c r="L1286" t="s">
        <v>181</v>
      </c>
      <c r="M1286" t="s">
        <v>363</v>
      </c>
      <c r="N1286" t="s">
        <v>46</v>
      </c>
      <c r="O1286" t="s">
        <v>47</v>
      </c>
      <c r="R1286" t="b">
        <v>1</v>
      </c>
      <c r="S1286" t="s">
        <v>479</v>
      </c>
    </row>
    <row r="1287" spans="1:19" x14ac:dyDescent="0.25">
      <c r="A1287">
        <v>2024</v>
      </c>
      <c r="B1287">
        <v>4</v>
      </c>
      <c r="C1287">
        <v>1286</v>
      </c>
      <c r="D1287" t="s">
        <v>4226</v>
      </c>
      <c r="E1287" t="s">
        <v>4227</v>
      </c>
      <c r="F1287" t="s">
        <v>4228</v>
      </c>
      <c r="G1287" t="s">
        <v>4229</v>
      </c>
      <c r="H1287" s="1">
        <v>18264</v>
      </c>
      <c r="I1287">
        <v>74</v>
      </c>
      <c r="J1287" t="s">
        <v>131</v>
      </c>
      <c r="K1287" t="s">
        <v>231</v>
      </c>
      <c r="L1287" t="s">
        <v>231</v>
      </c>
      <c r="M1287" t="s">
        <v>1622</v>
      </c>
      <c r="N1287" t="s">
        <v>424</v>
      </c>
      <c r="O1287" t="s">
        <v>425</v>
      </c>
      <c r="R1287" t="b">
        <v>0</v>
      </c>
      <c r="S1287" t="s">
        <v>185</v>
      </c>
    </row>
    <row r="1288" spans="1:19" x14ac:dyDescent="0.25">
      <c r="A1288">
        <v>2024</v>
      </c>
      <c r="B1288">
        <v>4</v>
      </c>
      <c r="C1288">
        <v>1286</v>
      </c>
      <c r="D1288" t="s">
        <v>4226</v>
      </c>
      <c r="E1288" t="s">
        <v>4230</v>
      </c>
      <c r="F1288" t="s">
        <v>165</v>
      </c>
      <c r="G1288" t="s">
        <v>4231</v>
      </c>
      <c r="H1288" s="1">
        <v>23031</v>
      </c>
      <c r="I1288">
        <v>61</v>
      </c>
      <c r="J1288" t="s">
        <v>23</v>
      </c>
      <c r="K1288" t="s">
        <v>35</v>
      </c>
      <c r="L1288" t="s">
        <v>35</v>
      </c>
      <c r="M1288" t="s">
        <v>580</v>
      </c>
      <c r="N1288" t="s">
        <v>169</v>
      </c>
      <c r="O1288" t="s">
        <v>170</v>
      </c>
      <c r="R1288" t="b">
        <v>1</v>
      </c>
      <c r="S1288" t="s">
        <v>334</v>
      </c>
    </row>
    <row r="1289" spans="1:19" x14ac:dyDescent="0.25">
      <c r="A1289">
        <v>2024</v>
      </c>
      <c r="B1289">
        <v>4</v>
      </c>
      <c r="C1289">
        <v>1286</v>
      </c>
      <c r="D1289" t="s">
        <v>4226</v>
      </c>
      <c r="E1289" t="s">
        <v>4232</v>
      </c>
      <c r="F1289" t="s">
        <v>4233</v>
      </c>
      <c r="G1289" t="s">
        <v>4234</v>
      </c>
      <c r="H1289" s="1">
        <v>20566</v>
      </c>
      <c r="I1289">
        <v>67</v>
      </c>
      <c r="J1289" t="s">
        <v>23</v>
      </c>
      <c r="K1289" t="s">
        <v>231</v>
      </c>
      <c r="L1289" t="s">
        <v>231</v>
      </c>
      <c r="N1289" t="s">
        <v>424</v>
      </c>
      <c r="O1289" t="s">
        <v>425</v>
      </c>
      <c r="R1289" t="b">
        <v>1</v>
      </c>
      <c r="S1289" t="s">
        <v>30</v>
      </c>
    </row>
    <row r="1290" spans="1:19" x14ac:dyDescent="0.25">
      <c r="A1290">
        <v>2024</v>
      </c>
      <c r="B1290">
        <v>4</v>
      </c>
      <c r="C1290">
        <v>1286</v>
      </c>
      <c r="D1290" t="s">
        <v>4226</v>
      </c>
      <c r="E1290" t="s">
        <v>4235</v>
      </c>
      <c r="F1290" t="s">
        <v>4236</v>
      </c>
      <c r="G1290" t="s">
        <v>4237</v>
      </c>
      <c r="H1290" s="1">
        <v>19342</v>
      </c>
      <c r="I1290">
        <v>71</v>
      </c>
      <c r="J1290" t="s">
        <v>23</v>
      </c>
      <c r="K1290" t="s">
        <v>841</v>
      </c>
      <c r="L1290" t="s">
        <v>841</v>
      </c>
      <c r="M1290" t="s">
        <v>842</v>
      </c>
      <c r="N1290" t="s">
        <v>169</v>
      </c>
      <c r="O1290" t="s">
        <v>170</v>
      </c>
      <c r="R1290" t="b">
        <v>1</v>
      </c>
      <c r="S1290" t="s">
        <v>30</v>
      </c>
    </row>
    <row r="1291" spans="1:19" x14ac:dyDescent="0.25">
      <c r="A1291">
        <v>2024</v>
      </c>
      <c r="B1291">
        <v>4</v>
      </c>
      <c r="C1291">
        <v>1286</v>
      </c>
      <c r="D1291" t="s">
        <v>4226</v>
      </c>
      <c r="E1291" t="s">
        <v>4238</v>
      </c>
      <c r="F1291" t="s">
        <v>4239</v>
      </c>
      <c r="G1291" t="s">
        <v>4240</v>
      </c>
      <c r="H1291" s="1">
        <v>23191</v>
      </c>
      <c r="I1291">
        <v>60</v>
      </c>
      <c r="J1291" t="s">
        <v>23</v>
      </c>
      <c r="K1291" t="s">
        <v>90</v>
      </c>
      <c r="L1291" t="s">
        <v>90</v>
      </c>
      <c r="M1291" t="s">
        <v>269</v>
      </c>
      <c r="N1291" t="s">
        <v>46</v>
      </c>
      <c r="O1291" t="s">
        <v>47</v>
      </c>
      <c r="R1291" t="b">
        <v>1</v>
      </c>
      <c r="S1291" t="s">
        <v>30</v>
      </c>
    </row>
    <row r="1292" spans="1:19" x14ac:dyDescent="0.25">
      <c r="A1292">
        <v>2024</v>
      </c>
      <c r="B1292">
        <v>4</v>
      </c>
      <c r="C1292">
        <v>1286</v>
      </c>
      <c r="D1292" t="s">
        <v>4226</v>
      </c>
      <c r="E1292" t="s">
        <v>4241</v>
      </c>
      <c r="F1292" t="s">
        <v>1982</v>
      </c>
      <c r="G1292" t="s">
        <v>4242</v>
      </c>
      <c r="J1292" t="s">
        <v>23</v>
      </c>
      <c r="K1292" t="s">
        <v>24</v>
      </c>
      <c r="L1292" t="s">
        <v>24</v>
      </c>
      <c r="M1292" t="s">
        <v>25</v>
      </c>
      <c r="N1292" t="s">
        <v>528</v>
      </c>
      <c r="O1292" t="s">
        <v>529</v>
      </c>
      <c r="R1292" t="b">
        <v>0</v>
      </c>
      <c r="S1292" t="s">
        <v>30</v>
      </c>
    </row>
    <row r="1293" spans="1:19" x14ac:dyDescent="0.25">
      <c r="A1293">
        <v>2024</v>
      </c>
      <c r="B1293">
        <v>4</v>
      </c>
      <c r="C1293">
        <v>1286</v>
      </c>
      <c r="D1293" t="s">
        <v>4226</v>
      </c>
      <c r="E1293" t="s">
        <v>4241</v>
      </c>
      <c r="F1293" t="s">
        <v>3789</v>
      </c>
      <c r="G1293" t="s">
        <v>4243</v>
      </c>
      <c r="H1293" s="1">
        <v>18520</v>
      </c>
      <c r="I1293">
        <v>73</v>
      </c>
      <c r="J1293" t="s">
        <v>23</v>
      </c>
      <c r="K1293" t="s">
        <v>24</v>
      </c>
      <c r="L1293" t="s">
        <v>24</v>
      </c>
      <c r="M1293" t="s">
        <v>4244</v>
      </c>
      <c r="N1293" t="s">
        <v>528</v>
      </c>
      <c r="O1293" t="s">
        <v>529</v>
      </c>
      <c r="R1293" t="b">
        <v>0</v>
      </c>
      <c r="S1293" t="s">
        <v>30</v>
      </c>
    </row>
    <row r="1294" spans="1:19" x14ac:dyDescent="0.25">
      <c r="A1294">
        <v>2024</v>
      </c>
      <c r="B1294">
        <v>4</v>
      </c>
      <c r="C1294">
        <v>1286</v>
      </c>
      <c r="D1294" t="s">
        <v>4226</v>
      </c>
      <c r="E1294" t="s">
        <v>4245</v>
      </c>
      <c r="F1294" t="s">
        <v>4246</v>
      </c>
      <c r="G1294" t="s">
        <v>4247</v>
      </c>
      <c r="H1294" s="1">
        <v>22951</v>
      </c>
      <c r="I1294">
        <v>61</v>
      </c>
      <c r="J1294" t="s">
        <v>23</v>
      </c>
      <c r="K1294" t="s">
        <v>35</v>
      </c>
      <c r="L1294" t="s">
        <v>35</v>
      </c>
      <c r="M1294" t="s">
        <v>4248</v>
      </c>
      <c r="N1294" t="s">
        <v>397</v>
      </c>
      <c r="O1294" t="s">
        <v>398</v>
      </c>
      <c r="R1294" t="b">
        <v>1</v>
      </c>
      <c r="S1294" t="s">
        <v>185</v>
      </c>
    </row>
    <row r="1295" spans="1:19" x14ac:dyDescent="0.25">
      <c r="A1295">
        <v>2024</v>
      </c>
      <c r="B1295">
        <v>4</v>
      </c>
      <c r="C1295">
        <v>1286</v>
      </c>
      <c r="D1295" t="s">
        <v>4226</v>
      </c>
      <c r="E1295" t="s">
        <v>2837</v>
      </c>
      <c r="F1295" t="s">
        <v>2442</v>
      </c>
      <c r="G1295" t="s">
        <v>4249</v>
      </c>
      <c r="H1295" s="1">
        <v>15342</v>
      </c>
      <c r="I1295">
        <v>82</v>
      </c>
      <c r="J1295" t="s">
        <v>23</v>
      </c>
      <c r="K1295" t="s">
        <v>35</v>
      </c>
      <c r="L1295" t="s">
        <v>35</v>
      </c>
      <c r="M1295" t="s">
        <v>864</v>
      </c>
      <c r="N1295" t="s">
        <v>37</v>
      </c>
      <c r="O1295" t="s">
        <v>38</v>
      </c>
      <c r="R1295" t="b">
        <v>1</v>
      </c>
      <c r="S1295" t="s">
        <v>30</v>
      </c>
    </row>
    <row r="1296" spans="1:19" x14ac:dyDescent="0.25">
      <c r="A1296">
        <v>2024</v>
      </c>
      <c r="B1296">
        <v>4</v>
      </c>
      <c r="C1296">
        <v>1286</v>
      </c>
      <c r="D1296" t="s">
        <v>4226</v>
      </c>
      <c r="E1296" t="s">
        <v>2465</v>
      </c>
      <c r="F1296" t="s">
        <v>4250</v>
      </c>
      <c r="G1296" t="s">
        <v>4251</v>
      </c>
      <c r="J1296" t="s">
        <v>131</v>
      </c>
      <c r="K1296" t="s">
        <v>262</v>
      </c>
      <c r="L1296" t="s">
        <v>262</v>
      </c>
      <c r="M1296" t="s">
        <v>262</v>
      </c>
      <c r="N1296" t="s">
        <v>397</v>
      </c>
      <c r="O1296" t="s">
        <v>398</v>
      </c>
      <c r="R1296" t="b">
        <v>0</v>
      </c>
      <c r="S1296" t="s">
        <v>185</v>
      </c>
    </row>
    <row r="1297" spans="1:19" x14ac:dyDescent="0.25">
      <c r="A1297">
        <v>2024</v>
      </c>
      <c r="B1297">
        <v>4</v>
      </c>
      <c r="C1297">
        <v>1286</v>
      </c>
      <c r="D1297" t="s">
        <v>4226</v>
      </c>
      <c r="E1297" t="s">
        <v>1407</v>
      </c>
      <c r="F1297" t="s">
        <v>4252</v>
      </c>
      <c r="G1297" t="s">
        <v>4253</v>
      </c>
      <c r="H1297" s="1">
        <v>21306</v>
      </c>
      <c r="I1297">
        <v>65</v>
      </c>
      <c r="J1297" t="s">
        <v>23</v>
      </c>
      <c r="K1297" t="s">
        <v>181</v>
      </c>
      <c r="L1297" t="s">
        <v>181</v>
      </c>
      <c r="M1297" t="s">
        <v>880</v>
      </c>
      <c r="N1297" t="s">
        <v>297</v>
      </c>
      <c r="O1297" t="s">
        <v>298</v>
      </c>
      <c r="R1297" t="b">
        <v>1</v>
      </c>
      <c r="S1297" t="s">
        <v>185</v>
      </c>
    </row>
    <row r="1298" spans="1:19" x14ac:dyDescent="0.25">
      <c r="A1298">
        <v>2024</v>
      </c>
      <c r="B1298">
        <v>4</v>
      </c>
      <c r="C1298">
        <v>1286</v>
      </c>
      <c r="D1298" t="s">
        <v>4226</v>
      </c>
      <c r="E1298" t="s">
        <v>4254</v>
      </c>
      <c r="F1298" t="s">
        <v>4255</v>
      </c>
      <c r="G1298" t="s">
        <v>4256</v>
      </c>
      <c r="H1298" s="1">
        <v>24108</v>
      </c>
      <c r="I1298">
        <v>58</v>
      </c>
      <c r="J1298" t="s">
        <v>131</v>
      </c>
      <c r="K1298" t="s">
        <v>115</v>
      </c>
      <c r="L1298" t="s">
        <v>115</v>
      </c>
      <c r="M1298" t="s">
        <v>1936</v>
      </c>
      <c r="N1298" t="s">
        <v>183</v>
      </c>
      <c r="O1298" t="s">
        <v>184</v>
      </c>
      <c r="R1298" t="b">
        <v>0</v>
      </c>
      <c r="S1298" t="s">
        <v>30</v>
      </c>
    </row>
    <row r="1299" spans="1:19" x14ac:dyDescent="0.25">
      <c r="A1299">
        <v>2024</v>
      </c>
      <c r="B1299">
        <v>4</v>
      </c>
      <c r="C1299">
        <v>1286</v>
      </c>
      <c r="D1299" t="s">
        <v>4226</v>
      </c>
      <c r="E1299" t="s">
        <v>4257</v>
      </c>
      <c r="F1299" t="s">
        <v>4258</v>
      </c>
      <c r="G1299" t="s">
        <v>4259</v>
      </c>
      <c r="H1299" s="1">
        <v>24898</v>
      </c>
      <c r="I1299">
        <v>56</v>
      </c>
      <c r="J1299" t="s">
        <v>23</v>
      </c>
      <c r="K1299" t="s">
        <v>181</v>
      </c>
      <c r="L1299" t="s">
        <v>181</v>
      </c>
      <c r="M1299" t="s">
        <v>1315</v>
      </c>
      <c r="N1299" t="s">
        <v>183</v>
      </c>
      <c r="O1299" t="s">
        <v>184</v>
      </c>
      <c r="R1299" t="b">
        <v>1</v>
      </c>
      <c r="S1299" t="s">
        <v>185</v>
      </c>
    </row>
    <row r="1300" spans="1:19" x14ac:dyDescent="0.25">
      <c r="A1300">
        <v>2024</v>
      </c>
      <c r="B1300">
        <v>4</v>
      </c>
      <c r="C1300">
        <v>1286</v>
      </c>
      <c r="D1300" t="s">
        <v>4226</v>
      </c>
      <c r="E1300" t="s">
        <v>4260</v>
      </c>
      <c r="F1300" t="s">
        <v>4261</v>
      </c>
      <c r="G1300" t="s">
        <v>4262</v>
      </c>
      <c r="H1300" s="1">
        <v>14977</v>
      </c>
      <c r="I1300">
        <v>83</v>
      </c>
      <c r="J1300" t="s">
        <v>23</v>
      </c>
      <c r="K1300" t="s">
        <v>232</v>
      </c>
      <c r="L1300" t="s">
        <v>232</v>
      </c>
      <c r="M1300" t="s">
        <v>624</v>
      </c>
      <c r="N1300" t="s">
        <v>424</v>
      </c>
      <c r="O1300" t="s">
        <v>425</v>
      </c>
      <c r="R1300" t="b">
        <v>1</v>
      </c>
      <c r="S1300" t="s">
        <v>30</v>
      </c>
    </row>
    <row r="1301" spans="1:19" x14ac:dyDescent="0.25">
      <c r="A1301">
        <v>2024</v>
      </c>
      <c r="B1301">
        <v>4</v>
      </c>
      <c r="C1301">
        <v>1286</v>
      </c>
      <c r="D1301" t="s">
        <v>4226</v>
      </c>
      <c r="E1301" t="s">
        <v>4263</v>
      </c>
      <c r="F1301" t="s">
        <v>1236</v>
      </c>
      <c r="G1301" t="s">
        <v>4264</v>
      </c>
      <c r="H1301" s="1">
        <v>23334</v>
      </c>
      <c r="I1301">
        <v>60</v>
      </c>
      <c r="J1301" t="s">
        <v>23</v>
      </c>
      <c r="K1301" t="s">
        <v>231</v>
      </c>
      <c r="L1301" t="s">
        <v>231</v>
      </c>
      <c r="M1301" t="s">
        <v>4265</v>
      </c>
      <c r="N1301" t="s">
        <v>46</v>
      </c>
      <c r="O1301" t="s">
        <v>47</v>
      </c>
      <c r="R1301" t="b">
        <v>1</v>
      </c>
      <c r="S1301" t="s">
        <v>30</v>
      </c>
    </row>
    <row r="1302" spans="1:19" x14ac:dyDescent="0.25">
      <c r="A1302">
        <v>2024</v>
      </c>
      <c r="B1302">
        <v>4</v>
      </c>
      <c r="C1302">
        <v>1286</v>
      </c>
      <c r="D1302" t="s">
        <v>4226</v>
      </c>
      <c r="E1302" t="s">
        <v>3647</v>
      </c>
      <c r="F1302" t="s">
        <v>250</v>
      </c>
      <c r="G1302" t="s">
        <v>4266</v>
      </c>
      <c r="H1302" s="1">
        <v>16072</v>
      </c>
      <c r="I1302">
        <v>80</v>
      </c>
      <c r="J1302" t="s">
        <v>23</v>
      </c>
      <c r="K1302" t="s">
        <v>1098</v>
      </c>
      <c r="L1302" t="s">
        <v>1098</v>
      </c>
      <c r="M1302" t="s">
        <v>4032</v>
      </c>
      <c r="N1302" t="s">
        <v>183</v>
      </c>
      <c r="O1302" t="s">
        <v>184</v>
      </c>
      <c r="R1302" t="b">
        <v>0</v>
      </c>
      <c r="S1302" t="s">
        <v>334</v>
      </c>
    </row>
    <row r="1303" spans="1:19" x14ac:dyDescent="0.25">
      <c r="A1303">
        <v>2024</v>
      </c>
      <c r="B1303">
        <v>4</v>
      </c>
      <c r="C1303">
        <v>1286</v>
      </c>
      <c r="D1303" t="s">
        <v>4226</v>
      </c>
      <c r="E1303" t="s">
        <v>4267</v>
      </c>
      <c r="F1303" t="s">
        <v>250</v>
      </c>
      <c r="G1303" t="s">
        <v>4268</v>
      </c>
      <c r="H1303" s="1">
        <v>27763</v>
      </c>
      <c r="I1303">
        <v>48</v>
      </c>
      <c r="J1303" t="s">
        <v>23</v>
      </c>
      <c r="K1303" t="s">
        <v>195</v>
      </c>
      <c r="L1303" t="s">
        <v>195</v>
      </c>
      <c r="M1303" t="s">
        <v>4269</v>
      </c>
      <c r="N1303" t="s">
        <v>69</v>
      </c>
      <c r="O1303" t="s">
        <v>70</v>
      </c>
      <c r="R1303" t="b">
        <v>0</v>
      </c>
      <c r="S1303" t="s">
        <v>30</v>
      </c>
    </row>
    <row r="1304" spans="1:19" x14ac:dyDescent="0.25">
      <c r="A1304">
        <v>2024</v>
      </c>
      <c r="B1304">
        <v>4</v>
      </c>
      <c r="C1304">
        <v>1286</v>
      </c>
      <c r="D1304" t="s">
        <v>4226</v>
      </c>
      <c r="E1304" t="s">
        <v>4270</v>
      </c>
      <c r="F1304" t="s">
        <v>4271</v>
      </c>
      <c r="G1304" t="s">
        <v>4272</v>
      </c>
      <c r="H1304" s="1">
        <v>22190</v>
      </c>
      <c r="I1304">
        <v>63</v>
      </c>
      <c r="J1304" t="s">
        <v>23</v>
      </c>
      <c r="K1304" t="s">
        <v>181</v>
      </c>
      <c r="L1304" t="s">
        <v>181</v>
      </c>
      <c r="M1304" t="s">
        <v>4273</v>
      </c>
      <c r="N1304" t="s">
        <v>307</v>
      </c>
      <c r="O1304" t="s">
        <v>308</v>
      </c>
      <c r="R1304" t="b">
        <v>1</v>
      </c>
      <c r="S1304" t="s">
        <v>185</v>
      </c>
    </row>
    <row r="1305" spans="1:19" x14ac:dyDescent="0.25">
      <c r="A1305">
        <v>2024</v>
      </c>
      <c r="B1305">
        <v>4</v>
      </c>
      <c r="C1305">
        <v>1286</v>
      </c>
      <c r="D1305" t="s">
        <v>4226</v>
      </c>
      <c r="E1305" t="s">
        <v>3334</v>
      </c>
      <c r="F1305" t="s">
        <v>4274</v>
      </c>
      <c r="G1305" t="s">
        <v>4275</v>
      </c>
      <c r="H1305" s="1">
        <v>24334</v>
      </c>
      <c r="I1305">
        <v>57</v>
      </c>
      <c r="J1305" t="s">
        <v>23</v>
      </c>
      <c r="K1305" t="s">
        <v>90</v>
      </c>
      <c r="L1305" t="s">
        <v>90</v>
      </c>
      <c r="M1305" t="s">
        <v>91</v>
      </c>
      <c r="N1305" t="s">
        <v>297</v>
      </c>
      <c r="O1305" t="s">
        <v>298</v>
      </c>
      <c r="R1305" t="b">
        <v>1</v>
      </c>
      <c r="S1305" t="s">
        <v>30</v>
      </c>
    </row>
    <row r="1306" spans="1:19" x14ac:dyDescent="0.25">
      <c r="A1306">
        <v>2024</v>
      </c>
      <c r="B1306">
        <v>4</v>
      </c>
      <c r="C1306">
        <v>1286</v>
      </c>
      <c r="D1306" t="s">
        <v>4226</v>
      </c>
      <c r="E1306" t="s">
        <v>4276</v>
      </c>
      <c r="F1306" t="s">
        <v>1833</v>
      </c>
      <c r="G1306" t="s">
        <v>4277</v>
      </c>
      <c r="H1306" s="1">
        <v>18286</v>
      </c>
      <c r="I1306">
        <v>74</v>
      </c>
      <c r="J1306" t="s">
        <v>23</v>
      </c>
      <c r="K1306" t="s">
        <v>384</v>
      </c>
      <c r="L1306" t="s">
        <v>384</v>
      </c>
      <c r="M1306" t="s">
        <v>4278</v>
      </c>
      <c r="N1306" t="s">
        <v>26</v>
      </c>
      <c r="O1306" t="s">
        <v>27</v>
      </c>
      <c r="R1306" t="b">
        <v>1</v>
      </c>
      <c r="S1306" t="s">
        <v>30</v>
      </c>
    </row>
    <row r="1307" spans="1:19" x14ac:dyDescent="0.25">
      <c r="A1307">
        <v>2024</v>
      </c>
      <c r="B1307">
        <v>4</v>
      </c>
      <c r="C1307">
        <v>1286</v>
      </c>
      <c r="D1307" t="s">
        <v>4226</v>
      </c>
      <c r="E1307" t="s">
        <v>4279</v>
      </c>
      <c r="F1307" t="s">
        <v>4280</v>
      </c>
      <c r="G1307" t="s">
        <v>4281</v>
      </c>
      <c r="H1307" s="1">
        <v>15017</v>
      </c>
      <c r="I1307">
        <v>83</v>
      </c>
      <c r="J1307" t="s">
        <v>23</v>
      </c>
      <c r="K1307" t="s">
        <v>609</v>
      </c>
      <c r="L1307" t="s">
        <v>232</v>
      </c>
      <c r="M1307" t="s">
        <v>2439</v>
      </c>
      <c r="N1307" t="s">
        <v>737</v>
      </c>
      <c r="O1307" t="s">
        <v>738</v>
      </c>
      <c r="R1307" t="b">
        <v>1</v>
      </c>
      <c r="S1307" t="s">
        <v>185</v>
      </c>
    </row>
    <row r="1308" spans="1:19" x14ac:dyDescent="0.25">
      <c r="A1308">
        <v>2024</v>
      </c>
      <c r="B1308">
        <v>4</v>
      </c>
      <c r="C1308">
        <v>1286</v>
      </c>
      <c r="D1308" t="s">
        <v>4226</v>
      </c>
      <c r="E1308" t="s">
        <v>4282</v>
      </c>
      <c r="F1308" t="s">
        <v>242</v>
      </c>
      <c r="G1308" t="s">
        <v>4283</v>
      </c>
      <c r="H1308" s="1">
        <v>19236</v>
      </c>
      <c r="I1308">
        <v>71</v>
      </c>
      <c r="J1308" t="s">
        <v>23</v>
      </c>
      <c r="K1308" t="s">
        <v>4284</v>
      </c>
      <c r="L1308" t="s">
        <v>4284</v>
      </c>
      <c r="M1308" t="s">
        <v>4285</v>
      </c>
      <c r="N1308" t="s">
        <v>69</v>
      </c>
      <c r="O1308" t="s">
        <v>70</v>
      </c>
      <c r="R1308" t="b">
        <v>1</v>
      </c>
      <c r="S1308" t="s">
        <v>30</v>
      </c>
    </row>
    <row r="1309" spans="1:19" x14ac:dyDescent="0.25">
      <c r="A1309">
        <v>2024</v>
      </c>
      <c r="B1309">
        <v>4</v>
      </c>
      <c r="C1309">
        <v>1286</v>
      </c>
      <c r="D1309" t="s">
        <v>4226</v>
      </c>
      <c r="E1309" t="s">
        <v>4286</v>
      </c>
      <c r="F1309" t="s">
        <v>717</v>
      </c>
      <c r="G1309" t="s">
        <v>4287</v>
      </c>
      <c r="H1309" s="1">
        <v>16662</v>
      </c>
      <c r="I1309">
        <v>78</v>
      </c>
      <c r="J1309" t="s">
        <v>23</v>
      </c>
      <c r="K1309" t="s">
        <v>35</v>
      </c>
      <c r="L1309" t="s">
        <v>35</v>
      </c>
      <c r="M1309" t="s">
        <v>4288</v>
      </c>
      <c r="N1309" t="s">
        <v>69</v>
      </c>
      <c r="O1309" t="s">
        <v>70</v>
      </c>
      <c r="Q1309" t="s">
        <v>385</v>
      </c>
      <c r="R1309" t="b">
        <v>1</v>
      </c>
      <c r="S1309" t="s">
        <v>334</v>
      </c>
    </row>
    <row r="1310" spans="1:19" x14ac:dyDescent="0.25">
      <c r="A1310">
        <v>2024</v>
      </c>
      <c r="B1310">
        <v>4</v>
      </c>
      <c r="C1310">
        <v>1286</v>
      </c>
      <c r="D1310" t="s">
        <v>4226</v>
      </c>
      <c r="E1310" t="s">
        <v>1672</v>
      </c>
      <c r="F1310" t="s">
        <v>4289</v>
      </c>
      <c r="G1310" t="s">
        <v>4290</v>
      </c>
      <c r="H1310" s="1">
        <v>18264</v>
      </c>
      <c r="I1310">
        <v>74</v>
      </c>
      <c r="J1310" t="s">
        <v>23</v>
      </c>
      <c r="K1310" t="s">
        <v>952</v>
      </c>
      <c r="L1310" t="s">
        <v>952</v>
      </c>
      <c r="M1310" t="s">
        <v>953</v>
      </c>
      <c r="N1310" t="s">
        <v>26</v>
      </c>
      <c r="O1310" t="s">
        <v>27</v>
      </c>
      <c r="R1310" t="b">
        <v>1</v>
      </c>
      <c r="S1310" t="s">
        <v>185</v>
      </c>
    </row>
    <row r="1311" spans="1:19" x14ac:dyDescent="0.25">
      <c r="A1311">
        <v>2024</v>
      </c>
      <c r="B1311">
        <v>4</v>
      </c>
      <c r="C1311">
        <v>1286</v>
      </c>
      <c r="D1311" t="s">
        <v>4226</v>
      </c>
      <c r="E1311" t="s">
        <v>4291</v>
      </c>
      <c r="F1311" t="s">
        <v>1077</v>
      </c>
      <c r="G1311" t="s">
        <v>4292</v>
      </c>
      <c r="H1311" s="1">
        <v>16673</v>
      </c>
      <c r="I1311">
        <v>78</v>
      </c>
      <c r="J1311" t="s">
        <v>23</v>
      </c>
      <c r="K1311" t="s">
        <v>35</v>
      </c>
      <c r="L1311" t="s">
        <v>35</v>
      </c>
      <c r="M1311" t="s">
        <v>550</v>
      </c>
      <c r="N1311" t="s">
        <v>637</v>
      </c>
      <c r="O1311" t="s">
        <v>638</v>
      </c>
      <c r="R1311" t="b">
        <v>1</v>
      </c>
      <c r="S1311" t="s">
        <v>185</v>
      </c>
    </row>
    <row r="1312" spans="1:19" x14ac:dyDescent="0.25">
      <c r="A1312">
        <v>2024</v>
      </c>
      <c r="B1312">
        <v>4</v>
      </c>
      <c r="C1312">
        <v>1286</v>
      </c>
      <c r="D1312" t="s">
        <v>4226</v>
      </c>
      <c r="E1312" t="s">
        <v>4293</v>
      </c>
      <c r="F1312" t="s">
        <v>631</v>
      </c>
      <c r="G1312" t="s">
        <v>4294</v>
      </c>
      <c r="H1312" s="1">
        <v>28197</v>
      </c>
      <c r="I1312">
        <v>47</v>
      </c>
      <c r="J1312" t="s">
        <v>23</v>
      </c>
      <c r="K1312" t="s">
        <v>90</v>
      </c>
      <c r="L1312" t="s">
        <v>90</v>
      </c>
      <c r="M1312" t="s">
        <v>1668</v>
      </c>
      <c r="N1312" t="s">
        <v>26</v>
      </c>
      <c r="O1312" t="s">
        <v>27</v>
      </c>
      <c r="R1312" t="b">
        <v>1</v>
      </c>
      <c r="S1312" t="s">
        <v>185</v>
      </c>
    </row>
    <row r="1313" spans="1:19" x14ac:dyDescent="0.25">
      <c r="A1313">
        <v>2024</v>
      </c>
      <c r="B1313">
        <v>4</v>
      </c>
      <c r="C1313">
        <v>1286</v>
      </c>
      <c r="D1313" t="s">
        <v>4226</v>
      </c>
      <c r="E1313" t="s">
        <v>1281</v>
      </c>
      <c r="F1313" t="s">
        <v>4295</v>
      </c>
      <c r="G1313" t="s">
        <v>4296</v>
      </c>
      <c r="H1313" s="1">
        <v>27554</v>
      </c>
      <c r="I1313">
        <v>48</v>
      </c>
      <c r="J1313" t="s">
        <v>23</v>
      </c>
      <c r="K1313" t="s">
        <v>231</v>
      </c>
      <c r="L1313" t="s">
        <v>231</v>
      </c>
      <c r="M1313" t="s">
        <v>1283</v>
      </c>
      <c r="N1313" t="s">
        <v>26</v>
      </c>
      <c r="O1313" t="s">
        <v>27</v>
      </c>
      <c r="R1313" t="b">
        <v>0</v>
      </c>
      <c r="S1313" t="s">
        <v>185</v>
      </c>
    </row>
    <row r="1314" spans="1:19" x14ac:dyDescent="0.25">
      <c r="A1314">
        <v>2024</v>
      </c>
      <c r="B1314">
        <v>4</v>
      </c>
      <c r="C1314">
        <v>1286</v>
      </c>
      <c r="D1314" t="s">
        <v>4226</v>
      </c>
      <c r="E1314" t="s">
        <v>4297</v>
      </c>
      <c r="F1314" t="s">
        <v>4298</v>
      </c>
      <c r="G1314" t="s">
        <v>4299</v>
      </c>
      <c r="H1314" s="1">
        <v>16754</v>
      </c>
      <c r="I1314">
        <v>78</v>
      </c>
      <c r="J1314" t="s">
        <v>23</v>
      </c>
      <c r="K1314" t="s">
        <v>451</v>
      </c>
      <c r="L1314" t="s">
        <v>451</v>
      </c>
      <c r="M1314" t="s">
        <v>452</v>
      </c>
      <c r="N1314" t="s">
        <v>307</v>
      </c>
      <c r="O1314" t="s">
        <v>308</v>
      </c>
      <c r="R1314" t="b">
        <v>1</v>
      </c>
      <c r="S1314" t="s">
        <v>185</v>
      </c>
    </row>
    <row r="1315" spans="1:19" x14ac:dyDescent="0.25">
      <c r="A1315">
        <v>2024</v>
      </c>
      <c r="B1315">
        <v>4</v>
      </c>
      <c r="C1315">
        <v>1286</v>
      </c>
      <c r="D1315" t="s">
        <v>4226</v>
      </c>
      <c r="E1315" t="s">
        <v>1696</v>
      </c>
      <c r="F1315" t="s">
        <v>444</v>
      </c>
      <c r="G1315" t="s">
        <v>4300</v>
      </c>
      <c r="H1315" s="1">
        <v>21808</v>
      </c>
      <c r="I1315">
        <v>64</v>
      </c>
      <c r="J1315" t="s">
        <v>23</v>
      </c>
      <c r="K1315" t="s">
        <v>35</v>
      </c>
      <c r="L1315" t="s">
        <v>35</v>
      </c>
      <c r="M1315" t="s">
        <v>4301</v>
      </c>
      <c r="N1315" t="s">
        <v>69</v>
      </c>
      <c r="O1315" t="s">
        <v>70</v>
      </c>
      <c r="R1315" t="b">
        <v>0</v>
      </c>
      <c r="S1315" t="s">
        <v>30</v>
      </c>
    </row>
    <row r="1316" spans="1:19" x14ac:dyDescent="0.25">
      <c r="A1316">
        <v>2024</v>
      </c>
      <c r="B1316">
        <v>4</v>
      </c>
      <c r="C1316">
        <v>1286</v>
      </c>
      <c r="D1316" t="s">
        <v>4226</v>
      </c>
      <c r="E1316" t="s">
        <v>4302</v>
      </c>
      <c r="F1316" t="s">
        <v>698</v>
      </c>
      <c r="G1316" t="s">
        <v>4303</v>
      </c>
      <c r="H1316" s="1">
        <v>16961</v>
      </c>
      <c r="I1316">
        <v>77</v>
      </c>
      <c r="J1316" t="s">
        <v>23</v>
      </c>
      <c r="K1316" t="s">
        <v>1768</v>
      </c>
      <c r="L1316" t="s">
        <v>490</v>
      </c>
      <c r="M1316" t="s">
        <v>490</v>
      </c>
      <c r="N1316" t="s">
        <v>234</v>
      </c>
      <c r="O1316" t="s">
        <v>235</v>
      </c>
      <c r="R1316" t="b">
        <v>1</v>
      </c>
    </row>
    <row r="1317" spans="1:19" x14ac:dyDescent="0.25">
      <c r="A1317">
        <v>2024</v>
      </c>
      <c r="B1317">
        <v>4</v>
      </c>
      <c r="C1317">
        <v>1286</v>
      </c>
      <c r="D1317" t="s">
        <v>4226</v>
      </c>
      <c r="E1317" t="s">
        <v>4304</v>
      </c>
      <c r="F1317" t="s">
        <v>4305</v>
      </c>
      <c r="G1317" t="s">
        <v>4306</v>
      </c>
      <c r="H1317" s="1">
        <v>15619</v>
      </c>
      <c r="I1317">
        <v>81</v>
      </c>
      <c r="J1317" t="s">
        <v>23</v>
      </c>
      <c r="K1317" t="s">
        <v>90</v>
      </c>
      <c r="L1317" t="s">
        <v>90</v>
      </c>
      <c r="M1317" t="s">
        <v>2959</v>
      </c>
      <c r="N1317" t="s">
        <v>26</v>
      </c>
      <c r="O1317" t="s">
        <v>27</v>
      </c>
      <c r="R1317" t="b">
        <v>1</v>
      </c>
      <c r="S1317" t="s">
        <v>30</v>
      </c>
    </row>
    <row r="1318" spans="1:19" x14ac:dyDescent="0.25">
      <c r="A1318">
        <v>2024</v>
      </c>
      <c r="B1318">
        <v>4</v>
      </c>
      <c r="C1318">
        <v>1286</v>
      </c>
      <c r="D1318" t="s">
        <v>4226</v>
      </c>
      <c r="E1318" t="s">
        <v>4307</v>
      </c>
      <c r="F1318" t="s">
        <v>21</v>
      </c>
      <c r="G1318" t="s">
        <v>4308</v>
      </c>
      <c r="H1318" s="1">
        <v>11794</v>
      </c>
      <c r="I1318">
        <v>91</v>
      </c>
      <c r="J1318" t="s">
        <v>23</v>
      </c>
      <c r="K1318" t="s">
        <v>35</v>
      </c>
      <c r="L1318" t="s">
        <v>35</v>
      </c>
      <c r="M1318" t="s">
        <v>1789</v>
      </c>
      <c r="N1318" t="s">
        <v>69</v>
      </c>
      <c r="O1318" t="s">
        <v>70</v>
      </c>
      <c r="P1318" t="s">
        <v>4309</v>
      </c>
      <c r="Q1318" t="s">
        <v>29</v>
      </c>
      <c r="R1318" t="b">
        <v>0</v>
      </c>
      <c r="S1318" t="s">
        <v>185</v>
      </c>
    </row>
    <row r="1319" spans="1:19" x14ac:dyDescent="0.25">
      <c r="A1319">
        <v>2024</v>
      </c>
      <c r="B1319">
        <v>4</v>
      </c>
      <c r="C1319">
        <v>1286</v>
      </c>
      <c r="D1319" t="s">
        <v>4226</v>
      </c>
      <c r="E1319" t="s">
        <v>4310</v>
      </c>
      <c r="F1319" t="s">
        <v>4311</v>
      </c>
      <c r="G1319" t="s">
        <v>4312</v>
      </c>
      <c r="H1319" s="1">
        <v>15380</v>
      </c>
      <c r="I1319">
        <v>82</v>
      </c>
      <c r="J1319" t="s">
        <v>23</v>
      </c>
      <c r="K1319" t="s">
        <v>35</v>
      </c>
      <c r="L1319" t="s">
        <v>35</v>
      </c>
      <c r="M1319" t="s">
        <v>291</v>
      </c>
      <c r="N1319" t="s">
        <v>528</v>
      </c>
      <c r="O1319" t="s">
        <v>529</v>
      </c>
      <c r="R1319" t="b">
        <v>1</v>
      </c>
      <c r="S1319" t="s">
        <v>30</v>
      </c>
    </row>
    <row r="1320" spans="1:19" x14ac:dyDescent="0.25">
      <c r="A1320">
        <v>2024</v>
      </c>
      <c r="B1320">
        <v>4</v>
      </c>
      <c r="C1320">
        <v>1286</v>
      </c>
      <c r="D1320" t="s">
        <v>4226</v>
      </c>
      <c r="E1320" t="s">
        <v>4313</v>
      </c>
      <c r="F1320" t="s">
        <v>4314</v>
      </c>
      <c r="G1320" t="s">
        <v>4315</v>
      </c>
      <c r="H1320" s="1">
        <v>23709</v>
      </c>
      <c r="I1320">
        <v>59</v>
      </c>
      <c r="J1320" t="s">
        <v>23</v>
      </c>
      <c r="K1320" t="s">
        <v>376</v>
      </c>
      <c r="L1320" t="s">
        <v>376</v>
      </c>
      <c r="M1320" t="s">
        <v>377</v>
      </c>
      <c r="N1320" t="s">
        <v>307</v>
      </c>
      <c r="O1320" t="s">
        <v>308</v>
      </c>
      <c r="R1320" t="b">
        <v>1</v>
      </c>
      <c r="S1320" t="s">
        <v>30</v>
      </c>
    </row>
    <row r="1321" spans="1:19" x14ac:dyDescent="0.25">
      <c r="A1321">
        <v>2024</v>
      </c>
      <c r="B1321">
        <v>4</v>
      </c>
      <c r="C1321">
        <v>1286</v>
      </c>
      <c r="D1321" t="s">
        <v>4226</v>
      </c>
      <c r="E1321" t="s">
        <v>4316</v>
      </c>
      <c r="F1321" t="s">
        <v>4317</v>
      </c>
      <c r="G1321" t="s">
        <v>4318</v>
      </c>
      <c r="H1321" s="1">
        <v>18908</v>
      </c>
      <c r="I1321">
        <v>72</v>
      </c>
      <c r="J1321" t="s">
        <v>23</v>
      </c>
      <c r="K1321" t="s">
        <v>90</v>
      </c>
      <c r="L1321" t="s">
        <v>90</v>
      </c>
      <c r="M1321" t="s">
        <v>139</v>
      </c>
      <c r="N1321" t="s">
        <v>297</v>
      </c>
      <c r="O1321" t="s">
        <v>298</v>
      </c>
      <c r="R1321" t="b">
        <v>1</v>
      </c>
      <c r="S1321" t="s">
        <v>30</v>
      </c>
    </row>
    <row r="1322" spans="1:19" x14ac:dyDescent="0.25">
      <c r="A1322">
        <v>2024</v>
      </c>
      <c r="B1322">
        <v>4</v>
      </c>
      <c r="C1322">
        <v>1286</v>
      </c>
      <c r="D1322" t="s">
        <v>4226</v>
      </c>
      <c r="E1322" t="s">
        <v>4319</v>
      </c>
      <c r="F1322" t="s">
        <v>4320</v>
      </c>
      <c r="G1322" t="s">
        <v>4321</v>
      </c>
      <c r="H1322" s="1">
        <v>20841</v>
      </c>
      <c r="I1322">
        <v>67</v>
      </c>
      <c r="J1322" t="s">
        <v>23</v>
      </c>
      <c r="K1322" t="s">
        <v>35</v>
      </c>
      <c r="L1322" t="s">
        <v>35</v>
      </c>
      <c r="M1322" t="s">
        <v>4322</v>
      </c>
      <c r="N1322" t="s">
        <v>46</v>
      </c>
      <c r="O1322" t="s">
        <v>47</v>
      </c>
      <c r="P1322" t="s">
        <v>4323</v>
      </c>
      <c r="Q1322" t="s">
        <v>385</v>
      </c>
      <c r="R1322" t="b">
        <v>1</v>
      </c>
      <c r="S1322" t="s">
        <v>30</v>
      </c>
    </row>
    <row r="1323" spans="1:19" x14ac:dyDescent="0.25">
      <c r="A1323">
        <v>2024</v>
      </c>
      <c r="B1323">
        <v>4</v>
      </c>
      <c r="C1323">
        <v>1286</v>
      </c>
      <c r="D1323" t="s">
        <v>4226</v>
      </c>
      <c r="E1323" t="s">
        <v>4324</v>
      </c>
      <c r="F1323" t="s">
        <v>4144</v>
      </c>
      <c r="G1323" t="s">
        <v>4325</v>
      </c>
      <c r="H1323" s="1">
        <v>20361</v>
      </c>
      <c r="I1323">
        <v>68</v>
      </c>
      <c r="J1323" t="s">
        <v>23</v>
      </c>
      <c r="K1323" t="s">
        <v>962</v>
      </c>
      <c r="L1323" t="s">
        <v>962</v>
      </c>
      <c r="M1323" t="s">
        <v>963</v>
      </c>
      <c r="N1323" t="s">
        <v>92</v>
      </c>
      <c r="O1323" t="s">
        <v>93</v>
      </c>
      <c r="R1323" t="b">
        <v>0</v>
      </c>
      <c r="S1323" t="s">
        <v>30</v>
      </c>
    </row>
    <row r="1324" spans="1:19" x14ac:dyDescent="0.25">
      <c r="A1324">
        <v>2024</v>
      </c>
      <c r="B1324">
        <v>4</v>
      </c>
      <c r="C1324">
        <v>1286</v>
      </c>
      <c r="D1324" t="s">
        <v>4226</v>
      </c>
      <c r="E1324" t="s">
        <v>4326</v>
      </c>
      <c r="F1324" t="s">
        <v>4327</v>
      </c>
      <c r="G1324" t="s">
        <v>4328</v>
      </c>
      <c r="H1324" s="1">
        <v>22282</v>
      </c>
      <c r="I1324">
        <v>63</v>
      </c>
      <c r="J1324" t="s">
        <v>23</v>
      </c>
      <c r="K1324" t="s">
        <v>2655</v>
      </c>
      <c r="L1324" t="s">
        <v>2655</v>
      </c>
      <c r="M1324" t="s">
        <v>2656</v>
      </c>
      <c r="N1324" t="s">
        <v>297</v>
      </c>
      <c r="O1324" t="s">
        <v>298</v>
      </c>
      <c r="R1324" t="b">
        <v>1</v>
      </c>
      <c r="S1324" t="s">
        <v>30</v>
      </c>
    </row>
    <row r="1325" spans="1:19" x14ac:dyDescent="0.25">
      <c r="A1325">
        <v>2024</v>
      </c>
      <c r="B1325">
        <v>4</v>
      </c>
      <c r="C1325">
        <v>1286</v>
      </c>
      <c r="D1325" t="s">
        <v>4226</v>
      </c>
      <c r="E1325" t="s">
        <v>4329</v>
      </c>
      <c r="F1325" t="s">
        <v>2926</v>
      </c>
      <c r="G1325" t="s">
        <v>4330</v>
      </c>
      <c r="H1325" s="1">
        <v>20524</v>
      </c>
      <c r="I1325">
        <v>68</v>
      </c>
      <c r="J1325" t="s">
        <v>23</v>
      </c>
      <c r="K1325" t="s">
        <v>35</v>
      </c>
      <c r="L1325" t="s">
        <v>35</v>
      </c>
      <c r="M1325" t="s">
        <v>942</v>
      </c>
      <c r="N1325" t="s">
        <v>46</v>
      </c>
      <c r="O1325" t="s">
        <v>47</v>
      </c>
      <c r="R1325" t="b">
        <v>1</v>
      </c>
      <c r="S1325" t="s">
        <v>30</v>
      </c>
    </row>
    <row r="1326" spans="1:19" x14ac:dyDescent="0.25">
      <c r="A1326">
        <v>2024</v>
      </c>
      <c r="B1326">
        <v>4</v>
      </c>
      <c r="C1326">
        <v>1286</v>
      </c>
      <c r="D1326" t="s">
        <v>4226</v>
      </c>
      <c r="E1326" t="s">
        <v>3395</v>
      </c>
      <c r="F1326" t="s">
        <v>4331</v>
      </c>
      <c r="G1326" t="s">
        <v>4332</v>
      </c>
      <c r="H1326" s="1">
        <v>13703</v>
      </c>
      <c r="I1326">
        <v>86</v>
      </c>
      <c r="J1326" t="s">
        <v>23</v>
      </c>
      <c r="K1326" t="s">
        <v>262</v>
      </c>
      <c r="L1326" t="s">
        <v>262</v>
      </c>
      <c r="M1326" t="s">
        <v>262</v>
      </c>
      <c r="N1326" t="s">
        <v>234</v>
      </c>
      <c r="O1326" t="s">
        <v>235</v>
      </c>
      <c r="R1326" t="b">
        <v>0</v>
      </c>
      <c r="S1326" t="s">
        <v>185</v>
      </c>
    </row>
    <row r="1327" spans="1:19" x14ac:dyDescent="0.25">
      <c r="A1327">
        <v>2024</v>
      </c>
      <c r="B1327">
        <v>4</v>
      </c>
      <c r="C1327">
        <v>1286</v>
      </c>
      <c r="D1327" t="s">
        <v>4226</v>
      </c>
      <c r="E1327" t="s">
        <v>2335</v>
      </c>
      <c r="F1327" t="s">
        <v>4333</v>
      </c>
      <c r="G1327" t="s">
        <v>4334</v>
      </c>
      <c r="H1327" s="1">
        <v>20821</v>
      </c>
      <c r="I1327">
        <v>67</v>
      </c>
      <c r="J1327" t="s">
        <v>23</v>
      </c>
      <c r="K1327" t="s">
        <v>952</v>
      </c>
      <c r="L1327" t="s">
        <v>207</v>
      </c>
      <c r="M1327" t="s">
        <v>207</v>
      </c>
      <c r="N1327" t="s">
        <v>307</v>
      </c>
      <c r="O1327" t="s">
        <v>308</v>
      </c>
      <c r="R1327" t="b">
        <v>1</v>
      </c>
      <c r="S1327" t="s">
        <v>30</v>
      </c>
    </row>
    <row r="1328" spans="1:19" x14ac:dyDescent="0.25">
      <c r="A1328">
        <v>2024</v>
      </c>
      <c r="B1328">
        <v>4</v>
      </c>
      <c r="C1328">
        <v>1286</v>
      </c>
      <c r="D1328" t="s">
        <v>4226</v>
      </c>
      <c r="E1328" t="s">
        <v>3413</v>
      </c>
      <c r="F1328" t="s">
        <v>731</v>
      </c>
      <c r="G1328" t="s">
        <v>4335</v>
      </c>
      <c r="H1328" s="1">
        <v>25148</v>
      </c>
      <c r="I1328">
        <v>55</v>
      </c>
      <c r="J1328" t="s">
        <v>23</v>
      </c>
      <c r="K1328" t="s">
        <v>35</v>
      </c>
      <c r="L1328" t="s">
        <v>35</v>
      </c>
      <c r="M1328" t="s">
        <v>2337</v>
      </c>
      <c r="N1328" t="s">
        <v>46</v>
      </c>
      <c r="O1328" t="s">
        <v>47</v>
      </c>
      <c r="P1328" t="s">
        <v>3244</v>
      </c>
      <c r="Q1328" t="s">
        <v>56</v>
      </c>
      <c r="R1328" t="b">
        <v>1</v>
      </c>
      <c r="S1328" t="s">
        <v>30</v>
      </c>
    </row>
    <row r="1329" spans="1:19" x14ac:dyDescent="0.25">
      <c r="A1329">
        <v>2024</v>
      </c>
      <c r="B1329">
        <v>4</v>
      </c>
      <c r="C1329">
        <v>1286</v>
      </c>
      <c r="D1329" t="s">
        <v>4226</v>
      </c>
      <c r="E1329" t="s">
        <v>2556</v>
      </c>
      <c r="F1329" t="s">
        <v>4336</v>
      </c>
      <c r="G1329" t="s">
        <v>4337</v>
      </c>
      <c r="H1329" s="1">
        <v>24532</v>
      </c>
      <c r="I1329">
        <v>57</v>
      </c>
      <c r="J1329" t="s">
        <v>23</v>
      </c>
      <c r="K1329" t="s">
        <v>181</v>
      </c>
      <c r="L1329" t="s">
        <v>181</v>
      </c>
      <c r="M1329" t="s">
        <v>363</v>
      </c>
      <c r="N1329" t="s">
        <v>297</v>
      </c>
      <c r="O1329" t="s">
        <v>298</v>
      </c>
      <c r="R1329" t="b">
        <v>1</v>
      </c>
      <c r="S1329" t="s">
        <v>185</v>
      </c>
    </row>
    <row r="1330" spans="1:19" x14ac:dyDescent="0.25">
      <c r="A1330">
        <v>2024</v>
      </c>
      <c r="B1330">
        <v>4</v>
      </c>
      <c r="C1330">
        <v>1286</v>
      </c>
      <c r="D1330" t="s">
        <v>4226</v>
      </c>
      <c r="E1330" t="s">
        <v>4338</v>
      </c>
      <c r="F1330" t="s">
        <v>4339</v>
      </c>
      <c r="G1330" t="s">
        <v>4340</v>
      </c>
      <c r="H1330" s="1">
        <v>13670</v>
      </c>
      <c r="I1330">
        <v>86</v>
      </c>
      <c r="J1330" t="s">
        <v>23</v>
      </c>
      <c r="K1330" t="s">
        <v>35</v>
      </c>
      <c r="L1330" t="s">
        <v>35</v>
      </c>
      <c r="M1330" t="s">
        <v>110</v>
      </c>
      <c r="N1330" t="s">
        <v>397</v>
      </c>
      <c r="O1330" t="s">
        <v>398</v>
      </c>
      <c r="P1330" t="s">
        <v>4341</v>
      </c>
      <c r="Q1330" t="s">
        <v>29</v>
      </c>
      <c r="R1330" t="b">
        <v>1</v>
      </c>
      <c r="S1330" t="s">
        <v>30</v>
      </c>
    </row>
    <row r="1331" spans="1:19" x14ac:dyDescent="0.25">
      <c r="A1331">
        <v>2024</v>
      </c>
      <c r="B1331">
        <v>4</v>
      </c>
      <c r="C1331">
        <v>1330</v>
      </c>
      <c r="D1331" t="s">
        <v>4342</v>
      </c>
      <c r="E1331" t="s">
        <v>4343</v>
      </c>
      <c r="F1331" t="s">
        <v>2153</v>
      </c>
      <c r="G1331" t="s">
        <v>4344</v>
      </c>
      <c r="H1331" s="1">
        <v>15326</v>
      </c>
      <c r="I1331">
        <v>82</v>
      </c>
      <c r="J1331" t="s">
        <v>23</v>
      </c>
      <c r="K1331" t="s">
        <v>115</v>
      </c>
      <c r="L1331" t="s">
        <v>115</v>
      </c>
      <c r="M1331" t="s">
        <v>1936</v>
      </c>
      <c r="N1331" t="s">
        <v>69</v>
      </c>
      <c r="O1331" t="s">
        <v>70</v>
      </c>
      <c r="R1331" t="b">
        <v>0</v>
      </c>
      <c r="S1331" t="s">
        <v>185</v>
      </c>
    </row>
    <row r="1332" spans="1:19" x14ac:dyDescent="0.25">
      <c r="A1332">
        <v>2024</v>
      </c>
      <c r="B1332">
        <v>4</v>
      </c>
      <c r="C1332">
        <v>1330</v>
      </c>
      <c r="D1332" t="s">
        <v>4342</v>
      </c>
      <c r="E1332" t="s">
        <v>4345</v>
      </c>
      <c r="F1332" t="s">
        <v>1329</v>
      </c>
      <c r="G1332" t="s">
        <v>4346</v>
      </c>
      <c r="H1332" s="1">
        <v>17899</v>
      </c>
      <c r="I1332">
        <v>75</v>
      </c>
      <c r="J1332" t="s">
        <v>23</v>
      </c>
      <c r="K1332" t="s">
        <v>181</v>
      </c>
      <c r="L1332" t="s">
        <v>181</v>
      </c>
      <c r="M1332" t="s">
        <v>4347</v>
      </c>
      <c r="N1332" t="s">
        <v>424</v>
      </c>
      <c r="O1332" t="s">
        <v>425</v>
      </c>
      <c r="R1332" t="b">
        <v>1</v>
      </c>
      <c r="S1332" t="s">
        <v>185</v>
      </c>
    </row>
    <row r="1333" spans="1:19" x14ac:dyDescent="0.25">
      <c r="A1333">
        <v>2024</v>
      </c>
      <c r="B1333">
        <v>4</v>
      </c>
      <c r="C1333">
        <v>1330</v>
      </c>
      <c r="D1333" t="s">
        <v>4342</v>
      </c>
      <c r="E1333" t="s">
        <v>2186</v>
      </c>
      <c r="F1333" t="s">
        <v>862</v>
      </c>
      <c r="G1333" t="s">
        <v>4348</v>
      </c>
      <c r="H1333" s="1">
        <v>16690</v>
      </c>
      <c r="I1333">
        <v>78</v>
      </c>
      <c r="J1333" t="s">
        <v>23</v>
      </c>
      <c r="K1333" t="s">
        <v>35</v>
      </c>
      <c r="L1333" t="s">
        <v>35</v>
      </c>
      <c r="M1333" t="s">
        <v>160</v>
      </c>
      <c r="N1333" t="s">
        <v>378</v>
      </c>
      <c r="O1333" t="s">
        <v>379</v>
      </c>
      <c r="R1333" t="b">
        <v>0</v>
      </c>
      <c r="S1333" t="s">
        <v>30</v>
      </c>
    </row>
    <row r="1334" spans="1:19" x14ac:dyDescent="0.25">
      <c r="A1334">
        <v>2024</v>
      </c>
      <c r="B1334">
        <v>4</v>
      </c>
      <c r="C1334">
        <v>1330</v>
      </c>
      <c r="D1334" t="s">
        <v>4342</v>
      </c>
      <c r="E1334" t="s">
        <v>4349</v>
      </c>
      <c r="F1334" t="s">
        <v>337</v>
      </c>
      <c r="G1334" t="s">
        <v>4350</v>
      </c>
      <c r="H1334" s="1">
        <v>27395</v>
      </c>
      <c r="I1334">
        <v>49</v>
      </c>
      <c r="J1334" t="s">
        <v>131</v>
      </c>
      <c r="K1334" t="s">
        <v>232</v>
      </c>
      <c r="L1334" t="s">
        <v>232</v>
      </c>
      <c r="M1334" t="s">
        <v>4351</v>
      </c>
      <c r="N1334" t="s">
        <v>297</v>
      </c>
      <c r="O1334" t="s">
        <v>298</v>
      </c>
      <c r="R1334" t="b">
        <v>0</v>
      </c>
      <c r="S1334" t="s">
        <v>185</v>
      </c>
    </row>
    <row r="1335" spans="1:19" x14ac:dyDescent="0.25">
      <c r="A1335">
        <v>2024</v>
      </c>
      <c r="B1335">
        <v>4</v>
      </c>
      <c r="C1335">
        <v>1330</v>
      </c>
      <c r="D1335" t="s">
        <v>4342</v>
      </c>
      <c r="E1335" t="s">
        <v>4352</v>
      </c>
      <c r="F1335" t="s">
        <v>4353</v>
      </c>
      <c r="G1335" t="s">
        <v>4354</v>
      </c>
      <c r="H1335" s="1">
        <v>19078</v>
      </c>
      <c r="I1335">
        <v>72</v>
      </c>
      <c r="J1335" t="s">
        <v>23</v>
      </c>
      <c r="K1335" t="s">
        <v>35</v>
      </c>
      <c r="L1335" t="s">
        <v>35</v>
      </c>
      <c r="M1335" t="s">
        <v>580</v>
      </c>
      <c r="N1335" t="s">
        <v>528</v>
      </c>
      <c r="O1335" t="s">
        <v>529</v>
      </c>
      <c r="P1335" t="s">
        <v>4355</v>
      </c>
      <c r="Q1335" t="s">
        <v>4356</v>
      </c>
      <c r="R1335" t="b">
        <v>0</v>
      </c>
      <c r="S1335" t="s">
        <v>334</v>
      </c>
    </row>
    <row r="1336" spans="1:19" x14ac:dyDescent="0.25">
      <c r="A1336">
        <v>2024</v>
      </c>
      <c r="B1336">
        <v>4</v>
      </c>
      <c r="C1336">
        <v>1330</v>
      </c>
      <c r="D1336" t="s">
        <v>4342</v>
      </c>
      <c r="E1336" t="s">
        <v>4357</v>
      </c>
      <c r="F1336" t="s">
        <v>883</v>
      </c>
      <c r="G1336" t="s">
        <v>4358</v>
      </c>
      <c r="J1336" t="s">
        <v>23</v>
      </c>
      <c r="K1336" t="s">
        <v>35</v>
      </c>
      <c r="N1336" t="s">
        <v>46</v>
      </c>
      <c r="O1336" t="s">
        <v>47</v>
      </c>
      <c r="R1336" t="b">
        <v>1</v>
      </c>
    </row>
    <row r="1337" spans="1:19" x14ac:dyDescent="0.25">
      <c r="A1337">
        <v>2024</v>
      </c>
      <c r="B1337">
        <v>4</v>
      </c>
      <c r="C1337">
        <v>1330</v>
      </c>
      <c r="D1337" t="s">
        <v>4342</v>
      </c>
      <c r="E1337" t="s">
        <v>4359</v>
      </c>
      <c r="F1337" t="s">
        <v>3100</v>
      </c>
      <c r="G1337" t="s">
        <v>4360</v>
      </c>
      <c r="H1337" s="1">
        <v>26563</v>
      </c>
      <c r="I1337">
        <v>51</v>
      </c>
      <c r="J1337" t="s">
        <v>23</v>
      </c>
      <c r="K1337" t="s">
        <v>231</v>
      </c>
      <c r="L1337" t="s">
        <v>225</v>
      </c>
      <c r="M1337" t="s">
        <v>4361</v>
      </c>
      <c r="N1337" t="s">
        <v>26</v>
      </c>
      <c r="O1337" t="s">
        <v>27</v>
      </c>
      <c r="R1337" t="b">
        <v>0</v>
      </c>
      <c r="S1337" t="s">
        <v>30</v>
      </c>
    </row>
    <row r="1338" spans="1:19" x14ac:dyDescent="0.25">
      <c r="A1338">
        <v>2024</v>
      </c>
      <c r="B1338">
        <v>4</v>
      </c>
      <c r="C1338">
        <v>1330</v>
      </c>
      <c r="D1338" t="s">
        <v>4342</v>
      </c>
      <c r="E1338" t="s">
        <v>4362</v>
      </c>
      <c r="F1338" t="s">
        <v>4066</v>
      </c>
      <c r="G1338" t="s">
        <v>4363</v>
      </c>
      <c r="H1338" s="1">
        <v>14889</v>
      </c>
      <c r="I1338">
        <v>83</v>
      </c>
      <c r="J1338" t="s">
        <v>23</v>
      </c>
      <c r="K1338" t="s">
        <v>195</v>
      </c>
      <c r="L1338" t="s">
        <v>195</v>
      </c>
      <c r="M1338" t="s">
        <v>4364</v>
      </c>
      <c r="N1338" t="s">
        <v>37</v>
      </c>
      <c r="O1338" t="s">
        <v>38</v>
      </c>
      <c r="R1338" t="b">
        <v>0</v>
      </c>
      <c r="S1338" t="s">
        <v>185</v>
      </c>
    </row>
    <row r="1339" spans="1:19" x14ac:dyDescent="0.25">
      <c r="A1339">
        <v>2024</v>
      </c>
      <c r="B1339">
        <v>4</v>
      </c>
      <c r="C1339">
        <v>1330</v>
      </c>
      <c r="D1339" t="s">
        <v>4342</v>
      </c>
      <c r="E1339" t="s">
        <v>4365</v>
      </c>
      <c r="F1339" t="s">
        <v>187</v>
      </c>
      <c r="G1339" t="s">
        <v>4366</v>
      </c>
      <c r="H1339" s="1">
        <v>11501</v>
      </c>
      <c r="I1339">
        <v>92</v>
      </c>
      <c r="J1339" t="s">
        <v>23</v>
      </c>
      <c r="K1339" t="s">
        <v>167</v>
      </c>
      <c r="L1339" t="s">
        <v>35</v>
      </c>
      <c r="M1339" t="s">
        <v>291</v>
      </c>
      <c r="N1339" t="s">
        <v>183</v>
      </c>
      <c r="O1339" t="s">
        <v>184</v>
      </c>
      <c r="R1339" t="b">
        <v>0</v>
      </c>
      <c r="S1339" t="s">
        <v>334</v>
      </c>
    </row>
    <row r="1340" spans="1:19" x14ac:dyDescent="0.25">
      <c r="A1340">
        <v>2024</v>
      </c>
      <c r="B1340">
        <v>4</v>
      </c>
      <c r="C1340">
        <v>1330</v>
      </c>
      <c r="D1340" t="s">
        <v>4342</v>
      </c>
      <c r="E1340" t="s">
        <v>1175</v>
      </c>
      <c r="F1340" t="s">
        <v>4367</v>
      </c>
      <c r="G1340" t="s">
        <v>4368</v>
      </c>
      <c r="H1340" s="1">
        <v>32811</v>
      </c>
      <c r="I1340">
        <v>34</v>
      </c>
      <c r="J1340" t="s">
        <v>131</v>
      </c>
      <c r="K1340" t="s">
        <v>24</v>
      </c>
      <c r="L1340" t="s">
        <v>24</v>
      </c>
      <c r="M1340" t="s">
        <v>25</v>
      </c>
      <c r="N1340" t="s">
        <v>92</v>
      </c>
      <c r="O1340" t="s">
        <v>93</v>
      </c>
      <c r="R1340" t="b">
        <v>0</v>
      </c>
    </row>
    <row r="1341" spans="1:19" x14ac:dyDescent="0.25">
      <c r="A1341">
        <v>2024</v>
      </c>
      <c r="B1341">
        <v>4</v>
      </c>
      <c r="C1341">
        <v>1330</v>
      </c>
      <c r="D1341" t="s">
        <v>4342</v>
      </c>
      <c r="E1341" t="s">
        <v>1175</v>
      </c>
      <c r="F1341" t="s">
        <v>4369</v>
      </c>
      <c r="G1341" t="s">
        <v>4370</v>
      </c>
      <c r="H1341" s="1">
        <v>36985</v>
      </c>
      <c r="I1341">
        <v>22</v>
      </c>
      <c r="J1341" t="s">
        <v>23</v>
      </c>
      <c r="K1341" t="s">
        <v>24</v>
      </c>
      <c r="L1341" t="s">
        <v>24</v>
      </c>
      <c r="M1341" t="s">
        <v>25</v>
      </c>
      <c r="N1341" t="s">
        <v>92</v>
      </c>
      <c r="O1341" t="s">
        <v>93</v>
      </c>
      <c r="R1341" t="b">
        <v>0</v>
      </c>
    </row>
    <row r="1342" spans="1:19" x14ac:dyDescent="0.25">
      <c r="A1342">
        <v>2024</v>
      </c>
      <c r="B1342">
        <v>4</v>
      </c>
      <c r="C1342">
        <v>1330</v>
      </c>
      <c r="D1342" t="s">
        <v>4342</v>
      </c>
      <c r="E1342" t="s">
        <v>4371</v>
      </c>
      <c r="F1342" t="s">
        <v>4372</v>
      </c>
      <c r="G1342" t="s">
        <v>4373</v>
      </c>
      <c r="H1342" s="1">
        <v>19881</v>
      </c>
      <c r="I1342">
        <v>69</v>
      </c>
      <c r="J1342" t="s">
        <v>23</v>
      </c>
      <c r="K1342" t="s">
        <v>90</v>
      </c>
      <c r="L1342" t="s">
        <v>90</v>
      </c>
      <c r="M1342" t="s">
        <v>854</v>
      </c>
      <c r="N1342" t="s">
        <v>46</v>
      </c>
      <c r="O1342" t="s">
        <v>47</v>
      </c>
      <c r="R1342" t="b">
        <v>1</v>
      </c>
      <c r="S1342" t="s">
        <v>30</v>
      </c>
    </row>
    <row r="1343" spans="1:19" x14ac:dyDescent="0.25">
      <c r="A1343">
        <v>2024</v>
      </c>
      <c r="B1343">
        <v>4</v>
      </c>
      <c r="C1343">
        <v>1330</v>
      </c>
      <c r="D1343" t="s">
        <v>4342</v>
      </c>
      <c r="E1343" t="s">
        <v>4374</v>
      </c>
      <c r="F1343" t="s">
        <v>790</v>
      </c>
      <c r="G1343" t="s">
        <v>4375</v>
      </c>
      <c r="H1343" s="1">
        <v>20250</v>
      </c>
      <c r="I1343">
        <v>68</v>
      </c>
      <c r="J1343" t="s">
        <v>23</v>
      </c>
      <c r="K1343" t="s">
        <v>35</v>
      </c>
      <c r="L1343" t="s">
        <v>35</v>
      </c>
      <c r="M1343" t="s">
        <v>110</v>
      </c>
      <c r="N1343" t="s">
        <v>69</v>
      </c>
      <c r="O1343" t="s">
        <v>70</v>
      </c>
      <c r="P1343" t="s">
        <v>4376</v>
      </c>
      <c r="Q1343" t="s">
        <v>281</v>
      </c>
      <c r="R1343" t="b">
        <v>1</v>
      </c>
      <c r="S1343" t="s">
        <v>334</v>
      </c>
    </row>
    <row r="1344" spans="1:19" x14ac:dyDescent="0.25">
      <c r="A1344">
        <v>2024</v>
      </c>
      <c r="B1344">
        <v>4</v>
      </c>
      <c r="C1344">
        <v>1330</v>
      </c>
      <c r="D1344" t="s">
        <v>4342</v>
      </c>
      <c r="E1344" t="s">
        <v>3971</v>
      </c>
      <c r="F1344" t="s">
        <v>4377</v>
      </c>
      <c r="G1344" t="s">
        <v>4378</v>
      </c>
      <c r="H1344" s="1">
        <v>21874</v>
      </c>
      <c r="I1344">
        <v>64</v>
      </c>
      <c r="J1344" t="s">
        <v>23</v>
      </c>
      <c r="K1344" t="s">
        <v>2291</v>
      </c>
      <c r="L1344" t="s">
        <v>2291</v>
      </c>
      <c r="M1344" t="s">
        <v>2292</v>
      </c>
      <c r="N1344" t="s">
        <v>297</v>
      </c>
      <c r="O1344" t="s">
        <v>298</v>
      </c>
      <c r="R1344" t="b">
        <v>1</v>
      </c>
      <c r="S1344" t="s">
        <v>185</v>
      </c>
    </row>
    <row r="1345" spans="1:19" x14ac:dyDescent="0.25">
      <c r="A1345">
        <v>2024</v>
      </c>
      <c r="B1345">
        <v>4</v>
      </c>
      <c r="C1345">
        <v>1330</v>
      </c>
      <c r="D1345" t="s">
        <v>4342</v>
      </c>
      <c r="E1345" t="s">
        <v>4379</v>
      </c>
      <c r="F1345" t="s">
        <v>21</v>
      </c>
      <c r="G1345" t="s">
        <v>4380</v>
      </c>
      <c r="H1345" s="1">
        <v>20677</v>
      </c>
      <c r="I1345">
        <v>67</v>
      </c>
      <c r="J1345" t="s">
        <v>23</v>
      </c>
      <c r="K1345" t="s">
        <v>24</v>
      </c>
      <c r="L1345" t="s">
        <v>24</v>
      </c>
      <c r="M1345" t="s">
        <v>25</v>
      </c>
      <c r="N1345" t="s">
        <v>424</v>
      </c>
      <c r="O1345" t="s">
        <v>425</v>
      </c>
      <c r="R1345" t="b">
        <v>1</v>
      </c>
      <c r="S1345" t="s">
        <v>30</v>
      </c>
    </row>
    <row r="1346" spans="1:19" x14ac:dyDescent="0.25">
      <c r="A1346">
        <v>2024</v>
      </c>
      <c r="B1346">
        <v>4</v>
      </c>
      <c r="C1346">
        <v>1330</v>
      </c>
      <c r="D1346" t="s">
        <v>4342</v>
      </c>
      <c r="E1346" t="s">
        <v>4381</v>
      </c>
      <c r="F1346" t="s">
        <v>4382</v>
      </c>
      <c r="G1346" t="s">
        <v>4383</v>
      </c>
      <c r="H1346" s="1">
        <v>16438</v>
      </c>
      <c r="I1346">
        <v>79</v>
      </c>
      <c r="J1346" t="s">
        <v>131</v>
      </c>
      <c r="K1346" t="s">
        <v>231</v>
      </c>
      <c r="L1346" t="s">
        <v>231</v>
      </c>
      <c r="M1346" t="s">
        <v>4384</v>
      </c>
      <c r="N1346" t="s">
        <v>424</v>
      </c>
      <c r="O1346" t="s">
        <v>425</v>
      </c>
      <c r="R1346" t="b">
        <v>0</v>
      </c>
    </row>
    <row r="1347" spans="1:19" x14ac:dyDescent="0.25">
      <c r="A1347">
        <v>2024</v>
      </c>
      <c r="B1347">
        <v>4</v>
      </c>
      <c r="C1347">
        <v>1330</v>
      </c>
      <c r="D1347" t="s">
        <v>4342</v>
      </c>
      <c r="E1347" t="s">
        <v>4385</v>
      </c>
      <c r="F1347" t="s">
        <v>1925</v>
      </c>
      <c r="G1347" t="s">
        <v>4386</v>
      </c>
      <c r="H1347" s="1">
        <v>12657</v>
      </c>
      <c r="I1347">
        <v>89</v>
      </c>
      <c r="J1347" t="s">
        <v>23</v>
      </c>
      <c r="K1347" t="s">
        <v>231</v>
      </c>
      <c r="L1347" t="s">
        <v>231</v>
      </c>
      <c r="M1347" t="s">
        <v>4387</v>
      </c>
      <c r="N1347" t="s">
        <v>340</v>
      </c>
      <c r="O1347" t="s">
        <v>341</v>
      </c>
      <c r="R1347" t="b">
        <v>1</v>
      </c>
      <c r="S1347" t="s">
        <v>30</v>
      </c>
    </row>
    <row r="1348" spans="1:19" x14ac:dyDescent="0.25">
      <c r="A1348">
        <v>2024</v>
      </c>
      <c r="B1348">
        <v>4</v>
      </c>
      <c r="C1348">
        <v>1330</v>
      </c>
      <c r="D1348" t="s">
        <v>4342</v>
      </c>
      <c r="E1348" t="s">
        <v>4388</v>
      </c>
      <c r="F1348" t="s">
        <v>4389</v>
      </c>
      <c r="G1348" t="s">
        <v>4390</v>
      </c>
      <c r="H1348" s="1">
        <v>14627</v>
      </c>
      <c r="I1348">
        <v>84</v>
      </c>
      <c r="J1348" t="s">
        <v>23</v>
      </c>
      <c r="K1348" t="s">
        <v>231</v>
      </c>
      <c r="L1348" t="s">
        <v>231</v>
      </c>
      <c r="M1348" t="s">
        <v>4391</v>
      </c>
      <c r="N1348" t="s">
        <v>46</v>
      </c>
      <c r="O1348" t="s">
        <v>47</v>
      </c>
      <c r="R1348" t="b">
        <v>1</v>
      </c>
      <c r="S1348" t="s">
        <v>30</v>
      </c>
    </row>
    <row r="1349" spans="1:19" x14ac:dyDescent="0.25">
      <c r="A1349">
        <v>2024</v>
      </c>
      <c r="B1349">
        <v>4</v>
      </c>
      <c r="C1349">
        <v>1330</v>
      </c>
      <c r="D1349" t="s">
        <v>4342</v>
      </c>
      <c r="E1349" t="s">
        <v>4392</v>
      </c>
      <c r="F1349" t="s">
        <v>4393</v>
      </c>
      <c r="G1349" t="s">
        <v>4394</v>
      </c>
      <c r="J1349" t="s">
        <v>23</v>
      </c>
      <c r="K1349" t="s">
        <v>167</v>
      </c>
      <c r="L1349" t="s">
        <v>167</v>
      </c>
      <c r="M1349" t="s">
        <v>168</v>
      </c>
      <c r="N1349" t="s">
        <v>69</v>
      </c>
      <c r="O1349" t="s">
        <v>70</v>
      </c>
      <c r="R1349" t="b">
        <v>1</v>
      </c>
    </row>
    <row r="1350" spans="1:19" x14ac:dyDescent="0.25">
      <c r="A1350">
        <v>2024</v>
      </c>
      <c r="B1350">
        <v>4</v>
      </c>
      <c r="C1350">
        <v>1330</v>
      </c>
      <c r="D1350" t="s">
        <v>4342</v>
      </c>
      <c r="E1350" t="s">
        <v>4395</v>
      </c>
      <c r="F1350" t="s">
        <v>4396</v>
      </c>
      <c r="G1350" t="s">
        <v>4397</v>
      </c>
      <c r="H1350" s="1">
        <v>24689</v>
      </c>
      <c r="I1350">
        <v>56</v>
      </c>
      <c r="J1350" t="s">
        <v>23</v>
      </c>
      <c r="K1350" t="s">
        <v>35</v>
      </c>
      <c r="L1350" t="s">
        <v>35</v>
      </c>
      <c r="M1350" t="s">
        <v>54</v>
      </c>
      <c r="N1350" t="s">
        <v>46</v>
      </c>
      <c r="O1350" t="s">
        <v>47</v>
      </c>
      <c r="P1350" t="s">
        <v>4398</v>
      </c>
      <c r="Q1350" t="s">
        <v>1594</v>
      </c>
      <c r="R1350" t="b">
        <v>1</v>
      </c>
      <c r="S1350" t="s">
        <v>30</v>
      </c>
    </row>
    <row r="1351" spans="1:19" x14ac:dyDescent="0.25">
      <c r="A1351">
        <v>2024</v>
      </c>
      <c r="B1351">
        <v>4</v>
      </c>
      <c r="C1351">
        <v>1330</v>
      </c>
      <c r="D1351" t="s">
        <v>4342</v>
      </c>
      <c r="E1351" t="s">
        <v>3660</v>
      </c>
      <c r="F1351" t="s">
        <v>4399</v>
      </c>
      <c r="G1351" t="s">
        <v>4400</v>
      </c>
      <c r="H1351" s="1">
        <v>22647</v>
      </c>
      <c r="I1351">
        <v>62</v>
      </c>
      <c r="J1351" t="s">
        <v>23</v>
      </c>
      <c r="K1351" t="s">
        <v>181</v>
      </c>
      <c r="L1351" t="s">
        <v>181</v>
      </c>
      <c r="M1351" t="s">
        <v>972</v>
      </c>
      <c r="N1351" t="s">
        <v>424</v>
      </c>
      <c r="O1351" t="s">
        <v>425</v>
      </c>
      <c r="R1351" t="b">
        <v>1</v>
      </c>
      <c r="S1351" t="s">
        <v>185</v>
      </c>
    </row>
    <row r="1352" spans="1:19" x14ac:dyDescent="0.25">
      <c r="A1352">
        <v>2024</v>
      </c>
      <c r="B1352">
        <v>4</v>
      </c>
      <c r="C1352">
        <v>1330</v>
      </c>
      <c r="D1352" t="s">
        <v>4342</v>
      </c>
      <c r="E1352" t="s">
        <v>4401</v>
      </c>
      <c r="G1352" t="s">
        <v>4401</v>
      </c>
      <c r="H1352" s="1">
        <v>25541</v>
      </c>
      <c r="I1352">
        <v>54</v>
      </c>
      <c r="J1352" t="s">
        <v>23</v>
      </c>
      <c r="K1352" t="s">
        <v>35</v>
      </c>
      <c r="L1352" t="s">
        <v>35</v>
      </c>
      <c r="M1352" t="s">
        <v>110</v>
      </c>
      <c r="N1352" t="s">
        <v>169</v>
      </c>
      <c r="O1352" t="s">
        <v>170</v>
      </c>
      <c r="R1352" t="b">
        <v>1</v>
      </c>
      <c r="S1352" t="s">
        <v>334</v>
      </c>
    </row>
    <row r="1353" spans="1:19" x14ac:dyDescent="0.25">
      <c r="A1353">
        <v>2024</v>
      </c>
      <c r="B1353">
        <v>4</v>
      </c>
      <c r="C1353">
        <v>1330</v>
      </c>
      <c r="D1353" t="s">
        <v>4342</v>
      </c>
      <c r="E1353" t="s">
        <v>4402</v>
      </c>
      <c r="F1353" t="s">
        <v>4403</v>
      </c>
      <c r="G1353" t="s">
        <v>4404</v>
      </c>
      <c r="H1353" s="1">
        <v>24108</v>
      </c>
      <c r="I1353">
        <v>58</v>
      </c>
      <c r="J1353" t="s">
        <v>23</v>
      </c>
      <c r="K1353" t="s">
        <v>181</v>
      </c>
      <c r="L1353" t="s">
        <v>262</v>
      </c>
      <c r="M1353" t="s">
        <v>262</v>
      </c>
      <c r="N1353" t="s">
        <v>397</v>
      </c>
      <c r="O1353" t="s">
        <v>398</v>
      </c>
      <c r="R1353" t="b">
        <v>1</v>
      </c>
      <c r="S1353" t="s">
        <v>185</v>
      </c>
    </row>
    <row r="1354" spans="1:19" x14ac:dyDescent="0.25">
      <c r="A1354">
        <v>2024</v>
      </c>
      <c r="B1354">
        <v>4</v>
      </c>
      <c r="C1354">
        <v>1330</v>
      </c>
      <c r="D1354" t="s">
        <v>4342</v>
      </c>
      <c r="E1354" t="s">
        <v>3343</v>
      </c>
      <c r="F1354" t="s">
        <v>4405</v>
      </c>
      <c r="G1354" t="s">
        <v>4406</v>
      </c>
      <c r="H1354" s="1">
        <v>20090</v>
      </c>
      <c r="I1354">
        <v>69</v>
      </c>
      <c r="J1354" t="s">
        <v>23</v>
      </c>
      <c r="K1354" t="s">
        <v>207</v>
      </c>
      <c r="L1354" t="s">
        <v>207</v>
      </c>
      <c r="M1354" t="s">
        <v>207</v>
      </c>
      <c r="N1354" t="s">
        <v>92</v>
      </c>
      <c r="O1354" t="s">
        <v>93</v>
      </c>
      <c r="R1354" t="b">
        <v>0</v>
      </c>
      <c r="S1354" t="s">
        <v>30</v>
      </c>
    </row>
    <row r="1355" spans="1:19" x14ac:dyDescent="0.25">
      <c r="A1355">
        <v>2024</v>
      </c>
      <c r="B1355">
        <v>4</v>
      </c>
      <c r="C1355">
        <v>1330</v>
      </c>
      <c r="D1355" t="s">
        <v>4342</v>
      </c>
      <c r="E1355" t="s">
        <v>4407</v>
      </c>
      <c r="F1355" t="s">
        <v>1017</v>
      </c>
      <c r="G1355" t="s">
        <v>4408</v>
      </c>
      <c r="H1355" s="1">
        <v>20060</v>
      </c>
      <c r="I1355">
        <v>69</v>
      </c>
      <c r="J1355" t="s">
        <v>23</v>
      </c>
      <c r="K1355" t="s">
        <v>332</v>
      </c>
      <c r="L1355" t="s">
        <v>332</v>
      </c>
      <c r="M1355" t="s">
        <v>4409</v>
      </c>
      <c r="N1355" t="s">
        <v>92</v>
      </c>
      <c r="O1355" t="s">
        <v>93</v>
      </c>
      <c r="R1355" t="b">
        <v>1</v>
      </c>
      <c r="S1355" t="s">
        <v>30</v>
      </c>
    </row>
    <row r="1356" spans="1:19" x14ac:dyDescent="0.25">
      <c r="A1356">
        <v>2024</v>
      </c>
      <c r="B1356">
        <v>4</v>
      </c>
      <c r="C1356">
        <v>1330</v>
      </c>
      <c r="D1356" t="s">
        <v>4342</v>
      </c>
      <c r="E1356" t="s">
        <v>4410</v>
      </c>
      <c r="F1356" t="s">
        <v>1035</v>
      </c>
      <c r="G1356" t="s">
        <v>4411</v>
      </c>
      <c r="H1356" s="1">
        <v>22740</v>
      </c>
      <c r="I1356">
        <v>61</v>
      </c>
      <c r="J1356" t="s">
        <v>23</v>
      </c>
      <c r="K1356" t="s">
        <v>376</v>
      </c>
      <c r="M1356" t="s">
        <v>4412</v>
      </c>
      <c r="N1356" t="s">
        <v>183</v>
      </c>
      <c r="O1356" t="s">
        <v>184</v>
      </c>
      <c r="R1356" t="b">
        <v>1</v>
      </c>
      <c r="S1356" t="s">
        <v>479</v>
      </c>
    </row>
    <row r="1357" spans="1:19" x14ac:dyDescent="0.25">
      <c r="A1357">
        <v>2024</v>
      </c>
      <c r="B1357">
        <v>4</v>
      </c>
      <c r="C1357">
        <v>1330</v>
      </c>
      <c r="D1357" t="s">
        <v>4342</v>
      </c>
      <c r="E1357" t="s">
        <v>4413</v>
      </c>
      <c r="F1357" t="s">
        <v>242</v>
      </c>
      <c r="G1357" t="s">
        <v>4414</v>
      </c>
      <c r="H1357" s="1">
        <v>20526</v>
      </c>
      <c r="I1357">
        <v>68</v>
      </c>
      <c r="J1357" t="s">
        <v>23</v>
      </c>
      <c r="K1357" t="s">
        <v>35</v>
      </c>
      <c r="L1357" t="s">
        <v>35</v>
      </c>
      <c r="M1357" t="s">
        <v>550</v>
      </c>
      <c r="N1357" t="s">
        <v>69</v>
      </c>
      <c r="O1357" t="s">
        <v>70</v>
      </c>
      <c r="P1357" t="s">
        <v>4415</v>
      </c>
      <c r="Q1357" t="s">
        <v>209</v>
      </c>
      <c r="R1357" t="b">
        <v>1</v>
      </c>
      <c r="S1357" t="s">
        <v>185</v>
      </c>
    </row>
    <row r="1358" spans="1:19" x14ac:dyDescent="0.25">
      <c r="A1358">
        <v>2024</v>
      </c>
      <c r="B1358">
        <v>4</v>
      </c>
      <c r="C1358">
        <v>1330</v>
      </c>
      <c r="D1358" t="s">
        <v>4342</v>
      </c>
      <c r="E1358" t="s">
        <v>4416</v>
      </c>
      <c r="F1358" t="s">
        <v>4417</v>
      </c>
      <c r="G1358" t="s">
        <v>4418</v>
      </c>
      <c r="H1358" s="1">
        <v>24517</v>
      </c>
      <c r="I1358">
        <v>57</v>
      </c>
      <c r="J1358" t="s">
        <v>131</v>
      </c>
      <c r="K1358" t="s">
        <v>24</v>
      </c>
      <c r="L1358" t="s">
        <v>24</v>
      </c>
      <c r="M1358" t="s">
        <v>25</v>
      </c>
      <c r="N1358" t="s">
        <v>92</v>
      </c>
      <c r="O1358" t="s">
        <v>93</v>
      </c>
      <c r="R1358" t="b">
        <v>0</v>
      </c>
    </row>
    <row r="1359" spans="1:19" x14ac:dyDescent="0.25">
      <c r="A1359">
        <v>2024</v>
      </c>
      <c r="B1359">
        <v>4</v>
      </c>
      <c r="C1359">
        <v>1330</v>
      </c>
      <c r="D1359" t="s">
        <v>4342</v>
      </c>
      <c r="E1359" t="s">
        <v>4419</v>
      </c>
      <c r="F1359" t="s">
        <v>108</v>
      </c>
      <c r="G1359" t="s">
        <v>4420</v>
      </c>
      <c r="H1359" s="1">
        <v>23707</v>
      </c>
      <c r="I1359">
        <v>59</v>
      </c>
      <c r="J1359" t="s">
        <v>23</v>
      </c>
      <c r="K1359" t="s">
        <v>35</v>
      </c>
      <c r="L1359" t="s">
        <v>35</v>
      </c>
      <c r="M1359" t="s">
        <v>110</v>
      </c>
      <c r="N1359" t="s">
        <v>69</v>
      </c>
      <c r="O1359" t="s">
        <v>70</v>
      </c>
      <c r="R1359" t="b">
        <v>1</v>
      </c>
      <c r="S1359" t="s">
        <v>479</v>
      </c>
    </row>
    <row r="1360" spans="1:19" x14ac:dyDescent="0.25">
      <c r="A1360">
        <v>2024</v>
      </c>
      <c r="B1360">
        <v>4</v>
      </c>
      <c r="C1360">
        <v>1330</v>
      </c>
      <c r="D1360" t="s">
        <v>4342</v>
      </c>
      <c r="E1360" t="s">
        <v>4421</v>
      </c>
      <c r="F1360" t="s">
        <v>4422</v>
      </c>
      <c r="G1360" t="s">
        <v>4423</v>
      </c>
      <c r="H1360" s="1">
        <v>18780</v>
      </c>
      <c r="I1360">
        <v>72</v>
      </c>
      <c r="J1360" t="s">
        <v>23</v>
      </c>
      <c r="K1360" t="s">
        <v>262</v>
      </c>
      <c r="L1360" t="s">
        <v>262</v>
      </c>
      <c r="M1360" t="s">
        <v>262</v>
      </c>
      <c r="N1360" t="s">
        <v>397</v>
      </c>
      <c r="O1360" t="s">
        <v>398</v>
      </c>
      <c r="R1360" t="b">
        <v>1</v>
      </c>
      <c r="S1360" t="s">
        <v>185</v>
      </c>
    </row>
    <row r="1361" spans="1:19" x14ac:dyDescent="0.25">
      <c r="A1361">
        <v>2024</v>
      </c>
      <c r="B1361">
        <v>4</v>
      </c>
      <c r="C1361">
        <v>1330</v>
      </c>
      <c r="D1361" t="s">
        <v>4342</v>
      </c>
      <c r="E1361" t="s">
        <v>4424</v>
      </c>
      <c r="F1361" t="s">
        <v>4425</v>
      </c>
      <c r="G1361" t="s">
        <v>4426</v>
      </c>
      <c r="H1361" s="1">
        <v>16072</v>
      </c>
      <c r="I1361">
        <v>80</v>
      </c>
      <c r="J1361" t="s">
        <v>23</v>
      </c>
      <c r="K1361" t="s">
        <v>4427</v>
      </c>
      <c r="L1361" t="s">
        <v>4427</v>
      </c>
      <c r="M1361" t="s">
        <v>4428</v>
      </c>
      <c r="N1361" t="s">
        <v>183</v>
      </c>
      <c r="O1361" t="s">
        <v>184</v>
      </c>
      <c r="R1361" t="b">
        <v>1</v>
      </c>
      <c r="S1361" t="s">
        <v>185</v>
      </c>
    </row>
    <row r="1362" spans="1:19" x14ac:dyDescent="0.25">
      <c r="A1362">
        <v>2024</v>
      </c>
      <c r="B1362">
        <v>4</v>
      </c>
      <c r="C1362">
        <v>1330</v>
      </c>
      <c r="D1362" t="s">
        <v>4342</v>
      </c>
      <c r="E1362" t="s">
        <v>3605</v>
      </c>
      <c r="F1362" t="s">
        <v>1381</v>
      </c>
      <c r="G1362" t="s">
        <v>4429</v>
      </c>
      <c r="H1362" s="1">
        <v>18690</v>
      </c>
      <c r="I1362">
        <v>73</v>
      </c>
      <c r="J1362" t="s">
        <v>23</v>
      </c>
      <c r="K1362" t="s">
        <v>35</v>
      </c>
      <c r="L1362" t="s">
        <v>35</v>
      </c>
      <c r="M1362" t="s">
        <v>2250</v>
      </c>
      <c r="N1362" t="s">
        <v>183</v>
      </c>
      <c r="O1362" t="s">
        <v>184</v>
      </c>
      <c r="R1362" t="b">
        <v>0</v>
      </c>
      <c r="S1362" t="s">
        <v>30</v>
      </c>
    </row>
    <row r="1363" spans="1:19" x14ac:dyDescent="0.25">
      <c r="A1363">
        <v>2024</v>
      </c>
      <c r="B1363">
        <v>4</v>
      </c>
      <c r="C1363">
        <v>1330</v>
      </c>
      <c r="D1363" t="s">
        <v>4342</v>
      </c>
      <c r="E1363" t="s">
        <v>4430</v>
      </c>
      <c r="F1363" t="s">
        <v>158</v>
      </c>
      <c r="G1363" t="s">
        <v>4431</v>
      </c>
      <c r="H1363" s="1">
        <v>9680</v>
      </c>
      <c r="I1363">
        <v>97</v>
      </c>
      <c r="J1363" t="s">
        <v>131</v>
      </c>
      <c r="K1363" t="s">
        <v>35</v>
      </c>
      <c r="L1363" t="s">
        <v>35</v>
      </c>
      <c r="M1363" t="s">
        <v>4432</v>
      </c>
      <c r="N1363" t="s">
        <v>424</v>
      </c>
      <c r="O1363" t="s">
        <v>425</v>
      </c>
      <c r="R1363" t="b">
        <v>1</v>
      </c>
      <c r="S1363" t="s">
        <v>30</v>
      </c>
    </row>
    <row r="1364" spans="1:19" x14ac:dyDescent="0.25">
      <c r="A1364">
        <v>2024</v>
      </c>
      <c r="B1364">
        <v>4</v>
      </c>
      <c r="C1364">
        <v>1330</v>
      </c>
      <c r="D1364" t="s">
        <v>4342</v>
      </c>
      <c r="E1364" t="s">
        <v>4433</v>
      </c>
      <c r="F1364" t="s">
        <v>283</v>
      </c>
      <c r="G1364" t="s">
        <v>4434</v>
      </c>
      <c r="H1364" s="1">
        <v>28290</v>
      </c>
      <c r="I1364">
        <v>46</v>
      </c>
      <c r="J1364" t="s">
        <v>23</v>
      </c>
      <c r="K1364" t="s">
        <v>35</v>
      </c>
      <c r="L1364" t="s">
        <v>35</v>
      </c>
      <c r="M1364" t="s">
        <v>110</v>
      </c>
      <c r="N1364" t="s">
        <v>69</v>
      </c>
      <c r="O1364" t="s">
        <v>70</v>
      </c>
      <c r="P1364" t="s">
        <v>2052</v>
      </c>
      <c r="Q1364" t="s">
        <v>385</v>
      </c>
      <c r="R1364" t="b">
        <v>1</v>
      </c>
      <c r="S1364" t="s">
        <v>185</v>
      </c>
    </row>
    <row r="1365" spans="1:19" x14ac:dyDescent="0.25">
      <c r="A1365">
        <v>2024</v>
      </c>
      <c r="B1365">
        <v>4</v>
      </c>
      <c r="C1365">
        <v>1330</v>
      </c>
      <c r="D1365" t="s">
        <v>4342</v>
      </c>
      <c r="E1365" t="s">
        <v>4435</v>
      </c>
      <c r="F1365" t="s">
        <v>4436</v>
      </c>
      <c r="G1365" t="s">
        <v>4437</v>
      </c>
      <c r="H1365" s="1">
        <v>17245</v>
      </c>
      <c r="I1365">
        <v>77</v>
      </c>
      <c r="J1365" t="s">
        <v>23</v>
      </c>
      <c r="K1365" t="s">
        <v>181</v>
      </c>
      <c r="L1365" t="s">
        <v>181</v>
      </c>
      <c r="M1365" t="s">
        <v>4438</v>
      </c>
      <c r="N1365" t="s">
        <v>92</v>
      </c>
      <c r="O1365" t="s">
        <v>93</v>
      </c>
      <c r="R1365" t="b">
        <v>1</v>
      </c>
      <c r="S1365" t="s">
        <v>185</v>
      </c>
    </row>
    <row r="1366" spans="1:19" x14ac:dyDescent="0.25">
      <c r="A1366">
        <v>2024</v>
      </c>
      <c r="B1366">
        <v>4</v>
      </c>
      <c r="C1366">
        <v>1330</v>
      </c>
      <c r="D1366" t="s">
        <v>4342</v>
      </c>
      <c r="E1366" t="s">
        <v>4439</v>
      </c>
      <c r="F1366" t="s">
        <v>1035</v>
      </c>
      <c r="G1366" t="s">
        <v>4440</v>
      </c>
      <c r="H1366" s="1">
        <v>24883</v>
      </c>
      <c r="I1366">
        <v>56</v>
      </c>
      <c r="J1366" t="s">
        <v>23</v>
      </c>
      <c r="K1366" t="s">
        <v>376</v>
      </c>
      <c r="L1366" t="s">
        <v>376</v>
      </c>
      <c r="M1366" t="s">
        <v>377</v>
      </c>
      <c r="N1366" t="s">
        <v>69</v>
      </c>
      <c r="O1366" t="s">
        <v>70</v>
      </c>
      <c r="R1366" t="b">
        <v>1</v>
      </c>
      <c r="S1366" t="s">
        <v>30</v>
      </c>
    </row>
    <row r="1367" spans="1:19" x14ac:dyDescent="0.25">
      <c r="A1367">
        <v>2024</v>
      </c>
      <c r="B1367">
        <v>4</v>
      </c>
      <c r="C1367">
        <v>1330</v>
      </c>
      <c r="D1367" t="s">
        <v>4342</v>
      </c>
      <c r="E1367" t="s">
        <v>4324</v>
      </c>
      <c r="F1367" t="s">
        <v>717</v>
      </c>
      <c r="G1367" t="s">
        <v>4441</v>
      </c>
      <c r="H1367" s="1">
        <v>19725</v>
      </c>
      <c r="I1367">
        <v>70</v>
      </c>
      <c r="J1367" t="s">
        <v>23</v>
      </c>
      <c r="K1367" t="s">
        <v>962</v>
      </c>
      <c r="L1367" t="s">
        <v>962</v>
      </c>
      <c r="M1367" t="s">
        <v>963</v>
      </c>
      <c r="N1367" t="s">
        <v>92</v>
      </c>
      <c r="O1367" t="s">
        <v>93</v>
      </c>
      <c r="R1367" t="b">
        <v>0</v>
      </c>
      <c r="S1367" t="s">
        <v>334</v>
      </c>
    </row>
    <row r="1368" spans="1:19" x14ac:dyDescent="0.25">
      <c r="A1368">
        <v>2024</v>
      </c>
      <c r="B1368">
        <v>4</v>
      </c>
      <c r="C1368">
        <v>1330</v>
      </c>
      <c r="D1368" t="s">
        <v>4342</v>
      </c>
      <c r="E1368" t="s">
        <v>4324</v>
      </c>
      <c r="F1368" t="s">
        <v>2407</v>
      </c>
      <c r="G1368" t="s">
        <v>4442</v>
      </c>
      <c r="H1368" s="1">
        <v>20729</v>
      </c>
      <c r="I1368">
        <v>67</v>
      </c>
      <c r="J1368" t="s">
        <v>23</v>
      </c>
      <c r="K1368" t="s">
        <v>962</v>
      </c>
      <c r="L1368" t="s">
        <v>962</v>
      </c>
      <c r="M1368" t="s">
        <v>963</v>
      </c>
      <c r="N1368" t="s">
        <v>92</v>
      </c>
      <c r="O1368" t="s">
        <v>93</v>
      </c>
      <c r="R1368" t="b">
        <v>0</v>
      </c>
      <c r="S1368" t="s">
        <v>30</v>
      </c>
    </row>
    <row r="1369" spans="1:19" x14ac:dyDescent="0.25">
      <c r="A1369">
        <v>2024</v>
      </c>
      <c r="B1369">
        <v>4</v>
      </c>
      <c r="C1369">
        <v>1330</v>
      </c>
      <c r="D1369" t="s">
        <v>4342</v>
      </c>
      <c r="E1369" t="s">
        <v>4443</v>
      </c>
      <c r="F1369" t="s">
        <v>4444</v>
      </c>
      <c r="G1369" t="s">
        <v>4445</v>
      </c>
      <c r="H1369" s="1">
        <v>12617</v>
      </c>
      <c r="I1369">
        <v>89</v>
      </c>
      <c r="J1369" t="s">
        <v>23</v>
      </c>
      <c r="K1369" t="s">
        <v>962</v>
      </c>
      <c r="L1369" t="s">
        <v>962</v>
      </c>
      <c r="M1369" t="s">
        <v>963</v>
      </c>
      <c r="N1369" t="s">
        <v>92</v>
      </c>
      <c r="O1369" t="s">
        <v>93</v>
      </c>
      <c r="R1369" t="b">
        <v>1</v>
      </c>
      <c r="S1369" t="s">
        <v>30</v>
      </c>
    </row>
    <row r="1370" spans="1:19" x14ac:dyDescent="0.25">
      <c r="A1370">
        <v>2024</v>
      </c>
      <c r="B1370">
        <v>4</v>
      </c>
      <c r="C1370">
        <v>1330</v>
      </c>
      <c r="D1370" t="s">
        <v>4342</v>
      </c>
      <c r="E1370" t="s">
        <v>4446</v>
      </c>
      <c r="F1370" t="s">
        <v>59</v>
      </c>
      <c r="G1370" t="s">
        <v>4447</v>
      </c>
      <c r="H1370" s="1">
        <v>16619</v>
      </c>
      <c r="I1370">
        <v>78</v>
      </c>
      <c r="J1370" t="s">
        <v>23</v>
      </c>
      <c r="K1370" t="s">
        <v>167</v>
      </c>
      <c r="L1370" t="s">
        <v>167</v>
      </c>
      <c r="M1370" t="s">
        <v>168</v>
      </c>
      <c r="N1370" t="s">
        <v>637</v>
      </c>
      <c r="O1370" t="s">
        <v>638</v>
      </c>
      <c r="R1370" t="b">
        <v>1</v>
      </c>
      <c r="S1370" t="s">
        <v>30</v>
      </c>
    </row>
    <row r="1371" spans="1:19" x14ac:dyDescent="0.25">
      <c r="A1371">
        <v>2024</v>
      </c>
      <c r="B1371">
        <v>4</v>
      </c>
      <c r="C1371">
        <v>1330</v>
      </c>
      <c r="D1371" t="s">
        <v>4342</v>
      </c>
      <c r="E1371" t="s">
        <v>4448</v>
      </c>
      <c r="F1371" t="s">
        <v>4449</v>
      </c>
      <c r="G1371" t="s">
        <v>4450</v>
      </c>
      <c r="H1371" s="1">
        <v>18006</v>
      </c>
      <c r="I1371">
        <v>74</v>
      </c>
      <c r="J1371" t="s">
        <v>131</v>
      </c>
      <c r="K1371" t="s">
        <v>609</v>
      </c>
      <c r="L1371" t="s">
        <v>609</v>
      </c>
      <c r="M1371" t="s">
        <v>610</v>
      </c>
      <c r="N1371" t="s">
        <v>26</v>
      </c>
      <c r="O1371" t="s">
        <v>27</v>
      </c>
      <c r="R1371" t="b">
        <v>0</v>
      </c>
      <c r="S1371" t="s">
        <v>30</v>
      </c>
    </row>
    <row r="1372" spans="1:19" x14ac:dyDescent="0.25">
      <c r="A1372">
        <v>2024</v>
      </c>
      <c r="B1372">
        <v>4</v>
      </c>
      <c r="C1372">
        <v>1330</v>
      </c>
      <c r="D1372" t="s">
        <v>4342</v>
      </c>
      <c r="E1372" t="s">
        <v>1331</v>
      </c>
      <c r="F1372" t="s">
        <v>4451</v>
      </c>
      <c r="G1372" t="s">
        <v>4452</v>
      </c>
      <c r="H1372" s="1">
        <v>19360</v>
      </c>
      <c r="I1372">
        <v>71</v>
      </c>
      <c r="J1372" t="s">
        <v>23</v>
      </c>
      <c r="K1372" t="s">
        <v>952</v>
      </c>
      <c r="L1372" t="s">
        <v>952</v>
      </c>
      <c r="M1372" t="s">
        <v>953</v>
      </c>
      <c r="N1372" t="s">
        <v>69</v>
      </c>
      <c r="O1372" t="s">
        <v>70</v>
      </c>
      <c r="R1372" t="b">
        <v>0</v>
      </c>
      <c r="S1372" t="s">
        <v>30</v>
      </c>
    </row>
    <row r="1373" spans="1:19" x14ac:dyDescent="0.25">
      <c r="A1373">
        <v>2024</v>
      </c>
      <c r="B1373">
        <v>4</v>
      </c>
      <c r="C1373">
        <v>1330</v>
      </c>
      <c r="D1373" t="s">
        <v>4342</v>
      </c>
      <c r="E1373" t="s">
        <v>4453</v>
      </c>
      <c r="F1373" t="s">
        <v>3628</v>
      </c>
      <c r="G1373" t="s">
        <v>4454</v>
      </c>
      <c r="H1373" s="1">
        <v>14203</v>
      </c>
      <c r="I1373">
        <v>85</v>
      </c>
      <c r="J1373" t="s">
        <v>23</v>
      </c>
      <c r="K1373" t="s">
        <v>35</v>
      </c>
      <c r="L1373" t="s">
        <v>35</v>
      </c>
      <c r="M1373" t="s">
        <v>920</v>
      </c>
      <c r="N1373" t="s">
        <v>169</v>
      </c>
      <c r="O1373" t="s">
        <v>170</v>
      </c>
      <c r="R1373" t="b">
        <v>0</v>
      </c>
      <c r="S1373" t="s">
        <v>30</v>
      </c>
    </row>
    <row r="1374" spans="1:19" x14ac:dyDescent="0.25">
      <c r="A1374">
        <v>2024</v>
      </c>
      <c r="B1374">
        <v>4</v>
      </c>
      <c r="C1374">
        <v>1330</v>
      </c>
      <c r="D1374" t="s">
        <v>4342</v>
      </c>
      <c r="E1374" t="s">
        <v>4455</v>
      </c>
      <c r="F1374" t="s">
        <v>250</v>
      </c>
      <c r="G1374" t="s">
        <v>4456</v>
      </c>
      <c r="H1374" s="1">
        <v>19607</v>
      </c>
      <c r="I1374">
        <v>70</v>
      </c>
      <c r="J1374" t="s">
        <v>23</v>
      </c>
      <c r="K1374" t="s">
        <v>35</v>
      </c>
      <c r="L1374" t="s">
        <v>35</v>
      </c>
      <c r="M1374" t="s">
        <v>4457</v>
      </c>
      <c r="N1374" t="s">
        <v>183</v>
      </c>
      <c r="O1374" t="s">
        <v>184</v>
      </c>
      <c r="R1374" t="b">
        <v>0</v>
      </c>
      <c r="S1374" t="s">
        <v>185</v>
      </c>
    </row>
    <row r="1375" spans="1:19" x14ac:dyDescent="0.25">
      <c r="A1375">
        <v>2024</v>
      </c>
      <c r="B1375">
        <v>4</v>
      </c>
      <c r="C1375">
        <v>1330</v>
      </c>
      <c r="D1375" t="s">
        <v>4342</v>
      </c>
      <c r="E1375" t="s">
        <v>3401</v>
      </c>
      <c r="F1375" t="s">
        <v>4458</v>
      </c>
      <c r="G1375" t="s">
        <v>4459</v>
      </c>
      <c r="H1375" s="1">
        <v>26299</v>
      </c>
      <c r="I1375">
        <v>52</v>
      </c>
      <c r="J1375" t="s">
        <v>23</v>
      </c>
      <c r="K1375" t="s">
        <v>90</v>
      </c>
      <c r="L1375" t="s">
        <v>90</v>
      </c>
      <c r="M1375" t="s">
        <v>2959</v>
      </c>
      <c r="N1375" t="s">
        <v>46</v>
      </c>
      <c r="O1375" t="s">
        <v>47</v>
      </c>
      <c r="R1375" t="b">
        <v>1</v>
      </c>
      <c r="S1375" t="s">
        <v>30</v>
      </c>
    </row>
    <row r="1376" spans="1:19" x14ac:dyDescent="0.25">
      <c r="A1376">
        <v>2024</v>
      </c>
      <c r="B1376">
        <v>4</v>
      </c>
      <c r="C1376">
        <v>1330</v>
      </c>
      <c r="D1376" t="s">
        <v>4342</v>
      </c>
      <c r="E1376" t="s">
        <v>1824</v>
      </c>
      <c r="F1376" t="s">
        <v>1982</v>
      </c>
      <c r="G1376" t="s">
        <v>4460</v>
      </c>
      <c r="H1376" s="1">
        <v>19642</v>
      </c>
      <c r="I1376">
        <v>70</v>
      </c>
      <c r="J1376" t="s">
        <v>23</v>
      </c>
      <c r="K1376" t="s">
        <v>231</v>
      </c>
      <c r="L1376" t="s">
        <v>231</v>
      </c>
      <c r="M1376" t="s">
        <v>4461</v>
      </c>
      <c r="N1376" t="s">
        <v>297</v>
      </c>
      <c r="O1376" t="s">
        <v>298</v>
      </c>
      <c r="R1376" t="b">
        <v>0</v>
      </c>
      <c r="S1376" t="s">
        <v>30</v>
      </c>
    </row>
    <row r="1377" spans="1:19" x14ac:dyDescent="0.25">
      <c r="A1377">
        <v>2024</v>
      </c>
      <c r="B1377">
        <v>4</v>
      </c>
      <c r="C1377">
        <v>1330</v>
      </c>
      <c r="D1377" t="s">
        <v>4342</v>
      </c>
      <c r="E1377" t="s">
        <v>703</v>
      </c>
      <c r="F1377" t="s">
        <v>2869</v>
      </c>
      <c r="G1377" t="s">
        <v>4462</v>
      </c>
      <c r="H1377" s="1">
        <v>17899</v>
      </c>
      <c r="I1377">
        <v>75</v>
      </c>
      <c r="J1377" t="s">
        <v>23</v>
      </c>
      <c r="K1377" t="s">
        <v>35</v>
      </c>
      <c r="L1377" t="s">
        <v>181</v>
      </c>
      <c r="M1377" t="s">
        <v>4463</v>
      </c>
      <c r="N1377" t="s">
        <v>26</v>
      </c>
      <c r="O1377" t="s">
        <v>27</v>
      </c>
      <c r="R1377" t="b">
        <v>1</v>
      </c>
      <c r="S1377" t="s">
        <v>334</v>
      </c>
    </row>
    <row r="1378" spans="1:19" x14ac:dyDescent="0.25">
      <c r="A1378">
        <v>2024</v>
      </c>
      <c r="B1378">
        <v>4</v>
      </c>
      <c r="C1378">
        <v>1330</v>
      </c>
      <c r="D1378" t="s">
        <v>4342</v>
      </c>
      <c r="E1378" t="s">
        <v>2335</v>
      </c>
      <c r="F1378" t="s">
        <v>4464</v>
      </c>
      <c r="G1378" t="s">
        <v>4465</v>
      </c>
      <c r="H1378" s="1">
        <v>24108</v>
      </c>
      <c r="I1378">
        <v>58</v>
      </c>
      <c r="J1378" t="s">
        <v>23</v>
      </c>
      <c r="K1378" t="s">
        <v>181</v>
      </c>
      <c r="L1378" t="s">
        <v>181</v>
      </c>
      <c r="M1378" t="s">
        <v>972</v>
      </c>
      <c r="N1378" t="s">
        <v>424</v>
      </c>
      <c r="O1378" t="s">
        <v>425</v>
      </c>
      <c r="R1378" t="b">
        <v>1</v>
      </c>
      <c r="S1378" t="s">
        <v>185</v>
      </c>
    </row>
    <row r="1379" spans="1:19" x14ac:dyDescent="0.25">
      <c r="A1379">
        <v>2024</v>
      </c>
      <c r="B1379">
        <v>4</v>
      </c>
      <c r="C1379">
        <v>1330</v>
      </c>
      <c r="D1379" t="s">
        <v>4342</v>
      </c>
      <c r="E1379" t="s">
        <v>4466</v>
      </c>
      <c r="F1379" t="s">
        <v>4467</v>
      </c>
      <c r="G1379" t="s">
        <v>4468</v>
      </c>
      <c r="H1379" s="1">
        <v>29373</v>
      </c>
      <c r="I1379">
        <v>43</v>
      </c>
      <c r="J1379" t="s">
        <v>23</v>
      </c>
      <c r="K1379" t="s">
        <v>207</v>
      </c>
      <c r="L1379" t="s">
        <v>207</v>
      </c>
      <c r="M1379" t="s">
        <v>207</v>
      </c>
      <c r="N1379" t="s">
        <v>169</v>
      </c>
      <c r="O1379" t="s">
        <v>170</v>
      </c>
      <c r="R1379" t="b">
        <v>1</v>
      </c>
      <c r="S1379" t="s">
        <v>185</v>
      </c>
    </row>
    <row r="1380" spans="1:19" x14ac:dyDescent="0.25">
      <c r="A1380">
        <v>2024</v>
      </c>
      <c r="B1380">
        <v>4</v>
      </c>
      <c r="C1380">
        <v>1330</v>
      </c>
      <c r="D1380" t="s">
        <v>4342</v>
      </c>
      <c r="E1380" t="s">
        <v>1050</v>
      </c>
      <c r="F1380" t="s">
        <v>4469</v>
      </c>
      <c r="G1380" t="s">
        <v>4470</v>
      </c>
      <c r="H1380" s="1">
        <v>22647</v>
      </c>
      <c r="I1380">
        <v>62</v>
      </c>
      <c r="J1380" t="s">
        <v>23</v>
      </c>
      <c r="K1380" t="s">
        <v>181</v>
      </c>
      <c r="L1380" t="s">
        <v>181</v>
      </c>
      <c r="M1380" t="s">
        <v>972</v>
      </c>
      <c r="N1380" t="s">
        <v>737</v>
      </c>
      <c r="O1380" t="s">
        <v>738</v>
      </c>
      <c r="R1380" t="b">
        <v>1</v>
      </c>
      <c r="S1380" t="s">
        <v>30</v>
      </c>
    </row>
    <row r="1381" spans="1:19" x14ac:dyDescent="0.25">
      <c r="A1381">
        <v>2024</v>
      </c>
      <c r="B1381">
        <v>4</v>
      </c>
      <c r="C1381">
        <v>1380</v>
      </c>
      <c r="D1381" t="s">
        <v>4471</v>
      </c>
      <c r="E1381" t="s">
        <v>4472</v>
      </c>
      <c r="F1381" t="s">
        <v>4473</v>
      </c>
      <c r="G1381" t="s">
        <v>4474</v>
      </c>
      <c r="H1381" s="1">
        <v>8994</v>
      </c>
      <c r="I1381">
        <v>99</v>
      </c>
      <c r="J1381" t="s">
        <v>23</v>
      </c>
      <c r="K1381" t="s">
        <v>35</v>
      </c>
      <c r="L1381" t="s">
        <v>35</v>
      </c>
      <c r="M1381" t="s">
        <v>291</v>
      </c>
      <c r="N1381" t="s">
        <v>183</v>
      </c>
      <c r="O1381" t="s">
        <v>184</v>
      </c>
      <c r="P1381" t="s">
        <v>4475</v>
      </c>
      <c r="Q1381" t="s">
        <v>172</v>
      </c>
      <c r="R1381" t="b">
        <v>1</v>
      </c>
      <c r="S1381" t="s">
        <v>185</v>
      </c>
    </row>
    <row r="1382" spans="1:19" x14ac:dyDescent="0.25">
      <c r="A1382">
        <v>2024</v>
      </c>
      <c r="B1382">
        <v>4</v>
      </c>
      <c r="C1382">
        <v>1380</v>
      </c>
      <c r="D1382" t="s">
        <v>4471</v>
      </c>
      <c r="E1382" t="s">
        <v>2834</v>
      </c>
      <c r="F1382" t="s">
        <v>4476</v>
      </c>
      <c r="G1382" t="s">
        <v>4477</v>
      </c>
      <c r="H1382" s="1">
        <v>19391</v>
      </c>
      <c r="I1382">
        <v>71</v>
      </c>
      <c r="J1382" t="s">
        <v>23</v>
      </c>
      <c r="K1382" t="s">
        <v>181</v>
      </c>
      <c r="L1382" t="s">
        <v>181</v>
      </c>
      <c r="M1382" t="s">
        <v>4478</v>
      </c>
      <c r="N1382" t="s">
        <v>424</v>
      </c>
      <c r="O1382" t="s">
        <v>425</v>
      </c>
      <c r="R1382" t="b">
        <v>1</v>
      </c>
      <c r="S1382" t="s">
        <v>185</v>
      </c>
    </row>
    <row r="1383" spans="1:19" x14ac:dyDescent="0.25">
      <c r="A1383">
        <v>2024</v>
      </c>
      <c r="B1383">
        <v>4</v>
      </c>
      <c r="C1383">
        <v>1380</v>
      </c>
      <c r="D1383" t="s">
        <v>4471</v>
      </c>
      <c r="E1383" t="s">
        <v>4479</v>
      </c>
      <c r="F1383" t="s">
        <v>81</v>
      </c>
      <c r="G1383" t="s">
        <v>4480</v>
      </c>
      <c r="H1383" s="1">
        <v>21418</v>
      </c>
      <c r="I1383">
        <v>65</v>
      </c>
      <c r="J1383" t="s">
        <v>23</v>
      </c>
      <c r="K1383" t="s">
        <v>35</v>
      </c>
      <c r="L1383" t="s">
        <v>35</v>
      </c>
      <c r="M1383" t="s">
        <v>3010</v>
      </c>
      <c r="N1383" t="s">
        <v>46</v>
      </c>
      <c r="O1383" t="s">
        <v>47</v>
      </c>
      <c r="R1383" t="b">
        <v>1</v>
      </c>
      <c r="S1383" t="s">
        <v>30</v>
      </c>
    </row>
    <row r="1384" spans="1:19" x14ac:dyDescent="0.25">
      <c r="A1384">
        <v>2024</v>
      </c>
      <c r="B1384">
        <v>4</v>
      </c>
      <c r="C1384">
        <v>1380</v>
      </c>
      <c r="D1384" t="s">
        <v>4471</v>
      </c>
      <c r="E1384" t="s">
        <v>1407</v>
      </c>
      <c r="F1384" t="s">
        <v>4481</v>
      </c>
      <c r="G1384" t="s">
        <v>4482</v>
      </c>
      <c r="H1384" s="1">
        <v>17642</v>
      </c>
      <c r="I1384">
        <v>75</v>
      </c>
      <c r="J1384" t="s">
        <v>23</v>
      </c>
      <c r="K1384" t="s">
        <v>952</v>
      </c>
      <c r="L1384" t="s">
        <v>35</v>
      </c>
      <c r="M1384" t="s">
        <v>1032</v>
      </c>
      <c r="N1384" t="s">
        <v>26</v>
      </c>
      <c r="O1384" t="s">
        <v>27</v>
      </c>
      <c r="R1384" t="b">
        <v>1</v>
      </c>
      <c r="S1384" t="s">
        <v>334</v>
      </c>
    </row>
    <row r="1385" spans="1:19" x14ac:dyDescent="0.25">
      <c r="A1385">
        <v>2024</v>
      </c>
      <c r="B1385">
        <v>4</v>
      </c>
      <c r="C1385">
        <v>1380</v>
      </c>
      <c r="D1385" t="s">
        <v>4471</v>
      </c>
      <c r="E1385" t="s">
        <v>4483</v>
      </c>
      <c r="F1385" t="s">
        <v>1086</v>
      </c>
      <c r="G1385" t="s">
        <v>4484</v>
      </c>
      <c r="H1385" s="1">
        <v>17515</v>
      </c>
      <c r="I1385">
        <v>76</v>
      </c>
      <c r="J1385" t="s">
        <v>23</v>
      </c>
      <c r="K1385" t="s">
        <v>121</v>
      </c>
      <c r="L1385" t="s">
        <v>121</v>
      </c>
      <c r="M1385" t="s">
        <v>4485</v>
      </c>
      <c r="N1385" t="s">
        <v>26</v>
      </c>
      <c r="O1385" t="s">
        <v>27</v>
      </c>
      <c r="R1385" t="b">
        <v>0</v>
      </c>
    </row>
    <row r="1386" spans="1:19" x14ac:dyDescent="0.25">
      <c r="A1386">
        <v>2024</v>
      </c>
      <c r="B1386">
        <v>4</v>
      </c>
      <c r="C1386">
        <v>1380</v>
      </c>
      <c r="D1386" t="s">
        <v>4471</v>
      </c>
      <c r="E1386" t="s">
        <v>4486</v>
      </c>
      <c r="F1386" t="s">
        <v>142</v>
      </c>
      <c r="G1386" t="s">
        <v>4487</v>
      </c>
      <c r="H1386" s="1">
        <v>19741</v>
      </c>
      <c r="I1386">
        <v>70</v>
      </c>
      <c r="J1386" t="s">
        <v>23</v>
      </c>
      <c r="K1386" t="s">
        <v>35</v>
      </c>
      <c r="L1386" t="s">
        <v>35</v>
      </c>
      <c r="M1386" t="s">
        <v>814</v>
      </c>
      <c r="N1386" t="s">
        <v>637</v>
      </c>
      <c r="O1386" t="s">
        <v>638</v>
      </c>
      <c r="R1386" t="b">
        <v>1</v>
      </c>
      <c r="S1386" t="s">
        <v>30</v>
      </c>
    </row>
    <row r="1387" spans="1:19" x14ac:dyDescent="0.25">
      <c r="A1387">
        <v>2024</v>
      </c>
      <c r="B1387">
        <v>4</v>
      </c>
      <c r="C1387">
        <v>1380</v>
      </c>
      <c r="D1387" t="s">
        <v>4471</v>
      </c>
      <c r="E1387" t="s">
        <v>1967</v>
      </c>
      <c r="F1387" t="s">
        <v>717</v>
      </c>
      <c r="G1387" t="s">
        <v>4488</v>
      </c>
      <c r="H1387" s="1">
        <v>18675</v>
      </c>
      <c r="I1387">
        <v>73</v>
      </c>
      <c r="J1387" t="s">
        <v>23</v>
      </c>
      <c r="K1387" t="s">
        <v>35</v>
      </c>
      <c r="L1387" t="s">
        <v>35</v>
      </c>
      <c r="M1387" t="s">
        <v>68</v>
      </c>
      <c r="N1387" t="s">
        <v>183</v>
      </c>
      <c r="O1387" t="s">
        <v>184</v>
      </c>
      <c r="R1387" t="b">
        <v>0</v>
      </c>
      <c r="S1387" t="s">
        <v>185</v>
      </c>
    </row>
    <row r="1388" spans="1:19" x14ac:dyDescent="0.25">
      <c r="A1388">
        <v>2024</v>
      </c>
      <c r="B1388">
        <v>4</v>
      </c>
      <c r="C1388">
        <v>1380</v>
      </c>
      <c r="D1388" t="s">
        <v>4471</v>
      </c>
      <c r="E1388" t="s">
        <v>4489</v>
      </c>
      <c r="F1388" t="s">
        <v>4490</v>
      </c>
      <c r="G1388" t="s">
        <v>4491</v>
      </c>
      <c r="I1388">
        <v>54</v>
      </c>
      <c r="J1388" t="s">
        <v>23</v>
      </c>
      <c r="K1388" t="s">
        <v>181</v>
      </c>
      <c r="L1388" t="s">
        <v>181</v>
      </c>
      <c r="M1388" t="s">
        <v>4492</v>
      </c>
      <c r="N1388" t="s">
        <v>37</v>
      </c>
      <c r="O1388" t="s">
        <v>38</v>
      </c>
      <c r="R1388" t="b">
        <v>1</v>
      </c>
      <c r="S1388" t="s">
        <v>185</v>
      </c>
    </row>
    <row r="1389" spans="1:19" x14ac:dyDescent="0.25">
      <c r="A1389">
        <v>2024</v>
      </c>
      <c r="B1389">
        <v>4</v>
      </c>
      <c r="C1389">
        <v>1380</v>
      </c>
      <c r="D1389" t="s">
        <v>4471</v>
      </c>
      <c r="E1389" t="s">
        <v>4493</v>
      </c>
      <c r="F1389" t="s">
        <v>21</v>
      </c>
      <c r="G1389" t="s">
        <v>4494</v>
      </c>
      <c r="H1389" s="1">
        <v>11259</v>
      </c>
      <c r="I1389">
        <v>93</v>
      </c>
      <c r="J1389" t="s">
        <v>23</v>
      </c>
      <c r="K1389" t="s">
        <v>332</v>
      </c>
      <c r="L1389" t="s">
        <v>332</v>
      </c>
      <c r="M1389" t="s">
        <v>333</v>
      </c>
      <c r="N1389" t="s">
        <v>637</v>
      </c>
      <c r="O1389" t="s">
        <v>638</v>
      </c>
      <c r="R1389" t="b">
        <v>1</v>
      </c>
      <c r="S1389" t="s">
        <v>185</v>
      </c>
    </row>
    <row r="1390" spans="1:19" x14ac:dyDescent="0.25">
      <c r="A1390">
        <v>2024</v>
      </c>
      <c r="B1390">
        <v>4</v>
      </c>
      <c r="C1390">
        <v>1380</v>
      </c>
      <c r="D1390" t="s">
        <v>4471</v>
      </c>
      <c r="E1390" t="s">
        <v>4495</v>
      </c>
      <c r="F1390" t="s">
        <v>4496</v>
      </c>
      <c r="G1390" t="s">
        <v>4497</v>
      </c>
      <c r="H1390" s="1">
        <v>17899</v>
      </c>
      <c r="I1390">
        <v>75</v>
      </c>
      <c r="J1390" t="s">
        <v>23</v>
      </c>
      <c r="K1390" t="s">
        <v>24</v>
      </c>
      <c r="L1390" t="s">
        <v>24</v>
      </c>
      <c r="M1390" t="s">
        <v>25</v>
      </c>
      <c r="N1390" t="s">
        <v>37</v>
      </c>
      <c r="O1390" t="s">
        <v>38</v>
      </c>
      <c r="R1390" t="b">
        <v>0</v>
      </c>
      <c r="S1390" t="s">
        <v>30</v>
      </c>
    </row>
    <row r="1391" spans="1:19" x14ac:dyDescent="0.25">
      <c r="A1391">
        <v>2024</v>
      </c>
      <c r="B1391">
        <v>4</v>
      </c>
      <c r="C1391">
        <v>1380</v>
      </c>
      <c r="D1391" t="s">
        <v>4471</v>
      </c>
      <c r="E1391" t="s">
        <v>4498</v>
      </c>
      <c r="F1391" t="s">
        <v>165</v>
      </c>
      <c r="G1391" t="s">
        <v>4499</v>
      </c>
      <c r="H1391" s="1">
        <v>20969</v>
      </c>
      <c r="I1391">
        <v>66</v>
      </c>
      <c r="J1391" t="s">
        <v>23</v>
      </c>
      <c r="K1391" t="s">
        <v>262</v>
      </c>
      <c r="L1391" t="s">
        <v>262</v>
      </c>
      <c r="M1391" t="s">
        <v>262</v>
      </c>
      <c r="N1391" t="s">
        <v>397</v>
      </c>
      <c r="O1391" t="s">
        <v>398</v>
      </c>
      <c r="R1391" t="b">
        <v>0</v>
      </c>
      <c r="S1391" t="s">
        <v>30</v>
      </c>
    </row>
    <row r="1392" spans="1:19" x14ac:dyDescent="0.25">
      <c r="A1392">
        <v>2024</v>
      </c>
      <c r="B1392">
        <v>4</v>
      </c>
      <c r="C1392">
        <v>1380</v>
      </c>
      <c r="D1392" t="s">
        <v>4471</v>
      </c>
      <c r="E1392" t="s">
        <v>4500</v>
      </c>
      <c r="F1392" t="s">
        <v>1257</v>
      </c>
      <c r="G1392" t="s">
        <v>4501</v>
      </c>
      <c r="H1392" s="1">
        <v>30072</v>
      </c>
      <c r="I1392">
        <v>41</v>
      </c>
      <c r="J1392" t="s">
        <v>23</v>
      </c>
      <c r="K1392" t="s">
        <v>35</v>
      </c>
      <c r="L1392" t="s">
        <v>35</v>
      </c>
      <c r="M1392" t="s">
        <v>2334</v>
      </c>
      <c r="N1392" t="s">
        <v>37</v>
      </c>
      <c r="O1392" t="s">
        <v>38</v>
      </c>
      <c r="P1392" t="s">
        <v>4502</v>
      </c>
      <c r="Q1392" t="s">
        <v>4503</v>
      </c>
      <c r="R1392" t="b">
        <v>0</v>
      </c>
      <c r="S1392" t="s">
        <v>479</v>
      </c>
    </row>
    <row r="1393" spans="1:19" x14ac:dyDescent="0.25">
      <c r="A1393">
        <v>2024</v>
      </c>
      <c r="B1393">
        <v>4</v>
      </c>
      <c r="C1393">
        <v>1380</v>
      </c>
      <c r="D1393" t="s">
        <v>4471</v>
      </c>
      <c r="E1393" t="s">
        <v>4504</v>
      </c>
      <c r="F1393" t="s">
        <v>4505</v>
      </c>
      <c r="G1393" t="s">
        <v>4506</v>
      </c>
      <c r="H1393" s="1">
        <v>23712</v>
      </c>
      <c r="I1393">
        <v>59</v>
      </c>
      <c r="J1393" t="s">
        <v>131</v>
      </c>
      <c r="K1393" t="s">
        <v>355</v>
      </c>
      <c r="L1393" t="s">
        <v>355</v>
      </c>
      <c r="M1393" t="s">
        <v>1019</v>
      </c>
      <c r="N1393" t="s">
        <v>297</v>
      </c>
      <c r="O1393" t="s">
        <v>298</v>
      </c>
      <c r="R1393" t="b">
        <v>0</v>
      </c>
      <c r="S1393" t="s">
        <v>185</v>
      </c>
    </row>
    <row r="1394" spans="1:19" x14ac:dyDescent="0.25">
      <c r="A1394">
        <v>2024</v>
      </c>
      <c r="B1394">
        <v>4</v>
      </c>
      <c r="C1394">
        <v>1380</v>
      </c>
      <c r="D1394" t="s">
        <v>4471</v>
      </c>
      <c r="E1394" t="s">
        <v>4507</v>
      </c>
      <c r="F1394" t="s">
        <v>1645</v>
      </c>
      <c r="G1394" t="s">
        <v>4508</v>
      </c>
      <c r="H1394" s="1">
        <v>16187</v>
      </c>
      <c r="I1394">
        <v>79</v>
      </c>
      <c r="J1394" t="s">
        <v>23</v>
      </c>
      <c r="K1394" t="s">
        <v>332</v>
      </c>
      <c r="L1394" t="s">
        <v>35</v>
      </c>
      <c r="M1394" t="s">
        <v>4509</v>
      </c>
      <c r="N1394" t="s">
        <v>424</v>
      </c>
      <c r="O1394" t="s">
        <v>425</v>
      </c>
      <c r="R1394" t="b">
        <v>1</v>
      </c>
      <c r="S1394" t="s">
        <v>30</v>
      </c>
    </row>
    <row r="1395" spans="1:19" x14ac:dyDescent="0.25">
      <c r="A1395">
        <v>2024</v>
      </c>
      <c r="B1395">
        <v>4</v>
      </c>
      <c r="C1395">
        <v>1380</v>
      </c>
      <c r="D1395" t="s">
        <v>4471</v>
      </c>
      <c r="E1395" t="s">
        <v>4510</v>
      </c>
      <c r="F1395" t="s">
        <v>4511</v>
      </c>
      <c r="G1395" t="s">
        <v>4512</v>
      </c>
      <c r="H1395" s="1">
        <v>17164</v>
      </c>
      <c r="I1395">
        <v>77</v>
      </c>
      <c r="J1395" t="s">
        <v>23</v>
      </c>
      <c r="K1395" t="s">
        <v>207</v>
      </c>
      <c r="L1395" t="s">
        <v>207</v>
      </c>
      <c r="M1395" t="s">
        <v>207</v>
      </c>
      <c r="N1395" t="s">
        <v>183</v>
      </c>
      <c r="O1395" t="s">
        <v>184</v>
      </c>
      <c r="R1395" t="b">
        <v>1</v>
      </c>
      <c r="S1395" t="s">
        <v>185</v>
      </c>
    </row>
    <row r="1396" spans="1:19" x14ac:dyDescent="0.25">
      <c r="A1396">
        <v>2024</v>
      </c>
      <c r="B1396">
        <v>4</v>
      </c>
      <c r="C1396">
        <v>1380</v>
      </c>
      <c r="D1396" t="s">
        <v>4471</v>
      </c>
      <c r="E1396" t="s">
        <v>2301</v>
      </c>
      <c r="F1396" t="s">
        <v>4513</v>
      </c>
      <c r="G1396" t="s">
        <v>4514</v>
      </c>
      <c r="H1396" s="1">
        <v>15354</v>
      </c>
      <c r="I1396">
        <v>82</v>
      </c>
      <c r="J1396" t="s">
        <v>23</v>
      </c>
      <c r="K1396" t="s">
        <v>90</v>
      </c>
      <c r="L1396" t="s">
        <v>90</v>
      </c>
      <c r="M1396" t="s">
        <v>269</v>
      </c>
      <c r="N1396" t="s">
        <v>297</v>
      </c>
      <c r="O1396" t="s">
        <v>298</v>
      </c>
      <c r="R1396" t="b">
        <v>0</v>
      </c>
      <c r="S1396" t="s">
        <v>30</v>
      </c>
    </row>
    <row r="1397" spans="1:19" x14ac:dyDescent="0.25">
      <c r="A1397">
        <v>2024</v>
      </c>
      <c r="B1397">
        <v>4</v>
      </c>
      <c r="C1397">
        <v>1380</v>
      </c>
      <c r="D1397" t="s">
        <v>4471</v>
      </c>
      <c r="E1397" t="s">
        <v>4515</v>
      </c>
      <c r="F1397" t="s">
        <v>4516</v>
      </c>
      <c r="G1397" t="s">
        <v>4517</v>
      </c>
      <c r="H1397" s="1">
        <v>13840</v>
      </c>
      <c r="I1397">
        <v>86</v>
      </c>
      <c r="J1397" t="s">
        <v>23</v>
      </c>
      <c r="K1397" t="s">
        <v>195</v>
      </c>
      <c r="L1397" t="s">
        <v>195</v>
      </c>
      <c r="M1397" t="s">
        <v>4518</v>
      </c>
      <c r="N1397" t="s">
        <v>297</v>
      </c>
      <c r="O1397" t="s">
        <v>298</v>
      </c>
      <c r="R1397" t="b">
        <v>0</v>
      </c>
    </row>
    <row r="1398" spans="1:19" x14ac:dyDescent="0.25">
      <c r="A1398">
        <v>2024</v>
      </c>
      <c r="B1398">
        <v>4</v>
      </c>
      <c r="C1398">
        <v>1380</v>
      </c>
      <c r="D1398" t="s">
        <v>4471</v>
      </c>
      <c r="E1398" t="s">
        <v>4519</v>
      </c>
      <c r="F1398" t="s">
        <v>4520</v>
      </c>
      <c r="G1398" t="s">
        <v>4521</v>
      </c>
      <c r="H1398" s="1">
        <v>16389</v>
      </c>
      <c r="I1398">
        <v>79</v>
      </c>
      <c r="J1398" t="s">
        <v>23</v>
      </c>
      <c r="K1398" t="s">
        <v>489</v>
      </c>
      <c r="L1398" t="s">
        <v>489</v>
      </c>
      <c r="M1398" t="s">
        <v>1747</v>
      </c>
      <c r="N1398" t="s">
        <v>37</v>
      </c>
      <c r="O1398" t="s">
        <v>38</v>
      </c>
      <c r="R1398" t="b">
        <v>0</v>
      </c>
      <c r="S1398" t="s">
        <v>30</v>
      </c>
    </row>
    <row r="1399" spans="1:19" x14ac:dyDescent="0.25">
      <c r="A1399">
        <v>2024</v>
      </c>
      <c r="B1399">
        <v>4</v>
      </c>
      <c r="C1399">
        <v>1380</v>
      </c>
      <c r="D1399" t="s">
        <v>4471</v>
      </c>
      <c r="E1399" t="s">
        <v>4522</v>
      </c>
      <c r="F1399" t="s">
        <v>4523</v>
      </c>
      <c r="G1399" t="s">
        <v>4524</v>
      </c>
      <c r="H1399" s="1">
        <v>18977</v>
      </c>
      <c r="I1399">
        <v>72</v>
      </c>
      <c r="J1399" t="s">
        <v>23</v>
      </c>
      <c r="K1399" t="s">
        <v>828</v>
      </c>
      <c r="L1399" t="s">
        <v>828</v>
      </c>
      <c r="M1399" t="s">
        <v>4525</v>
      </c>
      <c r="N1399" t="s">
        <v>297</v>
      </c>
      <c r="O1399" t="s">
        <v>298</v>
      </c>
      <c r="R1399" t="b">
        <v>0</v>
      </c>
      <c r="S1399" t="s">
        <v>479</v>
      </c>
    </row>
    <row r="1400" spans="1:19" x14ac:dyDescent="0.25">
      <c r="A1400">
        <v>2024</v>
      </c>
      <c r="B1400">
        <v>4</v>
      </c>
      <c r="C1400">
        <v>1380</v>
      </c>
      <c r="D1400" t="s">
        <v>4471</v>
      </c>
      <c r="E1400" t="s">
        <v>4526</v>
      </c>
      <c r="F1400" t="s">
        <v>1453</v>
      </c>
      <c r="G1400" t="s">
        <v>4527</v>
      </c>
      <c r="H1400" s="1">
        <v>20372</v>
      </c>
      <c r="I1400">
        <v>68</v>
      </c>
      <c r="J1400" t="s">
        <v>23</v>
      </c>
      <c r="K1400" t="s">
        <v>35</v>
      </c>
      <c r="L1400" t="s">
        <v>35</v>
      </c>
      <c r="M1400" t="s">
        <v>1032</v>
      </c>
      <c r="N1400" t="s">
        <v>69</v>
      </c>
      <c r="O1400" t="s">
        <v>70</v>
      </c>
      <c r="P1400" t="s">
        <v>4528</v>
      </c>
      <c r="Q1400" t="s">
        <v>755</v>
      </c>
      <c r="R1400" t="b">
        <v>1</v>
      </c>
      <c r="S1400" t="s">
        <v>30</v>
      </c>
    </row>
    <row r="1401" spans="1:19" x14ac:dyDescent="0.25">
      <c r="A1401">
        <v>2024</v>
      </c>
      <c r="B1401">
        <v>4</v>
      </c>
      <c r="C1401">
        <v>1380</v>
      </c>
      <c r="D1401" t="s">
        <v>4471</v>
      </c>
      <c r="E1401" t="s">
        <v>4529</v>
      </c>
      <c r="F1401" t="s">
        <v>4530</v>
      </c>
      <c r="G1401" t="s">
        <v>4531</v>
      </c>
      <c r="H1401" s="1">
        <v>24180</v>
      </c>
      <c r="I1401">
        <v>58</v>
      </c>
      <c r="J1401" t="s">
        <v>23</v>
      </c>
      <c r="K1401" t="s">
        <v>489</v>
      </c>
      <c r="L1401" t="s">
        <v>489</v>
      </c>
      <c r="M1401" t="s">
        <v>1747</v>
      </c>
      <c r="N1401" t="s">
        <v>46</v>
      </c>
      <c r="O1401" t="s">
        <v>47</v>
      </c>
      <c r="R1401" t="b">
        <v>1</v>
      </c>
      <c r="S1401" t="s">
        <v>30</v>
      </c>
    </row>
    <row r="1402" spans="1:19" x14ac:dyDescent="0.25">
      <c r="A1402">
        <v>2024</v>
      </c>
      <c r="B1402">
        <v>4</v>
      </c>
      <c r="C1402">
        <v>1380</v>
      </c>
      <c r="D1402" t="s">
        <v>4471</v>
      </c>
      <c r="E1402" t="s">
        <v>4532</v>
      </c>
      <c r="F1402" t="s">
        <v>3696</v>
      </c>
      <c r="G1402" t="s">
        <v>4533</v>
      </c>
      <c r="H1402" s="1">
        <v>31168</v>
      </c>
      <c r="I1402">
        <v>38</v>
      </c>
      <c r="J1402" t="s">
        <v>23</v>
      </c>
      <c r="K1402" t="s">
        <v>262</v>
      </c>
      <c r="L1402" t="s">
        <v>262</v>
      </c>
      <c r="M1402" t="s">
        <v>262</v>
      </c>
      <c r="N1402" t="s">
        <v>397</v>
      </c>
      <c r="O1402" t="s">
        <v>398</v>
      </c>
      <c r="R1402" t="b">
        <v>0</v>
      </c>
      <c r="S1402" t="s">
        <v>185</v>
      </c>
    </row>
    <row r="1403" spans="1:19" x14ac:dyDescent="0.25">
      <c r="A1403">
        <v>2024</v>
      </c>
      <c r="B1403">
        <v>4</v>
      </c>
      <c r="C1403">
        <v>1380</v>
      </c>
      <c r="D1403" t="s">
        <v>4471</v>
      </c>
      <c r="E1403" t="s">
        <v>4532</v>
      </c>
      <c r="F1403" t="s">
        <v>1530</v>
      </c>
      <c r="G1403" t="s">
        <v>4534</v>
      </c>
      <c r="H1403" s="1">
        <v>33664</v>
      </c>
      <c r="I1403">
        <v>32</v>
      </c>
      <c r="J1403" t="s">
        <v>23</v>
      </c>
      <c r="K1403" t="s">
        <v>262</v>
      </c>
      <c r="L1403" t="s">
        <v>262</v>
      </c>
      <c r="M1403" t="s">
        <v>262</v>
      </c>
      <c r="N1403" t="s">
        <v>397</v>
      </c>
      <c r="O1403" t="s">
        <v>398</v>
      </c>
      <c r="R1403" t="b">
        <v>0</v>
      </c>
      <c r="S1403" t="s">
        <v>185</v>
      </c>
    </row>
    <row r="1404" spans="1:19" x14ac:dyDescent="0.25">
      <c r="A1404">
        <v>2024</v>
      </c>
      <c r="B1404">
        <v>4</v>
      </c>
      <c r="C1404">
        <v>1380</v>
      </c>
      <c r="D1404" t="s">
        <v>4471</v>
      </c>
      <c r="E1404" t="s">
        <v>949</v>
      </c>
      <c r="F1404" t="s">
        <v>4535</v>
      </c>
      <c r="G1404" t="s">
        <v>4536</v>
      </c>
      <c r="H1404" s="1">
        <v>23543</v>
      </c>
      <c r="I1404">
        <v>59</v>
      </c>
      <c r="J1404" t="s">
        <v>23</v>
      </c>
      <c r="K1404" t="s">
        <v>181</v>
      </c>
      <c r="L1404" t="s">
        <v>262</v>
      </c>
      <c r="M1404" t="s">
        <v>262</v>
      </c>
      <c r="N1404" t="s">
        <v>424</v>
      </c>
      <c r="O1404" t="s">
        <v>425</v>
      </c>
      <c r="R1404" t="b">
        <v>1</v>
      </c>
      <c r="S1404" t="s">
        <v>30</v>
      </c>
    </row>
    <row r="1405" spans="1:19" x14ac:dyDescent="0.25">
      <c r="A1405">
        <v>2024</v>
      </c>
      <c r="B1405">
        <v>4</v>
      </c>
      <c r="C1405">
        <v>1380</v>
      </c>
      <c r="D1405" t="s">
        <v>4471</v>
      </c>
      <c r="E1405" t="s">
        <v>3174</v>
      </c>
      <c r="F1405" t="s">
        <v>4537</v>
      </c>
      <c r="G1405" t="s">
        <v>4538</v>
      </c>
      <c r="H1405" s="1">
        <v>22363</v>
      </c>
      <c r="I1405">
        <v>63</v>
      </c>
      <c r="J1405" t="s">
        <v>131</v>
      </c>
      <c r="K1405" t="s">
        <v>262</v>
      </c>
      <c r="L1405" t="s">
        <v>262</v>
      </c>
      <c r="M1405" t="s">
        <v>262</v>
      </c>
      <c r="N1405" t="s">
        <v>397</v>
      </c>
      <c r="O1405" t="s">
        <v>398</v>
      </c>
      <c r="R1405" t="b">
        <v>0</v>
      </c>
      <c r="S1405" t="s">
        <v>185</v>
      </c>
    </row>
    <row r="1406" spans="1:19" x14ac:dyDescent="0.25">
      <c r="A1406">
        <v>2024</v>
      </c>
      <c r="B1406">
        <v>4</v>
      </c>
      <c r="C1406">
        <v>1380</v>
      </c>
      <c r="D1406" t="s">
        <v>4471</v>
      </c>
      <c r="E1406" t="s">
        <v>4539</v>
      </c>
      <c r="F1406" t="s">
        <v>4540</v>
      </c>
      <c r="G1406" t="s">
        <v>4541</v>
      </c>
      <c r="H1406" s="1">
        <v>16518</v>
      </c>
      <c r="I1406">
        <v>79</v>
      </c>
      <c r="J1406" t="s">
        <v>23</v>
      </c>
      <c r="K1406" t="s">
        <v>355</v>
      </c>
      <c r="L1406" t="s">
        <v>355</v>
      </c>
      <c r="M1406" t="s">
        <v>1019</v>
      </c>
      <c r="N1406" t="s">
        <v>26</v>
      </c>
      <c r="O1406" t="s">
        <v>27</v>
      </c>
      <c r="R1406" t="b">
        <v>1</v>
      </c>
      <c r="S1406" t="s">
        <v>30</v>
      </c>
    </row>
    <row r="1407" spans="1:19" x14ac:dyDescent="0.25">
      <c r="A1407">
        <v>2024</v>
      </c>
      <c r="B1407">
        <v>4</v>
      </c>
      <c r="C1407">
        <v>1380</v>
      </c>
      <c r="D1407" t="s">
        <v>4471</v>
      </c>
      <c r="E1407" t="s">
        <v>1912</v>
      </c>
      <c r="F1407" t="s">
        <v>4542</v>
      </c>
      <c r="G1407" t="s">
        <v>4543</v>
      </c>
      <c r="H1407" s="1">
        <v>25112</v>
      </c>
      <c r="I1407">
        <v>55</v>
      </c>
      <c r="J1407" t="s">
        <v>23</v>
      </c>
      <c r="K1407" t="s">
        <v>207</v>
      </c>
      <c r="L1407" t="s">
        <v>207</v>
      </c>
      <c r="M1407" t="s">
        <v>207</v>
      </c>
      <c r="N1407" t="s">
        <v>69</v>
      </c>
      <c r="O1407" t="s">
        <v>70</v>
      </c>
      <c r="R1407" t="b">
        <v>1</v>
      </c>
      <c r="S1407" t="s">
        <v>30</v>
      </c>
    </row>
    <row r="1408" spans="1:19" x14ac:dyDescent="0.25">
      <c r="A1408">
        <v>2024</v>
      </c>
      <c r="B1408">
        <v>4</v>
      </c>
      <c r="C1408">
        <v>1380</v>
      </c>
      <c r="D1408" t="s">
        <v>4471</v>
      </c>
      <c r="E1408" t="s">
        <v>4544</v>
      </c>
      <c r="F1408" t="s">
        <v>4545</v>
      </c>
      <c r="G1408" t="s">
        <v>4546</v>
      </c>
      <c r="H1408" s="1">
        <v>23388</v>
      </c>
      <c r="I1408">
        <v>60</v>
      </c>
      <c r="J1408" t="s">
        <v>23</v>
      </c>
      <c r="K1408" t="s">
        <v>35</v>
      </c>
      <c r="L1408" t="s">
        <v>35</v>
      </c>
      <c r="M1408" t="s">
        <v>4547</v>
      </c>
      <c r="N1408" t="s">
        <v>183</v>
      </c>
      <c r="O1408" t="s">
        <v>184</v>
      </c>
      <c r="R1408" t="b">
        <v>1</v>
      </c>
      <c r="S1408" t="s">
        <v>30</v>
      </c>
    </row>
    <row r="1409" spans="1:19" x14ac:dyDescent="0.25">
      <c r="A1409">
        <v>2024</v>
      </c>
      <c r="B1409">
        <v>4</v>
      </c>
      <c r="C1409">
        <v>1380</v>
      </c>
      <c r="D1409" t="s">
        <v>4471</v>
      </c>
      <c r="E1409" t="s">
        <v>3781</v>
      </c>
      <c r="F1409" t="s">
        <v>4548</v>
      </c>
      <c r="G1409" t="s">
        <v>4549</v>
      </c>
      <c r="H1409" s="1">
        <v>12829</v>
      </c>
      <c r="I1409">
        <v>89</v>
      </c>
      <c r="J1409" t="s">
        <v>23</v>
      </c>
      <c r="K1409" t="s">
        <v>90</v>
      </c>
      <c r="L1409" t="s">
        <v>90</v>
      </c>
      <c r="M1409" t="s">
        <v>91</v>
      </c>
      <c r="N1409" t="s">
        <v>183</v>
      </c>
      <c r="O1409" t="s">
        <v>184</v>
      </c>
      <c r="R1409" t="b">
        <v>0</v>
      </c>
      <c r="S1409" t="s">
        <v>30</v>
      </c>
    </row>
    <row r="1410" spans="1:19" x14ac:dyDescent="0.25">
      <c r="A1410">
        <v>2024</v>
      </c>
      <c r="B1410">
        <v>4</v>
      </c>
      <c r="C1410">
        <v>1380</v>
      </c>
      <c r="D1410" t="s">
        <v>4471</v>
      </c>
      <c r="E1410" t="s">
        <v>4550</v>
      </c>
      <c r="F1410" t="s">
        <v>4551</v>
      </c>
      <c r="G1410" t="s">
        <v>4552</v>
      </c>
      <c r="H1410" s="1">
        <v>29710</v>
      </c>
      <c r="I1410">
        <v>42</v>
      </c>
      <c r="J1410" t="s">
        <v>131</v>
      </c>
      <c r="K1410" t="s">
        <v>609</v>
      </c>
      <c r="L1410" t="s">
        <v>609</v>
      </c>
      <c r="M1410" t="s">
        <v>610</v>
      </c>
      <c r="N1410" t="s">
        <v>92</v>
      </c>
      <c r="O1410" t="s">
        <v>93</v>
      </c>
      <c r="R1410" t="b">
        <v>0</v>
      </c>
      <c r="S1410" t="s">
        <v>30</v>
      </c>
    </row>
    <row r="1411" spans="1:19" x14ac:dyDescent="0.25">
      <c r="A1411">
        <v>2024</v>
      </c>
      <c r="B1411">
        <v>4</v>
      </c>
      <c r="C1411">
        <v>1380</v>
      </c>
      <c r="D1411" t="s">
        <v>4471</v>
      </c>
      <c r="E1411" t="s">
        <v>4553</v>
      </c>
      <c r="F1411" t="s">
        <v>1813</v>
      </c>
      <c r="G1411" t="s">
        <v>4554</v>
      </c>
      <c r="H1411" s="1">
        <v>24946</v>
      </c>
      <c r="I1411">
        <v>55</v>
      </c>
      <c r="J1411" t="s">
        <v>23</v>
      </c>
      <c r="K1411" t="s">
        <v>376</v>
      </c>
      <c r="L1411" t="s">
        <v>376</v>
      </c>
      <c r="M1411" t="s">
        <v>377</v>
      </c>
      <c r="N1411" t="s">
        <v>297</v>
      </c>
      <c r="O1411" t="s">
        <v>298</v>
      </c>
      <c r="R1411" t="b">
        <v>1</v>
      </c>
      <c r="S1411" t="s">
        <v>185</v>
      </c>
    </row>
    <row r="1412" spans="1:19" x14ac:dyDescent="0.25">
      <c r="A1412">
        <v>2024</v>
      </c>
      <c r="B1412">
        <v>4</v>
      </c>
      <c r="C1412">
        <v>1380</v>
      </c>
      <c r="D1412" t="s">
        <v>4471</v>
      </c>
      <c r="E1412" t="s">
        <v>3178</v>
      </c>
      <c r="F1412" t="s">
        <v>4555</v>
      </c>
      <c r="G1412" t="s">
        <v>4556</v>
      </c>
      <c r="H1412" s="1">
        <v>21007</v>
      </c>
      <c r="I1412">
        <v>66</v>
      </c>
      <c r="J1412" t="s">
        <v>23</v>
      </c>
      <c r="K1412" t="s">
        <v>90</v>
      </c>
      <c r="L1412" t="s">
        <v>90</v>
      </c>
      <c r="M1412" t="s">
        <v>3181</v>
      </c>
      <c r="N1412" t="s">
        <v>297</v>
      </c>
      <c r="O1412" t="s">
        <v>298</v>
      </c>
      <c r="R1412" t="b">
        <v>0</v>
      </c>
      <c r="S1412" t="s">
        <v>30</v>
      </c>
    </row>
    <row r="1413" spans="1:19" x14ac:dyDescent="0.25">
      <c r="A1413">
        <v>2024</v>
      </c>
      <c r="B1413">
        <v>4</v>
      </c>
      <c r="C1413">
        <v>1380</v>
      </c>
      <c r="D1413" t="s">
        <v>4471</v>
      </c>
      <c r="E1413" t="s">
        <v>3268</v>
      </c>
      <c r="F1413" t="s">
        <v>4052</v>
      </c>
      <c r="G1413" t="s">
        <v>4557</v>
      </c>
      <c r="H1413" s="1">
        <v>20994</v>
      </c>
      <c r="I1413">
        <v>66</v>
      </c>
      <c r="J1413" t="s">
        <v>23</v>
      </c>
      <c r="K1413" t="s">
        <v>90</v>
      </c>
      <c r="L1413" t="s">
        <v>90</v>
      </c>
      <c r="M1413" t="s">
        <v>91</v>
      </c>
      <c r="N1413" t="s">
        <v>297</v>
      </c>
      <c r="O1413" t="s">
        <v>298</v>
      </c>
      <c r="R1413" t="b">
        <v>0</v>
      </c>
      <c r="S1413" t="s">
        <v>30</v>
      </c>
    </row>
    <row r="1414" spans="1:19" x14ac:dyDescent="0.25">
      <c r="A1414">
        <v>2024</v>
      </c>
      <c r="B1414">
        <v>4</v>
      </c>
      <c r="C1414">
        <v>1380</v>
      </c>
      <c r="D1414" t="s">
        <v>4471</v>
      </c>
      <c r="E1414" t="s">
        <v>3268</v>
      </c>
      <c r="F1414" t="s">
        <v>4558</v>
      </c>
      <c r="G1414" t="s">
        <v>4559</v>
      </c>
      <c r="H1414" s="1">
        <v>13987</v>
      </c>
      <c r="I1414">
        <v>85</v>
      </c>
      <c r="J1414" t="s">
        <v>23</v>
      </c>
      <c r="K1414" t="s">
        <v>90</v>
      </c>
      <c r="L1414" t="s">
        <v>90</v>
      </c>
      <c r="M1414" t="s">
        <v>91</v>
      </c>
      <c r="N1414" t="s">
        <v>297</v>
      </c>
      <c r="O1414" t="s">
        <v>298</v>
      </c>
      <c r="R1414" t="b">
        <v>0</v>
      </c>
      <c r="S1414" t="s">
        <v>30</v>
      </c>
    </row>
    <row r="1415" spans="1:19" x14ac:dyDescent="0.25">
      <c r="A1415">
        <v>2024</v>
      </c>
      <c r="B1415">
        <v>4</v>
      </c>
      <c r="C1415">
        <v>1380</v>
      </c>
      <c r="D1415" t="s">
        <v>4471</v>
      </c>
      <c r="E1415" t="s">
        <v>4560</v>
      </c>
      <c r="F1415" t="s">
        <v>692</v>
      </c>
      <c r="G1415" t="s">
        <v>4561</v>
      </c>
      <c r="H1415" s="1">
        <v>23586</v>
      </c>
      <c r="I1415">
        <v>59</v>
      </c>
      <c r="J1415" t="s">
        <v>23</v>
      </c>
      <c r="K1415" t="s">
        <v>231</v>
      </c>
      <c r="L1415" t="s">
        <v>231</v>
      </c>
      <c r="M1415" t="s">
        <v>4562</v>
      </c>
      <c r="N1415" t="s">
        <v>69</v>
      </c>
      <c r="O1415" t="s">
        <v>70</v>
      </c>
      <c r="R1415" t="b">
        <v>0</v>
      </c>
      <c r="S1415" t="s">
        <v>30</v>
      </c>
    </row>
    <row r="1416" spans="1:19" x14ac:dyDescent="0.25">
      <c r="A1416">
        <v>2024</v>
      </c>
      <c r="B1416">
        <v>4</v>
      </c>
      <c r="C1416">
        <v>1380</v>
      </c>
      <c r="D1416" t="s">
        <v>4471</v>
      </c>
      <c r="E1416" t="s">
        <v>4563</v>
      </c>
      <c r="F1416" t="s">
        <v>4564</v>
      </c>
      <c r="G1416" t="s">
        <v>4565</v>
      </c>
      <c r="H1416" s="1">
        <v>28775</v>
      </c>
      <c r="I1416">
        <v>45</v>
      </c>
      <c r="J1416" t="s">
        <v>23</v>
      </c>
      <c r="K1416" t="s">
        <v>24</v>
      </c>
      <c r="L1416" t="s">
        <v>24</v>
      </c>
      <c r="M1416" t="s">
        <v>4566</v>
      </c>
      <c r="N1416" t="s">
        <v>26</v>
      </c>
      <c r="O1416" t="s">
        <v>27</v>
      </c>
      <c r="R1416" t="b">
        <v>0</v>
      </c>
    </row>
    <row r="1417" spans="1:19" x14ac:dyDescent="0.25">
      <c r="A1417">
        <v>2024</v>
      </c>
      <c r="B1417">
        <v>4</v>
      </c>
      <c r="C1417">
        <v>1380</v>
      </c>
      <c r="D1417" t="s">
        <v>4471</v>
      </c>
      <c r="E1417" t="s">
        <v>4563</v>
      </c>
      <c r="F1417" t="s">
        <v>444</v>
      </c>
      <c r="G1417" t="s">
        <v>4567</v>
      </c>
      <c r="H1417" s="1">
        <v>19790</v>
      </c>
      <c r="I1417">
        <v>70</v>
      </c>
      <c r="J1417" t="s">
        <v>23</v>
      </c>
      <c r="K1417" t="s">
        <v>24</v>
      </c>
      <c r="L1417" t="s">
        <v>24</v>
      </c>
      <c r="M1417" t="s">
        <v>4566</v>
      </c>
      <c r="N1417" t="s">
        <v>26</v>
      </c>
      <c r="O1417" t="s">
        <v>27</v>
      </c>
      <c r="R1417" t="b">
        <v>0</v>
      </c>
    </row>
    <row r="1418" spans="1:19" x14ac:dyDescent="0.25">
      <c r="A1418">
        <v>2024</v>
      </c>
      <c r="B1418">
        <v>4</v>
      </c>
      <c r="C1418">
        <v>1380</v>
      </c>
      <c r="D1418" t="s">
        <v>4471</v>
      </c>
      <c r="E1418" t="s">
        <v>889</v>
      </c>
      <c r="F1418" t="s">
        <v>242</v>
      </c>
      <c r="G1418" t="s">
        <v>4568</v>
      </c>
      <c r="H1418" s="1">
        <v>13586</v>
      </c>
      <c r="I1418">
        <v>87</v>
      </c>
      <c r="J1418" t="s">
        <v>23</v>
      </c>
      <c r="K1418" t="s">
        <v>332</v>
      </c>
      <c r="L1418" t="s">
        <v>332</v>
      </c>
      <c r="M1418" t="s">
        <v>333</v>
      </c>
      <c r="N1418" t="s">
        <v>26</v>
      </c>
      <c r="O1418" t="s">
        <v>27</v>
      </c>
      <c r="R1418" t="b">
        <v>0</v>
      </c>
      <c r="S1418" t="s">
        <v>185</v>
      </c>
    </row>
    <row r="1419" spans="1:19" x14ac:dyDescent="0.25">
      <c r="A1419">
        <v>2024</v>
      </c>
      <c r="B1419">
        <v>4</v>
      </c>
      <c r="C1419">
        <v>1380</v>
      </c>
      <c r="D1419" t="s">
        <v>4471</v>
      </c>
      <c r="E1419" t="s">
        <v>4569</v>
      </c>
      <c r="F1419" t="s">
        <v>4570</v>
      </c>
      <c r="G1419" t="s">
        <v>4571</v>
      </c>
      <c r="H1419" s="1">
        <v>25990</v>
      </c>
      <c r="I1419">
        <v>53</v>
      </c>
      <c r="J1419" t="s">
        <v>23</v>
      </c>
      <c r="K1419" t="s">
        <v>90</v>
      </c>
      <c r="L1419" t="s">
        <v>90</v>
      </c>
      <c r="M1419" t="s">
        <v>91</v>
      </c>
      <c r="N1419" t="s">
        <v>397</v>
      </c>
      <c r="O1419" t="s">
        <v>398</v>
      </c>
      <c r="R1419" t="b">
        <v>0</v>
      </c>
      <c r="S1419" t="s">
        <v>30</v>
      </c>
    </row>
    <row r="1420" spans="1:19" x14ac:dyDescent="0.25">
      <c r="A1420">
        <v>2024</v>
      </c>
      <c r="B1420">
        <v>4</v>
      </c>
      <c r="C1420">
        <v>1380</v>
      </c>
      <c r="D1420" t="s">
        <v>4471</v>
      </c>
      <c r="E1420" t="s">
        <v>4572</v>
      </c>
      <c r="F1420" t="s">
        <v>4573</v>
      </c>
      <c r="G1420" t="s">
        <v>4574</v>
      </c>
      <c r="H1420" s="1">
        <v>23454</v>
      </c>
      <c r="I1420">
        <v>60</v>
      </c>
      <c r="J1420" t="s">
        <v>23</v>
      </c>
      <c r="K1420" t="s">
        <v>2291</v>
      </c>
      <c r="L1420" t="s">
        <v>2291</v>
      </c>
      <c r="M1420" t="s">
        <v>2292</v>
      </c>
      <c r="N1420" t="s">
        <v>92</v>
      </c>
      <c r="O1420" t="s">
        <v>93</v>
      </c>
      <c r="R1420" t="b">
        <v>0</v>
      </c>
      <c r="S1420" t="s">
        <v>185</v>
      </c>
    </row>
    <row r="1421" spans="1:19" x14ac:dyDescent="0.25">
      <c r="A1421">
        <v>2024</v>
      </c>
      <c r="B1421">
        <v>4</v>
      </c>
      <c r="C1421">
        <v>1380</v>
      </c>
      <c r="D1421" t="s">
        <v>4471</v>
      </c>
      <c r="E1421" t="s">
        <v>4575</v>
      </c>
      <c r="F1421" t="s">
        <v>1353</v>
      </c>
      <c r="G1421" t="s">
        <v>4576</v>
      </c>
      <c r="H1421" s="1">
        <v>24053</v>
      </c>
      <c r="I1421">
        <v>58</v>
      </c>
      <c r="J1421" t="s">
        <v>23</v>
      </c>
      <c r="K1421" t="s">
        <v>35</v>
      </c>
      <c r="L1421" t="s">
        <v>35</v>
      </c>
      <c r="M1421" t="s">
        <v>4577</v>
      </c>
      <c r="N1421" t="s">
        <v>46</v>
      </c>
      <c r="O1421" t="s">
        <v>47</v>
      </c>
      <c r="R1421" t="b">
        <v>1</v>
      </c>
      <c r="S1421" t="s">
        <v>185</v>
      </c>
    </row>
    <row r="1422" spans="1:19" x14ac:dyDescent="0.25">
      <c r="A1422">
        <v>2024</v>
      </c>
      <c r="B1422">
        <v>4</v>
      </c>
      <c r="C1422">
        <v>1380</v>
      </c>
      <c r="D1422" t="s">
        <v>4471</v>
      </c>
      <c r="E1422" t="s">
        <v>4578</v>
      </c>
      <c r="F1422" t="s">
        <v>4579</v>
      </c>
      <c r="G1422" t="s">
        <v>4580</v>
      </c>
      <c r="H1422" s="1">
        <v>22712</v>
      </c>
      <c r="I1422">
        <v>62</v>
      </c>
      <c r="J1422" t="s">
        <v>23</v>
      </c>
      <c r="K1422" t="s">
        <v>376</v>
      </c>
      <c r="L1422" t="s">
        <v>376</v>
      </c>
      <c r="M1422" t="s">
        <v>4581</v>
      </c>
      <c r="N1422" t="s">
        <v>378</v>
      </c>
      <c r="O1422" t="s">
        <v>379</v>
      </c>
      <c r="R1422" t="b">
        <v>1</v>
      </c>
      <c r="S1422" t="s">
        <v>30</v>
      </c>
    </row>
    <row r="1423" spans="1:19" x14ac:dyDescent="0.25">
      <c r="A1423">
        <v>2024</v>
      </c>
      <c r="B1423">
        <v>4</v>
      </c>
      <c r="C1423">
        <v>1380</v>
      </c>
      <c r="D1423" t="s">
        <v>4471</v>
      </c>
      <c r="E1423" t="s">
        <v>531</v>
      </c>
      <c r="F1423" t="s">
        <v>4582</v>
      </c>
      <c r="G1423" t="s">
        <v>4583</v>
      </c>
      <c r="H1423" s="1">
        <v>14935</v>
      </c>
      <c r="I1423">
        <v>83</v>
      </c>
      <c r="J1423" t="s">
        <v>23</v>
      </c>
      <c r="K1423" t="s">
        <v>90</v>
      </c>
      <c r="L1423" t="s">
        <v>90</v>
      </c>
      <c r="M1423" t="s">
        <v>91</v>
      </c>
      <c r="N1423" t="s">
        <v>424</v>
      </c>
      <c r="O1423" t="s">
        <v>425</v>
      </c>
      <c r="R1423" t="b">
        <v>1</v>
      </c>
      <c r="S1423" t="s">
        <v>30</v>
      </c>
    </row>
    <row r="1424" spans="1:19" x14ac:dyDescent="0.25">
      <c r="A1424">
        <v>2024</v>
      </c>
      <c r="B1424">
        <v>4</v>
      </c>
      <c r="C1424">
        <v>1380</v>
      </c>
      <c r="D1424" t="s">
        <v>4471</v>
      </c>
      <c r="E1424" t="s">
        <v>4584</v>
      </c>
      <c r="F1424" t="s">
        <v>301</v>
      </c>
      <c r="G1424" t="s">
        <v>4585</v>
      </c>
      <c r="H1424" s="1">
        <v>20188</v>
      </c>
      <c r="I1424">
        <v>68</v>
      </c>
      <c r="J1424" t="s">
        <v>23</v>
      </c>
      <c r="K1424" t="s">
        <v>35</v>
      </c>
      <c r="L1424" t="s">
        <v>35</v>
      </c>
      <c r="M1424" t="s">
        <v>4586</v>
      </c>
      <c r="N1424" t="s">
        <v>46</v>
      </c>
      <c r="O1424" t="s">
        <v>47</v>
      </c>
      <c r="R1424" t="b">
        <v>1</v>
      </c>
      <c r="S1424" t="s">
        <v>30</v>
      </c>
    </row>
    <row r="1425" spans="1:19" x14ac:dyDescent="0.25">
      <c r="A1425">
        <v>2024</v>
      </c>
      <c r="B1425">
        <v>4</v>
      </c>
      <c r="C1425">
        <v>1380</v>
      </c>
      <c r="D1425" t="s">
        <v>4471</v>
      </c>
      <c r="E1425" t="s">
        <v>4587</v>
      </c>
      <c r="F1425" t="s">
        <v>4588</v>
      </c>
      <c r="G1425" t="s">
        <v>4589</v>
      </c>
      <c r="H1425" s="1">
        <v>20239</v>
      </c>
      <c r="I1425">
        <v>68</v>
      </c>
      <c r="J1425" t="s">
        <v>131</v>
      </c>
      <c r="K1425" t="s">
        <v>231</v>
      </c>
      <c r="L1425" t="s">
        <v>231</v>
      </c>
      <c r="M1425" t="s">
        <v>4590</v>
      </c>
      <c r="N1425" t="s">
        <v>26</v>
      </c>
      <c r="O1425" t="s">
        <v>27</v>
      </c>
      <c r="R1425" t="b">
        <v>0</v>
      </c>
      <c r="S1425" t="s">
        <v>30</v>
      </c>
    </row>
    <row r="1426" spans="1:19" x14ac:dyDescent="0.25">
      <c r="A1426">
        <v>2024</v>
      </c>
      <c r="B1426">
        <v>4</v>
      </c>
      <c r="C1426">
        <v>1380</v>
      </c>
      <c r="D1426" t="s">
        <v>4471</v>
      </c>
      <c r="E1426" t="s">
        <v>747</v>
      </c>
      <c r="F1426" t="s">
        <v>4591</v>
      </c>
      <c r="G1426" t="s">
        <v>4592</v>
      </c>
      <c r="H1426" s="1">
        <v>18172</v>
      </c>
      <c r="I1426">
        <v>74</v>
      </c>
      <c r="J1426" t="s">
        <v>23</v>
      </c>
      <c r="K1426" t="s">
        <v>181</v>
      </c>
      <c r="L1426" t="s">
        <v>181</v>
      </c>
      <c r="M1426" t="s">
        <v>4593</v>
      </c>
      <c r="N1426" t="s">
        <v>297</v>
      </c>
      <c r="O1426" t="s">
        <v>298</v>
      </c>
      <c r="R1426" t="b">
        <v>1</v>
      </c>
      <c r="S1426" t="s">
        <v>185</v>
      </c>
    </row>
    <row r="1427" spans="1:19" x14ac:dyDescent="0.25">
      <c r="A1427">
        <v>2024</v>
      </c>
      <c r="B1427">
        <v>4</v>
      </c>
      <c r="C1427">
        <v>1380</v>
      </c>
      <c r="D1427" t="s">
        <v>4471</v>
      </c>
      <c r="E1427" t="s">
        <v>4324</v>
      </c>
      <c r="F1427" t="s">
        <v>4594</v>
      </c>
      <c r="G1427" t="s">
        <v>4595</v>
      </c>
      <c r="H1427" s="1">
        <v>21702</v>
      </c>
      <c r="I1427">
        <v>64</v>
      </c>
      <c r="J1427" t="s">
        <v>23</v>
      </c>
      <c r="K1427" t="s">
        <v>962</v>
      </c>
      <c r="L1427" t="s">
        <v>962</v>
      </c>
      <c r="M1427" t="s">
        <v>963</v>
      </c>
      <c r="N1427" t="s">
        <v>92</v>
      </c>
      <c r="O1427" t="s">
        <v>93</v>
      </c>
      <c r="R1427" t="b">
        <v>0</v>
      </c>
      <c r="S1427" t="s">
        <v>30</v>
      </c>
    </row>
    <row r="1428" spans="1:19" x14ac:dyDescent="0.25">
      <c r="A1428">
        <v>2024</v>
      </c>
      <c r="B1428">
        <v>4</v>
      </c>
      <c r="C1428">
        <v>1380</v>
      </c>
      <c r="D1428" t="s">
        <v>4471</v>
      </c>
      <c r="E1428" t="s">
        <v>4596</v>
      </c>
      <c r="F1428" t="s">
        <v>1261</v>
      </c>
      <c r="G1428" t="s">
        <v>4597</v>
      </c>
      <c r="H1428" s="1">
        <v>28065</v>
      </c>
      <c r="I1428">
        <v>47</v>
      </c>
      <c r="J1428" t="s">
        <v>23</v>
      </c>
      <c r="K1428" t="s">
        <v>376</v>
      </c>
      <c r="L1428" t="s">
        <v>376</v>
      </c>
      <c r="M1428" t="s">
        <v>377</v>
      </c>
      <c r="N1428" t="s">
        <v>69</v>
      </c>
      <c r="O1428" t="s">
        <v>70</v>
      </c>
      <c r="R1428" t="b">
        <v>1</v>
      </c>
    </row>
    <row r="1429" spans="1:19" x14ac:dyDescent="0.25">
      <c r="A1429">
        <v>2024</v>
      </c>
      <c r="B1429">
        <v>4</v>
      </c>
      <c r="C1429">
        <v>1380</v>
      </c>
      <c r="D1429" t="s">
        <v>4471</v>
      </c>
      <c r="E1429" t="s">
        <v>703</v>
      </c>
      <c r="F1429" t="s">
        <v>4598</v>
      </c>
      <c r="G1429" t="s">
        <v>4599</v>
      </c>
      <c r="H1429" s="1">
        <v>23716</v>
      </c>
      <c r="I1429">
        <v>59</v>
      </c>
      <c r="J1429" t="s">
        <v>23</v>
      </c>
      <c r="K1429" t="s">
        <v>181</v>
      </c>
      <c r="L1429" t="s">
        <v>181</v>
      </c>
      <c r="M1429" t="s">
        <v>972</v>
      </c>
      <c r="N1429" t="s">
        <v>46</v>
      </c>
      <c r="O1429" t="s">
        <v>47</v>
      </c>
      <c r="R1429" t="b">
        <v>1</v>
      </c>
      <c r="S1429" t="s">
        <v>185</v>
      </c>
    </row>
    <row r="1430" spans="1:19" x14ac:dyDescent="0.25">
      <c r="A1430">
        <v>2024</v>
      </c>
      <c r="B1430">
        <v>4</v>
      </c>
      <c r="C1430">
        <v>1380</v>
      </c>
      <c r="D1430" t="s">
        <v>4471</v>
      </c>
      <c r="E1430" t="s">
        <v>703</v>
      </c>
      <c r="F1430" t="s">
        <v>4600</v>
      </c>
      <c r="G1430" t="s">
        <v>4601</v>
      </c>
      <c r="H1430" s="1">
        <v>17838</v>
      </c>
      <c r="I1430">
        <v>75</v>
      </c>
      <c r="J1430" t="s">
        <v>23</v>
      </c>
      <c r="K1430" t="s">
        <v>181</v>
      </c>
      <c r="L1430" t="s">
        <v>181</v>
      </c>
      <c r="M1430" t="s">
        <v>4602</v>
      </c>
      <c r="N1430" t="s">
        <v>297</v>
      </c>
      <c r="O1430" t="s">
        <v>298</v>
      </c>
      <c r="R1430" t="b">
        <v>1</v>
      </c>
      <c r="S1430" t="s">
        <v>30</v>
      </c>
    </row>
    <row r="1431" spans="1:19" x14ac:dyDescent="0.25">
      <c r="A1431">
        <v>2024</v>
      </c>
      <c r="B1431">
        <v>4</v>
      </c>
      <c r="C1431">
        <v>1380</v>
      </c>
      <c r="D1431" t="s">
        <v>4471</v>
      </c>
      <c r="E1431" t="s">
        <v>703</v>
      </c>
      <c r="F1431" t="s">
        <v>4603</v>
      </c>
      <c r="G1431" t="s">
        <v>4604</v>
      </c>
      <c r="H1431" s="1">
        <v>24204</v>
      </c>
      <c r="I1431">
        <v>57</v>
      </c>
      <c r="J1431" t="s">
        <v>23</v>
      </c>
      <c r="K1431" t="s">
        <v>181</v>
      </c>
      <c r="L1431" t="s">
        <v>181</v>
      </c>
      <c r="M1431" t="s">
        <v>4492</v>
      </c>
      <c r="N1431" t="s">
        <v>297</v>
      </c>
      <c r="O1431" t="s">
        <v>298</v>
      </c>
      <c r="R1431" t="b">
        <v>1</v>
      </c>
      <c r="S1431" t="s">
        <v>185</v>
      </c>
    </row>
    <row r="1432" spans="1:19" x14ac:dyDescent="0.25">
      <c r="A1432">
        <v>2024</v>
      </c>
      <c r="B1432">
        <v>4</v>
      </c>
      <c r="C1432">
        <v>1380</v>
      </c>
      <c r="D1432" t="s">
        <v>4471</v>
      </c>
      <c r="E1432" t="s">
        <v>2406</v>
      </c>
      <c r="F1432" t="s">
        <v>165</v>
      </c>
      <c r="G1432" t="s">
        <v>4605</v>
      </c>
      <c r="H1432" s="1">
        <v>21186</v>
      </c>
      <c r="I1432">
        <v>66</v>
      </c>
      <c r="J1432" t="s">
        <v>23</v>
      </c>
      <c r="K1432" t="s">
        <v>489</v>
      </c>
      <c r="L1432" t="s">
        <v>489</v>
      </c>
      <c r="N1432" t="s">
        <v>183</v>
      </c>
      <c r="O1432" t="s">
        <v>184</v>
      </c>
      <c r="R1432" t="b">
        <v>0</v>
      </c>
      <c r="S1432" t="s">
        <v>30</v>
      </c>
    </row>
    <row r="1433" spans="1:19" x14ac:dyDescent="0.25">
      <c r="A1433">
        <v>2024</v>
      </c>
      <c r="B1433">
        <v>4</v>
      </c>
      <c r="C1433">
        <v>1380</v>
      </c>
      <c r="D1433" t="s">
        <v>4471</v>
      </c>
      <c r="E1433" t="s">
        <v>3413</v>
      </c>
      <c r="F1433" t="s">
        <v>4606</v>
      </c>
      <c r="G1433" t="s">
        <v>4607</v>
      </c>
      <c r="H1433" s="1">
        <v>25090</v>
      </c>
      <c r="I1433">
        <v>55</v>
      </c>
      <c r="J1433" t="s">
        <v>23</v>
      </c>
      <c r="K1433" t="s">
        <v>181</v>
      </c>
      <c r="L1433" t="s">
        <v>181</v>
      </c>
      <c r="M1433" t="s">
        <v>3707</v>
      </c>
      <c r="N1433" t="s">
        <v>297</v>
      </c>
      <c r="O1433" t="s">
        <v>298</v>
      </c>
      <c r="R1433" t="b">
        <v>1</v>
      </c>
      <c r="S1433" t="s">
        <v>334</v>
      </c>
    </row>
    <row r="1434" spans="1:19" x14ac:dyDescent="0.25">
      <c r="A1434">
        <v>2024</v>
      </c>
      <c r="B1434">
        <v>4</v>
      </c>
      <c r="C1434">
        <v>1380</v>
      </c>
      <c r="D1434" t="s">
        <v>4471</v>
      </c>
      <c r="E1434" t="s">
        <v>4466</v>
      </c>
      <c r="F1434" t="s">
        <v>4608</v>
      </c>
      <c r="G1434" t="s">
        <v>4609</v>
      </c>
      <c r="H1434" s="1">
        <v>15933</v>
      </c>
      <c r="I1434">
        <v>80</v>
      </c>
      <c r="J1434" t="s">
        <v>23</v>
      </c>
      <c r="K1434" t="s">
        <v>262</v>
      </c>
      <c r="L1434" t="s">
        <v>262</v>
      </c>
      <c r="M1434" t="s">
        <v>262</v>
      </c>
      <c r="N1434" t="s">
        <v>424</v>
      </c>
      <c r="O1434" t="s">
        <v>425</v>
      </c>
      <c r="R1434" t="b">
        <v>1</v>
      </c>
      <c r="S1434" t="s">
        <v>185</v>
      </c>
    </row>
    <row r="1435" spans="1:19" x14ac:dyDescent="0.25">
      <c r="A1435">
        <v>2024</v>
      </c>
      <c r="B1435">
        <v>4</v>
      </c>
      <c r="C1435">
        <v>1380</v>
      </c>
      <c r="D1435" t="s">
        <v>4471</v>
      </c>
      <c r="E1435" t="s">
        <v>1050</v>
      </c>
      <c r="F1435" t="s">
        <v>4610</v>
      </c>
      <c r="G1435" t="s">
        <v>4611</v>
      </c>
      <c r="H1435" s="1">
        <v>26999</v>
      </c>
      <c r="I1435">
        <v>50</v>
      </c>
      <c r="J1435" t="s">
        <v>23</v>
      </c>
      <c r="K1435" t="s">
        <v>181</v>
      </c>
      <c r="L1435" t="s">
        <v>262</v>
      </c>
      <c r="N1435" t="s">
        <v>528</v>
      </c>
      <c r="O1435" t="s">
        <v>529</v>
      </c>
      <c r="R1435" t="b">
        <v>1</v>
      </c>
    </row>
    <row r="1436" spans="1:19" x14ac:dyDescent="0.25">
      <c r="A1436">
        <v>2024</v>
      </c>
      <c r="B1436">
        <v>4</v>
      </c>
      <c r="C1436">
        <v>1380</v>
      </c>
      <c r="D1436" t="s">
        <v>4471</v>
      </c>
      <c r="E1436" t="s">
        <v>204</v>
      </c>
      <c r="F1436" t="s">
        <v>4612</v>
      </c>
      <c r="G1436" t="s">
        <v>4613</v>
      </c>
      <c r="H1436" s="1">
        <v>29221</v>
      </c>
      <c r="I1436">
        <v>44</v>
      </c>
      <c r="J1436" t="s">
        <v>23</v>
      </c>
      <c r="K1436" t="s">
        <v>181</v>
      </c>
      <c r="L1436" t="s">
        <v>181</v>
      </c>
      <c r="M1436" t="s">
        <v>972</v>
      </c>
      <c r="N1436" t="s">
        <v>737</v>
      </c>
      <c r="O1436" t="s">
        <v>738</v>
      </c>
      <c r="R1436" t="b">
        <v>1</v>
      </c>
      <c r="S1436" t="s">
        <v>30</v>
      </c>
    </row>
    <row r="1437" spans="1:19" x14ac:dyDescent="0.25">
      <c r="A1437">
        <v>2024</v>
      </c>
      <c r="B1437">
        <v>4</v>
      </c>
      <c r="C1437">
        <v>1380</v>
      </c>
      <c r="D1437" t="s">
        <v>4471</v>
      </c>
      <c r="E1437" t="s">
        <v>2556</v>
      </c>
      <c r="F1437" t="s">
        <v>4614</v>
      </c>
      <c r="G1437" t="s">
        <v>4615</v>
      </c>
      <c r="H1437" s="1">
        <v>21186</v>
      </c>
      <c r="I1437">
        <v>66</v>
      </c>
      <c r="J1437" t="s">
        <v>23</v>
      </c>
      <c r="K1437" t="s">
        <v>181</v>
      </c>
      <c r="L1437" t="s">
        <v>181</v>
      </c>
      <c r="M1437" t="s">
        <v>239</v>
      </c>
      <c r="N1437" t="s">
        <v>297</v>
      </c>
      <c r="O1437" t="s">
        <v>298</v>
      </c>
      <c r="R1437" t="b">
        <v>1</v>
      </c>
      <c r="S1437" t="s">
        <v>185</v>
      </c>
    </row>
    <row r="1438" spans="1:19" x14ac:dyDescent="0.25">
      <c r="A1438">
        <v>2024</v>
      </c>
      <c r="B1438">
        <v>4</v>
      </c>
      <c r="C1438">
        <v>1380</v>
      </c>
      <c r="D1438" t="s">
        <v>4471</v>
      </c>
      <c r="E1438" t="s">
        <v>4616</v>
      </c>
      <c r="F1438" t="s">
        <v>4617</v>
      </c>
      <c r="G1438" t="s">
        <v>4618</v>
      </c>
      <c r="H1438" s="1">
        <v>24929</v>
      </c>
      <c r="I1438">
        <v>56</v>
      </c>
      <c r="J1438" t="s">
        <v>23</v>
      </c>
      <c r="K1438" t="s">
        <v>181</v>
      </c>
      <c r="L1438" t="s">
        <v>181</v>
      </c>
      <c r="M1438" t="s">
        <v>1719</v>
      </c>
      <c r="N1438" t="s">
        <v>297</v>
      </c>
      <c r="O1438" t="s">
        <v>298</v>
      </c>
      <c r="R1438" t="b">
        <v>1</v>
      </c>
    </row>
    <row r="1439" spans="1:19" x14ac:dyDescent="0.25">
      <c r="A1439">
        <v>2024</v>
      </c>
      <c r="B1439">
        <v>4</v>
      </c>
      <c r="C1439">
        <v>1438</v>
      </c>
      <c r="D1439" t="s">
        <v>4619</v>
      </c>
      <c r="E1439" t="s">
        <v>4620</v>
      </c>
      <c r="F1439" t="s">
        <v>681</v>
      </c>
      <c r="G1439" t="s">
        <v>4621</v>
      </c>
      <c r="H1439" s="1">
        <v>17737</v>
      </c>
      <c r="I1439">
        <v>75</v>
      </c>
      <c r="J1439" t="s">
        <v>23</v>
      </c>
      <c r="K1439" t="s">
        <v>35</v>
      </c>
      <c r="L1439" t="s">
        <v>35</v>
      </c>
      <c r="M1439" t="s">
        <v>45</v>
      </c>
      <c r="N1439" t="s">
        <v>69</v>
      </c>
      <c r="O1439" t="s">
        <v>70</v>
      </c>
      <c r="R1439" t="b">
        <v>0</v>
      </c>
    </row>
    <row r="1440" spans="1:19" x14ac:dyDescent="0.25">
      <c r="A1440">
        <v>2024</v>
      </c>
      <c r="B1440">
        <v>4</v>
      </c>
      <c r="C1440">
        <v>1438</v>
      </c>
      <c r="D1440" t="s">
        <v>4619</v>
      </c>
      <c r="E1440" t="s">
        <v>4622</v>
      </c>
      <c r="F1440" t="s">
        <v>4623</v>
      </c>
      <c r="G1440" t="s">
        <v>4624</v>
      </c>
      <c r="H1440" s="1">
        <v>14134</v>
      </c>
      <c r="I1440">
        <v>85</v>
      </c>
      <c r="J1440" t="s">
        <v>23</v>
      </c>
      <c r="K1440" t="s">
        <v>90</v>
      </c>
      <c r="L1440" t="s">
        <v>90</v>
      </c>
      <c r="M1440" t="s">
        <v>269</v>
      </c>
      <c r="N1440" t="s">
        <v>424</v>
      </c>
      <c r="O1440" t="s">
        <v>425</v>
      </c>
      <c r="R1440" t="b">
        <v>0</v>
      </c>
      <c r="S1440" t="s">
        <v>30</v>
      </c>
    </row>
    <row r="1441" spans="1:19" x14ac:dyDescent="0.25">
      <c r="A1441">
        <v>2024</v>
      </c>
      <c r="B1441">
        <v>4</v>
      </c>
      <c r="C1441">
        <v>1438</v>
      </c>
      <c r="D1441" t="s">
        <v>4619</v>
      </c>
      <c r="E1441" t="s">
        <v>4625</v>
      </c>
      <c r="F1441" t="s">
        <v>662</v>
      </c>
      <c r="G1441" t="s">
        <v>4626</v>
      </c>
      <c r="H1441" s="1">
        <v>22051</v>
      </c>
      <c r="I1441">
        <v>63</v>
      </c>
      <c r="J1441" t="s">
        <v>23</v>
      </c>
      <c r="K1441" t="s">
        <v>591</v>
      </c>
      <c r="L1441" t="s">
        <v>591</v>
      </c>
      <c r="M1441" t="s">
        <v>592</v>
      </c>
      <c r="N1441" t="s">
        <v>46</v>
      </c>
      <c r="O1441" t="s">
        <v>47</v>
      </c>
      <c r="R1441" t="b">
        <v>1</v>
      </c>
      <c r="S1441" t="s">
        <v>30</v>
      </c>
    </row>
    <row r="1442" spans="1:19" x14ac:dyDescent="0.25">
      <c r="A1442">
        <v>2024</v>
      </c>
      <c r="B1442">
        <v>4</v>
      </c>
      <c r="C1442">
        <v>1438</v>
      </c>
      <c r="D1442" t="s">
        <v>4619</v>
      </c>
      <c r="E1442" t="s">
        <v>4627</v>
      </c>
      <c r="F1442" t="s">
        <v>4628</v>
      </c>
      <c r="G1442" t="s">
        <v>4629</v>
      </c>
      <c r="H1442" s="1">
        <v>28213</v>
      </c>
      <c r="I1442">
        <v>47</v>
      </c>
      <c r="J1442" t="s">
        <v>131</v>
      </c>
      <c r="K1442" t="s">
        <v>231</v>
      </c>
      <c r="L1442" t="s">
        <v>231</v>
      </c>
      <c r="M1442" t="s">
        <v>1283</v>
      </c>
      <c r="N1442" t="s">
        <v>169</v>
      </c>
      <c r="O1442" t="s">
        <v>170</v>
      </c>
      <c r="R1442" t="b">
        <v>0</v>
      </c>
      <c r="S1442" t="s">
        <v>185</v>
      </c>
    </row>
    <row r="1443" spans="1:19" x14ac:dyDescent="0.25">
      <c r="A1443">
        <v>2024</v>
      </c>
      <c r="B1443">
        <v>4</v>
      </c>
      <c r="C1443">
        <v>1438</v>
      </c>
      <c r="D1443" t="s">
        <v>4619</v>
      </c>
      <c r="E1443" t="s">
        <v>4630</v>
      </c>
      <c r="F1443" t="s">
        <v>4631</v>
      </c>
      <c r="G1443" t="s">
        <v>4632</v>
      </c>
      <c r="H1443" s="1">
        <v>17958</v>
      </c>
      <c r="I1443">
        <v>75</v>
      </c>
      <c r="J1443" t="s">
        <v>23</v>
      </c>
      <c r="K1443" t="s">
        <v>90</v>
      </c>
      <c r="L1443" t="s">
        <v>90</v>
      </c>
      <c r="M1443" t="s">
        <v>2959</v>
      </c>
      <c r="N1443" t="s">
        <v>183</v>
      </c>
      <c r="O1443" t="s">
        <v>184</v>
      </c>
      <c r="R1443" t="b">
        <v>1</v>
      </c>
      <c r="S1443" t="s">
        <v>30</v>
      </c>
    </row>
    <row r="1444" spans="1:19" x14ac:dyDescent="0.25">
      <c r="A1444">
        <v>2024</v>
      </c>
      <c r="B1444">
        <v>4</v>
      </c>
      <c r="C1444">
        <v>1438</v>
      </c>
      <c r="D1444" t="s">
        <v>4619</v>
      </c>
      <c r="E1444" t="s">
        <v>2346</v>
      </c>
      <c r="F1444" t="s">
        <v>4633</v>
      </c>
      <c r="G1444" t="s">
        <v>4634</v>
      </c>
      <c r="H1444" s="1">
        <v>16349</v>
      </c>
      <c r="I1444">
        <v>79</v>
      </c>
      <c r="J1444" t="s">
        <v>23</v>
      </c>
      <c r="K1444" t="s">
        <v>952</v>
      </c>
      <c r="L1444" t="s">
        <v>952</v>
      </c>
      <c r="M1444" t="s">
        <v>953</v>
      </c>
      <c r="N1444" t="s">
        <v>397</v>
      </c>
      <c r="O1444" t="s">
        <v>398</v>
      </c>
      <c r="R1444" t="b">
        <v>1</v>
      </c>
      <c r="S1444" t="s">
        <v>334</v>
      </c>
    </row>
    <row r="1445" spans="1:19" x14ac:dyDescent="0.25">
      <c r="A1445">
        <v>2024</v>
      </c>
      <c r="B1445">
        <v>4</v>
      </c>
      <c r="C1445">
        <v>1438</v>
      </c>
      <c r="D1445" t="s">
        <v>4619</v>
      </c>
      <c r="E1445" t="s">
        <v>3958</v>
      </c>
      <c r="F1445" t="s">
        <v>1453</v>
      </c>
      <c r="G1445" t="s">
        <v>4635</v>
      </c>
      <c r="H1445" s="1">
        <v>13457</v>
      </c>
      <c r="I1445">
        <v>87</v>
      </c>
      <c r="J1445" t="s">
        <v>23</v>
      </c>
      <c r="K1445" t="s">
        <v>952</v>
      </c>
      <c r="L1445" t="s">
        <v>952</v>
      </c>
      <c r="M1445" t="s">
        <v>953</v>
      </c>
      <c r="N1445" t="s">
        <v>46</v>
      </c>
      <c r="O1445" t="s">
        <v>47</v>
      </c>
      <c r="R1445" t="b">
        <v>1</v>
      </c>
      <c r="S1445" t="s">
        <v>30</v>
      </c>
    </row>
    <row r="1446" spans="1:19" x14ac:dyDescent="0.25">
      <c r="A1446">
        <v>2024</v>
      </c>
      <c r="B1446">
        <v>4</v>
      </c>
      <c r="C1446">
        <v>1438</v>
      </c>
      <c r="D1446" t="s">
        <v>4619</v>
      </c>
      <c r="E1446" t="s">
        <v>3958</v>
      </c>
      <c r="F1446" t="s">
        <v>4636</v>
      </c>
      <c r="G1446" t="s">
        <v>4637</v>
      </c>
      <c r="H1446" s="1">
        <v>30682</v>
      </c>
      <c r="I1446">
        <v>40</v>
      </c>
      <c r="J1446" t="s">
        <v>23</v>
      </c>
      <c r="K1446" t="s">
        <v>181</v>
      </c>
      <c r="L1446" t="s">
        <v>181</v>
      </c>
      <c r="M1446" t="s">
        <v>972</v>
      </c>
      <c r="N1446" t="s">
        <v>169</v>
      </c>
      <c r="O1446" t="s">
        <v>170</v>
      </c>
      <c r="R1446" t="b">
        <v>1</v>
      </c>
      <c r="S1446" t="s">
        <v>185</v>
      </c>
    </row>
    <row r="1447" spans="1:19" x14ac:dyDescent="0.25">
      <c r="A1447">
        <v>2024</v>
      </c>
      <c r="B1447">
        <v>4</v>
      </c>
      <c r="C1447">
        <v>1438</v>
      </c>
      <c r="D1447" t="s">
        <v>4619</v>
      </c>
      <c r="E1447" t="s">
        <v>1967</v>
      </c>
      <c r="F1447" t="s">
        <v>52</v>
      </c>
      <c r="G1447" t="s">
        <v>4638</v>
      </c>
      <c r="H1447" s="1">
        <v>20227</v>
      </c>
      <c r="I1447">
        <v>68</v>
      </c>
      <c r="J1447" t="s">
        <v>23</v>
      </c>
      <c r="K1447" t="s">
        <v>35</v>
      </c>
      <c r="L1447" t="s">
        <v>35</v>
      </c>
      <c r="M1447" t="s">
        <v>1072</v>
      </c>
      <c r="N1447" t="s">
        <v>637</v>
      </c>
      <c r="O1447" t="s">
        <v>638</v>
      </c>
      <c r="R1447" t="b">
        <v>0</v>
      </c>
      <c r="S1447" t="s">
        <v>30</v>
      </c>
    </row>
    <row r="1448" spans="1:19" x14ac:dyDescent="0.25">
      <c r="A1448">
        <v>2024</v>
      </c>
      <c r="B1448">
        <v>4</v>
      </c>
      <c r="C1448">
        <v>1438</v>
      </c>
      <c r="D1448" t="s">
        <v>4619</v>
      </c>
      <c r="E1448" t="s">
        <v>4639</v>
      </c>
      <c r="F1448" t="s">
        <v>3888</v>
      </c>
      <c r="G1448" t="s">
        <v>4640</v>
      </c>
      <c r="H1448" s="1">
        <v>22767</v>
      </c>
      <c r="I1448">
        <v>61</v>
      </c>
      <c r="J1448" t="s">
        <v>23</v>
      </c>
      <c r="K1448" t="s">
        <v>90</v>
      </c>
      <c r="L1448" t="s">
        <v>90</v>
      </c>
      <c r="M1448" t="s">
        <v>517</v>
      </c>
      <c r="N1448" t="s">
        <v>46</v>
      </c>
      <c r="O1448" t="s">
        <v>47</v>
      </c>
      <c r="R1448" t="b">
        <v>1</v>
      </c>
      <c r="S1448" t="s">
        <v>30</v>
      </c>
    </row>
    <row r="1449" spans="1:19" x14ac:dyDescent="0.25">
      <c r="A1449">
        <v>2024</v>
      </c>
      <c r="B1449">
        <v>4</v>
      </c>
      <c r="C1449">
        <v>1438</v>
      </c>
      <c r="D1449" t="s">
        <v>4619</v>
      </c>
      <c r="E1449" t="s">
        <v>4641</v>
      </c>
      <c r="F1449" t="s">
        <v>4642</v>
      </c>
      <c r="G1449" t="s">
        <v>4643</v>
      </c>
      <c r="H1449" s="1">
        <v>26899</v>
      </c>
      <c r="I1449">
        <v>50</v>
      </c>
      <c r="J1449" t="s">
        <v>23</v>
      </c>
      <c r="K1449" t="s">
        <v>35</v>
      </c>
      <c r="L1449" t="s">
        <v>35</v>
      </c>
      <c r="M1449" t="s">
        <v>542</v>
      </c>
      <c r="N1449" t="s">
        <v>69</v>
      </c>
      <c r="O1449" t="s">
        <v>70</v>
      </c>
      <c r="R1449" t="b">
        <v>1</v>
      </c>
      <c r="S1449" t="s">
        <v>30</v>
      </c>
    </row>
    <row r="1450" spans="1:19" x14ac:dyDescent="0.25">
      <c r="A1450">
        <v>2024</v>
      </c>
      <c r="B1450">
        <v>4</v>
      </c>
      <c r="C1450">
        <v>1438</v>
      </c>
      <c r="D1450" t="s">
        <v>4619</v>
      </c>
      <c r="E1450" t="s">
        <v>4644</v>
      </c>
      <c r="F1450" t="s">
        <v>3029</v>
      </c>
      <c r="G1450" t="s">
        <v>4645</v>
      </c>
      <c r="H1450" s="1">
        <v>16428</v>
      </c>
      <c r="I1450">
        <v>79</v>
      </c>
      <c r="J1450" t="s">
        <v>23</v>
      </c>
      <c r="K1450" t="s">
        <v>355</v>
      </c>
      <c r="L1450" t="s">
        <v>355</v>
      </c>
      <c r="M1450" t="s">
        <v>4646</v>
      </c>
      <c r="N1450" t="s">
        <v>397</v>
      </c>
      <c r="O1450" t="s">
        <v>398</v>
      </c>
      <c r="R1450" t="b">
        <v>1</v>
      </c>
      <c r="S1450" t="s">
        <v>30</v>
      </c>
    </row>
    <row r="1451" spans="1:19" x14ac:dyDescent="0.25">
      <c r="A1451">
        <v>2024</v>
      </c>
      <c r="B1451">
        <v>4</v>
      </c>
      <c r="C1451">
        <v>1438</v>
      </c>
      <c r="D1451" t="s">
        <v>4619</v>
      </c>
      <c r="E1451" t="s">
        <v>4647</v>
      </c>
      <c r="F1451" t="s">
        <v>250</v>
      </c>
      <c r="G1451" t="s">
        <v>4648</v>
      </c>
      <c r="H1451" s="1">
        <v>21984</v>
      </c>
      <c r="I1451">
        <v>64</v>
      </c>
      <c r="J1451" t="s">
        <v>23</v>
      </c>
      <c r="K1451" t="s">
        <v>35</v>
      </c>
      <c r="L1451" t="s">
        <v>35</v>
      </c>
      <c r="M1451" t="s">
        <v>864</v>
      </c>
      <c r="N1451" t="s">
        <v>528</v>
      </c>
      <c r="O1451" t="s">
        <v>529</v>
      </c>
      <c r="R1451" t="b">
        <v>1</v>
      </c>
    </row>
    <row r="1452" spans="1:19" x14ac:dyDescent="0.25">
      <c r="A1452">
        <v>2024</v>
      </c>
      <c r="B1452">
        <v>4</v>
      </c>
      <c r="C1452">
        <v>1438</v>
      </c>
      <c r="D1452" t="s">
        <v>4619</v>
      </c>
      <c r="E1452" t="s">
        <v>4649</v>
      </c>
      <c r="F1452" t="s">
        <v>4650</v>
      </c>
      <c r="G1452" t="s">
        <v>4651</v>
      </c>
      <c r="H1452" s="1">
        <v>20073</v>
      </c>
      <c r="I1452">
        <v>69</v>
      </c>
      <c r="J1452" t="s">
        <v>23</v>
      </c>
      <c r="K1452" t="s">
        <v>231</v>
      </c>
      <c r="L1452" t="s">
        <v>232</v>
      </c>
      <c r="M1452" t="s">
        <v>624</v>
      </c>
      <c r="N1452" t="s">
        <v>69</v>
      </c>
      <c r="O1452" t="s">
        <v>70</v>
      </c>
      <c r="R1452" t="b">
        <v>0</v>
      </c>
      <c r="S1452" t="s">
        <v>30</v>
      </c>
    </row>
    <row r="1453" spans="1:19" x14ac:dyDescent="0.25">
      <c r="A1453">
        <v>2024</v>
      </c>
      <c r="B1453">
        <v>4</v>
      </c>
      <c r="C1453">
        <v>1438</v>
      </c>
      <c r="D1453" t="s">
        <v>4619</v>
      </c>
      <c r="E1453" t="s">
        <v>4652</v>
      </c>
      <c r="F1453" t="s">
        <v>4653</v>
      </c>
      <c r="G1453" t="s">
        <v>4654</v>
      </c>
      <c r="H1453" s="1">
        <v>21303</v>
      </c>
      <c r="I1453">
        <v>65</v>
      </c>
      <c r="J1453" t="s">
        <v>23</v>
      </c>
      <c r="K1453" t="s">
        <v>35</v>
      </c>
      <c r="L1453" t="s">
        <v>35</v>
      </c>
      <c r="M1453" t="s">
        <v>838</v>
      </c>
      <c r="N1453" t="s">
        <v>378</v>
      </c>
      <c r="O1453" t="s">
        <v>379</v>
      </c>
      <c r="R1453" t="b">
        <v>1</v>
      </c>
      <c r="S1453" t="s">
        <v>30</v>
      </c>
    </row>
    <row r="1454" spans="1:19" x14ac:dyDescent="0.25">
      <c r="A1454">
        <v>2024</v>
      </c>
      <c r="B1454">
        <v>4</v>
      </c>
      <c r="C1454">
        <v>1438</v>
      </c>
      <c r="D1454" t="s">
        <v>4619</v>
      </c>
      <c r="E1454" t="s">
        <v>4655</v>
      </c>
      <c r="F1454" t="s">
        <v>4656</v>
      </c>
      <c r="G1454" t="s">
        <v>4657</v>
      </c>
      <c r="H1454" s="1">
        <v>22425</v>
      </c>
      <c r="I1454">
        <v>62</v>
      </c>
      <c r="J1454" t="s">
        <v>23</v>
      </c>
      <c r="K1454" t="s">
        <v>35</v>
      </c>
      <c r="L1454" t="s">
        <v>35</v>
      </c>
      <c r="M1454" t="s">
        <v>110</v>
      </c>
      <c r="N1454" t="s">
        <v>69</v>
      </c>
      <c r="O1454" t="s">
        <v>70</v>
      </c>
      <c r="P1454" t="s">
        <v>4658</v>
      </c>
      <c r="Q1454" t="s">
        <v>1804</v>
      </c>
      <c r="R1454" t="b">
        <v>1</v>
      </c>
      <c r="S1454" t="s">
        <v>30</v>
      </c>
    </row>
    <row r="1455" spans="1:19" x14ac:dyDescent="0.25">
      <c r="A1455">
        <v>2024</v>
      </c>
      <c r="B1455">
        <v>4</v>
      </c>
      <c r="C1455">
        <v>1438</v>
      </c>
      <c r="D1455" t="s">
        <v>4619</v>
      </c>
      <c r="E1455" t="s">
        <v>1485</v>
      </c>
      <c r="F1455" t="s">
        <v>4659</v>
      </c>
      <c r="G1455" t="s">
        <v>4660</v>
      </c>
      <c r="H1455" s="1">
        <v>20658</v>
      </c>
      <c r="I1455">
        <v>67</v>
      </c>
      <c r="J1455" t="s">
        <v>23</v>
      </c>
      <c r="K1455" t="s">
        <v>1363</v>
      </c>
      <c r="L1455" t="s">
        <v>1363</v>
      </c>
      <c r="M1455" t="s">
        <v>1364</v>
      </c>
      <c r="N1455" t="s">
        <v>26</v>
      </c>
      <c r="O1455" t="s">
        <v>27</v>
      </c>
      <c r="R1455" t="b">
        <v>1</v>
      </c>
      <c r="S1455" t="s">
        <v>30</v>
      </c>
    </row>
    <row r="1456" spans="1:19" x14ac:dyDescent="0.25">
      <c r="A1456">
        <v>2024</v>
      </c>
      <c r="B1456">
        <v>4</v>
      </c>
      <c r="C1456">
        <v>1438</v>
      </c>
      <c r="D1456" t="s">
        <v>4619</v>
      </c>
      <c r="E1456" t="s">
        <v>4661</v>
      </c>
      <c r="F1456" t="s">
        <v>4662</v>
      </c>
      <c r="G1456" t="s">
        <v>4663</v>
      </c>
      <c r="H1456" s="1">
        <v>30682</v>
      </c>
      <c r="I1456">
        <v>40</v>
      </c>
      <c r="J1456" t="s">
        <v>131</v>
      </c>
      <c r="K1456" t="s">
        <v>1363</v>
      </c>
      <c r="L1456" t="s">
        <v>232</v>
      </c>
      <c r="M1456" t="s">
        <v>4664</v>
      </c>
      <c r="N1456" t="s">
        <v>92</v>
      </c>
      <c r="O1456" t="s">
        <v>93</v>
      </c>
      <c r="R1456" t="b">
        <v>0</v>
      </c>
      <c r="S1456" t="s">
        <v>30</v>
      </c>
    </row>
    <row r="1457" spans="1:19" x14ac:dyDescent="0.25">
      <c r="A1457">
        <v>2024</v>
      </c>
      <c r="B1457">
        <v>4</v>
      </c>
      <c r="C1457">
        <v>1438</v>
      </c>
      <c r="D1457" t="s">
        <v>4619</v>
      </c>
      <c r="E1457" t="s">
        <v>1172</v>
      </c>
      <c r="F1457" t="s">
        <v>3307</v>
      </c>
      <c r="G1457" t="s">
        <v>4665</v>
      </c>
      <c r="H1457" s="1">
        <v>22930</v>
      </c>
      <c r="I1457">
        <v>61</v>
      </c>
      <c r="J1457" t="s">
        <v>23</v>
      </c>
      <c r="K1457" t="s">
        <v>384</v>
      </c>
      <c r="L1457" t="s">
        <v>384</v>
      </c>
      <c r="M1457" t="s">
        <v>4666</v>
      </c>
      <c r="N1457" t="s">
        <v>26</v>
      </c>
      <c r="O1457" t="s">
        <v>27</v>
      </c>
      <c r="R1457" t="b">
        <v>1</v>
      </c>
      <c r="S1457" t="s">
        <v>185</v>
      </c>
    </row>
    <row r="1458" spans="1:19" x14ac:dyDescent="0.25">
      <c r="A1458">
        <v>2024</v>
      </c>
      <c r="B1458">
        <v>4</v>
      </c>
      <c r="C1458">
        <v>1438</v>
      </c>
      <c r="D1458" t="s">
        <v>4619</v>
      </c>
      <c r="E1458" t="s">
        <v>4667</v>
      </c>
      <c r="F1458" t="s">
        <v>994</v>
      </c>
      <c r="G1458" t="s">
        <v>4668</v>
      </c>
      <c r="H1458" s="1">
        <v>20217</v>
      </c>
      <c r="I1458">
        <v>68</v>
      </c>
      <c r="J1458" t="s">
        <v>23</v>
      </c>
      <c r="K1458" t="s">
        <v>35</v>
      </c>
      <c r="L1458" t="s">
        <v>35</v>
      </c>
      <c r="M1458" t="s">
        <v>1691</v>
      </c>
      <c r="N1458" t="s">
        <v>46</v>
      </c>
      <c r="O1458" t="s">
        <v>47</v>
      </c>
      <c r="R1458" t="b">
        <v>1</v>
      </c>
      <c r="S1458" t="s">
        <v>30</v>
      </c>
    </row>
    <row r="1459" spans="1:19" x14ac:dyDescent="0.25">
      <c r="A1459">
        <v>2024</v>
      </c>
      <c r="B1459">
        <v>4</v>
      </c>
      <c r="C1459">
        <v>1438</v>
      </c>
      <c r="D1459" t="s">
        <v>4619</v>
      </c>
      <c r="E1459" t="s">
        <v>4669</v>
      </c>
      <c r="F1459" t="s">
        <v>2472</v>
      </c>
      <c r="G1459" t="s">
        <v>4670</v>
      </c>
      <c r="H1459" s="1">
        <v>25092</v>
      </c>
      <c r="I1459">
        <v>55</v>
      </c>
      <c r="J1459" t="s">
        <v>23</v>
      </c>
      <c r="K1459" t="s">
        <v>35</v>
      </c>
      <c r="L1459" t="s">
        <v>35</v>
      </c>
      <c r="M1459" t="s">
        <v>4671</v>
      </c>
      <c r="N1459" t="s">
        <v>69</v>
      </c>
      <c r="O1459" t="s">
        <v>70</v>
      </c>
      <c r="R1459" t="b">
        <v>1</v>
      </c>
      <c r="S1459" t="s">
        <v>30</v>
      </c>
    </row>
    <row r="1460" spans="1:19" x14ac:dyDescent="0.25">
      <c r="A1460">
        <v>2024</v>
      </c>
      <c r="B1460">
        <v>4</v>
      </c>
      <c r="C1460">
        <v>1438</v>
      </c>
      <c r="D1460" t="s">
        <v>4619</v>
      </c>
      <c r="E1460" t="s">
        <v>4672</v>
      </c>
      <c r="F1460" t="s">
        <v>1591</v>
      </c>
      <c r="G1460" t="s">
        <v>4673</v>
      </c>
      <c r="H1460" s="1">
        <v>15577</v>
      </c>
      <c r="I1460">
        <v>81</v>
      </c>
      <c r="J1460" t="s">
        <v>23</v>
      </c>
      <c r="K1460" t="s">
        <v>952</v>
      </c>
      <c r="L1460" t="s">
        <v>952</v>
      </c>
      <c r="M1460" t="s">
        <v>953</v>
      </c>
      <c r="N1460" t="s">
        <v>92</v>
      </c>
      <c r="O1460" t="s">
        <v>93</v>
      </c>
      <c r="R1460" t="b">
        <v>0</v>
      </c>
      <c r="S1460" t="s">
        <v>30</v>
      </c>
    </row>
    <row r="1461" spans="1:19" x14ac:dyDescent="0.25">
      <c r="A1461">
        <v>2024</v>
      </c>
      <c r="B1461">
        <v>4</v>
      </c>
      <c r="C1461">
        <v>1438</v>
      </c>
      <c r="D1461" t="s">
        <v>4619</v>
      </c>
      <c r="E1461" t="s">
        <v>3660</v>
      </c>
      <c r="F1461" t="s">
        <v>4674</v>
      </c>
      <c r="G1461" t="s">
        <v>4675</v>
      </c>
      <c r="H1461" s="1">
        <v>21551</v>
      </c>
      <c r="I1461">
        <v>65</v>
      </c>
      <c r="J1461" t="s">
        <v>23</v>
      </c>
      <c r="K1461" t="s">
        <v>181</v>
      </c>
      <c r="L1461" t="s">
        <v>181</v>
      </c>
      <c r="M1461" t="s">
        <v>4676</v>
      </c>
      <c r="N1461" t="s">
        <v>297</v>
      </c>
      <c r="O1461" t="s">
        <v>298</v>
      </c>
      <c r="R1461" t="b">
        <v>1</v>
      </c>
      <c r="S1461" t="s">
        <v>30</v>
      </c>
    </row>
    <row r="1462" spans="1:19" x14ac:dyDescent="0.25">
      <c r="A1462">
        <v>2024</v>
      </c>
      <c r="B1462">
        <v>4</v>
      </c>
      <c r="C1462">
        <v>1438</v>
      </c>
      <c r="D1462" t="s">
        <v>4619</v>
      </c>
      <c r="E1462" t="s">
        <v>680</v>
      </c>
      <c r="F1462" t="s">
        <v>301</v>
      </c>
      <c r="G1462" t="s">
        <v>4677</v>
      </c>
      <c r="H1462" s="1">
        <v>22017</v>
      </c>
      <c r="I1462">
        <v>63</v>
      </c>
      <c r="J1462" t="s">
        <v>23</v>
      </c>
      <c r="K1462" t="s">
        <v>35</v>
      </c>
      <c r="L1462" t="s">
        <v>35</v>
      </c>
      <c r="M1462" t="s">
        <v>110</v>
      </c>
      <c r="N1462" t="s">
        <v>26</v>
      </c>
      <c r="O1462" t="s">
        <v>27</v>
      </c>
      <c r="R1462" t="b">
        <v>0</v>
      </c>
      <c r="S1462" t="s">
        <v>185</v>
      </c>
    </row>
    <row r="1463" spans="1:19" x14ac:dyDescent="0.25">
      <c r="A1463">
        <v>2024</v>
      </c>
      <c r="B1463">
        <v>4</v>
      </c>
      <c r="C1463">
        <v>1438</v>
      </c>
      <c r="D1463" t="s">
        <v>4619</v>
      </c>
      <c r="E1463" t="s">
        <v>394</v>
      </c>
      <c r="F1463" t="s">
        <v>4678</v>
      </c>
      <c r="G1463" t="s">
        <v>4679</v>
      </c>
      <c r="H1463" s="1">
        <v>28491</v>
      </c>
      <c r="I1463">
        <v>46</v>
      </c>
      <c r="J1463" t="s">
        <v>23</v>
      </c>
      <c r="K1463" t="s">
        <v>896</v>
      </c>
      <c r="L1463" t="s">
        <v>896</v>
      </c>
      <c r="M1463" t="s">
        <v>3675</v>
      </c>
      <c r="N1463" t="s">
        <v>397</v>
      </c>
      <c r="O1463" t="s">
        <v>398</v>
      </c>
      <c r="R1463" t="b">
        <v>0</v>
      </c>
      <c r="S1463" t="s">
        <v>30</v>
      </c>
    </row>
    <row r="1464" spans="1:19" x14ac:dyDescent="0.25">
      <c r="A1464">
        <v>2024</v>
      </c>
      <c r="B1464">
        <v>4</v>
      </c>
      <c r="C1464">
        <v>1438</v>
      </c>
      <c r="D1464" t="s">
        <v>4619</v>
      </c>
      <c r="E1464" t="s">
        <v>2863</v>
      </c>
      <c r="F1464" t="s">
        <v>4680</v>
      </c>
      <c r="G1464" t="s">
        <v>4681</v>
      </c>
      <c r="H1464" s="1">
        <v>18856</v>
      </c>
      <c r="I1464">
        <v>72</v>
      </c>
      <c r="J1464" t="s">
        <v>23</v>
      </c>
      <c r="K1464" t="s">
        <v>896</v>
      </c>
      <c r="L1464" t="s">
        <v>896</v>
      </c>
      <c r="M1464" t="s">
        <v>1287</v>
      </c>
      <c r="N1464" t="s">
        <v>340</v>
      </c>
      <c r="O1464" t="s">
        <v>341</v>
      </c>
      <c r="R1464" t="b">
        <v>0</v>
      </c>
      <c r="S1464" t="s">
        <v>334</v>
      </c>
    </row>
    <row r="1465" spans="1:19" x14ac:dyDescent="0.25">
      <c r="A1465">
        <v>2024</v>
      </c>
      <c r="B1465">
        <v>4</v>
      </c>
      <c r="C1465">
        <v>1438</v>
      </c>
      <c r="D1465" t="s">
        <v>4619</v>
      </c>
      <c r="E1465" t="s">
        <v>4682</v>
      </c>
      <c r="F1465" t="s">
        <v>4683</v>
      </c>
      <c r="G1465" t="s">
        <v>4684</v>
      </c>
      <c r="H1465" s="1">
        <v>29148</v>
      </c>
      <c r="I1465">
        <v>44</v>
      </c>
      <c r="J1465" t="s">
        <v>131</v>
      </c>
      <c r="K1465" t="s">
        <v>609</v>
      </c>
      <c r="L1465" t="s">
        <v>609</v>
      </c>
      <c r="M1465" t="s">
        <v>610</v>
      </c>
      <c r="N1465" t="s">
        <v>92</v>
      </c>
      <c r="O1465" t="s">
        <v>93</v>
      </c>
      <c r="R1465" t="b">
        <v>0</v>
      </c>
      <c r="S1465" t="s">
        <v>30</v>
      </c>
    </row>
    <row r="1466" spans="1:19" x14ac:dyDescent="0.25">
      <c r="A1466">
        <v>2024</v>
      </c>
      <c r="B1466">
        <v>4</v>
      </c>
      <c r="C1466">
        <v>1438</v>
      </c>
      <c r="D1466" t="s">
        <v>4619</v>
      </c>
      <c r="E1466" t="s">
        <v>4685</v>
      </c>
      <c r="F1466" t="s">
        <v>444</v>
      </c>
      <c r="G1466" t="s">
        <v>4686</v>
      </c>
      <c r="H1466" s="1">
        <v>25109</v>
      </c>
      <c r="I1466">
        <v>55</v>
      </c>
      <c r="J1466" t="s">
        <v>23</v>
      </c>
      <c r="K1466" t="s">
        <v>35</v>
      </c>
      <c r="L1466" t="s">
        <v>35</v>
      </c>
      <c r="M1466" t="s">
        <v>110</v>
      </c>
      <c r="N1466" t="s">
        <v>183</v>
      </c>
      <c r="O1466" t="s">
        <v>184</v>
      </c>
      <c r="R1466" t="b">
        <v>1</v>
      </c>
      <c r="S1466" t="s">
        <v>30</v>
      </c>
    </row>
    <row r="1467" spans="1:19" x14ac:dyDescent="0.25">
      <c r="A1467">
        <v>2024</v>
      </c>
      <c r="B1467">
        <v>4</v>
      </c>
      <c r="C1467">
        <v>1438</v>
      </c>
      <c r="D1467" t="s">
        <v>4619</v>
      </c>
      <c r="E1467" t="s">
        <v>4687</v>
      </c>
      <c r="F1467" t="s">
        <v>2722</v>
      </c>
      <c r="G1467" t="s">
        <v>4688</v>
      </c>
      <c r="H1467" s="1">
        <v>33866</v>
      </c>
      <c r="I1467">
        <v>31</v>
      </c>
      <c r="J1467" t="s">
        <v>23</v>
      </c>
      <c r="K1467" t="s">
        <v>35</v>
      </c>
      <c r="L1467" t="s">
        <v>35</v>
      </c>
      <c r="M1467" t="s">
        <v>586</v>
      </c>
      <c r="N1467" t="s">
        <v>46</v>
      </c>
      <c r="O1467" t="s">
        <v>47</v>
      </c>
      <c r="P1467" t="s">
        <v>4689</v>
      </c>
      <c r="Q1467" t="s">
        <v>560</v>
      </c>
      <c r="R1467" t="b">
        <v>1</v>
      </c>
      <c r="S1467" t="s">
        <v>30</v>
      </c>
    </row>
    <row r="1468" spans="1:19" x14ac:dyDescent="0.25">
      <c r="A1468">
        <v>2024</v>
      </c>
      <c r="B1468">
        <v>4</v>
      </c>
      <c r="C1468">
        <v>1438</v>
      </c>
      <c r="D1468" t="s">
        <v>4619</v>
      </c>
      <c r="E1468" t="s">
        <v>4690</v>
      </c>
      <c r="F1468" t="s">
        <v>4691</v>
      </c>
      <c r="G1468" t="s">
        <v>4692</v>
      </c>
      <c r="H1468" s="1">
        <v>19387</v>
      </c>
      <c r="I1468">
        <v>71</v>
      </c>
      <c r="J1468" t="s">
        <v>23</v>
      </c>
      <c r="K1468" t="s">
        <v>1768</v>
      </c>
      <c r="L1468" t="s">
        <v>1768</v>
      </c>
      <c r="M1468" t="s">
        <v>1769</v>
      </c>
      <c r="N1468" t="s">
        <v>234</v>
      </c>
      <c r="O1468" t="s">
        <v>235</v>
      </c>
      <c r="R1468" t="b">
        <v>1</v>
      </c>
    </row>
    <row r="1469" spans="1:19" x14ac:dyDescent="0.25">
      <c r="A1469">
        <v>2024</v>
      </c>
      <c r="B1469">
        <v>4</v>
      </c>
      <c r="C1469">
        <v>1438</v>
      </c>
      <c r="D1469" t="s">
        <v>4619</v>
      </c>
      <c r="E1469" t="s">
        <v>4693</v>
      </c>
      <c r="F1469" t="s">
        <v>4694</v>
      </c>
      <c r="G1469" t="s">
        <v>4695</v>
      </c>
      <c r="H1469" s="1">
        <v>23048</v>
      </c>
      <c r="I1469">
        <v>61</v>
      </c>
      <c r="J1469" t="s">
        <v>23</v>
      </c>
      <c r="K1469" t="s">
        <v>384</v>
      </c>
      <c r="L1469" t="s">
        <v>384</v>
      </c>
      <c r="M1469" t="s">
        <v>4696</v>
      </c>
      <c r="N1469" t="s">
        <v>26</v>
      </c>
      <c r="O1469" t="s">
        <v>27</v>
      </c>
      <c r="R1469" t="b">
        <v>1</v>
      </c>
      <c r="S1469" t="s">
        <v>30</v>
      </c>
    </row>
    <row r="1470" spans="1:19" x14ac:dyDescent="0.25">
      <c r="A1470">
        <v>2024</v>
      </c>
      <c r="B1470">
        <v>4</v>
      </c>
      <c r="C1470">
        <v>1438</v>
      </c>
      <c r="D1470" t="s">
        <v>4619</v>
      </c>
      <c r="E1470" t="s">
        <v>4697</v>
      </c>
      <c r="F1470" t="s">
        <v>4698</v>
      </c>
      <c r="G1470" t="s">
        <v>4699</v>
      </c>
      <c r="H1470" s="1">
        <v>21276</v>
      </c>
      <c r="I1470">
        <v>66</v>
      </c>
      <c r="J1470" t="s">
        <v>23</v>
      </c>
      <c r="K1470" t="s">
        <v>181</v>
      </c>
      <c r="L1470" t="s">
        <v>181</v>
      </c>
      <c r="M1470" t="s">
        <v>4072</v>
      </c>
      <c r="N1470" t="s">
        <v>26</v>
      </c>
      <c r="O1470" t="s">
        <v>27</v>
      </c>
      <c r="R1470" t="b">
        <v>1</v>
      </c>
      <c r="S1470" t="s">
        <v>334</v>
      </c>
    </row>
    <row r="1471" spans="1:19" x14ac:dyDescent="0.25">
      <c r="A1471">
        <v>2024</v>
      </c>
      <c r="B1471">
        <v>4</v>
      </c>
      <c r="C1471">
        <v>1438</v>
      </c>
      <c r="D1471" t="s">
        <v>4619</v>
      </c>
      <c r="E1471" t="s">
        <v>4700</v>
      </c>
      <c r="F1471" t="s">
        <v>4701</v>
      </c>
      <c r="G1471" t="s">
        <v>4702</v>
      </c>
      <c r="H1471" s="1">
        <v>27169</v>
      </c>
      <c r="I1471">
        <v>49</v>
      </c>
      <c r="J1471" t="s">
        <v>23</v>
      </c>
      <c r="K1471" t="s">
        <v>35</v>
      </c>
      <c r="L1471" t="s">
        <v>35</v>
      </c>
      <c r="M1471" t="s">
        <v>110</v>
      </c>
      <c r="N1471" t="s">
        <v>69</v>
      </c>
      <c r="O1471" t="s">
        <v>70</v>
      </c>
      <c r="R1471" t="b">
        <v>1</v>
      </c>
      <c r="S1471" t="s">
        <v>30</v>
      </c>
    </row>
    <row r="1472" spans="1:19" x14ac:dyDescent="0.25">
      <c r="A1472">
        <v>2024</v>
      </c>
      <c r="B1472">
        <v>4</v>
      </c>
      <c r="C1472">
        <v>1438</v>
      </c>
      <c r="D1472" t="s">
        <v>4619</v>
      </c>
      <c r="E1472" t="s">
        <v>4703</v>
      </c>
      <c r="F1472" t="s">
        <v>165</v>
      </c>
      <c r="G1472" t="s">
        <v>4704</v>
      </c>
      <c r="H1472" s="1">
        <v>17271</v>
      </c>
      <c r="I1472">
        <v>76</v>
      </c>
      <c r="J1472" t="s">
        <v>23</v>
      </c>
      <c r="K1472" t="s">
        <v>490</v>
      </c>
      <c r="L1472" t="s">
        <v>35</v>
      </c>
      <c r="M1472" t="s">
        <v>110</v>
      </c>
      <c r="N1472" t="s">
        <v>26</v>
      </c>
      <c r="O1472" t="s">
        <v>27</v>
      </c>
      <c r="R1472" t="b">
        <v>1</v>
      </c>
      <c r="S1472" t="s">
        <v>334</v>
      </c>
    </row>
    <row r="1473" spans="1:19" x14ac:dyDescent="0.25">
      <c r="A1473">
        <v>2024</v>
      </c>
      <c r="B1473">
        <v>4</v>
      </c>
      <c r="C1473">
        <v>1438</v>
      </c>
      <c r="D1473" t="s">
        <v>4619</v>
      </c>
      <c r="E1473" t="s">
        <v>4705</v>
      </c>
      <c r="F1473" t="s">
        <v>4706</v>
      </c>
      <c r="G1473" t="s">
        <v>4707</v>
      </c>
      <c r="H1473" s="1">
        <v>28946</v>
      </c>
      <c r="I1473">
        <v>45</v>
      </c>
      <c r="J1473" t="s">
        <v>23</v>
      </c>
      <c r="K1473" t="s">
        <v>489</v>
      </c>
      <c r="L1473" t="s">
        <v>35</v>
      </c>
      <c r="M1473" t="s">
        <v>45</v>
      </c>
      <c r="N1473" t="s">
        <v>397</v>
      </c>
      <c r="O1473" t="s">
        <v>398</v>
      </c>
      <c r="R1473" t="b">
        <v>1</v>
      </c>
      <c r="S1473" t="s">
        <v>30</v>
      </c>
    </row>
    <row r="1474" spans="1:19" x14ac:dyDescent="0.25">
      <c r="A1474">
        <v>2024</v>
      </c>
      <c r="B1474">
        <v>4</v>
      </c>
      <c r="C1474">
        <v>1438</v>
      </c>
      <c r="D1474" t="s">
        <v>4619</v>
      </c>
      <c r="E1474" t="s">
        <v>4708</v>
      </c>
      <c r="F1474" t="s">
        <v>3332</v>
      </c>
      <c r="G1474" t="s">
        <v>4709</v>
      </c>
      <c r="H1474" s="1">
        <v>24473</v>
      </c>
      <c r="I1474">
        <v>57</v>
      </c>
      <c r="J1474" t="s">
        <v>23</v>
      </c>
      <c r="K1474" t="s">
        <v>231</v>
      </c>
      <c r="L1474" t="s">
        <v>231</v>
      </c>
      <c r="M1474" t="s">
        <v>4710</v>
      </c>
      <c r="N1474" t="s">
        <v>26</v>
      </c>
      <c r="O1474" t="s">
        <v>27</v>
      </c>
      <c r="R1474" t="b">
        <v>0</v>
      </c>
      <c r="S1474" t="s">
        <v>185</v>
      </c>
    </row>
    <row r="1475" spans="1:19" x14ac:dyDescent="0.25">
      <c r="A1475">
        <v>2024</v>
      </c>
      <c r="B1475">
        <v>4</v>
      </c>
      <c r="C1475">
        <v>1438</v>
      </c>
      <c r="D1475" t="s">
        <v>4619</v>
      </c>
      <c r="E1475" t="s">
        <v>4708</v>
      </c>
      <c r="F1475" t="s">
        <v>4711</v>
      </c>
      <c r="G1475" t="s">
        <v>4712</v>
      </c>
      <c r="H1475" s="1">
        <v>26575</v>
      </c>
      <c r="I1475">
        <v>51</v>
      </c>
      <c r="J1475" t="s">
        <v>23</v>
      </c>
      <c r="K1475" t="s">
        <v>231</v>
      </c>
      <c r="L1475" t="s">
        <v>231</v>
      </c>
      <c r="M1475" t="s">
        <v>4710</v>
      </c>
      <c r="N1475" t="s">
        <v>26</v>
      </c>
      <c r="O1475" t="s">
        <v>27</v>
      </c>
      <c r="R1475" t="b">
        <v>0</v>
      </c>
      <c r="S1475" t="s">
        <v>185</v>
      </c>
    </row>
    <row r="1476" spans="1:19" x14ac:dyDescent="0.25">
      <c r="A1476">
        <v>2024</v>
      </c>
      <c r="B1476">
        <v>4</v>
      </c>
      <c r="C1476">
        <v>1438</v>
      </c>
      <c r="D1476" t="s">
        <v>4619</v>
      </c>
      <c r="E1476" t="s">
        <v>4708</v>
      </c>
      <c r="F1476" t="s">
        <v>175</v>
      </c>
      <c r="G1476" t="s">
        <v>4713</v>
      </c>
      <c r="H1476" s="1">
        <v>28881</v>
      </c>
      <c r="I1476">
        <v>45</v>
      </c>
      <c r="J1476" t="s">
        <v>131</v>
      </c>
      <c r="K1476" t="s">
        <v>231</v>
      </c>
      <c r="L1476" t="s">
        <v>231</v>
      </c>
      <c r="M1476" t="s">
        <v>4710</v>
      </c>
      <c r="N1476" t="s">
        <v>26</v>
      </c>
      <c r="O1476" t="s">
        <v>27</v>
      </c>
      <c r="R1476" t="b">
        <v>0</v>
      </c>
      <c r="S1476" t="s">
        <v>185</v>
      </c>
    </row>
    <row r="1477" spans="1:19" x14ac:dyDescent="0.25">
      <c r="A1477">
        <v>2024</v>
      </c>
      <c r="B1477">
        <v>4</v>
      </c>
      <c r="C1477">
        <v>1438</v>
      </c>
      <c r="D1477" t="s">
        <v>4619</v>
      </c>
      <c r="E1477" t="s">
        <v>4714</v>
      </c>
      <c r="F1477" t="s">
        <v>4715</v>
      </c>
      <c r="G1477" t="s">
        <v>4716</v>
      </c>
      <c r="H1477" s="1">
        <v>23596</v>
      </c>
      <c r="I1477">
        <v>59</v>
      </c>
      <c r="J1477" t="s">
        <v>23</v>
      </c>
      <c r="K1477" t="s">
        <v>35</v>
      </c>
      <c r="L1477" t="s">
        <v>232</v>
      </c>
      <c r="M1477" t="s">
        <v>3296</v>
      </c>
      <c r="N1477" t="s">
        <v>307</v>
      </c>
      <c r="O1477" t="s">
        <v>308</v>
      </c>
      <c r="R1477" t="b">
        <v>1</v>
      </c>
      <c r="S1477" t="s">
        <v>185</v>
      </c>
    </row>
    <row r="1478" spans="1:19" x14ac:dyDescent="0.25">
      <c r="A1478">
        <v>2024</v>
      </c>
      <c r="B1478">
        <v>4</v>
      </c>
      <c r="C1478">
        <v>1438</v>
      </c>
      <c r="D1478" t="s">
        <v>4619</v>
      </c>
      <c r="E1478" t="s">
        <v>4717</v>
      </c>
      <c r="F1478" t="s">
        <v>4718</v>
      </c>
      <c r="G1478" t="s">
        <v>4719</v>
      </c>
      <c r="H1478" s="1">
        <v>17168</v>
      </c>
      <c r="I1478">
        <v>77</v>
      </c>
      <c r="J1478" t="s">
        <v>23</v>
      </c>
      <c r="K1478" t="s">
        <v>384</v>
      </c>
      <c r="L1478" t="s">
        <v>384</v>
      </c>
      <c r="M1478" t="s">
        <v>4720</v>
      </c>
      <c r="N1478" t="s">
        <v>424</v>
      </c>
      <c r="O1478" t="s">
        <v>425</v>
      </c>
      <c r="R1478" t="b">
        <v>1</v>
      </c>
      <c r="S1478" t="s">
        <v>479</v>
      </c>
    </row>
    <row r="1479" spans="1:19" x14ac:dyDescent="0.25">
      <c r="A1479">
        <v>2024</v>
      </c>
      <c r="B1479">
        <v>4</v>
      </c>
      <c r="C1479">
        <v>1438</v>
      </c>
      <c r="D1479" t="s">
        <v>4619</v>
      </c>
      <c r="E1479" t="s">
        <v>4560</v>
      </c>
      <c r="F1479" t="s">
        <v>4721</v>
      </c>
      <c r="G1479" t="s">
        <v>4722</v>
      </c>
      <c r="H1479" s="1">
        <v>21856</v>
      </c>
      <c r="I1479">
        <v>64</v>
      </c>
      <c r="J1479" t="s">
        <v>23</v>
      </c>
      <c r="K1479" t="s">
        <v>231</v>
      </c>
      <c r="L1479" t="s">
        <v>231</v>
      </c>
      <c r="M1479" t="s">
        <v>4562</v>
      </c>
      <c r="N1479" t="s">
        <v>69</v>
      </c>
      <c r="O1479" t="s">
        <v>70</v>
      </c>
      <c r="R1479" t="b">
        <v>0</v>
      </c>
      <c r="S1479" t="s">
        <v>30</v>
      </c>
    </row>
    <row r="1480" spans="1:19" x14ac:dyDescent="0.25">
      <c r="A1480">
        <v>2024</v>
      </c>
      <c r="B1480">
        <v>4</v>
      </c>
      <c r="C1480">
        <v>1438</v>
      </c>
      <c r="D1480" t="s">
        <v>4619</v>
      </c>
      <c r="E1480" t="s">
        <v>4723</v>
      </c>
      <c r="F1480" t="s">
        <v>4724</v>
      </c>
      <c r="G1480" t="s">
        <v>4725</v>
      </c>
      <c r="H1480" s="1">
        <v>20348</v>
      </c>
      <c r="I1480">
        <v>68</v>
      </c>
      <c r="J1480" t="s">
        <v>23</v>
      </c>
      <c r="K1480" t="s">
        <v>90</v>
      </c>
      <c r="L1480" t="s">
        <v>90</v>
      </c>
      <c r="M1480" t="s">
        <v>1885</v>
      </c>
      <c r="N1480" t="s">
        <v>397</v>
      </c>
      <c r="O1480" t="s">
        <v>398</v>
      </c>
      <c r="R1480" t="b">
        <v>1</v>
      </c>
      <c r="S1480" t="s">
        <v>30</v>
      </c>
    </row>
    <row r="1481" spans="1:19" x14ac:dyDescent="0.25">
      <c r="A1481">
        <v>2024</v>
      </c>
      <c r="B1481">
        <v>4</v>
      </c>
      <c r="C1481">
        <v>1438</v>
      </c>
      <c r="D1481" t="s">
        <v>4619</v>
      </c>
      <c r="E1481" t="s">
        <v>3799</v>
      </c>
      <c r="F1481" t="s">
        <v>4726</v>
      </c>
      <c r="G1481" t="s">
        <v>4727</v>
      </c>
      <c r="H1481" s="1">
        <v>21062</v>
      </c>
      <c r="I1481">
        <v>66</v>
      </c>
      <c r="J1481" t="s">
        <v>23</v>
      </c>
      <c r="K1481" t="s">
        <v>90</v>
      </c>
      <c r="L1481" t="s">
        <v>90</v>
      </c>
      <c r="M1481" t="s">
        <v>1885</v>
      </c>
      <c r="N1481" t="s">
        <v>528</v>
      </c>
      <c r="O1481" t="s">
        <v>529</v>
      </c>
      <c r="R1481" t="b">
        <v>1</v>
      </c>
      <c r="S1481" t="s">
        <v>30</v>
      </c>
    </row>
    <row r="1482" spans="1:19" x14ac:dyDescent="0.25">
      <c r="A1482">
        <v>2024</v>
      </c>
      <c r="B1482">
        <v>4</v>
      </c>
      <c r="C1482">
        <v>1438</v>
      </c>
      <c r="D1482" t="s">
        <v>4619</v>
      </c>
      <c r="E1482" t="s">
        <v>4728</v>
      </c>
      <c r="F1482" t="s">
        <v>1155</v>
      </c>
      <c r="G1482" t="s">
        <v>4729</v>
      </c>
      <c r="H1482" s="1">
        <v>25832</v>
      </c>
      <c r="I1482">
        <v>53</v>
      </c>
      <c r="J1482" t="s">
        <v>23</v>
      </c>
      <c r="K1482" t="s">
        <v>332</v>
      </c>
      <c r="L1482" t="s">
        <v>332</v>
      </c>
      <c r="M1482" t="s">
        <v>333</v>
      </c>
      <c r="N1482" t="s">
        <v>69</v>
      </c>
      <c r="O1482" t="s">
        <v>70</v>
      </c>
      <c r="P1482" t="s">
        <v>4730</v>
      </c>
      <c r="Q1482" t="s">
        <v>4731</v>
      </c>
      <c r="R1482" t="b">
        <v>1</v>
      </c>
      <c r="S1482" t="s">
        <v>30</v>
      </c>
    </row>
    <row r="1483" spans="1:19" x14ac:dyDescent="0.25">
      <c r="A1483">
        <v>2024</v>
      </c>
      <c r="B1483">
        <v>4</v>
      </c>
      <c r="C1483">
        <v>1438</v>
      </c>
      <c r="D1483" t="s">
        <v>4619</v>
      </c>
      <c r="E1483" t="s">
        <v>4732</v>
      </c>
      <c r="F1483" t="s">
        <v>3384</v>
      </c>
      <c r="G1483" t="s">
        <v>4733</v>
      </c>
      <c r="H1483" s="1">
        <v>25763</v>
      </c>
      <c r="I1483">
        <v>53</v>
      </c>
      <c r="J1483" t="s">
        <v>131</v>
      </c>
      <c r="K1483" t="s">
        <v>231</v>
      </c>
      <c r="L1483" t="s">
        <v>231</v>
      </c>
      <c r="M1483" t="s">
        <v>4734</v>
      </c>
      <c r="N1483" t="s">
        <v>46</v>
      </c>
      <c r="O1483" t="s">
        <v>47</v>
      </c>
      <c r="R1483" t="b">
        <v>0</v>
      </c>
      <c r="S1483" t="s">
        <v>30</v>
      </c>
    </row>
    <row r="1484" spans="1:19" x14ac:dyDescent="0.25">
      <c r="A1484">
        <v>2024</v>
      </c>
      <c r="B1484">
        <v>4</v>
      </c>
      <c r="C1484">
        <v>1438</v>
      </c>
      <c r="D1484" t="s">
        <v>4619</v>
      </c>
      <c r="E1484" t="s">
        <v>4735</v>
      </c>
      <c r="F1484" t="s">
        <v>417</v>
      </c>
      <c r="G1484" t="s">
        <v>4736</v>
      </c>
      <c r="H1484" s="1">
        <v>27535</v>
      </c>
      <c r="I1484">
        <v>48</v>
      </c>
      <c r="J1484" t="s">
        <v>23</v>
      </c>
      <c r="K1484" t="s">
        <v>35</v>
      </c>
      <c r="L1484" t="s">
        <v>35</v>
      </c>
      <c r="M1484" t="s">
        <v>2250</v>
      </c>
      <c r="N1484" t="s">
        <v>397</v>
      </c>
      <c r="O1484" t="s">
        <v>398</v>
      </c>
      <c r="R1484" t="b">
        <v>0</v>
      </c>
      <c r="S1484" t="s">
        <v>334</v>
      </c>
    </row>
    <row r="1485" spans="1:19" x14ac:dyDescent="0.25">
      <c r="A1485">
        <v>2024</v>
      </c>
      <c r="B1485">
        <v>4</v>
      </c>
      <c r="C1485">
        <v>1438</v>
      </c>
      <c r="D1485" t="s">
        <v>4619</v>
      </c>
      <c r="E1485" t="s">
        <v>4737</v>
      </c>
      <c r="F1485" t="s">
        <v>4738</v>
      </c>
      <c r="G1485" t="s">
        <v>4739</v>
      </c>
      <c r="H1485" s="1">
        <v>18537</v>
      </c>
      <c r="I1485">
        <v>73</v>
      </c>
      <c r="J1485" t="s">
        <v>131</v>
      </c>
      <c r="K1485" t="s">
        <v>962</v>
      </c>
      <c r="L1485" t="s">
        <v>962</v>
      </c>
      <c r="M1485" t="s">
        <v>963</v>
      </c>
      <c r="N1485" t="s">
        <v>92</v>
      </c>
      <c r="O1485" t="s">
        <v>93</v>
      </c>
      <c r="R1485" t="b">
        <v>0</v>
      </c>
      <c r="S1485" t="s">
        <v>30</v>
      </c>
    </row>
    <row r="1486" spans="1:19" x14ac:dyDescent="0.25">
      <c r="A1486">
        <v>2024</v>
      </c>
      <c r="B1486">
        <v>4</v>
      </c>
      <c r="C1486">
        <v>1438</v>
      </c>
      <c r="D1486" t="s">
        <v>4619</v>
      </c>
      <c r="E1486" t="s">
        <v>4740</v>
      </c>
      <c r="F1486" t="s">
        <v>142</v>
      </c>
      <c r="G1486" t="s">
        <v>4741</v>
      </c>
      <c r="H1486" s="1">
        <v>14624</v>
      </c>
      <c r="I1486">
        <v>84</v>
      </c>
      <c r="J1486" t="s">
        <v>23</v>
      </c>
      <c r="K1486" t="s">
        <v>332</v>
      </c>
      <c r="L1486" t="s">
        <v>262</v>
      </c>
      <c r="M1486" t="s">
        <v>262</v>
      </c>
      <c r="N1486" t="s">
        <v>234</v>
      </c>
      <c r="O1486" t="s">
        <v>235</v>
      </c>
      <c r="R1486" t="b">
        <v>1</v>
      </c>
      <c r="S1486" t="s">
        <v>30</v>
      </c>
    </row>
    <row r="1487" spans="1:19" x14ac:dyDescent="0.25">
      <c r="A1487">
        <v>2024</v>
      </c>
      <c r="B1487">
        <v>4</v>
      </c>
      <c r="C1487">
        <v>1438</v>
      </c>
      <c r="D1487" t="s">
        <v>4619</v>
      </c>
      <c r="E1487" t="s">
        <v>4742</v>
      </c>
      <c r="F1487" t="s">
        <v>3600</v>
      </c>
      <c r="G1487" t="s">
        <v>4743</v>
      </c>
      <c r="H1487" s="1">
        <v>25621</v>
      </c>
      <c r="I1487">
        <v>54</v>
      </c>
      <c r="J1487" t="s">
        <v>23</v>
      </c>
      <c r="K1487" t="s">
        <v>90</v>
      </c>
      <c r="L1487" t="s">
        <v>207</v>
      </c>
      <c r="M1487" t="s">
        <v>207</v>
      </c>
      <c r="N1487" t="s">
        <v>378</v>
      </c>
      <c r="O1487" t="s">
        <v>379</v>
      </c>
      <c r="R1487" t="b">
        <v>1</v>
      </c>
      <c r="S1487" t="s">
        <v>185</v>
      </c>
    </row>
    <row r="1488" spans="1:19" x14ac:dyDescent="0.25">
      <c r="A1488">
        <v>2024</v>
      </c>
      <c r="B1488">
        <v>4</v>
      </c>
      <c r="C1488">
        <v>1438</v>
      </c>
      <c r="D1488" t="s">
        <v>4619</v>
      </c>
      <c r="E1488" t="s">
        <v>4744</v>
      </c>
      <c r="F1488" t="s">
        <v>584</v>
      </c>
      <c r="G1488" t="s">
        <v>4745</v>
      </c>
      <c r="H1488" s="1">
        <v>16967</v>
      </c>
      <c r="I1488">
        <v>77</v>
      </c>
      <c r="J1488" t="s">
        <v>23</v>
      </c>
      <c r="K1488" t="s">
        <v>35</v>
      </c>
      <c r="L1488" t="s">
        <v>35</v>
      </c>
      <c r="M1488" t="s">
        <v>291</v>
      </c>
      <c r="N1488" t="s">
        <v>397</v>
      </c>
      <c r="O1488" t="s">
        <v>398</v>
      </c>
      <c r="R1488" t="b">
        <v>0</v>
      </c>
      <c r="S1488" t="s">
        <v>185</v>
      </c>
    </row>
    <row r="1489" spans="1:19" x14ac:dyDescent="0.25">
      <c r="A1489">
        <v>2024</v>
      </c>
      <c r="B1489">
        <v>4</v>
      </c>
      <c r="C1489">
        <v>1438</v>
      </c>
      <c r="D1489" t="s">
        <v>4619</v>
      </c>
      <c r="E1489" t="s">
        <v>4746</v>
      </c>
      <c r="F1489" t="s">
        <v>4747</v>
      </c>
      <c r="G1489" t="s">
        <v>4748</v>
      </c>
      <c r="H1489" s="1">
        <v>26598</v>
      </c>
      <c r="I1489">
        <v>51</v>
      </c>
      <c r="J1489" t="s">
        <v>23</v>
      </c>
      <c r="K1489" t="s">
        <v>2291</v>
      </c>
      <c r="L1489" t="s">
        <v>35</v>
      </c>
      <c r="M1489" t="s">
        <v>4749</v>
      </c>
      <c r="N1489" t="s">
        <v>183</v>
      </c>
      <c r="O1489" t="s">
        <v>184</v>
      </c>
      <c r="P1489" t="s">
        <v>4750</v>
      </c>
      <c r="Q1489" t="s">
        <v>974</v>
      </c>
      <c r="R1489" t="b">
        <v>1</v>
      </c>
      <c r="S1489" t="s">
        <v>30</v>
      </c>
    </row>
    <row r="1490" spans="1:19" x14ac:dyDescent="0.25">
      <c r="A1490">
        <v>2024</v>
      </c>
      <c r="B1490">
        <v>4</v>
      </c>
      <c r="C1490">
        <v>1438</v>
      </c>
      <c r="D1490" t="s">
        <v>4619</v>
      </c>
      <c r="E1490" t="s">
        <v>4751</v>
      </c>
      <c r="F1490" t="s">
        <v>165</v>
      </c>
      <c r="G1490" t="s">
        <v>4752</v>
      </c>
      <c r="H1490" s="1">
        <v>14099</v>
      </c>
      <c r="I1490">
        <v>85</v>
      </c>
      <c r="J1490" t="s">
        <v>23</v>
      </c>
      <c r="K1490" t="s">
        <v>35</v>
      </c>
      <c r="L1490" t="s">
        <v>35</v>
      </c>
      <c r="M1490" t="s">
        <v>110</v>
      </c>
      <c r="N1490" t="s">
        <v>397</v>
      </c>
      <c r="O1490" t="s">
        <v>398</v>
      </c>
      <c r="R1490" t="b">
        <v>1</v>
      </c>
      <c r="S1490" t="s">
        <v>185</v>
      </c>
    </row>
    <row r="1491" spans="1:19" x14ac:dyDescent="0.25">
      <c r="A1491">
        <v>2024</v>
      </c>
      <c r="B1491">
        <v>4</v>
      </c>
      <c r="C1491">
        <v>1438</v>
      </c>
      <c r="D1491" t="s">
        <v>4619</v>
      </c>
      <c r="E1491" t="s">
        <v>703</v>
      </c>
      <c r="F1491" t="s">
        <v>4753</v>
      </c>
      <c r="G1491" t="s">
        <v>4754</v>
      </c>
      <c r="H1491" s="1">
        <v>17899</v>
      </c>
      <c r="I1491">
        <v>75</v>
      </c>
      <c r="J1491" t="s">
        <v>23</v>
      </c>
      <c r="K1491" t="s">
        <v>181</v>
      </c>
      <c r="L1491" t="s">
        <v>181</v>
      </c>
      <c r="M1491" t="s">
        <v>1862</v>
      </c>
      <c r="N1491" t="s">
        <v>297</v>
      </c>
      <c r="O1491" t="s">
        <v>298</v>
      </c>
      <c r="R1491" t="b">
        <v>1</v>
      </c>
      <c r="S1491" t="s">
        <v>185</v>
      </c>
    </row>
    <row r="1492" spans="1:19" x14ac:dyDescent="0.25">
      <c r="A1492">
        <v>2024</v>
      </c>
      <c r="B1492">
        <v>4</v>
      </c>
      <c r="C1492">
        <v>1438</v>
      </c>
      <c r="D1492" t="s">
        <v>4619</v>
      </c>
      <c r="E1492" t="s">
        <v>3076</v>
      </c>
      <c r="F1492" t="s">
        <v>3838</v>
      </c>
      <c r="G1492" t="s">
        <v>4755</v>
      </c>
      <c r="I1492">
        <v>54</v>
      </c>
      <c r="J1492" t="s">
        <v>23</v>
      </c>
      <c r="K1492" t="s">
        <v>181</v>
      </c>
      <c r="L1492" t="s">
        <v>181</v>
      </c>
      <c r="M1492" t="s">
        <v>880</v>
      </c>
      <c r="N1492" t="s">
        <v>297</v>
      </c>
      <c r="O1492" t="s">
        <v>298</v>
      </c>
      <c r="R1492" t="b">
        <v>1</v>
      </c>
      <c r="S1492" t="s">
        <v>185</v>
      </c>
    </row>
    <row r="1493" spans="1:19" x14ac:dyDescent="0.25">
      <c r="A1493">
        <v>2024</v>
      </c>
      <c r="B1493">
        <v>4</v>
      </c>
      <c r="C1493">
        <v>1438</v>
      </c>
      <c r="D1493" t="s">
        <v>4619</v>
      </c>
      <c r="E1493" t="s">
        <v>4756</v>
      </c>
      <c r="F1493" t="s">
        <v>4757</v>
      </c>
      <c r="G1493" t="s">
        <v>4758</v>
      </c>
      <c r="H1493" s="1">
        <v>23468</v>
      </c>
      <c r="I1493">
        <v>60</v>
      </c>
      <c r="J1493" t="s">
        <v>23</v>
      </c>
      <c r="K1493" t="s">
        <v>262</v>
      </c>
      <c r="L1493" t="s">
        <v>262</v>
      </c>
      <c r="M1493" t="s">
        <v>262</v>
      </c>
      <c r="N1493" t="s">
        <v>297</v>
      </c>
      <c r="O1493" t="s">
        <v>298</v>
      </c>
      <c r="R1493" t="b">
        <v>1</v>
      </c>
      <c r="S1493" t="s">
        <v>30</v>
      </c>
    </row>
    <row r="1494" spans="1:19" x14ac:dyDescent="0.25">
      <c r="A1494">
        <v>2024</v>
      </c>
      <c r="B1494">
        <v>4</v>
      </c>
      <c r="C1494">
        <v>1438</v>
      </c>
      <c r="D1494" t="s">
        <v>4619</v>
      </c>
      <c r="E1494" t="s">
        <v>4759</v>
      </c>
      <c r="F1494" t="s">
        <v>4760</v>
      </c>
      <c r="G1494" t="s">
        <v>4761</v>
      </c>
      <c r="H1494" s="1">
        <v>25309</v>
      </c>
      <c r="I1494">
        <v>54</v>
      </c>
      <c r="J1494" t="s">
        <v>131</v>
      </c>
      <c r="K1494" t="s">
        <v>887</v>
      </c>
      <c r="L1494" t="s">
        <v>887</v>
      </c>
      <c r="M1494" t="s">
        <v>4762</v>
      </c>
      <c r="N1494" t="s">
        <v>169</v>
      </c>
      <c r="O1494" t="s">
        <v>170</v>
      </c>
      <c r="R1494" t="b">
        <v>1</v>
      </c>
      <c r="S1494" t="s">
        <v>185</v>
      </c>
    </row>
    <row r="1495" spans="1:19" x14ac:dyDescent="0.25">
      <c r="A1495">
        <v>2024</v>
      </c>
      <c r="B1495">
        <v>4</v>
      </c>
      <c r="C1495">
        <v>1438</v>
      </c>
      <c r="D1495" t="s">
        <v>4619</v>
      </c>
      <c r="E1495" t="s">
        <v>4763</v>
      </c>
      <c r="F1495" t="s">
        <v>994</v>
      </c>
      <c r="G1495" t="s">
        <v>4764</v>
      </c>
      <c r="H1495" s="1">
        <v>29554</v>
      </c>
      <c r="I1495">
        <v>43</v>
      </c>
      <c r="J1495" t="s">
        <v>23</v>
      </c>
      <c r="K1495" t="s">
        <v>35</v>
      </c>
      <c r="L1495" t="s">
        <v>35</v>
      </c>
      <c r="M1495" t="s">
        <v>4765</v>
      </c>
      <c r="N1495" t="s">
        <v>397</v>
      </c>
      <c r="O1495" t="s">
        <v>398</v>
      </c>
      <c r="R1495" t="b">
        <v>1</v>
      </c>
      <c r="S1495" t="s">
        <v>479</v>
      </c>
    </row>
    <row r="1496" spans="1:19" x14ac:dyDescent="0.25">
      <c r="A1496">
        <v>2024</v>
      </c>
      <c r="B1496">
        <v>4</v>
      </c>
      <c r="C1496">
        <v>1438</v>
      </c>
      <c r="D1496" t="s">
        <v>4619</v>
      </c>
      <c r="E1496" t="s">
        <v>4766</v>
      </c>
      <c r="F1496" t="s">
        <v>4767</v>
      </c>
      <c r="G1496" t="s">
        <v>4768</v>
      </c>
      <c r="H1496" s="1">
        <v>19012</v>
      </c>
      <c r="I1496">
        <v>72</v>
      </c>
      <c r="J1496" t="s">
        <v>131</v>
      </c>
      <c r="K1496" t="s">
        <v>35</v>
      </c>
      <c r="L1496" t="s">
        <v>35</v>
      </c>
      <c r="M1496" t="s">
        <v>2006</v>
      </c>
      <c r="N1496" t="s">
        <v>297</v>
      </c>
      <c r="O1496" t="s">
        <v>298</v>
      </c>
      <c r="R1496" t="b">
        <v>0</v>
      </c>
      <c r="S1496" t="s">
        <v>30</v>
      </c>
    </row>
    <row r="1497" spans="1:19" x14ac:dyDescent="0.25">
      <c r="A1497">
        <v>2024</v>
      </c>
      <c r="B1497">
        <v>4</v>
      </c>
      <c r="C1497">
        <v>1496</v>
      </c>
      <c r="D1497" t="s">
        <v>4769</v>
      </c>
      <c r="E1497" t="s">
        <v>4770</v>
      </c>
      <c r="F1497" t="s">
        <v>4215</v>
      </c>
      <c r="G1497" t="s">
        <v>4771</v>
      </c>
      <c r="H1497" s="1">
        <v>29215</v>
      </c>
      <c r="I1497">
        <v>44</v>
      </c>
      <c r="J1497" t="s">
        <v>23</v>
      </c>
      <c r="K1497" t="s">
        <v>355</v>
      </c>
      <c r="L1497" t="s">
        <v>355</v>
      </c>
      <c r="M1497" t="s">
        <v>619</v>
      </c>
      <c r="N1497" t="s">
        <v>46</v>
      </c>
      <c r="O1497" t="s">
        <v>47</v>
      </c>
      <c r="R1497" t="b">
        <v>1</v>
      </c>
      <c r="S1497" t="s">
        <v>30</v>
      </c>
    </row>
    <row r="1498" spans="1:19" x14ac:dyDescent="0.25">
      <c r="A1498">
        <v>2024</v>
      </c>
      <c r="B1498">
        <v>4</v>
      </c>
      <c r="C1498">
        <v>1496</v>
      </c>
      <c r="D1498" t="s">
        <v>4769</v>
      </c>
      <c r="E1498" t="s">
        <v>4772</v>
      </c>
      <c r="F1498" t="s">
        <v>4773</v>
      </c>
      <c r="G1498" t="s">
        <v>4774</v>
      </c>
      <c r="H1498" s="1">
        <v>24459</v>
      </c>
      <c r="I1498">
        <v>57</v>
      </c>
      <c r="J1498" t="s">
        <v>23</v>
      </c>
      <c r="K1498" t="s">
        <v>2850</v>
      </c>
      <c r="L1498" t="s">
        <v>2850</v>
      </c>
      <c r="M1498" t="s">
        <v>4775</v>
      </c>
      <c r="N1498" t="s">
        <v>378</v>
      </c>
      <c r="O1498" t="s">
        <v>379</v>
      </c>
      <c r="R1498" t="b">
        <v>1</v>
      </c>
      <c r="S1498" t="s">
        <v>30</v>
      </c>
    </row>
    <row r="1499" spans="1:19" x14ac:dyDescent="0.25">
      <c r="A1499">
        <v>2024</v>
      </c>
      <c r="B1499">
        <v>4</v>
      </c>
      <c r="C1499">
        <v>1496</v>
      </c>
      <c r="D1499" t="s">
        <v>4769</v>
      </c>
      <c r="E1499" t="s">
        <v>2186</v>
      </c>
      <c r="F1499" t="s">
        <v>394</v>
      </c>
      <c r="G1499" t="s">
        <v>4776</v>
      </c>
      <c r="H1499" s="1">
        <v>20599</v>
      </c>
      <c r="I1499">
        <v>67</v>
      </c>
      <c r="J1499" t="s">
        <v>23</v>
      </c>
      <c r="K1499" t="s">
        <v>35</v>
      </c>
      <c r="L1499" t="s">
        <v>35</v>
      </c>
      <c r="M1499" t="s">
        <v>160</v>
      </c>
      <c r="N1499" t="s">
        <v>378</v>
      </c>
      <c r="O1499" t="s">
        <v>379</v>
      </c>
      <c r="R1499" t="b">
        <v>0</v>
      </c>
      <c r="S1499" t="s">
        <v>185</v>
      </c>
    </row>
    <row r="1500" spans="1:19" x14ac:dyDescent="0.25">
      <c r="A1500">
        <v>2024</v>
      </c>
      <c r="B1500">
        <v>4</v>
      </c>
      <c r="C1500">
        <v>1496</v>
      </c>
      <c r="D1500" t="s">
        <v>4769</v>
      </c>
      <c r="E1500" t="s">
        <v>4777</v>
      </c>
      <c r="F1500" t="s">
        <v>4778</v>
      </c>
      <c r="G1500" t="s">
        <v>4779</v>
      </c>
      <c r="H1500" s="1">
        <v>27948</v>
      </c>
      <c r="I1500">
        <v>47</v>
      </c>
      <c r="J1500" t="s">
        <v>23</v>
      </c>
      <c r="K1500" t="s">
        <v>384</v>
      </c>
      <c r="L1500" t="s">
        <v>384</v>
      </c>
      <c r="M1500" t="s">
        <v>2200</v>
      </c>
      <c r="N1500" t="s">
        <v>69</v>
      </c>
      <c r="O1500" t="s">
        <v>70</v>
      </c>
      <c r="Q1500" t="s">
        <v>385</v>
      </c>
      <c r="R1500" t="b">
        <v>1</v>
      </c>
      <c r="S1500" t="s">
        <v>479</v>
      </c>
    </row>
    <row r="1501" spans="1:19" x14ac:dyDescent="0.25">
      <c r="A1501">
        <v>2024</v>
      </c>
      <c r="B1501">
        <v>4</v>
      </c>
      <c r="C1501">
        <v>1496</v>
      </c>
      <c r="D1501" t="s">
        <v>4769</v>
      </c>
      <c r="E1501" t="s">
        <v>4780</v>
      </c>
      <c r="F1501" t="s">
        <v>4781</v>
      </c>
      <c r="G1501" t="s">
        <v>4782</v>
      </c>
      <c r="H1501" s="1">
        <v>21932</v>
      </c>
      <c r="I1501">
        <v>64</v>
      </c>
      <c r="J1501" t="s">
        <v>23</v>
      </c>
      <c r="K1501" t="s">
        <v>355</v>
      </c>
      <c r="L1501" t="s">
        <v>4783</v>
      </c>
      <c r="M1501" t="s">
        <v>4784</v>
      </c>
      <c r="N1501" t="s">
        <v>26</v>
      </c>
      <c r="O1501" t="s">
        <v>27</v>
      </c>
      <c r="R1501" t="b">
        <v>1</v>
      </c>
      <c r="S1501" t="s">
        <v>334</v>
      </c>
    </row>
    <row r="1502" spans="1:19" x14ac:dyDescent="0.25">
      <c r="A1502">
        <v>2024</v>
      </c>
      <c r="B1502">
        <v>4</v>
      </c>
      <c r="C1502">
        <v>1496</v>
      </c>
      <c r="D1502" t="s">
        <v>4769</v>
      </c>
      <c r="E1502" t="s">
        <v>4785</v>
      </c>
      <c r="F1502" t="s">
        <v>301</v>
      </c>
      <c r="G1502" t="s">
        <v>4786</v>
      </c>
      <c r="H1502" s="1">
        <v>11631</v>
      </c>
      <c r="I1502">
        <v>92</v>
      </c>
      <c r="J1502" t="s">
        <v>23</v>
      </c>
      <c r="K1502" t="s">
        <v>35</v>
      </c>
      <c r="L1502" t="s">
        <v>35</v>
      </c>
      <c r="M1502" t="s">
        <v>339</v>
      </c>
      <c r="N1502" t="s">
        <v>340</v>
      </c>
      <c r="O1502" t="s">
        <v>341</v>
      </c>
      <c r="R1502" t="b">
        <v>1</v>
      </c>
      <c r="S1502" t="s">
        <v>30</v>
      </c>
    </row>
    <row r="1503" spans="1:19" x14ac:dyDescent="0.25">
      <c r="A1503">
        <v>2024</v>
      </c>
      <c r="B1503">
        <v>4</v>
      </c>
      <c r="C1503">
        <v>1496</v>
      </c>
      <c r="D1503" t="s">
        <v>4769</v>
      </c>
      <c r="E1503" t="s">
        <v>4787</v>
      </c>
      <c r="F1503" t="s">
        <v>4788</v>
      </c>
      <c r="G1503" t="s">
        <v>4789</v>
      </c>
      <c r="H1503" s="1">
        <v>18148</v>
      </c>
      <c r="I1503">
        <v>74</v>
      </c>
      <c r="J1503" t="s">
        <v>23</v>
      </c>
      <c r="K1503" t="s">
        <v>35</v>
      </c>
      <c r="L1503" t="s">
        <v>35</v>
      </c>
      <c r="M1503" t="s">
        <v>4790</v>
      </c>
      <c r="N1503" t="s">
        <v>26</v>
      </c>
      <c r="O1503" t="s">
        <v>27</v>
      </c>
      <c r="R1503" t="b">
        <v>1</v>
      </c>
      <c r="S1503" t="s">
        <v>185</v>
      </c>
    </row>
    <row r="1504" spans="1:19" x14ac:dyDescent="0.25">
      <c r="A1504">
        <v>2024</v>
      </c>
      <c r="B1504">
        <v>4</v>
      </c>
      <c r="C1504">
        <v>1496</v>
      </c>
      <c r="D1504" t="s">
        <v>4769</v>
      </c>
      <c r="E1504" t="s">
        <v>4791</v>
      </c>
      <c r="F1504" t="s">
        <v>4298</v>
      </c>
      <c r="G1504" t="s">
        <v>4792</v>
      </c>
      <c r="H1504" s="1">
        <v>13181</v>
      </c>
      <c r="I1504">
        <v>88</v>
      </c>
      <c r="J1504" t="s">
        <v>23</v>
      </c>
      <c r="K1504" t="s">
        <v>384</v>
      </c>
      <c r="L1504" t="s">
        <v>384</v>
      </c>
      <c r="M1504" t="s">
        <v>2200</v>
      </c>
      <c r="N1504" t="s">
        <v>69</v>
      </c>
      <c r="O1504" t="s">
        <v>70</v>
      </c>
      <c r="R1504" t="b">
        <v>1</v>
      </c>
      <c r="S1504" t="s">
        <v>30</v>
      </c>
    </row>
    <row r="1505" spans="1:19" x14ac:dyDescent="0.25">
      <c r="A1505">
        <v>2024</v>
      </c>
      <c r="B1505">
        <v>4</v>
      </c>
      <c r="C1505">
        <v>1496</v>
      </c>
      <c r="D1505" t="s">
        <v>4769</v>
      </c>
      <c r="E1505" t="s">
        <v>4094</v>
      </c>
      <c r="F1505" t="s">
        <v>3888</v>
      </c>
      <c r="G1505" t="s">
        <v>4793</v>
      </c>
      <c r="H1505" s="1">
        <v>19119</v>
      </c>
      <c r="I1505">
        <v>71</v>
      </c>
      <c r="J1505" t="s">
        <v>23</v>
      </c>
      <c r="K1505" t="s">
        <v>90</v>
      </c>
      <c r="L1505" t="s">
        <v>90</v>
      </c>
      <c r="M1505" t="s">
        <v>269</v>
      </c>
      <c r="N1505" t="s">
        <v>183</v>
      </c>
      <c r="O1505" t="s">
        <v>184</v>
      </c>
      <c r="R1505" t="b">
        <v>0</v>
      </c>
      <c r="S1505" t="s">
        <v>30</v>
      </c>
    </row>
    <row r="1506" spans="1:19" x14ac:dyDescent="0.25">
      <c r="A1506">
        <v>2024</v>
      </c>
      <c r="B1506">
        <v>4</v>
      </c>
      <c r="C1506">
        <v>1496</v>
      </c>
      <c r="D1506" t="s">
        <v>4769</v>
      </c>
      <c r="E1506" t="s">
        <v>1933</v>
      </c>
      <c r="F1506" t="s">
        <v>4794</v>
      </c>
      <c r="G1506" t="s">
        <v>4795</v>
      </c>
      <c r="H1506" s="1">
        <v>22857</v>
      </c>
      <c r="I1506">
        <v>61</v>
      </c>
      <c r="J1506" t="s">
        <v>23</v>
      </c>
      <c r="K1506" t="s">
        <v>115</v>
      </c>
      <c r="L1506" t="s">
        <v>115</v>
      </c>
      <c r="M1506" t="s">
        <v>1936</v>
      </c>
      <c r="N1506" t="s">
        <v>528</v>
      </c>
      <c r="O1506" t="s">
        <v>529</v>
      </c>
      <c r="R1506" t="b">
        <v>0</v>
      </c>
      <c r="S1506" t="s">
        <v>30</v>
      </c>
    </row>
    <row r="1507" spans="1:19" x14ac:dyDescent="0.25">
      <c r="A1507">
        <v>2024</v>
      </c>
      <c r="B1507">
        <v>4</v>
      </c>
      <c r="C1507">
        <v>1496</v>
      </c>
      <c r="D1507" t="s">
        <v>4769</v>
      </c>
      <c r="E1507" t="s">
        <v>4796</v>
      </c>
      <c r="F1507" t="s">
        <v>4797</v>
      </c>
      <c r="G1507" t="s">
        <v>4798</v>
      </c>
      <c r="H1507" s="1">
        <v>18445</v>
      </c>
      <c r="I1507">
        <v>73</v>
      </c>
      <c r="J1507" t="s">
        <v>23</v>
      </c>
      <c r="K1507" t="s">
        <v>1098</v>
      </c>
      <c r="L1507" t="s">
        <v>1098</v>
      </c>
      <c r="M1507" t="s">
        <v>4032</v>
      </c>
      <c r="N1507" t="s">
        <v>69</v>
      </c>
      <c r="O1507" t="s">
        <v>70</v>
      </c>
      <c r="R1507" t="b">
        <v>1</v>
      </c>
      <c r="S1507" t="s">
        <v>334</v>
      </c>
    </row>
    <row r="1508" spans="1:19" x14ac:dyDescent="0.25">
      <c r="A1508">
        <v>2024</v>
      </c>
      <c r="B1508">
        <v>4</v>
      </c>
      <c r="C1508">
        <v>1496</v>
      </c>
      <c r="D1508" t="s">
        <v>4769</v>
      </c>
      <c r="E1508" t="s">
        <v>4799</v>
      </c>
      <c r="F1508" t="s">
        <v>4788</v>
      </c>
      <c r="G1508" t="s">
        <v>4800</v>
      </c>
      <c r="H1508" s="1">
        <v>20441</v>
      </c>
      <c r="I1508">
        <v>68</v>
      </c>
      <c r="J1508" t="s">
        <v>23</v>
      </c>
      <c r="K1508" t="s">
        <v>35</v>
      </c>
      <c r="L1508" t="s">
        <v>35</v>
      </c>
      <c r="M1508" t="s">
        <v>484</v>
      </c>
      <c r="N1508" t="s">
        <v>378</v>
      </c>
      <c r="O1508" t="s">
        <v>379</v>
      </c>
      <c r="R1508" t="b">
        <v>1</v>
      </c>
      <c r="S1508" t="s">
        <v>30</v>
      </c>
    </row>
    <row r="1509" spans="1:19" x14ac:dyDescent="0.25">
      <c r="A1509">
        <v>2024</v>
      </c>
      <c r="B1509">
        <v>4</v>
      </c>
      <c r="C1509">
        <v>1496</v>
      </c>
      <c r="D1509" t="s">
        <v>4769</v>
      </c>
      <c r="E1509" t="s">
        <v>4801</v>
      </c>
      <c r="F1509" t="s">
        <v>4802</v>
      </c>
      <c r="G1509" t="s">
        <v>4803</v>
      </c>
      <c r="H1509" s="1">
        <v>12785</v>
      </c>
      <c r="I1509">
        <v>89</v>
      </c>
      <c r="J1509" t="s">
        <v>131</v>
      </c>
      <c r="K1509" t="s">
        <v>195</v>
      </c>
      <c r="L1509" t="s">
        <v>490</v>
      </c>
      <c r="M1509" t="s">
        <v>490</v>
      </c>
      <c r="N1509" t="s">
        <v>183</v>
      </c>
      <c r="O1509" t="s">
        <v>184</v>
      </c>
      <c r="R1509" t="b">
        <v>0</v>
      </c>
      <c r="S1509" t="s">
        <v>30</v>
      </c>
    </row>
    <row r="1510" spans="1:19" x14ac:dyDescent="0.25">
      <c r="A1510">
        <v>2024</v>
      </c>
      <c r="B1510">
        <v>4</v>
      </c>
      <c r="C1510">
        <v>1496</v>
      </c>
      <c r="D1510" t="s">
        <v>4769</v>
      </c>
      <c r="E1510" t="s">
        <v>4112</v>
      </c>
      <c r="F1510" t="s">
        <v>1223</v>
      </c>
      <c r="G1510" t="s">
        <v>4804</v>
      </c>
      <c r="H1510" s="1">
        <v>22520</v>
      </c>
      <c r="I1510">
        <v>62</v>
      </c>
      <c r="J1510" t="s">
        <v>23</v>
      </c>
      <c r="K1510" t="s">
        <v>35</v>
      </c>
      <c r="L1510" t="s">
        <v>35</v>
      </c>
      <c r="M1510" t="s">
        <v>1032</v>
      </c>
      <c r="N1510" t="s">
        <v>26</v>
      </c>
      <c r="O1510" t="s">
        <v>27</v>
      </c>
      <c r="R1510" t="b">
        <v>1</v>
      </c>
      <c r="S1510" t="s">
        <v>334</v>
      </c>
    </row>
    <row r="1511" spans="1:19" x14ac:dyDescent="0.25">
      <c r="A1511">
        <v>2024</v>
      </c>
      <c r="B1511">
        <v>4</v>
      </c>
      <c r="C1511">
        <v>1496</v>
      </c>
      <c r="D1511" t="s">
        <v>4769</v>
      </c>
      <c r="E1511" t="s">
        <v>4805</v>
      </c>
      <c r="F1511" t="s">
        <v>4706</v>
      </c>
      <c r="G1511" t="s">
        <v>4806</v>
      </c>
      <c r="H1511" s="1">
        <v>29348</v>
      </c>
      <c r="I1511">
        <v>43</v>
      </c>
      <c r="J1511" t="s">
        <v>23</v>
      </c>
      <c r="K1511" t="s">
        <v>35</v>
      </c>
      <c r="L1511" t="s">
        <v>35</v>
      </c>
      <c r="M1511" t="s">
        <v>4807</v>
      </c>
      <c r="N1511" t="s">
        <v>169</v>
      </c>
      <c r="O1511" t="s">
        <v>170</v>
      </c>
      <c r="R1511" t="b">
        <v>1</v>
      </c>
      <c r="S1511" t="s">
        <v>479</v>
      </c>
    </row>
    <row r="1512" spans="1:19" x14ac:dyDescent="0.25">
      <c r="A1512">
        <v>2024</v>
      </c>
      <c r="B1512">
        <v>4</v>
      </c>
      <c r="C1512">
        <v>1496</v>
      </c>
      <c r="D1512" t="s">
        <v>4769</v>
      </c>
      <c r="E1512" t="s">
        <v>4808</v>
      </c>
      <c r="F1512" t="s">
        <v>4809</v>
      </c>
      <c r="G1512" t="s">
        <v>4810</v>
      </c>
      <c r="H1512" s="1">
        <v>23107</v>
      </c>
      <c r="I1512">
        <v>60</v>
      </c>
      <c r="J1512" t="s">
        <v>23</v>
      </c>
      <c r="K1512" t="s">
        <v>384</v>
      </c>
      <c r="L1512" t="s">
        <v>384</v>
      </c>
      <c r="M1512" t="s">
        <v>981</v>
      </c>
      <c r="N1512" t="s">
        <v>169</v>
      </c>
      <c r="O1512" t="s">
        <v>170</v>
      </c>
      <c r="Q1512" t="s">
        <v>4811</v>
      </c>
      <c r="R1512" t="b">
        <v>0</v>
      </c>
      <c r="S1512" t="s">
        <v>479</v>
      </c>
    </row>
    <row r="1513" spans="1:19" x14ac:dyDescent="0.25">
      <c r="A1513">
        <v>2024</v>
      </c>
      <c r="B1513">
        <v>4</v>
      </c>
      <c r="C1513">
        <v>1496</v>
      </c>
      <c r="D1513" t="s">
        <v>4769</v>
      </c>
      <c r="E1513" t="s">
        <v>4812</v>
      </c>
      <c r="F1513" t="s">
        <v>2961</v>
      </c>
      <c r="G1513" t="s">
        <v>4813</v>
      </c>
      <c r="H1513" s="1">
        <v>21826</v>
      </c>
      <c r="I1513">
        <v>64</v>
      </c>
      <c r="J1513" t="s">
        <v>23</v>
      </c>
      <c r="K1513" t="s">
        <v>35</v>
      </c>
      <c r="L1513" t="s">
        <v>35</v>
      </c>
      <c r="M1513" t="s">
        <v>110</v>
      </c>
      <c r="N1513" t="s">
        <v>69</v>
      </c>
      <c r="O1513" t="s">
        <v>70</v>
      </c>
      <c r="Q1513" t="s">
        <v>385</v>
      </c>
      <c r="R1513" t="b">
        <v>1</v>
      </c>
      <c r="S1513" t="s">
        <v>30</v>
      </c>
    </row>
    <row r="1514" spans="1:19" x14ac:dyDescent="0.25">
      <c r="A1514">
        <v>2024</v>
      </c>
      <c r="B1514">
        <v>4</v>
      </c>
      <c r="C1514">
        <v>1496</v>
      </c>
      <c r="D1514" t="s">
        <v>4769</v>
      </c>
      <c r="E1514" t="s">
        <v>1222</v>
      </c>
      <c r="F1514" t="s">
        <v>4814</v>
      </c>
      <c r="G1514" t="s">
        <v>4815</v>
      </c>
      <c r="H1514" s="1">
        <v>19436</v>
      </c>
      <c r="I1514">
        <v>71</v>
      </c>
      <c r="J1514" t="s">
        <v>23</v>
      </c>
      <c r="K1514" t="s">
        <v>35</v>
      </c>
      <c r="L1514" t="s">
        <v>35</v>
      </c>
      <c r="M1514" t="s">
        <v>875</v>
      </c>
      <c r="N1514" t="s">
        <v>69</v>
      </c>
      <c r="O1514" t="s">
        <v>70</v>
      </c>
      <c r="R1514" t="b">
        <v>1</v>
      </c>
      <c r="S1514" t="s">
        <v>185</v>
      </c>
    </row>
    <row r="1515" spans="1:19" x14ac:dyDescent="0.25">
      <c r="A1515">
        <v>2024</v>
      </c>
      <c r="B1515">
        <v>4</v>
      </c>
      <c r="C1515">
        <v>1496</v>
      </c>
      <c r="D1515" t="s">
        <v>4769</v>
      </c>
      <c r="E1515" t="s">
        <v>4816</v>
      </c>
      <c r="F1515" t="s">
        <v>1813</v>
      </c>
      <c r="G1515" t="s">
        <v>4817</v>
      </c>
      <c r="H1515" s="1">
        <v>24954</v>
      </c>
      <c r="I1515">
        <v>55</v>
      </c>
      <c r="J1515" t="s">
        <v>23</v>
      </c>
      <c r="K1515" t="s">
        <v>376</v>
      </c>
      <c r="L1515" t="s">
        <v>376</v>
      </c>
      <c r="M1515" t="s">
        <v>377</v>
      </c>
      <c r="N1515" t="s">
        <v>737</v>
      </c>
      <c r="O1515" t="s">
        <v>738</v>
      </c>
      <c r="R1515" t="b">
        <v>1</v>
      </c>
      <c r="S1515" t="s">
        <v>185</v>
      </c>
    </row>
    <row r="1516" spans="1:19" x14ac:dyDescent="0.25">
      <c r="A1516">
        <v>2024</v>
      </c>
      <c r="B1516">
        <v>4</v>
      </c>
      <c r="C1516">
        <v>1496</v>
      </c>
      <c r="D1516" t="s">
        <v>4769</v>
      </c>
      <c r="E1516" t="s">
        <v>4532</v>
      </c>
      <c r="F1516" t="s">
        <v>4706</v>
      </c>
      <c r="G1516" t="s">
        <v>4818</v>
      </c>
      <c r="H1516" s="1">
        <v>30407</v>
      </c>
      <c r="I1516">
        <v>41</v>
      </c>
      <c r="J1516" t="s">
        <v>23</v>
      </c>
      <c r="K1516" t="s">
        <v>262</v>
      </c>
      <c r="L1516" t="s">
        <v>262</v>
      </c>
      <c r="M1516" t="s">
        <v>262</v>
      </c>
      <c r="N1516" t="s">
        <v>397</v>
      </c>
      <c r="O1516" t="s">
        <v>398</v>
      </c>
      <c r="R1516" t="b">
        <v>0</v>
      </c>
      <c r="S1516" t="s">
        <v>185</v>
      </c>
    </row>
    <row r="1517" spans="1:19" x14ac:dyDescent="0.25">
      <c r="A1517">
        <v>2024</v>
      </c>
      <c r="B1517">
        <v>4</v>
      </c>
      <c r="C1517">
        <v>1496</v>
      </c>
      <c r="D1517" t="s">
        <v>4769</v>
      </c>
      <c r="E1517" t="s">
        <v>4819</v>
      </c>
      <c r="F1517" t="s">
        <v>4820</v>
      </c>
      <c r="G1517" t="s">
        <v>4821</v>
      </c>
      <c r="H1517" s="1">
        <v>29465</v>
      </c>
      <c r="I1517">
        <v>43</v>
      </c>
      <c r="J1517" t="s">
        <v>23</v>
      </c>
      <c r="K1517" t="s">
        <v>4822</v>
      </c>
      <c r="L1517" t="s">
        <v>332</v>
      </c>
      <c r="M1517" t="s">
        <v>333</v>
      </c>
      <c r="N1517" t="s">
        <v>69</v>
      </c>
      <c r="O1517" t="s">
        <v>70</v>
      </c>
      <c r="P1517" t="s">
        <v>4823</v>
      </c>
      <c r="Q1517" t="s">
        <v>56</v>
      </c>
      <c r="R1517" t="b">
        <v>1</v>
      </c>
      <c r="S1517" t="s">
        <v>30</v>
      </c>
    </row>
    <row r="1518" spans="1:19" x14ac:dyDescent="0.25">
      <c r="A1518">
        <v>2024</v>
      </c>
      <c r="B1518">
        <v>4</v>
      </c>
      <c r="C1518">
        <v>1496</v>
      </c>
      <c r="D1518" t="s">
        <v>4769</v>
      </c>
      <c r="E1518" t="s">
        <v>949</v>
      </c>
      <c r="F1518" t="s">
        <v>4824</v>
      </c>
      <c r="G1518" t="s">
        <v>4825</v>
      </c>
      <c r="J1518" t="s">
        <v>131</v>
      </c>
      <c r="K1518" t="s">
        <v>262</v>
      </c>
      <c r="L1518" t="s">
        <v>262</v>
      </c>
      <c r="M1518" t="s">
        <v>262</v>
      </c>
      <c r="N1518" t="s">
        <v>297</v>
      </c>
      <c r="O1518" t="s">
        <v>298</v>
      </c>
      <c r="P1518" t="s">
        <v>4826</v>
      </c>
      <c r="Q1518" t="s">
        <v>1238</v>
      </c>
      <c r="R1518" t="b">
        <v>1</v>
      </c>
      <c r="S1518" t="s">
        <v>30</v>
      </c>
    </row>
    <row r="1519" spans="1:19" x14ac:dyDescent="0.25">
      <c r="A1519">
        <v>2024</v>
      </c>
      <c r="B1519">
        <v>4</v>
      </c>
      <c r="C1519">
        <v>1496</v>
      </c>
      <c r="D1519" t="s">
        <v>4769</v>
      </c>
      <c r="E1519" t="s">
        <v>4827</v>
      </c>
      <c r="F1519" t="s">
        <v>4828</v>
      </c>
      <c r="G1519" t="s">
        <v>4829</v>
      </c>
      <c r="H1519" s="1">
        <v>17029</v>
      </c>
      <c r="I1519">
        <v>77</v>
      </c>
      <c r="J1519" t="s">
        <v>23</v>
      </c>
      <c r="K1519" t="s">
        <v>1768</v>
      </c>
      <c r="L1519" t="s">
        <v>232</v>
      </c>
      <c r="M1519" t="s">
        <v>313</v>
      </c>
      <c r="N1519" t="s">
        <v>92</v>
      </c>
      <c r="O1519" t="s">
        <v>93</v>
      </c>
      <c r="R1519" t="b">
        <v>0</v>
      </c>
      <c r="S1519" t="s">
        <v>30</v>
      </c>
    </row>
    <row r="1520" spans="1:19" x14ac:dyDescent="0.25">
      <c r="A1520">
        <v>2024</v>
      </c>
      <c r="B1520">
        <v>4</v>
      </c>
      <c r="C1520">
        <v>1496</v>
      </c>
      <c r="D1520" t="s">
        <v>4769</v>
      </c>
      <c r="E1520" t="s">
        <v>259</v>
      </c>
      <c r="F1520" t="s">
        <v>4830</v>
      </c>
      <c r="G1520" t="s">
        <v>4831</v>
      </c>
      <c r="H1520" s="1">
        <v>20821</v>
      </c>
      <c r="I1520">
        <v>67</v>
      </c>
      <c r="J1520" t="s">
        <v>23</v>
      </c>
      <c r="K1520" t="s">
        <v>262</v>
      </c>
      <c r="L1520" t="s">
        <v>181</v>
      </c>
      <c r="M1520" t="s">
        <v>363</v>
      </c>
      <c r="N1520" t="s">
        <v>424</v>
      </c>
      <c r="O1520" t="s">
        <v>425</v>
      </c>
      <c r="R1520" t="b">
        <v>1</v>
      </c>
      <c r="S1520" t="s">
        <v>185</v>
      </c>
    </row>
    <row r="1521" spans="1:19" x14ac:dyDescent="0.25">
      <c r="A1521">
        <v>2024</v>
      </c>
      <c r="B1521">
        <v>4</v>
      </c>
      <c r="C1521">
        <v>1496</v>
      </c>
      <c r="D1521" t="s">
        <v>4769</v>
      </c>
      <c r="E1521" t="s">
        <v>1912</v>
      </c>
      <c r="F1521" t="s">
        <v>4832</v>
      </c>
      <c r="G1521" t="s">
        <v>4833</v>
      </c>
      <c r="H1521" s="1">
        <v>30317</v>
      </c>
      <c r="I1521">
        <v>41</v>
      </c>
      <c r="J1521" t="s">
        <v>23</v>
      </c>
      <c r="K1521" t="s">
        <v>181</v>
      </c>
      <c r="L1521" t="s">
        <v>181</v>
      </c>
      <c r="M1521" t="s">
        <v>972</v>
      </c>
      <c r="N1521" t="s">
        <v>46</v>
      </c>
      <c r="O1521" t="s">
        <v>47</v>
      </c>
      <c r="R1521" t="b">
        <v>1</v>
      </c>
      <c r="S1521" t="s">
        <v>30</v>
      </c>
    </row>
    <row r="1522" spans="1:19" x14ac:dyDescent="0.25">
      <c r="A1522">
        <v>2024</v>
      </c>
      <c r="B1522">
        <v>4</v>
      </c>
      <c r="C1522">
        <v>1496</v>
      </c>
      <c r="D1522" t="s">
        <v>4769</v>
      </c>
      <c r="E1522" t="s">
        <v>4834</v>
      </c>
      <c r="F1522" t="s">
        <v>4835</v>
      </c>
      <c r="G1522" t="s">
        <v>4836</v>
      </c>
      <c r="H1522" s="1">
        <v>16803</v>
      </c>
      <c r="I1522">
        <v>78</v>
      </c>
      <c r="J1522" t="s">
        <v>23</v>
      </c>
      <c r="K1522" t="s">
        <v>823</v>
      </c>
      <c r="L1522" t="s">
        <v>823</v>
      </c>
      <c r="M1522" t="s">
        <v>824</v>
      </c>
      <c r="N1522" t="s">
        <v>183</v>
      </c>
      <c r="O1522" t="s">
        <v>184</v>
      </c>
      <c r="R1522" t="b">
        <v>0</v>
      </c>
      <c r="S1522" t="s">
        <v>185</v>
      </c>
    </row>
    <row r="1523" spans="1:19" x14ac:dyDescent="0.25">
      <c r="A1523">
        <v>2024</v>
      </c>
      <c r="B1523">
        <v>4</v>
      </c>
      <c r="C1523">
        <v>1496</v>
      </c>
      <c r="D1523" t="s">
        <v>4769</v>
      </c>
      <c r="E1523" t="s">
        <v>4837</v>
      </c>
      <c r="F1523" t="s">
        <v>74</v>
      </c>
      <c r="G1523" t="s">
        <v>4838</v>
      </c>
      <c r="H1523" s="1">
        <v>18149</v>
      </c>
      <c r="I1523">
        <v>74</v>
      </c>
      <c r="J1523" t="s">
        <v>23</v>
      </c>
      <c r="K1523" t="s">
        <v>167</v>
      </c>
      <c r="L1523" t="s">
        <v>167</v>
      </c>
      <c r="M1523" t="s">
        <v>4839</v>
      </c>
      <c r="N1523" t="s">
        <v>397</v>
      </c>
      <c r="O1523" t="s">
        <v>398</v>
      </c>
      <c r="R1523" t="b">
        <v>1</v>
      </c>
      <c r="S1523" t="s">
        <v>30</v>
      </c>
    </row>
    <row r="1524" spans="1:19" x14ac:dyDescent="0.25">
      <c r="A1524">
        <v>2024</v>
      </c>
      <c r="B1524">
        <v>4</v>
      </c>
      <c r="C1524">
        <v>1496</v>
      </c>
      <c r="D1524" t="s">
        <v>4769</v>
      </c>
      <c r="E1524" t="s">
        <v>4840</v>
      </c>
      <c r="F1524" t="s">
        <v>2925</v>
      </c>
      <c r="G1524" t="s">
        <v>4841</v>
      </c>
      <c r="H1524" s="1">
        <v>16915</v>
      </c>
      <c r="I1524">
        <v>77</v>
      </c>
      <c r="J1524" t="s">
        <v>23</v>
      </c>
      <c r="K1524" t="s">
        <v>35</v>
      </c>
      <c r="L1524" t="s">
        <v>35</v>
      </c>
      <c r="M1524" t="s">
        <v>110</v>
      </c>
      <c r="N1524" t="s">
        <v>69</v>
      </c>
      <c r="O1524" t="s">
        <v>70</v>
      </c>
      <c r="P1524" t="s">
        <v>4528</v>
      </c>
      <c r="Q1524" t="s">
        <v>172</v>
      </c>
      <c r="R1524" t="b">
        <v>1</v>
      </c>
      <c r="S1524" t="s">
        <v>334</v>
      </c>
    </row>
    <row r="1525" spans="1:19" x14ac:dyDescent="0.25">
      <c r="A1525">
        <v>2024</v>
      </c>
      <c r="B1525">
        <v>4</v>
      </c>
      <c r="C1525">
        <v>1496</v>
      </c>
      <c r="D1525" t="s">
        <v>4769</v>
      </c>
      <c r="E1525" t="s">
        <v>4842</v>
      </c>
      <c r="F1525" t="s">
        <v>283</v>
      </c>
      <c r="G1525" t="s">
        <v>4843</v>
      </c>
      <c r="H1525" s="1">
        <v>26628</v>
      </c>
      <c r="I1525">
        <v>51</v>
      </c>
      <c r="J1525" t="s">
        <v>23</v>
      </c>
      <c r="K1525" t="s">
        <v>35</v>
      </c>
      <c r="L1525" t="s">
        <v>35</v>
      </c>
      <c r="M1525" t="s">
        <v>110</v>
      </c>
      <c r="N1525" t="s">
        <v>69</v>
      </c>
      <c r="O1525" t="s">
        <v>70</v>
      </c>
      <c r="R1525" t="b">
        <v>1</v>
      </c>
      <c r="S1525" t="s">
        <v>30</v>
      </c>
    </row>
    <row r="1526" spans="1:19" x14ac:dyDescent="0.25">
      <c r="A1526">
        <v>2024</v>
      </c>
      <c r="B1526">
        <v>4</v>
      </c>
      <c r="C1526">
        <v>1496</v>
      </c>
      <c r="D1526" t="s">
        <v>4769</v>
      </c>
      <c r="E1526" t="s">
        <v>1696</v>
      </c>
      <c r="F1526" t="s">
        <v>4844</v>
      </c>
      <c r="G1526" t="s">
        <v>4845</v>
      </c>
      <c r="H1526" s="1">
        <v>18488</v>
      </c>
      <c r="I1526">
        <v>73</v>
      </c>
      <c r="J1526" t="s">
        <v>131</v>
      </c>
      <c r="K1526" t="s">
        <v>35</v>
      </c>
      <c r="L1526" t="s">
        <v>35</v>
      </c>
      <c r="M1526" t="s">
        <v>388</v>
      </c>
      <c r="N1526" t="s">
        <v>69</v>
      </c>
      <c r="O1526" t="s">
        <v>70</v>
      </c>
      <c r="P1526" t="s">
        <v>4846</v>
      </c>
      <c r="Q1526" t="s">
        <v>40</v>
      </c>
      <c r="R1526" t="b">
        <v>0</v>
      </c>
      <c r="S1526" t="s">
        <v>30</v>
      </c>
    </row>
    <row r="1527" spans="1:19" x14ac:dyDescent="0.25">
      <c r="A1527">
        <v>2024</v>
      </c>
      <c r="B1527">
        <v>4</v>
      </c>
      <c r="C1527">
        <v>1496</v>
      </c>
      <c r="D1527" t="s">
        <v>4769</v>
      </c>
      <c r="E1527" t="s">
        <v>3799</v>
      </c>
      <c r="F1527" t="s">
        <v>4847</v>
      </c>
      <c r="G1527" t="s">
        <v>4848</v>
      </c>
      <c r="H1527" s="1">
        <v>25384</v>
      </c>
      <c r="I1527">
        <v>54</v>
      </c>
      <c r="J1527" t="s">
        <v>23</v>
      </c>
      <c r="K1527" t="s">
        <v>90</v>
      </c>
      <c r="L1527" t="s">
        <v>90</v>
      </c>
      <c r="M1527" t="s">
        <v>1885</v>
      </c>
      <c r="N1527" t="s">
        <v>528</v>
      </c>
      <c r="O1527" t="s">
        <v>529</v>
      </c>
      <c r="R1527" t="b">
        <v>1</v>
      </c>
      <c r="S1527" t="s">
        <v>30</v>
      </c>
    </row>
    <row r="1528" spans="1:19" x14ac:dyDescent="0.25">
      <c r="A1528">
        <v>2024</v>
      </c>
      <c r="B1528">
        <v>4</v>
      </c>
      <c r="C1528">
        <v>1496</v>
      </c>
      <c r="D1528" t="s">
        <v>4769</v>
      </c>
      <c r="E1528" t="s">
        <v>4849</v>
      </c>
      <c r="F1528" t="s">
        <v>59</v>
      </c>
      <c r="G1528" t="s">
        <v>4850</v>
      </c>
      <c r="H1528" s="1">
        <v>25497</v>
      </c>
      <c r="I1528">
        <v>54</v>
      </c>
      <c r="J1528" t="s">
        <v>23</v>
      </c>
      <c r="K1528" t="s">
        <v>35</v>
      </c>
      <c r="L1528" t="s">
        <v>35</v>
      </c>
      <c r="M1528" t="s">
        <v>4851</v>
      </c>
      <c r="N1528" t="s">
        <v>69</v>
      </c>
      <c r="O1528" t="s">
        <v>70</v>
      </c>
      <c r="P1528" t="s">
        <v>4852</v>
      </c>
      <c r="Q1528" t="s">
        <v>385</v>
      </c>
      <c r="R1528" t="b">
        <v>1</v>
      </c>
      <c r="S1528" t="s">
        <v>30</v>
      </c>
    </row>
    <row r="1529" spans="1:19" x14ac:dyDescent="0.25">
      <c r="A1529">
        <v>2024</v>
      </c>
      <c r="B1529">
        <v>4</v>
      </c>
      <c r="C1529">
        <v>1496</v>
      </c>
      <c r="D1529" t="s">
        <v>4769</v>
      </c>
      <c r="E1529" t="s">
        <v>4572</v>
      </c>
      <c r="F1529" t="s">
        <v>4853</v>
      </c>
      <c r="G1529" t="s">
        <v>4854</v>
      </c>
      <c r="H1529" s="1">
        <v>24517</v>
      </c>
      <c r="I1529">
        <v>57</v>
      </c>
      <c r="J1529" t="s">
        <v>131</v>
      </c>
      <c r="K1529" t="s">
        <v>2291</v>
      </c>
      <c r="L1529" t="s">
        <v>2291</v>
      </c>
      <c r="M1529" t="s">
        <v>2292</v>
      </c>
      <c r="N1529" t="s">
        <v>92</v>
      </c>
      <c r="O1529" t="s">
        <v>93</v>
      </c>
      <c r="R1529" t="b">
        <v>0</v>
      </c>
      <c r="S1529" t="s">
        <v>185</v>
      </c>
    </row>
    <row r="1530" spans="1:19" x14ac:dyDescent="0.25">
      <c r="A1530">
        <v>2024</v>
      </c>
      <c r="B1530">
        <v>4</v>
      </c>
      <c r="C1530">
        <v>1496</v>
      </c>
      <c r="D1530" t="s">
        <v>4769</v>
      </c>
      <c r="E1530" t="s">
        <v>4855</v>
      </c>
      <c r="F1530" t="s">
        <v>4856</v>
      </c>
      <c r="G1530" t="s">
        <v>4857</v>
      </c>
      <c r="H1530" s="1">
        <v>25443</v>
      </c>
      <c r="I1530">
        <v>54</v>
      </c>
      <c r="J1530" t="s">
        <v>131</v>
      </c>
      <c r="K1530" t="s">
        <v>35</v>
      </c>
      <c r="L1530" t="s">
        <v>35</v>
      </c>
      <c r="M1530" t="s">
        <v>4322</v>
      </c>
      <c r="N1530" t="s">
        <v>46</v>
      </c>
      <c r="O1530" t="s">
        <v>47</v>
      </c>
      <c r="P1530" t="s">
        <v>55</v>
      </c>
      <c r="Q1530" t="s">
        <v>751</v>
      </c>
      <c r="R1530" t="b">
        <v>1</v>
      </c>
      <c r="S1530" t="s">
        <v>30</v>
      </c>
    </row>
    <row r="1531" spans="1:19" x14ac:dyDescent="0.25">
      <c r="A1531">
        <v>2024</v>
      </c>
      <c r="B1531">
        <v>4</v>
      </c>
      <c r="C1531">
        <v>1496</v>
      </c>
      <c r="D1531" t="s">
        <v>4769</v>
      </c>
      <c r="E1531" t="s">
        <v>4858</v>
      </c>
      <c r="F1531" t="s">
        <v>1925</v>
      </c>
      <c r="G1531" t="s">
        <v>4859</v>
      </c>
      <c r="H1531" s="1">
        <v>20437</v>
      </c>
      <c r="I1531">
        <v>68</v>
      </c>
      <c r="J1531" t="s">
        <v>23</v>
      </c>
      <c r="K1531" t="s">
        <v>35</v>
      </c>
      <c r="L1531" t="s">
        <v>35</v>
      </c>
      <c r="M1531" t="s">
        <v>291</v>
      </c>
      <c r="N1531" t="s">
        <v>397</v>
      </c>
      <c r="O1531" t="s">
        <v>398</v>
      </c>
      <c r="R1531" t="b">
        <v>1</v>
      </c>
      <c r="S1531" t="s">
        <v>30</v>
      </c>
    </row>
    <row r="1532" spans="1:19" x14ac:dyDescent="0.25">
      <c r="A1532">
        <v>2024</v>
      </c>
      <c r="B1532">
        <v>4</v>
      </c>
      <c r="C1532">
        <v>1496</v>
      </c>
      <c r="D1532" t="s">
        <v>4769</v>
      </c>
      <c r="E1532" t="s">
        <v>4578</v>
      </c>
      <c r="F1532" t="s">
        <v>4860</v>
      </c>
      <c r="G1532" t="s">
        <v>4861</v>
      </c>
      <c r="H1532" s="1">
        <v>23695</v>
      </c>
      <c r="I1532">
        <v>59</v>
      </c>
      <c r="J1532" t="s">
        <v>23</v>
      </c>
      <c r="K1532" t="s">
        <v>376</v>
      </c>
      <c r="L1532" t="s">
        <v>376</v>
      </c>
      <c r="M1532" t="s">
        <v>4581</v>
      </c>
      <c r="N1532" t="s">
        <v>378</v>
      </c>
      <c r="O1532" t="s">
        <v>379</v>
      </c>
      <c r="R1532" t="b">
        <v>1</v>
      </c>
      <c r="S1532" t="s">
        <v>30</v>
      </c>
    </row>
    <row r="1533" spans="1:19" x14ac:dyDescent="0.25">
      <c r="A1533">
        <v>2024</v>
      </c>
      <c r="B1533">
        <v>4</v>
      </c>
      <c r="C1533">
        <v>1496</v>
      </c>
      <c r="D1533" t="s">
        <v>4769</v>
      </c>
      <c r="E1533" t="s">
        <v>1869</v>
      </c>
      <c r="F1533" t="s">
        <v>4862</v>
      </c>
      <c r="G1533" t="s">
        <v>4863</v>
      </c>
      <c r="H1533" s="1">
        <v>25204</v>
      </c>
      <c r="I1533">
        <v>55</v>
      </c>
      <c r="J1533" t="s">
        <v>23</v>
      </c>
      <c r="K1533" t="s">
        <v>181</v>
      </c>
      <c r="L1533" t="s">
        <v>181</v>
      </c>
      <c r="M1533" t="s">
        <v>1315</v>
      </c>
      <c r="N1533" t="s">
        <v>183</v>
      </c>
      <c r="O1533" t="s">
        <v>184</v>
      </c>
      <c r="R1533" t="b">
        <v>1</v>
      </c>
      <c r="S1533" t="s">
        <v>185</v>
      </c>
    </row>
    <row r="1534" spans="1:19" x14ac:dyDescent="0.25">
      <c r="A1534">
        <v>2024</v>
      </c>
      <c r="B1534">
        <v>4</v>
      </c>
      <c r="C1534">
        <v>1496</v>
      </c>
      <c r="D1534" t="s">
        <v>4769</v>
      </c>
      <c r="E1534" t="s">
        <v>4864</v>
      </c>
      <c r="F1534" t="s">
        <v>2347</v>
      </c>
      <c r="G1534" t="s">
        <v>4865</v>
      </c>
      <c r="H1534" s="1">
        <v>19310</v>
      </c>
      <c r="I1534">
        <v>71</v>
      </c>
      <c r="J1534" t="s">
        <v>23</v>
      </c>
      <c r="K1534" t="s">
        <v>376</v>
      </c>
      <c r="L1534" t="s">
        <v>376</v>
      </c>
      <c r="M1534" t="s">
        <v>4581</v>
      </c>
      <c r="N1534" t="s">
        <v>92</v>
      </c>
      <c r="O1534" t="s">
        <v>93</v>
      </c>
      <c r="R1534" t="b">
        <v>1</v>
      </c>
      <c r="S1534" t="s">
        <v>30</v>
      </c>
    </row>
    <row r="1535" spans="1:19" x14ac:dyDescent="0.25">
      <c r="A1535">
        <v>2024</v>
      </c>
      <c r="B1535">
        <v>4</v>
      </c>
      <c r="C1535">
        <v>1496</v>
      </c>
      <c r="D1535" t="s">
        <v>4769</v>
      </c>
      <c r="E1535" t="s">
        <v>1214</v>
      </c>
      <c r="F1535" t="s">
        <v>993</v>
      </c>
      <c r="G1535" t="s">
        <v>4866</v>
      </c>
      <c r="H1535" s="1">
        <v>28669</v>
      </c>
      <c r="I1535">
        <v>45</v>
      </c>
      <c r="J1535" t="s">
        <v>23</v>
      </c>
      <c r="K1535" t="s">
        <v>35</v>
      </c>
      <c r="L1535" t="s">
        <v>35</v>
      </c>
      <c r="M1535" t="s">
        <v>4867</v>
      </c>
      <c r="N1535" t="s">
        <v>46</v>
      </c>
      <c r="O1535" t="s">
        <v>47</v>
      </c>
      <c r="P1535" t="s">
        <v>4868</v>
      </c>
      <c r="Q1535" t="s">
        <v>2647</v>
      </c>
      <c r="R1535" t="b">
        <v>1</v>
      </c>
      <c r="S1535" t="s">
        <v>30</v>
      </c>
    </row>
    <row r="1536" spans="1:19" x14ac:dyDescent="0.25">
      <c r="A1536">
        <v>2024</v>
      </c>
      <c r="B1536">
        <v>4</v>
      </c>
      <c r="C1536">
        <v>1496</v>
      </c>
      <c r="D1536" t="s">
        <v>4769</v>
      </c>
      <c r="E1536" t="s">
        <v>4869</v>
      </c>
      <c r="F1536" t="s">
        <v>4870</v>
      </c>
      <c r="G1536" t="s">
        <v>4871</v>
      </c>
      <c r="H1536" s="1">
        <v>19728</v>
      </c>
      <c r="I1536">
        <v>70</v>
      </c>
      <c r="J1536" t="s">
        <v>23</v>
      </c>
      <c r="K1536" t="s">
        <v>376</v>
      </c>
      <c r="L1536" t="s">
        <v>376</v>
      </c>
      <c r="M1536" t="s">
        <v>4581</v>
      </c>
      <c r="N1536" t="s">
        <v>378</v>
      </c>
      <c r="O1536" t="s">
        <v>379</v>
      </c>
      <c r="R1536" t="b">
        <v>1</v>
      </c>
      <c r="S1536" t="s">
        <v>30</v>
      </c>
    </row>
    <row r="1537" spans="1:19" x14ac:dyDescent="0.25">
      <c r="A1537">
        <v>2024</v>
      </c>
      <c r="B1537">
        <v>4</v>
      </c>
      <c r="C1537">
        <v>1496</v>
      </c>
      <c r="D1537" t="s">
        <v>4769</v>
      </c>
      <c r="E1537" t="s">
        <v>4872</v>
      </c>
      <c r="F1537" t="s">
        <v>4873</v>
      </c>
      <c r="G1537" t="s">
        <v>4874</v>
      </c>
      <c r="H1537" s="1">
        <v>12510</v>
      </c>
      <c r="I1537">
        <v>90</v>
      </c>
      <c r="J1537" t="s">
        <v>23</v>
      </c>
      <c r="K1537" t="s">
        <v>262</v>
      </c>
      <c r="L1537" t="s">
        <v>262</v>
      </c>
      <c r="M1537" t="s">
        <v>262</v>
      </c>
      <c r="N1537" t="s">
        <v>26</v>
      </c>
      <c r="O1537" t="s">
        <v>27</v>
      </c>
      <c r="R1537" t="b">
        <v>1</v>
      </c>
      <c r="S1537" t="s">
        <v>185</v>
      </c>
    </row>
    <row r="1538" spans="1:19" x14ac:dyDescent="0.25">
      <c r="A1538">
        <v>2024</v>
      </c>
      <c r="B1538">
        <v>4</v>
      </c>
      <c r="C1538">
        <v>1496</v>
      </c>
      <c r="D1538" t="s">
        <v>4769</v>
      </c>
      <c r="E1538" t="s">
        <v>4875</v>
      </c>
      <c r="F1538" t="s">
        <v>1864</v>
      </c>
      <c r="G1538" t="s">
        <v>4876</v>
      </c>
      <c r="H1538" s="1">
        <v>12807</v>
      </c>
      <c r="I1538">
        <v>89</v>
      </c>
      <c r="J1538" t="s">
        <v>23</v>
      </c>
      <c r="K1538" t="s">
        <v>196</v>
      </c>
      <c r="L1538" t="s">
        <v>196</v>
      </c>
      <c r="M1538" t="s">
        <v>4877</v>
      </c>
      <c r="N1538" t="s">
        <v>69</v>
      </c>
      <c r="O1538" t="s">
        <v>70</v>
      </c>
      <c r="R1538" t="b">
        <v>1</v>
      </c>
    </row>
    <row r="1539" spans="1:19" x14ac:dyDescent="0.25">
      <c r="A1539">
        <v>2024</v>
      </c>
      <c r="B1539">
        <v>4</v>
      </c>
      <c r="C1539">
        <v>1496</v>
      </c>
      <c r="D1539" t="s">
        <v>4769</v>
      </c>
      <c r="E1539" t="s">
        <v>4878</v>
      </c>
      <c r="F1539" t="s">
        <v>4879</v>
      </c>
      <c r="G1539" t="s">
        <v>4880</v>
      </c>
      <c r="H1539" s="1">
        <v>22613</v>
      </c>
      <c r="I1539">
        <v>62</v>
      </c>
      <c r="J1539" t="s">
        <v>23</v>
      </c>
      <c r="K1539" t="s">
        <v>181</v>
      </c>
      <c r="L1539" t="s">
        <v>181</v>
      </c>
      <c r="M1539" t="s">
        <v>363</v>
      </c>
      <c r="N1539" t="s">
        <v>424</v>
      </c>
      <c r="O1539" t="s">
        <v>425</v>
      </c>
      <c r="R1539" t="b">
        <v>1</v>
      </c>
      <c r="S1539" t="s">
        <v>30</v>
      </c>
    </row>
    <row r="1540" spans="1:19" x14ac:dyDescent="0.25">
      <c r="A1540">
        <v>2024</v>
      </c>
      <c r="B1540">
        <v>4</v>
      </c>
      <c r="C1540">
        <v>1496</v>
      </c>
      <c r="D1540" t="s">
        <v>4769</v>
      </c>
      <c r="E1540" t="s">
        <v>4881</v>
      </c>
      <c r="F1540" t="s">
        <v>4882</v>
      </c>
      <c r="G1540" t="s">
        <v>4883</v>
      </c>
      <c r="H1540" s="1">
        <v>17627</v>
      </c>
      <c r="I1540">
        <v>75</v>
      </c>
      <c r="J1540" t="s">
        <v>23</v>
      </c>
      <c r="K1540" t="s">
        <v>896</v>
      </c>
      <c r="L1540" t="s">
        <v>355</v>
      </c>
      <c r="M1540" t="s">
        <v>619</v>
      </c>
      <c r="N1540" t="s">
        <v>307</v>
      </c>
      <c r="O1540" t="s">
        <v>308</v>
      </c>
      <c r="R1540" t="b">
        <v>0</v>
      </c>
      <c r="S1540" t="s">
        <v>30</v>
      </c>
    </row>
    <row r="1541" spans="1:19" x14ac:dyDescent="0.25">
      <c r="A1541">
        <v>2024</v>
      </c>
      <c r="B1541">
        <v>4</v>
      </c>
      <c r="C1541">
        <v>1496</v>
      </c>
      <c r="D1541" t="s">
        <v>4769</v>
      </c>
      <c r="E1541" t="s">
        <v>933</v>
      </c>
      <c r="F1541" t="s">
        <v>4884</v>
      </c>
      <c r="G1541" t="s">
        <v>4885</v>
      </c>
      <c r="H1541" s="1">
        <v>23905</v>
      </c>
      <c r="I1541">
        <v>58</v>
      </c>
      <c r="J1541" t="s">
        <v>23</v>
      </c>
      <c r="K1541" t="s">
        <v>181</v>
      </c>
      <c r="L1541" t="s">
        <v>181</v>
      </c>
      <c r="M1541" t="s">
        <v>182</v>
      </c>
      <c r="N1541" t="s">
        <v>297</v>
      </c>
      <c r="O1541" t="s">
        <v>298</v>
      </c>
      <c r="R1541" t="b">
        <v>1</v>
      </c>
      <c r="S1541" t="s">
        <v>185</v>
      </c>
    </row>
    <row r="1542" spans="1:19" x14ac:dyDescent="0.25">
      <c r="A1542">
        <v>2024</v>
      </c>
      <c r="B1542">
        <v>4</v>
      </c>
      <c r="C1542">
        <v>1496</v>
      </c>
      <c r="D1542" t="s">
        <v>4769</v>
      </c>
      <c r="E1542" t="s">
        <v>4466</v>
      </c>
      <c r="F1542" t="s">
        <v>4886</v>
      </c>
      <c r="G1542" t="s">
        <v>4887</v>
      </c>
      <c r="H1542" s="1">
        <v>28491</v>
      </c>
      <c r="I1542">
        <v>46</v>
      </c>
      <c r="J1542" t="s">
        <v>23</v>
      </c>
      <c r="K1542" t="s">
        <v>181</v>
      </c>
      <c r="L1542" t="s">
        <v>181</v>
      </c>
      <c r="M1542" t="s">
        <v>880</v>
      </c>
      <c r="N1542" t="s">
        <v>26</v>
      </c>
      <c r="O1542" t="s">
        <v>27</v>
      </c>
      <c r="R1542" t="b">
        <v>1</v>
      </c>
      <c r="S1542" t="s">
        <v>185</v>
      </c>
    </row>
    <row r="1543" spans="1:19" x14ac:dyDescent="0.25">
      <c r="A1543">
        <v>2024</v>
      </c>
      <c r="B1543">
        <v>4</v>
      </c>
      <c r="C1543">
        <v>1496</v>
      </c>
      <c r="D1543" t="s">
        <v>4769</v>
      </c>
      <c r="E1543" t="s">
        <v>4888</v>
      </c>
      <c r="F1543" t="s">
        <v>108</v>
      </c>
      <c r="G1543" t="s">
        <v>4889</v>
      </c>
      <c r="H1543" s="1">
        <v>18233</v>
      </c>
      <c r="I1543">
        <v>74</v>
      </c>
      <c r="J1543" t="s">
        <v>23</v>
      </c>
      <c r="K1543" t="s">
        <v>262</v>
      </c>
      <c r="L1543" t="s">
        <v>262</v>
      </c>
      <c r="M1543" t="s">
        <v>262</v>
      </c>
      <c r="N1543" t="s">
        <v>26</v>
      </c>
      <c r="O1543" t="s">
        <v>27</v>
      </c>
      <c r="R1543" t="b">
        <v>1</v>
      </c>
      <c r="S1543" t="s">
        <v>30</v>
      </c>
    </row>
    <row r="1544" spans="1:19" x14ac:dyDescent="0.25">
      <c r="A1544">
        <v>2024</v>
      </c>
      <c r="B1544">
        <v>4</v>
      </c>
      <c r="C1544">
        <v>1496</v>
      </c>
      <c r="D1544" t="s">
        <v>4769</v>
      </c>
      <c r="E1544" t="s">
        <v>204</v>
      </c>
      <c r="F1544" t="s">
        <v>3022</v>
      </c>
      <c r="G1544" t="s">
        <v>4890</v>
      </c>
      <c r="H1544" s="1">
        <v>24105</v>
      </c>
      <c r="I1544">
        <v>58</v>
      </c>
      <c r="J1544" t="s">
        <v>23</v>
      </c>
      <c r="K1544" t="s">
        <v>181</v>
      </c>
      <c r="L1544" t="s">
        <v>181</v>
      </c>
      <c r="M1544" t="s">
        <v>363</v>
      </c>
      <c r="N1544" t="s">
        <v>46</v>
      </c>
      <c r="O1544" t="s">
        <v>47</v>
      </c>
      <c r="R1544" t="b">
        <v>1</v>
      </c>
      <c r="S1544" t="s">
        <v>30</v>
      </c>
    </row>
    <row r="1545" spans="1:19" x14ac:dyDescent="0.25">
      <c r="A1545">
        <v>2024</v>
      </c>
      <c r="B1545">
        <v>4</v>
      </c>
      <c r="C1545">
        <v>1496</v>
      </c>
      <c r="D1545" t="s">
        <v>4769</v>
      </c>
      <c r="E1545" t="s">
        <v>204</v>
      </c>
      <c r="F1545" t="s">
        <v>4891</v>
      </c>
      <c r="G1545" t="s">
        <v>4892</v>
      </c>
      <c r="H1545" s="1">
        <v>13150</v>
      </c>
      <c r="I1545">
        <v>88</v>
      </c>
      <c r="J1545" t="s">
        <v>23</v>
      </c>
      <c r="K1545" t="s">
        <v>181</v>
      </c>
      <c r="L1545" t="s">
        <v>181</v>
      </c>
      <c r="M1545" t="s">
        <v>1862</v>
      </c>
      <c r="N1545" t="s">
        <v>297</v>
      </c>
      <c r="O1545" t="s">
        <v>298</v>
      </c>
      <c r="R1545" t="b">
        <v>1</v>
      </c>
      <c r="S1545" t="s">
        <v>185</v>
      </c>
    </row>
    <row r="1546" spans="1:19" x14ac:dyDescent="0.25">
      <c r="A1546">
        <v>2024</v>
      </c>
      <c r="B1546">
        <v>4</v>
      </c>
      <c r="C1546">
        <v>1545</v>
      </c>
      <c r="D1546" t="s">
        <v>4893</v>
      </c>
      <c r="E1546" t="s">
        <v>4894</v>
      </c>
      <c r="F1546" t="s">
        <v>520</v>
      </c>
      <c r="G1546" t="s">
        <v>4895</v>
      </c>
      <c r="H1546" s="1">
        <v>27063</v>
      </c>
      <c r="I1546">
        <v>50</v>
      </c>
      <c r="J1546" t="s">
        <v>23</v>
      </c>
      <c r="K1546" t="s">
        <v>332</v>
      </c>
      <c r="L1546" t="s">
        <v>332</v>
      </c>
      <c r="M1546" t="s">
        <v>333</v>
      </c>
      <c r="N1546" t="s">
        <v>46</v>
      </c>
      <c r="O1546" t="s">
        <v>47</v>
      </c>
      <c r="R1546" t="b">
        <v>1</v>
      </c>
      <c r="S1546" t="s">
        <v>30</v>
      </c>
    </row>
    <row r="1547" spans="1:19" x14ac:dyDescent="0.25">
      <c r="A1547">
        <v>2024</v>
      </c>
      <c r="B1547">
        <v>4</v>
      </c>
      <c r="C1547">
        <v>1545</v>
      </c>
      <c r="D1547" t="s">
        <v>4893</v>
      </c>
      <c r="E1547" t="s">
        <v>4896</v>
      </c>
      <c r="F1547" t="s">
        <v>4897</v>
      </c>
      <c r="G1547" t="s">
        <v>4898</v>
      </c>
      <c r="H1547" s="1">
        <v>14246</v>
      </c>
      <c r="I1547">
        <v>85</v>
      </c>
      <c r="J1547" t="s">
        <v>23</v>
      </c>
      <c r="K1547" t="s">
        <v>4004</v>
      </c>
      <c r="L1547" t="s">
        <v>4004</v>
      </c>
      <c r="M1547" t="s">
        <v>4899</v>
      </c>
      <c r="N1547" t="s">
        <v>92</v>
      </c>
      <c r="O1547" t="s">
        <v>93</v>
      </c>
      <c r="R1547" t="b">
        <v>1</v>
      </c>
      <c r="S1547" t="s">
        <v>185</v>
      </c>
    </row>
    <row r="1548" spans="1:19" x14ac:dyDescent="0.25">
      <c r="A1548">
        <v>2024</v>
      </c>
      <c r="B1548">
        <v>4</v>
      </c>
      <c r="C1548">
        <v>1545</v>
      </c>
      <c r="D1548" t="s">
        <v>4893</v>
      </c>
      <c r="E1548" t="s">
        <v>4900</v>
      </c>
      <c r="F1548" t="s">
        <v>4186</v>
      </c>
      <c r="G1548" t="s">
        <v>4901</v>
      </c>
      <c r="H1548" s="1">
        <v>24329</v>
      </c>
      <c r="I1548">
        <v>57</v>
      </c>
      <c r="J1548" t="s">
        <v>131</v>
      </c>
      <c r="K1548" t="s">
        <v>195</v>
      </c>
      <c r="L1548" t="s">
        <v>195</v>
      </c>
      <c r="M1548" t="s">
        <v>901</v>
      </c>
      <c r="N1548" t="s">
        <v>169</v>
      </c>
      <c r="O1548" t="s">
        <v>170</v>
      </c>
      <c r="R1548" t="b">
        <v>0</v>
      </c>
    </row>
    <row r="1549" spans="1:19" x14ac:dyDescent="0.25">
      <c r="A1549">
        <v>2024</v>
      </c>
      <c r="B1549">
        <v>4</v>
      </c>
      <c r="C1549">
        <v>1545</v>
      </c>
      <c r="D1549" t="s">
        <v>4893</v>
      </c>
      <c r="E1549" t="s">
        <v>4900</v>
      </c>
      <c r="F1549" t="s">
        <v>4902</v>
      </c>
      <c r="G1549" t="s">
        <v>4903</v>
      </c>
      <c r="H1549" s="1">
        <v>25321</v>
      </c>
      <c r="I1549">
        <v>54</v>
      </c>
      <c r="J1549" t="s">
        <v>23</v>
      </c>
      <c r="K1549" t="s">
        <v>195</v>
      </c>
      <c r="L1549" t="s">
        <v>195</v>
      </c>
      <c r="M1549" t="s">
        <v>4904</v>
      </c>
      <c r="N1549" t="s">
        <v>169</v>
      </c>
      <c r="O1549" t="s">
        <v>170</v>
      </c>
      <c r="R1549" t="b">
        <v>0</v>
      </c>
    </row>
    <row r="1550" spans="1:19" x14ac:dyDescent="0.25">
      <c r="A1550">
        <v>2024</v>
      </c>
      <c r="B1550">
        <v>4</v>
      </c>
      <c r="C1550">
        <v>1545</v>
      </c>
      <c r="D1550" t="s">
        <v>4893</v>
      </c>
      <c r="E1550" t="s">
        <v>4905</v>
      </c>
      <c r="F1550" t="s">
        <v>4906</v>
      </c>
      <c r="G1550" t="s">
        <v>4907</v>
      </c>
      <c r="H1550" s="1">
        <v>24550</v>
      </c>
      <c r="I1550">
        <v>57</v>
      </c>
      <c r="J1550" t="s">
        <v>23</v>
      </c>
      <c r="K1550" t="s">
        <v>4908</v>
      </c>
      <c r="L1550" t="s">
        <v>332</v>
      </c>
      <c r="M1550" t="s">
        <v>333</v>
      </c>
      <c r="N1550" t="s">
        <v>92</v>
      </c>
      <c r="O1550" t="s">
        <v>93</v>
      </c>
      <c r="R1550" t="b">
        <v>1</v>
      </c>
      <c r="S1550" t="s">
        <v>185</v>
      </c>
    </row>
    <row r="1551" spans="1:19" x14ac:dyDescent="0.25">
      <c r="A1551">
        <v>2024</v>
      </c>
      <c r="B1551">
        <v>4</v>
      </c>
      <c r="C1551">
        <v>1545</v>
      </c>
      <c r="D1551" t="s">
        <v>4893</v>
      </c>
      <c r="E1551" t="s">
        <v>4909</v>
      </c>
      <c r="F1551" t="s">
        <v>165</v>
      </c>
      <c r="G1551" t="s">
        <v>4910</v>
      </c>
      <c r="H1551" s="1">
        <v>16803</v>
      </c>
      <c r="I1551">
        <v>78</v>
      </c>
      <c r="J1551" t="s">
        <v>23</v>
      </c>
      <c r="K1551" t="s">
        <v>35</v>
      </c>
      <c r="L1551" t="s">
        <v>35</v>
      </c>
      <c r="M1551" t="s">
        <v>36</v>
      </c>
      <c r="N1551" t="s">
        <v>69</v>
      </c>
      <c r="O1551" t="s">
        <v>70</v>
      </c>
      <c r="P1551" t="s">
        <v>4911</v>
      </c>
      <c r="Q1551" t="s">
        <v>29</v>
      </c>
      <c r="R1551" t="b">
        <v>1</v>
      </c>
      <c r="S1551" t="s">
        <v>30</v>
      </c>
    </row>
    <row r="1552" spans="1:19" x14ac:dyDescent="0.25">
      <c r="A1552">
        <v>2024</v>
      </c>
      <c r="B1552">
        <v>4</v>
      </c>
      <c r="C1552">
        <v>1545</v>
      </c>
      <c r="D1552" t="s">
        <v>4893</v>
      </c>
      <c r="E1552" t="s">
        <v>4912</v>
      </c>
      <c r="F1552" t="s">
        <v>1381</v>
      </c>
      <c r="G1552" t="s">
        <v>4913</v>
      </c>
      <c r="H1552" s="1">
        <v>18462</v>
      </c>
      <c r="I1552">
        <v>73</v>
      </c>
      <c r="J1552" t="s">
        <v>23</v>
      </c>
      <c r="K1552" t="s">
        <v>332</v>
      </c>
      <c r="L1552" t="s">
        <v>4914</v>
      </c>
      <c r="M1552" t="s">
        <v>4915</v>
      </c>
      <c r="N1552" t="s">
        <v>92</v>
      </c>
      <c r="O1552" t="s">
        <v>93</v>
      </c>
      <c r="R1552" t="b">
        <v>1</v>
      </c>
      <c r="S1552" t="s">
        <v>185</v>
      </c>
    </row>
    <row r="1553" spans="1:19" x14ac:dyDescent="0.25">
      <c r="A1553">
        <v>2024</v>
      </c>
      <c r="B1553">
        <v>4</v>
      </c>
      <c r="C1553">
        <v>1545</v>
      </c>
      <c r="D1553" t="s">
        <v>4893</v>
      </c>
      <c r="E1553" t="s">
        <v>4916</v>
      </c>
      <c r="F1553" t="s">
        <v>4917</v>
      </c>
      <c r="G1553" t="s">
        <v>4918</v>
      </c>
      <c r="H1553" s="1">
        <v>14992</v>
      </c>
      <c r="I1553">
        <v>83</v>
      </c>
      <c r="J1553" t="s">
        <v>23</v>
      </c>
      <c r="K1553" t="s">
        <v>195</v>
      </c>
      <c r="L1553" t="s">
        <v>195</v>
      </c>
      <c r="M1553" t="s">
        <v>2488</v>
      </c>
      <c r="N1553" t="s">
        <v>26</v>
      </c>
      <c r="O1553" t="s">
        <v>27</v>
      </c>
      <c r="R1553" t="b">
        <v>0</v>
      </c>
      <c r="S1553" t="s">
        <v>30</v>
      </c>
    </row>
    <row r="1554" spans="1:19" x14ac:dyDescent="0.25">
      <c r="A1554">
        <v>2024</v>
      </c>
      <c r="B1554">
        <v>4</v>
      </c>
      <c r="C1554">
        <v>1545</v>
      </c>
      <c r="D1554" t="s">
        <v>4893</v>
      </c>
      <c r="E1554" t="s">
        <v>1714</v>
      </c>
      <c r="F1554" t="s">
        <v>4919</v>
      </c>
      <c r="G1554" t="s">
        <v>4920</v>
      </c>
      <c r="H1554" s="1">
        <v>20090</v>
      </c>
      <c r="I1554">
        <v>69</v>
      </c>
      <c r="J1554" t="s">
        <v>23</v>
      </c>
      <c r="K1554" t="s">
        <v>952</v>
      </c>
      <c r="L1554" t="s">
        <v>952</v>
      </c>
      <c r="M1554" t="s">
        <v>953</v>
      </c>
      <c r="N1554" t="s">
        <v>234</v>
      </c>
      <c r="O1554" t="s">
        <v>235</v>
      </c>
      <c r="R1554" t="b">
        <v>0</v>
      </c>
      <c r="S1554" t="s">
        <v>30</v>
      </c>
    </row>
    <row r="1555" spans="1:19" x14ac:dyDescent="0.25">
      <c r="A1555">
        <v>2024</v>
      </c>
      <c r="B1555">
        <v>4</v>
      </c>
      <c r="C1555">
        <v>1545</v>
      </c>
      <c r="D1555" t="s">
        <v>4893</v>
      </c>
      <c r="E1555" t="s">
        <v>1407</v>
      </c>
      <c r="F1555" t="s">
        <v>4921</v>
      </c>
      <c r="G1555" t="s">
        <v>4922</v>
      </c>
      <c r="H1555" s="1">
        <v>24925</v>
      </c>
      <c r="I1555">
        <v>56</v>
      </c>
      <c r="J1555" t="s">
        <v>131</v>
      </c>
      <c r="K1555" t="s">
        <v>181</v>
      </c>
      <c r="L1555" t="s">
        <v>181</v>
      </c>
      <c r="M1555" t="s">
        <v>239</v>
      </c>
      <c r="N1555" t="s">
        <v>69</v>
      </c>
      <c r="O1555" t="s">
        <v>70</v>
      </c>
      <c r="R1555" t="b">
        <v>0</v>
      </c>
      <c r="S1555" t="s">
        <v>185</v>
      </c>
    </row>
    <row r="1556" spans="1:19" x14ac:dyDescent="0.25">
      <c r="A1556">
        <v>2024</v>
      </c>
      <c r="B1556">
        <v>4</v>
      </c>
      <c r="C1556">
        <v>1545</v>
      </c>
      <c r="D1556" t="s">
        <v>4893</v>
      </c>
      <c r="E1556" t="s">
        <v>1407</v>
      </c>
      <c r="F1556" t="s">
        <v>4923</v>
      </c>
      <c r="G1556" t="s">
        <v>4924</v>
      </c>
      <c r="H1556" s="1">
        <v>24412</v>
      </c>
      <c r="I1556">
        <v>57</v>
      </c>
      <c r="J1556" t="s">
        <v>23</v>
      </c>
      <c r="K1556" t="s">
        <v>181</v>
      </c>
      <c r="L1556" t="s">
        <v>181</v>
      </c>
      <c r="M1556" t="s">
        <v>1295</v>
      </c>
      <c r="N1556" t="s">
        <v>297</v>
      </c>
      <c r="O1556" t="s">
        <v>298</v>
      </c>
      <c r="R1556" t="b">
        <v>1</v>
      </c>
      <c r="S1556" t="s">
        <v>185</v>
      </c>
    </row>
    <row r="1557" spans="1:19" x14ac:dyDescent="0.25">
      <c r="A1557">
        <v>2024</v>
      </c>
      <c r="B1557">
        <v>4</v>
      </c>
      <c r="C1557">
        <v>1545</v>
      </c>
      <c r="D1557" t="s">
        <v>4893</v>
      </c>
      <c r="E1557" t="s">
        <v>4925</v>
      </c>
      <c r="F1557" t="s">
        <v>473</v>
      </c>
      <c r="G1557" t="s">
        <v>4926</v>
      </c>
      <c r="H1557" s="1">
        <v>14988</v>
      </c>
      <c r="I1557">
        <v>83</v>
      </c>
      <c r="J1557" t="s">
        <v>23</v>
      </c>
      <c r="K1557" t="s">
        <v>167</v>
      </c>
      <c r="L1557" t="s">
        <v>167</v>
      </c>
      <c r="M1557" t="s">
        <v>168</v>
      </c>
      <c r="N1557" t="s">
        <v>69</v>
      </c>
      <c r="O1557" t="s">
        <v>70</v>
      </c>
      <c r="R1557" t="b">
        <v>1</v>
      </c>
      <c r="S1557" t="s">
        <v>30</v>
      </c>
    </row>
    <row r="1558" spans="1:19" x14ac:dyDescent="0.25">
      <c r="A1558">
        <v>2024</v>
      </c>
      <c r="B1558">
        <v>4</v>
      </c>
      <c r="C1558">
        <v>1545</v>
      </c>
      <c r="D1558" t="s">
        <v>4893</v>
      </c>
      <c r="E1558" t="s">
        <v>4927</v>
      </c>
      <c r="F1558" t="s">
        <v>4928</v>
      </c>
      <c r="G1558" t="s">
        <v>4929</v>
      </c>
      <c r="H1558" s="1">
        <v>16161</v>
      </c>
      <c r="I1558">
        <v>80</v>
      </c>
      <c r="J1558" t="s">
        <v>23</v>
      </c>
      <c r="K1558" t="s">
        <v>710</v>
      </c>
      <c r="L1558" t="s">
        <v>710</v>
      </c>
      <c r="M1558" t="s">
        <v>4930</v>
      </c>
      <c r="N1558" t="s">
        <v>297</v>
      </c>
      <c r="O1558" t="s">
        <v>298</v>
      </c>
      <c r="R1558" t="b">
        <v>0</v>
      </c>
      <c r="S1558" t="s">
        <v>30</v>
      </c>
    </row>
    <row r="1559" spans="1:19" x14ac:dyDescent="0.25">
      <c r="A1559">
        <v>2024</v>
      </c>
      <c r="B1559">
        <v>4</v>
      </c>
      <c r="C1559">
        <v>1545</v>
      </c>
      <c r="D1559" t="s">
        <v>4893</v>
      </c>
      <c r="E1559" t="s">
        <v>4931</v>
      </c>
      <c r="F1559" t="s">
        <v>4932</v>
      </c>
      <c r="G1559" t="s">
        <v>4933</v>
      </c>
      <c r="H1559" s="1">
        <v>20527</v>
      </c>
      <c r="I1559">
        <v>68</v>
      </c>
      <c r="J1559" t="s">
        <v>23</v>
      </c>
      <c r="K1559" t="s">
        <v>35</v>
      </c>
      <c r="L1559" t="s">
        <v>35</v>
      </c>
      <c r="M1559" t="s">
        <v>110</v>
      </c>
      <c r="N1559" t="s">
        <v>69</v>
      </c>
      <c r="O1559" t="s">
        <v>70</v>
      </c>
      <c r="P1559" t="s">
        <v>4934</v>
      </c>
      <c r="Q1559" t="s">
        <v>40</v>
      </c>
      <c r="R1559" t="b">
        <v>1</v>
      </c>
      <c r="S1559" t="s">
        <v>30</v>
      </c>
    </row>
    <row r="1560" spans="1:19" x14ac:dyDescent="0.25">
      <c r="A1560">
        <v>2024</v>
      </c>
      <c r="B1560">
        <v>4</v>
      </c>
      <c r="C1560">
        <v>1545</v>
      </c>
      <c r="D1560" t="s">
        <v>4893</v>
      </c>
      <c r="E1560" t="s">
        <v>4935</v>
      </c>
      <c r="F1560" t="s">
        <v>614</v>
      </c>
      <c r="G1560" t="s">
        <v>4936</v>
      </c>
      <c r="H1560" s="1">
        <v>21692</v>
      </c>
      <c r="I1560">
        <v>64</v>
      </c>
      <c r="J1560" t="s">
        <v>23</v>
      </c>
      <c r="K1560" t="s">
        <v>35</v>
      </c>
      <c r="L1560" t="s">
        <v>35</v>
      </c>
      <c r="M1560" t="s">
        <v>4937</v>
      </c>
      <c r="N1560" t="s">
        <v>69</v>
      </c>
      <c r="O1560" t="s">
        <v>70</v>
      </c>
      <c r="P1560" t="s">
        <v>4938</v>
      </c>
      <c r="Q1560" t="s">
        <v>209</v>
      </c>
      <c r="R1560" t="b">
        <v>1</v>
      </c>
      <c r="S1560" t="s">
        <v>30</v>
      </c>
    </row>
    <row r="1561" spans="1:19" x14ac:dyDescent="0.25">
      <c r="A1561">
        <v>2024</v>
      </c>
      <c r="B1561">
        <v>4</v>
      </c>
      <c r="C1561">
        <v>1545</v>
      </c>
      <c r="D1561" t="s">
        <v>4893</v>
      </c>
      <c r="E1561" t="s">
        <v>4939</v>
      </c>
      <c r="F1561" t="s">
        <v>4940</v>
      </c>
      <c r="G1561" t="s">
        <v>4941</v>
      </c>
      <c r="H1561" s="1">
        <v>21410</v>
      </c>
      <c r="I1561">
        <v>65</v>
      </c>
      <c r="J1561" t="s">
        <v>23</v>
      </c>
      <c r="K1561" t="s">
        <v>195</v>
      </c>
      <c r="L1561" t="s">
        <v>195</v>
      </c>
      <c r="M1561" t="s">
        <v>901</v>
      </c>
      <c r="N1561" t="s">
        <v>26</v>
      </c>
      <c r="O1561" t="s">
        <v>27</v>
      </c>
      <c r="R1561" t="b">
        <v>1</v>
      </c>
      <c r="S1561" t="s">
        <v>334</v>
      </c>
    </row>
    <row r="1562" spans="1:19" x14ac:dyDescent="0.25">
      <c r="A1562">
        <v>2024</v>
      </c>
      <c r="B1562">
        <v>4</v>
      </c>
      <c r="C1562">
        <v>1545</v>
      </c>
      <c r="D1562" t="s">
        <v>4893</v>
      </c>
      <c r="E1562" t="s">
        <v>4942</v>
      </c>
      <c r="F1562" t="s">
        <v>4943</v>
      </c>
      <c r="G1562" t="s">
        <v>4944</v>
      </c>
      <c r="H1562" s="1">
        <v>26517</v>
      </c>
      <c r="I1562">
        <v>51</v>
      </c>
      <c r="J1562" t="s">
        <v>23</v>
      </c>
      <c r="K1562" t="s">
        <v>4945</v>
      </c>
      <c r="L1562" t="s">
        <v>332</v>
      </c>
      <c r="M1562" t="s">
        <v>333</v>
      </c>
      <c r="N1562" t="s">
        <v>92</v>
      </c>
      <c r="O1562" t="s">
        <v>93</v>
      </c>
      <c r="R1562" t="b">
        <v>1</v>
      </c>
      <c r="S1562" t="s">
        <v>334</v>
      </c>
    </row>
    <row r="1563" spans="1:19" x14ac:dyDescent="0.25">
      <c r="A1563">
        <v>2024</v>
      </c>
      <c r="B1563">
        <v>4</v>
      </c>
      <c r="C1563">
        <v>1545</v>
      </c>
      <c r="D1563" t="s">
        <v>4893</v>
      </c>
      <c r="E1563" t="s">
        <v>4942</v>
      </c>
      <c r="F1563" t="s">
        <v>4946</v>
      </c>
      <c r="G1563" t="s">
        <v>4947</v>
      </c>
      <c r="H1563" s="1">
        <v>25311</v>
      </c>
      <c r="I1563">
        <v>54</v>
      </c>
      <c r="J1563" t="s">
        <v>23</v>
      </c>
      <c r="K1563" t="s">
        <v>4945</v>
      </c>
      <c r="L1563" t="s">
        <v>332</v>
      </c>
      <c r="M1563" t="s">
        <v>333</v>
      </c>
      <c r="N1563" t="s">
        <v>92</v>
      </c>
      <c r="O1563" t="s">
        <v>93</v>
      </c>
      <c r="R1563" t="b">
        <v>1</v>
      </c>
      <c r="S1563" t="s">
        <v>334</v>
      </c>
    </row>
    <row r="1564" spans="1:19" x14ac:dyDescent="0.25">
      <c r="A1564">
        <v>2024</v>
      </c>
      <c r="B1564">
        <v>4</v>
      </c>
      <c r="C1564">
        <v>1545</v>
      </c>
      <c r="D1564" t="s">
        <v>4893</v>
      </c>
      <c r="E1564" t="s">
        <v>4948</v>
      </c>
      <c r="F1564" t="s">
        <v>4949</v>
      </c>
      <c r="G1564" t="s">
        <v>4950</v>
      </c>
      <c r="H1564" s="1">
        <v>25525</v>
      </c>
      <c r="I1564">
        <v>54</v>
      </c>
      <c r="J1564" t="s">
        <v>23</v>
      </c>
      <c r="K1564" t="s">
        <v>384</v>
      </c>
      <c r="L1564" t="s">
        <v>384</v>
      </c>
      <c r="M1564" t="s">
        <v>981</v>
      </c>
      <c r="N1564" t="s">
        <v>69</v>
      </c>
      <c r="O1564" t="s">
        <v>70</v>
      </c>
      <c r="R1564" t="b">
        <v>0</v>
      </c>
      <c r="S1564" t="s">
        <v>30</v>
      </c>
    </row>
    <row r="1565" spans="1:19" x14ac:dyDescent="0.25">
      <c r="A1565">
        <v>2024</v>
      </c>
      <c r="B1565">
        <v>4</v>
      </c>
      <c r="C1565">
        <v>1545</v>
      </c>
      <c r="D1565" t="s">
        <v>4893</v>
      </c>
      <c r="E1565" t="s">
        <v>4951</v>
      </c>
      <c r="F1565" t="s">
        <v>2054</v>
      </c>
      <c r="G1565" t="s">
        <v>4952</v>
      </c>
      <c r="H1565" s="1">
        <v>14088</v>
      </c>
      <c r="I1565">
        <v>85</v>
      </c>
      <c r="J1565" t="s">
        <v>23</v>
      </c>
      <c r="K1565" t="s">
        <v>115</v>
      </c>
      <c r="L1565" t="s">
        <v>115</v>
      </c>
      <c r="M1565" t="s">
        <v>4953</v>
      </c>
      <c r="N1565" t="s">
        <v>737</v>
      </c>
      <c r="O1565" t="s">
        <v>738</v>
      </c>
      <c r="R1565" t="b">
        <v>0</v>
      </c>
      <c r="S1565" t="s">
        <v>185</v>
      </c>
    </row>
    <row r="1566" spans="1:19" x14ac:dyDescent="0.25">
      <c r="A1566">
        <v>2024</v>
      </c>
      <c r="B1566">
        <v>4</v>
      </c>
      <c r="C1566">
        <v>1545</v>
      </c>
      <c r="D1566" t="s">
        <v>4893</v>
      </c>
      <c r="E1566" t="s">
        <v>4954</v>
      </c>
      <c r="F1566" t="s">
        <v>1381</v>
      </c>
      <c r="G1566" t="s">
        <v>4955</v>
      </c>
      <c r="H1566" s="1">
        <v>17777</v>
      </c>
      <c r="I1566">
        <v>75</v>
      </c>
      <c r="J1566" t="s">
        <v>23</v>
      </c>
      <c r="K1566" t="s">
        <v>167</v>
      </c>
      <c r="L1566" t="s">
        <v>167</v>
      </c>
      <c r="M1566" t="s">
        <v>4956</v>
      </c>
      <c r="N1566" t="s">
        <v>26</v>
      </c>
      <c r="O1566" t="s">
        <v>27</v>
      </c>
      <c r="R1566" t="b">
        <v>1</v>
      </c>
      <c r="S1566" t="s">
        <v>30</v>
      </c>
    </row>
    <row r="1567" spans="1:19" x14ac:dyDescent="0.25">
      <c r="A1567">
        <v>2024</v>
      </c>
      <c r="B1567">
        <v>4</v>
      </c>
      <c r="C1567">
        <v>1545</v>
      </c>
      <c r="D1567" t="s">
        <v>4893</v>
      </c>
      <c r="E1567" t="s">
        <v>4957</v>
      </c>
      <c r="F1567" t="s">
        <v>1657</v>
      </c>
      <c r="G1567" t="s">
        <v>4958</v>
      </c>
      <c r="H1567" s="1">
        <v>22964</v>
      </c>
      <c r="I1567">
        <v>61</v>
      </c>
      <c r="J1567" t="s">
        <v>23</v>
      </c>
      <c r="K1567" t="s">
        <v>195</v>
      </c>
      <c r="L1567" t="s">
        <v>195</v>
      </c>
      <c r="M1567" t="s">
        <v>901</v>
      </c>
      <c r="N1567" t="s">
        <v>26</v>
      </c>
      <c r="O1567" t="s">
        <v>27</v>
      </c>
      <c r="R1567" t="b">
        <v>1</v>
      </c>
      <c r="S1567" t="s">
        <v>334</v>
      </c>
    </row>
    <row r="1568" spans="1:19" x14ac:dyDescent="0.25">
      <c r="A1568">
        <v>2024</v>
      </c>
      <c r="B1568">
        <v>4</v>
      </c>
      <c r="C1568">
        <v>1545</v>
      </c>
      <c r="D1568" t="s">
        <v>4893</v>
      </c>
      <c r="E1568" t="s">
        <v>4959</v>
      </c>
      <c r="F1568" t="s">
        <v>4960</v>
      </c>
      <c r="G1568" t="s">
        <v>4961</v>
      </c>
      <c r="H1568" s="1">
        <v>12408</v>
      </c>
      <c r="I1568">
        <v>90</v>
      </c>
      <c r="J1568" t="s">
        <v>23</v>
      </c>
      <c r="K1568" t="s">
        <v>35</v>
      </c>
      <c r="L1568" t="s">
        <v>35</v>
      </c>
      <c r="M1568" t="s">
        <v>580</v>
      </c>
      <c r="N1568" t="s">
        <v>378</v>
      </c>
      <c r="O1568" t="s">
        <v>379</v>
      </c>
      <c r="P1568" t="s">
        <v>4962</v>
      </c>
      <c r="Q1568" t="s">
        <v>1618</v>
      </c>
      <c r="R1568" t="b">
        <v>0</v>
      </c>
      <c r="S1568" t="s">
        <v>334</v>
      </c>
    </row>
    <row r="1569" spans="1:19" x14ac:dyDescent="0.25">
      <c r="A1569">
        <v>2024</v>
      </c>
      <c r="B1569">
        <v>4</v>
      </c>
      <c r="C1569">
        <v>1545</v>
      </c>
      <c r="D1569" t="s">
        <v>4893</v>
      </c>
      <c r="E1569" t="s">
        <v>4812</v>
      </c>
      <c r="F1569" t="s">
        <v>165</v>
      </c>
      <c r="G1569" t="s">
        <v>4963</v>
      </c>
      <c r="H1569" s="1">
        <v>22752</v>
      </c>
      <c r="I1569">
        <v>61</v>
      </c>
      <c r="J1569" t="s">
        <v>23</v>
      </c>
      <c r="K1569" t="s">
        <v>35</v>
      </c>
      <c r="L1569" t="s">
        <v>35</v>
      </c>
      <c r="M1569" t="s">
        <v>110</v>
      </c>
      <c r="N1569" t="s">
        <v>69</v>
      </c>
      <c r="O1569" t="s">
        <v>70</v>
      </c>
      <c r="Q1569" t="s">
        <v>385</v>
      </c>
      <c r="R1569" t="b">
        <v>1</v>
      </c>
      <c r="S1569" t="s">
        <v>30</v>
      </c>
    </row>
    <row r="1570" spans="1:19" x14ac:dyDescent="0.25">
      <c r="A1570">
        <v>2024</v>
      </c>
      <c r="B1570">
        <v>4</v>
      </c>
      <c r="C1570">
        <v>1545</v>
      </c>
      <c r="D1570" t="s">
        <v>4893</v>
      </c>
      <c r="E1570" t="s">
        <v>4964</v>
      </c>
      <c r="F1570" t="s">
        <v>250</v>
      </c>
      <c r="G1570" t="s">
        <v>4965</v>
      </c>
      <c r="H1570" s="1">
        <v>27761</v>
      </c>
      <c r="I1570">
        <v>48</v>
      </c>
      <c r="J1570" t="s">
        <v>23</v>
      </c>
      <c r="K1570" t="s">
        <v>355</v>
      </c>
      <c r="L1570" t="s">
        <v>332</v>
      </c>
      <c r="M1570" t="s">
        <v>333</v>
      </c>
      <c r="N1570" t="s">
        <v>307</v>
      </c>
      <c r="O1570" t="s">
        <v>308</v>
      </c>
      <c r="R1570" t="b">
        <v>0</v>
      </c>
      <c r="S1570" t="s">
        <v>30</v>
      </c>
    </row>
    <row r="1571" spans="1:19" x14ac:dyDescent="0.25">
      <c r="A1571">
        <v>2024</v>
      </c>
      <c r="B1571">
        <v>4</v>
      </c>
      <c r="C1571">
        <v>1545</v>
      </c>
      <c r="D1571" t="s">
        <v>4893</v>
      </c>
      <c r="E1571" t="s">
        <v>4966</v>
      </c>
      <c r="F1571" t="s">
        <v>4967</v>
      </c>
      <c r="G1571" t="s">
        <v>4968</v>
      </c>
      <c r="H1571" s="1">
        <v>24223</v>
      </c>
      <c r="I1571">
        <v>57</v>
      </c>
      <c r="J1571" t="s">
        <v>23</v>
      </c>
      <c r="K1571" t="s">
        <v>4008</v>
      </c>
      <c r="L1571" t="s">
        <v>232</v>
      </c>
      <c r="M1571" t="s">
        <v>313</v>
      </c>
      <c r="N1571" t="s">
        <v>397</v>
      </c>
      <c r="O1571" t="s">
        <v>398</v>
      </c>
      <c r="R1571" t="b">
        <v>0</v>
      </c>
      <c r="S1571" t="s">
        <v>334</v>
      </c>
    </row>
    <row r="1572" spans="1:19" x14ac:dyDescent="0.25">
      <c r="A1572">
        <v>2024</v>
      </c>
      <c r="B1572">
        <v>4</v>
      </c>
      <c r="C1572">
        <v>1545</v>
      </c>
      <c r="D1572" t="s">
        <v>4893</v>
      </c>
      <c r="E1572" t="s">
        <v>4969</v>
      </c>
      <c r="F1572" t="s">
        <v>4970</v>
      </c>
      <c r="G1572" t="s">
        <v>4971</v>
      </c>
      <c r="H1572" s="1">
        <v>14506</v>
      </c>
      <c r="I1572">
        <v>84</v>
      </c>
      <c r="J1572" t="s">
        <v>23</v>
      </c>
      <c r="K1572" t="s">
        <v>355</v>
      </c>
      <c r="L1572" t="s">
        <v>355</v>
      </c>
      <c r="M1572" t="s">
        <v>619</v>
      </c>
      <c r="N1572" t="s">
        <v>26</v>
      </c>
      <c r="O1572" t="s">
        <v>27</v>
      </c>
      <c r="R1572" t="b">
        <v>1</v>
      </c>
      <c r="S1572" t="s">
        <v>30</v>
      </c>
    </row>
    <row r="1573" spans="1:19" x14ac:dyDescent="0.25">
      <c r="A1573">
        <v>2024</v>
      </c>
      <c r="B1573">
        <v>4</v>
      </c>
      <c r="C1573">
        <v>1545</v>
      </c>
      <c r="D1573" t="s">
        <v>4893</v>
      </c>
      <c r="E1573" t="s">
        <v>4972</v>
      </c>
      <c r="F1573" t="s">
        <v>4973</v>
      </c>
      <c r="G1573" t="s">
        <v>4974</v>
      </c>
      <c r="H1573" s="1">
        <v>21697</v>
      </c>
      <c r="I1573">
        <v>64</v>
      </c>
      <c r="J1573" t="s">
        <v>23</v>
      </c>
      <c r="K1573" t="s">
        <v>35</v>
      </c>
      <c r="L1573" t="s">
        <v>35</v>
      </c>
      <c r="M1573" t="s">
        <v>252</v>
      </c>
      <c r="N1573" t="s">
        <v>397</v>
      </c>
      <c r="O1573" t="s">
        <v>398</v>
      </c>
      <c r="R1573" t="b">
        <v>0</v>
      </c>
      <c r="S1573" t="s">
        <v>30</v>
      </c>
    </row>
    <row r="1574" spans="1:19" x14ac:dyDescent="0.25">
      <c r="A1574">
        <v>2024</v>
      </c>
      <c r="B1574">
        <v>4</v>
      </c>
      <c r="C1574">
        <v>1545</v>
      </c>
      <c r="D1574" t="s">
        <v>4893</v>
      </c>
      <c r="E1574" t="s">
        <v>4975</v>
      </c>
      <c r="F1574" t="s">
        <v>4976</v>
      </c>
      <c r="G1574" t="s">
        <v>4977</v>
      </c>
      <c r="H1574" s="1">
        <v>18445</v>
      </c>
      <c r="I1574">
        <v>73</v>
      </c>
      <c r="J1574" t="s">
        <v>23</v>
      </c>
      <c r="K1574" t="s">
        <v>262</v>
      </c>
      <c r="L1574" t="s">
        <v>262</v>
      </c>
      <c r="M1574" t="s">
        <v>262</v>
      </c>
      <c r="N1574" t="s">
        <v>397</v>
      </c>
      <c r="O1574" t="s">
        <v>398</v>
      </c>
      <c r="R1574" t="b">
        <v>1</v>
      </c>
      <c r="S1574" t="s">
        <v>30</v>
      </c>
    </row>
    <row r="1575" spans="1:19" x14ac:dyDescent="0.25">
      <c r="A1575">
        <v>2024</v>
      </c>
      <c r="B1575">
        <v>4</v>
      </c>
      <c r="C1575">
        <v>1545</v>
      </c>
      <c r="D1575" t="s">
        <v>4893</v>
      </c>
      <c r="E1575" t="s">
        <v>4978</v>
      </c>
      <c r="F1575" t="s">
        <v>4979</v>
      </c>
      <c r="G1575" t="s">
        <v>4980</v>
      </c>
      <c r="H1575" s="1">
        <v>27916</v>
      </c>
      <c r="I1575">
        <v>47</v>
      </c>
      <c r="J1575" t="s">
        <v>23</v>
      </c>
      <c r="K1575" t="s">
        <v>507</v>
      </c>
      <c r="L1575" t="s">
        <v>507</v>
      </c>
      <c r="M1575" t="s">
        <v>4981</v>
      </c>
      <c r="N1575" t="s">
        <v>46</v>
      </c>
      <c r="O1575" t="s">
        <v>47</v>
      </c>
      <c r="R1575" t="b">
        <v>1</v>
      </c>
      <c r="S1575" t="s">
        <v>30</v>
      </c>
    </row>
    <row r="1576" spans="1:19" x14ac:dyDescent="0.25">
      <c r="A1576">
        <v>2024</v>
      </c>
      <c r="B1576">
        <v>4</v>
      </c>
      <c r="C1576">
        <v>1545</v>
      </c>
      <c r="D1576" t="s">
        <v>4893</v>
      </c>
      <c r="E1576" t="s">
        <v>4982</v>
      </c>
      <c r="F1576" t="s">
        <v>4983</v>
      </c>
      <c r="G1576" t="s">
        <v>4984</v>
      </c>
      <c r="H1576" s="1">
        <v>16821</v>
      </c>
      <c r="I1576">
        <v>78</v>
      </c>
      <c r="J1576" t="s">
        <v>23</v>
      </c>
      <c r="K1576" t="s">
        <v>2850</v>
      </c>
      <c r="L1576" t="s">
        <v>2850</v>
      </c>
      <c r="M1576" t="s">
        <v>4775</v>
      </c>
      <c r="N1576" t="s">
        <v>424</v>
      </c>
      <c r="O1576" t="s">
        <v>425</v>
      </c>
      <c r="R1576" t="b">
        <v>1</v>
      </c>
      <c r="S1576" t="s">
        <v>30</v>
      </c>
    </row>
    <row r="1577" spans="1:19" x14ac:dyDescent="0.25">
      <c r="A1577">
        <v>2024</v>
      </c>
      <c r="B1577">
        <v>4</v>
      </c>
      <c r="C1577">
        <v>1545</v>
      </c>
      <c r="D1577" t="s">
        <v>4893</v>
      </c>
      <c r="E1577" t="s">
        <v>4985</v>
      </c>
      <c r="F1577" t="s">
        <v>1123</v>
      </c>
      <c r="G1577" t="s">
        <v>4986</v>
      </c>
      <c r="H1577" s="1">
        <v>20464</v>
      </c>
      <c r="I1577">
        <v>68</v>
      </c>
      <c r="J1577" t="s">
        <v>23</v>
      </c>
      <c r="K1577" t="s">
        <v>35</v>
      </c>
      <c r="L1577" t="s">
        <v>35</v>
      </c>
      <c r="M1577" t="s">
        <v>542</v>
      </c>
      <c r="N1577" t="s">
        <v>637</v>
      </c>
      <c r="O1577" t="s">
        <v>638</v>
      </c>
      <c r="R1577" t="b">
        <v>1</v>
      </c>
      <c r="S1577" t="s">
        <v>30</v>
      </c>
    </row>
    <row r="1578" spans="1:19" x14ac:dyDescent="0.25">
      <c r="A1578">
        <v>2024</v>
      </c>
      <c r="B1578">
        <v>4</v>
      </c>
      <c r="C1578">
        <v>1545</v>
      </c>
      <c r="D1578" t="s">
        <v>4893</v>
      </c>
      <c r="E1578" t="s">
        <v>680</v>
      </c>
      <c r="F1578" t="s">
        <v>4987</v>
      </c>
      <c r="G1578" t="s">
        <v>4988</v>
      </c>
      <c r="H1578" s="1">
        <v>25681</v>
      </c>
      <c r="I1578">
        <v>53</v>
      </c>
      <c r="J1578" t="s">
        <v>131</v>
      </c>
      <c r="K1578" t="s">
        <v>35</v>
      </c>
      <c r="L1578" t="s">
        <v>35</v>
      </c>
      <c r="M1578" t="s">
        <v>110</v>
      </c>
      <c r="N1578" t="s">
        <v>26</v>
      </c>
      <c r="O1578" t="s">
        <v>27</v>
      </c>
      <c r="R1578" t="b">
        <v>0</v>
      </c>
      <c r="S1578" t="s">
        <v>185</v>
      </c>
    </row>
    <row r="1579" spans="1:19" x14ac:dyDescent="0.25">
      <c r="A1579">
        <v>2024</v>
      </c>
      <c r="B1579">
        <v>4</v>
      </c>
      <c r="C1579">
        <v>1545</v>
      </c>
      <c r="D1579" t="s">
        <v>4893</v>
      </c>
      <c r="E1579" t="s">
        <v>394</v>
      </c>
      <c r="F1579" t="s">
        <v>4989</v>
      </c>
      <c r="G1579" t="s">
        <v>4990</v>
      </c>
      <c r="H1579" s="1">
        <v>21824</v>
      </c>
      <c r="I1579">
        <v>64</v>
      </c>
      <c r="J1579" t="s">
        <v>23</v>
      </c>
      <c r="K1579" t="s">
        <v>887</v>
      </c>
      <c r="L1579" t="s">
        <v>887</v>
      </c>
      <c r="M1579" t="s">
        <v>4991</v>
      </c>
      <c r="N1579" t="s">
        <v>297</v>
      </c>
      <c r="O1579" t="s">
        <v>298</v>
      </c>
      <c r="R1579" t="b">
        <v>1</v>
      </c>
    </row>
    <row r="1580" spans="1:19" x14ac:dyDescent="0.25">
      <c r="A1580">
        <v>2024</v>
      </c>
      <c r="B1580">
        <v>4</v>
      </c>
      <c r="C1580">
        <v>1545</v>
      </c>
      <c r="D1580" t="s">
        <v>4893</v>
      </c>
      <c r="E1580" t="s">
        <v>394</v>
      </c>
      <c r="F1580" t="s">
        <v>4992</v>
      </c>
      <c r="G1580" t="s">
        <v>4993</v>
      </c>
      <c r="H1580" s="1">
        <v>18994</v>
      </c>
      <c r="I1580">
        <v>72</v>
      </c>
      <c r="J1580" t="s">
        <v>23</v>
      </c>
      <c r="K1580" t="s">
        <v>181</v>
      </c>
      <c r="L1580" t="s">
        <v>262</v>
      </c>
      <c r="M1580" t="s">
        <v>262</v>
      </c>
      <c r="N1580" t="s">
        <v>297</v>
      </c>
      <c r="O1580" t="s">
        <v>298</v>
      </c>
      <c r="R1580" t="b">
        <v>1</v>
      </c>
      <c r="S1580" t="s">
        <v>185</v>
      </c>
    </row>
    <row r="1581" spans="1:19" x14ac:dyDescent="0.25">
      <c r="A1581">
        <v>2024</v>
      </c>
      <c r="B1581">
        <v>4</v>
      </c>
      <c r="C1581">
        <v>1545</v>
      </c>
      <c r="D1581" t="s">
        <v>4893</v>
      </c>
      <c r="E1581" t="s">
        <v>4994</v>
      </c>
      <c r="F1581" t="s">
        <v>614</v>
      </c>
      <c r="G1581" t="s">
        <v>4995</v>
      </c>
      <c r="H1581" s="1">
        <v>13841</v>
      </c>
      <c r="I1581">
        <v>86</v>
      </c>
      <c r="J1581" t="s">
        <v>23</v>
      </c>
      <c r="K1581" t="s">
        <v>35</v>
      </c>
      <c r="L1581" t="s">
        <v>35</v>
      </c>
      <c r="M1581" t="s">
        <v>4996</v>
      </c>
      <c r="N1581" t="s">
        <v>183</v>
      </c>
      <c r="O1581" t="s">
        <v>184</v>
      </c>
      <c r="P1581" t="s">
        <v>4997</v>
      </c>
      <c r="Q1581" t="s">
        <v>172</v>
      </c>
      <c r="R1581" t="b">
        <v>0</v>
      </c>
      <c r="S1581" t="s">
        <v>30</v>
      </c>
    </row>
    <row r="1582" spans="1:19" x14ac:dyDescent="0.25">
      <c r="A1582">
        <v>2024</v>
      </c>
      <c r="B1582">
        <v>4</v>
      </c>
      <c r="C1582">
        <v>1545</v>
      </c>
      <c r="D1582" t="s">
        <v>4893</v>
      </c>
      <c r="E1582" t="s">
        <v>1912</v>
      </c>
      <c r="F1582" t="s">
        <v>4998</v>
      </c>
      <c r="G1582" t="s">
        <v>4999</v>
      </c>
      <c r="H1582" s="1">
        <v>25206</v>
      </c>
      <c r="I1582">
        <v>55</v>
      </c>
      <c r="J1582" t="s">
        <v>23</v>
      </c>
      <c r="K1582" t="s">
        <v>181</v>
      </c>
      <c r="L1582" t="s">
        <v>181</v>
      </c>
      <c r="M1582" t="s">
        <v>880</v>
      </c>
      <c r="N1582" t="s">
        <v>183</v>
      </c>
      <c r="O1582" t="s">
        <v>184</v>
      </c>
      <c r="R1582" t="b">
        <v>1</v>
      </c>
      <c r="S1582" t="s">
        <v>185</v>
      </c>
    </row>
    <row r="1583" spans="1:19" x14ac:dyDescent="0.25">
      <c r="A1583">
        <v>2024</v>
      </c>
      <c r="B1583">
        <v>4</v>
      </c>
      <c r="C1583">
        <v>1545</v>
      </c>
      <c r="D1583" t="s">
        <v>4893</v>
      </c>
      <c r="E1583" t="s">
        <v>5000</v>
      </c>
      <c r="F1583" t="s">
        <v>2238</v>
      </c>
      <c r="G1583" t="s">
        <v>5001</v>
      </c>
      <c r="H1583" s="1">
        <v>20101</v>
      </c>
      <c r="I1583">
        <v>69</v>
      </c>
      <c r="J1583" t="s">
        <v>23</v>
      </c>
      <c r="K1583" t="s">
        <v>823</v>
      </c>
      <c r="L1583" t="s">
        <v>823</v>
      </c>
      <c r="M1583" t="s">
        <v>824</v>
      </c>
      <c r="N1583" t="s">
        <v>92</v>
      </c>
      <c r="O1583" t="s">
        <v>93</v>
      </c>
      <c r="R1583" t="b">
        <v>0</v>
      </c>
      <c r="S1583" t="s">
        <v>185</v>
      </c>
    </row>
    <row r="1584" spans="1:19" x14ac:dyDescent="0.25">
      <c r="A1584">
        <v>2024</v>
      </c>
      <c r="B1584">
        <v>4</v>
      </c>
      <c r="C1584">
        <v>1545</v>
      </c>
      <c r="D1584" t="s">
        <v>4893</v>
      </c>
      <c r="E1584" t="s">
        <v>5002</v>
      </c>
      <c r="F1584" t="s">
        <v>1233</v>
      </c>
      <c r="G1584" t="s">
        <v>5003</v>
      </c>
      <c r="H1584" s="1">
        <v>22751</v>
      </c>
      <c r="I1584">
        <v>61</v>
      </c>
      <c r="J1584" t="s">
        <v>23</v>
      </c>
      <c r="K1584" t="s">
        <v>507</v>
      </c>
      <c r="L1584" t="s">
        <v>35</v>
      </c>
      <c r="M1584" t="s">
        <v>45</v>
      </c>
      <c r="N1584" t="s">
        <v>378</v>
      </c>
      <c r="O1584" t="s">
        <v>379</v>
      </c>
      <c r="R1584" t="b">
        <v>1</v>
      </c>
      <c r="S1584" t="s">
        <v>185</v>
      </c>
    </row>
    <row r="1585" spans="1:19" x14ac:dyDescent="0.25">
      <c r="A1585">
        <v>2024</v>
      </c>
      <c r="B1585">
        <v>4</v>
      </c>
      <c r="C1585">
        <v>1545</v>
      </c>
      <c r="D1585" t="s">
        <v>4893</v>
      </c>
      <c r="E1585" t="s">
        <v>5004</v>
      </c>
      <c r="F1585" t="s">
        <v>5005</v>
      </c>
      <c r="G1585" t="s">
        <v>5006</v>
      </c>
      <c r="J1585" t="s">
        <v>23</v>
      </c>
      <c r="K1585" t="s">
        <v>1662</v>
      </c>
      <c r="N1585" t="s">
        <v>46</v>
      </c>
      <c r="O1585" t="s">
        <v>47</v>
      </c>
      <c r="R1585" t="b">
        <v>1</v>
      </c>
    </row>
    <row r="1586" spans="1:19" x14ac:dyDescent="0.25">
      <c r="A1586">
        <v>2024</v>
      </c>
      <c r="B1586">
        <v>4</v>
      </c>
      <c r="C1586">
        <v>1545</v>
      </c>
      <c r="D1586" t="s">
        <v>4893</v>
      </c>
      <c r="E1586" t="s">
        <v>5007</v>
      </c>
      <c r="F1586" t="s">
        <v>5008</v>
      </c>
      <c r="G1586" t="s">
        <v>5009</v>
      </c>
      <c r="H1586" s="1">
        <v>19618</v>
      </c>
      <c r="I1586">
        <v>70</v>
      </c>
      <c r="J1586" t="s">
        <v>23</v>
      </c>
      <c r="K1586" t="s">
        <v>384</v>
      </c>
      <c r="L1586" t="s">
        <v>384</v>
      </c>
      <c r="M1586" t="s">
        <v>2200</v>
      </c>
      <c r="N1586" t="s">
        <v>169</v>
      </c>
      <c r="O1586" t="s">
        <v>170</v>
      </c>
      <c r="R1586" t="b">
        <v>0</v>
      </c>
      <c r="S1586" t="s">
        <v>30</v>
      </c>
    </row>
    <row r="1587" spans="1:19" x14ac:dyDescent="0.25">
      <c r="A1587">
        <v>2024</v>
      </c>
      <c r="B1587">
        <v>4</v>
      </c>
      <c r="C1587">
        <v>1545</v>
      </c>
      <c r="D1587" t="s">
        <v>4893</v>
      </c>
      <c r="E1587" t="s">
        <v>5007</v>
      </c>
      <c r="F1587" t="s">
        <v>5010</v>
      </c>
      <c r="G1587" t="s">
        <v>5011</v>
      </c>
      <c r="H1587" s="1">
        <v>20449</v>
      </c>
      <c r="I1587">
        <v>68</v>
      </c>
      <c r="J1587" t="s">
        <v>23</v>
      </c>
      <c r="K1587" t="s">
        <v>384</v>
      </c>
      <c r="L1587" t="s">
        <v>384</v>
      </c>
      <c r="M1587" t="s">
        <v>2200</v>
      </c>
      <c r="N1587" t="s">
        <v>169</v>
      </c>
      <c r="O1587" t="s">
        <v>170</v>
      </c>
      <c r="R1587" t="b">
        <v>0</v>
      </c>
      <c r="S1587" t="s">
        <v>30</v>
      </c>
    </row>
    <row r="1588" spans="1:19" x14ac:dyDescent="0.25">
      <c r="A1588">
        <v>2024</v>
      </c>
      <c r="B1588">
        <v>4</v>
      </c>
      <c r="C1588">
        <v>1545</v>
      </c>
      <c r="D1588" t="s">
        <v>4893</v>
      </c>
      <c r="E1588" t="s">
        <v>5012</v>
      </c>
      <c r="F1588" t="s">
        <v>5013</v>
      </c>
      <c r="G1588" t="s">
        <v>5014</v>
      </c>
      <c r="H1588" s="1">
        <v>24248</v>
      </c>
      <c r="I1588">
        <v>57</v>
      </c>
      <c r="J1588" t="s">
        <v>23</v>
      </c>
      <c r="K1588" t="s">
        <v>115</v>
      </c>
      <c r="L1588" t="s">
        <v>115</v>
      </c>
      <c r="M1588" t="s">
        <v>5015</v>
      </c>
      <c r="N1588" t="s">
        <v>92</v>
      </c>
      <c r="O1588" t="s">
        <v>93</v>
      </c>
      <c r="R1588" t="b">
        <v>0</v>
      </c>
    </row>
    <row r="1589" spans="1:19" x14ac:dyDescent="0.25">
      <c r="A1589">
        <v>2024</v>
      </c>
      <c r="B1589">
        <v>4</v>
      </c>
      <c r="C1589">
        <v>1545</v>
      </c>
      <c r="D1589" t="s">
        <v>4893</v>
      </c>
      <c r="E1589" t="s">
        <v>5016</v>
      </c>
      <c r="F1589" t="s">
        <v>5017</v>
      </c>
      <c r="G1589" t="s">
        <v>5018</v>
      </c>
      <c r="H1589" s="1">
        <v>19016</v>
      </c>
      <c r="I1589">
        <v>72</v>
      </c>
      <c r="J1589" t="s">
        <v>23</v>
      </c>
      <c r="K1589" t="s">
        <v>181</v>
      </c>
      <c r="L1589" t="s">
        <v>181</v>
      </c>
      <c r="M1589" t="s">
        <v>5019</v>
      </c>
      <c r="N1589" t="s">
        <v>183</v>
      </c>
      <c r="O1589" t="s">
        <v>184</v>
      </c>
      <c r="R1589" t="b">
        <v>1</v>
      </c>
      <c r="S1589" t="s">
        <v>185</v>
      </c>
    </row>
    <row r="1590" spans="1:19" x14ac:dyDescent="0.25">
      <c r="A1590">
        <v>2024</v>
      </c>
      <c r="B1590">
        <v>4</v>
      </c>
      <c r="C1590">
        <v>1545</v>
      </c>
      <c r="D1590" t="s">
        <v>4893</v>
      </c>
      <c r="E1590" t="s">
        <v>5020</v>
      </c>
      <c r="F1590" t="s">
        <v>4066</v>
      </c>
      <c r="G1590" t="s">
        <v>5021</v>
      </c>
      <c r="H1590" s="1">
        <v>18075</v>
      </c>
      <c r="I1590">
        <v>74</v>
      </c>
      <c r="J1590" t="s">
        <v>23</v>
      </c>
      <c r="K1590" t="s">
        <v>115</v>
      </c>
      <c r="L1590" t="s">
        <v>115</v>
      </c>
      <c r="M1590" t="s">
        <v>1936</v>
      </c>
      <c r="N1590" t="s">
        <v>26</v>
      </c>
      <c r="O1590" t="s">
        <v>27</v>
      </c>
      <c r="R1590" t="b">
        <v>1</v>
      </c>
      <c r="S1590" t="s">
        <v>30</v>
      </c>
    </row>
    <row r="1591" spans="1:19" x14ac:dyDescent="0.25">
      <c r="A1591">
        <v>2024</v>
      </c>
      <c r="B1591">
        <v>4</v>
      </c>
      <c r="C1591">
        <v>1545</v>
      </c>
      <c r="D1591" t="s">
        <v>4893</v>
      </c>
      <c r="E1591" t="s">
        <v>5022</v>
      </c>
      <c r="F1591" t="s">
        <v>5023</v>
      </c>
      <c r="G1591" t="s">
        <v>5024</v>
      </c>
      <c r="H1591" s="1">
        <v>28856</v>
      </c>
      <c r="I1591">
        <v>45</v>
      </c>
      <c r="J1591" t="s">
        <v>23</v>
      </c>
      <c r="K1591" t="s">
        <v>196</v>
      </c>
      <c r="L1591" t="s">
        <v>196</v>
      </c>
      <c r="M1591" t="s">
        <v>5025</v>
      </c>
      <c r="N1591" t="s">
        <v>46</v>
      </c>
      <c r="O1591" t="s">
        <v>47</v>
      </c>
      <c r="R1591" t="b">
        <v>1</v>
      </c>
    </row>
    <row r="1592" spans="1:19" x14ac:dyDescent="0.25">
      <c r="A1592">
        <v>2024</v>
      </c>
      <c r="B1592">
        <v>4</v>
      </c>
      <c r="C1592">
        <v>1545</v>
      </c>
      <c r="D1592" t="s">
        <v>4893</v>
      </c>
      <c r="E1592" t="s">
        <v>3268</v>
      </c>
      <c r="F1592" t="s">
        <v>5026</v>
      </c>
      <c r="G1592" t="s">
        <v>5027</v>
      </c>
      <c r="H1592" s="1">
        <v>17533</v>
      </c>
      <c r="I1592">
        <v>76</v>
      </c>
      <c r="J1592" t="s">
        <v>131</v>
      </c>
      <c r="K1592" t="s">
        <v>90</v>
      </c>
      <c r="L1592" t="s">
        <v>90</v>
      </c>
      <c r="M1592" t="s">
        <v>91</v>
      </c>
      <c r="N1592" t="s">
        <v>297</v>
      </c>
      <c r="O1592" t="s">
        <v>298</v>
      </c>
      <c r="R1592" t="b">
        <v>0</v>
      </c>
      <c r="S1592" t="s">
        <v>30</v>
      </c>
    </row>
    <row r="1593" spans="1:19" x14ac:dyDescent="0.25">
      <c r="A1593">
        <v>2024</v>
      </c>
      <c r="B1593">
        <v>4</v>
      </c>
      <c r="C1593">
        <v>1545</v>
      </c>
      <c r="D1593" t="s">
        <v>4893</v>
      </c>
      <c r="E1593" t="s">
        <v>5028</v>
      </c>
      <c r="F1593" t="s">
        <v>5029</v>
      </c>
      <c r="G1593" t="s">
        <v>5030</v>
      </c>
      <c r="H1593" s="1">
        <v>21186</v>
      </c>
      <c r="I1593">
        <v>66</v>
      </c>
      <c r="J1593" t="s">
        <v>23</v>
      </c>
      <c r="K1593" t="s">
        <v>181</v>
      </c>
      <c r="L1593" t="s">
        <v>181</v>
      </c>
      <c r="M1593" t="s">
        <v>1719</v>
      </c>
      <c r="N1593" t="s">
        <v>297</v>
      </c>
      <c r="O1593" t="s">
        <v>298</v>
      </c>
      <c r="R1593" t="b">
        <v>1</v>
      </c>
      <c r="S1593" t="s">
        <v>185</v>
      </c>
    </row>
    <row r="1594" spans="1:19" x14ac:dyDescent="0.25">
      <c r="A1594">
        <v>2024</v>
      </c>
      <c r="B1594">
        <v>4</v>
      </c>
      <c r="C1594">
        <v>1545</v>
      </c>
      <c r="D1594" t="s">
        <v>4893</v>
      </c>
      <c r="E1594" t="s">
        <v>5031</v>
      </c>
      <c r="F1594" t="s">
        <v>731</v>
      </c>
      <c r="G1594" t="s">
        <v>5032</v>
      </c>
      <c r="H1594" s="1">
        <v>13205</v>
      </c>
      <c r="I1594">
        <v>88</v>
      </c>
      <c r="J1594" t="s">
        <v>23</v>
      </c>
      <c r="K1594" t="s">
        <v>35</v>
      </c>
      <c r="L1594" t="s">
        <v>35</v>
      </c>
      <c r="M1594" t="s">
        <v>388</v>
      </c>
      <c r="N1594" t="s">
        <v>637</v>
      </c>
      <c r="O1594" t="s">
        <v>638</v>
      </c>
      <c r="R1594" t="b">
        <v>1</v>
      </c>
      <c r="S1594" t="s">
        <v>185</v>
      </c>
    </row>
    <row r="1595" spans="1:19" x14ac:dyDescent="0.25">
      <c r="A1595">
        <v>2024</v>
      </c>
      <c r="B1595">
        <v>4</v>
      </c>
      <c r="C1595">
        <v>1545</v>
      </c>
      <c r="D1595" t="s">
        <v>4893</v>
      </c>
      <c r="E1595" t="s">
        <v>352</v>
      </c>
      <c r="F1595" t="s">
        <v>5033</v>
      </c>
      <c r="G1595" t="s">
        <v>5034</v>
      </c>
      <c r="H1595" s="1">
        <v>28203</v>
      </c>
      <c r="I1595">
        <v>47</v>
      </c>
      <c r="J1595" t="s">
        <v>131</v>
      </c>
      <c r="K1595" t="s">
        <v>355</v>
      </c>
      <c r="L1595" t="s">
        <v>355</v>
      </c>
      <c r="M1595" t="s">
        <v>2724</v>
      </c>
      <c r="N1595" t="s">
        <v>307</v>
      </c>
      <c r="O1595" t="s">
        <v>308</v>
      </c>
      <c r="R1595" t="b">
        <v>0</v>
      </c>
      <c r="S1595" t="s">
        <v>30</v>
      </c>
    </row>
    <row r="1596" spans="1:19" x14ac:dyDescent="0.25">
      <c r="A1596">
        <v>2024</v>
      </c>
      <c r="B1596">
        <v>4</v>
      </c>
      <c r="C1596">
        <v>1545</v>
      </c>
      <c r="D1596" t="s">
        <v>4893</v>
      </c>
      <c r="E1596" t="s">
        <v>352</v>
      </c>
      <c r="F1596" t="s">
        <v>5035</v>
      </c>
      <c r="G1596" t="s">
        <v>5036</v>
      </c>
      <c r="H1596" s="1">
        <v>31661</v>
      </c>
      <c r="I1596">
        <v>37</v>
      </c>
      <c r="J1596" t="s">
        <v>131</v>
      </c>
      <c r="K1596" t="s">
        <v>355</v>
      </c>
      <c r="L1596" t="s">
        <v>355</v>
      </c>
      <c r="M1596" t="s">
        <v>619</v>
      </c>
      <c r="N1596" t="s">
        <v>307</v>
      </c>
      <c r="O1596" t="s">
        <v>308</v>
      </c>
      <c r="R1596" t="b">
        <v>0</v>
      </c>
      <c r="S1596" t="s">
        <v>30</v>
      </c>
    </row>
    <row r="1597" spans="1:19" x14ac:dyDescent="0.25">
      <c r="A1597">
        <v>2024</v>
      </c>
      <c r="B1597">
        <v>4</v>
      </c>
      <c r="C1597">
        <v>1545</v>
      </c>
      <c r="D1597" t="s">
        <v>4893</v>
      </c>
      <c r="E1597" t="s">
        <v>2152</v>
      </c>
      <c r="F1597" t="s">
        <v>3451</v>
      </c>
      <c r="G1597" t="s">
        <v>5037</v>
      </c>
      <c r="H1597" s="1">
        <v>17343</v>
      </c>
      <c r="I1597">
        <v>76</v>
      </c>
      <c r="J1597" t="s">
        <v>23</v>
      </c>
      <c r="K1597" t="s">
        <v>115</v>
      </c>
      <c r="L1597" t="s">
        <v>115</v>
      </c>
      <c r="M1597" t="s">
        <v>2155</v>
      </c>
      <c r="N1597" t="s">
        <v>26</v>
      </c>
      <c r="O1597" t="s">
        <v>27</v>
      </c>
      <c r="R1597" t="b">
        <v>0</v>
      </c>
      <c r="S1597" t="s">
        <v>30</v>
      </c>
    </row>
    <row r="1598" spans="1:19" x14ac:dyDescent="0.25">
      <c r="A1598">
        <v>2024</v>
      </c>
      <c r="B1598">
        <v>4</v>
      </c>
      <c r="C1598">
        <v>1545</v>
      </c>
      <c r="D1598" t="s">
        <v>4893</v>
      </c>
      <c r="E1598" t="s">
        <v>5038</v>
      </c>
      <c r="F1598" t="s">
        <v>3648</v>
      </c>
      <c r="G1598" t="s">
        <v>5039</v>
      </c>
      <c r="H1598" s="1">
        <v>23278</v>
      </c>
      <c r="I1598">
        <v>60</v>
      </c>
      <c r="J1598" t="s">
        <v>23</v>
      </c>
      <c r="K1598" t="s">
        <v>35</v>
      </c>
      <c r="L1598" t="s">
        <v>35</v>
      </c>
      <c r="M1598" t="s">
        <v>1032</v>
      </c>
      <c r="N1598" t="s">
        <v>69</v>
      </c>
      <c r="O1598" t="s">
        <v>70</v>
      </c>
      <c r="R1598" t="b">
        <v>1</v>
      </c>
      <c r="S1598" t="s">
        <v>30</v>
      </c>
    </row>
    <row r="1599" spans="1:19" x14ac:dyDescent="0.25">
      <c r="A1599">
        <v>2024</v>
      </c>
      <c r="B1599">
        <v>4</v>
      </c>
      <c r="C1599">
        <v>1545</v>
      </c>
      <c r="D1599" t="s">
        <v>4893</v>
      </c>
      <c r="E1599" t="s">
        <v>5040</v>
      </c>
      <c r="F1599" t="s">
        <v>5041</v>
      </c>
      <c r="G1599" t="s">
        <v>5042</v>
      </c>
      <c r="H1599" s="1">
        <v>13141</v>
      </c>
      <c r="I1599">
        <v>88</v>
      </c>
      <c r="J1599" t="s">
        <v>23</v>
      </c>
      <c r="K1599" t="s">
        <v>35</v>
      </c>
      <c r="L1599" t="s">
        <v>35</v>
      </c>
      <c r="M1599" t="s">
        <v>5043</v>
      </c>
      <c r="N1599" t="s">
        <v>69</v>
      </c>
      <c r="O1599" t="s">
        <v>70</v>
      </c>
      <c r="R1599" t="b">
        <v>1</v>
      </c>
      <c r="S1599" t="s">
        <v>30</v>
      </c>
    </row>
    <row r="1600" spans="1:19" x14ac:dyDescent="0.25">
      <c r="A1600">
        <v>2024</v>
      </c>
      <c r="B1600">
        <v>4</v>
      </c>
      <c r="C1600">
        <v>1545</v>
      </c>
      <c r="D1600" t="s">
        <v>4893</v>
      </c>
      <c r="E1600" t="s">
        <v>1635</v>
      </c>
      <c r="F1600" t="s">
        <v>3064</v>
      </c>
      <c r="G1600" t="s">
        <v>5044</v>
      </c>
      <c r="H1600" s="1">
        <v>17469</v>
      </c>
      <c r="I1600">
        <v>76</v>
      </c>
      <c r="J1600" t="s">
        <v>23</v>
      </c>
      <c r="K1600" t="s">
        <v>232</v>
      </c>
      <c r="L1600" t="s">
        <v>232</v>
      </c>
      <c r="M1600" t="s">
        <v>5045</v>
      </c>
      <c r="N1600" t="s">
        <v>69</v>
      </c>
      <c r="O1600" t="s">
        <v>70</v>
      </c>
      <c r="R1600" t="b">
        <v>0</v>
      </c>
      <c r="S1600" t="s">
        <v>185</v>
      </c>
    </row>
    <row r="1601" spans="1:19" x14ac:dyDescent="0.25">
      <c r="A1601">
        <v>2024</v>
      </c>
      <c r="B1601">
        <v>4</v>
      </c>
      <c r="C1601">
        <v>1545</v>
      </c>
      <c r="D1601" t="s">
        <v>4893</v>
      </c>
      <c r="E1601" t="s">
        <v>5046</v>
      </c>
      <c r="F1601" t="s">
        <v>5047</v>
      </c>
      <c r="G1601" t="s">
        <v>5048</v>
      </c>
      <c r="H1601" s="1">
        <v>18105</v>
      </c>
      <c r="I1601">
        <v>74</v>
      </c>
      <c r="J1601" t="s">
        <v>23</v>
      </c>
      <c r="K1601" t="s">
        <v>823</v>
      </c>
      <c r="L1601" t="s">
        <v>321</v>
      </c>
      <c r="M1601" t="s">
        <v>322</v>
      </c>
      <c r="N1601" t="s">
        <v>69</v>
      </c>
      <c r="O1601" t="s">
        <v>70</v>
      </c>
      <c r="R1601" t="b">
        <v>1</v>
      </c>
      <c r="S1601" t="s">
        <v>334</v>
      </c>
    </row>
    <row r="1602" spans="1:19" x14ac:dyDescent="0.25">
      <c r="A1602">
        <v>2024</v>
      </c>
      <c r="B1602">
        <v>4</v>
      </c>
      <c r="C1602">
        <v>1545</v>
      </c>
      <c r="D1602" t="s">
        <v>4893</v>
      </c>
      <c r="E1602" t="s">
        <v>5049</v>
      </c>
      <c r="F1602" t="s">
        <v>1035</v>
      </c>
      <c r="G1602" t="s">
        <v>5050</v>
      </c>
      <c r="H1602" s="1">
        <v>24740</v>
      </c>
      <c r="I1602">
        <v>56</v>
      </c>
      <c r="J1602" t="s">
        <v>23</v>
      </c>
      <c r="K1602" t="s">
        <v>376</v>
      </c>
      <c r="L1602" t="s">
        <v>376</v>
      </c>
      <c r="M1602" t="s">
        <v>377</v>
      </c>
      <c r="N1602" t="s">
        <v>234</v>
      </c>
      <c r="O1602" t="s">
        <v>235</v>
      </c>
      <c r="R1602" t="b">
        <v>1</v>
      </c>
      <c r="S1602" t="s">
        <v>185</v>
      </c>
    </row>
    <row r="1603" spans="1:19" x14ac:dyDescent="0.25">
      <c r="A1603">
        <v>2024</v>
      </c>
      <c r="B1603">
        <v>4</v>
      </c>
      <c r="C1603">
        <v>1545</v>
      </c>
      <c r="D1603" t="s">
        <v>4893</v>
      </c>
      <c r="E1603" t="s">
        <v>5051</v>
      </c>
      <c r="F1603" t="s">
        <v>5052</v>
      </c>
      <c r="G1603" t="s">
        <v>5053</v>
      </c>
      <c r="H1603" s="1">
        <v>22669</v>
      </c>
      <c r="I1603">
        <v>62</v>
      </c>
      <c r="J1603" t="s">
        <v>23</v>
      </c>
      <c r="K1603" t="s">
        <v>376</v>
      </c>
      <c r="L1603" t="s">
        <v>376</v>
      </c>
      <c r="M1603" t="s">
        <v>2208</v>
      </c>
      <c r="N1603" t="s">
        <v>92</v>
      </c>
      <c r="O1603" t="s">
        <v>93</v>
      </c>
      <c r="R1603" t="b">
        <v>1</v>
      </c>
      <c r="S1603" t="s">
        <v>30</v>
      </c>
    </row>
    <row r="1604" spans="1:19" x14ac:dyDescent="0.25">
      <c r="A1604">
        <v>2024</v>
      </c>
      <c r="B1604">
        <v>4</v>
      </c>
      <c r="C1604">
        <v>1545</v>
      </c>
      <c r="D1604" t="s">
        <v>4893</v>
      </c>
      <c r="E1604" t="s">
        <v>5054</v>
      </c>
      <c r="F1604" t="s">
        <v>5055</v>
      </c>
      <c r="G1604" t="s">
        <v>5056</v>
      </c>
      <c r="H1604" s="1">
        <v>20671</v>
      </c>
      <c r="I1604">
        <v>67</v>
      </c>
      <c r="J1604" t="s">
        <v>23</v>
      </c>
      <c r="K1604" t="s">
        <v>1662</v>
      </c>
      <c r="L1604" t="s">
        <v>1662</v>
      </c>
      <c r="M1604" t="s">
        <v>5057</v>
      </c>
      <c r="N1604" t="s">
        <v>169</v>
      </c>
      <c r="O1604" t="s">
        <v>170</v>
      </c>
      <c r="R1604" t="b">
        <v>1</v>
      </c>
      <c r="S1604" t="s">
        <v>30</v>
      </c>
    </row>
    <row r="1605" spans="1:19" x14ac:dyDescent="0.25">
      <c r="A1605">
        <v>2024</v>
      </c>
      <c r="B1605">
        <v>4</v>
      </c>
      <c r="C1605">
        <v>1545</v>
      </c>
      <c r="D1605" t="s">
        <v>4893</v>
      </c>
      <c r="E1605" t="s">
        <v>5058</v>
      </c>
      <c r="F1605" t="s">
        <v>688</v>
      </c>
      <c r="G1605" t="s">
        <v>5059</v>
      </c>
      <c r="H1605" s="1">
        <v>18320</v>
      </c>
      <c r="I1605">
        <v>74</v>
      </c>
      <c r="J1605" t="s">
        <v>23</v>
      </c>
      <c r="K1605" t="s">
        <v>202</v>
      </c>
      <c r="L1605" t="s">
        <v>202</v>
      </c>
      <c r="M1605" t="s">
        <v>5060</v>
      </c>
      <c r="N1605" t="s">
        <v>69</v>
      </c>
      <c r="O1605" t="s">
        <v>70</v>
      </c>
      <c r="R1605" t="b">
        <v>1</v>
      </c>
      <c r="S1605" t="s">
        <v>30</v>
      </c>
    </row>
    <row r="1606" spans="1:19" x14ac:dyDescent="0.25">
      <c r="A1606">
        <v>2024</v>
      </c>
      <c r="B1606">
        <v>4</v>
      </c>
      <c r="C1606">
        <v>1545</v>
      </c>
      <c r="D1606" t="s">
        <v>4893</v>
      </c>
      <c r="E1606" t="s">
        <v>4324</v>
      </c>
      <c r="F1606" t="s">
        <v>1093</v>
      </c>
      <c r="G1606" t="s">
        <v>5061</v>
      </c>
      <c r="H1606" s="1">
        <v>19146</v>
      </c>
      <c r="I1606">
        <v>71</v>
      </c>
      <c r="J1606" t="s">
        <v>131</v>
      </c>
      <c r="K1606" t="s">
        <v>962</v>
      </c>
      <c r="L1606" t="s">
        <v>962</v>
      </c>
      <c r="M1606" t="s">
        <v>963</v>
      </c>
      <c r="N1606" t="s">
        <v>92</v>
      </c>
      <c r="O1606" t="s">
        <v>93</v>
      </c>
      <c r="R1606" t="b">
        <v>0</v>
      </c>
      <c r="S1606" t="s">
        <v>30</v>
      </c>
    </row>
    <row r="1607" spans="1:19" x14ac:dyDescent="0.25">
      <c r="A1607">
        <v>2024</v>
      </c>
      <c r="B1607">
        <v>4</v>
      </c>
      <c r="C1607">
        <v>1545</v>
      </c>
      <c r="D1607" t="s">
        <v>4893</v>
      </c>
      <c r="E1607" t="s">
        <v>5062</v>
      </c>
      <c r="F1607" t="s">
        <v>5063</v>
      </c>
      <c r="G1607" t="s">
        <v>5064</v>
      </c>
      <c r="H1607" s="1">
        <v>16630</v>
      </c>
      <c r="I1607">
        <v>78</v>
      </c>
      <c r="J1607" t="s">
        <v>23</v>
      </c>
      <c r="K1607" t="s">
        <v>214</v>
      </c>
      <c r="L1607" t="s">
        <v>214</v>
      </c>
      <c r="M1607" t="s">
        <v>215</v>
      </c>
      <c r="N1607" t="s">
        <v>397</v>
      </c>
      <c r="O1607" t="s">
        <v>398</v>
      </c>
      <c r="R1607" t="b">
        <v>1</v>
      </c>
      <c r="S1607" t="s">
        <v>185</v>
      </c>
    </row>
    <row r="1608" spans="1:19" x14ac:dyDescent="0.25">
      <c r="A1608">
        <v>2024</v>
      </c>
      <c r="B1608">
        <v>4</v>
      </c>
      <c r="C1608">
        <v>1545</v>
      </c>
      <c r="D1608" t="s">
        <v>4893</v>
      </c>
      <c r="E1608" t="s">
        <v>5065</v>
      </c>
      <c r="F1608" t="s">
        <v>5066</v>
      </c>
      <c r="G1608" t="s">
        <v>5067</v>
      </c>
      <c r="H1608" s="1">
        <v>22906</v>
      </c>
      <c r="I1608">
        <v>61</v>
      </c>
      <c r="J1608" t="s">
        <v>23</v>
      </c>
      <c r="K1608" t="s">
        <v>202</v>
      </c>
      <c r="L1608" t="s">
        <v>202</v>
      </c>
      <c r="M1608" t="s">
        <v>5060</v>
      </c>
      <c r="N1608" t="s">
        <v>297</v>
      </c>
      <c r="O1608" t="s">
        <v>298</v>
      </c>
      <c r="R1608" t="b">
        <v>0</v>
      </c>
      <c r="S1608" t="s">
        <v>30</v>
      </c>
    </row>
    <row r="1609" spans="1:19" x14ac:dyDescent="0.25">
      <c r="A1609">
        <v>2024</v>
      </c>
      <c r="B1609">
        <v>4</v>
      </c>
      <c r="C1609">
        <v>1545</v>
      </c>
      <c r="D1609" t="s">
        <v>4893</v>
      </c>
      <c r="E1609" t="s">
        <v>5068</v>
      </c>
      <c r="F1609" t="s">
        <v>5069</v>
      </c>
      <c r="G1609" t="s">
        <v>5070</v>
      </c>
      <c r="H1609" s="1">
        <v>17168</v>
      </c>
      <c r="I1609">
        <v>77</v>
      </c>
      <c r="J1609" t="s">
        <v>23</v>
      </c>
      <c r="K1609" t="s">
        <v>823</v>
      </c>
      <c r="L1609" t="s">
        <v>823</v>
      </c>
      <c r="M1609" t="s">
        <v>824</v>
      </c>
      <c r="N1609" t="s">
        <v>69</v>
      </c>
      <c r="O1609" t="s">
        <v>70</v>
      </c>
      <c r="R1609" t="b">
        <v>1</v>
      </c>
      <c r="S1609" t="s">
        <v>30</v>
      </c>
    </row>
    <row r="1610" spans="1:19" x14ac:dyDescent="0.25">
      <c r="A1610">
        <v>2024</v>
      </c>
      <c r="B1610">
        <v>4</v>
      </c>
      <c r="C1610">
        <v>1545</v>
      </c>
      <c r="D1610" t="s">
        <v>4893</v>
      </c>
      <c r="E1610" t="s">
        <v>5071</v>
      </c>
      <c r="F1610" t="s">
        <v>5072</v>
      </c>
      <c r="G1610" t="s">
        <v>5073</v>
      </c>
      <c r="H1610" s="1">
        <v>14374</v>
      </c>
      <c r="I1610">
        <v>84</v>
      </c>
      <c r="J1610" t="s">
        <v>23</v>
      </c>
      <c r="K1610" t="s">
        <v>4105</v>
      </c>
      <c r="L1610" t="s">
        <v>4105</v>
      </c>
      <c r="M1610" t="s">
        <v>5074</v>
      </c>
      <c r="N1610" t="s">
        <v>69</v>
      </c>
      <c r="O1610" t="s">
        <v>70</v>
      </c>
      <c r="R1610" t="b">
        <v>1</v>
      </c>
      <c r="S1610" t="s">
        <v>30</v>
      </c>
    </row>
    <row r="1611" spans="1:19" x14ac:dyDescent="0.25">
      <c r="A1611">
        <v>2024</v>
      </c>
      <c r="B1611">
        <v>4</v>
      </c>
      <c r="C1611">
        <v>1545</v>
      </c>
      <c r="D1611" t="s">
        <v>4893</v>
      </c>
      <c r="E1611" t="s">
        <v>5075</v>
      </c>
      <c r="F1611" t="s">
        <v>1530</v>
      </c>
      <c r="G1611" t="s">
        <v>5076</v>
      </c>
      <c r="H1611" s="1">
        <v>19700</v>
      </c>
      <c r="I1611">
        <v>70</v>
      </c>
      <c r="J1611" t="s">
        <v>23</v>
      </c>
      <c r="K1611" t="s">
        <v>35</v>
      </c>
      <c r="L1611" t="s">
        <v>35</v>
      </c>
      <c r="M1611" t="s">
        <v>110</v>
      </c>
      <c r="N1611" t="s">
        <v>92</v>
      </c>
      <c r="O1611" t="s">
        <v>93</v>
      </c>
      <c r="R1611" t="b">
        <v>0</v>
      </c>
      <c r="S1611" t="s">
        <v>30</v>
      </c>
    </row>
    <row r="1612" spans="1:19" x14ac:dyDescent="0.25">
      <c r="A1612">
        <v>2024</v>
      </c>
      <c r="B1612">
        <v>4</v>
      </c>
      <c r="C1612">
        <v>1545</v>
      </c>
      <c r="D1612" t="s">
        <v>4893</v>
      </c>
      <c r="E1612" t="s">
        <v>4455</v>
      </c>
      <c r="F1612" t="s">
        <v>5077</v>
      </c>
      <c r="G1612" t="s">
        <v>5078</v>
      </c>
      <c r="H1612" s="1">
        <v>17963</v>
      </c>
      <c r="I1612">
        <v>75</v>
      </c>
      <c r="J1612" t="s">
        <v>131</v>
      </c>
      <c r="K1612" t="s">
        <v>35</v>
      </c>
      <c r="L1612" t="s">
        <v>35</v>
      </c>
      <c r="M1612" t="s">
        <v>2362</v>
      </c>
      <c r="N1612" t="s">
        <v>183</v>
      </c>
      <c r="O1612" t="s">
        <v>184</v>
      </c>
      <c r="R1612" t="b">
        <v>0</v>
      </c>
      <c r="S1612" t="s">
        <v>334</v>
      </c>
    </row>
    <row r="1613" spans="1:19" x14ac:dyDescent="0.25">
      <c r="A1613">
        <v>2024</v>
      </c>
      <c r="B1613">
        <v>4</v>
      </c>
      <c r="C1613">
        <v>1545</v>
      </c>
      <c r="D1613" t="s">
        <v>4893</v>
      </c>
      <c r="E1613" t="s">
        <v>5079</v>
      </c>
      <c r="F1613" t="s">
        <v>5080</v>
      </c>
      <c r="G1613" t="s">
        <v>5081</v>
      </c>
      <c r="H1613" s="1">
        <v>12055</v>
      </c>
      <c r="I1613">
        <v>91</v>
      </c>
      <c r="J1613" t="s">
        <v>23</v>
      </c>
      <c r="K1613" t="s">
        <v>1768</v>
      </c>
      <c r="L1613" t="s">
        <v>1768</v>
      </c>
      <c r="M1613" t="s">
        <v>1769</v>
      </c>
      <c r="N1613" t="s">
        <v>378</v>
      </c>
      <c r="O1613" t="s">
        <v>379</v>
      </c>
      <c r="R1613" t="b">
        <v>1</v>
      </c>
      <c r="S1613" t="s">
        <v>30</v>
      </c>
    </row>
    <row r="1614" spans="1:19" x14ac:dyDescent="0.25">
      <c r="A1614">
        <v>2024</v>
      </c>
      <c r="B1614">
        <v>4</v>
      </c>
      <c r="C1614">
        <v>1545</v>
      </c>
      <c r="D1614" t="s">
        <v>4893</v>
      </c>
      <c r="E1614" t="s">
        <v>5082</v>
      </c>
      <c r="F1614" t="s">
        <v>5083</v>
      </c>
      <c r="G1614" t="s">
        <v>5084</v>
      </c>
      <c r="H1614" s="1">
        <v>24156</v>
      </c>
      <c r="I1614">
        <v>58</v>
      </c>
      <c r="J1614" t="s">
        <v>23</v>
      </c>
      <c r="K1614" t="s">
        <v>90</v>
      </c>
      <c r="L1614" t="s">
        <v>90</v>
      </c>
      <c r="M1614" t="s">
        <v>854</v>
      </c>
      <c r="N1614" t="s">
        <v>397</v>
      </c>
      <c r="O1614" t="s">
        <v>398</v>
      </c>
      <c r="R1614" t="b">
        <v>0</v>
      </c>
      <c r="S1614" t="s">
        <v>30</v>
      </c>
    </row>
    <row r="1615" spans="1:19" x14ac:dyDescent="0.25">
      <c r="A1615">
        <v>2024</v>
      </c>
      <c r="B1615">
        <v>4</v>
      </c>
      <c r="C1615">
        <v>1545</v>
      </c>
      <c r="D1615" t="s">
        <v>4893</v>
      </c>
      <c r="E1615" t="s">
        <v>5085</v>
      </c>
      <c r="F1615" t="s">
        <v>5086</v>
      </c>
      <c r="G1615" t="s">
        <v>5087</v>
      </c>
      <c r="H1615" s="1">
        <v>31272</v>
      </c>
      <c r="I1615">
        <v>38</v>
      </c>
      <c r="J1615" t="s">
        <v>131</v>
      </c>
      <c r="K1615" t="s">
        <v>355</v>
      </c>
      <c r="L1615" t="s">
        <v>35</v>
      </c>
      <c r="M1615" t="s">
        <v>110</v>
      </c>
      <c r="N1615" t="s">
        <v>307</v>
      </c>
      <c r="O1615" t="s">
        <v>308</v>
      </c>
      <c r="R1615" t="b">
        <v>0</v>
      </c>
      <c r="S1615" t="s">
        <v>30</v>
      </c>
    </row>
    <row r="1616" spans="1:19" x14ac:dyDescent="0.25">
      <c r="A1616">
        <v>2024</v>
      </c>
      <c r="B1616">
        <v>4</v>
      </c>
      <c r="C1616">
        <v>1545</v>
      </c>
      <c r="D1616" t="s">
        <v>4893</v>
      </c>
      <c r="E1616" t="s">
        <v>3410</v>
      </c>
      <c r="F1616" t="s">
        <v>476</v>
      </c>
      <c r="G1616" t="s">
        <v>5088</v>
      </c>
      <c r="H1616" s="1">
        <v>15459</v>
      </c>
      <c r="I1616">
        <v>81</v>
      </c>
      <c r="J1616" t="s">
        <v>131</v>
      </c>
      <c r="K1616" t="s">
        <v>35</v>
      </c>
      <c r="L1616" t="s">
        <v>35</v>
      </c>
      <c r="M1616" t="s">
        <v>339</v>
      </c>
      <c r="N1616" t="s">
        <v>340</v>
      </c>
      <c r="O1616" t="s">
        <v>341</v>
      </c>
      <c r="P1616" t="s">
        <v>5089</v>
      </c>
      <c r="Q1616" t="s">
        <v>5090</v>
      </c>
      <c r="R1616" t="b">
        <v>1</v>
      </c>
      <c r="S1616" t="s">
        <v>334</v>
      </c>
    </row>
    <row r="1617" spans="1:19" x14ac:dyDescent="0.25">
      <c r="A1617">
        <v>2024</v>
      </c>
      <c r="B1617">
        <v>4</v>
      </c>
      <c r="C1617">
        <v>1545</v>
      </c>
      <c r="D1617" t="s">
        <v>4893</v>
      </c>
      <c r="E1617" t="s">
        <v>933</v>
      </c>
      <c r="F1617" t="s">
        <v>2286</v>
      </c>
      <c r="G1617" t="s">
        <v>5091</v>
      </c>
      <c r="H1617" s="1">
        <v>30945</v>
      </c>
      <c r="I1617">
        <v>39</v>
      </c>
      <c r="J1617" t="s">
        <v>23</v>
      </c>
      <c r="K1617" t="s">
        <v>35</v>
      </c>
      <c r="L1617" t="s">
        <v>35</v>
      </c>
      <c r="M1617" t="s">
        <v>580</v>
      </c>
      <c r="N1617" t="s">
        <v>46</v>
      </c>
      <c r="O1617" t="s">
        <v>47</v>
      </c>
      <c r="R1617" t="b">
        <v>1</v>
      </c>
      <c r="S1617" t="s">
        <v>479</v>
      </c>
    </row>
    <row r="1618" spans="1:19" x14ac:dyDescent="0.25">
      <c r="A1618">
        <v>2024</v>
      </c>
      <c r="B1618">
        <v>4</v>
      </c>
      <c r="C1618">
        <v>1545</v>
      </c>
      <c r="D1618" t="s">
        <v>4893</v>
      </c>
      <c r="E1618" t="s">
        <v>5092</v>
      </c>
      <c r="F1618" t="s">
        <v>698</v>
      </c>
      <c r="G1618" t="s">
        <v>5093</v>
      </c>
      <c r="H1618" s="1">
        <v>21803</v>
      </c>
      <c r="I1618">
        <v>64</v>
      </c>
      <c r="J1618" t="s">
        <v>23</v>
      </c>
      <c r="K1618" t="s">
        <v>35</v>
      </c>
      <c r="L1618" t="s">
        <v>35</v>
      </c>
      <c r="M1618" t="s">
        <v>5094</v>
      </c>
      <c r="N1618" t="s">
        <v>424</v>
      </c>
      <c r="O1618" t="s">
        <v>425</v>
      </c>
      <c r="R1618" t="b">
        <v>1</v>
      </c>
      <c r="S1618" t="s">
        <v>30</v>
      </c>
    </row>
    <row r="1619" spans="1:19" x14ac:dyDescent="0.25">
      <c r="A1619">
        <v>2024</v>
      </c>
      <c r="B1619">
        <v>4</v>
      </c>
      <c r="C1619">
        <v>1545</v>
      </c>
      <c r="D1619" t="s">
        <v>4893</v>
      </c>
      <c r="E1619" t="s">
        <v>3413</v>
      </c>
      <c r="F1619" t="s">
        <v>5095</v>
      </c>
      <c r="G1619" t="s">
        <v>5096</v>
      </c>
      <c r="H1619" s="1">
        <v>30072</v>
      </c>
      <c r="I1619">
        <v>41</v>
      </c>
      <c r="J1619" t="s">
        <v>23</v>
      </c>
      <c r="K1619" t="s">
        <v>181</v>
      </c>
      <c r="L1619" t="s">
        <v>181</v>
      </c>
      <c r="M1619" t="s">
        <v>1410</v>
      </c>
      <c r="N1619" t="s">
        <v>46</v>
      </c>
      <c r="O1619" t="s">
        <v>47</v>
      </c>
      <c r="R1619" t="b">
        <v>1</v>
      </c>
      <c r="S1619" t="s">
        <v>30</v>
      </c>
    </row>
    <row r="1620" spans="1:19" x14ac:dyDescent="0.25">
      <c r="A1620">
        <v>2024</v>
      </c>
      <c r="B1620">
        <v>4</v>
      </c>
      <c r="C1620">
        <v>1545</v>
      </c>
      <c r="D1620" t="s">
        <v>4893</v>
      </c>
      <c r="E1620" t="s">
        <v>3417</v>
      </c>
      <c r="F1620" t="s">
        <v>5097</v>
      </c>
      <c r="G1620" t="s">
        <v>5098</v>
      </c>
      <c r="H1620" s="1">
        <v>25204</v>
      </c>
      <c r="I1620">
        <v>55</v>
      </c>
      <c r="J1620" t="s">
        <v>23</v>
      </c>
      <c r="K1620" t="s">
        <v>167</v>
      </c>
      <c r="L1620" t="s">
        <v>167</v>
      </c>
      <c r="M1620" t="s">
        <v>3419</v>
      </c>
      <c r="N1620" t="s">
        <v>297</v>
      </c>
      <c r="O1620" t="s">
        <v>298</v>
      </c>
      <c r="R1620" t="b">
        <v>0</v>
      </c>
      <c r="S1620" t="s">
        <v>185</v>
      </c>
    </row>
    <row r="1621" spans="1:19" x14ac:dyDescent="0.25">
      <c r="A1621">
        <v>2024</v>
      </c>
      <c r="B1621">
        <v>4</v>
      </c>
      <c r="C1621">
        <v>1545</v>
      </c>
      <c r="D1621" t="s">
        <v>4893</v>
      </c>
      <c r="E1621" t="s">
        <v>1928</v>
      </c>
      <c r="F1621" t="s">
        <v>5099</v>
      </c>
      <c r="G1621" t="s">
        <v>5100</v>
      </c>
      <c r="H1621" s="1">
        <v>25842</v>
      </c>
      <c r="I1621">
        <v>53</v>
      </c>
      <c r="J1621" t="s">
        <v>23</v>
      </c>
      <c r="K1621" t="s">
        <v>181</v>
      </c>
      <c r="L1621" t="s">
        <v>181</v>
      </c>
      <c r="M1621" t="s">
        <v>972</v>
      </c>
      <c r="N1621" t="s">
        <v>46</v>
      </c>
      <c r="O1621" t="s">
        <v>47</v>
      </c>
      <c r="R1621" t="b">
        <v>1</v>
      </c>
      <c r="S1621" t="s">
        <v>185</v>
      </c>
    </row>
    <row r="1622" spans="1:19" x14ac:dyDescent="0.25">
      <c r="A1622">
        <v>2024</v>
      </c>
      <c r="B1622">
        <v>4</v>
      </c>
      <c r="C1622">
        <v>1545</v>
      </c>
      <c r="D1622" t="s">
        <v>4893</v>
      </c>
      <c r="E1622" t="s">
        <v>2556</v>
      </c>
      <c r="F1622" t="s">
        <v>5101</v>
      </c>
      <c r="G1622" t="s">
        <v>5102</v>
      </c>
      <c r="H1622" s="1">
        <v>27030</v>
      </c>
      <c r="I1622">
        <v>50</v>
      </c>
      <c r="J1622" t="s">
        <v>23</v>
      </c>
      <c r="K1622" t="s">
        <v>181</v>
      </c>
      <c r="L1622" t="s">
        <v>181</v>
      </c>
      <c r="M1622" t="s">
        <v>363</v>
      </c>
      <c r="N1622" t="s">
        <v>297</v>
      </c>
      <c r="O1622" t="s">
        <v>298</v>
      </c>
      <c r="R1622" t="b">
        <v>1</v>
      </c>
      <c r="S1622" t="s">
        <v>30</v>
      </c>
    </row>
    <row r="1623" spans="1:19" x14ac:dyDescent="0.25">
      <c r="A1623">
        <v>2024</v>
      </c>
      <c r="B1623">
        <v>4</v>
      </c>
      <c r="C1623">
        <v>1545</v>
      </c>
      <c r="D1623" t="s">
        <v>4893</v>
      </c>
      <c r="E1623" t="s">
        <v>5103</v>
      </c>
      <c r="F1623" t="s">
        <v>5104</v>
      </c>
      <c r="G1623" t="s">
        <v>5105</v>
      </c>
      <c r="H1623" s="1">
        <v>21739</v>
      </c>
      <c r="I1623">
        <v>64</v>
      </c>
      <c r="J1623" t="s">
        <v>23</v>
      </c>
      <c r="K1623" t="s">
        <v>376</v>
      </c>
      <c r="L1623" t="s">
        <v>376</v>
      </c>
      <c r="M1623" t="s">
        <v>2208</v>
      </c>
      <c r="N1623" t="s">
        <v>92</v>
      </c>
      <c r="O1623" t="s">
        <v>93</v>
      </c>
      <c r="R1623" t="b">
        <v>1</v>
      </c>
      <c r="S1623" t="s">
        <v>30</v>
      </c>
    </row>
    <row r="1624" spans="1:19" x14ac:dyDescent="0.25">
      <c r="A1624">
        <v>2024</v>
      </c>
      <c r="B1624">
        <v>4</v>
      </c>
      <c r="C1624">
        <v>1623</v>
      </c>
      <c r="D1624" t="s">
        <v>5106</v>
      </c>
      <c r="E1624" t="s">
        <v>5107</v>
      </c>
      <c r="F1624" t="s">
        <v>5108</v>
      </c>
      <c r="G1624" t="s">
        <v>5109</v>
      </c>
      <c r="H1624" s="1">
        <v>25492</v>
      </c>
      <c r="I1624">
        <v>54</v>
      </c>
      <c r="J1624" t="s">
        <v>23</v>
      </c>
      <c r="K1624" t="s">
        <v>35</v>
      </c>
      <c r="L1624" t="s">
        <v>35</v>
      </c>
      <c r="M1624" t="s">
        <v>478</v>
      </c>
      <c r="N1624" t="s">
        <v>37</v>
      </c>
      <c r="O1624" t="s">
        <v>38</v>
      </c>
      <c r="R1624" t="b">
        <v>1</v>
      </c>
      <c r="S1624" t="s">
        <v>30</v>
      </c>
    </row>
    <row r="1625" spans="1:19" x14ac:dyDescent="0.25">
      <c r="A1625">
        <v>2024</v>
      </c>
      <c r="B1625">
        <v>4</v>
      </c>
      <c r="C1625">
        <v>1623</v>
      </c>
      <c r="D1625" t="s">
        <v>5106</v>
      </c>
      <c r="E1625" t="s">
        <v>5110</v>
      </c>
      <c r="F1625" t="s">
        <v>5111</v>
      </c>
      <c r="G1625" t="s">
        <v>5112</v>
      </c>
      <c r="H1625" s="1">
        <v>20361</v>
      </c>
      <c r="I1625">
        <v>68</v>
      </c>
      <c r="J1625" t="s">
        <v>131</v>
      </c>
      <c r="K1625" t="s">
        <v>35</v>
      </c>
      <c r="L1625" t="s">
        <v>35</v>
      </c>
      <c r="M1625" t="s">
        <v>442</v>
      </c>
      <c r="N1625" t="s">
        <v>637</v>
      </c>
      <c r="O1625" t="s">
        <v>638</v>
      </c>
      <c r="P1625" t="s">
        <v>5113</v>
      </c>
      <c r="Q1625" t="s">
        <v>85</v>
      </c>
      <c r="R1625" t="b">
        <v>0</v>
      </c>
      <c r="S1625" t="s">
        <v>30</v>
      </c>
    </row>
    <row r="1626" spans="1:19" x14ac:dyDescent="0.25">
      <c r="A1626">
        <v>2024</v>
      </c>
      <c r="B1626">
        <v>4</v>
      </c>
      <c r="C1626">
        <v>1623</v>
      </c>
      <c r="D1626" t="s">
        <v>5106</v>
      </c>
      <c r="E1626" t="s">
        <v>5114</v>
      </c>
      <c r="F1626" t="s">
        <v>5115</v>
      </c>
      <c r="G1626" t="s">
        <v>5116</v>
      </c>
      <c r="H1626" s="1">
        <v>26362</v>
      </c>
      <c r="I1626">
        <v>52</v>
      </c>
      <c r="J1626" t="s">
        <v>23</v>
      </c>
      <c r="K1626" t="s">
        <v>332</v>
      </c>
      <c r="L1626" t="s">
        <v>332</v>
      </c>
      <c r="M1626" t="s">
        <v>5117</v>
      </c>
      <c r="N1626" t="s">
        <v>26</v>
      </c>
      <c r="O1626" t="s">
        <v>27</v>
      </c>
      <c r="R1626" t="b">
        <v>0</v>
      </c>
      <c r="S1626" t="s">
        <v>30</v>
      </c>
    </row>
    <row r="1627" spans="1:19" x14ac:dyDescent="0.25">
      <c r="A1627">
        <v>2024</v>
      </c>
      <c r="B1627">
        <v>4</v>
      </c>
      <c r="C1627">
        <v>1623</v>
      </c>
      <c r="D1627" t="s">
        <v>5106</v>
      </c>
      <c r="E1627" t="s">
        <v>5118</v>
      </c>
      <c r="F1627" t="s">
        <v>165</v>
      </c>
      <c r="G1627" t="s">
        <v>5119</v>
      </c>
      <c r="H1627" s="1">
        <v>26369</v>
      </c>
      <c r="I1627">
        <v>52</v>
      </c>
      <c r="J1627" t="s">
        <v>23</v>
      </c>
      <c r="K1627" t="s">
        <v>35</v>
      </c>
      <c r="L1627" t="s">
        <v>35</v>
      </c>
      <c r="M1627" t="s">
        <v>402</v>
      </c>
      <c r="N1627" t="s">
        <v>397</v>
      </c>
      <c r="O1627" t="s">
        <v>398</v>
      </c>
      <c r="R1627" t="b">
        <v>1</v>
      </c>
    </row>
    <row r="1628" spans="1:19" x14ac:dyDescent="0.25">
      <c r="A1628">
        <v>2024</v>
      </c>
      <c r="B1628">
        <v>4</v>
      </c>
      <c r="C1628">
        <v>1623</v>
      </c>
      <c r="D1628" t="s">
        <v>5106</v>
      </c>
      <c r="E1628" t="s">
        <v>5120</v>
      </c>
      <c r="F1628" t="s">
        <v>108</v>
      </c>
      <c r="G1628" t="s">
        <v>5121</v>
      </c>
      <c r="H1628" s="1">
        <v>16803</v>
      </c>
      <c r="I1628">
        <v>78</v>
      </c>
      <c r="J1628" t="s">
        <v>23</v>
      </c>
      <c r="K1628" t="s">
        <v>332</v>
      </c>
      <c r="L1628" t="s">
        <v>5122</v>
      </c>
      <c r="M1628" t="s">
        <v>5122</v>
      </c>
      <c r="N1628" t="s">
        <v>69</v>
      </c>
      <c r="O1628" t="s">
        <v>70</v>
      </c>
      <c r="R1628" t="b">
        <v>1</v>
      </c>
      <c r="S1628" t="s">
        <v>334</v>
      </c>
    </row>
    <row r="1629" spans="1:19" x14ac:dyDescent="0.25">
      <c r="A1629">
        <v>2024</v>
      </c>
      <c r="B1629">
        <v>4</v>
      </c>
      <c r="C1629">
        <v>1623</v>
      </c>
      <c r="D1629" t="s">
        <v>5106</v>
      </c>
      <c r="E1629" t="s">
        <v>5123</v>
      </c>
      <c r="F1629" t="s">
        <v>790</v>
      </c>
      <c r="G1629" t="s">
        <v>5124</v>
      </c>
      <c r="H1629" s="1">
        <v>26310</v>
      </c>
      <c r="I1629">
        <v>52</v>
      </c>
      <c r="J1629" t="s">
        <v>23</v>
      </c>
      <c r="K1629" t="s">
        <v>35</v>
      </c>
      <c r="L1629" t="s">
        <v>35</v>
      </c>
      <c r="M1629" t="s">
        <v>110</v>
      </c>
      <c r="N1629" t="s">
        <v>69</v>
      </c>
      <c r="O1629" t="s">
        <v>70</v>
      </c>
      <c r="R1629" t="b">
        <v>1</v>
      </c>
      <c r="S1629" t="s">
        <v>30</v>
      </c>
    </row>
    <row r="1630" spans="1:19" x14ac:dyDescent="0.25">
      <c r="A1630">
        <v>2024</v>
      </c>
      <c r="B1630">
        <v>4</v>
      </c>
      <c r="C1630">
        <v>1623</v>
      </c>
      <c r="D1630" t="s">
        <v>5106</v>
      </c>
      <c r="E1630" t="s">
        <v>5125</v>
      </c>
      <c r="F1630" t="s">
        <v>3160</v>
      </c>
      <c r="G1630" t="s">
        <v>5126</v>
      </c>
      <c r="H1630" s="1">
        <v>25934</v>
      </c>
      <c r="I1630">
        <v>53</v>
      </c>
      <c r="J1630" t="s">
        <v>23</v>
      </c>
      <c r="K1630" t="s">
        <v>35</v>
      </c>
      <c r="L1630" t="s">
        <v>35</v>
      </c>
      <c r="M1630" t="s">
        <v>5127</v>
      </c>
      <c r="N1630" t="s">
        <v>183</v>
      </c>
      <c r="O1630" t="s">
        <v>184</v>
      </c>
      <c r="R1630" t="b">
        <v>1</v>
      </c>
      <c r="S1630" t="s">
        <v>185</v>
      </c>
    </row>
    <row r="1631" spans="1:19" x14ac:dyDescent="0.25">
      <c r="A1631">
        <v>2024</v>
      </c>
      <c r="B1631">
        <v>4</v>
      </c>
      <c r="C1631">
        <v>1623</v>
      </c>
      <c r="D1631" t="s">
        <v>5106</v>
      </c>
      <c r="E1631" t="s">
        <v>1477</v>
      </c>
      <c r="F1631" t="s">
        <v>2925</v>
      </c>
      <c r="G1631" t="s">
        <v>5128</v>
      </c>
      <c r="H1631" s="1">
        <v>19088</v>
      </c>
      <c r="I1631">
        <v>71</v>
      </c>
      <c r="J1631" t="s">
        <v>23</v>
      </c>
      <c r="K1631" t="s">
        <v>35</v>
      </c>
      <c r="L1631" t="s">
        <v>35</v>
      </c>
      <c r="M1631" t="s">
        <v>1479</v>
      </c>
      <c r="N1631" t="s">
        <v>26</v>
      </c>
      <c r="O1631" t="s">
        <v>27</v>
      </c>
      <c r="R1631" t="b">
        <v>0</v>
      </c>
      <c r="S1631" t="s">
        <v>30</v>
      </c>
    </row>
    <row r="1632" spans="1:19" x14ac:dyDescent="0.25">
      <c r="A1632">
        <v>2024</v>
      </c>
      <c r="B1632">
        <v>4</v>
      </c>
      <c r="C1632">
        <v>1623</v>
      </c>
      <c r="D1632" t="s">
        <v>5106</v>
      </c>
      <c r="E1632" t="s">
        <v>1477</v>
      </c>
      <c r="F1632" t="s">
        <v>242</v>
      </c>
      <c r="G1632" t="s">
        <v>5129</v>
      </c>
      <c r="H1632" s="1">
        <v>20233</v>
      </c>
      <c r="I1632">
        <v>68</v>
      </c>
      <c r="J1632" t="s">
        <v>23</v>
      </c>
      <c r="K1632" t="s">
        <v>35</v>
      </c>
      <c r="N1632" t="s">
        <v>26</v>
      </c>
      <c r="O1632" t="s">
        <v>27</v>
      </c>
      <c r="R1632" t="b">
        <v>0</v>
      </c>
      <c r="S1632" t="s">
        <v>30</v>
      </c>
    </row>
    <row r="1633" spans="1:19" x14ac:dyDescent="0.25">
      <c r="A1633">
        <v>2024</v>
      </c>
      <c r="B1633">
        <v>4</v>
      </c>
      <c r="C1633">
        <v>1623</v>
      </c>
      <c r="D1633" t="s">
        <v>5106</v>
      </c>
      <c r="E1633" t="s">
        <v>2834</v>
      </c>
      <c r="F1633" t="s">
        <v>5130</v>
      </c>
      <c r="G1633" t="s">
        <v>5131</v>
      </c>
      <c r="H1633" s="1">
        <v>27760</v>
      </c>
      <c r="I1633">
        <v>48</v>
      </c>
      <c r="J1633" t="s">
        <v>23</v>
      </c>
      <c r="K1633" t="s">
        <v>181</v>
      </c>
      <c r="L1633" t="s">
        <v>181</v>
      </c>
      <c r="M1633" t="s">
        <v>5132</v>
      </c>
      <c r="N1633" t="s">
        <v>46</v>
      </c>
      <c r="O1633" t="s">
        <v>47</v>
      </c>
      <c r="R1633" t="b">
        <v>1</v>
      </c>
      <c r="S1633" t="s">
        <v>30</v>
      </c>
    </row>
    <row r="1634" spans="1:19" x14ac:dyDescent="0.25">
      <c r="A1634">
        <v>2024</v>
      </c>
      <c r="B1634">
        <v>4</v>
      </c>
      <c r="C1634">
        <v>1623</v>
      </c>
      <c r="D1634" t="s">
        <v>5106</v>
      </c>
      <c r="E1634" t="s">
        <v>5133</v>
      </c>
      <c r="F1634" t="s">
        <v>2538</v>
      </c>
      <c r="G1634" t="s">
        <v>5134</v>
      </c>
      <c r="H1634" s="1">
        <v>16526</v>
      </c>
      <c r="I1634">
        <v>79</v>
      </c>
      <c r="J1634" t="s">
        <v>23</v>
      </c>
      <c r="K1634" t="s">
        <v>896</v>
      </c>
      <c r="L1634" t="s">
        <v>896</v>
      </c>
      <c r="M1634" t="s">
        <v>1287</v>
      </c>
      <c r="N1634" t="s">
        <v>397</v>
      </c>
      <c r="O1634" t="s">
        <v>398</v>
      </c>
      <c r="R1634" t="b">
        <v>1</v>
      </c>
      <c r="S1634" t="s">
        <v>30</v>
      </c>
    </row>
    <row r="1635" spans="1:19" x14ac:dyDescent="0.25">
      <c r="A1635">
        <v>2024</v>
      </c>
      <c r="B1635">
        <v>4</v>
      </c>
      <c r="C1635">
        <v>1623</v>
      </c>
      <c r="D1635" t="s">
        <v>5106</v>
      </c>
      <c r="E1635" t="s">
        <v>5135</v>
      </c>
      <c r="F1635" t="s">
        <v>1810</v>
      </c>
      <c r="G1635" t="s">
        <v>5136</v>
      </c>
      <c r="H1635" s="1">
        <v>16281</v>
      </c>
      <c r="I1635">
        <v>79</v>
      </c>
      <c r="J1635" t="s">
        <v>23</v>
      </c>
      <c r="K1635" t="s">
        <v>35</v>
      </c>
      <c r="L1635" t="s">
        <v>35</v>
      </c>
      <c r="M1635" t="s">
        <v>5137</v>
      </c>
      <c r="N1635" t="s">
        <v>234</v>
      </c>
      <c r="O1635" t="s">
        <v>235</v>
      </c>
      <c r="R1635" t="b">
        <v>0</v>
      </c>
    </row>
    <row r="1636" spans="1:19" x14ac:dyDescent="0.25">
      <c r="A1636">
        <v>2024</v>
      </c>
      <c r="B1636">
        <v>4</v>
      </c>
      <c r="C1636">
        <v>1623</v>
      </c>
      <c r="D1636" t="s">
        <v>5106</v>
      </c>
      <c r="E1636" t="s">
        <v>5138</v>
      </c>
      <c r="F1636" t="s">
        <v>5139</v>
      </c>
      <c r="G1636" t="s">
        <v>5140</v>
      </c>
      <c r="H1636" s="1">
        <v>25911</v>
      </c>
      <c r="I1636">
        <v>53</v>
      </c>
      <c r="J1636" t="s">
        <v>23</v>
      </c>
      <c r="K1636" t="s">
        <v>35</v>
      </c>
      <c r="L1636" t="s">
        <v>35</v>
      </c>
      <c r="M1636" t="s">
        <v>1302</v>
      </c>
      <c r="N1636" t="s">
        <v>123</v>
      </c>
      <c r="O1636" t="s">
        <v>124</v>
      </c>
      <c r="R1636" t="b">
        <v>1</v>
      </c>
      <c r="S1636" t="s">
        <v>30</v>
      </c>
    </row>
    <row r="1637" spans="1:19" x14ac:dyDescent="0.25">
      <c r="A1637">
        <v>2024</v>
      </c>
      <c r="B1637">
        <v>4</v>
      </c>
      <c r="C1637">
        <v>1623</v>
      </c>
      <c r="D1637" t="s">
        <v>5106</v>
      </c>
      <c r="E1637" t="s">
        <v>5141</v>
      </c>
      <c r="F1637" t="s">
        <v>59</v>
      </c>
      <c r="G1637" t="s">
        <v>5142</v>
      </c>
      <c r="H1637" s="1">
        <v>18270</v>
      </c>
      <c r="I1637">
        <v>74</v>
      </c>
      <c r="J1637" t="s">
        <v>23</v>
      </c>
      <c r="K1637" t="s">
        <v>35</v>
      </c>
      <c r="L1637" t="s">
        <v>35</v>
      </c>
      <c r="M1637" t="s">
        <v>5143</v>
      </c>
      <c r="N1637" t="s">
        <v>397</v>
      </c>
      <c r="O1637" t="s">
        <v>398</v>
      </c>
      <c r="R1637" t="b">
        <v>1</v>
      </c>
    </row>
    <row r="1638" spans="1:19" x14ac:dyDescent="0.25">
      <c r="A1638">
        <v>2024</v>
      </c>
      <c r="B1638">
        <v>4</v>
      </c>
      <c r="C1638">
        <v>1623</v>
      </c>
      <c r="D1638" t="s">
        <v>5106</v>
      </c>
      <c r="E1638" t="s">
        <v>5144</v>
      </c>
      <c r="F1638" t="s">
        <v>4045</v>
      </c>
      <c r="G1638" t="s">
        <v>5145</v>
      </c>
      <c r="H1638" s="1">
        <v>29324</v>
      </c>
      <c r="I1638">
        <v>43</v>
      </c>
      <c r="J1638" t="s">
        <v>23</v>
      </c>
      <c r="K1638" t="s">
        <v>35</v>
      </c>
      <c r="L1638" t="s">
        <v>35</v>
      </c>
      <c r="M1638" t="s">
        <v>580</v>
      </c>
      <c r="N1638" t="s">
        <v>46</v>
      </c>
      <c r="O1638" t="s">
        <v>47</v>
      </c>
      <c r="R1638" t="b">
        <v>1</v>
      </c>
      <c r="S1638" t="s">
        <v>30</v>
      </c>
    </row>
    <row r="1639" spans="1:19" x14ac:dyDescent="0.25">
      <c r="A1639">
        <v>2024</v>
      </c>
      <c r="B1639">
        <v>4</v>
      </c>
      <c r="C1639">
        <v>1623</v>
      </c>
      <c r="D1639" t="s">
        <v>5106</v>
      </c>
      <c r="E1639" t="s">
        <v>1006</v>
      </c>
      <c r="F1639" t="s">
        <v>2063</v>
      </c>
      <c r="G1639" t="s">
        <v>5146</v>
      </c>
      <c r="H1639" s="1">
        <v>22221</v>
      </c>
      <c r="I1639">
        <v>63</v>
      </c>
      <c r="J1639" t="s">
        <v>23</v>
      </c>
      <c r="K1639" t="s">
        <v>35</v>
      </c>
      <c r="L1639" t="s">
        <v>35</v>
      </c>
      <c r="M1639" t="s">
        <v>5147</v>
      </c>
      <c r="N1639" t="s">
        <v>46</v>
      </c>
      <c r="O1639" t="s">
        <v>47</v>
      </c>
      <c r="P1639" t="s">
        <v>5148</v>
      </c>
      <c r="Q1639" t="s">
        <v>40</v>
      </c>
      <c r="R1639" t="b">
        <v>1</v>
      </c>
      <c r="S1639" t="s">
        <v>30</v>
      </c>
    </row>
    <row r="1640" spans="1:19" x14ac:dyDescent="0.25">
      <c r="A1640">
        <v>2024</v>
      </c>
      <c r="B1640">
        <v>4</v>
      </c>
      <c r="C1640">
        <v>1623</v>
      </c>
      <c r="D1640" t="s">
        <v>5106</v>
      </c>
      <c r="E1640" t="s">
        <v>5149</v>
      </c>
      <c r="F1640" t="s">
        <v>2330</v>
      </c>
      <c r="G1640" t="s">
        <v>5150</v>
      </c>
      <c r="H1640" s="1">
        <v>23012</v>
      </c>
      <c r="I1640">
        <v>61</v>
      </c>
      <c r="J1640" t="s">
        <v>131</v>
      </c>
      <c r="K1640" t="s">
        <v>35</v>
      </c>
      <c r="L1640" t="s">
        <v>35</v>
      </c>
      <c r="M1640" t="s">
        <v>5151</v>
      </c>
      <c r="N1640" t="s">
        <v>183</v>
      </c>
      <c r="O1640" t="s">
        <v>184</v>
      </c>
      <c r="R1640" t="b">
        <v>0</v>
      </c>
      <c r="S1640" t="s">
        <v>30</v>
      </c>
    </row>
    <row r="1641" spans="1:19" x14ac:dyDescent="0.25">
      <c r="A1641">
        <v>2024</v>
      </c>
      <c r="B1641">
        <v>4</v>
      </c>
      <c r="C1641">
        <v>1623</v>
      </c>
      <c r="D1641" t="s">
        <v>5106</v>
      </c>
      <c r="E1641" t="s">
        <v>5152</v>
      </c>
      <c r="F1641" t="s">
        <v>2063</v>
      </c>
      <c r="G1641" t="s">
        <v>5153</v>
      </c>
      <c r="H1641" s="1">
        <v>21347</v>
      </c>
      <c r="I1641">
        <v>65</v>
      </c>
      <c r="J1641" t="s">
        <v>23</v>
      </c>
      <c r="K1641" t="s">
        <v>35</v>
      </c>
      <c r="L1641" t="s">
        <v>35</v>
      </c>
      <c r="M1641" t="s">
        <v>542</v>
      </c>
      <c r="N1641" t="s">
        <v>69</v>
      </c>
      <c r="O1641" t="s">
        <v>70</v>
      </c>
      <c r="R1641" t="b">
        <v>0</v>
      </c>
      <c r="S1641" t="s">
        <v>479</v>
      </c>
    </row>
    <row r="1642" spans="1:19" x14ac:dyDescent="0.25">
      <c r="A1642">
        <v>2024</v>
      </c>
      <c r="B1642">
        <v>4</v>
      </c>
      <c r="C1642">
        <v>1623</v>
      </c>
      <c r="D1642" t="s">
        <v>5106</v>
      </c>
      <c r="E1642" t="s">
        <v>5154</v>
      </c>
      <c r="F1642" t="s">
        <v>1155</v>
      </c>
      <c r="G1642" t="s">
        <v>5155</v>
      </c>
      <c r="H1642" s="1">
        <v>15707</v>
      </c>
      <c r="I1642">
        <v>81</v>
      </c>
      <c r="J1642" t="s">
        <v>23</v>
      </c>
      <c r="K1642" t="s">
        <v>35</v>
      </c>
      <c r="L1642" t="s">
        <v>35</v>
      </c>
      <c r="M1642" t="s">
        <v>1479</v>
      </c>
      <c r="N1642" t="s">
        <v>183</v>
      </c>
      <c r="O1642" t="s">
        <v>184</v>
      </c>
      <c r="P1642" t="s">
        <v>5156</v>
      </c>
      <c r="Q1642" t="s">
        <v>1804</v>
      </c>
      <c r="R1642" t="b">
        <v>0</v>
      </c>
      <c r="S1642" t="s">
        <v>30</v>
      </c>
    </row>
    <row r="1643" spans="1:19" x14ac:dyDescent="0.25">
      <c r="A1643">
        <v>2024</v>
      </c>
      <c r="B1643">
        <v>4</v>
      </c>
      <c r="C1643">
        <v>1623</v>
      </c>
      <c r="D1643" t="s">
        <v>5106</v>
      </c>
      <c r="E1643" t="s">
        <v>5157</v>
      </c>
      <c r="F1643" t="s">
        <v>5158</v>
      </c>
      <c r="G1643" t="s">
        <v>5159</v>
      </c>
      <c r="H1643" s="1">
        <v>13150</v>
      </c>
      <c r="I1643">
        <v>88</v>
      </c>
      <c r="J1643" t="s">
        <v>131</v>
      </c>
      <c r="K1643" t="s">
        <v>232</v>
      </c>
      <c r="L1643" t="s">
        <v>232</v>
      </c>
      <c r="M1643" t="s">
        <v>1955</v>
      </c>
      <c r="N1643" t="s">
        <v>26</v>
      </c>
      <c r="O1643" t="s">
        <v>27</v>
      </c>
      <c r="R1643" t="b">
        <v>0</v>
      </c>
      <c r="S1643" t="s">
        <v>30</v>
      </c>
    </row>
    <row r="1644" spans="1:19" x14ac:dyDescent="0.25">
      <c r="A1644">
        <v>2024</v>
      </c>
      <c r="B1644">
        <v>4</v>
      </c>
      <c r="C1644">
        <v>1623</v>
      </c>
      <c r="D1644" t="s">
        <v>5106</v>
      </c>
      <c r="E1644" t="s">
        <v>5160</v>
      </c>
      <c r="F1644" t="s">
        <v>5161</v>
      </c>
      <c r="G1644" t="s">
        <v>5162</v>
      </c>
      <c r="H1644" s="1">
        <v>19955</v>
      </c>
      <c r="I1644">
        <v>69</v>
      </c>
      <c r="J1644" t="s">
        <v>131</v>
      </c>
      <c r="K1644" t="s">
        <v>121</v>
      </c>
      <c r="L1644" t="s">
        <v>121</v>
      </c>
      <c r="N1644" t="s">
        <v>183</v>
      </c>
      <c r="O1644" t="s">
        <v>184</v>
      </c>
      <c r="R1644" t="b">
        <v>0</v>
      </c>
    </row>
    <row r="1645" spans="1:19" x14ac:dyDescent="0.25">
      <c r="A1645">
        <v>2024</v>
      </c>
      <c r="B1645">
        <v>4</v>
      </c>
      <c r="C1645">
        <v>1623</v>
      </c>
      <c r="D1645" t="s">
        <v>5106</v>
      </c>
      <c r="E1645" t="s">
        <v>152</v>
      </c>
      <c r="F1645" t="s">
        <v>2971</v>
      </c>
      <c r="G1645" t="s">
        <v>5163</v>
      </c>
      <c r="H1645" s="1">
        <v>22647</v>
      </c>
      <c r="I1645">
        <v>62</v>
      </c>
      <c r="J1645" t="s">
        <v>23</v>
      </c>
      <c r="K1645" t="s">
        <v>262</v>
      </c>
      <c r="L1645" t="s">
        <v>181</v>
      </c>
      <c r="M1645" t="s">
        <v>972</v>
      </c>
      <c r="N1645" t="s">
        <v>37</v>
      </c>
      <c r="O1645" t="s">
        <v>38</v>
      </c>
      <c r="R1645" t="b">
        <v>1</v>
      </c>
      <c r="S1645" t="s">
        <v>185</v>
      </c>
    </row>
    <row r="1646" spans="1:19" x14ac:dyDescent="0.25">
      <c r="A1646">
        <v>2024</v>
      </c>
      <c r="B1646">
        <v>4</v>
      </c>
      <c r="C1646">
        <v>1623</v>
      </c>
      <c r="D1646" t="s">
        <v>5106</v>
      </c>
      <c r="E1646" t="s">
        <v>5164</v>
      </c>
      <c r="F1646" t="s">
        <v>5165</v>
      </c>
      <c r="G1646" t="s">
        <v>5166</v>
      </c>
      <c r="H1646" s="1">
        <v>22112</v>
      </c>
      <c r="I1646">
        <v>63</v>
      </c>
      <c r="J1646" t="s">
        <v>23</v>
      </c>
      <c r="K1646" t="s">
        <v>609</v>
      </c>
      <c r="L1646" t="s">
        <v>609</v>
      </c>
      <c r="M1646" t="s">
        <v>610</v>
      </c>
      <c r="N1646" t="s">
        <v>69</v>
      </c>
      <c r="O1646" t="s">
        <v>70</v>
      </c>
      <c r="R1646" t="b">
        <v>1</v>
      </c>
      <c r="S1646" t="s">
        <v>30</v>
      </c>
    </row>
    <row r="1647" spans="1:19" x14ac:dyDescent="0.25">
      <c r="A1647">
        <v>2024</v>
      </c>
      <c r="B1647">
        <v>4</v>
      </c>
      <c r="C1647">
        <v>1623</v>
      </c>
      <c r="D1647" t="s">
        <v>5106</v>
      </c>
      <c r="E1647" t="s">
        <v>5167</v>
      </c>
      <c r="F1647" t="s">
        <v>165</v>
      </c>
      <c r="G1647" t="s">
        <v>5168</v>
      </c>
      <c r="H1647" s="1">
        <v>24713</v>
      </c>
      <c r="I1647">
        <v>56</v>
      </c>
      <c r="J1647" t="s">
        <v>23</v>
      </c>
      <c r="K1647" t="s">
        <v>35</v>
      </c>
      <c r="L1647" t="s">
        <v>35</v>
      </c>
      <c r="M1647" t="s">
        <v>1032</v>
      </c>
      <c r="N1647" t="s">
        <v>69</v>
      </c>
      <c r="O1647" t="s">
        <v>70</v>
      </c>
      <c r="R1647" t="b">
        <v>1</v>
      </c>
      <c r="S1647" t="s">
        <v>30</v>
      </c>
    </row>
    <row r="1648" spans="1:19" x14ac:dyDescent="0.25">
      <c r="A1648">
        <v>2024</v>
      </c>
      <c r="B1648">
        <v>4</v>
      </c>
      <c r="C1648">
        <v>1623</v>
      </c>
      <c r="D1648" t="s">
        <v>5106</v>
      </c>
      <c r="E1648" t="s">
        <v>5169</v>
      </c>
      <c r="F1648" t="s">
        <v>4016</v>
      </c>
      <c r="G1648" t="s">
        <v>5170</v>
      </c>
      <c r="H1648" s="1">
        <v>24019</v>
      </c>
      <c r="I1648">
        <v>58</v>
      </c>
      <c r="J1648" t="s">
        <v>23</v>
      </c>
      <c r="K1648" t="s">
        <v>376</v>
      </c>
      <c r="L1648" t="s">
        <v>376</v>
      </c>
      <c r="M1648" t="s">
        <v>377</v>
      </c>
      <c r="N1648" t="s">
        <v>46</v>
      </c>
      <c r="O1648" t="s">
        <v>47</v>
      </c>
      <c r="R1648" t="b">
        <v>1</v>
      </c>
      <c r="S1648" t="s">
        <v>185</v>
      </c>
    </row>
    <row r="1649" spans="1:19" x14ac:dyDescent="0.25">
      <c r="A1649">
        <v>2024</v>
      </c>
      <c r="B1649">
        <v>4</v>
      </c>
      <c r="C1649">
        <v>1623</v>
      </c>
      <c r="D1649" t="s">
        <v>5106</v>
      </c>
      <c r="E1649" t="s">
        <v>1125</v>
      </c>
      <c r="F1649" t="s">
        <v>5171</v>
      </c>
      <c r="G1649" t="s">
        <v>5172</v>
      </c>
      <c r="H1649" s="1">
        <v>16410</v>
      </c>
      <c r="I1649">
        <v>79</v>
      </c>
      <c r="J1649" t="s">
        <v>23</v>
      </c>
      <c r="K1649" t="s">
        <v>887</v>
      </c>
      <c r="L1649" t="s">
        <v>887</v>
      </c>
      <c r="M1649" t="s">
        <v>888</v>
      </c>
      <c r="N1649" t="s">
        <v>92</v>
      </c>
      <c r="O1649" t="s">
        <v>93</v>
      </c>
      <c r="R1649" t="b">
        <v>1</v>
      </c>
      <c r="S1649" t="s">
        <v>30</v>
      </c>
    </row>
    <row r="1650" spans="1:19" x14ac:dyDescent="0.25">
      <c r="A1650">
        <v>2024</v>
      </c>
      <c r="B1650">
        <v>4</v>
      </c>
      <c r="C1650">
        <v>1623</v>
      </c>
      <c r="D1650" t="s">
        <v>5106</v>
      </c>
      <c r="E1650" t="s">
        <v>174</v>
      </c>
      <c r="F1650" t="s">
        <v>301</v>
      </c>
      <c r="G1650" t="s">
        <v>5173</v>
      </c>
      <c r="H1650" s="1">
        <v>14734</v>
      </c>
      <c r="I1650">
        <v>83</v>
      </c>
      <c r="J1650" t="s">
        <v>23</v>
      </c>
      <c r="K1650" t="s">
        <v>35</v>
      </c>
      <c r="L1650" t="s">
        <v>35</v>
      </c>
      <c r="M1650" t="s">
        <v>291</v>
      </c>
      <c r="N1650" t="s">
        <v>378</v>
      </c>
      <c r="O1650" t="s">
        <v>379</v>
      </c>
      <c r="R1650" t="b">
        <v>0</v>
      </c>
      <c r="S1650" t="s">
        <v>30</v>
      </c>
    </row>
    <row r="1651" spans="1:19" x14ac:dyDescent="0.25">
      <c r="A1651">
        <v>2024</v>
      </c>
      <c r="B1651">
        <v>4</v>
      </c>
      <c r="C1651">
        <v>1623</v>
      </c>
      <c r="D1651" t="s">
        <v>5106</v>
      </c>
      <c r="E1651" t="s">
        <v>2226</v>
      </c>
      <c r="F1651" t="s">
        <v>5174</v>
      </c>
      <c r="G1651" t="s">
        <v>5175</v>
      </c>
      <c r="H1651" s="1">
        <v>28513</v>
      </c>
      <c r="I1651">
        <v>46</v>
      </c>
      <c r="J1651" t="s">
        <v>23</v>
      </c>
      <c r="K1651" t="s">
        <v>887</v>
      </c>
      <c r="L1651" t="s">
        <v>887</v>
      </c>
      <c r="M1651" t="s">
        <v>888</v>
      </c>
      <c r="N1651" t="s">
        <v>92</v>
      </c>
      <c r="O1651" t="s">
        <v>93</v>
      </c>
      <c r="R1651" t="b">
        <v>0</v>
      </c>
      <c r="S1651" t="s">
        <v>30</v>
      </c>
    </row>
    <row r="1652" spans="1:19" x14ac:dyDescent="0.25">
      <c r="A1652">
        <v>2024</v>
      </c>
      <c r="B1652">
        <v>4</v>
      </c>
      <c r="C1652">
        <v>1623</v>
      </c>
      <c r="D1652" t="s">
        <v>5106</v>
      </c>
      <c r="E1652" t="s">
        <v>5176</v>
      </c>
      <c r="F1652" t="s">
        <v>5177</v>
      </c>
      <c r="G1652" t="s">
        <v>5178</v>
      </c>
      <c r="H1652" s="1">
        <v>23165</v>
      </c>
      <c r="I1652">
        <v>60</v>
      </c>
      <c r="J1652" t="s">
        <v>23</v>
      </c>
      <c r="K1652" t="s">
        <v>2291</v>
      </c>
      <c r="L1652" t="s">
        <v>2291</v>
      </c>
      <c r="M1652" t="s">
        <v>2292</v>
      </c>
      <c r="N1652" t="s">
        <v>26</v>
      </c>
      <c r="O1652" t="s">
        <v>27</v>
      </c>
      <c r="R1652" t="b">
        <v>1</v>
      </c>
      <c r="S1652" t="s">
        <v>30</v>
      </c>
    </row>
    <row r="1653" spans="1:19" x14ac:dyDescent="0.25">
      <c r="A1653">
        <v>2024</v>
      </c>
      <c r="B1653">
        <v>4</v>
      </c>
      <c r="C1653">
        <v>1623</v>
      </c>
      <c r="D1653" t="s">
        <v>5106</v>
      </c>
      <c r="E1653" t="s">
        <v>5179</v>
      </c>
      <c r="F1653" t="s">
        <v>5180</v>
      </c>
      <c r="G1653" t="s">
        <v>5181</v>
      </c>
      <c r="H1653" s="1">
        <v>28336</v>
      </c>
      <c r="I1653">
        <v>46</v>
      </c>
      <c r="J1653" t="s">
        <v>131</v>
      </c>
      <c r="K1653" t="s">
        <v>1662</v>
      </c>
      <c r="L1653" t="s">
        <v>332</v>
      </c>
      <c r="M1653" t="s">
        <v>333</v>
      </c>
      <c r="N1653" t="s">
        <v>69</v>
      </c>
      <c r="O1653" t="s">
        <v>70</v>
      </c>
      <c r="R1653" t="b">
        <v>0</v>
      </c>
      <c r="S1653" t="s">
        <v>30</v>
      </c>
    </row>
    <row r="1654" spans="1:19" x14ac:dyDescent="0.25">
      <c r="A1654">
        <v>2024</v>
      </c>
      <c r="B1654">
        <v>4</v>
      </c>
      <c r="C1654">
        <v>1623</v>
      </c>
      <c r="D1654" t="s">
        <v>5106</v>
      </c>
      <c r="E1654" t="s">
        <v>5182</v>
      </c>
      <c r="F1654" t="s">
        <v>862</v>
      </c>
      <c r="G1654" t="s">
        <v>5183</v>
      </c>
      <c r="H1654" s="1">
        <v>22846</v>
      </c>
      <c r="I1654">
        <v>61</v>
      </c>
      <c r="J1654" t="s">
        <v>23</v>
      </c>
      <c r="K1654" t="s">
        <v>35</v>
      </c>
      <c r="L1654" t="s">
        <v>35</v>
      </c>
      <c r="M1654" t="s">
        <v>1302</v>
      </c>
      <c r="N1654" t="s">
        <v>69</v>
      </c>
      <c r="O1654" t="s">
        <v>70</v>
      </c>
      <c r="P1654" t="s">
        <v>5184</v>
      </c>
      <c r="Q1654" t="s">
        <v>209</v>
      </c>
      <c r="R1654" t="b">
        <v>1</v>
      </c>
      <c r="S1654" t="s">
        <v>30</v>
      </c>
    </row>
    <row r="1655" spans="1:19" x14ac:dyDescent="0.25">
      <c r="A1655">
        <v>2024</v>
      </c>
      <c r="B1655">
        <v>4</v>
      </c>
      <c r="C1655">
        <v>1623</v>
      </c>
      <c r="D1655" t="s">
        <v>5106</v>
      </c>
      <c r="E1655" t="s">
        <v>259</v>
      </c>
      <c r="F1655" t="s">
        <v>5185</v>
      </c>
      <c r="G1655" t="s">
        <v>5186</v>
      </c>
      <c r="H1655" s="1">
        <v>20972</v>
      </c>
      <c r="I1655">
        <v>66</v>
      </c>
      <c r="J1655" t="s">
        <v>23</v>
      </c>
      <c r="K1655" t="s">
        <v>181</v>
      </c>
      <c r="L1655" t="s">
        <v>181</v>
      </c>
      <c r="M1655" t="s">
        <v>5187</v>
      </c>
      <c r="N1655" t="s">
        <v>92</v>
      </c>
      <c r="O1655" t="s">
        <v>93</v>
      </c>
      <c r="R1655" t="b">
        <v>1</v>
      </c>
      <c r="S1655" t="s">
        <v>479</v>
      </c>
    </row>
    <row r="1656" spans="1:19" x14ac:dyDescent="0.25">
      <c r="A1656">
        <v>2024</v>
      </c>
      <c r="B1656">
        <v>4</v>
      </c>
      <c r="C1656">
        <v>1623</v>
      </c>
      <c r="D1656" t="s">
        <v>5106</v>
      </c>
      <c r="E1656" t="s">
        <v>5188</v>
      </c>
      <c r="F1656" t="s">
        <v>165</v>
      </c>
      <c r="G1656" t="s">
        <v>5189</v>
      </c>
      <c r="H1656" s="1">
        <v>22606</v>
      </c>
      <c r="I1656">
        <v>62</v>
      </c>
      <c r="J1656" t="s">
        <v>23</v>
      </c>
      <c r="K1656" t="s">
        <v>35</v>
      </c>
      <c r="L1656" t="s">
        <v>35</v>
      </c>
      <c r="M1656" t="s">
        <v>5190</v>
      </c>
      <c r="N1656" t="s">
        <v>397</v>
      </c>
      <c r="O1656" t="s">
        <v>398</v>
      </c>
      <c r="R1656" t="b">
        <v>1</v>
      </c>
      <c r="S1656" t="s">
        <v>30</v>
      </c>
    </row>
    <row r="1657" spans="1:19" x14ac:dyDescent="0.25">
      <c r="A1657">
        <v>2024</v>
      </c>
      <c r="B1657">
        <v>4</v>
      </c>
      <c r="C1657">
        <v>1623</v>
      </c>
      <c r="D1657" t="s">
        <v>5106</v>
      </c>
      <c r="E1657" t="s">
        <v>1672</v>
      </c>
      <c r="F1657" t="s">
        <v>5191</v>
      </c>
      <c r="G1657" t="s">
        <v>5192</v>
      </c>
      <c r="H1657" s="1">
        <v>20372</v>
      </c>
      <c r="I1657">
        <v>68</v>
      </c>
      <c r="J1657" t="s">
        <v>23</v>
      </c>
      <c r="K1657" t="s">
        <v>181</v>
      </c>
      <c r="L1657" t="s">
        <v>181</v>
      </c>
      <c r="M1657" t="s">
        <v>5193</v>
      </c>
      <c r="N1657" t="s">
        <v>46</v>
      </c>
      <c r="O1657" t="s">
        <v>47</v>
      </c>
      <c r="R1657" t="b">
        <v>1</v>
      </c>
      <c r="S1657" t="s">
        <v>185</v>
      </c>
    </row>
    <row r="1658" spans="1:19" x14ac:dyDescent="0.25">
      <c r="A1658">
        <v>2024</v>
      </c>
      <c r="B1658">
        <v>4</v>
      </c>
      <c r="C1658">
        <v>1623</v>
      </c>
      <c r="D1658" t="s">
        <v>5106</v>
      </c>
      <c r="E1658" t="s">
        <v>5194</v>
      </c>
      <c r="F1658" t="s">
        <v>1000</v>
      </c>
      <c r="G1658" t="s">
        <v>5195</v>
      </c>
      <c r="H1658" s="1">
        <v>25228</v>
      </c>
      <c r="I1658">
        <v>55</v>
      </c>
      <c r="J1658" t="s">
        <v>23</v>
      </c>
      <c r="K1658" t="s">
        <v>35</v>
      </c>
      <c r="L1658" t="s">
        <v>35</v>
      </c>
      <c r="M1658" t="s">
        <v>110</v>
      </c>
      <c r="N1658" t="s">
        <v>69</v>
      </c>
      <c r="O1658" t="s">
        <v>70</v>
      </c>
      <c r="R1658" t="b">
        <v>1</v>
      </c>
    </row>
    <row r="1659" spans="1:19" x14ac:dyDescent="0.25">
      <c r="A1659">
        <v>2024</v>
      </c>
      <c r="B1659">
        <v>4</v>
      </c>
      <c r="C1659">
        <v>1623</v>
      </c>
      <c r="D1659" t="s">
        <v>5106</v>
      </c>
      <c r="E1659" t="s">
        <v>5196</v>
      </c>
      <c r="F1659" t="s">
        <v>5197</v>
      </c>
      <c r="G1659" t="s">
        <v>5198</v>
      </c>
      <c r="H1659" s="1">
        <v>16438</v>
      </c>
      <c r="I1659">
        <v>79</v>
      </c>
      <c r="J1659" t="s">
        <v>23</v>
      </c>
      <c r="K1659" t="s">
        <v>384</v>
      </c>
      <c r="L1659" t="s">
        <v>35</v>
      </c>
      <c r="M1659" t="s">
        <v>920</v>
      </c>
      <c r="N1659" t="s">
        <v>169</v>
      </c>
      <c r="O1659" t="s">
        <v>170</v>
      </c>
      <c r="R1659" t="b">
        <v>1</v>
      </c>
      <c r="S1659" t="s">
        <v>479</v>
      </c>
    </row>
    <row r="1660" spans="1:19" x14ac:dyDescent="0.25">
      <c r="A1660">
        <v>2024</v>
      </c>
      <c r="B1660">
        <v>4</v>
      </c>
      <c r="C1660">
        <v>1623</v>
      </c>
      <c r="D1660" t="s">
        <v>5106</v>
      </c>
      <c r="E1660" t="s">
        <v>5199</v>
      </c>
      <c r="F1660" t="s">
        <v>5200</v>
      </c>
      <c r="G1660" t="s">
        <v>5201</v>
      </c>
      <c r="H1660" s="1">
        <v>19725</v>
      </c>
      <c r="I1660">
        <v>70</v>
      </c>
      <c r="J1660" t="s">
        <v>131</v>
      </c>
      <c r="K1660" t="s">
        <v>35</v>
      </c>
      <c r="L1660" t="s">
        <v>35</v>
      </c>
      <c r="M1660" t="s">
        <v>1032</v>
      </c>
      <c r="N1660" t="s">
        <v>183</v>
      </c>
      <c r="O1660" t="s">
        <v>184</v>
      </c>
      <c r="R1660" t="b">
        <v>0</v>
      </c>
      <c r="S1660" t="s">
        <v>30</v>
      </c>
    </row>
    <row r="1661" spans="1:19" x14ac:dyDescent="0.25">
      <c r="A1661">
        <v>2024</v>
      </c>
      <c r="B1661">
        <v>4</v>
      </c>
      <c r="C1661">
        <v>1623</v>
      </c>
      <c r="D1661" t="s">
        <v>5106</v>
      </c>
      <c r="E1661" t="s">
        <v>5007</v>
      </c>
      <c r="F1661" t="s">
        <v>5202</v>
      </c>
      <c r="G1661" t="s">
        <v>5203</v>
      </c>
      <c r="H1661" s="1">
        <v>17453</v>
      </c>
      <c r="I1661">
        <v>76</v>
      </c>
      <c r="J1661" t="s">
        <v>23</v>
      </c>
      <c r="K1661" t="s">
        <v>384</v>
      </c>
      <c r="L1661" t="s">
        <v>384</v>
      </c>
      <c r="M1661" t="s">
        <v>2200</v>
      </c>
      <c r="N1661" t="s">
        <v>169</v>
      </c>
      <c r="O1661" t="s">
        <v>170</v>
      </c>
      <c r="R1661" t="b">
        <v>0</v>
      </c>
      <c r="S1661" t="s">
        <v>30</v>
      </c>
    </row>
    <row r="1662" spans="1:19" x14ac:dyDescent="0.25">
      <c r="A1662">
        <v>2024</v>
      </c>
      <c r="B1662">
        <v>4</v>
      </c>
      <c r="C1662">
        <v>1623</v>
      </c>
      <c r="D1662" t="s">
        <v>5106</v>
      </c>
      <c r="E1662" t="s">
        <v>5204</v>
      </c>
      <c r="F1662" t="s">
        <v>5205</v>
      </c>
      <c r="G1662" t="s">
        <v>5206</v>
      </c>
      <c r="H1662" s="1">
        <v>18121</v>
      </c>
      <c r="I1662">
        <v>74</v>
      </c>
      <c r="J1662" t="s">
        <v>23</v>
      </c>
      <c r="K1662" t="s">
        <v>35</v>
      </c>
      <c r="L1662" t="s">
        <v>35</v>
      </c>
      <c r="M1662" t="s">
        <v>83</v>
      </c>
      <c r="N1662" t="s">
        <v>123</v>
      </c>
      <c r="O1662" t="s">
        <v>124</v>
      </c>
      <c r="R1662" t="b">
        <v>0</v>
      </c>
      <c r="S1662" t="s">
        <v>334</v>
      </c>
    </row>
    <row r="1663" spans="1:19" x14ac:dyDescent="0.25">
      <c r="A1663">
        <v>2024</v>
      </c>
      <c r="B1663">
        <v>4</v>
      </c>
      <c r="C1663">
        <v>1623</v>
      </c>
      <c r="D1663" t="s">
        <v>5106</v>
      </c>
      <c r="E1663" t="s">
        <v>5207</v>
      </c>
      <c r="F1663" t="s">
        <v>165</v>
      </c>
      <c r="G1663" t="s">
        <v>5208</v>
      </c>
      <c r="H1663" s="1">
        <v>26324</v>
      </c>
      <c r="I1663">
        <v>52</v>
      </c>
      <c r="J1663" t="s">
        <v>23</v>
      </c>
      <c r="K1663" t="s">
        <v>609</v>
      </c>
      <c r="L1663" t="s">
        <v>609</v>
      </c>
      <c r="M1663" t="s">
        <v>610</v>
      </c>
      <c r="N1663" t="s">
        <v>397</v>
      </c>
      <c r="O1663" t="s">
        <v>398</v>
      </c>
      <c r="R1663" t="b">
        <v>1</v>
      </c>
      <c r="S1663" t="s">
        <v>30</v>
      </c>
    </row>
    <row r="1664" spans="1:19" x14ac:dyDescent="0.25">
      <c r="A1664">
        <v>2024</v>
      </c>
      <c r="B1664">
        <v>4</v>
      </c>
      <c r="C1664">
        <v>1623</v>
      </c>
      <c r="D1664" t="s">
        <v>5106</v>
      </c>
      <c r="E1664" t="s">
        <v>5209</v>
      </c>
      <c r="F1664" t="s">
        <v>5210</v>
      </c>
      <c r="G1664" t="s">
        <v>5211</v>
      </c>
      <c r="H1664" s="1">
        <v>26578</v>
      </c>
      <c r="I1664">
        <v>51</v>
      </c>
      <c r="J1664" t="s">
        <v>23</v>
      </c>
      <c r="K1664" t="s">
        <v>90</v>
      </c>
      <c r="L1664" t="s">
        <v>321</v>
      </c>
      <c r="M1664" t="s">
        <v>322</v>
      </c>
      <c r="N1664" t="s">
        <v>397</v>
      </c>
      <c r="O1664" t="s">
        <v>398</v>
      </c>
      <c r="R1664" t="b">
        <v>0</v>
      </c>
    </row>
    <row r="1665" spans="1:19" x14ac:dyDescent="0.25">
      <c r="A1665">
        <v>2024</v>
      </c>
      <c r="B1665">
        <v>4</v>
      </c>
      <c r="C1665">
        <v>1623</v>
      </c>
      <c r="D1665" t="s">
        <v>5106</v>
      </c>
      <c r="E1665" t="s">
        <v>5212</v>
      </c>
      <c r="F1665" t="s">
        <v>1147</v>
      </c>
      <c r="G1665" t="s">
        <v>5213</v>
      </c>
      <c r="H1665" s="1">
        <v>24685</v>
      </c>
      <c r="I1665">
        <v>56</v>
      </c>
      <c r="J1665" t="s">
        <v>23</v>
      </c>
      <c r="K1665" t="s">
        <v>332</v>
      </c>
      <c r="L1665" t="s">
        <v>332</v>
      </c>
      <c r="M1665" t="s">
        <v>5214</v>
      </c>
      <c r="N1665" t="s">
        <v>46</v>
      </c>
      <c r="O1665" t="s">
        <v>47</v>
      </c>
      <c r="R1665" t="b">
        <v>1</v>
      </c>
      <c r="S1665" t="s">
        <v>30</v>
      </c>
    </row>
    <row r="1666" spans="1:19" x14ac:dyDescent="0.25">
      <c r="A1666">
        <v>2024</v>
      </c>
      <c r="B1666">
        <v>4</v>
      </c>
      <c r="C1666">
        <v>1623</v>
      </c>
      <c r="D1666" t="s">
        <v>5106</v>
      </c>
      <c r="E1666" t="s">
        <v>5215</v>
      </c>
      <c r="F1666" t="s">
        <v>242</v>
      </c>
      <c r="G1666" t="s">
        <v>5216</v>
      </c>
      <c r="H1666" s="1">
        <v>23373</v>
      </c>
      <c r="I1666">
        <v>60</v>
      </c>
      <c r="J1666" t="s">
        <v>23</v>
      </c>
      <c r="K1666" t="s">
        <v>35</v>
      </c>
      <c r="L1666" t="s">
        <v>231</v>
      </c>
      <c r="M1666" t="s">
        <v>419</v>
      </c>
      <c r="N1666" t="s">
        <v>92</v>
      </c>
      <c r="O1666" t="s">
        <v>93</v>
      </c>
      <c r="R1666" t="b">
        <v>0</v>
      </c>
    </row>
    <row r="1667" spans="1:19" x14ac:dyDescent="0.25">
      <c r="A1667">
        <v>2024</v>
      </c>
      <c r="B1667">
        <v>4</v>
      </c>
      <c r="C1667">
        <v>1623</v>
      </c>
      <c r="D1667" t="s">
        <v>5106</v>
      </c>
      <c r="E1667" t="s">
        <v>5217</v>
      </c>
      <c r="F1667" t="s">
        <v>5218</v>
      </c>
      <c r="G1667" t="s">
        <v>5219</v>
      </c>
      <c r="H1667" s="1">
        <v>24280</v>
      </c>
      <c r="I1667">
        <v>57</v>
      </c>
      <c r="J1667" t="s">
        <v>23</v>
      </c>
      <c r="K1667" t="s">
        <v>4105</v>
      </c>
      <c r="L1667" t="s">
        <v>4105</v>
      </c>
      <c r="M1667" t="s">
        <v>5220</v>
      </c>
      <c r="N1667" t="s">
        <v>26</v>
      </c>
      <c r="O1667" t="s">
        <v>27</v>
      </c>
      <c r="R1667" t="b">
        <v>1</v>
      </c>
      <c r="S1667" t="s">
        <v>30</v>
      </c>
    </row>
    <row r="1668" spans="1:19" x14ac:dyDescent="0.25">
      <c r="A1668">
        <v>2024</v>
      </c>
      <c r="B1668">
        <v>4</v>
      </c>
      <c r="C1668">
        <v>1623</v>
      </c>
      <c r="D1668" t="s">
        <v>5106</v>
      </c>
      <c r="E1668" t="s">
        <v>5221</v>
      </c>
      <c r="F1668" t="s">
        <v>5222</v>
      </c>
      <c r="G1668" t="s">
        <v>5223</v>
      </c>
      <c r="H1668" s="1">
        <v>22264</v>
      </c>
      <c r="I1668">
        <v>63</v>
      </c>
      <c r="J1668" t="s">
        <v>23</v>
      </c>
      <c r="K1668" t="s">
        <v>2828</v>
      </c>
      <c r="L1668" t="s">
        <v>2828</v>
      </c>
      <c r="M1668" t="s">
        <v>5224</v>
      </c>
      <c r="N1668" t="s">
        <v>307</v>
      </c>
      <c r="O1668" t="s">
        <v>308</v>
      </c>
      <c r="R1668" t="b">
        <v>1</v>
      </c>
      <c r="S1668" t="s">
        <v>185</v>
      </c>
    </row>
    <row r="1669" spans="1:19" x14ac:dyDescent="0.25">
      <c r="A1669">
        <v>2024</v>
      </c>
      <c r="B1669">
        <v>4</v>
      </c>
      <c r="C1669">
        <v>1623</v>
      </c>
      <c r="D1669" t="s">
        <v>5106</v>
      </c>
      <c r="E1669" t="s">
        <v>5225</v>
      </c>
      <c r="F1669" t="s">
        <v>1035</v>
      </c>
      <c r="G1669" t="s">
        <v>5226</v>
      </c>
      <c r="H1669" s="1">
        <v>23677</v>
      </c>
      <c r="I1669">
        <v>59</v>
      </c>
      <c r="J1669" t="s">
        <v>23</v>
      </c>
      <c r="K1669" t="s">
        <v>376</v>
      </c>
      <c r="L1669" t="s">
        <v>376</v>
      </c>
      <c r="M1669" t="s">
        <v>377</v>
      </c>
      <c r="N1669" t="s">
        <v>234</v>
      </c>
      <c r="O1669" t="s">
        <v>235</v>
      </c>
      <c r="R1669" t="b">
        <v>1</v>
      </c>
      <c r="S1669" t="s">
        <v>185</v>
      </c>
    </row>
    <row r="1670" spans="1:19" x14ac:dyDescent="0.25">
      <c r="A1670">
        <v>2024</v>
      </c>
      <c r="B1670">
        <v>4</v>
      </c>
      <c r="C1670">
        <v>1623</v>
      </c>
      <c r="D1670" t="s">
        <v>5106</v>
      </c>
      <c r="E1670" t="s">
        <v>1696</v>
      </c>
      <c r="F1670" t="s">
        <v>5227</v>
      </c>
      <c r="G1670" t="s">
        <v>5228</v>
      </c>
      <c r="H1670" s="1">
        <v>19616</v>
      </c>
      <c r="I1670">
        <v>70</v>
      </c>
      <c r="J1670" t="s">
        <v>131</v>
      </c>
      <c r="K1670" t="s">
        <v>35</v>
      </c>
      <c r="L1670" t="s">
        <v>35</v>
      </c>
      <c r="M1670" t="s">
        <v>1647</v>
      </c>
      <c r="N1670" t="s">
        <v>737</v>
      </c>
      <c r="O1670" t="s">
        <v>738</v>
      </c>
      <c r="R1670" t="b">
        <v>0</v>
      </c>
      <c r="S1670" t="s">
        <v>334</v>
      </c>
    </row>
    <row r="1671" spans="1:19" x14ac:dyDescent="0.25">
      <c r="A1671">
        <v>2024</v>
      </c>
      <c r="B1671">
        <v>4</v>
      </c>
      <c r="C1671">
        <v>1623</v>
      </c>
      <c r="D1671" t="s">
        <v>5106</v>
      </c>
      <c r="E1671" t="s">
        <v>3799</v>
      </c>
      <c r="F1671" t="s">
        <v>5229</v>
      </c>
      <c r="G1671" t="s">
        <v>5230</v>
      </c>
      <c r="H1671" s="1">
        <v>20928</v>
      </c>
      <c r="I1671">
        <v>66</v>
      </c>
      <c r="J1671" t="s">
        <v>23</v>
      </c>
      <c r="K1671" t="s">
        <v>90</v>
      </c>
      <c r="L1671" t="s">
        <v>90</v>
      </c>
      <c r="M1671" t="s">
        <v>1885</v>
      </c>
      <c r="N1671" t="s">
        <v>424</v>
      </c>
      <c r="O1671" t="s">
        <v>425</v>
      </c>
      <c r="R1671" t="b">
        <v>1</v>
      </c>
      <c r="S1671" t="s">
        <v>30</v>
      </c>
    </row>
    <row r="1672" spans="1:19" x14ac:dyDescent="0.25">
      <c r="A1672">
        <v>2024</v>
      </c>
      <c r="B1672">
        <v>4</v>
      </c>
      <c r="C1672">
        <v>1623</v>
      </c>
      <c r="D1672" t="s">
        <v>5106</v>
      </c>
      <c r="E1672" t="s">
        <v>804</v>
      </c>
      <c r="F1672" t="s">
        <v>911</v>
      </c>
      <c r="G1672" t="s">
        <v>5231</v>
      </c>
      <c r="H1672" s="1">
        <v>21729</v>
      </c>
      <c r="I1672">
        <v>64</v>
      </c>
      <c r="J1672" t="s">
        <v>23</v>
      </c>
      <c r="K1672" t="s">
        <v>35</v>
      </c>
      <c r="L1672" t="s">
        <v>35</v>
      </c>
      <c r="M1672" t="s">
        <v>1141</v>
      </c>
      <c r="N1672" t="s">
        <v>169</v>
      </c>
      <c r="O1672" t="s">
        <v>170</v>
      </c>
      <c r="P1672" t="s">
        <v>5232</v>
      </c>
      <c r="Q1672" t="s">
        <v>40</v>
      </c>
      <c r="R1672" t="b">
        <v>0</v>
      </c>
      <c r="S1672" t="s">
        <v>30</v>
      </c>
    </row>
    <row r="1673" spans="1:19" x14ac:dyDescent="0.25">
      <c r="A1673">
        <v>2024</v>
      </c>
      <c r="B1673">
        <v>4</v>
      </c>
      <c r="C1673">
        <v>1623</v>
      </c>
      <c r="D1673" t="s">
        <v>5106</v>
      </c>
      <c r="E1673" t="s">
        <v>5233</v>
      </c>
      <c r="F1673" t="s">
        <v>5234</v>
      </c>
      <c r="G1673" t="s">
        <v>5235</v>
      </c>
      <c r="H1673" s="1">
        <v>21983</v>
      </c>
      <c r="I1673">
        <v>64</v>
      </c>
      <c r="J1673" t="s">
        <v>23</v>
      </c>
      <c r="K1673" t="s">
        <v>35</v>
      </c>
      <c r="L1673" t="s">
        <v>35</v>
      </c>
      <c r="M1673" t="s">
        <v>920</v>
      </c>
      <c r="N1673" t="s">
        <v>46</v>
      </c>
      <c r="O1673" t="s">
        <v>47</v>
      </c>
      <c r="R1673" t="b">
        <v>1</v>
      </c>
      <c r="S1673" t="s">
        <v>185</v>
      </c>
    </row>
    <row r="1674" spans="1:19" x14ac:dyDescent="0.25">
      <c r="A1674">
        <v>2024</v>
      </c>
      <c r="B1674">
        <v>4</v>
      </c>
      <c r="C1674">
        <v>1623</v>
      </c>
      <c r="D1674" t="s">
        <v>5106</v>
      </c>
      <c r="E1674" t="s">
        <v>5236</v>
      </c>
      <c r="F1674" t="s">
        <v>5237</v>
      </c>
      <c r="G1674" t="s">
        <v>5238</v>
      </c>
      <c r="H1674" s="1">
        <v>20149</v>
      </c>
      <c r="I1674">
        <v>69</v>
      </c>
      <c r="J1674" t="s">
        <v>23</v>
      </c>
      <c r="K1674" t="s">
        <v>90</v>
      </c>
      <c r="L1674" t="s">
        <v>90</v>
      </c>
      <c r="M1674" t="s">
        <v>854</v>
      </c>
      <c r="N1674" t="s">
        <v>46</v>
      </c>
      <c r="O1674" t="s">
        <v>47</v>
      </c>
      <c r="R1674" t="b">
        <v>1</v>
      </c>
      <c r="S1674" t="s">
        <v>30</v>
      </c>
    </row>
    <row r="1675" spans="1:19" x14ac:dyDescent="0.25">
      <c r="A1675">
        <v>2024</v>
      </c>
      <c r="B1675">
        <v>4</v>
      </c>
      <c r="C1675">
        <v>1623</v>
      </c>
      <c r="D1675" t="s">
        <v>5106</v>
      </c>
      <c r="E1675" t="s">
        <v>5239</v>
      </c>
      <c r="F1675" t="s">
        <v>2299</v>
      </c>
      <c r="G1675" t="s">
        <v>5240</v>
      </c>
      <c r="H1675" s="1">
        <v>30146</v>
      </c>
      <c r="I1675">
        <v>41</v>
      </c>
      <c r="J1675" t="s">
        <v>23</v>
      </c>
      <c r="K1675" t="s">
        <v>35</v>
      </c>
      <c r="L1675" t="s">
        <v>35</v>
      </c>
      <c r="M1675" t="s">
        <v>580</v>
      </c>
      <c r="N1675" t="s">
        <v>169</v>
      </c>
      <c r="O1675" t="s">
        <v>170</v>
      </c>
      <c r="P1675" t="s">
        <v>5241</v>
      </c>
      <c r="Q1675" t="s">
        <v>56</v>
      </c>
      <c r="R1675" t="b">
        <v>1</v>
      </c>
      <c r="S1675" t="s">
        <v>30</v>
      </c>
    </row>
    <row r="1676" spans="1:19" x14ac:dyDescent="0.25">
      <c r="A1676">
        <v>2024</v>
      </c>
      <c r="B1676">
        <v>4</v>
      </c>
      <c r="C1676">
        <v>1623</v>
      </c>
      <c r="D1676" t="s">
        <v>5106</v>
      </c>
      <c r="E1676" t="s">
        <v>5242</v>
      </c>
      <c r="F1676" t="s">
        <v>2700</v>
      </c>
      <c r="G1676" t="s">
        <v>5243</v>
      </c>
      <c r="H1676" s="1">
        <v>26895</v>
      </c>
      <c r="I1676">
        <v>50</v>
      </c>
      <c r="J1676" t="s">
        <v>23</v>
      </c>
      <c r="K1676" t="s">
        <v>90</v>
      </c>
      <c r="L1676" t="s">
        <v>90</v>
      </c>
      <c r="M1676" t="s">
        <v>91</v>
      </c>
      <c r="N1676" t="s">
        <v>424</v>
      </c>
      <c r="O1676" t="s">
        <v>425</v>
      </c>
      <c r="R1676" t="b">
        <v>1</v>
      </c>
      <c r="S1676" t="s">
        <v>30</v>
      </c>
    </row>
    <row r="1677" spans="1:19" x14ac:dyDescent="0.25">
      <c r="A1677">
        <v>2024</v>
      </c>
      <c r="B1677">
        <v>4</v>
      </c>
      <c r="C1677">
        <v>1623</v>
      </c>
      <c r="D1677" t="s">
        <v>5106</v>
      </c>
      <c r="E1677" t="s">
        <v>5244</v>
      </c>
      <c r="F1677" t="s">
        <v>289</v>
      </c>
      <c r="G1677" t="s">
        <v>5245</v>
      </c>
      <c r="H1677" s="1">
        <v>20998</v>
      </c>
      <c r="I1677">
        <v>66</v>
      </c>
      <c r="J1677" t="s">
        <v>23</v>
      </c>
      <c r="K1677" t="s">
        <v>35</v>
      </c>
      <c r="L1677" t="s">
        <v>35</v>
      </c>
      <c r="M1677" t="s">
        <v>580</v>
      </c>
      <c r="N1677" t="s">
        <v>69</v>
      </c>
      <c r="O1677" t="s">
        <v>70</v>
      </c>
      <c r="R1677" t="b">
        <v>1</v>
      </c>
      <c r="S1677" t="s">
        <v>30</v>
      </c>
    </row>
    <row r="1678" spans="1:19" x14ac:dyDescent="0.25">
      <c r="A1678">
        <v>2024</v>
      </c>
      <c r="B1678">
        <v>4</v>
      </c>
      <c r="C1678">
        <v>1623</v>
      </c>
      <c r="D1678" t="s">
        <v>5106</v>
      </c>
      <c r="E1678" t="s">
        <v>5246</v>
      </c>
      <c r="F1678" t="s">
        <v>5247</v>
      </c>
      <c r="G1678" t="s">
        <v>5248</v>
      </c>
      <c r="H1678" s="1">
        <v>21916</v>
      </c>
      <c r="I1678">
        <v>64</v>
      </c>
      <c r="J1678" t="s">
        <v>131</v>
      </c>
      <c r="K1678" t="s">
        <v>35</v>
      </c>
      <c r="L1678" t="s">
        <v>35</v>
      </c>
      <c r="M1678" t="s">
        <v>550</v>
      </c>
      <c r="N1678" t="s">
        <v>183</v>
      </c>
      <c r="O1678" t="s">
        <v>184</v>
      </c>
      <c r="R1678" t="b">
        <v>0</v>
      </c>
      <c r="S1678" t="s">
        <v>30</v>
      </c>
    </row>
    <row r="1679" spans="1:19" x14ac:dyDescent="0.25">
      <c r="A1679">
        <v>2024</v>
      </c>
      <c r="B1679">
        <v>4</v>
      </c>
      <c r="C1679">
        <v>1623</v>
      </c>
      <c r="D1679" t="s">
        <v>5106</v>
      </c>
      <c r="E1679" t="s">
        <v>5249</v>
      </c>
      <c r="F1679" t="s">
        <v>717</v>
      </c>
      <c r="G1679" t="s">
        <v>5250</v>
      </c>
      <c r="H1679" s="1">
        <v>20949</v>
      </c>
      <c r="I1679">
        <v>66</v>
      </c>
      <c r="J1679" t="s">
        <v>23</v>
      </c>
      <c r="K1679" t="s">
        <v>35</v>
      </c>
      <c r="L1679" t="s">
        <v>35</v>
      </c>
      <c r="M1679" t="s">
        <v>110</v>
      </c>
      <c r="N1679" t="s">
        <v>69</v>
      </c>
      <c r="O1679" t="s">
        <v>70</v>
      </c>
      <c r="P1679" t="s">
        <v>5251</v>
      </c>
      <c r="Q1679" t="s">
        <v>209</v>
      </c>
      <c r="R1679" t="b">
        <v>1</v>
      </c>
      <c r="S1679" t="s">
        <v>185</v>
      </c>
    </row>
    <row r="1680" spans="1:19" x14ac:dyDescent="0.25">
      <c r="A1680">
        <v>2024</v>
      </c>
      <c r="B1680">
        <v>4</v>
      </c>
      <c r="C1680">
        <v>1623</v>
      </c>
      <c r="D1680" t="s">
        <v>5106</v>
      </c>
      <c r="E1680" t="s">
        <v>4443</v>
      </c>
      <c r="F1680" t="s">
        <v>883</v>
      </c>
      <c r="G1680" t="s">
        <v>5252</v>
      </c>
      <c r="H1680" s="1">
        <v>19025</v>
      </c>
      <c r="I1680">
        <v>72</v>
      </c>
      <c r="J1680" t="s">
        <v>23</v>
      </c>
      <c r="K1680" t="s">
        <v>962</v>
      </c>
      <c r="L1680" t="s">
        <v>962</v>
      </c>
      <c r="M1680" t="s">
        <v>963</v>
      </c>
      <c r="N1680" t="s">
        <v>92</v>
      </c>
      <c r="O1680" t="s">
        <v>93</v>
      </c>
      <c r="R1680" t="b">
        <v>1</v>
      </c>
      <c r="S1680" t="s">
        <v>185</v>
      </c>
    </row>
    <row r="1681" spans="1:19" x14ac:dyDescent="0.25">
      <c r="A1681">
        <v>2024</v>
      </c>
      <c r="B1681">
        <v>4</v>
      </c>
      <c r="C1681">
        <v>1623</v>
      </c>
      <c r="D1681" t="s">
        <v>5106</v>
      </c>
      <c r="E1681" t="s">
        <v>5253</v>
      </c>
      <c r="F1681" t="s">
        <v>5254</v>
      </c>
      <c r="G1681" t="s">
        <v>5255</v>
      </c>
      <c r="H1681" s="1">
        <v>17204</v>
      </c>
      <c r="I1681">
        <v>77</v>
      </c>
      <c r="J1681" t="s">
        <v>23</v>
      </c>
      <c r="K1681" t="s">
        <v>214</v>
      </c>
      <c r="L1681" t="s">
        <v>214</v>
      </c>
      <c r="M1681" t="s">
        <v>5256</v>
      </c>
      <c r="N1681" t="s">
        <v>26</v>
      </c>
      <c r="O1681" t="s">
        <v>27</v>
      </c>
      <c r="R1681" t="b">
        <v>1</v>
      </c>
      <c r="S1681" t="s">
        <v>30</v>
      </c>
    </row>
    <row r="1682" spans="1:19" x14ac:dyDescent="0.25">
      <c r="A1682">
        <v>2024</v>
      </c>
      <c r="B1682">
        <v>4</v>
      </c>
      <c r="C1682">
        <v>1623</v>
      </c>
      <c r="D1682" t="s">
        <v>5106</v>
      </c>
      <c r="E1682" t="s">
        <v>5257</v>
      </c>
      <c r="F1682" t="s">
        <v>5258</v>
      </c>
      <c r="G1682" t="s">
        <v>5259</v>
      </c>
      <c r="H1682" s="1">
        <v>25324</v>
      </c>
      <c r="I1682">
        <v>54</v>
      </c>
      <c r="J1682" t="s">
        <v>23</v>
      </c>
      <c r="K1682" t="s">
        <v>710</v>
      </c>
      <c r="L1682" t="s">
        <v>710</v>
      </c>
      <c r="M1682" t="s">
        <v>1892</v>
      </c>
      <c r="N1682" t="s">
        <v>46</v>
      </c>
      <c r="O1682" t="s">
        <v>47</v>
      </c>
      <c r="R1682" t="b">
        <v>1</v>
      </c>
      <c r="S1682" t="s">
        <v>30</v>
      </c>
    </row>
    <row r="1683" spans="1:19" x14ac:dyDescent="0.25">
      <c r="A1683">
        <v>2024</v>
      </c>
      <c r="B1683">
        <v>4</v>
      </c>
      <c r="C1683">
        <v>1623</v>
      </c>
      <c r="D1683" t="s">
        <v>5106</v>
      </c>
      <c r="E1683" t="s">
        <v>5260</v>
      </c>
      <c r="F1683" t="s">
        <v>5261</v>
      </c>
      <c r="G1683" t="s">
        <v>5262</v>
      </c>
      <c r="H1683" s="1">
        <v>21841</v>
      </c>
      <c r="I1683">
        <v>64</v>
      </c>
      <c r="J1683" t="s">
        <v>23</v>
      </c>
      <c r="K1683" t="s">
        <v>195</v>
      </c>
      <c r="L1683" t="s">
        <v>195</v>
      </c>
      <c r="M1683" t="s">
        <v>901</v>
      </c>
      <c r="N1683" t="s">
        <v>26</v>
      </c>
      <c r="O1683" t="s">
        <v>27</v>
      </c>
      <c r="R1683" t="b">
        <v>1</v>
      </c>
      <c r="S1683" t="s">
        <v>30</v>
      </c>
    </row>
    <row r="1684" spans="1:19" x14ac:dyDescent="0.25">
      <c r="A1684">
        <v>2024</v>
      </c>
      <c r="B1684">
        <v>4</v>
      </c>
      <c r="C1684">
        <v>1623</v>
      </c>
      <c r="D1684" t="s">
        <v>5106</v>
      </c>
      <c r="E1684" t="s">
        <v>703</v>
      </c>
      <c r="F1684" t="s">
        <v>5263</v>
      </c>
      <c r="G1684" t="s">
        <v>5264</v>
      </c>
      <c r="H1684" s="1">
        <v>23858</v>
      </c>
      <c r="I1684">
        <v>58</v>
      </c>
      <c r="J1684" t="s">
        <v>23</v>
      </c>
      <c r="K1684" t="s">
        <v>181</v>
      </c>
      <c r="L1684" t="s">
        <v>181</v>
      </c>
      <c r="M1684" t="s">
        <v>972</v>
      </c>
      <c r="N1684" t="s">
        <v>169</v>
      </c>
      <c r="O1684" t="s">
        <v>170</v>
      </c>
      <c r="R1684" t="b">
        <v>1</v>
      </c>
      <c r="S1684" t="s">
        <v>30</v>
      </c>
    </row>
    <row r="1685" spans="1:19" x14ac:dyDescent="0.25">
      <c r="A1685">
        <v>2024</v>
      </c>
      <c r="B1685">
        <v>4</v>
      </c>
      <c r="C1685">
        <v>1623</v>
      </c>
      <c r="D1685" t="s">
        <v>5106</v>
      </c>
      <c r="E1685" t="s">
        <v>5265</v>
      </c>
      <c r="F1685" t="s">
        <v>5266</v>
      </c>
      <c r="G1685" t="s">
        <v>5267</v>
      </c>
      <c r="H1685" s="1">
        <v>15664</v>
      </c>
      <c r="I1685">
        <v>81</v>
      </c>
      <c r="J1685" t="s">
        <v>131</v>
      </c>
      <c r="K1685" t="s">
        <v>35</v>
      </c>
      <c r="L1685" t="s">
        <v>35</v>
      </c>
      <c r="M1685" t="s">
        <v>1245</v>
      </c>
      <c r="N1685" t="s">
        <v>183</v>
      </c>
      <c r="O1685" t="s">
        <v>184</v>
      </c>
      <c r="P1685" t="s">
        <v>5268</v>
      </c>
      <c r="Q1685" t="s">
        <v>150</v>
      </c>
      <c r="R1685" t="b">
        <v>0</v>
      </c>
      <c r="S1685" t="s">
        <v>30</v>
      </c>
    </row>
    <row r="1686" spans="1:19" x14ac:dyDescent="0.25">
      <c r="A1686">
        <v>2024</v>
      </c>
      <c r="B1686">
        <v>4</v>
      </c>
      <c r="C1686">
        <v>1623</v>
      </c>
      <c r="D1686" t="s">
        <v>5106</v>
      </c>
      <c r="E1686" t="s">
        <v>5269</v>
      </c>
      <c r="F1686" t="s">
        <v>1223</v>
      </c>
      <c r="G1686" t="s">
        <v>5270</v>
      </c>
      <c r="H1686" s="1">
        <v>18365</v>
      </c>
      <c r="I1686">
        <v>73</v>
      </c>
      <c r="J1686" t="s">
        <v>23</v>
      </c>
      <c r="K1686" t="s">
        <v>35</v>
      </c>
      <c r="L1686" t="s">
        <v>35</v>
      </c>
      <c r="M1686" t="s">
        <v>1032</v>
      </c>
      <c r="N1686" t="s">
        <v>637</v>
      </c>
      <c r="O1686" t="s">
        <v>638</v>
      </c>
      <c r="R1686" t="b">
        <v>1</v>
      </c>
      <c r="S1686" t="s">
        <v>30</v>
      </c>
    </row>
    <row r="1687" spans="1:19" x14ac:dyDescent="0.25">
      <c r="A1687">
        <v>2024</v>
      </c>
      <c r="B1687">
        <v>4</v>
      </c>
      <c r="C1687">
        <v>1623</v>
      </c>
      <c r="D1687" t="s">
        <v>5106</v>
      </c>
      <c r="E1687" t="s">
        <v>5271</v>
      </c>
      <c r="F1687" t="s">
        <v>921</v>
      </c>
      <c r="G1687" t="s">
        <v>5272</v>
      </c>
      <c r="H1687" s="1">
        <v>20605</v>
      </c>
      <c r="I1687">
        <v>67</v>
      </c>
      <c r="J1687" t="s">
        <v>23</v>
      </c>
      <c r="K1687" t="s">
        <v>35</v>
      </c>
      <c r="L1687" t="s">
        <v>35</v>
      </c>
      <c r="M1687" t="s">
        <v>5273</v>
      </c>
      <c r="N1687" t="s">
        <v>378</v>
      </c>
      <c r="O1687" t="s">
        <v>379</v>
      </c>
      <c r="R1687" t="b">
        <v>1</v>
      </c>
      <c r="S1687" t="s">
        <v>30</v>
      </c>
    </row>
    <row r="1688" spans="1:19" x14ac:dyDescent="0.25">
      <c r="A1688">
        <v>2024</v>
      </c>
      <c r="B1688">
        <v>4</v>
      </c>
      <c r="C1688">
        <v>1623</v>
      </c>
      <c r="D1688" t="s">
        <v>5106</v>
      </c>
      <c r="E1688" t="s">
        <v>4881</v>
      </c>
      <c r="F1688" t="s">
        <v>5274</v>
      </c>
      <c r="G1688" t="s">
        <v>5275</v>
      </c>
      <c r="H1688" s="1">
        <v>22647</v>
      </c>
      <c r="I1688">
        <v>62</v>
      </c>
      <c r="J1688" t="s">
        <v>23</v>
      </c>
      <c r="K1688" t="s">
        <v>181</v>
      </c>
      <c r="L1688" t="s">
        <v>262</v>
      </c>
      <c r="M1688" t="s">
        <v>262</v>
      </c>
      <c r="N1688" t="s">
        <v>297</v>
      </c>
      <c r="O1688" t="s">
        <v>298</v>
      </c>
      <c r="R1688" t="b">
        <v>1</v>
      </c>
      <c r="S1688" t="s">
        <v>185</v>
      </c>
    </row>
    <row r="1689" spans="1:19" x14ac:dyDescent="0.25">
      <c r="A1689">
        <v>2024</v>
      </c>
      <c r="B1689">
        <v>4</v>
      </c>
      <c r="C1689">
        <v>1623</v>
      </c>
      <c r="D1689" t="s">
        <v>5106</v>
      </c>
      <c r="E1689" t="s">
        <v>4881</v>
      </c>
      <c r="F1689" t="s">
        <v>5276</v>
      </c>
      <c r="G1689" t="s">
        <v>5277</v>
      </c>
      <c r="H1689" s="1">
        <v>23785</v>
      </c>
      <c r="I1689">
        <v>59</v>
      </c>
      <c r="J1689" t="s">
        <v>23</v>
      </c>
      <c r="K1689" t="s">
        <v>262</v>
      </c>
      <c r="L1689" t="s">
        <v>262</v>
      </c>
      <c r="M1689" t="s">
        <v>262</v>
      </c>
      <c r="N1689" t="s">
        <v>297</v>
      </c>
      <c r="O1689" t="s">
        <v>298</v>
      </c>
      <c r="R1689" t="b">
        <v>1</v>
      </c>
      <c r="S1689" t="s">
        <v>185</v>
      </c>
    </row>
    <row r="1690" spans="1:19" x14ac:dyDescent="0.25">
      <c r="A1690">
        <v>2024</v>
      </c>
      <c r="B1690">
        <v>4</v>
      </c>
      <c r="C1690">
        <v>1623</v>
      </c>
      <c r="D1690" t="s">
        <v>5106</v>
      </c>
      <c r="E1690" t="s">
        <v>2031</v>
      </c>
      <c r="F1690" t="s">
        <v>289</v>
      </c>
      <c r="G1690" t="s">
        <v>5278</v>
      </c>
      <c r="H1690" s="1">
        <v>18364</v>
      </c>
      <c r="I1690">
        <v>73</v>
      </c>
      <c r="J1690" t="s">
        <v>23</v>
      </c>
      <c r="K1690" t="s">
        <v>952</v>
      </c>
      <c r="L1690" t="s">
        <v>952</v>
      </c>
      <c r="M1690" t="s">
        <v>953</v>
      </c>
      <c r="N1690" t="s">
        <v>69</v>
      </c>
      <c r="O1690" t="s">
        <v>70</v>
      </c>
      <c r="R1690" t="b">
        <v>0</v>
      </c>
      <c r="S1690" t="s">
        <v>30</v>
      </c>
    </row>
    <row r="1691" spans="1:19" x14ac:dyDescent="0.25">
      <c r="A1691">
        <v>2024</v>
      </c>
      <c r="B1691">
        <v>4</v>
      </c>
      <c r="C1691">
        <v>1623</v>
      </c>
      <c r="D1691" t="s">
        <v>5106</v>
      </c>
      <c r="E1691" t="s">
        <v>2452</v>
      </c>
      <c r="F1691" t="s">
        <v>5111</v>
      </c>
      <c r="G1691" t="s">
        <v>5279</v>
      </c>
      <c r="H1691" s="1">
        <v>25934</v>
      </c>
      <c r="I1691">
        <v>53</v>
      </c>
      <c r="J1691" t="s">
        <v>131</v>
      </c>
      <c r="K1691" t="s">
        <v>35</v>
      </c>
      <c r="L1691" t="s">
        <v>35</v>
      </c>
      <c r="M1691" t="s">
        <v>1682</v>
      </c>
      <c r="N1691" t="s">
        <v>424</v>
      </c>
      <c r="O1691" t="s">
        <v>425</v>
      </c>
      <c r="R1691" t="b">
        <v>0</v>
      </c>
      <c r="S1691" t="s">
        <v>30</v>
      </c>
    </row>
    <row r="1692" spans="1:19" x14ac:dyDescent="0.25">
      <c r="A1692">
        <v>2024</v>
      </c>
      <c r="B1692">
        <v>4</v>
      </c>
      <c r="C1692">
        <v>1623</v>
      </c>
      <c r="D1692" t="s">
        <v>5106</v>
      </c>
      <c r="E1692" t="s">
        <v>5280</v>
      </c>
      <c r="F1692" t="s">
        <v>5281</v>
      </c>
      <c r="G1692" t="s">
        <v>5282</v>
      </c>
      <c r="H1692" s="1">
        <v>28057</v>
      </c>
      <c r="I1692">
        <v>47</v>
      </c>
      <c r="J1692" t="s">
        <v>23</v>
      </c>
      <c r="K1692" t="s">
        <v>591</v>
      </c>
      <c r="N1692" t="s">
        <v>26</v>
      </c>
      <c r="O1692" t="s">
        <v>27</v>
      </c>
      <c r="R1692" t="b">
        <v>1</v>
      </c>
      <c r="S1692" t="s">
        <v>334</v>
      </c>
    </row>
    <row r="1693" spans="1:19" x14ac:dyDescent="0.25">
      <c r="A1693">
        <v>2024</v>
      </c>
      <c r="B1693">
        <v>4</v>
      </c>
      <c r="C1693">
        <v>1623</v>
      </c>
      <c r="D1693" t="s">
        <v>5106</v>
      </c>
      <c r="E1693" t="s">
        <v>5283</v>
      </c>
      <c r="F1693" t="s">
        <v>5284</v>
      </c>
      <c r="G1693" t="s">
        <v>5285</v>
      </c>
      <c r="H1693" s="1">
        <v>23643</v>
      </c>
      <c r="I1693">
        <v>59</v>
      </c>
      <c r="J1693" t="s">
        <v>23</v>
      </c>
      <c r="K1693" t="s">
        <v>489</v>
      </c>
      <c r="L1693" t="s">
        <v>35</v>
      </c>
      <c r="M1693" t="s">
        <v>105</v>
      </c>
      <c r="N1693" t="s">
        <v>69</v>
      </c>
      <c r="O1693" t="s">
        <v>70</v>
      </c>
      <c r="R1693" t="b">
        <v>1</v>
      </c>
      <c r="S1693" t="s">
        <v>185</v>
      </c>
    </row>
    <row r="1694" spans="1:19" x14ac:dyDescent="0.25">
      <c r="A1694">
        <v>2024</v>
      </c>
      <c r="B1694">
        <v>4</v>
      </c>
      <c r="C1694">
        <v>1623</v>
      </c>
      <c r="D1694" t="s">
        <v>5106</v>
      </c>
      <c r="E1694" t="s">
        <v>318</v>
      </c>
      <c r="F1694" t="s">
        <v>3730</v>
      </c>
      <c r="G1694" t="s">
        <v>5286</v>
      </c>
      <c r="H1694" s="1">
        <v>24108</v>
      </c>
      <c r="I1694">
        <v>58</v>
      </c>
      <c r="J1694" t="s">
        <v>23</v>
      </c>
      <c r="K1694" t="s">
        <v>207</v>
      </c>
      <c r="L1694" t="s">
        <v>181</v>
      </c>
      <c r="M1694" t="s">
        <v>2716</v>
      </c>
      <c r="N1694" t="s">
        <v>424</v>
      </c>
      <c r="O1694" t="s">
        <v>425</v>
      </c>
      <c r="R1694" t="b">
        <v>0</v>
      </c>
      <c r="S1694" t="s">
        <v>185</v>
      </c>
    </row>
    <row r="1695" spans="1:19" x14ac:dyDescent="0.25">
      <c r="A1695">
        <v>2024</v>
      </c>
      <c r="B1695">
        <v>4</v>
      </c>
      <c r="C1695">
        <v>1694</v>
      </c>
      <c r="D1695" t="s">
        <v>5287</v>
      </c>
      <c r="E1695" t="s">
        <v>5288</v>
      </c>
      <c r="F1695" t="s">
        <v>250</v>
      </c>
      <c r="G1695" t="s">
        <v>5289</v>
      </c>
      <c r="H1695" s="1">
        <v>13548</v>
      </c>
      <c r="I1695">
        <v>87</v>
      </c>
      <c r="J1695" t="s">
        <v>23</v>
      </c>
      <c r="K1695" t="s">
        <v>35</v>
      </c>
      <c r="L1695" t="s">
        <v>35</v>
      </c>
      <c r="M1695" t="s">
        <v>5290</v>
      </c>
      <c r="N1695" t="s">
        <v>424</v>
      </c>
      <c r="O1695" t="s">
        <v>425</v>
      </c>
      <c r="R1695" t="b">
        <v>1</v>
      </c>
      <c r="S1695" t="s">
        <v>479</v>
      </c>
    </row>
    <row r="1696" spans="1:19" x14ac:dyDescent="0.25">
      <c r="A1696">
        <v>2024</v>
      </c>
      <c r="B1696">
        <v>4</v>
      </c>
      <c r="C1696">
        <v>1694</v>
      </c>
      <c r="D1696" t="s">
        <v>5287</v>
      </c>
      <c r="E1696" t="s">
        <v>5291</v>
      </c>
      <c r="F1696" t="s">
        <v>5292</v>
      </c>
      <c r="G1696" t="s">
        <v>5293</v>
      </c>
      <c r="H1696" s="1">
        <v>21606</v>
      </c>
      <c r="I1696">
        <v>65</v>
      </c>
      <c r="J1696" t="s">
        <v>23</v>
      </c>
      <c r="K1696" t="s">
        <v>90</v>
      </c>
      <c r="L1696" t="s">
        <v>90</v>
      </c>
      <c r="M1696" t="s">
        <v>91</v>
      </c>
      <c r="N1696" t="s">
        <v>424</v>
      </c>
      <c r="O1696" t="s">
        <v>425</v>
      </c>
      <c r="R1696" t="b">
        <v>1</v>
      </c>
      <c r="S1696" t="s">
        <v>30</v>
      </c>
    </row>
    <row r="1697" spans="1:19" x14ac:dyDescent="0.25">
      <c r="A1697">
        <v>2024</v>
      </c>
      <c r="B1697">
        <v>4</v>
      </c>
      <c r="C1697">
        <v>1694</v>
      </c>
      <c r="D1697" t="s">
        <v>5287</v>
      </c>
      <c r="E1697" t="s">
        <v>1035</v>
      </c>
      <c r="F1697" t="s">
        <v>5294</v>
      </c>
      <c r="G1697" t="s">
        <v>5295</v>
      </c>
      <c r="H1697" s="1">
        <v>15887</v>
      </c>
      <c r="I1697">
        <v>80</v>
      </c>
      <c r="J1697" t="s">
        <v>23</v>
      </c>
      <c r="K1697" t="s">
        <v>35</v>
      </c>
      <c r="L1697" t="s">
        <v>35</v>
      </c>
      <c r="M1697" t="s">
        <v>814</v>
      </c>
      <c r="N1697" t="s">
        <v>637</v>
      </c>
      <c r="O1697" t="s">
        <v>638</v>
      </c>
      <c r="R1697" t="b">
        <v>1</v>
      </c>
      <c r="S1697" t="s">
        <v>30</v>
      </c>
    </row>
    <row r="1698" spans="1:19" x14ac:dyDescent="0.25">
      <c r="A1698">
        <v>2024</v>
      </c>
      <c r="B1698">
        <v>4</v>
      </c>
      <c r="C1698">
        <v>1694</v>
      </c>
      <c r="D1698" t="s">
        <v>5287</v>
      </c>
      <c r="E1698" t="s">
        <v>5296</v>
      </c>
      <c r="F1698" t="s">
        <v>1000</v>
      </c>
      <c r="G1698" t="s">
        <v>5297</v>
      </c>
      <c r="H1698" s="1">
        <v>26123</v>
      </c>
      <c r="I1698">
        <v>52</v>
      </c>
      <c r="J1698" t="s">
        <v>23</v>
      </c>
      <c r="K1698" t="s">
        <v>35</v>
      </c>
      <c r="L1698" t="s">
        <v>35</v>
      </c>
      <c r="M1698" t="s">
        <v>542</v>
      </c>
      <c r="N1698" t="s">
        <v>69</v>
      </c>
      <c r="O1698" t="s">
        <v>70</v>
      </c>
      <c r="P1698" t="s">
        <v>5298</v>
      </c>
      <c r="Q1698" t="s">
        <v>385</v>
      </c>
      <c r="R1698" t="b">
        <v>1</v>
      </c>
      <c r="S1698" t="s">
        <v>30</v>
      </c>
    </row>
    <row r="1699" spans="1:19" x14ac:dyDescent="0.25">
      <c r="A1699">
        <v>2024</v>
      </c>
      <c r="B1699">
        <v>4</v>
      </c>
      <c r="C1699">
        <v>1694</v>
      </c>
      <c r="D1699" t="s">
        <v>5287</v>
      </c>
      <c r="E1699" t="s">
        <v>5299</v>
      </c>
      <c r="F1699" t="s">
        <v>108</v>
      </c>
      <c r="G1699" t="s">
        <v>5300</v>
      </c>
      <c r="H1699" s="1">
        <v>26582</v>
      </c>
      <c r="I1699">
        <v>51</v>
      </c>
      <c r="J1699" t="s">
        <v>23</v>
      </c>
      <c r="K1699" t="s">
        <v>35</v>
      </c>
      <c r="L1699" t="s">
        <v>35</v>
      </c>
      <c r="M1699" t="s">
        <v>5301</v>
      </c>
      <c r="N1699" t="s">
        <v>69</v>
      </c>
      <c r="O1699" t="s">
        <v>70</v>
      </c>
      <c r="R1699" t="b">
        <v>1</v>
      </c>
      <c r="S1699" t="s">
        <v>30</v>
      </c>
    </row>
    <row r="1700" spans="1:19" x14ac:dyDescent="0.25">
      <c r="A1700">
        <v>2024</v>
      </c>
      <c r="B1700">
        <v>4</v>
      </c>
      <c r="C1700">
        <v>1694</v>
      </c>
      <c r="D1700" t="s">
        <v>5287</v>
      </c>
      <c r="E1700" t="s">
        <v>5302</v>
      </c>
      <c r="F1700" t="s">
        <v>5303</v>
      </c>
      <c r="G1700" t="s">
        <v>5304</v>
      </c>
      <c r="H1700" s="1">
        <v>18106</v>
      </c>
      <c r="I1700">
        <v>74</v>
      </c>
      <c r="J1700" t="s">
        <v>23</v>
      </c>
      <c r="K1700" t="s">
        <v>2291</v>
      </c>
      <c r="L1700" t="s">
        <v>2291</v>
      </c>
      <c r="M1700" t="s">
        <v>4136</v>
      </c>
      <c r="N1700" t="s">
        <v>92</v>
      </c>
      <c r="O1700" t="s">
        <v>93</v>
      </c>
      <c r="R1700" t="b">
        <v>1</v>
      </c>
      <c r="S1700" t="s">
        <v>185</v>
      </c>
    </row>
    <row r="1701" spans="1:19" x14ac:dyDescent="0.25">
      <c r="A1701">
        <v>2024</v>
      </c>
      <c r="B1701">
        <v>4</v>
      </c>
      <c r="C1701">
        <v>1694</v>
      </c>
      <c r="D1701" t="s">
        <v>5287</v>
      </c>
      <c r="E1701" t="s">
        <v>5305</v>
      </c>
      <c r="F1701" t="s">
        <v>5306</v>
      </c>
      <c r="G1701" t="s">
        <v>5307</v>
      </c>
      <c r="H1701" s="1">
        <v>19451</v>
      </c>
      <c r="I1701">
        <v>71</v>
      </c>
      <c r="J1701" t="s">
        <v>23</v>
      </c>
      <c r="K1701" t="s">
        <v>90</v>
      </c>
      <c r="L1701" t="s">
        <v>90</v>
      </c>
      <c r="M1701" t="s">
        <v>91</v>
      </c>
      <c r="N1701" t="s">
        <v>424</v>
      </c>
      <c r="O1701" t="s">
        <v>425</v>
      </c>
      <c r="R1701" t="b">
        <v>1</v>
      </c>
      <c r="S1701" t="s">
        <v>30</v>
      </c>
    </row>
    <row r="1702" spans="1:19" x14ac:dyDescent="0.25">
      <c r="A1702">
        <v>2024</v>
      </c>
      <c r="B1702">
        <v>4</v>
      </c>
      <c r="C1702">
        <v>1694</v>
      </c>
      <c r="D1702" t="s">
        <v>5287</v>
      </c>
      <c r="E1702" t="s">
        <v>5305</v>
      </c>
      <c r="F1702" t="s">
        <v>5308</v>
      </c>
      <c r="G1702" t="s">
        <v>5309</v>
      </c>
      <c r="H1702" s="1">
        <v>17382</v>
      </c>
      <c r="I1702">
        <v>76</v>
      </c>
      <c r="J1702" t="s">
        <v>23</v>
      </c>
      <c r="K1702" t="s">
        <v>90</v>
      </c>
      <c r="L1702" t="s">
        <v>90</v>
      </c>
      <c r="M1702" t="s">
        <v>91</v>
      </c>
      <c r="N1702" t="s">
        <v>424</v>
      </c>
      <c r="O1702" t="s">
        <v>425</v>
      </c>
      <c r="R1702" t="b">
        <v>1</v>
      </c>
      <c r="S1702" t="s">
        <v>30</v>
      </c>
    </row>
    <row r="1703" spans="1:19" x14ac:dyDescent="0.25">
      <c r="A1703">
        <v>2024</v>
      </c>
      <c r="B1703">
        <v>4</v>
      </c>
      <c r="C1703">
        <v>1694</v>
      </c>
      <c r="D1703" t="s">
        <v>5287</v>
      </c>
      <c r="E1703" t="s">
        <v>5310</v>
      </c>
      <c r="F1703" t="s">
        <v>5311</v>
      </c>
      <c r="G1703" t="s">
        <v>5312</v>
      </c>
      <c r="H1703" s="1">
        <v>24687</v>
      </c>
      <c r="I1703">
        <v>56</v>
      </c>
      <c r="J1703" t="s">
        <v>23</v>
      </c>
      <c r="K1703" t="s">
        <v>332</v>
      </c>
      <c r="L1703" t="s">
        <v>332</v>
      </c>
      <c r="M1703" t="s">
        <v>333</v>
      </c>
      <c r="N1703" t="s">
        <v>307</v>
      </c>
      <c r="O1703" t="s">
        <v>308</v>
      </c>
      <c r="R1703" t="b">
        <v>1</v>
      </c>
      <c r="S1703" t="s">
        <v>185</v>
      </c>
    </row>
    <row r="1704" spans="1:19" x14ac:dyDescent="0.25">
      <c r="A1704">
        <v>2024</v>
      </c>
      <c r="B1704">
        <v>4</v>
      </c>
      <c r="C1704">
        <v>1694</v>
      </c>
      <c r="D1704" t="s">
        <v>5287</v>
      </c>
      <c r="E1704" t="s">
        <v>5313</v>
      </c>
      <c r="F1704" t="s">
        <v>5314</v>
      </c>
      <c r="G1704" t="s">
        <v>5315</v>
      </c>
      <c r="H1704" s="1">
        <v>16072</v>
      </c>
      <c r="I1704">
        <v>80</v>
      </c>
      <c r="J1704" t="s">
        <v>23</v>
      </c>
      <c r="K1704" t="s">
        <v>489</v>
      </c>
      <c r="L1704" t="s">
        <v>489</v>
      </c>
      <c r="M1704" t="s">
        <v>1747</v>
      </c>
      <c r="N1704" t="s">
        <v>92</v>
      </c>
      <c r="O1704" t="s">
        <v>93</v>
      </c>
      <c r="R1704" t="b">
        <v>1</v>
      </c>
      <c r="S1704" t="s">
        <v>30</v>
      </c>
    </row>
    <row r="1705" spans="1:19" x14ac:dyDescent="0.25">
      <c r="A1705">
        <v>2024</v>
      </c>
      <c r="B1705">
        <v>4</v>
      </c>
      <c r="C1705">
        <v>1694</v>
      </c>
      <c r="D1705" t="s">
        <v>5287</v>
      </c>
      <c r="E1705" t="s">
        <v>4359</v>
      </c>
      <c r="F1705" t="s">
        <v>5311</v>
      </c>
      <c r="G1705" t="s">
        <v>5316</v>
      </c>
      <c r="H1705" s="1">
        <v>25160</v>
      </c>
      <c r="I1705">
        <v>55</v>
      </c>
      <c r="J1705" t="s">
        <v>23</v>
      </c>
      <c r="K1705" t="s">
        <v>231</v>
      </c>
      <c r="N1705" t="s">
        <v>26</v>
      </c>
      <c r="O1705" t="s">
        <v>27</v>
      </c>
      <c r="R1705" t="b">
        <v>0</v>
      </c>
      <c r="S1705" t="s">
        <v>30</v>
      </c>
    </row>
    <row r="1706" spans="1:19" x14ac:dyDescent="0.25">
      <c r="A1706">
        <v>2024</v>
      </c>
      <c r="B1706">
        <v>4</v>
      </c>
      <c r="C1706">
        <v>1694</v>
      </c>
      <c r="D1706" t="s">
        <v>5287</v>
      </c>
      <c r="E1706" t="s">
        <v>1407</v>
      </c>
      <c r="F1706" t="s">
        <v>2782</v>
      </c>
      <c r="G1706" t="s">
        <v>5317</v>
      </c>
      <c r="H1706" s="1">
        <v>18264</v>
      </c>
      <c r="I1706">
        <v>74</v>
      </c>
      <c r="J1706" t="s">
        <v>23</v>
      </c>
      <c r="K1706" t="s">
        <v>952</v>
      </c>
      <c r="N1706" t="s">
        <v>69</v>
      </c>
      <c r="O1706" t="s">
        <v>70</v>
      </c>
      <c r="R1706" t="b">
        <v>1</v>
      </c>
      <c r="S1706" t="s">
        <v>185</v>
      </c>
    </row>
    <row r="1707" spans="1:19" x14ac:dyDescent="0.25">
      <c r="A1707">
        <v>2024</v>
      </c>
      <c r="B1707">
        <v>4</v>
      </c>
      <c r="C1707">
        <v>1694</v>
      </c>
      <c r="D1707" t="s">
        <v>5287</v>
      </c>
      <c r="E1707" t="s">
        <v>5318</v>
      </c>
      <c r="F1707" t="s">
        <v>5319</v>
      </c>
      <c r="G1707" t="s">
        <v>5320</v>
      </c>
      <c r="H1707" s="1">
        <v>25934</v>
      </c>
      <c r="I1707">
        <v>53</v>
      </c>
      <c r="J1707" t="s">
        <v>23</v>
      </c>
      <c r="K1707" t="s">
        <v>181</v>
      </c>
      <c r="L1707" t="s">
        <v>181</v>
      </c>
      <c r="M1707" t="s">
        <v>972</v>
      </c>
      <c r="N1707" t="s">
        <v>46</v>
      </c>
      <c r="O1707" t="s">
        <v>47</v>
      </c>
      <c r="R1707" t="b">
        <v>0</v>
      </c>
      <c r="S1707" t="s">
        <v>185</v>
      </c>
    </row>
    <row r="1708" spans="1:19" x14ac:dyDescent="0.25">
      <c r="A1708">
        <v>2024</v>
      </c>
      <c r="B1708">
        <v>4</v>
      </c>
      <c r="C1708">
        <v>1694</v>
      </c>
      <c r="D1708" t="s">
        <v>5287</v>
      </c>
      <c r="E1708" t="s">
        <v>5321</v>
      </c>
      <c r="F1708" t="s">
        <v>5322</v>
      </c>
      <c r="G1708" t="s">
        <v>5323</v>
      </c>
      <c r="H1708" s="1">
        <v>28491</v>
      </c>
      <c r="I1708">
        <v>46</v>
      </c>
      <c r="J1708" t="s">
        <v>23</v>
      </c>
      <c r="K1708" t="s">
        <v>262</v>
      </c>
      <c r="L1708" t="s">
        <v>262</v>
      </c>
      <c r="M1708" t="s">
        <v>262</v>
      </c>
      <c r="N1708" t="s">
        <v>234</v>
      </c>
      <c r="O1708" t="s">
        <v>235</v>
      </c>
      <c r="R1708" t="b">
        <v>1</v>
      </c>
    </row>
    <row r="1709" spans="1:19" x14ac:dyDescent="0.25">
      <c r="A1709">
        <v>2024</v>
      </c>
      <c r="B1709">
        <v>4</v>
      </c>
      <c r="C1709">
        <v>1694</v>
      </c>
      <c r="D1709" t="s">
        <v>5287</v>
      </c>
      <c r="E1709" t="s">
        <v>5324</v>
      </c>
      <c r="F1709" t="s">
        <v>5325</v>
      </c>
      <c r="G1709" t="s">
        <v>5326</v>
      </c>
      <c r="H1709" s="1">
        <v>25538</v>
      </c>
      <c r="I1709">
        <v>54</v>
      </c>
      <c r="J1709" t="s">
        <v>131</v>
      </c>
      <c r="K1709" t="s">
        <v>262</v>
      </c>
      <c r="L1709" t="s">
        <v>262</v>
      </c>
      <c r="M1709" t="s">
        <v>262</v>
      </c>
      <c r="N1709" t="s">
        <v>297</v>
      </c>
      <c r="O1709" t="s">
        <v>298</v>
      </c>
      <c r="R1709" t="b">
        <v>1</v>
      </c>
      <c r="S1709" t="s">
        <v>185</v>
      </c>
    </row>
    <row r="1710" spans="1:19" x14ac:dyDescent="0.25">
      <c r="A1710">
        <v>2024</v>
      </c>
      <c r="B1710">
        <v>4</v>
      </c>
      <c r="C1710">
        <v>1694</v>
      </c>
      <c r="D1710" t="s">
        <v>5287</v>
      </c>
      <c r="E1710" t="s">
        <v>5327</v>
      </c>
      <c r="F1710" t="s">
        <v>52</v>
      </c>
      <c r="G1710" t="s">
        <v>5328</v>
      </c>
      <c r="H1710" s="1">
        <v>22282</v>
      </c>
      <c r="I1710">
        <v>63</v>
      </c>
      <c r="J1710" t="s">
        <v>23</v>
      </c>
      <c r="K1710" t="s">
        <v>332</v>
      </c>
      <c r="L1710" t="s">
        <v>332</v>
      </c>
      <c r="M1710" t="s">
        <v>333</v>
      </c>
      <c r="N1710" t="s">
        <v>69</v>
      </c>
      <c r="O1710" t="s">
        <v>70</v>
      </c>
      <c r="R1710" t="b">
        <v>1</v>
      </c>
      <c r="S1710" t="s">
        <v>30</v>
      </c>
    </row>
    <row r="1711" spans="1:19" x14ac:dyDescent="0.25">
      <c r="A1711">
        <v>2024</v>
      </c>
      <c r="B1711">
        <v>4</v>
      </c>
      <c r="C1711">
        <v>1694</v>
      </c>
      <c r="D1711" t="s">
        <v>5287</v>
      </c>
      <c r="E1711" t="s">
        <v>4483</v>
      </c>
      <c r="F1711" t="s">
        <v>5329</v>
      </c>
      <c r="G1711" t="s">
        <v>5330</v>
      </c>
      <c r="H1711" s="1">
        <v>18371</v>
      </c>
      <c r="I1711">
        <v>73</v>
      </c>
      <c r="J1711" t="s">
        <v>23</v>
      </c>
      <c r="K1711" t="s">
        <v>121</v>
      </c>
      <c r="L1711" t="s">
        <v>121</v>
      </c>
      <c r="M1711" t="s">
        <v>4485</v>
      </c>
      <c r="N1711" t="s">
        <v>26</v>
      </c>
      <c r="O1711" t="s">
        <v>27</v>
      </c>
      <c r="R1711" t="b">
        <v>0</v>
      </c>
    </row>
    <row r="1712" spans="1:19" x14ac:dyDescent="0.25">
      <c r="A1712">
        <v>2024</v>
      </c>
      <c r="B1712">
        <v>4</v>
      </c>
      <c r="C1712">
        <v>1694</v>
      </c>
      <c r="D1712" t="s">
        <v>5287</v>
      </c>
      <c r="E1712" t="s">
        <v>5331</v>
      </c>
      <c r="F1712" t="s">
        <v>5332</v>
      </c>
      <c r="G1712" t="s">
        <v>5333</v>
      </c>
      <c r="H1712" s="1">
        <v>26962</v>
      </c>
      <c r="I1712">
        <v>50</v>
      </c>
      <c r="J1712" t="s">
        <v>131</v>
      </c>
      <c r="K1712" t="s">
        <v>384</v>
      </c>
      <c r="L1712" t="s">
        <v>384</v>
      </c>
      <c r="M1712" t="s">
        <v>981</v>
      </c>
      <c r="N1712" t="s">
        <v>69</v>
      </c>
      <c r="O1712" t="s">
        <v>70</v>
      </c>
      <c r="R1712" t="b">
        <v>0</v>
      </c>
      <c r="S1712" t="s">
        <v>30</v>
      </c>
    </row>
    <row r="1713" spans="1:19" x14ac:dyDescent="0.25">
      <c r="A1713">
        <v>2024</v>
      </c>
      <c r="B1713">
        <v>4</v>
      </c>
      <c r="C1713">
        <v>1694</v>
      </c>
      <c r="D1713" t="s">
        <v>5287</v>
      </c>
      <c r="E1713" t="s">
        <v>5334</v>
      </c>
      <c r="F1713" t="s">
        <v>5335</v>
      </c>
      <c r="G1713" t="s">
        <v>5336</v>
      </c>
      <c r="H1713" s="1">
        <v>13955</v>
      </c>
      <c r="I1713">
        <v>86</v>
      </c>
      <c r="J1713" t="s">
        <v>23</v>
      </c>
      <c r="K1713" t="s">
        <v>2291</v>
      </c>
      <c r="L1713" t="s">
        <v>2291</v>
      </c>
      <c r="M1713" t="s">
        <v>2292</v>
      </c>
      <c r="N1713" t="s">
        <v>26</v>
      </c>
      <c r="O1713" t="s">
        <v>27</v>
      </c>
      <c r="R1713" t="b">
        <v>1</v>
      </c>
      <c r="S1713" t="s">
        <v>30</v>
      </c>
    </row>
    <row r="1714" spans="1:19" x14ac:dyDescent="0.25">
      <c r="A1714">
        <v>2024</v>
      </c>
      <c r="B1714">
        <v>4</v>
      </c>
      <c r="C1714">
        <v>1694</v>
      </c>
      <c r="D1714" t="s">
        <v>5287</v>
      </c>
      <c r="E1714" t="s">
        <v>4489</v>
      </c>
      <c r="F1714" t="s">
        <v>735</v>
      </c>
      <c r="G1714" t="s">
        <v>5337</v>
      </c>
      <c r="H1714" s="1">
        <v>25934</v>
      </c>
      <c r="I1714">
        <v>53</v>
      </c>
      <c r="J1714" t="s">
        <v>23</v>
      </c>
      <c r="K1714" t="s">
        <v>181</v>
      </c>
      <c r="L1714" t="s">
        <v>181</v>
      </c>
      <c r="M1714" t="s">
        <v>1295</v>
      </c>
      <c r="N1714" t="s">
        <v>424</v>
      </c>
      <c r="O1714" t="s">
        <v>425</v>
      </c>
      <c r="R1714" t="b">
        <v>1</v>
      </c>
      <c r="S1714" t="s">
        <v>185</v>
      </c>
    </row>
    <row r="1715" spans="1:19" x14ac:dyDescent="0.25">
      <c r="A1715">
        <v>2024</v>
      </c>
      <c r="B1715">
        <v>4</v>
      </c>
      <c r="C1715">
        <v>1694</v>
      </c>
      <c r="D1715" t="s">
        <v>5287</v>
      </c>
      <c r="E1715" t="s">
        <v>5338</v>
      </c>
      <c r="F1715" t="s">
        <v>5339</v>
      </c>
      <c r="G1715" t="s">
        <v>5340</v>
      </c>
      <c r="H1715" s="1">
        <v>25379</v>
      </c>
      <c r="I1715">
        <v>54</v>
      </c>
      <c r="J1715" t="s">
        <v>23</v>
      </c>
      <c r="K1715" t="s">
        <v>35</v>
      </c>
      <c r="L1715" t="s">
        <v>35</v>
      </c>
      <c r="M1715" t="s">
        <v>5341</v>
      </c>
      <c r="N1715" t="s">
        <v>424</v>
      </c>
      <c r="O1715" t="s">
        <v>425</v>
      </c>
      <c r="R1715" t="b">
        <v>1</v>
      </c>
      <c r="S1715" t="s">
        <v>30</v>
      </c>
    </row>
    <row r="1716" spans="1:19" x14ac:dyDescent="0.25">
      <c r="A1716">
        <v>2024</v>
      </c>
      <c r="B1716">
        <v>4</v>
      </c>
      <c r="C1716">
        <v>1694</v>
      </c>
      <c r="D1716" t="s">
        <v>5287</v>
      </c>
      <c r="E1716" t="s">
        <v>5342</v>
      </c>
      <c r="F1716" t="s">
        <v>5343</v>
      </c>
      <c r="G1716" t="s">
        <v>5344</v>
      </c>
      <c r="H1716" s="1">
        <v>23254</v>
      </c>
      <c r="I1716">
        <v>60</v>
      </c>
      <c r="J1716" t="s">
        <v>23</v>
      </c>
      <c r="K1716" t="s">
        <v>376</v>
      </c>
      <c r="L1716" t="s">
        <v>376</v>
      </c>
      <c r="M1716" t="s">
        <v>377</v>
      </c>
      <c r="N1716" t="s">
        <v>737</v>
      </c>
      <c r="O1716" t="s">
        <v>738</v>
      </c>
      <c r="R1716" t="b">
        <v>1</v>
      </c>
    </row>
    <row r="1717" spans="1:19" x14ac:dyDescent="0.25">
      <c r="A1717">
        <v>2024</v>
      </c>
      <c r="B1717">
        <v>4</v>
      </c>
      <c r="C1717">
        <v>1694</v>
      </c>
      <c r="D1717" t="s">
        <v>5287</v>
      </c>
      <c r="E1717" t="s">
        <v>5345</v>
      </c>
      <c r="F1717" t="s">
        <v>5346</v>
      </c>
      <c r="G1717" t="s">
        <v>5347</v>
      </c>
      <c r="H1717" s="1">
        <v>16771</v>
      </c>
      <c r="I1717">
        <v>78</v>
      </c>
      <c r="J1717" t="s">
        <v>23</v>
      </c>
      <c r="K1717" t="s">
        <v>384</v>
      </c>
      <c r="L1717" t="s">
        <v>384</v>
      </c>
      <c r="M1717" t="s">
        <v>981</v>
      </c>
      <c r="N1717" t="s">
        <v>69</v>
      </c>
      <c r="O1717" t="s">
        <v>70</v>
      </c>
      <c r="R1717" t="b">
        <v>0</v>
      </c>
      <c r="S1717" t="s">
        <v>30</v>
      </c>
    </row>
    <row r="1718" spans="1:19" x14ac:dyDescent="0.25">
      <c r="A1718">
        <v>2024</v>
      </c>
      <c r="B1718">
        <v>4</v>
      </c>
      <c r="C1718">
        <v>1694</v>
      </c>
      <c r="D1718" t="s">
        <v>5287</v>
      </c>
      <c r="E1718" t="s">
        <v>5348</v>
      </c>
      <c r="F1718" t="s">
        <v>5349</v>
      </c>
      <c r="G1718" t="s">
        <v>5350</v>
      </c>
      <c r="H1718" s="1">
        <v>26355</v>
      </c>
      <c r="I1718">
        <v>52</v>
      </c>
      <c r="J1718" t="s">
        <v>23</v>
      </c>
      <c r="K1718" t="s">
        <v>232</v>
      </c>
      <c r="L1718" t="s">
        <v>490</v>
      </c>
      <c r="M1718" t="s">
        <v>490</v>
      </c>
      <c r="N1718" t="s">
        <v>424</v>
      </c>
      <c r="O1718" t="s">
        <v>425</v>
      </c>
      <c r="R1718" t="b">
        <v>0</v>
      </c>
      <c r="S1718" t="s">
        <v>185</v>
      </c>
    </row>
    <row r="1719" spans="1:19" x14ac:dyDescent="0.25">
      <c r="A1719">
        <v>2024</v>
      </c>
      <c r="B1719">
        <v>4</v>
      </c>
      <c r="C1719">
        <v>1694</v>
      </c>
      <c r="D1719" t="s">
        <v>5287</v>
      </c>
      <c r="E1719" t="s">
        <v>5351</v>
      </c>
      <c r="F1719" t="s">
        <v>250</v>
      </c>
      <c r="G1719" t="s">
        <v>5352</v>
      </c>
      <c r="H1719" s="1">
        <v>20327</v>
      </c>
      <c r="I1719">
        <v>68</v>
      </c>
      <c r="J1719" t="s">
        <v>23</v>
      </c>
      <c r="K1719" t="s">
        <v>35</v>
      </c>
      <c r="L1719" t="s">
        <v>35</v>
      </c>
      <c r="M1719" t="s">
        <v>160</v>
      </c>
      <c r="N1719" t="s">
        <v>397</v>
      </c>
      <c r="O1719" t="s">
        <v>398</v>
      </c>
      <c r="R1719" t="b">
        <v>1</v>
      </c>
      <c r="S1719" t="s">
        <v>30</v>
      </c>
    </row>
    <row r="1720" spans="1:19" x14ac:dyDescent="0.25">
      <c r="A1720">
        <v>2024</v>
      </c>
      <c r="B1720">
        <v>4</v>
      </c>
      <c r="C1720">
        <v>1694</v>
      </c>
      <c r="D1720" t="s">
        <v>5287</v>
      </c>
      <c r="E1720" t="s">
        <v>5353</v>
      </c>
      <c r="F1720" t="s">
        <v>1017</v>
      </c>
      <c r="G1720" t="s">
        <v>5354</v>
      </c>
      <c r="H1720" s="1">
        <v>20267</v>
      </c>
      <c r="I1720">
        <v>68</v>
      </c>
      <c r="J1720" t="s">
        <v>23</v>
      </c>
      <c r="K1720" t="s">
        <v>355</v>
      </c>
      <c r="L1720" t="s">
        <v>355</v>
      </c>
      <c r="M1720" t="s">
        <v>1019</v>
      </c>
      <c r="N1720" t="s">
        <v>46</v>
      </c>
      <c r="O1720" t="s">
        <v>47</v>
      </c>
      <c r="R1720" t="b">
        <v>1</v>
      </c>
      <c r="S1720" t="s">
        <v>30</v>
      </c>
    </row>
    <row r="1721" spans="1:19" x14ac:dyDescent="0.25">
      <c r="A1721">
        <v>2024</v>
      </c>
      <c r="B1721">
        <v>4</v>
      </c>
      <c r="C1721">
        <v>1694</v>
      </c>
      <c r="D1721" t="s">
        <v>5287</v>
      </c>
      <c r="E1721" t="s">
        <v>5355</v>
      </c>
      <c r="F1721" t="s">
        <v>903</v>
      </c>
      <c r="G1721" t="s">
        <v>5356</v>
      </c>
      <c r="H1721" s="1">
        <v>20840</v>
      </c>
      <c r="I1721">
        <v>67</v>
      </c>
      <c r="J1721" t="s">
        <v>23</v>
      </c>
      <c r="K1721" t="s">
        <v>167</v>
      </c>
      <c r="L1721" t="s">
        <v>167</v>
      </c>
      <c r="M1721" t="s">
        <v>168</v>
      </c>
      <c r="N1721" t="s">
        <v>69</v>
      </c>
      <c r="O1721" t="s">
        <v>70</v>
      </c>
      <c r="R1721" t="b">
        <v>1</v>
      </c>
      <c r="S1721" t="s">
        <v>30</v>
      </c>
    </row>
    <row r="1722" spans="1:19" x14ac:dyDescent="0.25">
      <c r="A1722">
        <v>2024</v>
      </c>
      <c r="B1722">
        <v>4</v>
      </c>
      <c r="C1722">
        <v>1694</v>
      </c>
      <c r="D1722" t="s">
        <v>5287</v>
      </c>
      <c r="E1722" t="s">
        <v>2847</v>
      </c>
      <c r="F1722" t="s">
        <v>5357</v>
      </c>
      <c r="G1722" t="s">
        <v>5358</v>
      </c>
      <c r="H1722" s="1">
        <v>21551</v>
      </c>
      <c r="I1722">
        <v>65</v>
      </c>
      <c r="J1722" t="s">
        <v>23</v>
      </c>
      <c r="K1722" t="s">
        <v>2850</v>
      </c>
      <c r="L1722" t="s">
        <v>2850</v>
      </c>
      <c r="M1722" t="s">
        <v>4775</v>
      </c>
      <c r="N1722" t="s">
        <v>297</v>
      </c>
      <c r="O1722" t="s">
        <v>298</v>
      </c>
      <c r="R1722" t="b">
        <v>0</v>
      </c>
      <c r="S1722" t="s">
        <v>30</v>
      </c>
    </row>
    <row r="1723" spans="1:19" x14ac:dyDescent="0.25">
      <c r="A1723">
        <v>2024</v>
      </c>
      <c r="B1723">
        <v>4</v>
      </c>
      <c r="C1723">
        <v>1694</v>
      </c>
      <c r="D1723" t="s">
        <v>5287</v>
      </c>
      <c r="E1723" t="s">
        <v>5359</v>
      </c>
      <c r="F1723" t="s">
        <v>5360</v>
      </c>
      <c r="G1723" t="s">
        <v>5361</v>
      </c>
      <c r="H1723" s="1">
        <v>15424</v>
      </c>
      <c r="I1723">
        <v>82</v>
      </c>
      <c r="J1723" t="s">
        <v>23</v>
      </c>
      <c r="K1723" t="s">
        <v>121</v>
      </c>
      <c r="L1723" t="s">
        <v>121</v>
      </c>
      <c r="M1723" t="s">
        <v>122</v>
      </c>
      <c r="N1723" t="s">
        <v>69</v>
      </c>
      <c r="O1723" t="s">
        <v>70</v>
      </c>
      <c r="R1723" t="b">
        <v>1</v>
      </c>
      <c r="S1723" t="s">
        <v>334</v>
      </c>
    </row>
    <row r="1724" spans="1:19" x14ac:dyDescent="0.25">
      <c r="A1724">
        <v>2024</v>
      </c>
      <c r="B1724">
        <v>4</v>
      </c>
      <c r="C1724">
        <v>1694</v>
      </c>
      <c r="D1724" t="s">
        <v>5287</v>
      </c>
      <c r="E1724" t="s">
        <v>5362</v>
      </c>
      <c r="F1724" t="s">
        <v>5363</v>
      </c>
      <c r="G1724" t="s">
        <v>5364</v>
      </c>
      <c r="H1724" s="1">
        <v>23728</v>
      </c>
      <c r="I1724">
        <v>59</v>
      </c>
      <c r="J1724" t="s">
        <v>23</v>
      </c>
      <c r="K1724" t="s">
        <v>181</v>
      </c>
      <c r="L1724" t="s">
        <v>181</v>
      </c>
      <c r="M1724" t="s">
        <v>182</v>
      </c>
      <c r="N1724" t="s">
        <v>424</v>
      </c>
      <c r="O1724" t="s">
        <v>425</v>
      </c>
      <c r="R1724" t="b">
        <v>1</v>
      </c>
      <c r="S1724" t="s">
        <v>185</v>
      </c>
    </row>
    <row r="1725" spans="1:19" x14ac:dyDescent="0.25">
      <c r="A1725">
        <v>2024</v>
      </c>
      <c r="B1725">
        <v>4</v>
      </c>
      <c r="C1725">
        <v>1694</v>
      </c>
      <c r="D1725" t="s">
        <v>5287</v>
      </c>
      <c r="E1725" t="s">
        <v>152</v>
      </c>
      <c r="F1725" t="s">
        <v>5365</v>
      </c>
      <c r="G1725" t="s">
        <v>5366</v>
      </c>
      <c r="H1725" s="1">
        <v>17411</v>
      </c>
      <c r="I1725">
        <v>76</v>
      </c>
      <c r="J1725" t="s">
        <v>23</v>
      </c>
      <c r="K1725" t="s">
        <v>181</v>
      </c>
      <c r="L1725" t="s">
        <v>181</v>
      </c>
      <c r="M1725" t="s">
        <v>5367</v>
      </c>
      <c r="N1725" t="s">
        <v>528</v>
      </c>
      <c r="O1725" t="s">
        <v>529</v>
      </c>
      <c r="R1725" t="b">
        <v>1</v>
      </c>
      <c r="S1725" t="s">
        <v>185</v>
      </c>
    </row>
    <row r="1726" spans="1:19" x14ac:dyDescent="0.25">
      <c r="A1726">
        <v>2024</v>
      </c>
      <c r="B1726">
        <v>4</v>
      </c>
      <c r="C1726">
        <v>1694</v>
      </c>
      <c r="D1726" t="s">
        <v>5287</v>
      </c>
      <c r="E1726" t="s">
        <v>5368</v>
      </c>
      <c r="F1726" t="s">
        <v>5369</v>
      </c>
      <c r="G1726" t="s">
        <v>5370</v>
      </c>
      <c r="H1726" s="1">
        <v>30358</v>
      </c>
      <c r="I1726">
        <v>41</v>
      </c>
      <c r="J1726" t="s">
        <v>23</v>
      </c>
      <c r="K1726" t="s">
        <v>35</v>
      </c>
      <c r="L1726" t="s">
        <v>35</v>
      </c>
      <c r="M1726" t="s">
        <v>5371</v>
      </c>
      <c r="N1726" t="s">
        <v>46</v>
      </c>
      <c r="O1726" t="s">
        <v>47</v>
      </c>
      <c r="R1726" t="b">
        <v>1</v>
      </c>
      <c r="S1726" t="s">
        <v>185</v>
      </c>
    </row>
    <row r="1727" spans="1:19" x14ac:dyDescent="0.25">
      <c r="A1727">
        <v>2024</v>
      </c>
      <c r="B1727">
        <v>4</v>
      </c>
      <c r="C1727">
        <v>1694</v>
      </c>
      <c r="D1727" t="s">
        <v>5287</v>
      </c>
      <c r="E1727" t="s">
        <v>5372</v>
      </c>
      <c r="F1727" t="s">
        <v>5373</v>
      </c>
      <c r="G1727" t="s">
        <v>5374</v>
      </c>
      <c r="H1727" s="1">
        <v>11850</v>
      </c>
      <c r="I1727">
        <v>91</v>
      </c>
      <c r="J1727" t="s">
        <v>23</v>
      </c>
      <c r="K1727" t="s">
        <v>167</v>
      </c>
      <c r="L1727" t="s">
        <v>167</v>
      </c>
      <c r="M1727" t="s">
        <v>168</v>
      </c>
      <c r="N1727" t="s">
        <v>69</v>
      </c>
      <c r="O1727" t="s">
        <v>70</v>
      </c>
      <c r="R1727" t="b">
        <v>1</v>
      </c>
      <c r="S1727" t="s">
        <v>30</v>
      </c>
    </row>
    <row r="1728" spans="1:19" x14ac:dyDescent="0.25">
      <c r="A1728">
        <v>2024</v>
      </c>
      <c r="B1728">
        <v>4</v>
      </c>
      <c r="C1728">
        <v>1694</v>
      </c>
      <c r="D1728" t="s">
        <v>5287</v>
      </c>
      <c r="E1728" t="s">
        <v>5375</v>
      </c>
      <c r="F1728" t="s">
        <v>2845</v>
      </c>
      <c r="G1728" t="s">
        <v>5376</v>
      </c>
      <c r="H1728" s="1">
        <v>21196</v>
      </c>
      <c r="I1728">
        <v>66</v>
      </c>
      <c r="J1728" t="s">
        <v>23</v>
      </c>
      <c r="K1728" t="s">
        <v>376</v>
      </c>
      <c r="L1728" t="s">
        <v>376</v>
      </c>
      <c r="M1728" t="s">
        <v>377</v>
      </c>
      <c r="N1728" t="s">
        <v>26</v>
      </c>
      <c r="O1728" t="s">
        <v>27</v>
      </c>
      <c r="R1728" t="b">
        <v>1</v>
      </c>
      <c r="S1728" t="s">
        <v>30</v>
      </c>
    </row>
    <row r="1729" spans="1:19" x14ac:dyDescent="0.25">
      <c r="A1729">
        <v>2024</v>
      </c>
      <c r="B1729">
        <v>4</v>
      </c>
      <c r="C1729">
        <v>1694</v>
      </c>
      <c r="D1729" t="s">
        <v>5287</v>
      </c>
      <c r="E1729" t="s">
        <v>5377</v>
      </c>
      <c r="F1729" t="s">
        <v>1000</v>
      </c>
      <c r="G1729" t="s">
        <v>5378</v>
      </c>
      <c r="H1729" s="1">
        <v>22182</v>
      </c>
      <c r="I1729">
        <v>63</v>
      </c>
      <c r="J1729" t="s">
        <v>23</v>
      </c>
      <c r="K1729" t="s">
        <v>35</v>
      </c>
      <c r="L1729" t="s">
        <v>35</v>
      </c>
      <c r="M1729" t="s">
        <v>110</v>
      </c>
      <c r="N1729" t="s">
        <v>69</v>
      </c>
      <c r="O1729" t="s">
        <v>70</v>
      </c>
      <c r="P1729" t="s">
        <v>5379</v>
      </c>
      <c r="Q1729" t="s">
        <v>209</v>
      </c>
      <c r="R1729" t="b">
        <v>1</v>
      </c>
      <c r="S1729" t="s">
        <v>185</v>
      </c>
    </row>
    <row r="1730" spans="1:19" x14ac:dyDescent="0.25">
      <c r="A1730">
        <v>2024</v>
      </c>
      <c r="B1730">
        <v>4</v>
      </c>
      <c r="C1730">
        <v>1694</v>
      </c>
      <c r="D1730" t="s">
        <v>5287</v>
      </c>
      <c r="E1730" t="s">
        <v>5380</v>
      </c>
      <c r="F1730" t="s">
        <v>688</v>
      </c>
      <c r="G1730" t="s">
        <v>5381</v>
      </c>
      <c r="H1730" s="1">
        <v>24473</v>
      </c>
      <c r="I1730">
        <v>57</v>
      </c>
      <c r="J1730" t="s">
        <v>23</v>
      </c>
      <c r="K1730" t="s">
        <v>231</v>
      </c>
      <c r="L1730" t="s">
        <v>231</v>
      </c>
      <c r="M1730" t="s">
        <v>5382</v>
      </c>
      <c r="N1730" t="s">
        <v>297</v>
      </c>
      <c r="O1730" t="s">
        <v>298</v>
      </c>
      <c r="R1730" t="b">
        <v>0</v>
      </c>
      <c r="S1730" t="s">
        <v>30</v>
      </c>
    </row>
    <row r="1731" spans="1:19" x14ac:dyDescent="0.25">
      <c r="A1731">
        <v>2024</v>
      </c>
      <c r="B1731">
        <v>4</v>
      </c>
      <c r="C1731">
        <v>1694</v>
      </c>
      <c r="D1731" t="s">
        <v>5287</v>
      </c>
      <c r="E1731" t="s">
        <v>5380</v>
      </c>
      <c r="F1731" t="s">
        <v>5383</v>
      </c>
      <c r="G1731" t="s">
        <v>5384</v>
      </c>
      <c r="H1731" s="1">
        <v>23012</v>
      </c>
      <c r="I1731">
        <v>61</v>
      </c>
      <c r="J1731" t="s">
        <v>131</v>
      </c>
      <c r="K1731" t="s">
        <v>231</v>
      </c>
      <c r="L1731" t="s">
        <v>231</v>
      </c>
      <c r="M1731" t="s">
        <v>3816</v>
      </c>
      <c r="N1731" t="s">
        <v>297</v>
      </c>
      <c r="O1731" t="s">
        <v>298</v>
      </c>
      <c r="R1731" t="b">
        <v>0</v>
      </c>
      <c r="S1731" t="s">
        <v>30</v>
      </c>
    </row>
    <row r="1732" spans="1:19" x14ac:dyDescent="0.25">
      <c r="A1732">
        <v>2024</v>
      </c>
      <c r="B1732">
        <v>4</v>
      </c>
      <c r="C1732">
        <v>1694</v>
      </c>
      <c r="D1732" t="s">
        <v>5287</v>
      </c>
      <c r="E1732" t="s">
        <v>5385</v>
      </c>
      <c r="F1732" t="s">
        <v>4917</v>
      </c>
      <c r="G1732" t="s">
        <v>5386</v>
      </c>
      <c r="H1732" s="1">
        <v>21899</v>
      </c>
      <c r="I1732">
        <v>64</v>
      </c>
      <c r="J1732" t="s">
        <v>131</v>
      </c>
      <c r="K1732" t="s">
        <v>231</v>
      </c>
      <c r="L1732" t="s">
        <v>231</v>
      </c>
      <c r="M1732" t="s">
        <v>3816</v>
      </c>
      <c r="N1732" t="s">
        <v>297</v>
      </c>
      <c r="O1732" t="s">
        <v>298</v>
      </c>
      <c r="R1732" t="b">
        <v>0</v>
      </c>
      <c r="S1732" t="s">
        <v>30</v>
      </c>
    </row>
    <row r="1733" spans="1:19" x14ac:dyDescent="0.25">
      <c r="A1733">
        <v>2024</v>
      </c>
      <c r="B1733">
        <v>4</v>
      </c>
      <c r="C1733">
        <v>1694</v>
      </c>
      <c r="D1733" t="s">
        <v>5287</v>
      </c>
      <c r="E1733" t="s">
        <v>5387</v>
      </c>
      <c r="F1733" t="s">
        <v>614</v>
      </c>
      <c r="G1733" t="s">
        <v>5388</v>
      </c>
      <c r="H1733" s="1">
        <v>16526</v>
      </c>
      <c r="I1733">
        <v>79</v>
      </c>
      <c r="J1733" t="s">
        <v>23</v>
      </c>
      <c r="K1733" t="s">
        <v>35</v>
      </c>
      <c r="L1733" t="s">
        <v>35</v>
      </c>
      <c r="M1733" t="s">
        <v>1479</v>
      </c>
      <c r="N1733" t="s">
        <v>424</v>
      </c>
      <c r="O1733" t="s">
        <v>425</v>
      </c>
      <c r="R1733" t="b">
        <v>1</v>
      </c>
      <c r="S1733" t="s">
        <v>30</v>
      </c>
    </row>
    <row r="1734" spans="1:19" x14ac:dyDescent="0.25">
      <c r="A1734">
        <v>2024</v>
      </c>
      <c r="B1734">
        <v>4</v>
      </c>
      <c r="C1734">
        <v>1694</v>
      </c>
      <c r="D1734" t="s">
        <v>5287</v>
      </c>
      <c r="E1734" t="s">
        <v>259</v>
      </c>
      <c r="F1734" t="s">
        <v>259</v>
      </c>
      <c r="G1734" t="s">
        <v>5389</v>
      </c>
      <c r="H1734" s="1">
        <v>23986</v>
      </c>
      <c r="I1734">
        <v>58</v>
      </c>
      <c r="J1734" t="s">
        <v>23</v>
      </c>
      <c r="K1734" t="s">
        <v>181</v>
      </c>
      <c r="L1734" t="s">
        <v>181</v>
      </c>
      <c r="M1734" t="s">
        <v>1410</v>
      </c>
      <c r="N1734" t="s">
        <v>424</v>
      </c>
      <c r="O1734" t="s">
        <v>425</v>
      </c>
      <c r="R1734" t="b">
        <v>1</v>
      </c>
      <c r="S1734" t="s">
        <v>185</v>
      </c>
    </row>
    <row r="1735" spans="1:19" x14ac:dyDescent="0.25">
      <c r="A1735">
        <v>2024</v>
      </c>
      <c r="B1735">
        <v>4</v>
      </c>
      <c r="C1735">
        <v>1694</v>
      </c>
      <c r="D1735" t="s">
        <v>5287</v>
      </c>
      <c r="E1735" t="s">
        <v>2863</v>
      </c>
      <c r="F1735" t="s">
        <v>688</v>
      </c>
      <c r="G1735" t="s">
        <v>5390</v>
      </c>
      <c r="H1735" s="1">
        <v>19511</v>
      </c>
      <c r="I1735">
        <v>70</v>
      </c>
      <c r="J1735" t="s">
        <v>23</v>
      </c>
      <c r="K1735" t="s">
        <v>207</v>
      </c>
      <c r="L1735" t="s">
        <v>207</v>
      </c>
      <c r="M1735" t="s">
        <v>207</v>
      </c>
      <c r="N1735" t="s">
        <v>69</v>
      </c>
      <c r="O1735" t="s">
        <v>70</v>
      </c>
      <c r="R1735" t="b">
        <v>1</v>
      </c>
      <c r="S1735" t="s">
        <v>185</v>
      </c>
    </row>
    <row r="1736" spans="1:19" x14ac:dyDescent="0.25">
      <c r="A1736">
        <v>2024</v>
      </c>
      <c r="B1736">
        <v>4</v>
      </c>
      <c r="C1736">
        <v>1694</v>
      </c>
      <c r="D1736" t="s">
        <v>5287</v>
      </c>
      <c r="E1736" t="s">
        <v>5391</v>
      </c>
      <c r="F1736" t="s">
        <v>5392</v>
      </c>
      <c r="G1736" t="s">
        <v>5393</v>
      </c>
      <c r="H1736" s="1">
        <v>29221</v>
      </c>
      <c r="I1736">
        <v>44</v>
      </c>
      <c r="J1736" t="s">
        <v>23</v>
      </c>
      <c r="K1736" t="s">
        <v>167</v>
      </c>
      <c r="L1736" t="s">
        <v>35</v>
      </c>
      <c r="M1736" t="s">
        <v>580</v>
      </c>
      <c r="N1736" t="s">
        <v>46</v>
      </c>
      <c r="O1736" t="s">
        <v>47</v>
      </c>
      <c r="R1736" t="b">
        <v>1</v>
      </c>
      <c r="S1736" t="s">
        <v>185</v>
      </c>
    </row>
    <row r="1737" spans="1:19" x14ac:dyDescent="0.25">
      <c r="A1737">
        <v>2024</v>
      </c>
      <c r="B1737">
        <v>4</v>
      </c>
      <c r="C1737">
        <v>1694</v>
      </c>
      <c r="D1737" t="s">
        <v>5287</v>
      </c>
      <c r="E1737" t="s">
        <v>5394</v>
      </c>
      <c r="F1737" t="s">
        <v>5395</v>
      </c>
      <c r="G1737" t="s">
        <v>5396</v>
      </c>
      <c r="H1737" s="1">
        <v>20526</v>
      </c>
      <c r="I1737">
        <v>68</v>
      </c>
      <c r="J1737" t="s">
        <v>23</v>
      </c>
      <c r="K1737" t="s">
        <v>384</v>
      </c>
      <c r="L1737" t="s">
        <v>384</v>
      </c>
      <c r="M1737" t="s">
        <v>5397</v>
      </c>
      <c r="N1737" t="s">
        <v>92</v>
      </c>
      <c r="O1737" t="s">
        <v>93</v>
      </c>
      <c r="R1737" t="b">
        <v>1</v>
      </c>
      <c r="S1737" t="s">
        <v>479</v>
      </c>
    </row>
    <row r="1738" spans="1:19" x14ac:dyDescent="0.25">
      <c r="A1738">
        <v>2024</v>
      </c>
      <c r="B1738">
        <v>4</v>
      </c>
      <c r="C1738">
        <v>1694</v>
      </c>
      <c r="D1738" t="s">
        <v>5287</v>
      </c>
      <c r="E1738" t="s">
        <v>2939</v>
      </c>
      <c r="F1738" t="s">
        <v>5398</v>
      </c>
      <c r="G1738" t="s">
        <v>5399</v>
      </c>
      <c r="H1738" s="1">
        <v>16621</v>
      </c>
      <c r="I1738">
        <v>78</v>
      </c>
      <c r="J1738" t="s">
        <v>23</v>
      </c>
      <c r="K1738" t="s">
        <v>167</v>
      </c>
      <c r="L1738" t="s">
        <v>167</v>
      </c>
      <c r="M1738" t="s">
        <v>1405</v>
      </c>
      <c r="N1738" t="s">
        <v>46</v>
      </c>
      <c r="O1738" t="s">
        <v>47</v>
      </c>
      <c r="P1738" t="s">
        <v>5400</v>
      </c>
      <c r="Q1738" t="s">
        <v>209</v>
      </c>
      <c r="R1738" t="b">
        <v>1</v>
      </c>
      <c r="S1738" t="s">
        <v>30</v>
      </c>
    </row>
    <row r="1739" spans="1:19" x14ac:dyDescent="0.25">
      <c r="A1739">
        <v>2024</v>
      </c>
      <c r="B1739">
        <v>4</v>
      </c>
      <c r="C1739">
        <v>1694</v>
      </c>
      <c r="D1739" t="s">
        <v>5287</v>
      </c>
      <c r="E1739" t="s">
        <v>5401</v>
      </c>
      <c r="F1739" t="s">
        <v>5402</v>
      </c>
      <c r="G1739" t="s">
        <v>5403</v>
      </c>
      <c r="H1739" s="1">
        <v>16573</v>
      </c>
      <c r="I1739">
        <v>78</v>
      </c>
      <c r="J1739" t="s">
        <v>23</v>
      </c>
      <c r="K1739" t="s">
        <v>195</v>
      </c>
      <c r="L1739" t="s">
        <v>195</v>
      </c>
      <c r="M1739" t="s">
        <v>901</v>
      </c>
      <c r="N1739" t="s">
        <v>378</v>
      </c>
      <c r="O1739" t="s">
        <v>379</v>
      </c>
      <c r="R1739" t="b">
        <v>0</v>
      </c>
      <c r="S1739" t="s">
        <v>30</v>
      </c>
    </row>
    <row r="1740" spans="1:19" x14ac:dyDescent="0.25">
      <c r="A1740">
        <v>2024</v>
      </c>
      <c r="B1740">
        <v>4</v>
      </c>
      <c r="C1740">
        <v>1694</v>
      </c>
      <c r="D1740" t="s">
        <v>5287</v>
      </c>
      <c r="E1740" t="s">
        <v>5404</v>
      </c>
      <c r="F1740" t="s">
        <v>5405</v>
      </c>
      <c r="G1740" t="s">
        <v>5406</v>
      </c>
      <c r="H1740" s="1">
        <v>17613</v>
      </c>
      <c r="I1740">
        <v>76</v>
      </c>
      <c r="J1740" t="s">
        <v>23</v>
      </c>
      <c r="K1740" t="s">
        <v>207</v>
      </c>
      <c r="L1740" t="s">
        <v>207</v>
      </c>
      <c r="M1740" t="s">
        <v>207</v>
      </c>
      <c r="N1740" t="s">
        <v>69</v>
      </c>
      <c r="O1740" t="s">
        <v>70</v>
      </c>
      <c r="R1740" t="b">
        <v>0</v>
      </c>
      <c r="S1740" t="s">
        <v>185</v>
      </c>
    </row>
    <row r="1741" spans="1:19" x14ac:dyDescent="0.25">
      <c r="A1741">
        <v>2024</v>
      </c>
      <c r="B1741">
        <v>4</v>
      </c>
      <c r="C1741">
        <v>1694</v>
      </c>
      <c r="D1741" t="s">
        <v>5287</v>
      </c>
      <c r="E1741" t="s">
        <v>486</v>
      </c>
      <c r="F1741" t="s">
        <v>5407</v>
      </c>
      <c r="G1741" t="s">
        <v>5408</v>
      </c>
      <c r="H1741" s="1">
        <v>19715</v>
      </c>
      <c r="I1741">
        <v>70</v>
      </c>
      <c r="J1741" t="s">
        <v>131</v>
      </c>
      <c r="K1741" t="s">
        <v>489</v>
      </c>
      <c r="L1741" t="s">
        <v>489</v>
      </c>
      <c r="M1741" t="s">
        <v>1747</v>
      </c>
      <c r="N1741" t="s">
        <v>69</v>
      </c>
      <c r="O1741" t="s">
        <v>70</v>
      </c>
      <c r="R1741" t="b">
        <v>0</v>
      </c>
      <c r="S1741" t="s">
        <v>30</v>
      </c>
    </row>
    <row r="1742" spans="1:19" x14ac:dyDescent="0.25">
      <c r="A1742">
        <v>2024</v>
      </c>
      <c r="B1742">
        <v>4</v>
      </c>
      <c r="C1742">
        <v>1694</v>
      </c>
      <c r="D1742" t="s">
        <v>5287</v>
      </c>
      <c r="E1742" t="s">
        <v>4033</v>
      </c>
      <c r="F1742" t="s">
        <v>417</v>
      </c>
      <c r="G1742" t="s">
        <v>5409</v>
      </c>
      <c r="H1742" s="1">
        <v>17899</v>
      </c>
      <c r="I1742">
        <v>75</v>
      </c>
      <c r="J1742" t="s">
        <v>23</v>
      </c>
      <c r="K1742" t="s">
        <v>609</v>
      </c>
      <c r="L1742" t="s">
        <v>332</v>
      </c>
      <c r="M1742" t="s">
        <v>333</v>
      </c>
      <c r="N1742" t="s">
        <v>92</v>
      </c>
      <c r="O1742" t="s">
        <v>93</v>
      </c>
      <c r="R1742" t="b">
        <v>0</v>
      </c>
      <c r="S1742" t="s">
        <v>30</v>
      </c>
    </row>
    <row r="1743" spans="1:19" x14ac:dyDescent="0.25">
      <c r="A1743">
        <v>2024</v>
      </c>
      <c r="B1743">
        <v>4</v>
      </c>
      <c r="C1743">
        <v>1694</v>
      </c>
      <c r="D1743" t="s">
        <v>5287</v>
      </c>
      <c r="E1743" t="s">
        <v>5410</v>
      </c>
      <c r="F1743" t="s">
        <v>5395</v>
      </c>
      <c r="G1743" t="s">
        <v>5411</v>
      </c>
      <c r="H1743" s="1">
        <v>18264</v>
      </c>
      <c r="I1743">
        <v>74</v>
      </c>
      <c r="J1743" t="s">
        <v>23</v>
      </c>
      <c r="K1743" t="s">
        <v>384</v>
      </c>
      <c r="L1743" t="s">
        <v>384</v>
      </c>
      <c r="M1743" t="s">
        <v>981</v>
      </c>
      <c r="N1743" t="s">
        <v>378</v>
      </c>
      <c r="O1743" t="s">
        <v>379</v>
      </c>
      <c r="R1743" t="b">
        <v>0</v>
      </c>
      <c r="S1743" t="s">
        <v>30</v>
      </c>
    </row>
    <row r="1744" spans="1:19" x14ac:dyDescent="0.25">
      <c r="A1744">
        <v>2024</v>
      </c>
      <c r="B1744">
        <v>4</v>
      </c>
      <c r="C1744">
        <v>1694</v>
      </c>
      <c r="D1744" t="s">
        <v>5287</v>
      </c>
      <c r="E1744" t="s">
        <v>5412</v>
      </c>
      <c r="F1744" t="s">
        <v>5413</v>
      </c>
      <c r="G1744" t="s">
        <v>5414</v>
      </c>
      <c r="H1744" s="1">
        <v>18358</v>
      </c>
      <c r="I1744">
        <v>73</v>
      </c>
      <c r="J1744" t="s">
        <v>23</v>
      </c>
      <c r="K1744" t="s">
        <v>2291</v>
      </c>
      <c r="L1744" t="s">
        <v>2291</v>
      </c>
      <c r="M1744" t="s">
        <v>4136</v>
      </c>
      <c r="N1744" t="s">
        <v>92</v>
      </c>
      <c r="O1744" t="s">
        <v>93</v>
      </c>
      <c r="R1744" t="b">
        <v>1</v>
      </c>
      <c r="S1744" t="s">
        <v>30</v>
      </c>
    </row>
    <row r="1745" spans="1:19" x14ac:dyDescent="0.25">
      <c r="A1745">
        <v>2024</v>
      </c>
      <c r="B1745">
        <v>4</v>
      </c>
      <c r="C1745">
        <v>1694</v>
      </c>
      <c r="D1745" t="s">
        <v>5287</v>
      </c>
      <c r="E1745" t="s">
        <v>5415</v>
      </c>
      <c r="F1745" t="s">
        <v>5416</v>
      </c>
      <c r="G1745" t="s">
        <v>5417</v>
      </c>
      <c r="H1745" s="1">
        <v>22570</v>
      </c>
      <c r="I1745">
        <v>62</v>
      </c>
      <c r="J1745" t="s">
        <v>23</v>
      </c>
      <c r="K1745" t="s">
        <v>167</v>
      </c>
      <c r="L1745" t="s">
        <v>167</v>
      </c>
      <c r="M1745" t="s">
        <v>1405</v>
      </c>
      <c r="N1745" t="s">
        <v>169</v>
      </c>
      <c r="O1745" t="s">
        <v>170</v>
      </c>
      <c r="R1745" t="b">
        <v>0</v>
      </c>
      <c r="S1745" t="s">
        <v>30</v>
      </c>
    </row>
    <row r="1746" spans="1:19" x14ac:dyDescent="0.25">
      <c r="A1746">
        <v>2024</v>
      </c>
      <c r="B1746">
        <v>4</v>
      </c>
      <c r="C1746">
        <v>1694</v>
      </c>
      <c r="D1746" t="s">
        <v>5287</v>
      </c>
      <c r="E1746" t="s">
        <v>1016</v>
      </c>
      <c r="F1746" t="s">
        <v>5418</v>
      </c>
      <c r="G1746" t="s">
        <v>5419</v>
      </c>
      <c r="H1746" s="1">
        <v>22902</v>
      </c>
      <c r="I1746">
        <v>61</v>
      </c>
      <c r="J1746" t="s">
        <v>131</v>
      </c>
      <c r="K1746" t="s">
        <v>355</v>
      </c>
      <c r="L1746" t="s">
        <v>355</v>
      </c>
      <c r="M1746" t="s">
        <v>1019</v>
      </c>
      <c r="N1746" t="s">
        <v>297</v>
      </c>
      <c r="O1746" t="s">
        <v>298</v>
      </c>
      <c r="R1746" t="b">
        <v>0</v>
      </c>
      <c r="S1746" t="s">
        <v>185</v>
      </c>
    </row>
    <row r="1747" spans="1:19" x14ac:dyDescent="0.25">
      <c r="A1747">
        <v>2024</v>
      </c>
      <c r="B1747">
        <v>4</v>
      </c>
      <c r="C1747">
        <v>1694</v>
      </c>
      <c r="D1747" t="s">
        <v>5287</v>
      </c>
      <c r="E1747" t="s">
        <v>5420</v>
      </c>
      <c r="F1747" t="s">
        <v>5421</v>
      </c>
      <c r="G1747" t="s">
        <v>5422</v>
      </c>
      <c r="H1747" s="1">
        <v>26640</v>
      </c>
      <c r="I1747">
        <v>51</v>
      </c>
      <c r="J1747" t="s">
        <v>23</v>
      </c>
      <c r="K1747" t="s">
        <v>202</v>
      </c>
      <c r="L1747" t="s">
        <v>202</v>
      </c>
      <c r="M1747" t="s">
        <v>203</v>
      </c>
      <c r="N1747" t="s">
        <v>169</v>
      </c>
      <c r="O1747" t="s">
        <v>170</v>
      </c>
      <c r="R1747" t="b">
        <v>1</v>
      </c>
    </row>
    <row r="1748" spans="1:19" x14ac:dyDescent="0.25">
      <c r="A1748">
        <v>2024</v>
      </c>
      <c r="B1748">
        <v>4</v>
      </c>
      <c r="C1748">
        <v>1694</v>
      </c>
      <c r="D1748" t="s">
        <v>5287</v>
      </c>
      <c r="E1748" t="s">
        <v>3914</v>
      </c>
      <c r="F1748" t="s">
        <v>5423</v>
      </c>
      <c r="G1748" t="s">
        <v>5424</v>
      </c>
      <c r="H1748" s="1">
        <v>26665</v>
      </c>
      <c r="I1748">
        <v>51</v>
      </c>
      <c r="J1748" t="s">
        <v>23</v>
      </c>
      <c r="K1748" t="s">
        <v>181</v>
      </c>
      <c r="L1748" t="s">
        <v>181</v>
      </c>
      <c r="M1748" t="s">
        <v>239</v>
      </c>
      <c r="N1748" t="s">
        <v>297</v>
      </c>
      <c r="O1748" t="s">
        <v>298</v>
      </c>
      <c r="R1748" t="b">
        <v>1</v>
      </c>
    </row>
    <row r="1749" spans="1:19" x14ac:dyDescent="0.25">
      <c r="A1749">
        <v>2024</v>
      </c>
      <c r="B1749">
        <v>4</v>
      </c>
      <c r="C1749">
        <v>1694</v>
      </c>
      <c r="D1749" t="s">
        <v>5287</v>
      </c>
      <c r="E1749" t="s">
        <v>1242</v>
      </c>
      <c r="F1749" t="s">
        <v>5425</v>
      </c>
      <c r="G1749" t="s">
        <v>5426</v>
      </c>
      <c r="H1749" s="1">
        <v>20902</v>
      </c>
      <c r="I1749">
        <v>67</v>
      </c>
      <c r="J1749" t="s">
        <v>23</v>
      </c>
      <c r="K1749" t="s">
        <v>35</v>
      </c>
      <c r="L1749" t="s">
        <v>35</v>
      </c>
      <c r="M1749" t="s">
        <v>291</v>
      </c>
      <c r="N1749" t="s">
        <v>183</v>
      </c>
      <c r="O1749" t="s">
        <v>184</v>
      </c>
      <c r="R1749" t="b">
        <v>0</v>
      </c>
      <c r="S1749" t="s">
        <v>30</v>
      </c>
    </row>
    <row r="1750" spans="1:19" x14ac:dyDescent="0.25">
      <c r="A1750">
        <v>2024</v>
      </c>
      <c r="B1750">
        <v>4</v>
      </c>
      <c r="C1750">
        <v>1694</v>
      </c>
      <c r="D1750" t="s">
        <v>5287</v>
      </c>
      <c r="E1750" t="s">
        <v>5427</v>
      </c>
      <c r="F1750" t="s">
        <v>5428</v>
      </c>
      <c r="G1750" t="s">
        <v>5429</v>
      </c>
      <c r="H1750" s="1">
        <v>33294</v>
      </c>
      <c r="I1750">
        <v>33</v>
      </c>
      <c r="J1750" t="s">
        <v>23</v>
      </c>
      <c r="K1750" t="s">
        <v>214</v>
      </c>
      <c r="L1750" t="s">
        <v>214</v>
      </c>
      <c r="M1750" t="s">
        <v>215</v>
      </c>
      <c r="N1750" t="s">
        <v>69</v>
      </c>
      <c r="O1750" t="s">
        <v>70</v>
      </c>
      <c r="R1750" t="b">
        <v>1</v>
      </c>
    </row>
    <row r="1751" spans="1:19" x14ac:dyDescent="0.25">
      <c r="A1751">
        <v>2024</v>
      </c>
      <c r="B1751">
        <v>4</v>
      </c>
      <c r="C1751">
        <v>1694</v>
      </c>
      <c r="D1751" t="s">
        <v>5287</v>
      </c>
      <c r="E1751" t="s">
        <v>5430</v>
      </c>
      <c r="F1751" t="s">
        <v>5431</v>
      </c>
      <c r="G1751" t="s">
        <v>5432</v>
      </c>
      <c r="H1751" s="1">
        <v>19360</v>
      </c>
      <c r="I1751">
        <v>71</v>
      </c>
      <c r="J1751" t="s">
        <v>23</v>
      </c>
      <c r="K1751" t="s">
        <v>90</v>
      </c>
      <c r="L1751" t="s">
        <v>90</v>
      </c>
      <c r="M1751" t="s">
        <v>854</v>
      </c>
      <c r="N1751" t="s">
        <v>424</v>
      </c>
      <c r="O1751" t="s">
        <v>425</v>
      </c>
      <c r="R1751" t="b">
        <v>1</v>
      </c>
      <c r="S1751" t="s">
        <v>30</v>
      </c>
    </row>
    <row r="1752" spans="1:19" x14ac:dyDescent="0.25">
      <c r="A1752">
        <v>2024</v>
      </c>
      <c r="B1752">
        <v>4</v>
      </c>
      <c r="C1752">
        <v>1694</v>
      </c>
      <c r="D1752" t="s">
        <v>5287</v>
      </c>
      <c r="E1752" t="s">
        <v>5433</v>
      </c>
      <c r="F1752" t="s">
        <v>5311</v>
      </c>
      <c r="G1752" t="s">
        <v>5434</v>
      </c>
      <c r="H1752" s="1">
        <v>29221</v>
      </c>
      <c r="I1752">
        <v>44</v>
      </c>
      <c r="J1752" t="s">
        <v>23</v>
      </c>
      <c r="K1752" t="s">
        <v>167</v>
      </c>
      <c r="L1752" t="s">
        <v>35</v>
      </c>
      <c r="M1752" t="s">
        <v>580</v>
      </c>
      <c r="N1752" t="s">
        <v>46</v>
      </c>
      <c r="O1752" t="s">
        <v>47</v>
      </c>
      <c r="R1752" t="b">
        <v>1</v>
      </c>
      <c r="S1752" t="s">
        <v>185</v>
      </c>
    </row>
    <row r="1753" spans="1:19" x14ac:dyDescent="0.25">
      <c r="A1753">
        <v>2024</v>
      </c>
      <c r="B1753">
        <v>4</v>
      </c>
      <c r="C1753">
        <v>1694</v>
      </c>
      <c r="D1753" t="s">
        <v>5287</v>
      </c>
      <c r="E1753" t="s">
        <v>5435</v>
      </c>
      <c r="F1753" t="s">
        <v>5436</v>
      </c>
      <c r="G1753" t="s">
        <v>5437</v>
      </c>
      <c r="H1753" s="1">
        <v>21545</v>
      </c>
      <c r="I1753">
        <v>65</v>
      </c>
      <c r="J1753" t="s">
        <v>23</v>
      </c>
      <c r="K1753" t="s">
        <v>202</v>
      </c>
      <c r="L1753" t="s">
        <v>202</v>
      </c>
      <c r="M1753" t="s">
        <v>203</v>
      </c>
      <c r="N1753" t="s">
        <v>183</v>
      </c>
      <c r="O1753" t="s">
        <v>184</v>
      </c>
      <c r="R1753" t="b">
        <v>1</v>
      </c>
      <c r="S1753" t="s">
        <v>30</v>
      </c>
    </row>
    <row r="1754" spans="1:19" x14ac:dyDescent="0.25">
      <c r="A1754">
        <v>2024</v>
      </c>
      <c r="B1754">
        <v>4</v>
      </c>
      <c r="C1754">
        <v>1694</v>
      </c>
      <c r="D1754" t="s">
        <v>5287</v>
      </c>
      <c r="E1754" t="s">
        <v>5438</v>
      </c>
      <c r="F1754" t="s">
        <v>5439</v>
      </c>
      <c r="G1754" t="s">
        <v>5440</v>
      </c>
      <c r="H1754" s="1">
        <v>21329</v>
      </c>
      <c r="I1754">
        <v>65</v>
      </c>
      <c r="J1754" t="s">
        <v>23</v>
      </c>
      <c r="K1754" t="s">
        <v>2291</v>
      </c>
      <c r="L1754" t="s">
        <v>2291</v>
      </c>
      <c r="M1754" t="s">
        <v>2292</v>
      </c>
      <c r="N1754" t="s">
        <v>528</v>
      </c>
      <c r="O1754" t="s">
        <v>529</v>
      </c>
      <c r="R1754" t="b">
        <v>0</v>
      </c>
      <c r="S1754" t="s">
        <v>334</v>
      </c>
    </row>
    <row r="1755" spans="1:19" x14ac:dyDescent="0.25">
      <c r="A1755">
        <v>2024</v>
      </c>
      <c r="B1755">
        <v>4</v>
      </c>
      <c r="C1755">
        <v>1694</v>
      </c>
      <c r="D1755" t="s">
        <v>5287</v>
      </c>
      <c r="E1755" t="s">
        <v>2889</v>
      </c>
      <c r="F1755" t="s">
        <v>1509</v>
      </c>
      <c r="G1755" t="s">
        <v>5441</v>
      </c>
      <c r="H1755" s="1">
        <v>18719</v>
      </c>
      <c r="I1755">
        <v>73</v>
      </c>
      <c r="J1755" t="s">
        <v>23</v>
      </c>
      <c r="K1755" t="s">
        <v>35</v>
      </c>
      <c r="L1755" t="s">
        <v>35</v>
      </c>
      <c r="M1755" t="s">
        <v>291</v>
      </c>
      <c r="N1755" t="s">
        <v>37</v>
      </c>
      <c r="O1755" t="s">
        <v>38</v>
      </c>
      <c r="R1755" t="b">
        <v>1</v>
      </c>
    </row>
    <row r="1756" spans="1:19" x14ac:dyDescent="0.25">
      <c r="A1756">
        <v>2024</v>
      </c>
      <c r="B1756">
        <v>4</v>
      </c>
      <c r="C1756">
        <v>1694</v>
      </c>
      <c r="D1756" t="s">
        <v>5287</v>
      </c>
      <c r="E1756" t="s">
        <v>5442</v>
      </c>
      <c r="F1756" t="s">
        <v>5443</v>
      </c>
      <c r="G1756" t="s">
        <v>5444</v>
      </c>
      <c r="H1756" s="1">
        <v>28004</v>
      </c>
      <c r="I1756">
        <v>47</v>
      </c>
      <c r="J1756" t="s">
        <v>23</v>
      </c>
      <c r="K1756" t="s">
        <v>35</v>
      </c>
      <c r="L1756" t="s">
        <v>35</v>
      </c>
      <c r="M1756" t="s">
        <v>1535</v>
      </c>
      <c r="N1756" t="s">
        <v>69</v>
      </c>
      <c r="O1756" t="s">
        <v>70</v>
      </c>
      <c r="R1756" t="b">
        <v>1</v>
      </c>
      <c r="S1756" t="s">
        <v>30</v>
      </c>
    </row>
    <row r="1757" spans="1:19" x14ac:dyDescent="0.25">
      <c r="A1757">
        <v>2024</v>
      </c>
      <c r="B1757">
        <v>4</v>
      </c>
      <c r="C1757">
        <v>1694</v>
      </c>
      <c r="D1757" t="s">
        <v>5287</v>
      </c>
      <c r="E1757" t="s">
        <v>5445</v>
      </c>
      <c r="F1757" t="s">
        <v>1226</v>
      </c>
      <c r="G1757" t="s">
        <v>5446</v>
      </c>
      <c r="H1757" s="1">
        <v>22130</v>
      </c>
      <c r="I1757">
        <v>63</v>
      </c>
      <c r="J1757" t="s">
        <v>23</v>
      </c>
      <c r="K1757" t="s">
        <v>35</v>
      </c>
      <c r="L1757" t="s">
        <v>35</v>
      </c>
      <c r="M1757" t="s">
        <v>478</v>
      </c>
      <c r="N1757" t="s">
        <v>169</v>
      </c>
      <c r="O1757" t="s">
        <v>170</v>
      </c>
      <c r="R1757" t="b">
        <v>1</v>
      </c>
      <c r="S1757" t="s">
        <v>30</v>
      </c>
    </row>
    <row r="1758" spans="1:19" x14ac:dyDescent="0.25">
      <c r="A1758">
        <v>2024</v>
      </c>
      <c r="B1758">
        <v>4</v>
      </c>
      <c r="C1758">
        <v>1694</v>
      </c>
      <c r="D1758" t="s">
        <v>5287</v>
      </c>
      <c r="E1758" t="s">
        <v>735</v>
      </c>
      <c r="F1758" t="s">
        <v>5447</v>
      </c>
      <c r="G1758" t="s">
        <v>5448</v>
      </c>
      <c r="H1758" s="1">
        <v>19541</v>
      </c>
      <c r="I1758">
        <v>70</v>
      </c>
      <c r="J1758" t="s">
        <v>23</v>
      </c>
      <c r="K1758" t="s">
        <v>952</v>
      </c>
      <c r="L1758" t="s">
        <v>181</v>
      </c>
      <c r="M1758" t="s">
        <v>3945</v>
      </c>
      <c r="N1758" t="s">
        <v>183</v>
      </c>
      <c r="O1758" t="s">
        <v>184</v>
      </c>
      <c r="R1758" t="b">
        <v>1</v>
      </c>
      <c r="S1758" t="s">
        <v>185</v>
      </c>
    </row>
    <row r="1759" spans="1:19" x14ac:dyDescent="0.25">
      <c r="A1759">
        <v>2024</v>
      </c>
      <c r="B1759">
        <v>4</v>
      </c>
      <c r="C1759">
        <v>1694</v>
      </c>
      <c r="D1759" t="s">
        <v>5287</v>
      </c>
      <c r="E1759" t="s">
        <v>5271</v>
      </c>
      <c r="F1759" t="s">
        <v>5449</v>
      </c>
      <c r="G1759" t="s">
        <v>5450</v>
      </c>
      <c r="H1759" s="1">
        <v>19033</v>
      </c>
      <c r="I1759">
        <v>72</v>
      </c>
      <c r="J1759" t="s">
        <v>23</v>
      </c>
      <c r="K1759" t="s">
        <v>35</v>
      </c>
      <c r="L1759" t="s">
        <v>35</v>
      </c>
      <c r="M1759" t="s">
        <v>5273</v>
      </c>
      <c r="N1759" t="s">
        <v>378</v>
      </c>
      <c r="O1759" t="s">
        <v>379</v>
      </c>
      <c r="R1759" t="b">
        <v>1</v>
      </c>
      <c r="S1759" t="s">
        <v>30</v>
      </c>
    </row>
    <row r="1760" spans="1:19" x14ac:dyDescent="0.25">
      <c r="A1760">
        <v>2024</v>
      </c>
      <c r="B1760">
        <v>4</v>
      </c>
      <c r="C1760">
        <v>1694</v>
      </c>
      <c r="D1760" t="s">
        <v>5287</v>
      </c>
      <c r="E1760" t="s">
        <v>1466</v>
      </c>
      <c r="F1760" t="s">
        <v>3716</v>
      </c>
      <c r="G1760" t="s">
        <v>5451</v>
      </c>
      <c r="H1760" s="1">
        <v>26389</v>
      </c>
      <c r="I1760">
        <v>52</v>
      </c>
      <c r="J1760" t="s">
        <v>23</v>
      </c>
      <c r="K1760" t="s">
        <v>35</v>
      </c>
      <c r="L1760" t="s">
        <v>35</v>
      </c>
      <c r="M1760" t="s">
        <v>580</v>
      </c>
      <c r="N1760" t="s">
        <v>46</v>
      </c>
      <c r="O1760" t="s">
        <v>47</v>
      </c>
      <c r="P1760" t="s">
        <v>2359</v>
      </c>
      <c r="Q1760" t="s">
        <v>5452</v>
      </c>
      <c r="R1760" t="b">
        <v>1</v>
      </c>
      <c r="S1760" t="s">
        <v>30</v>
      </c>
    </row>
    <row r="1761" spans="1:19" x14ac:dyDescent="0.25">
      <c r="A1761">
        <v>2024</v>
      </c>
      <c r="B1761">
        <v>4</v>
      </c>
      <c r="C1761">
        <v>1694</v>
      </c>
      <c r="D1761" t="s">
        <v>5287</v>
      </c>
      <c r="E1761" t="s">
        <v>2031</v>
      </c>
      <c r="F1761" t="s">
        <v>5453</v>
      </c>
      <c r="G1761" t="s">
        <v>5454</v>
      </c>
      <c r="H1761" s="1">
        <v>14977</v>
      </c>
      <c r="I1761">
        <v>83</v>
      </c>
      <c r="J1761" t="s">
        <v>23</v>
      </c>
      <c r="K1761" t="s">
        <v>952</v>
      </c>
      <c r="L1761" t="s">
        <v>952</v>
      </c>
      <c r="M1761" t="s">
        <v>5455</v>
      </c>
      <c r="N1761" t="s">
        <v>297</v>
      </c>
      <c r="O1761" t="s">
        <v>298</v>
      </c>
      <c r="R1761" t="b">
        <v>1</v>
      </c>
      <c r="S1761" t="s">
        <v>30</v>
      </c>
    </row>
    <row r="1762" spans="1:19" x14ac:dyDescent="0.25">
      <c r="A1762">
        <v>2024</v>
      </c>
      <c r="B1762">
        <v>4</v>
      </c>
      <c r="C1762">
        <v>1694</v>
      </c>
      <c r="D1762" t="s">
        <v>5287</v>
      </c>
      <c r="E1762" t="s">
        <v>2031</v>
      </c>
      <c r="F1762" t="s">
        <v>5456</v>
      </c>
      <c r="G1762" t="s">
        <v>5457</v>
      </c>
      <c r="H1762" s="1">
        <v>20455</v>
      </c>
      <c r="I1762">
        <v>68</v>
      </c>
      <c r="J1762" t="s">
        <v>23</v>
      </c>
      <c r="K1762" t="s">
        <v>181</v>
      </c>
      <c r="L1762" t="s">
        <v>181</v>
      </c>
      <c r="M1762" t="s">
        <v>5458</v>
      </c>
      <c r="N1762" t="s">
        <v>183</v>
      </c>
      <c r="O1762" t="s">
        <v>184</v>
      </c>
      <c r="R1762" t="b">
        <v>1</v>
      </c>
      <c r="S1762" t="s">
        <v>185</v>
      </c>
    </row>
    <row r="1763" spans="1:19" x14ac:dyDescent="0.25">
      <c r="A1763">
        <v>2024</v>
      </c>
      <c r="B1763">
        <v>4</v>
      </c>
      <c r="C1763">
        <v>1694</v>
      </c>
      <c r="D1763" t="s">
        <v>5287</v>
      </c>
      <c r="E1763" t="s">
        <v>933</v>
      </c>
      <c r="F1763" t="s">
        <v>5459</v>
      </c>
      <c r="G1763" t="s">
        <v>5460</v>
      </c>
      <c r="H1763" s="1">
        <v>23377</v>
      </c>
      <c r="I1763">
        <v>60</v>
      </c>
      <c r="J1763" t="s">
        <v>23</v>
      </c>
      <c r="K1763" t="s">
        <v>181</v>
      </c>
      <c r="L1763" t="s">
        <v>181</v>
      </c>
      <c r="M1763" t="s">
        <v>880</v>
      </c>
      <c r="N1763" t="s">
        <v>297</v>
      </c>
      <c r="O1763" t="s">
        <v>298</v>
      </c>
      <c r="R1763" t="b">
        <v>1</v>
      </c>
      <c r="S1763" t="s">
        <v>185</v>
      </c>
    </row>
    <row r="1764" spans="1:19" x14ac:dyDescent="0.25">
      <c r="A1764">
        <v>2024</v>
      </c>
      <c r="B1764">
        <v>4</v>
      </c>
      <c r="C1764">
        <v>1694</v>
      </c>
      <c r="D1764" t="s">
        <v>5287</v>
      </c>
      <c r="E1764" t="s">
        <v>5461</v>
      </c>
      <c r="F1764" t="s">
        <v>5462</v>
      </c>
      <c r="G1764" t="s">
        <v>5463</v>
      </c>
      <c r="H1764" s="1">
        <v>21024</v>
      </c>
      <c r="I1764">
        <v>66</v>
      </c>
      <c r="J1764" t="s">
        <v>23</v>
      </c>
      <c r="K1764" t="s">
        <v>376</v>
      </c>
      <c r="L1764" t="s">
        <v>489</v>
      </c>
      <c r="N1764" t="s">
        <v>69</v>
      </c>
      <c r="O1764" t="s">
        <v>70</v>
      </c>
      <c r="R1764" t="b">
        <v>1</v>
      </c>
      <c r="S1764" t="s">
        <v>334</v>
      </c>
    </row>
    <row r="1765" spans="1:19" x14ac:dyDescent="0.25">
      <c r="A1765">
        <v>2024</v>
      </c>
      <c r="B1765">
        <v>4</v>
      </c>
      <c r="C1765">
        <v>1764</v>
      </c>
      <c r="D1765" t="s">
        <v>5464</v>
      </c>
      <c r="E1765" t="s">
        <v>5465</v>
      </c>
      <c r="F1765" t="s">
        <v>5466</v>
      </c>
      <c r="G1765" t="s">
        <v>5467</v>
      </c>
      <c r="H1765" s="1">
        <v>21824</v>
      </c>
      <c r="I1765">
        <v>64</v>
      </c>
      <c r="J1765" t="s">
        <v>23</v>
      </c>
      <c r="K1765" t="s">
        <v>5468</v>
      </c>
      <c r="L1765" t="s">
        <v>5468</v>
      </c>
      <c r="M1765" t="s">
        <v>5469</v>
      </c>
      <c r="N1765" t="s">
        <v>69</v>
      </c>
      <c r="O1765" t="s">
        <v>70</v>
      </c>
      <c r="R1765" t="b">
        <v>0</v>
      </c>
      <c r="S1765" t="s">
        <v>30</v>
      </c>
    </row>
    <row r="1766" spans="1:19" x14ac:dyDescent="0.25">
      <c r="A1766">
        <v>2024</v>
      </c>
      <c r="B1766">
        <v>4</v>
      </c>
      <c r="C1766">
        <v>1764</v>
      </c>
      <c r="D1766" t="s">
        <v>5464</v>
      </c>
      <c r="E1766" t="s">
        <v>5470</v>
      </c>
      <c r="F1766" t="s">
        <v>2407</v>
      </c>
      <c r="G1766" t="s">
        <v>5471</v>
      </c>
      <c r="H1766" s="1">
        <v>14675</v>
      </c>
      <c r="I1766">
        <v>84</v>
      </c>
      <c r="J1766" t="s">
        <v>23</v>
      </c>
      <c r="K1766" t="s">
        <v>35</v>
      </c>
      <c r="L1766" t="s">
        <v>35</v>
      </c>
      <c r="M1766" t="s">
        <v>110</v>
      </c>
      <c r="N1766" t="s">
        <v>69</v>
      </c>
      <c r="O1766" t="s">
        <v>70</v>
      </c>
      <c r="R1766" t="b">
        <v>0</v>
      </c>
      <c r="S1766" t="s">
        <v>30</v>
      </c>
    </row>
    <row r="1767" spans="1:19" x14ac:dyDescent="0.25">
      <c r="A1767">
        <v>2024</v>
      </c>
      <c r="B1767">
        <v>4</v>
      </c>
      <c r="C1767">
        <v>1764</v>
      </c>
      <c r="D1767" t="s">
        <v>5464</v>
      </c>
      <c r="E1767" t="s">
        <v>5472</v>
      </c>
      <c r="F1767" t="s">
        <v>5473</v>
      </c>
      <c r="G1767" t="s">
        <v>5474</v>
      </c>
      <c r="H1767" s="1">
        <v>17140</v>
      </c>
      <c r="I1767">
        <v>77</v>
      </c>
      <c r="J1767" t="s">
        <v>23</v>
      </c>
      <c r="K1767" t="s">
        <v>90</v>
      </c>
      <c r="L1767" t="s">
        <v>90</v>
      </c>
      <c r="M1767" t="s">
        <v>5475</v>
      </c>
      <c r="N1767" t="s">
        <v>424</v>
      </c>
      <c r="O1767" t="s">
        <v>425</v>
      </c>
      <c r="R1767" t="b">
        <v>0</v>
      </c>
      <c r="S1767" t="s">
        <v>30</v>
      </c>
    </row>
    <row r="1768" spans="1:19" x14ac:dyDescent="0.25">
      <c r="A1768">
        <v>2024</v>
      </c>
      <c r="B1768">
        <v>4</v>
      </c>
      <c r="C1768">
        <v>1764</v>
      </c>
      <c r="D1768" t="s">
        <v>5464</v>
      </c>
      <c r="E1768" t="s">
        <v>5476</v>
      </c>
      <c r="F1768" t="s">
        <v>5360</v>
      </c>
      <c r="G1768" t="s">
        <v>5477</v>
      </c>
      <c r="H1768" s="1">
        <v>17744</v>
      </c>
      <c r="I1768">
        <v>75</v>
      </c>
      <c r="J1768" t="s">
        <v>23</v>
      </c>
      <c r="K1768" t="s">
        <v>451</v>
      </c>
      <c r="L1768" t="s">
        <v>451</v>
      </c>
      <c r="M1768" t="s">
        <v>452</v>
      </c>
      <c r="N1768" t="s">
        <v>92</v>
      </c>
      <c r="O1768" t="s">
        <v>93</v>
      </c>
      <c r="R1768" t="b">
        <v>0</v>
      </c>
      <c r="S1768" t="s">
        <v>185</v>
      </c>
    </row>
    <row r="1769" spans="1:19" x14ac:dyDescent="0.25">
      <c r="A1769">
        <v>2024</v>
      </c>
      <c r="B1769">
        <v>4</v>
      </c>
      <c r="C1769">
        <v>1764</v>
      </c>
      <c r="D1769" t="s">
        <v>5464</v>
      </c>
      <c r="E1769" t="s">
        <v>5478</v>
      </c>
      <c r="F1769" t="s">
        <v>193</v>
      </c>
      <c r="G1769" t="s">
        <v>5479</v>
      </c>
      <c r="H1769" s="1">
        <v>13755</v>
      </c>
      <c r="I1769">
        <v>86</v>
      </c>
      <c r="J1769" t="s">
        <v>23</v>
      </c>
      <c r="K1769" t="s">
        <v>195</v>
      </c>
      <c r="L1769" t="s">
        <v>195</v>
      </c>
      <c r="M1769" t="s">
        <v>5480</v>
      </c>
      <c r="N1769" t="s">
        <v>307</v>
      </c>
      <c r="O1769" t="s">
        <v>308</v>
      </c>
      <c r="R1769" t="b">
        <v>1</v>
      </c>
      <c r="S1769" t="s">
        <v>30</v>
      </c>
    </row>
    <row r="1770" spans="1:19" x14ac:dyDescent="0.25">
      <c r="A1770">
        <v>2024</v>
      </c>
      <c r="B1770">
        <v>4</v>
      </c>
      <c r="C1770">
        <v>1764</v>
      </c>
      <c r="D1770" t="s">
        <v>5464</v>
      </c>
      <c r="E1770" t="s">
        <v>5481</v>
      </c>
      <c r="F1770" t="s">
        <v>5482</v>
      </c>
      <c r="G1770" t="s">
        <v>5483</v>
      </c>
      <c r="H1770" s="1">
        <v>24397</v>
      </c>
      <c r="I1770">
        <v>57</v>
      </c>
      <c r="J1770" t="s">
        <v>23</v>
      </c>
      <c r="K1770" t="s">
        <v>35</v>
      </c>
      <c r="L1770" t="s">
        <v>35</v>
      </c>
      <c r="M1770" t="s">
        <v>550</v>
      </c>
      <c r="N1770" t="s">
        <v>69</v>
      </c>
      <c r="O1770" t="s">
        <v>70</v>
      </c>
      <c r="P1770" t="s">
        <v>5484</v>
      </c>
      <c r="R1770" t="b">
        <v>1</v>
      </c>
      <c r="S1770" t="s">
        <v>30</v>
      </c>
    </row>
    <row r="1771" spans="1:19" x14ac:dyDescent="0.25">
      <c r="A1771">
        <v>2024</v>
      </c>
      <c r="B1771">
        <v>4</v>
      </c>
      <c r="C1771">
        <v>1764</v>
      </c>
      <c r="D1771" t="s">
        <v>5464</v>
      </c>
      <c r="E1771" t="s">
        <v>5485</v>
      </c>
      <c r="F1771" t="s">
        <v>5486</v>
      </c>
      <c r="G1771" t="s">
        <v>5487</v>
      </c>
      <c r="H1771" s="1">
        <v>23896</v>
      </c>
      <c r="I1771">
        <v>58</v>
      </c>
      <c r="J1771" t="s">
        <v>23</v>
      </c>
      <c r="K1771" t="s">
        <v>710</v>
      </c>
      <c r="L1771" t="s">
        <v>710</v>
      </c>
      <c r="M1771" t="s">
        <v>1892</v>
      </c>
      <c r="N1771" t="s">
        <v>397</v>
      </c>
      <c r="O1771" t="s">
        <v>398</v>
      </c>
      <c r="R1771" t="b">
        <v>0</v>
      </c>
      <c r="S1771" t="s">
        <v>30</v>
      </c>
    </row>
    <row r="1772" spans="1:19" x14ac:dyDescent="0.25">
      <c r="A1772">
        <v>2024</v>
      </c>
      <c r="B1772">
        <v>4</v>
      </c>
      <c r="C1772">
        <v>1764</v>
      </c>
      <c r="D1772" t="s">
        <v>5464</v>
      </c>
      <c r="E1772" t="s">
        <v>1408</v>
      </c>
      <c r="F1772" t="s">
        <v>5488</v>
      </c>
      <c r="G1772" t="s">
        <v>5489</v>
      </c>
      <c r="H1772" s="1">
        <v>26520</v>
      </c>
      <c r="I1772">
        <v>51</v>
      </c>
      <c r="J1772" t="s">
        <v>23</v>
      </c>
      <c r="K1772" t="s">
        <v>887</v>
      </c>
      <c r="L1772" t="s">
        <v>887</v>
      </c>
      <c r="M1772" t="s">
        <v>888</v>
      </c>
      <c r="N1772" t="s">
        <v>169</v>
      </c>
      <c r="O1772" t="s">
        <v>170</v>
      </c>
      <c r="R1772" t="b">
        <v>1</v>
      </c>
      <c r="S1772" t="s">
        <v>30</v>
      </c>
    </row>
    <row r="1773" spans="1:19" x14ac:dyDescent="0.25">
      <c r="A1773">
        <v>2024</v>
      </c>
      <c r="B1773">
        <v>4</v>
      </c>
      <c r="C1773">
        <v>1764</v>
      </c>
      <c r="D1773" t="s">
        <v>5464</v>
      </c>
      <c r="E1773" t="s">
        <v>3304</v>
      </c>
      <c r="F1773" t="s">
        <v>5490</v>
      </c>
      <c r="G1773" t="s">
        <v>5491</v>
      </c>
      <c r="H1773" s="1">
        <v>26941</v>
      </c>
      <c r="I1773">
        <v>50</v>
      </c>
      <c r="J1773" t="s">
        <v>131</v>
      </c>
      <c r="K1773" t="s">
        <v>195</v>
      </c>
      <c r="L1773" t="s">
        <v>195</v>
      </c>
      <c r="M1773" t="s">
        <v>2415</v>
      </c>
      <c r="N1773" t="s">
        <v>26</v>
      </c>
      <c r="O1773" t="s">
        <v>27</v>
      </c>
      <c r="R1773" t="b">
        <v>0</v>
      </c>
      <c r="S1773" t="s">
        <v>334</v>
      </c>
    </row>
    <row r="1774" spans="1:19" x14ac:dyDescent="0.25">
      <c r="A1774">
        <v>2024</v>
      </c>
      <c r="B1774">
        <v>4</v>
      </c>
      <c r="C1774">
        <v>1764</v>
      </c>
      <c r="D1774" t="s">
        <v>5464</v>
      </c>
      <c r="E1774" t="s">
        <v>5492</v>
      </c>
      <c r="F1774" t="s">
        <v>5493</v>
      </c>
      <c r="G1774" t="s">
        <v>5494</v>
      </c>
      <c r="H1774" s="1">
        <v>23562</v>
      </c>
      <c r="I1774">
        <v>59</v>
      </c>
      <c r="J1774" t="s">
        <v>23</v>
      </c>
      <c r="K1774" t="s">
        <v>35</v>
      </c>
      <c r="L1774" t="s">
        <v>35</v>
      </c>
      <c r="M1774" t="s">
        <v>110</v>
      </c>
      <c r="N1774" t="s">
        <v>69</v>
      </c>
      <c r="O1774" t="s">
        <v>70</v>
      </c>
      <c r="R1774" t="b">
        <v>1</v>
      </c>
      <c r="S1774" t="s">
        <v>334</v>
      </c>
    </row>
    <row r="1775" spans="1:19" x14ac:dyDescent="0.25">
      <c r="A1775">
        <v>2024</v>
      </c>
      <c r="B1775">
        <v>4</v>
      </c>
      <c r="C1775">
        <v>1764</v>
      </c>
      <c r="D1775" t="s">
        <v>5464</v>
      </c>
      <c r="E1775" t="s">
        <v>5495</v>
      </c>
      <c r="F1775" t="s">
        <v>142</v>
      </c>
      <c r="G1775" t="s">
        <v>5496</v>
      </c>
      <c r="H1775" s="1">
        <v>22488</v>
      </c>
      <c r="I1775">
        <v>62</v>
      </c>
      <c r="J1775" t="s">
        <v>23</v>
      </c>
      <c r="K1775" t="s">
        <v>35</v>
      </c>
      <c r="L1775" t="s">
        <v>35</v>
      </c>
      <c r="M1775" t="s">
        <v>36</v>
      </c>
      <c r="N1775" t="s">
        <v>69</v>
      </c>
      <c r="O1775" t="s">
        <v>70</v>
      </c>
      <c r="P1775" t="s">
        <v>5497</v>
      </c>
      <c r="Q1775" t="s">
        <v>385</v>
      </c>
      <c r="R1775" t="b">
        <v>1</v>
      </c>
      <c r="S1775" t="s">
        <v>30</v>
      </c>
    </row>
    <row r="1776" spans="1:19" x14ac:dyDescent="0.25">
      <c r="A1776">
        <v>2024</v>
      </c>
      <c r="B1776">
        <v>4</v>
      </c>
      <c r="C1776">
        <v>1764</v>
      </c>
      <c r="D1776" t="s">
        <v>5464</v>
      </c>
      <c r="E1776" t="s">
        <v>5498</v>
      </c>
      <c r="F1776" t="s">
        <v>5499</v>
      </c>
      <c r="G1776" t="s">
        <v>5500</v>
      </c>
      <c r="H1776" s="1">
        <v>20193</v>
      </c>
      <c r="I1776">
        <v>68</v>
      </c>
      <c r="J1776" t="s">
        <v>23</v>
      </c>
      <c r="K1776" t="s">
        <v>5501</v>
      </c>
      <c r="L1776" t="s">
        <v>5501</v>
      </c>
      <c r="M1776" t="s">
        <v>5502</v>
      </c>
      <c r="N1776" t="s">
        <v>92</v>
      </c>
      <c r="O1776" t="s">
        <v>93</v>
      </c>
      <c r="R1776" t="b">
        <v>0</v>
      </c>
      <c r="S1776" t="s">
        <v>334</v>
      </c>
    </row>
    <row r="1777" spans="1:19" x14ac:dyDescent="0.25">
      <c r="A1777">
        <v>2024</v>
      </c>
      <c r="B1777">
        <v>4</v>
      </c>
      <c r="C1777">
        <v>1764</v>
      </c>
      <c r="D1777" t="s">
        <v>5464</v>
      </c>
      <c r="E1777" t="s">
        <v>5503</v>
      </c>
      <c r="F1777" t="s">
        <v>5504</v>
      </c>
      <c r="G1777" t="s">
        <v>5505</v>
      </c>
      <c r="H1777" s="1">
        <v>20506</v>
      </c>
      <c r="I1777">
        <v>68</v>
      </c>
      <c r="J1777" t="s">
        <v>23</v>
      </c>
      <c r="K1777" t="s">
        <v>823</v>
      </c>
      <c r="L1777" t="s">
        <v>823</v>
      </c>
      <c r="M1777" t="s">
        <v>824</v>
      </c>
      <c r="N1777" t="s">
        <v>92</v>
      </c>
      <c r="O1777" t="s">
        <v>93</v>
      </c>
      <c r="R1777" t="b">
        <v>0</v>
      </c>
      <c r="S1777" t="s">
        <v>185</v>
      </c>
    </row>
    <row r="1778" spans="1:19" x14ac:dyDescent="0.25">
      <c r="A1778">
        <v>2024</v>
      </c>
      <c r="B1778">
        <v>4</v>
      </c>
      <c r="C1778">
        <v>1764</v>
      </c>
      <c r="D1778" t="s">
        <v>5464</v>
      </c>
      <c r="E1778" t="s">
        <v>2160</v>
      </c>
      <c r="F1778" t="s">
        <v>5506</v>
      </c>
      <c r="G1778" t="s">
        <v>5507</v>
      </c>
      <c r="H1778" s="1">
        <v>18994</v>
      </c>
      <c r="I1778">
        <v>72</v>
      </c>
      <c r="J1778" t="s">
        <v>23</v>
      </c>
      <c r="K1778" t="s">
        <v>823</v>
      </c>
      <c r="L1778" t="s">
        <v>823</v>
      </c>
      <c r="M1778" t="s">
        <v>824</v>
      </c>
      <c r="N1778" t="s">
        <v>92</v>
      </c>
      <c r="O1778" t="s">
        <v>93</v>
      </c>
      <c r="R1778" t="b">
        <v>0</v>
      </c>
      <c r="S1778" t="s">
        <v>185</v>
      </c>
    </row>
    <row r="1779" spans="1:19" x14ac:dyDescent="0.25">
      <c r="A1779">
        <v>2024</v>
      </c>
      <c r="B1779">
        <v>4</v>
      </c>
      <c r="C1779">
        <v>1764</v>
      </c>
      <c r="D1779" t="s">
        <v>5464</v>
      </c>
      <c r="E1779" t="s">
        <v>5508</v>
      </c>
      <c r="F1779" t="s">
        <v>5509</v>
      </c>
      <c r="G1779" t="s">
        <v>5510</v>
      </c>
      <c r="H1779" s="1">
        <v>17827</v>
      </c>
      <c r="I1779">
        <v>75</v>
      </c>
      <c r="J1779" t="s">
        <v>23</v>
      </c>
      <c r="K1779" t="s">
        <v>823</v>
      </c>
      <c r="L1779" t="s">
        <v>823</v>
      </c>
      <c r="M1779" t="s">
        <v>824</v>
      </c>
      <c r="N1779" t="s">
        <v>92</v>
      </c>
      <c r="O1779" t="s">
        <v>93</v>
      </c>
      <c r="R1779" t="b">
        <v>0</v>
      </c>
      <c r="S1779" t="s">
        <v>185</v>
      </c>
    </row>
    <row r="1780" spans="1:19" x14ac:dyDescent="0.25">
      <c r="A1780">
        <v>2024</v>
      </c>
      <c r="B1780">
        <v>4</v>
      </c>
      <c r="C1780">
        <v>1764</v>
      </c>
      <c r="D1780" t="s">
        <v>5464</v>
      </c>
      <c r="E1780" t="s">
        <v>4483</v>
      </c>
      <c r="F1780" t="s">
        <v>4066</v>
      </c>
      <c r="G1780" t="s">
        <v>5511</v>
      </c>
      <c r="H1780" s="1">
        <v>18986</v>
      </c>
      <c r="I1780">
        <v>72</v>
      </c>
      <c r="J1780" t="s">
        <v>23</v>
      </c>
      <c r="K1780" t="s">
        <v>121</v>
      </c>
      <c r="L1780" t="s">
        <v>121</v>
      </c>
      <c r="M1780" t="s">
        <v>4485</v>
      </c>
      <c r="N1780" t="s">
        <v>26</v>
      </c>
      <c r="O1780" t="s">
        <v>27</v>
      </c>
      <c r="R1780" t="b">
        <v>0</v>
      </c>
    </row>
    <row r="1781" spans="1:19" x14ac:dyDescent="0.25">
      <c r="A1781">
        <v>2024</v>
      </c>
      <c r="B1781">
        <v>4</v>
      </c>
      <c r="C1781">
        <v>1764</v>
      </c>
      <c r="D1781" t="s">
        <v>5464</v>
      </c>
      <c r="E1781" t="s">
        <v>4483</v>
      </c>
      <c r="F1781" t="s">
        <v>5512</v>
      </c>
      <c r="G1781" t="s">
        <v>5513</v>
      </c>
      <c r="H1781" s="1">
        <v>21551</v>
      </c>
      <c r="I1781">
        <v>65</v>
      </c>
      <c r="J1781" t="s">
        <v>23</v>
      </c>
      <c r="K1781" t="s">
        <v>121</v>
      </c>
      <c r="L1781" t="s">
        <v>121</v>
      </c>
      <c r="M1781" t="s">
        <v>4485</v>
      </c>
      <c r="N1781" t="s">
        <v>26</v>
      </c>
      <c r="O1781" t="s">
        <v>27</v>
      </c>
      <c r="R1781" t="b">
        <v>0</v>
      </c>
    </row>
    <row r="1782" spans="1:19" x14ac:dyDescent="0.25">
      <c r="A1782">
        <v>2024</v>
      </c>
      <c r="B1782">
        <v>4</v>
      </c>
      <c r="C1782">
        <v>1764</v>
      </c>
      <c r="D1782" t="s">
        <v>5464</v>
      </c>
      <c r="E1782" t="s">
        <v>5514</v>
      </c>
      <c r="F1782" t="s">
        <v>250</v>
      </c>
      <c r="G1782" t="s">
        <v>5515</v>
      </c>
      <c r="H1782" s="1">
        <v>20172</v>
      </c>
      <c r="I1782">
        <v>69</v>
      </c>
      <c r="J1782" t="s">
        <v>23</v>
      </c>
      <c r="K1782" t="s">
        <v>710</v>
      </c>
      <c r="L1782" t="s">
        <v>710</v>
      </c>
      <c r="M1782" t="s">
        <v>5516</v>
      </c>
      <c r="N1782" t="s">
        <v>169</v>
      </c>
      <c r="O1782" t="s">
        <v>170</v>
      </c>
      <c r="R1782" t="b">
        <v>1</v>
      </c>
      <c r="S1782" t="s">
        <v>334</v>
      </c>
    </row>
    <row r="1783" spans="1:19" x14ac:dyDescent="0.25">
      <c r="A1783">
        <v>2024</v>
      </c>
      <c r="B1783">
        <v>4</v>
      </c>
      <c r="C1783">
        <v>1764</v>
      </c>
      <c r="D1783" t="s">
        <v>5464</v>
      </c>
      <c r="E1783" t="s">
        <v>5517</v>
      </c>
      <c r="F1783" t="s">
        <v>5518</v>
      </c>
      <c r="G1783" t="s">
        <v>5519</v>
      </c>
      <c r="H1783" s="1">
        <v>27522</v>
      </c>
      <c r="I1783">
        <v>48</v>
      </c>
      <c r="J1783" t="s">
        <v>23</v>
      </c>
      <c r="K1783" t="s">
        <v>5520</v>
      </c>
      <c r="L1783" t="s">
        <v>5520</v>
      </c>
      <c r="M1783" t="s">
        <v>5521</v>
      </c>
      <c r="N1783" t="s">
        <v>92</v>
      </c>
      <c r="O1783" t="s">
        <v>93</v>
      </c>
      <c r="R1783" t="b">
        <v>0</v>
      </c>
      <c r="S1783" t="s">
        <v>30</v>
      </c>
    </row>
    <row r="1784" spans="1:19" x14ac:dyDescent="0.25">
      <c r="A1784">
        <v>2024</v>
      </c>
      <c r="B1784">
        <v>4</v>
      </c>
      <c r="C1784">
        <v>1764</v>
      </c>
      <c r="D1784" t="s">
        <v>5464</v>
      </c>
      <c r="E1784" t="s">
        <v>5522</v>
      </c>
      <c r="F1784" t="s">
        <v>5523</v>
      </c>
      <c r="G1784" t="s">
        <v>5524</v>
      </c>
      <c r="H1784" s="1">
        <v>25402</v>
      </c>
      <c r="I1784">
        <v>54</v>
      </c>
      <c r="J1784" t="s">
        <v>23</v>
      </c>
      <c r="K1784" t="s">
        <v>591</v>
      </c>
      <c r="L1784" t="s">
        <v>591</v>
      </c>
      <c r="M1784" t="s">
        <v>592</v>
      </c>
      <c r="N1784" t="s">
        <v>69</v>
      </c>
      <c r="O1784" t="s">
        <v>70</v>
      </c>
      <c r="R1784" t="b">
        <v>1</v>
      </c>
      <c r="S1784" t="s">
        <v>30</v>
      </c>
    </row>
    <row r="1785" spans="1:19" x14ac:dyDescent="0.25">
      <c r="A1785">
        <v>2024</v>
      </c>
      <c r="B1785">
        <v>4</v>
      </c>
      <c r="C1785">
        <v>1764</v>
      </c>
      <c r="D1785" t="s">
        <v>5464</v>
      </c>
      <c r="E1785" t="s">
        <v>5525</v>
      </c>
      <c r="F1785" t="s">
        <v>5526</v>
      </c>
      <c r="G1785" t="s">
        <v>5527</v>
      </c>
      <c r="J1785" t="s">
        <v>23</v>
      </c>
      <c r="K1785" t="s">
        <v>231</v>
      </c>
      <c r="L1785" t="s">
        <v>231</v>
      </c>
      <c r="M1785" t="s">
        <v>5528</v>
      </c>
      <c r="N1785" t="s">
        <v>37</v>
      </c>
      <c r="O1785" t="s">
        <v>38</v>
      </c>
      <c r="R1785" t="b">
        <v>0</v>
      </c>
      <c r="S1785" t="s">
        <v>185</v>
      </c>
    </row>
    <row r="1786" spans="1:19" x14ac:dyDescent="0.25">
      <c r="A1786">
        <v>2024</v>
      </c>
      <c r="B1786">
        <v>4</v>
      </c>
      <c r="C1786">
        <v>1764</v>
      </c>
      <c r="D1786" t="s">
        <v>5464</v>
      </c>
      <c r="E1786" t="s">
        <v>5529</v>
      </c>
      <c r="F1786" t="s">
        <v>428</v>
      </c>
      <c r="G1786" t="s">
        <v>5530</v>
      </c>
      <c r="H1786" s="1">
        <v>22678</v>
      </c>
      <c r="I1786">
        <v>62</v>
      </c>
      <c r="J1786" t="s">
        <v>23</v>
      </c>
      <c r="K1786" t="s">
        <v>376</v>
      </c>
      <c r="L1786" t="s">
        <v>232</v>
      </c>
      <c r="N1786" t="s">
        <v>26</v>
      </c>
      <c r="O1786" t="s">
        <v>27</v>
      </c>
      <c r="R1786" t="b">
        <v>1</v>
      </c>
    </row>
    <row r="1787" spans="1:19" x14ac:dyDescent="0.25">
      <c r="A1787">
        <v>2024</v>
      </c>
      <c r="B1787">
        <v>4</v>
      </c>
      <c r="C1787">
        <v>1764</v>
      </c>
      <c r="D1787" t="s">
        <v>5464</v>
      </c>
      <c r="E1787" t="s">
        <v>5531</v>
      </c>
      <c r="F1787" t="s">
        <v>301</v>
      </c>
      <c r="G1787" t="s">
        <v>5532</v>
      </c>
      <c r="H1787" s="1">
        <v>16435</v>
      </c>
      <c r="I1787">
        <v>79</v>
      </c>
      <c r="J1787" t="s">
        <v>23</v>
      </c>
      <c r="K1787" t="s">
        <v>35</v>
      </c>
      <c r="L1787" t="s">
        <v>35</v>
      </c>
      <c r="M1787" t="s">
        <v>339</v>
      </c>
      <c r="N1787" t="s">
        <v>69</v>
      </c>
      <c r="O1787" t="s">
        <v>70</v>
      </c>
      <c r="R1787" t="b">
        <v>1</v>
      </c>
      <c r="S1787" t="s">
        <v>30</v>
      </c>
    </row>
    <row r="1788" spans="1:19" x14ac:dyDescent="0.25">
      <c r="A1788">
        <v>2024</v>
      </c>
      <c r="B1788">
        <v>4</v>
      </c>
      <c r="C1788">
        <v>1764</v>
      </c>
      <c r="D1788" t="s">
        <v>5464</v>
      </c>
      <c r="E1788" t="s">
        <v>24</v>
      </c>
      <c r="F1788" t="s">
        <v>614</v>
      </c>
      <c r="G1788" t="s">
        <v>5533</v>
      </c>
      <c r="H1788" s="1">
        <v>16369</v>
      </c>
      <c r="I1788">
        <v>79</v>
      </c>
      <c r="J1788" t="s">
        <v>23</v>
      </c>
      <c r="K1788" t="s">
        <v>35</v>
      </c>
      <c r="L1788" t="s">
        <v>35</v>
      </c>
      <c r="M1788" t="s">
        <v>5534</v>
      </c>
      <c r="N1788" t="s">
        <v>637</v>
      </c>
      <c r="O1788" t="s">
        <v>638</v>
      </c>
      <c r="R1788" t="b">
        <v>0</v>
      </c>
      <c r="S1788" t="s">
        <v>334</v>
      </c>
    </row>
    <row r="1789" spans="1:19" x14ac:dyDescent="0.25">
      <c r="A1789">
        <v>2024</v>
      </c>
      <c r="B1789">
        <v>4</v>
      </c>
      <c r="C1789">
        <v>1764</v>
      </c>
      <c r="D1789" t="s">
        <v>5464</v>
      </c>
      <c r="E1789" t="s">
        <v>5535</v>
      </c>
      <c r="F1789" t="s">
        <v>5536</v>
      </c>
      <c r="G1789" t="s">
        <v>5537</v>
      </c>
      <c r="H1789" s="1">
        <v>13465</v>
      </c>
      <c r="I1789">
        <v>87</v>
      </c>
      <c r="J1789" t="s">
        <v>23</v>
      </c>
      <c r="K1789" t="s">
        <v>35</v>
      </c>
      <c r="L1789" t="s">
        <v>35</v>
      </c>
      <c r="M1789" t="s">
        <v>1302</v>
      </c>
      <c r="N1789" t="s">
        <v>424</v>
      </c>
      <c r="O1789" t="s">
        <v>425</v>
      </c>
      <c r="R1789" t="b">
        <v>1</v>
      </c>
      <c r="S1789" t="s">
        <v>334</v>
      </c>
    </row>
    <row r="1790" spans="1:19" x14ac:dyDescent="0.25">
      <c r="A1790">
        <v>2024</v>
      </c>
      <c r="B1790">
        <v>4</v>
      </c>
      <c r="C1790">
        <v>1764</v>
      </c>
      <c r="D1790" t="s">
        <v>5464</v>
      </c>
      <c r="E1790" t="s">
        <v>5538</v>
      </c>
      <c r="F1790" t="s">
        <v>5539</v>
      </c>
      <c r="G1790" t="s">
        <v>5540</v>
      </c>
      <c r="H1790" s="1">
        <v>15431</v>
      </c>
      <c r="I1790">
        <v>82</v>
      </c>
      <c r="J1790" t="s">
        <v>23</v>
      </c>
      <c r="K1790" t="s">
        <v>35</v>
      </c>
      <c r="L1790" t="s">
        <v>35</v>
      </c>
      <c r="M1790" t="s">
        <v>550</v>
      </c>
      <c r="N1790" t="s">
        <v>69</v>
      </c>
      <c r="O1790" t="s">
        <v>70</v>
      </c>
      <c r="R1790" t="b">
        <v>1</v>
      </c>
      <c r="S1790" t="s">
        <v>30</v>
      </c>
    </row>
    <row r="1791" spans="1:19" x14ac:dyDescent="0.25">
      <c r="A1791">
        <v>2024</v>
      </c>
      <c r="B1791">
        <v>4</v>
      </c>
      <c r="C1791">
        <v>1764</v>
      </c>
      <c r="D1791" t="s">
        <v>5464</v>
      </c>
      <c r="E1791" t="s">
        <v>5541</v>
      </c>
      <c r="F1791" t="s">
        <v>1853</v>
      </c>
      <c r="G1791" t="s">
        <v>5542</v>
      </c>
      <c r="H1791" s="1">
        <v>12620</v>
      </c>
      <c r="I1791">
        <v>89</v>
      </c>
      <c r="J1791" t="s">
        <v>23</v>
      </c>
      <c r="K1791" t="s">
        <v>35</v>
      </c>
      <c r="L1791" t="s">
        <v>35</v>
      </c>
      <c r="M1791" t="s">
        <v>1691</v>
      </c>
      <c r="N1791" t="s">
        <v>637</v>
      </c>
      <c r="O1791" t="s">
        <v>638</v>
      </c>
      <c r="R1791" t="b">
        <v>1</v>
      </c>
      <c r="S1791" t="s">
        <v>30</v>
      </c>
    </row>
    <row r="1792" spans="1:19" x14ac:dyDescent="0.25">
      <c r="A1792">
        <v>2024</v>
      </c>
      <c r="B1792">
        <v>4</v>
      </c>
      <c r="C1792">
        <v>1764</v>
      </c>
      <c r="D1792" t="s">
        <v>5464</v>
      </c>
      <c r="E1792" t="s">
        <v>2301</v>
      </c>
      <c r="F1792" t="s">
        <v>5543</v>
      </c>
      <c r="G1792" t="s">
        <v>5544</v>
      </c>
      <c r="H1792" s="1">
        <v>21552</v>
      </c>
      <c r="I1792">
        <v>65</v>
      </c>
      <c r="J1792" t="s">
        <v>23</v>
      </c>
      <c r="K1792" t="s">
        <v>90</v>
      </c>
      <c r="L1792" t="s">
        <v>90</v>
      </c>
      <c r="M1792" t="s">
        <v>5545</v>
      </c>
      <c r="N1792" t="s">
        <v>297</v>
      </c>
      <c r="O1792" t="s">
        <v>298</v>
      </c>
      <c r="R1792" t="b">
        <v>1</v>
      </c>
      <c r="S1792" t="s">
        <v>30</v>
      </c>
    </row>
    <row r="1793" spans="1:19" x14ac:dyDescent="0.25">
      <c r="A1793">
        <v>2024</v>
      </c>
      <c r="B1793">
        <v>4</v>
      </c>
      <c r="C1793">
        <v>1764</v>
      </c>
      <c r="D1793" t="s">
        <v>5464</v>
      </c>
      <c r="E1793" t="s">
        <v>5546</v>
      </c>
      <c r="F1793" t="s">
        <v>5547</v>
      </c>
      <c r="G1793" t="s">
        <v>5548</v>
      </c>
      <c r="H1793" s="1">
        <v>25445</v>
      </c>
      <c r="I1793">
        <v>54</v>
      </c>
      <c r="J1793" t="s">
        <v>23</v>
      </c>
      <c r="K1793" t="s">
        <v>5549</v>
      </c>
      <c r="L1793" t="s">
        <v>5549</v>
      </c>
      <c r="M1793" t="s">
        <v>5550</v>
      </c>
      <c r="N1793" t="s">
        <v>69</v>
      </c>
      <c r="O1793" t="s">
        <v>70</v>
      </c>
      <c r="R1793" t="b">
        <v>1</v>
      </c>
      <c r="S1793" t="s">
        <v>30</v>
      </c>
    </row>
    <row r="1794" spans="1:19" x14ac:dyDescent="0.25">
      <c r="A1794">
        <v>2024</v>
      </c>
      <c r="B1794">
        <v>4</v>
      </c>
      <c r="C1794">
        <v>1764</v>
      </c>
      <c r="D1794" t="s">
        <v>5464</v>
      </c>
      <c r="E1794" t="s">
        <v>5551</v>
      </c>
      <c r="F1794" t="s">
        <v>5552</v>
      </c>
      <c r="G1794" t="s">
        <v>5553</v>
      </c>
      <c r="H1794" s="1">
        <v>21227</v>
      </c>
      <c r="I1794">
        <v>66</v>
      </c>
      <c r="J1794" t="s">
        <v>23</v>
      </c>
      <c r="K1794" t="s">
        <v>231</v>
      </c>
      <c r="L1794" t="s">
        <v>332</v>
      </c>
      <c r="M1794" t="s">
        <v>333</v>
      </c>
      <c r="N1794" t="s">
        <v>26</v>
      </c>
      <c r="O1794" t="s">
        <v>27</v>
      </c>
      <c r="R1794" t="b">
        <v>0</v>
      </c>
      <c r="S1794" t="s">
        <v>30</v>
      </c>
    </row>
    <row r="1795" spans="1:19" x14ac:dyDescent="0.25">
      <c r="A1795">
        <v>2024</v>
      </c>
      <c r="B1795">
        <v>4</v>
      </c>
      <c r="C1795">
        <v>1764</v>
      </c>
      <c r="D1795" t="s">
        <v>5464</v>
      </c>
      <c r="E1795" t="s">
        <v>2847</v>
      </c>
      <c r="F1795" t="s">
        <v>5554</v>
      </c>
      <c r="G1795" t="s">
        <v>5555</v>
      </c>
      <c r="H1795" s="1">
        <v>23743</v>
      </c>
      <c r="I1795">
        <v>59</v>
      </c>
      <c r="J1795" t="s">
        <v>131</v>
      </c>
      <c r="K1795" t="s">
        <v>2850</v>
      </c>
      <c r="L1795" t="s">
        <v>2850</v>
      </c>
      <c r="M1795" t="s">
        <v>4775</v>
      </c>
      <c r="N1795" t="s">
        <v>297</v>
      </c>
      <c r="O1795" t="s">
        <v>298</v>
      </c>
      <c r="R1795" t="b">
        <v>0</v>
      </c>
      <c r="S1795" t="s">
        <v>30</v>
      </c>
    </row>
    <row r="1796" spans="1:19" x14ac:dyDescent="0.25">
      <c r="A1796">
        <v>2024</v>
      </c>
      <c r="B1796">
        <v>4</v>
      </c>
      <c r="C1796">
        <v>1764</v>
      </c>
      <c r="D1796" t="s">
        <v>5464</v>
      </c>
      <c r="E1796" t="s">
        <v>5556</v>
      </c>
      <c r="F1796" t="s">
        <v>911</v>
      </c>
      <c r="G1796" t="s">
        <v>5557</v>
      </c>
      <c r="H1796" s="1">
        <v>23781</v>
      </c>
      <c r="I1796">
        <v>59</v>
      </c>
      <c r="J1796" t="s">
        <v>23</v>
      </c>
      <c r="K1796" t="s">
        <v>35</v>
      </c>
      <c r="L1796" t="s">
        <v>35</v>
      </c>
      <c r="M1796" t="s">
        <v>110</v>
      </c>
      <c r="N1796" t="s">
        <v>69</v>
      </c>
      <c r="O1796" t="s">
        <v>70</v>
      </c>
      <c r="P1796" t="s">
        <v>5558</v>
      </c>
      <c r="Q1796" t="s">
        <v>385</v>
      </c>
      <c r="R1796" t="b">
        <v>1</v>
      </c>
      <c r="S1796" t="s">
        <v>334</v>
      </c>
    </row>
    <row r="1797" spans="1:19" x14ac:dyDescent="0.25">
      <c r="A1797">
        <v>2024</v>
      </c>
      <c r="B1797">
        <v>4</v>
      </c>
      <c r="C1797">
        <v>1764</v>
      </c>
      <c r="D1797" t="s">
        <v>5464</v>
      </c>
      <c r="E1797" t="s">
        <v>814</v>
      </c>
      <c r="F1797" t="s">
        <v>5559</v>
      </c>
      <c r="G1797" t="s">
        <v>5560</v>
      </c>
      <c r="H1797" s="1">
        <v>30379</v>
      </c>
      <c r="I1797">
        <v>41</v>
      </c>
      <c r="J1797" t="s">
        <v>23</v>
      </c>
      <c r="K1797" t="s">
        <v>35</v>
      </c>
      <c r="L1797" t="s">
        <v>35</v>
      </c>
      <c r="M1797" t="s">
        <v>580</v>
      </c>
      <c r="N1797" t="s">
        <v>46</v>
      </c>
      <c r="O1797" t="s">
        <v>47</v>
      </c>
      <c r="P1797" t="s">
        <v>5561</v>
      </c>
      <c r="Q1797" t="s">
        <v>40</v>
      </c>
      <c r="R1797" t="b">
        <v>1</v>
      </c>
      <c r="S1797" t="s">
        <v>30</v>
      </c>
    </row>
    <row r="1798" spans="1:19" x14ac:dyDescent="0.25">
      <c r="A1798">
        <v>2024</v>
      </c>
      <c r="B1798">
        <v>4</v>
      </c>
      <c r="C1798">
        <v>1764</v>
      </c>
      <c r="D1798" t="s">
        <v>5464</v>
      </c>
      <c r="E1798" t="s">
        <v>3660</v>
      </c>
      <c r="F1798" t="s">
        <v>5562</v>
      </c>
      <c r="G1798" t="s">
        <v>5563</v>
      </c>
      <c r="H1798" s="1">
        <v>23807</v>
      </c>
      <c r="I1798">
        <v>59</v>
      </c>
      <c r="J1798" t="s">
        <v>23</v>
      </c>
      <c r="K1798" t="s">
        <v>181</v>
      </c>
      <c r="L1798" t="s">
        <v>181</v>
      </c>
      <c r="M1798" t="s">
        <v>182</v>
      </c>
      <c r="N1798" t="s">
        <v>46</v>
      </c>
      <c r="O1798" t="s">
        <v>47</v>
      </c>
      <c r="R1798" t="b">
        <v>1</v>
      </c>
      <c r="S1798" t="s">
        <v>185</v>
      </c>
    </row>
    <row r="1799" spans="1:19" x14ac:dyDescent="0.25">
      <c r="A1799">
        <v>2024</v>
      </c>
      <c r="B1799">
        <v>4</v>
      </c>
      <c r="C1799">
        <v>1764</v>
      </c>
      <c r="D1799" t="s">
        <v>5464</v>
      </c>
      <c r="E1799" t="s">
        <v>5564</v>
      </c>
      <c r="F1799" t="s">
        <v>4511</v>
      </c>
      <c r="G1799" t="s">
        <v>5565</v>
      </c>
      <c r="H1799" s="1">
        <v>20083</v>
      </c>
      <c r="I1799">
        <v>69</v>
      </c>
      <c r="J1799" t="s">
        <v>23</v>
      </c>
      <c r="K1799" t="s">
        <v>355</v>
      </c>
      <c r="L1799" t="s">
        <v>355</v>
      </c>
      <c r="M1799" t="s">
        <v>1019</v>
      </c>
      <c r="N1799" t="s">
        <v>46</v>
      </c>
      <c r="O1799" t="s">
        <v>47</v>
      </c>
      <c r="R1799" t="b">
        <v>1</v>
      </c>
      <c r="S1799" t="s">
        <v>30</v>
      </c>
    </row>
    <row r="1800" spans="1:19" x14ac:dyDescent="0.25">
      <c r="A1800">
        <v>2024</v>
      </c>
      <c r="B1800">
        <v>4</v>
      </c>
      <c r="C1800">
        <v>1764</v>
      </c>
      <c r="D1800" t="s">
        <v>5464</v>
      </c>
      <c r="E1800" t="s">
        <v>5566</v>
      </c>
      <c r="F1800" t="s">
        <v>2393</v>
      </c>
      <c r="G1800" t="s">
        <v>5567</v>
      </c>
      <c r="H1800" s="1">
        <v>18693</v>
      </c>
      <c r="I1800">
        <v>73</v>
      </c>
      <c r="J1800" t="s">
        <v>23</v>
      </c>
      <c r="K1800" t="s">
        <v>35</v>
      </c>
      <c r="L1800" t="s">
        <v>35</v>
      </c>
      <c r="M1800" t="s">
        <v>5568</v>
      </c>
      <c r="N1800" t="s">
        <v>737</v>
      </c>
      <c r="O1800" t="s">
        <v>738</v>
      </c>
      <c r="R1800" t="b">
        <v>0</v>
      </c>
      <c r="S1800" t="s">
        <v>30</v>
      </c>
    </row>
    <row r="1801" spans="1:19" x14ac:dyDescent="0.25">
      <c r="A1801">
        <v>2024</v>
      </c>
      <c r="B1801">
        <v>4</v>
      </c>
      <c r="C1801">
        <v>1764</v>
      </c>
      <c r="D1801" t="s">
        <v>5464</v>
      </c>
      <c r="E1801" t="s">
        <v>2753</v>
      </c>
      <c r="F1801" t="s">
        <v>5569</v>
      </c>
      <c r="G1801" t="s">
        <v>5570</v>
      </c>
      <c r="H1801" s="1">
        <v>22726</v>
      </c>
      <c r="I1801">
        <v>62</v>
      </c>
      <c r="J1801" t="s">
        <v>23</v>
      </c>
      <c r="K1801" t="s">
        <v>90</v>
      </c>
      <c r="L1801" t="s">
        <v>90</v>
      </c>
      <c r="M1801" t="s">
        <v>5571</v>
      </c>
      <c r="N1801" t="s">
        <v>297</v>
      </c>
      <c r="O1801" t="s">
        <v>298</v>
      </c>
      <c r="R1801" t="b">
        <v>1</v>
      </c>
      <c r="S1801" t="s">
        <v>30</v>
      </c>
    </row>
    <row r="1802" spans="1:19" x14ac:dyDescent="0.25">
      <c r="A1802">
        <v>2024</v>
      </c>
      <c r="B1802">
        <v>4</v>
      </c>
      <c r="C1802">
        <v>1764</v>
      </c>
      <c r="D1802" t="s">
        <v>5464</v>
      </c>
      <c r="E1802" t="s">
        <v>5572</v>
      </c>
      <c r="F1802" t="s">
        <v>5573</v>
      </c>
      <c r="G1802" t="s">
        <v>5574</v>
      </c>
      <c r="H1802" s="1">
        <v>22834</v>
      </c>
      <c r="I1802">
        <v>61</v>
      </c>
      <c r="J1802" t="s">
        <v>23</v>
      </c>
      <c r="K1802" t="s">
        <v>1662</v>
      </c>
      <c r="L1802" t="s">
        <v>1662</v>
      </c>
      <c r="M1802" t="s">
        <v>5575</v>
      </c>
      <c r="N1802" t="s">
        <v>92</v>
      </c>
      <c r="O1802" t="s">
        <v>93</v>
      </c>
      <c r="R1802" t="b">
        <v>1</v>
      </c>
      <c r="S1802" t="s">
        <v>30</v>
      </c>
    </row>
    <row r="1803" spans="1:19" x14ac:dyDescent="0.25">
      <c r="A1803">
        <v>2024</v>
      </c>
      <c r="B1803">
        <v>4</v>
      </c>
      <c r="C1803">
        <v>1764</v>
      </c>
      <c r="D1803" t="s">
        <v>5464</v>
      </c>
      <c r="E1803" t="s">
        <v>5576</v>
      </c>
      <c r="F1803" t="s">
        <v>5577</v>
      </c>
      <c r="G1803" t="s">
        <v>5578</v>
      </c>
      <c r="H1803" s="1">
        <v>14927</v>
      </c>
      <c r="I1803">
        <v>83</v>
      </c>
      <c r="J1803" t="s">
        <v>23</v>
      </c>
      <c r="K1803" t="s">
        <v>214</v>
      </c>
      <c r="L1803" t="s">
        <v>214</v>
      </c>
      <c r="M1803" t="s">
        <v>215</v>
      </c>
      <c r="N1803" t="s">
        <v>169</v>
      </c>
      <c r="O1803" t="s">
        <v>170</v>
      </c>
      <c r="R1803" t="b">
        <v>1</v>
      </c>
      <c r="S1803" t="s">
        <v>30</v>
      </c>
    </row>
    <row r="1804" spans="1:19" x14ac:dyDescent="0.25">
      <c r="A1804">
        <v>2024</v>
      </c>
      <c r="B1804">
        <v>4</v>
      </c>
      <c r="C1804">
        <v>1764</v>
      </c>
      <c r="D1804" t="s">
        <v>5464</v>
      </c>
      <c r="E1804" t="s">
        <v>4532</v>
      </c>
      <c r="F1804" t="s">
        <v>289</v>
      </c>
      <c r="G1804" t="s">
        <v>5579</v>
      </c>
      <c r="H1804" s="1">
        <v>18907</v>
      </c>
      <c r="I1804">
        <v>72</v>
      </c>
      <c r="J1804" t="s">
        <v>23</v>
      </c>
      <c r="K1804" t="s">
        <v>262</v>
      </c>
      <c r="L1804" t="s">
        <v>262</v>
      </c>
      <c r="M1804" t="s">
        <v>262</v>
      </c>
      <c r="N1804" t="s">
        <v>397</v>
      </c>
      <c r="O1804" t="s">
        <v>398</v>
      </c>
      <c r="R1804" t="b">
        <v>0</v>
      </c>
      <c r="S1804" t="s">
        <v>185</v>
      </c>
    </row>
    <row r="1805" spans="1:19" x14ac:dyDescent="0.25">
      <c r="A1805">
        <v>2024</v>
      </c>
      <c r="B1805">
        <v>4</v>
      </c>
      <c r="C1805">
        <v>1764</v>
      </c>
      <c r="D1805" t="s">
        <v>5464</v>
      </c>
      <c r="E1805" t="s">
        <v>5580</v>
      </c>
      <c r="F1805" t="s">
        <v>5581</v>
      </c>
      <c r="G1805" t="s">
        <v>5582</v>
      </c>
      <c r="H1805" s="1">
        <v>20290</v>
      </c>
      <c r="I1805">
        <v>68</v>
      </c>
      <c r="J1805" t="s">
        <v>23</v>
      </c>
      <c r="K1805" t="s">
        <v>823</v>
      </c>
      <c r="L1805" t="s">
        <v>823</v>
      </c>
      <c r="M1805" t="s">
        <v>824</v>
      </c>
      <c r="N1805" t="s">
        <v>92</v>
      </c>
      <c r="O1805" t="s">
        <v>93</v>
      </c>
      <c r="R1805" t="b">
        <v>0</v>
      </c>
      <c r="S1805" t="s">
        <v>185</v>
      </c>
    </row>
    <row r="1806" spans="1:19" x14ac:dyDescent="0.25">
      <c r="A1806">
        <v>2024</v>
      </c>
      <c r="B1806">
        <v>4</v>
      </c>
      <c r="C1806">
        <v>1764</v>
      </c>
      <c r="D1806" t="s">
        <v>5464</v>
      </c>
      <c r="E1806" t="s">
        <v>4827</v>
      </c>
      <c r="F1806" t="s">
        <v>5583</v>
      </c>
      <c r="G1806" t="s">
        <v>5584</v>
      </c>
      <c r="H1806" s="1">
        <v>19447</v>
      </c>
      <c r="I1806">
        <v>71</v>
      </c>
      <c r="J1806" t="s">
        <v>131</v>
      </c>
      <c r="K1806" t="s">
        <v>1768</v>
      </c>
      <c r="L1806" t="s">
        <v>1768</v>
      </c>
      <c r="M1806" t="s">
        <v>1769</v>
      </c>
      <c r="N1806" t="s">
        <v>92</v>
      </c>
      <c r="O1806" t="s">
        <v>93</v>
      </c>
      <c r="R1806" t="b">
        <v>0</v>
      </c>
      <c r="S1806" t="s">
        <v>30</v>
      </c>
    </row>
    <row r="1807" spans="1:19" x14ac:dyDescent="0.25">
      <c r="A1807">
        <v>2024</v>
      </c>
      <c r="B1807">
        <v>4</v>
      </c>
      <c r="C1807">
        <v>1764</v>
      </c>
      <c r="D1807" t="s">
        <v>5464</v>
      </c>
      <c r="E1807" t="s">
        <v>789</v>
      </c>
      <c r="F1807" t="s">
        <v>1982</v>
      </c>
      <c r="G1807" t="s">
        <v>5585</v>
      </c>
      <c r="H1807" s="1">
        <v>26755</v>
      </c>
      <c r="I1807">
        <v>51</v>
      </c>
      <c r="J1807" t="s">
        <v>23</v>
      </c>
      <c r="K1807" t="s">
        <v>262</v>
      </c>
      <c r="L1807" t="s">
        <v>262</v>
      </c>
      <c r="M1807" t="s">
        <v>262</v>
      </c>
      <c r="N1807" t="s">
        <v>46</v>
      </c>
      <c r="O1807" t="s">
        <v>47</v>
      </c>
      <c r="R1807" t="b">
        <v>1</v>
      </c>
      <c r="S1807" t="s">
        <v>185</v>
      </c>
    </row>
    <row r="1808" spans="1:19" x14ac:dyDescent="0.25">
      <c r="A1808">
        <v>2024</v>
      </c>
      <c r="B1808">
        <v>4</v>
      </c>
      <c r="C1808">
        <v>1764</v>
      </c>
      <c r="D1808" t="s">
        <v>5464</v>
      </c>
      <c r="E1808" t="s">
        <v>5586</v>
      </c>
      <c r="F1808" t="s">
        <v>5587</v>
      </c>
      <c r="G1808" t="s">
        <v>5588</v>
      </c>
      <c r="H1808" s="1">
        <v>17015</v>
      </c>
      <c r="I1808">
        <v>77</v>
      </c>
      <c r="J1808" t="s">
        <v>23</v>
      </c>
      <c r="K1808" t="s">
        <v>24</v>
      </c>
      <c r="L1808" t="s">
        <v>24</v>
      </c>
      <c r="M1808" t="s">
        <v>25</v>
      </c>
      <c r="N1808" t="s">
        <v>183</v>
      </c>
      <c r="O1808" t="s">
        <v>184</v>
      </c>
      <c r="R1808" t="b">
        <v>1</v>
      </c>
      <c r="S1808" t="s">
        <v>185</v>
      </c>
    </row>
    <row r="1809" spans="1:19" x14ac:dyDescent="0.25">
      <c r="A1809">
        <v>2024</v>
      </c>
      <c r="B1809">
        <v>4</v>
      </c>
      <c r="C1809">
        <v>1764</v>
      </c>
      <c r="D1809" t="s">
        <v>5464</v>
      </c>
      <c r="E1809" t="s">
        <v>259</v>
      </c>
      <c r="F1809" t="s">
        <v>5589</v>
      </c>
      <c r="G1809" t="s">
        <v>5590</v>
      </c>
      <c r="H1809" s="1">
        <v>24716</v>
      </c>
      <c r="I1809">
        <v>56</v>
      </c>
      <c r="J1809" t="s">
        <v>23</v>
      </c>
      <c r="K1809" t="s">
        <v>181</v>
      </c>
      <c r="L1809" t="s">
        <v>181</v>
      </c>
      <c r="M1809" t="s">
        <v>5591</v>
      </c>
      <c r="N1809" t="s">
        <v>297</v>
      </c>
      <c r="O1809" t="s">
        <v>298</v>
      </c>
      <c r="R1809" t="b">
        <v>1</v>
      </c>
      <c r="S1809" t="s">
        <v>185</v>
      </c>
    </row>
    <row r="1810" spans="1:19" x14ac:dyDescent="0.25">
      <c r="A1810">
        <v>2024</v>
      </c>
      <c r="B1810">
        <v>4</v>
      </c>
      <c r="C1810">
        <v>1764</v>
      </c>
      <c r="D1810" t="s">
        <v>5464</v>
      </c>
      <c r="E1810" t="s">
        <v>1912</v>
      </c>
      <c r="F1810" t="s">
        <v>4270</v>
      </c>
      <c r="G1810" t="s">
        <v>5592</v>
      </c>
      <c r="H1810" s="1">
        <v>25164</v>
      </c>
      <c r="I1810">
        <v>55</v>
      </c>
      <c r="J1810" t="s">
        <v>23</v>
      </c>
      <c r="K1810" t="s">
        <v>181</v>
      </c>
      <c r="L1810" t="s">
        <v>181</v>
      </c>
      <c r="M1810" t="s">
        <v>239</v>
      </c>
      <c r="N1810" t="s">
        <v>297</v>
      </c>
      <c r="O1810" t="s">
        <v>298</v>
      </c>
      <c r="R1810" t="b">
        <v>1</v>
      </c>
      <c r="S1810" t="s">
        <v>185</v>
      </c>
    </row>
    <row r="1811" spans="1:19" x14ac:dyDescent="0.25">
      <c r="A1811">
        <v>2024</v>
      </c>
      <c r="B1811">
        <v>4</v>
      </c>
      <c r="C1811">
        <v>1764</v>
      </c>
      <c r="D1811" t="s">
        <v>5464</v>
      </c>
      <c r="E1811" t="s">
        <v>1081</v>
      </c>
      <c r="F1811" t="s">
        <v>5593</v>
      </c>
      <c r="G1811" t="s">
        <v>5594</v>
      </c>
      <c r="H1811" s="1">
        <v>19803</v>
      </c>
      <c r="I1811">
        <v>70</v>
      </c>
      <c r="J1811" t="s">
        <v>23</v>
      </c>
      <c r="K1811" t="s">
        <v>952</v>
      </c>
      <c r="L1811" t="s">
        <v>952</v>
      </c>
      <c r="M1811" t="s">
        <v>953</v>
      </c>
      <c r="N1811" t="s">
        <v>46</v>
      </c>
      <c r="O1811" t="s">
        <v>47</v>
      </c>
      <c r="R1811" t="b">
        <v>1</v>
      </c>
      <c r="S1811" t="s">
        <v>30</v>
      </c>
    </row>
    <row r="1812" spans="1:19" x14ac:dyDescent="0.25">
      <c r="A1812">
        <v>2024</v>
      </c>
      <c r="B1812">
        <v>4</v>
      </c>
      <c r="C1812">
        <v>1764</v>
      </c>
      <c r="D1812" t="s">
        <v>5464</v>
      </c>
      <c r="E1812" t="s">
        <v>5595</v>
      </c>
      <c r="F1812" t="s">
        <v>735</v>
      </c>
      <c r="G1812" t="s">
        <v>5596</v>
      </c>
      <c r="J1812" t="s">
        <v>23</v>
      </c>
      <c r="K1812" t="s">
        <v>181</v>
      </c>
      <c r="L1812" t="s">
        <v>181</v>
      </c>
      <c r="M1812" t="s">
        <v>239</v>
      </c>
      <c r="N1812" t="s">
        <v>46</v>
      </c>
      <c r="O1812" t="s">
        <v>47</v>
      </c>
      <c r="R1812" t="b">
        <v>1</v>
      </c>
    </row>
    <row r="1813" spans="1:19" x14ac:dyDescent="0.25">
      <c r="A1813">
        <v>2024</v>
      </c>
      <c r="B1813">
        <v>4</v>
      </c>
      <c r="C1813">
        <v>1764</v>
      </c>
      <c r="D1813" t="s">
        <v>5464</v>
      </c>
      <c r="E1813" t="s">
        <v>5597</v>
      </c>
      <c r="F1813" t="s">
        <v>5598</v>
      </c>
      <c r="G1813" t="s">
        <v>5599</v>
      </c>
      <c r="H1813" s="1">
        <v>23012</v>
      </c>
      <c r="I1813">
        <v>61</v>
      </c>
      <c r="J1813" t="s">
        <v>23</v>
      </c>
      <c r="K1813" t="s">
        <v>181</v>
      </c>
      <c r="L1813" t="s">
        <v>181</v>
      </c>
      <c r="M1813" t="s">
        <v>239</v>
      </c>
      <c r="N1813" t="s">
        <v>26</v>
      </c>
      <c r="O1813" t="s">
        <v>27</v>
      </c>
      <c r="R1813" t="b">
        <v>1</v>
      </c>
      <c r="S1813" t="s">
        <v>30</v>
      </c>
    </row>
    <row r="1814" spans="1:19" x14ac:dyDescent="0.25">
      <c r="A1814">
        <v>2024</v>
      </c>
      <c r="B1814">
        <v>4</v>
      </c>
      <c r="C1814">
        <v>1764</v>
      </c>
      <c r="D1814" t="s">
        <v>5464</v>
      </c>
      <c r="E1814" t="s">
        <v>5199</v>
      </c>
      <c r="F1814" t="s">
        <v>1480</v>
      </c>
      <c r="G1814" t="s">
        <v>5600</v>
      </c>
      <c r="H1814" s="1">
        <v>13866</v>
      </c>
      <c r="I1814">
        <v>86</v>
      </c>
      <c r="J1814" t="s">
        <v>23</v>
      </c>
      <c r="K1814" t="s">
        <v>35</v>
      </c>
      <c r="L1814" t="s">
        <v>35</v>
      </c>
      <c r="M1814" t="s">
        <v>5601</v>
      </c>
      <c r="N1814" t="s">
        <v>69</v>
      </c>
      <c r="O1814" t="s">
        <v>70</v>
      </c>
      <c r="R1814" t="b">
        <v>1</v>
      </c>
      <c r="S1814" t="s">
        <v>30</v>
      </c>
    </row>
    <row r="1815" spans="1:19" x14ac:dyDescent="0.25">
      <c r="A1815">
        <v>2024</v>
      </c>
      <c r="B1815">
        <v>4</v>
      </c>
      <c r="C1815">
        <v>1764</v>
      </c>
      <c r="D1815" t="s">
        <v>5464</v>
      </c>
      <c r="E1815" t="s">
        <v>4690</v>
      </c>
      <c r="F1815" t="s">
        <v>692</v>
      </c>
      <c r="G1815" t="s">
        <v>5602</v>
      </c>
      <c r="H1815" s="1">
        <v>20329</v>
      </c>
      <c r="I1815">
        <v>68</v>
      </c>
      <c r="J1815" t="s">
        <v>23</v>
      </c>
      <c r="K1815" t="s">
        <v>1768</v>
      </c>
      <c r="L1815" t="s">
        <v>1768</v>
      </c>
      <c r="M1815" t="s">
        <v>1769</v>
      </c>
      <c r="N1815" t="s">
        <v>234</v>
      </c>
      <c r="O1815" t="s">
        <v>235</v>
      </c>
      <c r="R1815" t="b">
        <v>1</v>
      </c>
    </row>
    <row r="1816" spans="1:19" x14ac:dyDescent="0.25">
      <c r="A1816">
        <v>2024</v>
      </c>
      <c r="B1816">
        <v>4</v>
      </c>
      <c r="C1816">
        <v>1764</v>
      </c>
      <c r="D1816" t="s">
        <v>5464</v>
      </c>
      <c r="E1816" t="s">
        <v>5603</v>
      </c>
      <c r="F1816" t="s">
        <v>5604</v>
      </c>
      <c r="G1816" t="s">
        <v>5605</v>
      </c>
      <c r="H1816" s="1">
        <v>22310</v>
      </c>
      <c r="I1816">
        <v>63</v>
      </c>
      <c r="J1816" t="s">
        <v>23</v>
      </c>
      <c r="K1816" t="s">
        <v>5606</v>
      </c>
      <c r="L1816" t="s">
        <v>332</v>
      </c>
      <c r="M1816" t="s">
        <v>333</v>
      </c>
      <c r="N1816" t="s">
        <v>123</v>
      </c>
      <c r="O1816" t="s">
        <v>124</v>
      </c>
      <c r="R1816" t="b">
        <v>1</v>
      </c>
      <c r="S1816" t="s">
        <v>185</v>
      </c>
    </row>
    <row r="1817" spans="1:19" x14ac:dyDescent="0.25">
      <c r="A1817">
        <v>2024</v>
      </c>
      <c r="B1817">
        <v>4</v>
      </c>
      <c r="C1817">
        <v>1764</v>
      </c>
      <c r="D1817" t="s">
        <v>5464</v>
      </c>
      <c r="E1817" t="s">
        <v>5607</v>
      </c>
      <c r="F1817" t="s">
        <v>142</v>
      </c>
      <c r="G1817" t="s">
        <v>5608</v>
      </c>
      <c r="H1817" s="1">
        <v>24034</v>
      </c>
      <c r="I1817">
        <v>58</v>
      </c>
      <c r="J1817" t="s">
        <v>23</v>
      </c>
      <c r="K1817" t="s">
        <v>35</v>
      </c>
      <c r="L1817" t="s">
        <v>35</v>
      </c>
      <c r="M1817" t="s">
        <v>1497</v>
      </c>
      <c r="N1817" t="s">
        <v>46</v>
      </c>
      <c r="O1817" t="s">
        <v>47</v>
      </c>
      <c r="R1817" t="b">
        <v>1</v>
      </c>
      <c r="S1817" t="s">
        <v>30</v>
      </c>
    </row>
    <row r="1818" spans="1:19" x14ac:dyDescent="0.25">
      <c r="A1818">
        <v>2024</v>
      </c>
      <c r="B1818">
        <v>4</v>
      </c>
      <c r="C1818">
        <v>1764</v>
      </c>
      <c r="D1818" t="s">
        <v>5464</v>
      </c>
      <c r="E1818" t="s">
        <v>2011</v>
      </c>
      <c r="F1818" t="s">
        <v>5609</v>
      </c>
      <c r="G1818" t="s">
        <v>5610</v>
      </c>
      <c r="H1818" s="1">
        <v>20801</v>
      </c>
      <c r="I1818">
        <v>67</v>
      </c>
      <c r="J1818" t="s">
        <v>23</v>
      </c>
      <c r="K1818" t="s">
        <v>90</v>
      </c>
      <c r="L1818" t="s">
        <v>90</v>
      </c>
      <c r="M1818" t="s">
        <v>5611</v>
      </c>
      <c r="N1818" t="s">
        <v>297</v>
      </c>
      <c r="O1818" t="s">
        <v>298</v>
      </c>
      <c r="R1818" t="b">
        <v>0</v>
      </c>
      <c r="S1818" t="s">
        <v>30</v>
      </c>
    </row>
    <row r="1819" spans="1:19" x14ac:dyDescent="0.25">
      <c r="A1819">
        <v>2024</v>
      </c>
      <c r="B1819">
        <v>4</v>
      </c>
      <c r="C1819">
        <v>1764</v>
      </c>
      <c r="D1819" t="s">
        <v>5464</v>
      </c>
      <c r="E1819" t="s">
        <v>5612</v>
      </c>
      <c r="F1819" t="s">
        <v>5613</v>
      </c>
      <c r="G1819" t="s">
        <v>5614</v>
      </c>
      <c r="H1819" s="1">
        <v>17854</v>
      </c>
      <c r="I1819">
        <v>75</v>
      </c>
      <c r="J1819" t="s">
        <v>23</v>
      </c>
      <c r="K1819" t="s">
        <v>181</v>
      </c>
      <c r="L1819" t="s">
        <v>181</v>
      </c>
      <c r="M1819" t="s">
        <v>1625</v>
      </c>
      <c r="N1819" t="s">
        <v>297</v>
      </c>
      <c r="O1819" t="s">
        <v>298</v>
      </c>
      <c r="R1819" t="b">
        <v>1</v>
      </c>
      <c r="S1819" t="s">
        <v>30</v>
      </c>
    </row>
    <row r="1820" spans="1:19" x14ac:dyDescent="0.25">
      <c r="A1820">
        <v>2024</v>
      </c>
      <c r="B1820">
        <v>4</v>
      </c>
      <c r="C1820">
        <v>1764</v>
      </c>
      <c r="D1820" t="s">
        <v>5464</v>
      </c>
      <c r="E1820" t="s">
        <v>5615</v>
      </c>
      <c r="F1820" t="s">
        <v>1810</v>
      </c>
      <c r="G1820" t="s">
        <v>5616</v>
      </c>
      <c r="H1820" s="1">
        <v>17912</v>
      </c>
      <c r="I1820">
        <v>75</v>
      </c>
      <c r="J1820" t="s">
        <v>23</v>
      </c>
      <c r="K1820" t="s">
        <v>35</v>
      </c>
      <c r="L1820" t="s">
        <v>35</v>
      </c>
      <c r="M1820" t="s">
        <v>1032</v>
      </c>
      <c r="N1820" t="s">
        <v>424</v>
      </c>
      <c r="O1820" t="s">
        <v>425</v>
      </c>
      <c r="R1820" t="b">
        <v>1</v>
      </c>
      <c r="S1820" t="s">
        <v>334</v>
      </c>
    </row>
    <row r="1821" spans="1:19" x14ac:dyDescent="0.25">
      <c r="A1821">
        <v>2024</v>
      </c>
      <c r="B1821">
        <v>4</v>
      </c>
      <c r="C1821">
        <v>1764</v>
      </c>
      <c r="D1821" t="s">
        <v>5464</v>
      </c>
      <c r="E1821" t="s">
        <v>2939</v>
      </c>
      <c r="F1821" t="s">
        <v>894</v>
      </c>
      <c r="G1821" t="s">
        <v>5617</v>
      </c>
      <c r="H1821" s="1">
        <v>12197</v>
      </c>
      <c r="I1821">
        <v>90</v>
      </c>
      <c r="J1821" t="s">
        <v>23</v>
      </c>
      <c r="K1821" t="s">
        <v>332</v>
      </c>
      <c r="L1821" t="s">
        <v>262</v>
      </c>
      <c r="M1821" t="s">
        <v>262</v>
      </c>
      <c r="N1821" t="s">
        <v>26</v>
      </c>
      <c r="O1821" t="s">
        <v>27</v>
      </c>
      <c r="R1821" t="b">
        <v>1</v>
      </c>
      <c r="S1821" t="s">
        <v>185</v>
      </c>
    </row>
    <row r="1822" spans="1:19" x14ac:dyDescent="0.25">
      <c r="A1822">
        <v>2024</v>
      </c>
      <c r="B1822">
        <v>4</v>
      </c>
      <c r="C1822">
        <v>1764</v>
      </c>
      <c r="D1822" t="s">
        <v>5464</v>
      </c>
      <c r="E1822" t="s">
        <v>5618</v>
      </c>
      <c r="F1822" t="s">
        <v>5619</v>
      </c>
      <c r="G1822" t="s">
        <v>5620</v>
      </c>
      <c r="H1822" s="1">
        <v>30755</v>
      </c>
      <c r="I1822">
        <v>40</v>
      </c>
      <c r="J1822" t="s">
        <v>23</v>
      </c>
      <c r="K1822" t="s">
        <v>710</v>
      </c>
      <c r="L1822" t="s">
        <v>710</v>
      </c>
      <c r="M1822" t="s">
        <v>1892</v>
      </c>
      <c r="N1822" t="s">
        <v>46</v>
      </c>
      <c r="O1822" t="s">
        <v>47</v>
      </c>
      <c r="R1822" t="b">
        <v>1</v>
      </c>
      <c r="S1822" t="s">
        <v>334</v>
      </c>
    </row>
    <row r="1823" spans="1:19" x14ac:dyDescent="0.25">
      <c r="A1823">
        <v>2024</v>
      </c>
      <c r="B1823">
        <v>4</v>
      </c>
      <c r="C1823">
        <v>1764</v>
      </c>
      <c r="D1823" t="s">
        <v>5464</v>
      </c>
      <c r="E1823" t="s">
        <v>3112</v>
      </c>
      <c r="F1823" t="s">
        <v>5621</v>
      </c>
      <c r="G1823" t="s">
        <v>5622</v>
      </c>
      <c r="H1823" s="1">
        <v>14878</v>
      </c>
      <c r="I1823">
        <v>83</v>
      </c>
      <c r="J1823" t="s">
        <v>131</v>
      </c>
      <c r="K1823" t="s">
        <v>214</v>
      </c>
      <c r="L1823" t="s">
        <v>214</v>
      </c>
      <c r="M1823" t="s">
        <v>215</v>
      </c>
      <c r="N1823" t="s">
        <v>397</v>
      </c>
      <c r="O1823" t="s">
        <v>398</v>
      </c>
      <c r="R1823" t="b">
        <v>0</v>
      </c>
      <c r="S1823" t="s">
        <v>30</v>
      </c>
    </row>
    <row r="1824" spans="1:19" x14ac:dyDescent="0.25">
      <c r="A1824">
        <v>2024</v>
      </c>
      <c r="B1824">
        <v>4</v>
      </c>
      <c r="C1824">
        <v>1764</v>
      </c>
      <c r="D1824" t="s">
        <v>5464</v>
      </c>
      <c r="E1824" t="s">
        <v>5623</v>
      </c>
      <c r="F1824" t="s">
        <v>731</v>
      </c>
      <c r="G1824" t="s">
        <v>5624</v>
      </c>
      <c r="H1824" s="1">
        <v>16086</v>
      </c>
      <c r="I1824">
        <v>80</v>
      </c>
      <c r="J1824" t="s">
        <v>23</v>
      </c>
      <c r="K1824" t="s">
        <v>35</v>
      </c>
      <c r="L1824" t="s">
        <v>35</v>
      </c>
      <c r="M1824" t="s">
        <v>5625</v>
      </c>
      <c r="N1824" t="s">
        <v>234</v>
      </c>
      <c r="O1824" t="s">
        <v>235</v>
      </c>
      <c r="R1824" t="b">
        <v>1</v>
      </c>
      <c r="S1824" t="s">
        <v>30</v>
      </c>
    </row>
    <row r="1825" spans="1:19" x14ac:dyDescent="0.25">
      <c r="A1825">
        <v>2024</v>
      </c>
      <c r="B1825">
        <v>4</v>
      </c>
      <c r="C1825">
        <v>1764</v>
      </c>
      <c r="D1825" t="s">
        <v>5464</v>
      </c>
      <c r="E1825" t="s">
        <v>4703</v>
      </c>
      <c r="F1825" t="s">
        <v>5626</v>
      </c>
      <c r="G1825" t="s">
        <v>5627</v>
      </c>
      <c r="H1825" s="1">
        <v>16649</v>
      </c>
      <c r="I1825">
        <v>78</v>
      </c>
      <c r="J1825" t="s">
        <v>23</v>
      </c>
      <c r="K1825" t="s">
        <v>490</v>
      </c>
      <c r="L1825" t="s">
        <v>490</v>
      </c>
      <c r="M1825" t="s">
        <v>491</v>
      </c>
      <c r="N1825" t="s">
        <v>69</v>
      </c>
      <c r="O1825" t="s">
        <v>70</v>
      </c>
      <c r="Q1825" t="s">
        <v>385</v>
      </c>
      <c r="R1825" t="b">
        <v>0</v>
      </c>
      <c r="S1825" t="s">
        <v>334</v>
      </c>
    </row>
    <row r="1826" spans="1:19" x14ac:dyDescent="0.25">
      <c r="A1826">
        <v>2024</v>
      </c>
      <c r="B1826">
        <v>4</v>
      </c>
      <c r="C1826">
        <v>1764</v>
      </c>
      <c r="D1826" t="s">
        <v>5464</v>
      </c>
      <c r="E1826" t="s">
        <v>5628</v>
      </c>
      <c r="F1826" t="s">
        <v>5629</v>
      </c>
      <c r="G1826" t="s">
        <v>5630</v>
      </c>
      <c r="H1826" s="1">
        <v>24336</v>
      </c>
      <c r="I1826">
        <v>57</v>
      </c>
      <c r="J1826" t="s">
        <v>23</v>
      </c>
      <c r="K1826" t="s">
        <v>376</v>
      </c>
      <c r="L1826" t="s">
        <v>376</v>
      </c>
      <c r="M1826" t="s">
        <v>5631</v>
      </c>
      <c r="N1826" t="s">
        <v>378</v>
      </c>
      <c r="O1826" t="s">
        <v>379</v>
      </c>
      <c r="R1826" t="b">
        <v>1</v>
      </c>
      <c r="S1826" t="s">
        <v>30</v>
      </c>
    </row>
    <row r="1827" spans="1:19" x14ac:dyDescent="0.25">
      <c r="A1827">
        <v>2024</v>
      </c>
      <c r="B1827">
        <v>4</v>
      </c>
      <c r="C1827">
        <v>1764</v>
      </c>
      <c r="D1827" t="s">
        <v>5464</v>
      </c>
      <c r="E1827" t="s">
        <v>5632</v>
      </c>
      <c r="F1827" t="s">
        <v>5633</v>
      </c>
      <c r="G1827" t="s">
        <v>5634</v>
      </c>
      <c r="J1827" t="s">
        <v>131</v>
      </c>
      <c r="K1827" t="s">
        <v>231</v>
      </c>
      <c r="N1827" t="s">
        <v>183</v>
      </c>
      <c r="O1827" t="s">
        <v>184</v>
      </c>
      <c r="R1827" t="b">
        <v>0</v>
      </c>
      <c r="S1827" t="s">
        <v>334</v>
      </c>
    </row>
    <row r="1828" spans="1:19" x14ac:dyDescent="0.25">
      <c r="A1828">
        <v>2024</v>
      </c>
      <c r="B1828">
        <v>4</v>
      </c>
      <c r="C1828">
        <v>1764</v>
      </c>
      <c r="D1828" t="s">
        <v>5464</v>
      </c>
      <c r="E1828" t="s">
        <v>5635</v>
      </c>
      <c r="F1828" t="s">
        <v>3625</v>
      </c>
      <c r="G1828" t="s">
        <v>5636</v>
      </c>
      <c r="H1828" s="1">
        <v>21217</v>
      </c>
      <c r="J1828" t="s">
        <v>131</v>
      </c>
      <c r="K1828" t="s">
        <v>35</v>
      </c>
      <c r="L1828" t="s">
        <v>35</v>
      </c>
      <c r="N1828" t="s">
        <v>46</v>
      </c>
      <c r="O1828" t="s">
        <v>47</v>
      </c>
      <c r="R1828" t="b">
        <v>1</v>
      </c>
    </row>
    <row r="1829" spans="1:19" x14ac:dyDescent="0.25">
      <c r="A1829">
        <v>2024</v>
      </c>
      <c r="B1829">
        <v>4</v>
      </c>
      <c r="C1829">
        <v>1764</v>
      </c>
      <c r="D1829" t="s">
        <v>5464</v>
      </c>
      <c r="E1829" t="s">
        <v>5637</v>
      </c>
      <c r="F1829" t="s">
        <v>165</v>
      </c>
      <c r="G1829" t="s">
        <v>5638</v>
      </c>
      <c r="H1829" s="1">
        <v>27030</v>
      </c>
      <c r="I1829">
        <v>50</v>
      </c>
      <c r="J1829" t="s">
        <v>23</v>
      </c>
      <c r="K1829" t="s">
        <v>121</v>
      </c>
      <c r="L1829" t="s">
        <v>121</v>
      </c>
      <c r="M1829" t="s">
        <v>122</v>
      </c>
      <c r="N1829" t="s">
        <v>528</v>
      </c>
      <c r="O1829" t="s">
        <v>529</v>
      </c>
      <c r="R1829" t="b">
        <v>0</v>
      </c>
      <c r="S1829" t="s">
        <v>30</v>
      </c>
    </row>
    <row r="1830" spans="1:19" x14ac:dyDescent="0.25">
      <c r="A1830">
        <v>2024</v>
      </c>
      <c r="B1830">
        <v>4</v>
      </c>
      <c r="C1830">
        <v>1764</v>
      </c>
      <c r="D1830" t="s">
        <v>5464</v>
      </c>
      <c r="E1830" t="s">
        <v>5639</v>
      </c>
      <c r="F1830" t="s">
        <v>2206</v>
      </c>
      <c r="G1830" t="s">
        <v>5640</v>
      </c>
      <c r="H1830" s="1">
        <v>15707</v>
      </c>
      <c r="I1830">
        <v>81</v>
      </c>
      <c r="J1830" t="s">
        <v>23</v>
      </c>
      <c r="K1830" t="s">
        <v>35</v>
      </c>
      <c r="L1830" t="s">
        <v>35</v>
      </c>
      <c r="M1830" t="s">
        <v>110</v>
      </c>
      <c r="N1830" t="s">
        <v>69</v>
      </c>
      <c r="O1830" t="s">
        <v>70</v>
      </c>
      <c r="R1830" t="b">
        <v>1</v>
      </c>
      <c r="S1830" t="s">
        <v>334</v>
      </c>
    </row>
    <row r="1831" spans="1:19" x14ac:dyDescent="0.25">
      <c r="A1831">
        <v>2024</v>
      </c>
      <c r="B1831">
        <v>4</v>
      </c>
      <c r="C1831">
        <v>1764</v>
      </c>
      <c r="D1831" t="s">
        <v>5464</v>
      </c>
      <c r="E1831" t="s">
        <v>1868</v>
      </c>
      <c r="F1831" t="s">
        <v>5641</v>
      </c>
      <c r="G1831" t="s">
        <v>5642</v>
      </c>
      <c r="H1831" s="1">
        <v>22733</v>
      </c>
      <c r="I1831">
        <v>62</v>
      </c>
      <c r="J1831" t="s">
        <v>23</v>
      </c>
      <c r="K1831" t="s">
        <v>181</v>
      </c>
      <c r="L1831" t="s">
        <v>181</v>
      </c>
      <c r="M1831" t="s">
        <v>182</v>
      </c>
      <c r="N1831" t="s">
        <v>397</v>
      </c>
      <c r="O1831" t="s">
        <v>398</v>
      </c>
      <c r="R1831" t="b">
        <v>1</v>
      </c>
      <c r="S1831" t="s">
        <v>185</v>
      </c>
    </row>
    <row r="1832" spans="1:19" x14ac:dyDescent="0.25">
      <c r="A1832">
        <v>2024</v>
      </c>
      <c r="B1832">
        <v>4</v>
      </c>
      <c r="C1832">
        <v>1764</v>
      </c>
      <c r="D1832" t="s">
        <v>5464</v>
      </c>
      <c r="E1832" t="s">
        <v>3799</v>
      </c>
      <c r="F1832" t="s">
        <v>5643</v>
      </c>
      <c r="G1832" t="s">
        <v>5644</v>
      </c>
      <c r="H1832" s="1">
        <v>24632</v>
      </c>
      <c r="I1832">
        <v>56</v>
      </c>
      <c r="J1832" t="s">
        <v>23</v>
      </c>
      <c r="K1832" t="s">
        <v>90</v>
      </c>
      <c r="L1832" t="s">
        <v>90</v>
      </c>
      <c r="M1832" t="s">
        <v>1885</v>
      </c>
      <c r="N1832" t="s">
        <v>424</v>
      </c>
      <c r="O1832" t="s">
        <v>425</v>
      </c>
      <c r="R1832" t="b">
        <v>0</v>
      </c>
      <c r="S1832" t="s">
        <v>30</v>
      </c>
    </row>
    <row r="1833" spans="1:19" x14ac:dyDescent="0.25">
      <c r="A1833">
        <v>2024</v>
      </c>
      <c r="B1833">
        <v>4</v>
      </c>
      <c r="C1833">
        <v>1764</v>
      </c>
      <c r="D1833" t="s">
        <v>5464</v>
      </c>
      <c r="E1833" t="s">
        <v>5645</v>
      </c>
      <c r="F1833" t="s">
        <v>5646</v>
      </c>
      <c r="G1833" t="s">
        <v>5647</v>
      </c>
      <c r="H1833" s="1">
        <v>19834</v>
      </c>
      <c r="I1833">
        <v>69</v>
      </c>
      <c r="J1833" t="s">
        <v>23</v>
      </c>
      <c r="K1833" t="s">
        <v>823</v>
      </c>
      <c r="L1833" t="s">
        <v>823</v>
      </c>
      <c r="M1833" t="s">
        <v>824</v>
      </c>
      <c r="N1833" t="s">
        <v>183</v>
      </c>
      <c r="O1833" t="s">
        <v>184</v>
      </c>
      <c r="R1833" t="b">
        <v>1</v>
      </c>
      <c r="S1833" t="s">
        <v>30</v>
      </c>
    </row>
    <row r="1834" spans="1:19" x14ac:dyDescent="0.25">
      <c r="A1834">
        <v>2024</v>
      </c>
      <c r="B1834">
        <v>4</v>
      </c>
      <c r="C1834">
        <v>1764</v>
      </c>
      <c r="D1834" t="s">
        <v>5464</v>
      </c>
      <c r="E1834" t="s">
        <v>5648</v>
      </c>
      <c r="F1834" t="s">
        <v>5649</v>
      </c>
      <c r="G1834" t="s">
        <v>5650</v>
      </c>
      <c r="H1834" s="1">
        <v>22062</v>
      </c>
      <c r="I1834">
        <v>63</v>
      </c>
      <c r="J1834" t="s">
        <v>23</v>
      </c>
      <c r="K1834" t="s">
        <v>489</v>
      </c>
      <c r="L1834" t="s">
        <v>489</v>
      </c>
      <c r="M1834" t="s">
        <v>5651</v>
      </c>
      <c r="N1834" t="s">
        <v>37</v>
      </c>
      <c r="O1834" t="s">
        <v>38</v>
      </c>
      <c r="R1834" t="b">
        <v>1</v>
      </c>
      <c r="S1834" t="s">
        <v>30</v>
      </c>
    </row>
    <row r="1835" spans="1:19" x14ac:dyDescent="0.25">
      <c r="A1835">
        <v>2024</v>
      </c>
      <c r="B1835">
        <v>4</v>
      </c>
      <c r="C1835">
        <v>1764</v>
      </c>
      <c r="D1835" t="s">
        <v>5464</v>
      </c>
      <c r="E1835" t="s">
        <v>2059</v>
      </c>
      <c r="F1835" t="s">
        <v>5652</v>
      </c>
      <c r="G1835" t="s">
        <v>5653</v>
      </c>
      <c r="H1835" s="1">
        <v>17594</v>
      </c>
      <c r="I1835">
        <v>76</v>
      </c>
      <c r="J1835" t="s">
        <v>23</v>
      </c>
      <c r="K1835" t="s">
        <v>181</v>
      </c>
      <c r="L1835" t="s">
        <v>181</v>
      </c>
      <c r="M1835" t="s">
        <v>5654</v>
      </c>
      <c r="N1835" t="s">
        <v>378</v>
      </c>
      <c r="O1835" t="s">
        <v>379</v>
      </c>
      <c r="R1835" t="b">
        <v>1</v>
      </c>
      <c r="S1835" t="s">
        <v>334</v>
      </c>
    </row>
    <row r="1836" spans="1:19" x14ac:dyDescent="0.25">
      <c r="A1836">
        <v>2024</v>
      </c>
      <c r="B1836">
        <v>4</v>
      </c>
      <c r="C1836">
        <v>1764</v>
      </c>
      <c r="D1836" t="s">
        <v>5464</v>
      </c>
      <c r="E1836" t="s">
        <v>5655</v>
      </c>
      <c r="F1836" t="s">
        <v>2581</v>
      </c>
      <c r="G1836" t="s">
        <v>5656</v>
      </c>
      <c r="I1836">
        <v>54</v>
      </c>
      <c r="J1836" t="s">
        <v>131</v>
      </c>
      <c r="K1836" t="s">
        <v>207</v>
      </c>
      <c r="L1836" t="s">
        <v>207</v>
      </c>
      <c r="M1836" t="s">
        <v>207</v>
      </c>
      <c r="N1836" t="s">
        <v>183</v>
      </c>
      <c r="O1836" t="s">
        <v>184</v>
      </c>
      <c r="R1836" t="b">
        <v>1</v>
      </c>
      <c r="S1836" t="s">
        <v>185</v>
      </c>
    </row>
    <row r="1837" spans="1:19" x14ac:dyDescent="0.25">
      <c r="A1837">
        <v>2024</v>
      </c>
      <c r="B1837">
        <v>4</v>
      </c>
      <c r="C1837">
        <v>1764</v>
      </c>
      <c r="D1837" t="s">
        <v>5464</v>
      </c>
      <c r="E1837" t="s">
        <v>5657</v>
      </c>
      <c r="F1837" t="s">
        <v>1509</v>
      </c>
      <c r="G1837" t="s">
        <v>5658</v>
      </c>
      <c r="H1837" s="1">
        <v>16063</v>
      </c>
      <c r="I1837">
        <v>80</v>
      </c>
      <c r="J1837" t="s">
        <v>23</v>
      </c>
      <c r="K1837" t="s">
        <v>355</v>
      </c>
      <c r="L1837" t="s">
        <v>355</v>
      </c>
      <c r="M1837" t="s">
        <v>5659</v>
      </c>
      <c r="N1837" t="s">
        <v>397</v>
      </c>
      <c r="O1837" t="s">
        <v>398</v>
      </c>
      <c r="R1837" t="b">
        <v>1</v>
      </c>
      <c r="S1837" t="s">
        <v>30</v>
      </c>
    </row>
    <row r="1838" spans="1:19" x14ac:dyDescent="0.25">
      <c r="A1838">
        <v>2024</v>
      </c>
      <c r="B1838">
        <v>4</v>
      </c>
      <c r="C1838">
        <v>1764</v>
      </c>
      <c r="D1838" t="s">
        <v>5464</v>
      </c>
      <c r="E1838" t="s">
        <v>4068</v>
      </c>
      <c r="F1838" t="s">
        <v>5660</v>
      </c>
      <c r="G1838" t="s">
        <v>5661</v>
      </c>
      <c r="H1838" s="1">
        <v>25204</v>
      </c>
      <c r="I1838">
        <v>55</v>
      </c>
      <c r="J1838" t="s">
        <v>23</v>
      </c>
      <c r="K1838" t="s">
        <v>181</v>
      </c>
      <c r="L1838" t="s">
        <v>181</v>
      </c>
      <c r="M1838" t="s">
        <v>5193</v>
      </c>
      <c r="N1838" t="s">
        <v>424</v>
      </c>
      <c r="O1838" t="s">
        <v>425</v>
      </c>
      <c r="R1838" t="b">
        <v>1</v>
      </c>
      <c r="S1838" t="s">
        <v>185</v>
      </c>
    </row>
    <row r="1839" spans="1:19" x14ac:dyDescent="0.25">
      <c r="A1839">
        <v>2024</v>
      </c>
      <c r="B1839">
        <v>4</v>
      </c>
      <c r="C1839">
        <v>1764</v>
      </c>
      <c r="D1839" t="s">
        <v>5464</v>
      </c>
      <c r="E1839" t="s">
        <v>5662</v>
      </c>
      <c r="F1839" t="s">
        <v>2845</v>
      </c>
      <c r="G1839" t="s">
        <v>5663</v>
      </c>
      <c r="H1839" s="1">
        <v>26065</v>
      </c>
      <c r="I1839">
        <v>52</v>
      </c>
      <c r="J1839" t="s">
        <v>23</v>
      </c>
      <c r="K1839" t="s">
        <v>376</v>
      </c>
      <c r="L1839" t="s">
        <v>376</v>
      </c>
      <c r="M1839" t="s">
        <v>377</v>
      </c>
      <c r="N1839" t="s">
        <v>69</v>
      </c>
      <c r="O1839" t="s">
        <v>70</v>
      </c>
      <c r="R1839" t="b">
        <v>1</v>
      </c>
      <c r="S1839" t="s">
        <v>30</v>
      </c>
    </row>
    <row r="1840" spans="1:19" x14ac:dyDescent="0.25">
      <c r="A1840">
        <v>2024</v>
      </c>
      <c r="B1840">
        <v>4</v>
      </c>
      <c r="C1840">
        <v>1764</v>
      </c>
      <c r="D1840" t="s">
        <v>5464</v>
      </c>
      <c r="E1840" t="s">
        <v>5664</v>
      </c>
      <c r="F1840" t="s">
        <v>5665</v>
      </c>
      <c r="G1840" t="s">
        <v>5666</v>
      </c>
      <c r="H1840" s="1">
        <v>19625</v>
      </c>
      <c r="I1840">
        <v>70</v>
      </c>
      <c r="J1840" t="s">
        <v>23</v>
      </c>
      <c r="K1840" t="s">
        <v>202</v>
      </c>
      <c r="L1840" t="s">
        <v>202</v>
      </c>
      <c r="M1840" t="s">
        <v>203</v>
      </c>
      <c r="N1840" t="s">
        <v>46</v>
      </c>
      <c r="O1840" t="s">
        <v>47</v>
      </c>
      <c r="R1840" t="b">
        <v>1</v>
      </c>
      <c r="S1840" t="s">
        <v>185</v>
      </c>
    </row>
    <row r="1841" spans="1:19" x14ac:dyDescent="0.25">
      <c r="A1841">
        <v>2024</v>
      </c>
      <c r="B1841">
        <v>4</v>
      </c>
      <c r="C1841">
        <v>1764</v>
      </c>
      <c r="D1841" t="s">
        <v>5464</v>
      </c>
      <c r="E1841" t="s">
        <v>747</v>
      </c>
      <c r="F1841" t="s">
        <v>5667</v>
      </c>
      <c r="G1841" t="s">
        <v>5668</v>
      </c>
      <c r="H1841" s="1">
        <v>18323</v>
      </c>
      <c r="I1841">
        <v>74</v>
      </c>
      <c r="J1841" t="s">
        <v>23</v>
      </c>
      <c r="K1841" t="s">
        <v>181</v>
      </c>
      <c r="L1841" t="s">
        <v>181</v>
      </c>
      <c r="M1841" t="s">
        <v>3828</v>
      </c>
      <c r="N1841" t="s">
        <v>183</v>
      </c>
      <c r="O1841" t="s">
        <v>184</v>
      </c>
      <c r="R1841" t="b">
        <v>1</v>
      </c>
      <c r="S1841" t="s">
        <v>185</v>
      </c>
    </row>
    <row r="1842" spans="1:19" x14ac:dyDescent="0.25">
      <c r="A1842">
        <v>2024</v>
      </c>
      <c r="B1842">
        <v>4</v>
      </c>
      <c r="C1842">
        <v>1764</v>
      </c>
      <c r="D1842" t="s">
        <v>5464</v>
      </c>
      <c r="E1842" t="s">
        <v>5075</v>
      </c>
      <c r="F1842" t="s">
        <v>5669</v>
      </c>
      <c r="G1842" t="s">
        <v>5670</v>
      </c>
      <c r="H1842" s="1">
        <v>10038</v>
      </c>
      <c r="I1842">
        <v>96</v>
      </c>
      <c r="J1842" t="s">
        <v>131</v>
      </c>
      <c r="K1842" t="s">
        <v>35</v>
      </c>
      <c r="L1842" t="s">
        <v>35</v>
      </c>
      <c r="M1842" t="s">
        <v>110</v>
      </c>
      <c r="N1842" t="s">
        <v>92</v>
      </c>
      <c r="O1842" t="s">
        <v>93</v>
      </c>
      <c r="R1842" t="b">
        <v>0</v>
      </c>
      <c r="S1842" t="s">
        <v>30</v>
      </c>
    </row>
    <row r="1843" spans="1:19" x14ac:dyDescent="0.25">
      <c r="A1843">
        <v>2024</v>
      </c>
      <c r="B1843">
        <v>4</v>
      </c>
      <c r="C1843">
        <v>1764</v>
      </c>
      <c r="D1843" t="s">
        <v>5464</v>
      </c>
      <c r="E1843" t="s">
        <v>703</v>
      </c>
      <c r="F1843" t="s">
        <v>5671</v>
      </c>
      <c r="G1843" t="s">
        <v>5672</v>
      </c>
      <c r="H1843" s="1">
        <v>14977</v>
      </c>
      <c r="I1843">
        <v>83</v>
      </c>
      <c r="J1843" t="s">
        <v>23</v>
      </c>
      <c r="K1843" t="s">
        <v>952</v>
      </c>
      <c r="L1843" t="s">
        <v>952</v>
      </c>
      <c r="M1843" t="s">
        <v>5673</v>
      </c>
      <c r="N1843" t="s">
        <v>297</v>
      </c>
      <c r="O1843" t="s">
        <v>298</v>
      </c>
      <c r="R1843" t="b">
        <v>1</v>
      </c>
      <c r="S1843" t="s">
        <v>30</v>
      </c>
    </row>
    <row r="1844" spans="1:19" x14ac:dyDescent="0.25">
      <c r="A1844">
        <v>2024</v>
      </c>
      <c r="B1844">
        <v>4</v>
      </c>
      <c r="C1844">
        <v>1764</v>
      </c>
      <c r="D1844" t="s">
        <v>5464</v>
      </c>
      <c r="E1844" t="s">
        <v>703</v>
      </c>
      <c r="F1844" t="s">
        <v>5674</v>
      </c>
      <c r="G1844" t="s">
        <v>5675</v>
      </c>
      <c r="H1844" s="1">
        <v>31778</v>
      </c>
      <c r="I1844">
        <v>37</v>
      </c>
      <c r="J1844" t="s">
        <v>23</v>
      </c>
      <c r="K1844" t="s">
        <v>181</v>
      </c>
      <c r="L1844" t="s">
        <v>181</v>
      </c>
      <c r="M1844" t="s">
        <v>972</v>
      </c>
      <c r="N1844" t="s">
        <v>169</v>
      </c>
      <c r="O1844" t="s">
        <v>170</v>
      </c>
      <c r="R1844" t="b">
        <v>1</v>
      </c>
      <c r="S1844" t="s">
        <v>30</v>
      </c>
    </row>
    <row r="1845" spans="1:19" x14ac:dyDescent="0.25">
      <c r="A1845">
        <v>2024</v>
      </c>
      <c r="B1845">
        <v>4</v>
      </c>
      <c r="C1845">
        <v>1764</v>
      </c>
      <c r="D1845" t="s">
        <v>5464</v>
      </c>
      <c r="E1845" t="s">
        <v>703</v>
      </c>
      <c r="F1845" t="s">
        <v>5676</v>
      </c>
      <c r="G1845" t="s">
        <v>5677</v>
      </c>
      <c r="H1845" s="1">
        <v>16187</v>
      </c>
      <c r="I1845">
        <v>79</v>
      </c>
      <c r="J1845" t="s">
        <v>23</v>
      </c>
      <c r="K1845" t="s">
        <v>181</v>
      </c>
      <c r="L1845" t="s">
        <v>181</v>
      </c>
      <c r="M1845" t="s">
        <v>239</v>
      </c>
      <c r="N1845" t="s">
        <v>737</v>
      </c>
      <c r="O1845" t="s">
        <v>738</v>
      </c>
      <c r="R1845" t="b">
        <v>1</v>
      </c>
      <c r="S1845" t="s">
        <v>185</v>
      </c>
    </row>
    <row r="1846" spans="1:19" x14ac:dyDescent="0.25">
      <c r="A1846">
        <v>2024</v>
      </c>
      <c r="B1846">
        <v>4</v>
      </c>
      <c r="C1846">
        <v>1764</v>
      </c>
      <c r="D1846" t="s">
        <v>5464</v>
      </c>
      <c r="E1846" t="s">
        <v>735</v>
      </c>
      <c r="F1846" t="s">
        <v>5678</v>
      </c>
      <c r="G1846" t="s">
        <v>5679</v>
      </c>
      <c r="H1846" s="1">
        <v>20887</v>
      </c>
      <c r="I1846">
        <v>67</v>
      </c>
      <c r="J1846" t="s">
        <v>23</v>
      </c>
      <c r="K1846" t="s">
        <v>952</v>
      </c>
      <c r="L1846" t="s">
        <v>952</v>
      </c>
      <c r="M1846" t="s">
        <v>953</v>
      </c>
      <c r="N1846" t="s">
        <v>183</v>
      </c>
      <c r="O1846" t="s">
        <v>184</v>
      </c>
      <c r="R1846" t="b">
        <v>1</v>
      </c>
      <c r="S1846" t="s">
        <v>185</v>
      </c>
    </row>
    <row r="1847" spans="1:19" x14ac:dyDescent="0.25">
      <c r="A1847">
        <v>2024</v>
      </c>
      <c r="B1847">
        <v>4</v>
      </c>
      <c r="C1847">
        <v>1764</v>
      </c>
      <c r="D1847" t="s">
        <v>5464</v>
      </c>
      <c r="E1847" t="s">
        <v>735</v>
      </c>
      <c r="F1847" t="s">
        <v>5680</v>
      </c>
      <c r="G1847" t="s">
        <v>5681</v>
      </c>
      <c r="H1847" s="1">
        <v>21551</v>
      </c>
      <c r="I1847">
        <v>65</v>
      </c>
      <c r="J1847" t="s">
        <v>23</v>
      </c>
      <c r="K1847" t="s">
        <v>952</v>
      </c>
      <c r="L1847" t="s">
        <v>181</v>
      </c>
      <c r="M1847" t="s">
        <v>239</v>
      </c>
      <c r="N1847" t="s">
        <v>183</v>
      </c>
      <c r="O1847" t="s">
        <v>184</v>
      </c>
      <c r="R1847" t="b">
        <v>1</v>
      </c>
      <c r="S1847" t="s">
        <v>185</v>
      </c>
    </row>
    <row r="1848" spans="1:19" x14ac:dyDescent="0.25">
      <c r="A1848">
        <v>2024</v>
      </c>
      <c r="B1848">
        <v>4</v>
      </c>
      <c r="C1848">
        <v>1764</v>
      </c>
      <c r="D1848" t="s">
        <v>5464</v>
      </c>
      <c r="E1848" t="s">
        <v>735</v>
      </c>
      <c r="F1848" t="s">
        <v>5682</v>
      </c>
      <c r="G1848" t="s">
        <v>5683</v>
      </c>
      <c r="H1848" s="1">
        <v>20124</v>
      </c>
      <c r="I1848">
        <v>69</v>
      </c>
      <c r="J1848" t="s">
        <v>23</v>
      </c>
      <c r="K1848" t="s">
        <v>952</v>
      </c>
      <c r="L1848" t="s">
        <v>952</v>
      </c>
      <c r="M1848" t="s">
        <v>953</v>
      </c>
      <c r="N1848" t="s">
        <v>183</v>
      </c>
      <c r="O1848" t="s">
        <v>184</v>
      </c>
      <c r="R1848" t="b">
        <v>1</v>
      </c>
      <c r="S1848" t="s">
        <v>185</v>
      </c>
    </row>
    <row r="1849" spans="1:19" x14ac:dyDescent="0.25">
      <c r="A1849">
        <v>2024</v>
      </c>
      <c r="B1849">
        <v>4</v>
      </c>
      <c r="C1849">
        <v>1764</v>
      </c>
      <c r="D1849" t="s">
        <v>5464</v>
      </c>
      <c r="E1849" t="s">
        <v>5684</v>
      </c>
      <c r="F1849" t="s">
        <v>165</v>
      </c>
      <c r="G1849" t="s">
        <v>5685</v>
      </c>
      <c r="H1849" s="1">
        <v>27062</v>
      </c>
      <c r="I1849">
        <v>50</v>
      </c>
      <c r="J1849" t="s">
        <v>23</v>
      </c>
      <c r="K1849" t="s">
        <v>35</v>
      </c>
      <c r="L1849" t="s">
        <v>35</v>
      </c>
      <c r="M1849" t="s">
        <v>920</v>
      </c>
      <c r="N1849" t="s">
        <v>46</v>
      </c>
      <c r="O1849" t="s">
        <v>47</v>
      </c>
      <c r="P1849" t="s">
        <v>5686</v>
      </c>
      <c r="Q1849" t="s">
        <v>40</v>
      </c>
      <c r="R1849" t="b">
        <v>1</v>
      </c>
      <c r="S1849" t="s">
        <v>30</v>
      </c>
    </row>
    <row r="1850" spans="1:19" x14ac:dyDescent="0.25">
      <c r="A1850">
        <v>2024</v>
      </c>
      <c r="B1850">
        <v>4</v>
      </c>
      <c r="C1850">
        <v>1764</v>
      </c>
      <c r="D1850" t="s">
        <v>5464</v>
      </c>
      <c r="E1850" t="s">
        <v>1928</v>
      </c>
      <c r="F1850" t="s">
        <v>5687</v>
      </c>
      <c r="G1850" t="s">
        <v>5688</v>
      </c>
      <c r="H1850" s="1">
        <v>20880</v>
      </c>
      <c r="I1850">
        <v>67</v>
      </c>
      <c r="J1850" t="s">
        <v>23</v>
      </c>
      <c r="K1850" t="s">
        <v>181</v>
      </c>
      <c r="L1850" t="s">
        <v>181</v>
      </c>
      <c r="M1850" t="s">
        <v>363</v>
      </c>
      <c r="N1850" t="s">
        <v>26</v>
      </c>
      <c r="O1850" t="s">
        <v>27</v>
      </c>
      <c r="R1850" t="b">
        <v>1</v>
      </c>
      <c r="S1850" t="s">
        <v>30</v>
      </c>
    </row>
    <row r="1851" spans="1:19" x14ac:dyDescent="0.25">
      <c r="A1851">
        <v>2024</v>
      </c>
      <c r="B1851">
        <v>4</v>
      </c>
      <c r="C1851">
        <v>1764</v>
      </c>
      <c r="D1851" t="s">
        <v>5464</v>
      </c>
      <c r="E1851" t="s">
        <v>5689</v>
      </c>
      <c r="F1851" t="s">
        <v>1374</v>
      </c>
      <c r="G1851" t="s">
        <v>5690</v>
      </c>
      <c r="H1851" s="1">
        <v>25952</v>
      </c>
      <c r="I1851">
        <v>53</v>
      </c>
      <c r="J1851" t="s">
        <v>23</v>
      </c>
      <c r="K1851" t="s">
        <v>609</v>
      </c>
      <c r="L1851" t="s">
        <v>609</v>
      </c>
      <c r="M1851" t="s">
        <v>610</v>
      </c>
      <c r="N1851" t="s">
        <v>340</v>
      </c>
      <c r="O1851" t="s">
        <v>341</v>
      </c>
      <c r="R1851" t="b">
        <v>1</v>
      </c>
      <c r="S1851" t="s">
        <v>30</v>
      </c>
    </row>
    <row r="1852" spans="1:19" x14ac:dyDescent="0.25">
      <c r="A1852">
        <v>2024</v>
      </c>
      <c r="B1852">
        <v>4</v>
      </c>
      <c r="C1852">
        <v>1851</v>
      </c>
      <c r="D1852" t="s">
        <v>5691</v>
      </c>
      <c r="E1852" t="s">
        <v>5692</v>
      </c>
      <c r="F1852" t="s">
        <v>5693</v>
      </c>
      <c r="G1852" t="s">
        <v>5694</v>
      </c>
      <c r="H1852" s="1">
        <v>14977</v>
      </c>
      <c r="I1852">
        <v>83</v>
      </c>
      <c r="J1852" t="s">
        <v>23</v>
      </c>
      <c r="K1852" t="s">
        <v>90</v>
      </c>
      <c r="L1852" t="s">
        <v>90</v>
      </c>
      <c r="M1852" t="s">
        <v>3181</v>
      </c>
      <c r="N1852" t="s">
        <v>183</v>
      </c>
      <c r="O1852" t="s">
        <v>184</v>
      </c>
      <c r="R1852" t="b">
        <v>0</v>
      </c>
      <c r="S1852" t="s">
        <v>30</v>
      </c>
    </row>
    <row r="1853" spans="1:19" x14ac:dyDescent="0.25">
      <c r="A1853">
        <v>2024</v>
      </c>
      <c r="B1853">
        <v>4</v>
      </c>
      <c r="C1853">
        <v>1851</v>
      </c>
      <c r="D1853" t="s">
        <v>5691</v>
      </c>
      <c r="E1853" t="s">
        <v>5695</v>
      </c>
      <c r="F1853" t="s">
        <v>5696</v>
      </c>
      <c r="G1853" t="s">
        <v>5697</v>
      </c>
      <c r="H1853" s="1">
        <v>22282</v>
      </c>
      <c r="I1853">
        <v>63</v>
      </c>
      <c r="J1853" t="s">
        <v>23</v>
      </c>
      <c r="K1853" t="s">
        <v>5698</v>
      </c>
      <c r="L1853" t="s">
        <v>5698</v>
      </c>
      <c r="M1853" t="s">
        <v>5699</v>
      </c>
      <c r="N1853" t="s">
        <v>92</v>
      </c>
      <c r="O1853" t="s">
        <v>93</v>
      </c>
      <c r="R1853" t="b">
        <v>0</v>
      </c>
      <c r="S1853" t="s">
        <v>30</v>
      </c>
    </row>
    <row r="1854" spans="1:19" x14ac:dyDescent="0.25">
      <c r="A1854">
        <v>2024</v>
      </c>
      <c r="B1854">
        <v>4</v>
      </c>
      <c r="C1854">
        <v>1851</v>
      </c>
      <c r="D1854" t="s">
        <v>5691</v>
      </c>
      <c r="E1854" t="s">
        <v>5465</v>
      </c>
      <c r="F1854" t="s">
        <v>5700</v>
      </c>
      <c r="G1854" t="s">
        <v>5701</v>
      </c>
      <c r="H1854" s="1">
        <v>17533</v>
      </c>
      <c r="I1854">
        <v>76</v>
      </c>
      <c r="J1854" t="s">
        <v>23</v>
      </c>
      <c r="K1854" t="s">
        <v>5468</v>
      </c>
      <c r="L1854" t="s">
        <v>5468</v>
      </c>
      <c r="M1854" t="s">
        <v>5469</v>
      </c>
      <c r="N1854" t="s">
        <v>92</v>
      </c>
      <c r="O1854" t="s">
        <v>93</v>
      </c>
      <c r="R1854" t="b">
        <v>1</v>
      </c>
      <c r="S1854" t="s">
        <v>185</v>
      </c>
    </row>
    <row r="1855" spans="1:19" x14ac:dyDescent="0.25">
      <c r="A1855">
        <v>2024</v>
      </c>
      <c r="B1855">
        <v>4</v>
      </c>
      <c r="C1855">
        <v>1851</v>
      </c>
      <c r="D1855" t="s">
        <v>5691</v>
      </c>
      <c r="E1855" t="s">
        <v>5702</v>
      </c>
      <c r="F1855" t="s">
        <v>3694</v>
      </c>
      <c r="G1855" t="s">
        <v>5703</v>
      </c>
      <c r="H1855" s="1">
        <v>34840</v>
      </c>
      <c r="I1855">
        <v>28</v>
      </c>
      <c r="J1855" t="s">
        <v>131</v>
      </c>
      <c r="K1855" t="s">
        <v>1363</v>
      </c>
      <c r="L1855" t="s">
        <v>1363</v>
      </c>
      <c r="M1855" t="s">
        <v>1364</v>
      </c>
      <c r="N1855" t="s">
        <v>92</v>
      </c>
      <c r="O1855" t="s">
        <v>93</v>
      </c>
      <c r="R1855" t="b">
        <v>0</v>
      </c>
      <c r="S1855" t="s">
        <v>30</v>
      </c>
    </row>
    <row r="1856" spans="1:19" x14ac:dyDescent="0.25">
      <c r="A1856">
        <v>2024</v>
      </c>
      <c r="B1856">
        <v>4</v>
      </c>
      <c r="C1856">
        <v>1851</v>
      </c>
      <c r="D1856" t="s">
        <v>5691</v>
      </c>
      <c r="E1856" t="s">
        <v>5704</v>
      </c>
      <c r="F1856" t="s">
        <v>5705</v>
      </c>
      <c r="G1856" t="s">
        <v>5706</v>
      </c>
      <c r="H1856" s="1">
        <v>18890</v>
      </c>
      <c r="I1856">
        <v>72</v>
      </c>
      <c r="J1856" t="s">
        <v>23</v>
      </c>
      <c r="K1856" t="s">
        <v>5707</v>
      </c>
      <c r="L1856" t="s">
        <v>232</v>
      </c>
      <c r="N1856" t="s">
        <v>307</v>
      </c>
      <c r="O1856" t="s">
        <v>308</v>
      </c>
      <c r="R1856" t="b">
        <v>1</v>
      </c>
      <c r="S1856" t="s">
        <v>30</v>
      </c>
    </row>
    <row r="1857" spans="1:19" x14ac:dyDescent="0.25">
      <c r="A1857">
        <v>2024</v>
      </c>
      <c r="B1857">
        <v>4</v>
      </c>
      <c r="C1857">
        <v>1851</v>
      </c>
      <c r="D1857" t="s">
        <v>5691</v>
      </c>
      <c r="E1857" t="s">
        <v>5708</v>
      </c>
      <c r="F1857" t="s">
        <v>5709</v>
      </c>
      <c r="G1857" t="s">
        <v>5710</v>
      </c>
      <c r="H1857" s="1">
        <v>28126</v>
      </c>
      <c r="I1857">
        <v>47</v>
      </c>
      <c r="J1857" t="s">
        <v>23</v>
      </c>
      <c r="K1857" t="s">
        <v>231</v>
      </c>
      <c r="L1857" t="s">
        <v>231</v>
      </c>
      <c r="M1857" t="s">
        <v>3442</v>
      </c>
      <c r="N1857" t="s">
        <v>424</v>
      </c>
      <c r="O1857" t="s">
        <v>425</v>
      </c>
      <c r="R1857" t="b">
        <v>0</v>
      </c>
      <c r="S1857" t="s">
        <v>30</v>
      </c>
    </row>
    <row r="1858" spans="1:19" x14ac:dyDescent="0.25">
      <c r="A1858">
        <v>2024</v>
      </c>
      <c r="B1858">
        <v>4</v>
      </c>
      <c r="C1858">
        <v>1851</v>
      </c>
      <c r="D1858" t="s">
        <v>5691</v>
      </c>
      <c r="E1858" t="s">
        <v>5708</v>
      </c>
      <c r="F1858" t="s">
        <v>3737</v>
      </c>
      <c r="G1858" t="s">
        <v>5711</v>
      </c>
      <c r="H1858" s="1">
        <v>31778</v>
      </c>
      <c r="I1858">
        <v>37</v>
      </c>
      <c r="J1858" t="s">
        <v>131</v>
      </c>
      <c r="K1858" t="s">
        <v>231</v>
      </c>
      <c r="L1858" t="s">
        <v>231</v>
      </c>
      <c r="M1858" t="s">
        <v>3442</v>
      </c>
      <c r="N1858" t="s">
        <v>424</v>
      </c>
      <c r="O1858" t="s">
        <v>425</v>
      </c>
      <c r="R1858" t="b">
        <v>0</v>
      </c>
      <c r="S1858" t="s">
        <v>30</v>
      </c>
    </row>
    <row r="1859" spans="1:19" x14ac:dyDescent="0.25">
      <c r="A1859">
        <v>2024</v>
      </c>
      <c r="B1859">
        <v>4</v>
      </c>
      <c r="C1859">
        <v>1851</v>
      </c>
      <c r="D1859" t="s">
        <v>5691</v>
      </c>
      <c r="E1859" t="s">
        <v>5708</v>
      </c>
      <c r="F1859" t="s">
        <v>5712</v>
      </c>
      <c r="G1859" t="s">
        <v>5713</v>
      </c>
      <c r="H1859" s="1">
        <v>30682</v>
      </c>
      <c r="I1859">
        <v>40</v>
      </c>
      <c r="J1859" t="s">
        <v>131</v>
      </c>
      <c r="K1859" t="s">
        <v>231</v>
      </c>
      <c r="L1859" t="s">
        <v>231</v>
      </c>
      <c r="M1859" t="s">
        <v>3442</v>
      </c>
      <c r="N1859" t="s">
        <v>424</v>
      </c>
      <c r="O1859" t="s">
        <v>425</v>
      </c>
      <c r="R1859" t="b">
        <v>0</v>
      </c>
      <c r="S1859" t="s">
        <v>30</v>
      </c>
    </row>
    <row r="1860" spans="1:19" x14ac:dyDescent="0.25">
      <c r="A1860">
        <v>2024</v>
      </c>
      <c r="B1860">
        <v>4</v>
      </c>
      <c r="C1860">
        <v>1851</v>
      </c>
      <c r="D1860" t="s">
        <v>5691</v>
      </c>
      <c r="E1860" t="s">
        <v>5714</v>
      </c>
      <c r="F1860" t="s">
        <v>2096</v>
      </c>
      <c r="G1860" t="s">
        <v>5715</v>
      </c>
      <c r="H1860" s="1">
        <v>26744</v>
      </c>
      <c r="I1860">
        <v>51</v>
      </c>
      <c r="J1860" t="s">
        <v>23</v>
      </c>
      <c r="K1860" t="s">
        <v>167</v>
      </c>
      <c r="L1860" t="s">
        <v>35</v>
      </c>
      <c r="M1860" t="s">
        <v>5716</v>
      </c>
      <c r="N1860" t="s">
        <v>46</v>
      </c>
      <c r="O1860" t="s">
        <v>47</v>
      </c>
      <c r="P1860" t="s">
        <v>5717</v>
      </c>
      <c r="Q1860" t="s">
        <v>2721</v>
      </c>
      <c r="R1860" t="b">
        <v>1</v>
      </c>
      <c r="S1860" t="s">
        <v>30</v>
      </c>
    </row>
    <row r="1861" spans="1:19" x14ac:dyDescent="0.25">
      <c r="A1861">
        <v>2024</v>
      </c>
      <c r="B1861">
        <v>4</v>
      </c>
      <c r="C1861">
        <v>1851</v>
      </c>
      <c r="D1861" t="s">
        <v>5691</v>
      </c>
      <c r="E1861" t="s">
        <v>5718</v>
      </c>
      <c r="F1861" t="s">
        <v>535</v>
      </c>
      <c r="G1861" t="s">
        <v>5719</v>
      </c>
      <c r="H1861" s="1">
        <v>22616</v>
      </c>
      <c r="I1861">
        <v>62</v>
      </c>
      <c r="J1861" t="s">
        <v>131</v>
      </c>
      <c r="K1861" t="s">
        <v>35</v>
      </c>
      <c r="L1861" t="s">
        <v>35</v>
      </c>
      <c r="M1861" t="s">
        <v>2755</v>
      </c>
      <c r="N1861" t="s">
        <v>46</v>
      </c>
      <c r="O1861" t="s">
        <v>47</v>
      </c>
      <c r="P1861" t="s">
        <v>62</v>
      </c>
      <c r="Q1861" t="s">
        <v>40</v>
      </c>
      <c r="R1861" t="b">
        <v>1</v>
      </c>
      <c r="S1861" t="s">
        <v>30</v>
      </c>
    </row>
    <row r="1862" spans="1:19" x14ac:dyDescent="0.25">
      <c r="A1862">
        <v>2024</v>
      </c>
      <c r="B1862">
        <v>4</v>
      </c>
      <c r="C1862">
        <v>1851</v>
      </c>
      <c r="D1862" t="s">
        <v>5691</v>
      </c>
      <c r="E1862" t="s">
        <v>1714</v>
      </c>
      <c r="F1862" t="s">
        <v>5720</v>
      </c>
      <c r="G1862" t="s">
        <v>5721</v>
      </c>
      <c r="H1862" s="1">
        <v>23784</v>
      </c>
      <c r="I1862">
        <v>59</v>
      </c>
      <c r="J1862" t="s">
        <v>23</v>
      </c>
      <c r="K1862" t="s">
        <v>181</v>
      </c>
      <c r="L1862" t="s">
        <v>181</v>
      </c>
      <c r="M1862" t="s">
        <v>239</v>
      </c>
      <c r="N1862" t="s">
        <v>297</v>
      </c>
      <c r="O1862" t="s">
        <v>298</v>
      </c>
      <c r="R1862" t="b">
        <v>1</v>
      </c>
      <c r="S1862" t="s">
        <v>30</v>
      </c>
    </row>
    <row r="1863" spans="1:19" x14ac:dyDescent="0.25">
      <c r="A1863">
        <v>2024</v>
      </c>
      <c r="B1863">
        <v>4</v>
      </c>
      <c r="C1863">
        <v>1851</v>
      </c>
      <c r="D1863" t="s">
        <v>5691</v>
      </c>
      <c r="E1863" t="s">
        <v>1407</v>
      </c>
      <c r="F1863" t="s">
        <v>5722</v>
      </c>
      <c r="G1863" t="s">
        <v>5723</v>
      </c>
      <c r="H1863" s="1">
        <v>27760</v>
      </c>
      <c r="I1863">
        <v>48</v>
      </c>
      <c r="J1863" t="s">
        <v>23</v>
      </c>
      <c r="K1863" t="s">
        <v>181</v>
      </c>
      <c r="L1863" t="s">
        <v>181</v>
      </c>
      <c r="M1863" t="s">
        <v>363</v>
      </c>
      <c r="N1863" t="s">
        <v>297</v>
      </c>
      <c r="O1863" t="s">
        <v>298</v>
      </c>
      <c r="R1863" t="b">
        <v>1</v>
      </c>
      <c r="S1863" t="s">
        <v>185</v>
      </c>
    </row>
    <row r="1864" spans="1:19" x14ac:dyDescent="0.25">
      <c r="A1864">
        <v>2024</v>
      </c>
      <c r="B1864">
        <v>4</v>
      </c>
      <c r="C1864">
        <v>1851</v>
      </c>
      <c r="D1864" t="s">
        <v>5691</v>
      </c>
      <c r="E1864" t="s">
        <v>1842</v>
      </c>
      <c r="F1864" t="s">
        <v>5724</v>
      </c>
      <c r="G1864" t="s">
        <v>5725</v>
      </c>
      <c r="H1864" s="1">
        <v>17899</v>
      </c>
      <c r="I1864">
        <v>75</v>
      </c>
      <c r="J1864" t="s">
        <v>23</v>
      </c>
      <c r="K1864" t="s">
        <v>952</v>
      </c>
      <c r="N1864" t="s">
        <v>46</v>
      </c>
      <c r="O1864" t="s">
        <v>47</v>
      </c>
      <c r="R1864" t="b">
        <v>1</v>
      </c>
      <c r="S1864" t="s">
        <v>30</v>
      </c>
    </row>
    <row r="1865" spans="1:19" x14ac:dyDescent="0.25">
      <c r="A1865">
        <v>2024</v>
      </c>
      <c r="B1865">
        <v>4</v>
      </c>
      <c r="C1865">
        <v>1851</v>
      </c>
      <c r="D1865" t="s">
        <v>5691</v>
      </c>
      <c r="E1865" t="s">
        <v>5726</v>
      </c>
      <c r="F1865" t="s">
        <v>4511</v>
      </c>
      <c r="G1865" t="s">
        <v>5727</v>
      </c>
      <c r="H1865" s="1">
        <v>15685</v>
      </c>
      <c r="I1865">
        <v>81</v>
      </c>
      <c r="J1865" t="s">
        <v>23</v>
      </c>
      <c r="K1865" t="s">
        <v>355</v>
      </c>
      <c r="L1865" t="s">
        <v>355</v>
      </c>
      <c r="M1865" t="s">
        <v>2724</v>
      </c>
      <c r="N1865" t="s">
        <v>307</v>
      </c>
      <c r="O1865" t="s">
        <v>308</v>
      </c>
      <c r="R1865" t="b">
        <v>1</v>
      </c>
    </row>
    <row r="1866" spans="1:19" x14ac:dyDescent="0.25">
      <c r="A1866">
        <v>2024</v>
      </c>
      <c r="B1866">
        <v>4</v>
      </c>
      <c r="C1866">
        <v>1851</v>
      </c>
      <c r="D1866" t="s">
        <v>5691</v>
      </c>
      <c r="E1866" t="s">
        <v>5324</v>
      </c>
      <c r="F1866" t="s">
        <v>5728</v>
      </c>
      <c r="G1866" t="s">
        <v>5729</v>
      </c>
      <c r="H1866" s="1">
        <v>21916</v>
      </c>
      <c r="I1866">
        <v>64</v>
      </c>
      <c r="J1866" t="s">
        <v>23</v>
      </c>
      <c r="K1866" t="s">
        <v>181</v>
      </c>
      <c r="L1866" t="s">
        <v>181</v>
      </c>
      <c r="M1866" t="s">
        <v>880</v>
      </c>
      <c r="N1866" t="s">
        <v>397</v>
      </c>
      <c r="O1866" t="s">
        <v>398</v>
      </c>
      <c r="R1866" t="b">
        <v>1</v>
      </c>
      <c r="S1866" t="s">
        <v>185</v>
      </c>
    </row>
    <row r="1867" spans="1:19" x14ac:dyDescent="0.25">
      <c r="A1867">
        <v>2024</v>
      </c>
      <c r="B1867">
        <v>4</v>
      </c>
      <c r="C1867">
        <v>1851</v>
      </c>
      <c r="D1867" t="s">
        <v>5691</v>
      </c>
      <c r="E1867" t="s">
        <v>5730</v>
      </c>
      <c r="F1867" t="s">
        <v>2255</v>
      </c>
      <c r="G1867" t="s">
        <v>5731</v>
      </c>
      <c r="H1867" s="1">
        <v>22558</v>
      </c>
      <c r="I1867">
        <v>62</v>
      </c>
      <c r="J1867" t="s">
        <v>23</v>
      </c>
      <c r="K1867" t="s">
        <v>35</v>
      </c>
      <c r="L1867" t="s">
        <v>35</v>
      </c>
      <c r="M1867" t="s">
        <v>5732</v>
      </c>
      <c r="N1867" t="s">
        <v>378</v>
      </c>
      <c r="O1867" t="s">
        <v>379</v>
      </c>
      <c r="R1867" t="b">
        <v>1</v>
      </c>
      <c r="S1867" t="s">
        <v>479</v>
      </c>
    </row>
    <row r="1868" spans="1:19" x14ac:dyDescent="0.25">
      <c r="A1868">
        <v>2024</v>
      </c>
      <c r="B1868">
        <v>4</v>
      </c>
      <c r="C1868">
        <v>1851</v>
      </c>
      <c r="D1868" t="s">
        <v>5691</v>
      </c>
      <c r="E1868" t="s">
        <v>5733</v>
      </c>
      <c r="F1868" t="s">
        <v>5734</v>
      </c>
      <c r="G1868" t="s">
        <v>5735</v>
      </c>
      <c r="H1868" s="1">
        <v>14702</v>
      </c>
      <c r="I1868">
        <v>84</v>
      </c>
      <c r="J1868" t="s">
        <v>23</v>
      </c>
      <c r="K1868" t="s">
        <v>384</v>
      </c>
      <c r="L1868" t="s">
        <v>384</v>
      </c>
      <c r="M1868" t="s">
        <v>981</v>
      </c>
      <c r="N1868" t="s">
        <v>69</v>
      </c>
      <c r="O1868" t="s">
        <v>70</v>
      </c>
      <c r="R1868" t="b">
        <v>1</v>
      </c>
      <c r="S1868" t="s">
        <v>30</v>
      </c>
    </row>
    <row r="1869" spans="1:19" x14ac:dyDescent="0.25">
      <c r="A1869">
        <v>2024</v>
      </c>
      <c r="B1869">
        <v>4</v>
      </c>
      <c r="C1869">
        <v>1851</v>
      </c>
      <c r="D1869" t="s">
        <v>5691</v>
      </c>
      <c r="E1869" t="s">
        <v>4257</v>
      </c>
      <c r="F1869" t="s">
        <v>5736</v>
      </c>
      <c r="G1869" t="s">
        <v>5737</v>
      </c>
      <c r="H1869" s="1">
        <v>25082</v>
      </c>
      <c r="I1869">
        <v>55</v>
      </c>
      <c r="J1869" t="s">
        <v>23</v>
      </c>
      <c r="K1869" t="s">
        <v>181</v>
      </c>
      <c r="L1869" t="s">
        <v>181</v>
      </c>
      <c r="M1869" t="s">
        <v>1410</v>
      </c>
      <c r="N1869" t="s">
        <v>297</v>
      </c>
      <c r="O1869" t="s">
        <v>298</v>
      </c>
      <c r="R1869" t="b">
        <v>1</v>
      </c>
      <c r="S1869" t="s">
        <v>185</v>
      </c>
    </row>
    <row r="1870" spans="1:19" x14ac:dyDescent="0.25">
      <c r="A1870">
        <v>2024</v>
      </c>
      <c r="B1870">
        <v>4</v>
      </c>
      <c r="C1870">
        <v>1851</v>
      </c>
      <c r="D1870" t="s">
        <v>5691</v>
      </c>
      <c r="E1870" t="s">
        <v>5738</v>
      </c>
      <c r="F1870" t="s">
        <v>5739</v>
      </c>
      <c r="G1870" t="s">
        <v>5740</v>
      </c>
      <c r="H1870" s="1">
        <v>19914</v>
      </c>
      <c r="I1870">
        <v>69</v>
      </c>
      <c r="J1870" t="s">
        <v>23</v>
      </c>
      <c r="K1870" t="s">
        <v>24</v>
      </c>
      <c r="L1870" t="s">
        <v>24</v>
      </c>
      <c r="M1870" t="s">
        <v>1729</v>
      </c>
      <c r="N1870" t="s">
        <v>234</v>
      </c>
      <c r="O1870" t="s">
        <v>235</v>
      </c>
      <c r="R1870" t="b">
        <v>1</v>
      </c>
      <c r="S1870" t="s">
        <v>30</v>
      </c>
    </row>
    <row r="1871" spans="1:19" x14ac:dyDescent="0.25">
      <c r="A1871">
        <v>2024</v>
      </c>
      <c r="B1871">
        <v>4</v>
      </c>
      <c r="C1871">
        <v>1851</v>
      </c>
      <c r="D1871" t="s">
        <v>5691</v>
      </c>
      <c r="E1871" t="s">
        <v>5741</v>
      </c>
      <c r="F1871" t="s">
        <v>1810</v>
      </c>
      <c r="G1871" t="s">
        <v>5742</v>
      </c>
      <c r="H1871" s="1">
        <v>27030</v>
      </c>
      <c r="I1871">
        <v>50</v>
      </c>
      <c r="J1871" t="s">
        <v>23</v>
      </c>
      <c r="K1871" t="s">
        <v>232</v>
      </c>
      <c r="L1871" t="s">
        <v>232</v>
      </c>
      <c r="M1871" t="s">
        <v>916</v>
      </c>
      <c r="N1871" t="s">
        <v>307</v>
      </c>
      <c r="O1871" t="s">
        <v>308</v>
      </c>
      <c r="R1871" t="b">
        <v>1</v>
      </c>
      <c r="S1871" t="s">
        <v>30</v>
      </c>
    </row>
    <row r="1872" spans="1:19" x14ac:dyDescent="0.25">
      <c r="A1872">
        <v>2024</v>
      </c>
      <c r="B1872">
        <v>4</v>
      </c>
      <c r="C1872">
        <v>1851</v>
      </c>
      <c r="D1872" t="s">
        <v>5691</v>
      </c>
      <c r="E1872" t="s">
        <v>2426</v>
      </c>
      <c r="F1872" t="s">
        <v>5743</v>
      </c>
      <c r="G1872" t="s">
        <v>5744</v>
      </c>
      <c r="H1872" s="1">
        <v>23316</v>
      </c>
      <c r="I1872">
        <v>60</v>
      </c>
      <c r="J1872" t="s">
        <v>23</v>
      </c>
      <c r="K1872" t="s">
        <v>181</v>
      </c>
      <c r="L1872" t="s">
        <v>181</v>
      </c>
      <c r="M1872" t="s">
        <v>5745</v>
      </c>
      <c r="N1872" t="s">
        <v>297</v>
      </c>
      <c r="O1872" t="s">
        <v>298</v>
      </c>
      <c r="R1872" t="b">
        <v>1</v>
      </c>
      <c r="S1872" t="s">
        <v>185</v>
      </c>
    </row>
    <row r="1873" spans="1:19" x14ac:dyDescent="0.25">
      <c r="A1873">
        <v>2024</v>
      </c>
      <c r="B1873">
        <v>4</v>
      </c>
      <c r="C1873">
        <v>1851</v>
      </c>
      <c r="D1873" t="s">
        <v>5691</v>
      </c>
      <c r="E1873" t="s">
        <v>5746</v>
      </c>
      <c r="F1873" t="s">
        <v>1909</v>
      </c>
      <c r="G1873" t="s">
        <v>5747</v>
      </c>
      <c r="H1873" s="1">
        <v>19725</v>
      </c>
      <c r="I1873">
        <v>70</v>
      </c>
      <c r="J1873" t="s">
        <v>23</v>
      </c>
      <c r="K1873" t="s">
        <v>24</v>
      </c>
      <c r="L1873" t="s">
        <v>24</v>
      </c>
      <c r="M1873" t="s">
        <v>5748</v>
      </c>
      <c r="N1873" t="s">
        <v>26</v>
      </c>
      <c r="O1873" t="s">
        <v>27</v>
      </c>
      <c r="R1873" t="b">
        <v>1</v>
      </c>
      <c r="S1873" t="s">
        <v>30</v>
      </c>
    </row>
    <row r="1874" spans="1:19" x14ac:dyDescent="0.25">
      <c r="A1874">
        <v>2024</v>
      </c>
      <c r="B1874">
        <v>4</v>
      </c>
      <c r="C1874">
        <v>1851</v>
      </c>
      <c r="D1874" t="s">
        <v>5691</v>
      </c>
      <c r="E1874" t="s">
        <v>5749</v>
      </c>
      <c r="F1874" t="s">
        <v>5750</v>
      </c>
      <c r="G1874" t="s">
        <v>5751</v>
      </c>
      <c r="H1874" s="1">
        <v>22204</v>
      </c>
      <c r="I1874">
        <v>63</v>
      </c>
      <c r="J1874" t="s">
        <v>23</v>
      </c>
      <c r="K1874" t="s">
        <v>35</v>
      </c>
      <c r="L1874" t="s">
        <v>35</v>
      </c>
      <c r="M1874" t="s">
        <v>291</v>
      </c>
      <c r="N1874" t="s">
        <v>637</v>
      </c>
      <c r="O1874" t="s">
        <v>638</v>
      </c>
      <c r="R1874" t="b">
        <v>0</v>
      </c>
    </row>
    <row r="1875" spans="1:19" x14ac:dyDescent="0.25">
      <c r="A1875">
        <v>2024</v>
      </c>
      <c r="B1875">
        <v>4</v>
      </c>
      <c r="C1875">
        <v>1851</v>
      </c>
      <c r="D1875" t="s">
        <v>5691</v>
      </c>
      <c r="E1875" t="s">
        <v>5749</v>
      </c>
      <c r="F1875" t="s">
        <v>5752</v>
      </c>
      <c r="G1875" t="s">
        <v>5753</v>
      </c>
      <c r="H1875" s="1">
        <v>23665</v>
      </c>
      <c r="I1875">
        <v>59</v>
      </c>
      <c r="J1875" t="s">
        <v>23</v>
      </c>
      <c r="K1875" t="s">
        <v>35</v>
      </c>
      <c r="L1875" t="s">
        <v>35</v>
      </c>
      <c r="M1875" t="s">
        <v>388</v>
      </c>
      <c r="N1875" t="s">
        <v>637</v>
      </c>
      <c r="O1875" t="s">
        <v>638</v>
      </c>
      <c r="R1875" t="b">
        <v>0</v>
      </c>
    </row>
    <row r="1876" spans="1:19" x14ac:dyDescent="0.25">
      <c r="A1876">
        <v>2024</v>
      </c>
      <c r="B1876">
        <v>4</v>
      </c>
      <c r="C1876">
        <v>1851</v>
      </c>
      <c r="D1876" t="s">
        <v>5691</v>
      </c>
      <c r="E1876" t="s">
        <v>5749</v>
      </c>
      <c r="F1876" t="s">
        <v>862</v>
      </c>
      <c r="G1876" t="s">
        <v>5754</v>
      </c>
      <c r="H1876" s="1">
        <v>25552</v>
      </c>
      <c r="I1876">
        <v>54</v>
      </c>
      <c r="J1876" t="s">
        <v>23</v>
      </c>
      <c r="K1876" t="s">
        <v>35</v>
      </c>
      <c r="L1876" t="s">
        <v>35</v>
      </c>
      <c r="M1876" t="s">
        <v>875</v>
      </c>
      <c r="N1876" t="s">
        <v>637</v>
      </c>
      <c r="O1876" t="s">
        <v>638</v>
      </c>
      <c r="R1876" t="b">
        <v>0</v>
      </c>
    </row>
    <row r="1877" spans="1:19" x14ac:dyDescent="0.25">
      <c r="A1877">
        <v>2024</v>
      </c>
      <c r="B1877">
        <v>4</v>
      </c>
      <c r="C1877">
        <v>1851</v>
      </c>
      <c r="D1877" t="s">
        <v>5691</v>
      </c>
      <c r="E1877" t="s">
        <v>5749</v>
      </c>
      <c r="F1877" t="s">
        <v>5755</v>
      </c>
      <c r="G1877" t="s">
        <v>5756</v>
      </c>
      <c r="H1877" s="1">
        <v>24546</v>
      </c>
      <c r="I1877">
        <v>57</v>
      </c>
      <c r="J1877" t="s">
        <v>23</v>
      </c>
      <c r="K1877" t="s">
        <v>35</v>
      </c>
      <c r="L1877" t="s">
        <v>35</v>
      </c>
      <c r="M1877" t="s">
        <v>2948</v>
      </c>
      <c r="N1877" t="s">
        <v>637</v>
      </c>
      <c r="O1877" t="s">
        <v>638</v>
      </c>
      <c r="R1877" t="b">
        <v>0</v>
      </c>
    </row>
    <row r="1878" spans="1:19" x14ac:dyDescent="0.25">
      <c r="A1878">
        <v>2024</v>
      </c>
      <c r="B1878">
        <v>4</v>
      </c>
      <c r="C1878">
        <v>1851</v>
      </c>
      <c r="D1878" t="s">
        <v>5691</v>
      </c>
      <c r="E1878" t="s">
        <v>5749</v>
      </c>
      <c r="F1878" t="s">
        <v>4074</v>
      </c>
      <c r="G1878" t="s">
        <v>5757</v>
      </c>
      <c r="H1878" s="1">
        <v>22692</v>
      </c>
      <c r="I1878">
        <v>62</v>
      </c>
      <c r="J1878" t="s">
        <v>23</v>
      </c>
      <c r="K1878" t="s">
        <v>35</v>
      </c>
      <c r="L1878" t="s">
        <v>35</v>
      </c>
      <c r="M1878" t="s">
        <v>5758</v>
      </c>
      <c r="N1878" t="s">
        <v>637</v>
      </c>
      <c r="O1878" t="s">
        <v>638</v>
      </c>
      <c r="R1878" t="b">
        <v>0</v>
      </c>
    </row>
    <row r="1879" spans="1:19" x14ac:dyDescent="0.25">
      <c r="A1879">
        <v>2024</v>
      </c>
      <c r="B1879">
        <v>4</v>
      </c>
      <c r="C1879">
        <v>1851</v>
      </c>
      <c r="D1879" t="s">
        <v>5691</v>
      </c>
      <c r="E1879" t="s">
        <v>5759</v>
      </c>
      <c r="F1879" t="s">
        <v>5760</v>
      </c>
      <c r="G1879" t="s">
        <v>5761</v>
      </c>
      <c r="H1879" s="1">
        <v>25004</v>
      </c>
      <c r="I1879">
        <v>55</v>
      </c>
      <c r="J1879" t="s">
        <v>131</v>
      </c>
      <c r="K1879" t="s">
        <v>35</v>
      </c>
      <c r="L1879" t="s">
        <v>35</v>
      </c>
      <c r="M1879" t="s">
        <v>291</v>
      </c>
      <c r="N1879" t="s">
        <v>637</v>
      </c>
      <c r="O1879" t="s">
        <v>638</v>
      </c>
      <c r="R1879" t="b">
        <v>0</v>
      </c>
    </row>
    <row r="1880" spans="1:19" x14ac:dyDescent="0.25">
      <c r="A1880">
        <v>2024</v>
      </c>
      <c r="B1880">
        <v>4</v>
      </c>
      <c r="C1880">
        <v>1851</v>
      </c>
      <c r="D1880" t="s">
        <v>5691</v>
      </c>
      <c r="E1880" t="s">
        <v>5762</v>
      </c>
      <c r="F1880" t="s">
        <v>74</v>
      </c>
      <c r="G1880" t="s">
        <v>5763</v>
      </c>
      <c r="H1880" s="1">
        <v>16175</v>
      </c>
      <c r="I1880">
        <v>79</v>
      </c>
      <c r="J1880" t="s">
        <v>23</v>
      </c>
      <c r="K1880" t="s">
        <v>35</v>
      </c>
      <c r="L1880" t="s">
        <v>35</v>
      </c>
      <c r="M1880" t="s">
        <v>3381</v>
      </c>
      <c r="N1880" t="s">
        <v>69</v>
      </c>
      <c r="O1880" t="s">
        <v>70</v>
      </c>
      <c r="P1880" t="s">
        <v>5764</v>
      </c>
      <c r="Q1880" t="s">
        <v>5765</v>
      </c>
      <c r="R1880" t="b">
        <v>1</v>
      </c>
      <c r="S1880" t="s">
        <v>30</v>
      </c>
    </row>
    <row r="1881" spans="1:19" x14ac:dyDescent="0.25">
      <c r="A1881">
        <v>2024</v>
      </c>
      <c r="B1881">
        <v>4</v>
      </c>
      <c r="C1881">
        <v>1851</v>
      </c>
      <c r="D1881" t="s">
        <v>5691</v>
      </c>
      <c r="E1881" t="s">
        <v>3099</v>
      </c>
      <c r="F1881" t="s">
        <v>816</v>
      </c>
      <c r="G1881" t="s">
        <v>5766</v>
      </c>
      <c r="H1881" s="1">
        <v>22647</v>
      </c>
      <c r="I1881">
        <v>62</v>
      </c>
      <c r="J1881" t="s">
        <v>23</v>
      </c>
      <c r="K1881" t="s">
        <v>231</v>
      </c>
      <c r="L1881" t="s">
        <v>231</v>
      </c>
      <c r="M1881" t="s">
        <v>3816</v>
      </c>
      <c r="N1881" t="s">
        <v>26</v>
      </c>
      <c r="O1881" t="s">
        <v>27</v>
      </c>
      <c r="R1881" t="b">
        <v>0</v>
      </c>
      <c r="S1881" t="s">
        <v>185</v>
      </c>
    </row>
    <row r="1882" spans="1:19" x14ac:dyDescent="0.25">
      <c r="A1882">
        <v>2024</v>
      </c>
      <c r="B1882">
        <v>4</v>
      </c>
      <c r="C1882">
        <v>1851</v>
      </c>
      <c r="D1882" t="s">
        <v>5691</v>
      </c>
      <c r="E1882" t="s">
        <v>5767</v>
      </c>
      <c r="F1882" t="s">
        <v>1381</v>
      </c>
      <c r="G1882" t="s">
        <v>5768</v>
      </c>
      <c r="H1882" s="1">
        <v>17411</v>
      </c>
      <c r="I1882">
        <v>76</v>
      </c>
      <c r="J1882" t="s">
        <v>23</v>
      </c>
      <c r="K1882" t="s">
        <v>35</v>
      </c>
      <c r="L1882" t="s">
        <v>35</v>
      </c>
      <c r="M1882" t="s">
        <v>1141</v>
      </c>
      <c r="N1882" t="s">
        <v>26</v>
      </c>
      <c r="O1882" t="s">
        <v>27</v>
      </c>
      <c r="P1882" t="s">
        <v>5769</v>
      </c>
      <c r="Q1882" t="s">
        <v>5770</v>
      </c>
      <c r="R1882" t="b">
        <v>1</v>
      </c>
      <c r="S1882" t="s">
        <v>30</v>
      </c>
    </row>
    <row r="1883" spans="1:19" x14ac:dyDescent="0.25">
      <c r="A1883">
        <v>2024</v>
      </c>
      <c r="B1883">
        <v>4</v>
      </c>
      <c r="C1883">
        <v>1851</v>
      </c>
      <c r="D1883" t="s">
        <v>5691</v>
      </c>
      <c r="E1883" t="s">
        <v>468</v>
      </c>
      <c r="F1883" t="s">
        <v>5771</v>
      </c>
      <c r="G1883" t="s">
        <v>5772</v>
      </c>
      <c r="H1883" s="1">
        <v>28432</v>
      </c>
      <c r="I1883">
        <v>46</v>
      </c>
      <c r="J1883" t="s">
        <v>23</v>
      </c>
      <c r="K1883" t="s">
        <v>181</v>
      </c>
      <c r="L1883" t="s">
        <v>181</v>
      </c>
      <c r="M1883" t="s">
        <v>880</v>
      </c>
      <c r="N1883" t="s">
        <v>37</v>
      </c>
      <c r="O1883" t="s">
        <v>38</v>
      </c>
      <c r="R1883" t="b">
        <v>1</v>
      </c>
      <c r="S1883" t="s">
        <v>30</v>
      </c>
    </row>
    <row r="1884" spans="1:19" x14ac:dyDescent="0.25">
      <c r="A1884">
        <v>2024</v>
      </c>
      <c r="B1884">
        <v>4</v>
      </c>
      <c r="C1884">
        <v>1851</v>
      </c>
      <c r="D1884" t="s">
        <v>5691</v>
      </c>
      <c r="E1884" t="s">
        <v>4126</v>
      </c>
      <c r="F1884" t="s">
        <v>108</v>
      </c>
      <c r="G1884" t="s">
        <v>5773</v>
      </c>
      <c r="H1884" s="1">
        <v>18212</v>
      </c>
      <c r="I1884">
        <v>74</v>
      </c>
      <c r="J1884" t="s">
        <v>23</v>
      </c>
      <c r="K1884" t="s">
        <v>355</v>
      </c>
      <c r="L1884" t="s">
        <v>355</v>
      </c>
      <c r="M1884" t="s">
        <v>1019</v>
      </c>
      <c r="N1884" t="s">
        <v>69</v>
      </c>
      <c r="O1884" t="s">
        <v>70</v>
      </c>
      <c r="R1884" t="b">
        <v>1</v>
      </c>
      <c r="S1884" t="s">
        <v>30</v>
      </c>
    </row>
    <row r="1885" spans="1:19" x14ac:dyDescent="0.25">
      <c r="A1885">
        <v>2024</v>
      </c>
      <c r="B1885">
        <v>4</v>
      </c>
      <c r="C1885">
        <v>1851</v>
      </c>
      <c r="D1885" t="s">
        <v>5691</v>
      </c>
      <c r="E1885" t="s">
        <v>5774</v>
      </c>
      <c r="F1885" t="s">
        <v>301</v>
      </c>
      <c r="G1885" t="s">
        <v>5775</v>
      </c>
      <c r="H1885" s="1">
        <v>18053</v>
      </c>
      <c r="I1885">
        <v>74</v>
      </c>
      <c r="J1885" t="s">
        <v>23</v>
      </c>
      <c r="K1885" t="s">
        <v>823</v>
      </c>
      <c r="L1885" t="s">
        <v>823</v>
      </c>
      <c r="M1885" t="s">
        <v>824</v>
      </c>
      <c r="N1885" t="s">
        <v>397</v>
      </c>
      <c r="O1885" t="s">
        <v>398</v>
      </c>
      <c r="R1885" t="b">
        <v>1</v>
      </c>
      <c r="S1885" t="s">
        <v>334</v>
      </c>
    </row>
    <row r="1886" spans="1:19" x14ac:dyDescent="0.25">
      <c r="A1886">
        <v>2024</v>
      </c>
      <c r="B1886">
        <v>4</v>
      </c>
      <c r="C1886">
        <v>1851</v>
      </c>
      <c r="D1886" t="s">
        <v>5691</v>
      </c>
      <c r="E1886" t="s">
        <v>5776</v>
      </c>
      <c r="F1886" t="s">
        <v>5777</v>
      </c>
      <c r="G1886" t="s">
        <v>5778</v>
      </c>
      <c r="H1886" s="1">
        <v>20056</v>
      </c>
      <c r="I1886">
        <v>69</v>
      </c>
      <c r="J1886" t="s">
        <v>23</v>
      </c>
      <c r="K1886" t="s">
        <v>207</v>
      </c>
      <c r="L1886" t="s">
        <v>207</v>
      </c>
      <c r="M1886" t="s">
        <v>207</v>
      </c>
      <c r="N1886" t="s">
        <v>397</v>
      </c>
      <c r="O1886" t="s">
        <v>398</v>
      </c>
      <c r="R1886" t="b">
        <v>0</v>
      </c>
      <c r="S1886" t="s">
        <v>334</v>
      </c>
    </row>
    <row r="1887" spans="1:19" x14ac:dyDescent="0.25">
      <c r="A1887">
        <v>2024</v>
      </c>
      <c r="B1887">
        <v>4</v>
      </c>
      <c r="C1887">
        <v>1851</v>
      </c>
      <c r="D1887" t="s">
        <v>5691</v>
      </c>
      <c r="E1887" t="s">
        <v>5779</v>
      </c>
      <c r="F1887" t="s">
        <v>444</v>
      </c>
      <c r="G1887" t="s">
        <v>5780</v>
      </c>
      <c r="H1887" s="1">
        <v>15127</v>
      </c>
      <c r="I1887">
        <v>82</v>
      </c>
      <c r="J1887" t="s">
        <v>23</v>
      </c>
      <c r="K1887" t="s">
        <v>35</v>
      </c>
      <c r="L1887" t="s">
        <v>35</v>
      </c>
      <c r="M1887" t="s">
        <v>5781</v>
      </c>
      <c r="N1887" t="s">
        <v>26</v>
      </c>
      <c r="O1887" t="s">
        <v>27</v>
      </c>
      <c r="R1887" t="b">
        <v>0</v>
      </c>
      <c r="S1887" t="s">
        <v>30</v>
      </c>
    </row>
    <row r="1888" spans="1:19" x14ac:dyDescent="0.25">
      <c r="A1888">
        <v>2024</v>
      </c>
      <c r="B1888">
        <v>4</v>
      </c>
      <c r="C1888">
        <v>1851</v>
      </c>
      <c r="D1888" t="s">
        <v>5691</v>
      </c>
      <c r="E1888" t="s">
        <v>3041</v>
      </c>
      <c r="F1888" t="s">
        <v>5782</v>
      </c>
      <c r="G1888" t="s">
        <v>5783</v>
      </c>
      <c r="H1888" s="1">
        <v>25727</v>
      </c>
      <c r="I1888">
        <v>53</v>
      </c>
      <c r="J1888" t="s">
        <v>23</v>
      </c>
      <c r="K1888" t="s">
        <v>2655</v>
      </c>
      <c r="L1888" t="s">
        <v>2655</v>
      </c>
      <c r="M1888" t="s">
        <v>2656</v>
      </c>
      <c r="N1888" t="s">
        <v>69</v>
      </c>
      <c r="O1888" t="s">
        <v>70</v>
      </c>
      <c r="R1888" t="b">
        <v>1</v>
      </c>
      <c r="S1888" t="s">
        <v>30</v>
      </c>
    </row>
    <row r="1889" spans="1:19" x14ac:dyDescent="0.25">
      <c r="A1889">
        <v>2024</v>
      </c>
      <c r="B1889">
        <v>4</v>
      </c>
      <c r="C1889">
        <v>1851</v>
      </c>
      <c r="D1889" t="s">
        <v>5691</v>
      </c>
      <c r="E1889" t="s">
        <v>2704</v>
      </c>
      <c r="F1889" t="s">
        <v>5784</v>
      </c>
      <c r="G1889" t="s">
        <v>5785</v>
      </c>
      <c r="H1889" s="1">
        <v>24746</v>
      </c>
      <c r="I1889">
        <v>56</v>
      </c>
      <c r="J1889" t="s">
        <v>23</v>
      </c>
      <c r="K1889" t="s">
        <v>181</v>
      </c>
      <c r="L1889" t="s">
        <v>181</v>
      </c>
      <c r="M1889" t="s">
        <v>5786</v>
      </c>
      <c r="N1889" t="s">
        <v>297</v>
      </c>
      <c r="O1889" t="s">
        <v>298</v>
      </c>
      <c r="R1889" t="b">
        <v>1</v>
      </c>
      <c r="S1889" t="s">
        <v>185</v>
      </c>
    </row>
    <row r="1890" spans="1:19" x14ac:dyDescent="0.25">
      <c r="A1890">
        <v>2024</v>
      </c>
      <c r="B1890">
        <v>4</v>
      </c>
      <c r="C1890">
        <v>1851</v>
      </c>
      <c r="D1890" t="s">
        <v>5691</v>
      </c>
      <c r="E1890" t="s">
        <v>152</v>
      </c>
      <c r="F1890" t="s">
        <v>5787</v>
      </c>
      <c r="G1890" t="s">
        <v>5788</v>
      </c>
      <c r="H1890" s="1">
        <v>22221</v>
      </c>
      <c r="I1890">
        <v>63</v>
      </c>
      <c r="J1890" t="s">
        <v>23</v>
      </c>
      <c r="K1890" t="s">
        <v>262</v>
      </c>
      <c r="L1890" t="s">
        <v>262</v>
      </c>
      <c r="M1890" t="s">
        <v>262</v>
      </c>
      <c r="N1890" t="s">
        <v>297</v>
      </c>
      <c r="O1890" t="s">
        <v>298</v>
      </c>
      <c r="R1890" t="b">
        <v>1</v>
      </c>
      <c r="S1890" t="s">
        <v>185</v>
      </c>
    </row>
    <row r="1891" spans="1:19" x14ac:dyDescent="0.25">
      <c r="A1891">
        <v>2024</v>
      </c>
      <c r="B1891">
        <v>4</v>
      </c>
      <c r="C1891">
        <v>1851</v>
      </c>
      <c r="D1891" t="s">
        <v>5691</v>
      </c>
      <c r="E1891" t="s">
        <v>5789</v>
      </c>
      <c r="F1891" t="s">
        <v>5790</v>
      </c>
      <c r="G1891" t="s">
        <v>5791</v>
      </c>
      <c r="H1891" s="1">
        <v>24062</v>
      </c>
      <c r="I1891">
        <v>58</v>
      </c>
      <c r="J1891" t="s">
        <v>23</v>
      </c>
      <c r="K1891" t="s">
        <v>35</v>
      </c>
      <c r="L1891" t="s">
        <v>35</v>
      </c>
      <c r="M1891" t="s">
        <v>110</v>
      </c>
      <c r="N1891" t="s">
        <v>69</v>
      </c>
      <c r="O1891" t="s">
        <v>70</v>
      </c>
      <c r="R1891" t="b">
        <v>1</v>
      </c>
      <c r="S1891" t="s">
        <v>30</v>
      </c>
    </row>
    <row r="1892" spans="1:19" x14ac:dyDescent="0.25">
      <c r="A1892">
        <v>2024</v>
      </c>
      <c r="B1892">
        <v>4</v>
      </c>
      <c r="C1892">
        <v>1851</v>
      </c>
      <c r="D1892" t="s">
        <v>5691</v>
      </c>
      <c r="E1892" t="s">
        <v>2753</v>
      </c>
      <c r="F1892" t="s">
        <v>5792</v>
      </c>
      <c r="G1892" t="s">
        <v>5793</v>
      </c>
      <c r="H1892" s="1">
        <v>18765</v>
      </c>
      <c r="I1892">
        <v>72</v>
      </c>
      <c r="J1892" t="s">
        <v>23</v>
      </c>
      <c r="K1892" t="s">
        <v>90</v>
      </c>
      <c r="L1892" t="s">
        <v>90</v>
      </c>
      <c r="M1892" t="s">
        <v>269</v>
      </c>
      <c r="N1892" t="s">
        <v>297</v>
      </c>
      <c r="O1892" t="s">
        <v>298</v>
      </c>
      <c r="R1892" t="b">
        <v>0</v>
      </c>
      <c r="S1892" t="s">
        <v>334</v>
      </c>
    </row>
    <row r="1893" spans="1:19" x14ac:dyDescent="0.25">
      <c r="A1893">
        <v>2024</v>
      </c>
      <c r="B1893">
        <v>4</v>
      </c>
      <c r="C1893">
        <v>1851</v>
      </c>
      <c r="D1893" t="s">
        <v>5691</v>
      </c>
      <c r="E1893" t="s">
        <v>2753</v>
      </c>
      <c r="F1893" t="s">
        <v>5794</v>
      </c>
      <c r="G1893" t="s">
        <v>5795</v>
      </c>
      <c r="H1893" s="1">
        <v>17706</v>
      </c>
      <c r="I1893">
        <v>75</v>
      </c>
      <c r="J1893" t="s">
        <v>23</v>
      </c>
      <c r="K1893" t="s">
        <v>90</v>
      </c>
      <c r="L1893" t="s">
        <v>90</v>
      </c>
      <c r="M1893" t="s">
        <v>91</v>
      </c>
      <c r="N1893" t="s">
        <v>297</v>
      </c>
      <c r="O1893" t="s">
        <v>298</v>
      </c>
      <c r="R1893" t="b">
        <v>1</v>
      </c>
      <c r="S1893" t="s">
        <v>30</v>
      </c>
    </row>
    <row r="1894" spans="1:19" x14ac:dyDescent="0.25">
      <c r="A1894">
        <v>2024</v>
      </c>
      <c r="B1894">
        <v>4</v>
      </c>
      <c r="C1894">
        <v>1851</v>
      </c>
      <c r="D1894" t="s">
        <v>5691</v>
      </c>
      <c r="E1894" t="s">
        <v>965</v>
      </c>
      <c r="F1894" t="s">
        <v>5796</v>
      </c>
      <c r="G1894" t="s">
        <v>5797</v>
      </c>
      <c r="H1894" s="1">
        <v>18474</v>
      </c>
      <c r="I1894">
        <v>73</v>
      </c>
      <c r="J1894" t="s">
        <v>23</v>
      </c>
      <c r="K1894" t="s">
        <v>181</v>
      </c>
      <c r="L1894" t="s">
        <v>181</v>
      </c>
      <c r="M1894" t="s">
        <v>239</v>
      </c>
      <c r="N1894" t="s">
        <v>37</v>
      </c>
      <c r="O1894" t="s">
        <v>38</v>
      </c>
      <c r="R1894" t="b">
        <v>1</v>
      </c>
      <c r="S1894" t="s">
        <v>185</v>
      </c>
    </row>
    <row r="1895" spans="1:19" x14ac:dyDescent="0.25">
      <c r="A1895">
        <v>2024</v>
      </c>
      <c r="B1895">
        <v>4</v>
      </c>
      <c r="C1895">
        <v>1851</v>
      </c>
      <c r="D1895" t="s">
        <v>5691</v>
      </c>
      <c r="E1895" t="s">
        <v>790</v>
      </c>
      <c r="F1895" t="s">
        <v>698</v>
      </c>
      <c r="G1895" t="s">
        <v>5798</v>
      </c>
      <c r="H1895" s="1">
        <v>7925</v>
      </c>
      <c r="I1895">
        <v>102</v>
      </c>
      <c r="J1895" t="s">
        <v>23</v>
      </c>
      <c r="K1895" t="s">
        <v>35</v>
      </c>
      <c r="L1895" t="s">
        <v>35</v>
      </c>
      <c r="M1895" t="s">
        <v>1032</v>
      </c>
      <c r="N1895" t="s">
        <v>69</v>
      </c>
      <c r="O1895" t="s">
        <v>70</v>
      </c>
      <c r="R1895" t="b">
        <v>1</v>
      </c>
      <c r="S1895" t="s">
        <v>30</v>
      </c>
    </row>
    <row r="1896" spans="1:19" x14ac:dyDescent="0.25">
      <c r="A1896">
        <v>2024</v>
      </c>
      <c r="B1896">
        <v>4</v>
      </c>
      <c r="C1896">
        <v>1851</v>
      </c>
      <c r="D1896" t="s">
        <v>5691</v>
      </c>
      <c r="E1896" t="s">
        <v>5799</v>
      </c>
      <c r="F1896" t="s">
        <v>1125</v>
      </c>
      <c r="G1896" t="s">
        <v>5800</v>
      </c>
      <c r="H1896" s="1">
        <v>29515</v>
      </c>
      <c r="I1896">
        <v>43</v>
      </c>
      <c r="J1896" t="s">
        <v>131</v>
      </c>
      <c r="K1896" t="s">
        <v>35</v>
      </c>
      <c r="L1896" t="s">
        <v>35</v>
      </c>
      <c r="M1896" t="s">
        <v>5801</v>
      </c>
      <c r="N1896" t="s">
        <v>26</v>
      </c>
      <c r="O1896" t="s">
        <v>27</v>
      </c>
      <c r="Q1896" t="s">
        <v>5802</v>
      </c>
      <c r="R1896" t="b">
        <v>1</v>
      </c>
      <c r="S1896" t="s">
        <v>30</v>
      </c>
    </row>
    <row r="1897" spans="1:19" x14ac:dyDescent="0.25">
      <c r="A1897">
        <v>2024</v>
      </c>
      <c r="B1897">
        <v>4</v>
      </c>
      <c r="C1897">
        <v>1851</v>
      </c>
      <c r="D1897" t="s">
        <v>5691</v>
      </c>
      <c r="E1897" t="s">
        <v>5803</v>
      </c>
      <c r="F1897" t="s">
        <v>1233</v>
      </c>
      <c r="G1897" t="s">
        <v>5804</v>
      </c>
      <c r="H1897" s="1">
        <v>24959</v>
      </c>
      <c r="I1897">
        <v>55</v>
      </c>
      <c r="J1897" t="s">
        <v>23</v>
      </c>
      <c r="K1897" t="s">
        <v>376</v>
      </c>
      <c r="L1897" t="s">
        <v>376</v>
      </c>
      <c r="M1897" t="s">
        <v>377</v>
      </c>
      <c r="N1897" t="s">
        <v>183</v>
      </c>
      <c r="O1897" t="s">
        <v>184</v>
      </c>
      <c r="R1897" t="b">
        <v>1</v>
      </c>
    </row>
    <row r="1898" spans="1:19" x14ac:dyDescent="0.25">
      <c r="A1898">
        <v>2024</v>
      </c>
      <c r="B1898">
        <v>4</v>
      </c>
      <c r="C1898">
        <v>1851</v>
      </c>
      <c r="D1898" t="s">
        <v>5691</v>
      </c>
      <c r="E1898" t="s">
        <v>2226</v>
      </c>
      <c r="F1898" t="s">
        <v>2538</v>
      </c>
      <c r="G1898" t="s">
        <v>5805</v>
      </c>
      <c r="H1898" s="1">
        <v>23589</v>
      </c>
      <c r="I1898">
        <v>59</v>
      </c>
      <c r="J1898" t="s">
        <v>23</v>
      </c>
      <c r="K1898" t="s">
        <v>952</v>
      </c>
      <c r="L1898" t="s">
        <v>952</v>
      </c>
      <c r="M1898" t="s">
        <v>953</v>
      </c>
      <c r="N1898" t="s">
        <v>69</v>
      </c>
      <c r="O1898" t="s">
        <v>70</v>
      </c>
      <c r="R1898" t="b">
        <v>0</v>
      </c>
    </row>
    <row r="1899" spans="1:19" x14ac:dyDescent="0.25">
      <c r="A1899">
        <v>2024</v>
      </c>
      <c r="B1899">
        <v>4</v>
      </c>
      <c r="C1899">
        <v>1851</v>
      </c>
      <c r="D1899" t="s">
        <v>5691</v>
      </c>
      <c r="E1899" t="s">
        <v>2578</v>
      </c>
      <c r="F1899" t="s">
        <v>5806</v>
      </c>
      <c r="G1899" t="s">
        <v>5807</v>
      </c>
      <c r="H1899" s="1">
        <v>27395</v>
      </c>
      <c r="I1899">
        <v>49</v>
      </c>
      <c r="J1899" t="s">
        <v>23</v>
      </c>
      <c r="K1899" t="s">
        <v>181</v>
      </c>
      <c r="L1899" t="s">
        <v>181</v>
      </c>
      <c r="M1899" t="s">
        <v>1434</v>
      </c>
      <c r="N1899" t="s">
        <v>26</v>
      </c>
      <c r="O1899" t="s">
        <v>27</v>
      </c>
      <c r="R1899" t="b">
        <v>1</v>
      </c>
      <c r="S1899" t="s">
        <v>185</v>
      </c>
    </row>
    <row r="1900" spans="1:19" x14ac:dyDescent="0.25">
      <c r="A1900">
        <v>2024</v>
      </c>
      <c r="B1900">
        <v>4</v>
      </c>
      <c r="C1900">
        <v>1851</v>
      </c>
      <c r="D1900" t="s">
        <v>5691</v>
      </c>
      <c r="E1900" t="s">
        <v>5808</v>
      </c>
      <c r="F1900" t="s">
        <v>5809</v>
      </c>
      <c r="G1900" t="s">
        <v>5810</v>
      </c>
      <c r="H1900" s="1">
        <v>19479</v>
      </c>
      <c r="I1900">
        <v>70</v>
      </c>
      <c r="J1900" t="s">
        <v>23</v>
      </c>
      <c r="K1900" t="s">
        <v>195</v>
      </c>
      <c r="L1900" t="s">
        <v>490</v>
      </c>
      <c r="M1900" t="s">
        <v>491</v>
      </c>
      <c r="N1900" t="s">
        <v>737</v>
      </c>
      <c r="O1900" t="s">
        <v>738</v>
      </c>
      <c r="R1900" t="b">
        <v>0</v>
      </c>
      <c r="S1900" t="s">
        <v>30</v>
      </c>
    </row>
    <row r="1901" spans="1:19" x14ac:dyDescent="0.25">
      <c r="A1901">
        <v>2024</v>
      </c>
      <c r="B1901">
        <v>4</v>
      </c>
      <c r="C1901">
        <v>1851</v>
      </c>
      <c r="D1901" t="s">
        <v>5691</v>
      </c>
      <c r="E1901" t="s">
        <v>5811</v>
      </c>
      <c r="F1901" t="s">
        <v>1533</v>
      </c>
      <c r="G1901" t="s">
        <v>5812</v>
      </c>
      <c r="H1901" s="1">
        <v>18903</v>
      </c>
      <c r="I1901">
        <v>73</v>
      </c>
      <c r="J1901" t="s">
        <v>23</v>
      </c>
      <c r="K1901" t="s">
        <v>35</v>
      </c>
      <c r="L1901" t="s">
        <v>35</v>
      </c>
      <c r="M1901" t="s">
        <v>2334</v>
      </c>
      <c r="N1901" t="s">
        <v>297</v>
      </c>
      <c r="O1901" t="s">
        <v>298</v>
      </c>
      <c r="P1901" t="s">
        <v>5813</v>
      </c>
      <c r="Q1901" t="s">
        <v>5814</v>
      </c>
      <c r="R1901" t="b">
        <v>1</v>
      </c>
    </row>
    <row r="1902" spans="1:19" x14ac:dyDescent="0.25">
      <c r="A1902">
        <v>2024</v>
      </c>
      <c r="B1902">
        <v>4</v>
      </c>
      <c r="C1902">
        <v>1851</v>
      </c>
      <c r="D1902" t="s">
        <v>5691</v>
      </c>
      <c r="E1902" t="s">
        <v>259</v>
      </c>
      <c r="F1902" t="s">
        <v>5815</v>
      </c>
      <c r="G1902" t="s">
        <v>5816</v>
      </c>
      <c r="H1902" s="1">
        <v>18792</v>
      </c>
      <c r="I1902">
        <v>72</v>
      </c>
      <c r="J1902" t="s">
        <v>23</v>
      </c>
      <c r="K1902" t="s">
        <v>181</v>
      </c>
      <c r="L1902" t="s">
        <v>181</v>
      </c>
      <c r="M1902" t="s">
        <v>1862</v>
      </c>
      <c r="N1902" t="s">
        <v>26</v>
      </c>
      <c r="O1902" t="s">
        <v>27</v>
      </c>
      <c r="R1902" t="b">
        <v>1</v>
      </c>
      <c r="S1902" t="s">
        <v>30</v>
      </c>
    </row>
    <row r="1903" spans="1:19" x14ac:dyDescent="0.25">
      <c r="A1903">
        <v>2024</v>
      </c>
      <c r="B1903">
        <v>4</v>
      </c>
      <c r="C1903">
        <v>1851</v>
      </c>
      <c r="D1903" t="s">
        <v>5691</v>
      </c>
      <c r="E1903" t="s">
        <v>1672</v>
      </c>
      <c r="F1903" t="s">
        <v>283</v>
      </c>
      <c r="G1903" t="s">
        <v>5817</v>
      </c>
      <c r="H1903" s="1">
        <v>12055</v>
      </c>
      <c r="I1903">
        <v>91</v>
      </c>
      <c r="J1903" t="s">
        <v>23</v>
      </c>
      <c r="K1903" t="s">
        <v>952</v>
      </c>
      <c r="L1903" t="s">
        <v>952</v>
      </c>
      <c r="M1903" t="s">
        <v>5818</v>
      </c>
      <c r="N1903" t="s">
        <v>46</v>
      </c>
      <c r="O1903" t="s">
        <v>47</v>
      </c>
      <c r="R1903" t="b">
        <v>1</v>
      </c>
      <c r="S1903" t="s">
        <v>30</v>
      </c>
    </row>
    <row r="1904" spans="1:19" x14ac:dyDescent="0.25">
      <c r="A1904">
        <v>2024</v>
      </c>
      <c r="B1904">
        <v>4</v>
      </c>
      <c r="C1904">
        <v>1851</v>
      </c>
      <c r="D1904" t="s">
        <v>5691</v>
      </c>
      <c r="E1904" t="s">
        <v>5819</v>
      </c>
      <c r="F1904" t="s">
        <v>5820</v>
      </c>
      <c r="G1904" t="s">
        <v>5821</v>
      </c>
      <c r="H1904" s="1">
        <v>26021</v>
      </c>
      <c r="I1904">
        <v>53</v>
      </c>
      <c r="J1904" t="s">
        <v>131</v>
      </c>
      <c r="K1904" t="s">
        <v>609</v>
      </c>
      <c r="L1904" t="s">
        <v>609</v>
      </c>
      <c r="M1904" t="s">
        <v>5822</v>
      </c>
      <c r="N1904" t="s">
        <v>297</v>
      </c>
      <c r="O1904" t="s">
        <v>298</v>
      </c>
      <c r="R1904" t="b">
        <v>0</v>
      </c>
      <c r="S1904" t="s">
        <v>30</v>
      </c>
    </row>
    <row r="1905" spans="1:19" x14ac:dyDescent="0.25">
      <c r="A1905">
        <v>2024</v>
      </c>
      <c r="B1905">
        <v>4</v>
      </c>
      <c r="C1905">
        <v>1851</v>
      </c>
      <c r="D1905" t="s">
        <v>5691</v>
      </c>
      <c r="E1905" t="s">
        <v>5823</v>
      </c>
      <c r="F1905" t="s">
        <v>103</v>
      </c>
      <c r="G1905" t="s">
        <v>5824</v>
      </c>
      <c r="H1905" s="1">
        <v>26807</v>
      </c>
      <c r="I1905">
        <v>50</v>
      </c>
      <c r="J1905" t="s">
        <v>23</v>
      </c>
      <c r="K1905" t="s">
        <v>376</v>
      </c>
      <c r="L1905" t="s">
        <v>507</v>
      </c>
      <c r="M1905" t="s">
        <v>5825</v>
      </c>
      <c r="N1905" t="s">
        <v>26</v>
      </c>
      <c r="O1905" t="s">
        <v>27</v>
      </c>
      <c r="R1905" t="b">
        <v>1</v>
      </c>
      <c r="S1905" t="s">
        <v>185</v>
      </c>
    </row>
    <row r="1906" spans="1:19" x14ac:dyDescent="0.25">
      <c r="A1906">
        <v>2024</v>
      </c>
      <c r="B1906">
        <v>4</v>
      </c>
      <c r="C1906">
        <v>1851</v>
      </c>
      <c r="D1906" t="s">
        <v>5691</v>
      </c>
      <c r="E1906" t="s">
        <v>877</v>
      </c>
      <c r="F1906" t="s">
        <v>5826</v>
      </c>
      <c r="G1906" t="s">
        <v>5827</v>
      </c>
      <c r="J1906" t="s">
        <v>23</v>
      </c>
      <c r="K1906" t="s">
        <v>181</v>
      </c>
      <c r="L1906" t="s">
        <v>181</v>
      </c>
      <c r="M1906" t="s">
        <v>363</v>
      </c>
      <c r="N1906" t="s">
        <v>46</v>
      </c>
      <c r="O1906" t="s">
        <v>47</v>
      </c>
      <c r="Q1906" t="s">
        <v>385</v>
      </c>
      <c r="R1906" t="b">
        <v>1</v>
      </c>
      <c r="S1906" t="s">
        <v>334</v>
      </c>
    </row>
    <row r="1907" spans="1:19" x14ac:dyDescent="0.25">
      <c r="A1907">
        <v>2024</v>
      </c>
      <c r="B1907">
        <v>4</v>
      </c>
      <c r="C1907">
        <v>1851</v>
      </c>
      <c r="D1907" t="s">
        <v>5691</v>
      </c>
      <c r="E1907" t="s">
        <v>2323</v>
      </c>
      <c r="F1907" t="s">
        <v>5828</v>
      </c>
      <c r="G1907" t="s">
        <v>5829</v>
      </c>
      <c r="J1907" t="s">
        <v>23</v>
      </c>
      <c r="K1907" t="s">
        <v>181</v>
      </c>
      <c r="L1907" t="s">
        <v>181</v>
      </c>
      <c r="M1907" t="s">
        <v>239</v>
      </c>
      <c r="N1907" t="s">
        <v>46</v>
      </c>
      <c r="O1907" t="s">
        <v>47</v>
      </c>
      <c r="R1907" t="b">
        <v>1</v>
      </c>
    </row>
    <row r="1908" spans="1:19" x14ac:dyDescent="0.25">
      <c r="A1908">
        <v>2024</v>
      </c>
      <c r="B1908">
        <v>4</v>
      </c>
      <c r="C1908">
        <v>1851</v>
      </c>
      <c r="D1908" t="s">
        <v>5691</v>
      </c>
      <c r="E1908" t="s">
        <v>360</v>
      </c>
      <c r="F1908" t="s">
        <v>5830</v>
      </c>
      <c r="G1908" t="s">
        <v>5831</v>
      </c>
      <c r="J1908" t="s">
        <v>131</v>
      </c>
      <c r="K1908" t="s">
        <v>181</v>
      </c>
      <c r="L1908" t="s">
        <v>181</v>
      </c>
      <c r="M1908" t="s">
        <v>972</v>
      </c>
      <c r="N1908" t="s">
        <v>46</v>
      </c>
      <c r="O1908" t="s">
        <v>47</v>
      </c>
      <c r="R1908" t="b">
        <v>1</v>
      </c>
      <c r="S1908" t="s">
        <v>185</v>
      </c>
    </row>
    <row r="1909" spans="1:19" x14ac:dyDescent="0.25">
      <c r="A1909">
        <v>2024</v>
      </c>
      <c r="B1909">
        <v>4</v>
      </c>
      <c r="C1909">
        <v>1851</v>
      </c>
      <c r="D1909" t="s">
        <v>5691</v>
      </c>
      <c r="E1909" t="s">
        <v>5832</v>
      </c>
      <c r="F1909" t="s">
        <v>2585</v>
      </c>
      <c r="G1909" t="s">
        <v>5833</v>
      </c>
      <c r="H1909" s="1">
        <v>23070</v>
      </c>
      <c r="I1909">
        <v>61</v>
      </c>
      <c r="J1909" t="s">
        <v>23</v>
      </c>
      <c r="K1909" t="s">
        <v>35</v>
      </c>
      <c r="L1909" t="s">
        <v>35</v>
      </c>
      <c r="M1909" t="s">
        <v>45</v>
      </c>
      <c r="N1909" t="s">
        <v>528</v>
      </c>
      <c r="O1909" t="s">
        <v>529</v>
      </c>
      <c r="R1909" t="b">
        <v>0</v>
      </c>
      <c r="S1909" t="s">
        <v>30</v>
      </c>
    </row>
    <row r="1910" spans="1:19" x14ac:dyDescent="0.25">
      <c r="A1910">
        <v>2024</v>
      </c>
      <c r="B1910">
        <v>4</v>
      </c>
      <c r="C1910">
        <v>1851</v>
      </c>
      <c r="D1910" t="s">
        <v>5691</v>
      </c>
      <c r="E1910" t="s">
        <v>5834</v>
      </c>
      <c r="F1910" t="s">
        <v>428</v>
      </c>
      <c r="G1910" t="s">
        <v>5835</v>
      </c>
      <c r="H1910" s="1">
        <v>17602</v>
      </c>
      <c r="I1910">
        <v>76</v>
      </c>
      <c r="J1910" t="s">
        <v>23</v>
      </c>
      <c r="K1910" t="s">
        <v>376</v>
      </c>
      <c r="L1910" t="s">
        <v>376</v>
      </c>
      <c r="M1910" t="s">
        <v>377</v>
      </c>
      <c r="N1910" t="s">
        <v>26</v>
      </c>
      <c r="O1910" t="s">
        <v>27</v>
      </c>
      <c r="R1910" t="b">
        <v>1</v>
      </c>
    </row>
    <row r="1911" spans="1:19" x14ac:dyDescent="0.25">
      <c r="A1911">
        <v>2024</v>
      </c>
      <c r="B1911">
        <v>4</v>
      </c>
      <c r="C1911">
        <v>1851</v>
      </c>
      <c r="D1911" t="s">
        <v>5691</v>
      </c>
      <c r="E1911" t="s">
        <v>5836</v>
      </c>
      <c r="F1911" t="s">
        <v>5837</v>
      </c>
      <c r="G1911" t="s">
        <v>5838</v>
      </c>
      <c r="H1911" s="1">
        <v>24163</v>
      </c>
      <c r="I1911">
        <v>58</v>
      </c>
      <c r="J1911" t="s">
        <v>23</v>
      </c>
      <c r="K1911" t="s">
        <v>5839</v>
      </c>
      <c r="L1911" t="s">
        <v>5839</v>
      </c>
      <c r="M1911" t="s">
        <v>5840</v>
      </c>
      <c r="N1911" t="s">
        <v>92</v>
      </c>
      <c r="O1911" t="s">
        <v>93</v>
      </c>
      <c r="R1911" t="b">
        <v>1</v>
      </c>
      <c r="S1911" t="s">
        <v>30</v>
      </c>
    </row>
    <row r="1912" spans="1:19" x14ac:dyDescent="0.25">
      <c r="A1912">
        <v>2024</v>
      </c>
      <c r="B1912">
        <v>4</v>
      </c>
      <c r="C1912">
        <v>1851</v>
      </c>
      <c r="D1912" t="s">
        <v>5691</v>
      </c>
      <c r="E1912" t="s">
        <v>2939</v>
      </c>
      <c r="F1912" t="s">
        <v>2926</v>
      </c>
      <c r="G1912" t="s">
        <v>5841</v>
      </c>
      <c r="H1912" s="1">
        <v>13744</v>
      </c>
      <c r="I1912">
        <v>86</v>
      </c>
      <c r="J1912" t="s">
        <v>23</v>
      </c>
      <c r="K1912" t="s">
        <v>35</v>
      </c>
      <c r="L1912" t="s">
        <v>35</v>
      </c>
      <c r="M1912" t="s">
        <v>5842</v>
      </c>
      <c r="N1912" t="s">
        <v>424</v>
      </c>
      <c r="O1912" t="s">
        <v>425</v>
      </c>
      <c r="R1912" t="b">
        <v>1</v>
      </c>
      <c r="S1912" t="s">
        <v>30</v>
      </c>
    </row>
    <row r="1913" spans="1:19" x14ac:dyDescent="0.25">
      <c r="A1913">
        <v>2024</v>
      </c>
      <c r="B1913">
        <v>4</v>
      </c>
      <c r="C1913">
        <v>1851</v>
      </c>
      <c r="D1913" t="s">
        <v>5691</v>
      </c>
      <c r="E1913" t="s">
        <v>5843</v>
      </c>
      <c r="F1913" t="s">
        <v>5844</v>
      </c>
      <c r="G1913" t="s">
        <v>5845</v>
      </c>
      <c r="H1913" s="1">
        <v>20025</v>
      </c>
      <c r="I1913">
        <v>69</v>
      </c>
      <c r="J1913" t="s">
        <v>23</v>
      </c>
      <c r="K1913" t="s">
        <v>90</v>
      </c>
      <c r="L1913" t="s">
        <v>90</v>
      </c>
      <c r="M1913" t="s">
        <v>269</v>
      </c>
      <c r="N1913" t="s">
        <v>37</v>
      </c>
      <c r="O1913" t="s">
        <v>38</v>
      </c>
      <c r="R1913" t="b">
        <v>0</v>
      </c>
      <c r="S1913" t="s">
        <v>30</v>
      </c>
    </row>
    <row r="1914" spans="1:19" x14ac:dyDescent="0.25">
      <c r="A1914">
        <v>2024</v>
      </c>
      <c r="B1914">
        <v>4</v>
      </c>
      <c r="C1914">
        <v>1851</v>
      </c>
      <c r="D1914" t="s">
        <v>5691</v>
      </c>
      <c r="E1914" t="s">
        <v>3910</v>
      </c>
      <c r="F1914" t="s">
        <v>5846</v>
      </c>
      <c r="G1914" t="s">
        <v>5847</v>
      </c>
      <c r="H1914" s="1">
        <v>24198</v>
      </c>
      <c r="I1914">
        <v>58</v>
      </c>
      <c r="J1914" t="s">
        <v>131</v>
      </c>
      <c r="K1914" t="s">
        <v>355</v>
      </c>
      <c r="L1914" t="s">
        <v>355</v>
      </c>
      <c r="M1914" t="s">
        <v>619</v>
      </c>
      <c r="N1914" t="s">
        <v>69</v>
      </c>
      <c r="O1914" t="s">
        <v>70</v>
      </c>
      <c r="R1914" t="b">
        <v>0</v>
      </c>
      <c r="S1914" t="s">
        <v>30</v>
      </c>
    </row>
    <row r="1915" spans="1:19" x14ac:dyDescent="0.25">
      <c r="A1915">
        <v>2024</v>
      </c>
      <c r="B1915">
        <v>4</v>
      </c>
      <c r="C1915">
        <v>1851</v>
      </c>
      <c r="D1915" t="s">
        <v>5691</v>
      </c>
      <c r="E1915" t="s">
        <v>5848</v>
      </c>
      <c r="F1915" t="s">
        <v>3356</v>
      </c>
      <c r="G1915" t="s">
        <v>5849</v>
      </c>
      <c r="H1915" s="1">
        <v>15493</v>
      </c>
      <c r="I1915">
        <v>81</v>
      </c>
      <c r="J1915" t="s">
        <v>23</v>
      </c>
      <c r="K1915" t="s">
        <v>35</v>
      </c>
      <c r="L1915" t="s">
        <v>35</v>
      </c>
      <c r="M1915" t="s">
        <v>5850</v>
      </c>
      <c r="N1915" t="s">
        <v>69</v>
      </c>
      <c r="O1915" t="s">
        <v>70</v>
      </c>
      <c r="P1915" t="s">
        <v>5851</v>
      </c>
      <c r="Q1915" t="s">
        <v>209</v>
      </c>
      <c r="R1915" t="b">
        <v>1</v>
      </c>
      <c r="S1915" t="s">
        <v>30</v>
      </c>
    </row>
    <row r="1916" spans="1:19" x14ac:dyDescent="0.25">
      <c r="A1916">
        <v>2024</v>
      </c>
      <c r="B1916">
        <v>4</v>
      </c>
      <c r="C1916">
        <v>1851</v>
      </c>
      <c r="D1916" t="s">
        <v>5691</v>
      </c>
      <c r="E1916" t="s">
        <v>4048</v>
      </c>
      <c r="F1916" t="s">
        <v>2585</v>
      </c>
      <c r="G1916" t="s">
        <v>5852</v>
      </c>
      <c r="H1916" s="1">
        <v>18188</v>
      </c>
      <c r="I1916">
        <v>74</v>
      </c>
      <c r="J1916" t="s">
        <v>23</v>
      </c>
      <c r="K1916" t="s">
        <v>35</v>
      </c>
      <c r="L1916" t="s">
        <v>35</v>
      </c>
      <c r="M1916" t="s">
        <v>45</v>
      </c>
      <c r="N1916" t="s">
        <v>397</v>
      </c>
      <c r="O1916" t="s">
        <v>398</v>
      </c>
      <c r="R1916" t="b">
        <v>1</v>
      </c>
      <c r="S1916" t="s">
        <v>334</v>
      </c>
    </row>
    <row r="1917" spans="1:19" x14ac:dyDescent="0.25">
      <c r="A1917">
        <v>2024</v>
      </c>
      <c r="B1917">
        <v>4</v>
      </c>
      <c r="C1917">
        <v>1851</v>
      </c>
      <c r="D1917" t="s">
        <v>5691</v>
      </c>
      <c r="E1917" t="s">
        <v>1696</v>
      </c>
      <c r="F1917" t="s">
        <v>3373</v>
      </c>
      <c r="G1917" t="s">
        <v>5853</v>
      </c>
      <c r="H1917" s="1">
        <v>30086</v>
      </c>
      <c r="I1917">
        <v>41</v>
      </c>
      <c r="J1917" t="s">
        <v>23</v>
      </c>
      <c r="K1917" t="s">
        <v>35</v>
      </c>
      <c r="L1917" t="s">
        <v>35</v>
      </c>
      <c r="M1917" t="s">
        <v>388</v>
      </c>
      <c r="N1917" t="s">
        <v>92</v>
      </c>
      <c r="O1917" t="s">
        <v>93</v>
      </c>
      <c r="R1917" t="b">
        <v>0</v>
      </c>
    </row>
    <row r="1918" spans="1:19" x14ac:dyDescent="0.25">
      <c r="A1918">
        <v>2024</v>
      </c>
      <c r="B1918">
        <v>4</v>
      </c>
      <c r="C1918">
        <v>1851</v>
      </c>
      <c r="D1918" t="s">
        <v>5691</v>
      </c>
      <c r="E1918" t="s">
        <v>5854</v>
      </c>
      <c r="F1918" t="s">
        <v>108</v>
      </c>
      <c r="G1918" t="s">
        <v>5855</v>
      </c>
      <c r="H1918" s="1">
        <v>27472</v>
      </c>
      <c r="I1918">
        <v>49</v>
      </c>
      <c r="J1918" t="s">
        <v>23</v>
      </c>
      <c r="K1918" t="s">
        <v>35</v>
      </c>
      <c r="L1918" t="s">
        <v>35</v>
      </c>
      <c r="M1918" t="s">
        <v>5856</v>
      </c>
      <c r="N1918" t="s">
        <v>69</v>
      </c>
      <c r="O1918" t="s">
        <v>70</v>
      </c>
      <c r="R1918" t="b">
        <v>1</v>
      </c>
      <c r="S1918" t="s">
        <v>479</v>
      </c>
    </row>
    <row r="1919" spans="1:19" x14ac:dyDescent="0.25">
      <c r="A1919">
        <v>2024</v>
      </c>
      <c r="B1919">
        <v>4</v>
      </c>
      <c r="C1919">
        <v>1851</v>
      </c>
      <c r="D1919" t="s">
        <v>5691</v>
      </c>
      <c r="E1919" t="s">
        <v>5857</v>
      </c>
      <c r="F1919" t="s">
        <v>1717</v>
      </c>
      <c r="G1919" t="s">
        <v>5858</v>
      </c>
      <c r="H1919" s="1">
        <v>20668</v>
      </c>
      <c r="I1919">
        <v>67</v>
      </c>
      <c r="J1919" t="s">
        <v>23</v>
      </c>
      <c r="K1919" t="s">
        <v>181</v>
      </c>
      <c r="L1919" t="s">
        <v>181</v>
      </c>
      <c r="M1919" t="s">
        <v>182</v>
      </c>
      <c r="N1919" t="s">
        <v>297</v>
      </c>
      <c r="O1919" t="s">
        <v>298</v>
      </c>
      <c r="R1919" t="b">
        <v>1</v>
      </c>
      <c r="S1919" t="s">
        <v>185</v>
      </c>
    </row>
    <row r="1920" spans="1:19" x14ac:dyDescent="0.25">
      <c r="A1920">
        <v>2024</v>
      </c>
      <c r="B1920">
        <v>4</v>
      </c>
      <c r="C1920">
        <v>1851</v>
      </c>
      <c r="D1920" t="s">
        <v>5691</v>
      </c>
      <c r="E1920" t="s">
        <v>5859</v>
      </c>
      <c r="F1920" t="s">
        <v>1123</v>
      </c>
      <c r="G1920" t="s">
        <v>5860</v>
      </c>
      <c r="H1920" s="1">
        <v>17138</v>
      </c>
      <c r="I1920">
        <v>77</v>
      </c>
      <c r="J1920" t="s">
        <v>23</v>
      </c>
      <c r="K1920" t="s">
        <v>35</v>
      </c>
      <c r="L1920" t="s">
        <v>35</v>
      </c>
      <c r="M1920" t="s">
        <v>920</v>
      </c>
      <c r="N1920" t="s">
        <v>183</v>
      </c>
      <c r="O1920" t="s">
        <v>184</v>
      </c>
      <c r="R1920" t="b">
        <v>0</v>
      </c>
      <c r="S1920" t="s">
        <v>334</v>
      </c>
    </row>
    <row r="1921" spans="1:19" x14ac:dyDescent="0.25">
      <c r="A1921">
        <v>2024</v>
      </c>
      <c r="B1921">
        <v>4</v>
      </c>
      <c r="C1921">
        <v>1851</v>
      </c>
      <c r="D1921" t="s">
        <v>5691</v>
      </c>
      <c r="E1921" t="s">
        <v>5861</v>
      </c>
      <c r="F1921" t="s">
        <v>119</v>
      </c>
      <c r="G1921" t="s">
        <v>5862</v>
      </c>
      <c r="H1921" s="1">
        <v>22667</v>
      </c>
      <c r="I1921">
        <v>62</v>
      </c>
      <c r="J1921" t="s">
        <v>23</v>
      </c>
      <c r="K1921" t="s">
        <v>384</v>
      </c>
      <c r="L1921" t="s">
        <v>384</v>
      </c>
      <c r="M1921" t="s">
        <v>5863</v>
      </c>
      <c r="N1921" t="s">
        <v>424</v>
      </c>
      <c r="O1921" t="s">
        <v>425</v>
      </c>
      <c r="R1921" t="b">
        <v>0</v>
      </c>
      <c r="S1921" t="s">
        <v>30</v>
      </c>
    </row>
    <row r="1922" spans="1:19" x14ac:dyDescent="0.25">
      <c r="A1922">
        <v>2024</v>
      </c>
      <c r="B1922">
        <v>4</v>
      </c>
      <c r="C1922">
        <v>1851</v>
      </c>
      <c r="D1922" t="s">
        <v>5691</v>
      </c>
      <c r="E1922" t="s">
        <v>4060</v>
      </c>
      <c r="F1922" t="s">
        <v>5864</v>
      </c>
      <c r="G1922" t="s">
        <v>5865</v>
      </c>
      <c r="H1922" s="1">
        <v>28642</v>
      </c>
      <c r="I1922">
        <v>45</v>
      </c>
      <c r="J1922" t="s">
        <v>23</v>
      </c>
      <c r="K1922" t="s">
        <v>35</v>
      </c>
      <c r="L1922" t="s">
        <v>35</v>
      </c>
      <c r="M1922" t="s">
        <v>110</v>
      </c>
      <c r="N1922" t="s">
        <v>183</v>
      </c>
      <c r="O1922" t="s">
        <v>184</v>
      </c>
      <c r="R1922" t="b">
        <v>0</v>
      </c>
      <c r="S1922" t="s">
        <v>30</v>
      </c>
    </row>
    <row r="1923" spans="1:19" x14ac:dyDescent="0.25">
      <c r="A1923">
        <v>2024</v>
      </c>
      <c r="B1923">
        <v>4</v>
      </c>
      <c r="C1923">
        <v>1851</v>
      </c>
      <c r="D1923" t="s">
        <v>5691</v>
      </c>
      <c r="E1923" t="s">
        <v>5866</v>
      </c>
      <c r="F1923" t="s">
        <v>614</v>
      </c>
      <c r="G1923" t="s">
        <v>5867</v>
      </c>
      <c r="H1923" s="1">
        <v>20843</v>
      </c>
      <c r="I1923">
        <v>67</v>
      </c>
      <c r="J1923" t="s">
        <v>23</v>
      </c>
      <c r="K1923" t="s">
        <v>35</v>
      </c>
      <c r="L1923" t="s">
        <v>35</v>
      </c>
      <c r="M1923" t="s">
        <v>542</v>
      </c>
      <c r="N1923" t="s">
        <v>46</v>
      </c>
      <c r="O1923" t="s">
        <v>47</v>
      </c>
      <c r="R1923" t="b">
        <v>1</v>
      </c>
      <c r="S1923" t="s">
        <v>30</v>
      </c>
    </row>
    <row r="1924" spans="1:19" x14ac:dyDescent="0.25">
      <c r="A1924">
        <v>2024</v>
      </c>
      <c r="B1924">
        <v>4</v>
      </c>
      <c r="C1924">
        <v>1851</v>
      </c>
      <c r="D1924" t="s">
        <v>5691</v>
      </c>
      <c r="E1924" t="s">
        <v>5868</v>
      </c>
      <c r="F1924" t="s">
        <v>5869</v>
      </c>
      <c r="G1924" t="s">
        <v>5870</v>
      </c>
      <c r="H1924" s="1">
        <v>25624</v>
      </c>
      <c r="I1924">
        <v>54</v>
      </c>
      <c r="J1924" t="s">
        <v>23</v>
      </c>
      <c r="K1924" t="s">
        <v>90</v>
      </c>
      <c r="L1924" t="s">
        <v>90</v>
      </c>
      <c r="M1924" t="s">
        <v>91</v>
      </c>
      <c r="N1924" t="s">
        <v>69</v>
      </c>
      <c r="O1924" t="s">
        <v>70</v>
      </c>
      <c r="R1924" t="b">
        <v>0</v>
      </c>
      <c r="S1924" t="s">
        <v>30</v>
      </c>
    </row>
    <row r="1925" spans="1:19" x14ac:dyDescent="0.25">
      <c r="A1925">
        <v>2024</v>
      </c>
      <c r="B1925">
        <v>4</v>
      </c>
      <c r="C1925">
        <v>1851</v>
      </c>
      <c r="D1925" t="s">
        <v>5691</v>
      </c>
      <c r="E1925" t="s">
        <v>5871</v>
      </c>
      <c r="F1925" t="s">
        <v>1035</v>
      </c>
      <c r="G1925" t="s">
        <v>5872</v>
      </c>
      <c r="H1925" s="1">
        <v>29152</v>
      </c>
      <c r="I1925">
        <v>44</v>
      </c>
      <c r="J1925" t="s">
        <v>23</v>
      </c>
      <c r="K1925" t="s">
        <v>231</v>
      </c>
      <c r="L1925" t="s">
        <v>231</v>
      </c>
      <c r="M1925" t="s">
        <v>1622</v>
      </c>
      <c r="N1925" t="s">
        <v>37</v>
      </c>
      <c r="O1925" t="s">
        <v>38</v>
      </c>
      <c r="R1925" t="b">
        <v>0</v>
      </c>
      <c r="S1925" t="s">
        <v>30</v>
      </c>
    </row>
    <row r="1926" spans="1:19" x14ac:dyDescent="0.25">
      <c r="A1926">
        <v>2024</v>
      </c>
      <c r="B1926">
        <v>4</v>
      </c>
      <c r="C1926">
        <v>1851</v>
      </c>
      <c r="D1926" t="s">
        <v>5691</v>
      </c>
      <c r="E1926" t="s">
        <v>5871</v>
      </c>
      <c r="F1926" t="s">
        <v>5873</v>
      </c>
      <c r="G1926" t="s">
        <v>5874</v>
      </c>
      <c r="H1926" s="1">
        <v>30287</v>
      </c>
      <c r="I1926">
        <v>41</v>
      </c>
      <c r="J1926" t="s">
        <v>23</v>
      </c>
      <c r="K1926" t="s">
        <v>231</v>
      </c>
      <c r="L1926" t="s">
        <v>231</v>
      </c>
      <c r="M1926" t="s">
        <v>1622</v>
      </c>
      <c r="N1926" t="s">
        <v>37</v>
      </c>
      <c r="O1926" t="s">
        <v>38</v>
      </c>
      <c r="R1926" t="b">
        <v>0</v>
      </c>
      <c r="S1926" t="s">
        <v>30</v>
      </c>
    </row>
    <row r="1927" spans="1:19" x14ac:dyDescent="0.25">
      <c r="A1927">
        <v>2024</v>
      </c>
      <c r="B1927">
        <v>4</v>
      </c>
      <c r="C1927">
        <v>1851</v>
      </c>
      <c r="D1927" t="s">
        <v>5691</v>
      </c>
      <c r="E1927" t="s">
        <v>5875</v>
      </c>
      <c r="F1927" t="s">
        <v>688</v>
      </c>
      <c r="G1927" t="s">
        <v>5876</v>
      </c>
      <c r="H1927" s="1">
        <v>21876</v>
      </c>
      <c r="I1927">
        <v>64</v>
      </c>
      <c r="J1927" t="s">
        <v>23</v>
      </c>
      <c r="K1927" t="s">
        <v>35</v>
      </c>
      <c r="L1927" t="s">
        <v>35</v>
      </c>
      <c r="M1927" t="s">
        <v>2334</v>
      </c>
      <c r="N1927" t="s">
        <v>737</v>
      </c>
      <c r="O1927" t="s">
        <v>738</v>
      </c>
      <c r="R1927" t="b">
        <v>0</v>
      </c>
      <c r="S1927" t="s">
        <v>30</v>
      </c>
    </row>
    <row r="1928" spans="1:19" x14ac:dyDescent="0.25">
      <c r="A1928">
        <v>2024</v>
      </c>
      <c r="B1928">
        <v>4</v>
      </c>
      <c r="C1928">
        <v>1851</v>
      </c>
      <c r="D1928" t="s">
        <v>5691</v>
      </c>
      <c r="E1928" t="s">
        <v>5877</v>
      </c>
      <c r="F1928" t="s">
        <v>5878</v>
      </c>
      <c r="G1928" t="s">
        <v>5879</v>
      </c>
      <c r="H1928" s="1">
        <v>19713</v>
      </c>
      <c r="I1928">
        <v>70</v>
      </c>
      <c r="J1928" t="s">
        <v>23</v>
      </c>
      <c r="K1928" t="s">
        <v>181</v>
      </c>
      <c r="L1928" t="s">
        <v>181</v>
      </c>
      <c r="M1928" t="s">
        <v>1841</v>
      </c>
      <c r="N1928" t="s">
        <v>46</v>
      </c>
      <c r="O1928" t="s">
        <v>47</v>
      </c>
      <c r="R1928" t="b">
        <v>1</v>
      </c>
      <c r="S1928" t="s">
        <v>185</v>
      </c>
    </row>
    <row r="1929" spans="1:19" x14ac:dyDescent="0.25">
      <c r="A1929">
        <v>2024</v>
      </c>
      <c r="B1929">
        <v>4</v>
      </c>
      <c r="C1929">
        <v>1851</v>
      </c>
      <c r="D1929" t="s">
        <v>5691</v>
      </c>
      <c r="E1929" t="s">
        <v>5880</v>
      </c>
      <c r="F1929" t="s">
        <v>5881</v>
      </c>
      <c r="G1929" t="s">
        <v>5882</v>
      </c>
      <c r="H1929" s="1">
        <v>24203</v>
      </c>
      <c r="I1929">
        <v>57</v>
      </c>
      <c r="J1929" t="s">
        <v>23</v>
      </c>
      <c r="K1929" t="s">
        <v>231</v>
      </c>
      <c r="L1929" t="s">
        <v>231</v>
      </c>
      <c r="M1929" t="s">
        <v>5883</v>
      </c>
      <c r="N1929" t="s">
        <v>26</v>
      </c>
      <c r="O1929" t="s">
        <v>27</v>
      </c>
      <c r="R1929" t="b">
        <v>1</v>
      </c>
      <c r="S1929" t="s">
        <v>185</v>
      </c>
    </row>
    <row r="1930" spans="1:19" x14ac:dyDescent="0.25">
      <c r="A1930">
        <v>2024</v>
      </c>
      <c r="B1930">
        <v>4</v>
      </c>
      <c r="C1930">
        <v>1851</v>
      </c>
      <c r="D1930" t="s">
        <v>5691</v>
      </c>
      <c r="E1930" t="s">
        <v>5884</v>
      </c>
      <c r="F1930" t="s">
        <v>5885</v>
      </c>
      <c r="G1930" t="s">
        <v>5886</v>
      </c>
      <c r="H1930" s="1">
        <v>17540</v>
      </c>
      <c r="I1930">
        <v>76</v>
      </c>
      <c r="J1930" t="s">
        <v>23</v>
      </c>
      <c r="K1930" t="s">
        <v>35</v>
      </c>
      <c r="L1930" t="s">
        <v>35</v>
      </c>
      <c r="M1930" t="s">
        <v>478</v>
      </c>
      <c r="N1930" t="s">
        <v>123</v>
      </c>
      <c r="O1930" t="s">
        <v>124</v>
      </c>
      <c r="R1930" t="b">
        <v>1</v>
      </c>
      <c r="S1930" t="s">
        <v>30</v>
      </c>
    </row>
    <row r="1931" spans="1:19" x14ac:dyDescent="0.25">
      <c r="A1931">
        <v>2024</v>
      </c>
      <c r="B1931">
        <v>4</v>
      </c>
      <c r="C1931">
        <v>1851</v>
      </c>
      <c r="D1931" t="s">
        <v>5691</v>
      </c>
      <c r="E1931" t="s">
        <v>5887</v>
      </c>
      <c r="F1931" t="s">
        <v>3958</v>
      </c>
      <c r="G1931" t="s">
        <v>5888</v>
      </c>
      <c r="H1931" s="1">
        <v>22616</v>
      </c>
      <c r="I1931">
        <v>62</v>
      </c>
      <c r="J1931" t="s">
        <v>23</v>
      </c>
      <c r="K1931" t="s">
        <v>952</v>
      </c>
      <c r="L1931" t="s">
        <v>952</v>
      </c>
      <c r="M1931" t="s">
        <v>953</v>
      </c>
      <c r="N1931" t="s">
        <v>297</v>
      </c>
      <c r="O1931" t="s">
        <v>298</v>
      </c>
      <c r="R1931" t="b">
        <v>0</v>
      </c>
      <c r="S1931" t="s">
        <v>185</v>
      </c>
    </row>
    <row r="1932" spans="1:19" x14ac:dyDescent="0.25">
      <c r="A1932">
        <v>2024</v>
      </c>
      <c r="B1932">
        <v>4</v>
      </c>
      <c r="C1932">
        <v>1851</v>
      </c>
      <c r="D1932" t="s">
        <v>5691</v>
      </c>
      <c r="E1932" t="s">
        <v>5889</v>
      </c>
      <c r="F1932" t="s">
        <v>1212</v>
      </c>
      <c r="G1932" t="s">
        <v>5890</v>
      </c>
      <c r="H1932" s="1">
        <v>25169</v>
      </c>
      <c r="I1932">
        <v>55</v>
      </c>
      <c r="J1932" t="s">
        <v>23</v>
      </c>
      <c r="K1932" t="s">
        <v>90</v>
      </c>
      <c r="L1932" t="s">
        <v>90</v>
      </c>
      <c r="M1932" t="s">
        <v>269</v>
      </c>
      <c r="N1932" t="s">
        <v>297</v>
      </c>
      <c r="O1932" t="s">
        <v>298</v>
      </c>
      <c r="R1932" t="b">
        <v>1</v>
      </c>
      <c r="S1932" t="s">
        <v>479</v>
      </c>
    </row>
    <row r="1933" spans="1:19" x14ac:dyDescent="0.25">
      <c r="A1933">
        <v>2024</v>
      </c>
      <c r="B1933">
        <v>4</v>
      </c>
      <c r="C1933">
        <v>1851</v>
      </c>
      <c r="D1933" t="s">
        <v>5691</v>
      </c>
      <c r="E1933" t="s">
        <v>5891</v>
      </c>
      <c r="F1933" t="s">
        <v>5892</v>
      </c>
      <c r="G1933" t="s">
        <v>5893</v>
      </c>
      <c r="H1933" s="1">
        <v>25986</v>
      </c>
      <c r="I1933">
        <v>53</v>
      </c>
      <c r="J1933" t="s">
        <v>23</v>
      </c>
      <c r="K1933" t="s">
        <v>609</v>
      </c>
      <c r="L1933" t="s">
        <v>609</v>
      </c>
      <c r="M1933" t="s">
        <v>610</v>
      </c>
      <c r="N1933" t="s">
        <v>340</v>
      </c>
      <c r="O1933" t="s">
        <v>341</v>
      </c>
      <c r="R1933" t="b">
        <v>1</v>
      </c>
      <c r="S1933" t="s">
        <v>30</v>
      </c>
    </row>
    <row r="1934" spans="1:19" x14ac:dyDescent="0.25">
      <c r="A1934">
        <v>2024</v>
      </c>
      <c r="B1934">
        <v>4</v>
      </c>
      <c r="C1934">
        <v>1851</v>
      </c>
      <c r="D1934" t="s">
        <v>5691</v>
      </c>
      <c r="E1934" t="s">
        <v>703</v>
      </c>
      <c r="F1934" t="s">
        <v>5894</v>
      </c>
      <c r="G1934" t="s">
        <v>5895</v>
      </c>
      <c r="H1934" s="1">
        <v>20455</v>
      </c>
      <c r="I1934">
        <v>68</v>
      </c>
      <c r="J1934" t="s">
        <v>23</v>
      </c>
      <c r="K1934" t="s">
        <v>181</v>
      </c>
      <c r="L1934" t="s">
        <v>181</v>
      </c>
      <c r="M1934" t="s">
        <v>5896</v>
      </c>
      <c r="N1934" t="s">
        <v>397</v>
      </c>
      <c r="O1934" t="s">
        <v>398</v>
      </c>
      <c r="R1934" t="b">
        <v>1</v>
      </c>
      <c r="S1934" t="s">
        <v>185</v>
      </c>
    </row>
    <row r="1935" spans="1:19" x14ac:dyDescent="0.25">
      <c r="A1935">
        <v>2024</v>
      </c>
      <c r="B1935">
        <v>4</v>
      </c>
      <c r="C1935">
        <v>1851</v>
      </c>
      <c r="D1935" t="s">
        <v>5691</v>
      </c>
      <c r="E1935" t="s">
        <v>703</v>
      </c>
      <c r="F1935" t="s">
        <v>5897</v>
      </c>
      <c r="G1935" t="s">
        <v>5898</v>
      </c>
      <c r="H1935" s="1">
        <v>20821</v>
      </c>
      <c r="I1935">
        <v>67</v>
      </c>
      <c r="J1935" t="s">
        <v>23</v>
      </c>
      <c r="K1935" t="s">
        <v>181</v>
      </c>
      <c r="L1935" t="s">
        <v>181</v>
      </c>
      <c r="M1935" t="s">
        <v>1434</v>
      </c>
      <c r="N1935" t="s">
        <v>26</v>
      </c>
      <c r="O1935" t="s">
        <v>27</v>
      </c>
      <c r="R1935" t="b">
        <v>1</v>
      </c>
      <c r="S1935" t="s">
        <v>185</v>
      </c>
    </row>
    <row r="1936" spans="1:19" x14ac:dyDescent="0.25">
      <c r="A1936">
        <v>2024</v>
      </c>
      <c r="B1936">
        <v>4</v>
      </c>
      <c r="C1936">
        <v>1851</v>
      </c>
      <c r="D1936" t="s">
        <v>5691</v>
      </c>
      <c r="E1936" t="s">
        <v>5899</v>
      </c>
      <c r="F1936" t="s">
        <v>5900</v>
      </c>
      <c r="G1936" t="s">
        <v>5901</v>
      </c>
      <c r="H1936" s="1">
        <v>18480</v>
      </c>
      <c r="I1936">
        <v>73</v>
      </c>
      <c r="J1936" t="s">
        <v>23</v>
      </c>
      <c r="K1936" t="s">
        <v>167</v>
      </c>
      <c r="L1936" t="s">
        <v>167</v>
      </c>
      <c r="M1936" t="s">
        <v>168</v>
      </c>
      <c r="N1936" t="s">
        <v>69</v>
      </c>
      <c r="O1936" t="s">
        <v>70</v>
      </c>
      <c r="R1936" t="b">
        <v>1</v>
      </c>
      <c r="S1936" t="s">
        <v>30</v>
      </c>
    </row>
    <row r="1937" spans="1:19" x14ac:dyDescent="0.25">
      <c r="A1937">
        <v>2024</v>
      </c>
      <c r="B1937">
        <v>4</v>
      </c>
      <c r="C1937">
        <v>1851</v>
      </c>
      <c r="D1937" t="s">
        <v>5691</v>
      </c>
      <c r="E1937" t="s">
        <v>5902</v>
      </c>
      <c r="F1937" t="s">
        <v>1017</v>
      </c>
      <c r="G1937" t="s">
        <v>5903</v>
      </c>
      <c r="H1937" s="1">
        <v>24080</v>
      </c>
      <c r="I1937">
        <v>58</v>
      </c>
      <c r="J1937" t="s">
        <v>23</v>
      </c>
      <c r="K1937" t="s">
        <v>35</v>
      </c>
      <c r="L1937" t="s">
        <v>35</v>
      </c>
      <c r="M1937" t="s">
        <v>54</v>
      </c>
      <c r="N1937" t="s">
        <v>46</v>
      </c>
      <c r="O1937" t="s">
        <v>47</v>
      </c>
      <c r="R1937" t="b">
        <v>1</v>
      </c>
      <c r="S1937" t="s">
        <v>30</v>
      </c>
    </row>
    <row r="1938" spans="1:19" x14ac:dyDescent="0.25">
      <c r="A1938">
        <v>2024</v>
      </c>
      <c r="B1938">
        <v>4</v>
      </c>
      <c r="C1938">
        <v>1851</v>
      </c>
      <c r="D1938" t="s">
        <v>5691</v>
      </c>
      <c r="E1938" t="s">
        <v>5902</v>
      </c>
      <c r="F1938" t="s">
        <v>2504</v>
      </c>
      <c r="G1938" t="s">
        <v>5904</v>
      </c>
      <c r="H1938" s="1">
        <v>15543</v>
      </c>
      <c r="I1938">
        <v>81</v>
      </c>
      <c r="J1938" t="s">
        <v>23</v>
      </c>
      <c r="K1938" t="s">
        <v>332</v>
      </c>
      <c r="L1938" t="s">
        <v>332</v>
      </c>
      <c r="M1938" t="s">
        <v>5905</v>
      </c>
      <c r="N1938" t="s">
        <v>378</v>
      </c>
      <c r="O1938" t="s">
        <v>379</v>
      </c>
      <c r="R1938" t="b">
        <v>0</v>
      </c>
      <c r="S1938" t="s">
        <v>334</v>
      </c>
    </row>
    <row r="1939" spans="1:19" x14ac:dyDescent="0.25">
      <c r="A1939">
        <v>2024</v>
      </c>
      <c r="B1939">
        <v>4</v>
      </c>
      <c r="C1939">
        <v>1851</v>
      </c>
      <c r="D1939" t="s">
        <v>5691</v>
      </c>
      <c r="E1939" t="s">
        <v>2335</v>
      </c>
      <c r="F1939" t="s">
        <v>5906</v>
      </c>
      <c r="G1939" t="s">
        <v>5907</v>
      </c>
      <c r="H1939" s="1">
        <v>24344</v>
      </c>
      <c r="I1939">
        <v>57</v>
      </c>
      <c r="J1939" t="s">
        <v>23</v>
      </c>
      <c r="K1939" t="s">
        <v>181</v>
      </c>
      <c r="L1939" t="s">
        <v>181</v>
      </c>
      <c r="M1939" t="s">
        <v>3957</v>
      </c>
      <c r="N1939" t="s">
        <v>26</v>
      </c>
      <c r="O1939" t="s">
        <v>27</v>
      </c>
      <c r="R1939" t="b">
        <v>1</v>
      </c>
      <c r="S1939" t="s">
        <v>185</v>
      </c>
    </row>
    <row r="1940" spans="1:19" x14ac:dyDescent="0.25">
      <c r="A1940">
        <v>2024</v>
      </c>
      <c r="B1940">
        <v>4</v>
      </c>
      <c r="C1940">
        <v>1851</v>
      </c>
      <c r="D1940" t="s">
        <v>5691</v>
      </c>
      <c r="E1940" t="s">
        <v>5908</v>
      </c>
      <c r="F1940" t="s">
        <v>5909</v>
      </c>
      <c r="G1940" t="s">
        <v>5910</v>
      </c>
      <c r="H1940" s="1">
        <v>15087</v>
      </c>
      <c r="I1940">
        <v>82</v>
      </c>
      <c r="J1940" t="s">
        <v>23</v>
      </c>
      <c r="K1940" t="s">
        <v>952</v>
      </c>
      <c r="N1940" t="s">
        <v>297</v>
      </c>
      <c r="O1940" t="s">
        <v>298</v>
      </c>
      <c r="R1940" t="b">
        <v>1</v>
      </c>
      <c r="S1940" t="s">
        <v>30</v>
      </c>
    </row>
    <row r="1941" spans="1:19" x14ac:dyDescent="0.25">
      <c r="A1941">
        <v>2024</v>
      </c>
      <c r="B1941">
        <v>4</v>
      </c>
      <c r="C1941">
        <v>1851</v>
      </c>
      <c r="D1941" t="s">
        <v>5691</v>
      </c>
      <c r="E1941" t="s">
        <v>5911</v>
      </c>
      <c r="F1941" t="s">
        <v>428</v>
      </c>
      <c r="G1941" t="s">
        <v>5912</v>
      </c>
      <c r="H1941" s="1">
        <v>17801</v>
      </c>
      <c r="I1941">
        <v>75</v>
      </c>
      <c r="J1941" t="s">
        <v>23</v>
      </c>
      <c r="K1941" t="s">
        <v>376</v>
      </c>
      <c r="L1941" t="s">
        <v>376</v>
      </c>
      <c r="M1941" t="s">
        <v>377</v>
      </c>
      <c r="N1941" t="s">
        <v>123</v>
      </c>
      <c r="O1941" t="s">
        <v>124</v>
      </c>
      <c r="R1941" t="b">
        <v>1</v>
      </c>
      <c r="S1941" t="s">
        <v>334</v>
      </c>
    </row>
    <row r="1942" spans="1:19" x14ac:dyDescent="0.25">
      <c r="A1942">
        <v>2024</v>
      </c>
      <c r="B1942">
        <v>4</v>
      </c>
      <c r="C1942">
        <v>1851</v>
      </c>
      <c r="D1942" t="s">
        <v>5691</v>
      </c>
      <c r="E1942" t="s">
        <v>1050</v>
      </c>
      <c r="F1942" t="s">
        <v>5913</v>
      </c>
      <c r="G1942" t="s">
        <v>5914</v>
      </c>
      <c r="H1942" s="1">
        <v>24198</v>
      </c>
      <c r="I1942">
        <v>58</v>
      </c>
      <c r="J1942" t="s">
        <v>23</v>
      </c>
      <c r="K1942" t="s">
        <v>181</v>
      </c>
      <c r="L1942" t="s">
        <v>181</v>
      </c>
      <c r="M1942" t="s">
        <v>239</v>
      </c>
      <c r="N1942" t="s">
        <v>234</v>
      </c>
      <c r="O1942" t="s">
        <v>235</v>
      </c>
      <c r="P1942" t="s">
        <v>5915</v>
      </c>
      <c r="Q1942" t="s">
        <v>2024</v>
      </c>
      <c r="R1942" t="b">
        <v>1</v>
      </c>
      <c r="S1942" t="s">
        <v>185</v>
      </c>
    </row>
    <row r="1943" spans="1:19" x14ac:dyDescent="0.25">
      <c r="A1943">
        <v>2024</v>
      </c>
      <c r="B1943">
        <v>4</v>
      </c>
      <c r="C1943">
        <v>1851</v>
      </c>
      <c r="D1943" t="s">
        <v>5691</v>
      </c>
      <c r="E1943" t="s">
        <v>3417</v>
      </c>
      <c r="F1943" t="s">
        <v>2926</v>
      </c>
      <c r="G1943" t="s">
        <v>5916</v>
      </c>
      <c r="H1943" s="1">
        <v>22920</v>
      </c>
      <c r="I1943">
        <v>61</v>
      </c>
      <c r="J1943" t="s">
        <v>23</v>
      </c>
      <c r="K1943" t="s">
        <v>167</v>
      </c>
      <c r="L1943" t="s">
        <v>35</v>
      </c>
      <c r="M1943" t="s">
        <v>1092</v>
      </c>
      <c r="N1943" t="s">
        <v>297</v>
      </c>
      <c r="O1943" t="s">
        <v>298</v>
      </c>
      <c r="R1943" t="b">
        <v>0</v>
      </c>
      <c r="S1943" t="s">
        <v>185</v>
      </c>
    </row>
    <row r="1944" spans="1:19" x14ac:dyDescent="0.25">
      <c r="A1944">
        <v>2024</v>
      </c>
      <c r="B1944">
        <v>4</v>
      </c>
      <c r="C1944">
        <v>1851</v>
      </c>
      <c r="D1944" t="s">
        <v>5691</v>
      </c>
      <c r="E1944" t="s">
        <v>204</v>
      </c>
      <c r="F1944" t="s">
        <v>259</v>
      </c>
      <c r="G1944" t="s">
        <v>5917</v>
      </c>
      <c r="H1944" s="1">
        <v>19360</v>
      </c>
      <c r="I1944">
        <v>71</v>
      </c>
      <c r="J1944" t="s">
        <v>23</v>
      </c>
      <c r="K1944" t="s">
        <v>181</v>
      </c>
      <c r="L1944" t="s">
        <v>181</v>
      </c>
      <c r="M1944" t="s">
        <v>880</v>
      </c>
      <c r="N1944" t="s">
        <v>397</v>
      </c>
      <c r="O1944" t="s">
        <v>398</v>
      </c>
      <c r="R1944" t="b">
        <v>1</v>
      </c>
      <c r="S1944" t="s">
        <v>185</v>
      </c>
    </row>
    <row r="1945" spans="1:19" x14ac:dyDescent="0.25">
      <c r="A1945">
        <v>2024</v>
      </c>
      <c r="B1945">
        <v>4</v>
      </c>
      <c r="C1945">
        <v>1851</v>
      </c>
      <c r="D1945" t="s">
        <v>5691</v>
      </c>
      <c r="E1945" t="s">
        <v>204</v>
      </c>
      <c r="F1945" t="s">
        <v>5918</v>
      </c>
      <c r="G1945" t="s">
        <v>5919</v>
      </c>
      <c r="H1945" s="1">
        <v>18233</v>
      </c>
      <c r="I1945">
        <v>74</v>
      </c>
      <c r="J1945" t="s">
        <v>23</v>
      </c>
      <c r="K1945" t="s">
        <v>181</v>
      </c>
      <c r="L1945" t="s">
        <v>181</v>
      </c>
      <c r="M1945" t="s">
        <v>5920</v>
      </c>
      <c r="N1945" t="s">
        <v>297</v>
      </c>
      <c r="O1945" t="s">
        <v>298</v>
      </c>
      <c r="R1945" t="b">
        <v>1</v>
      </c>
      <c r="S1945" t="s">
        <v>185</v>
      </c>
    </row>
    <row r="1946" spans="1:19" x14ac:dyDescent="0.25">
      <c r="A1946">
        <v>2024</v>
      </c>
      <c r="B1946">
        <v>4</v>
      </c>
      <c r="C1946">
        <v>1945</v>
      </c>
      <c r="D1946" t="s">
        <v>5921</v>
      </c>
      <c r="E1946" t="s">
        <v>5922</v>
      </c>
      <c r="F1946" t="s">
        <v>5923</v>
      </c>
      <c r="G1946" t="s">
        <v>5924</v>
      </c>
      <c r="H1946" s="1">
        <v>13963</v>
      </c>
      <c r="I1946">
        <v>86</v>
      </c>
      <c r="J1946" t="s">
        <v>23</v>
      </c>
      <c r="K1946" t="s">
        <v>202</v>
      </c>
      <c r="L1946" t="s">
        <v>202</v>
      </c>
      <c r="M1946" t="s">
        <v>5060</v>
      </c>
      <c r="N1946" t="s">
        <v>234</v>
      </c>
      <c r="O1946" t="s">
        <v>235</v>
      </c>
      <c r="R1946" t="b">
        <v>1</v>
      </c>
      <c r="S1946" t="s">
        <v>30</v>
      </c>
    </row>
    <row r="1947" spans="1:19" x14ac:dyDescent="0.25">
      <c r="A1947">
        <v>2024</v>
      </c>
      <c r="B1947">
        <v>4</v>
      </c>
      <c r="C1947">
        <v>1945</v>
      </c>
      <c r="D1947" t="s">
        <v>5921</v>
      </c>
      <c r="E1947" t="s">
        <v>5925</v>
      </c>
      <c r="F1947" t="s">
        <v>5926</v>
      </c>
      <c r="G1947" t="s">
        <v>5927</v>
      </c>
      <c r="H1947" s="1">
        <v>24624</v>
      </c>
      <c r="I1947">
        <v>56</v>
      </c>
      <c r="J1947" t="s">
        <v>23</v>
      </c>
      <c r="K1947" t="s">
        <v>823</v>
      </c>
      <c r="L1947" t="s">
        <v>823</v>
      </c>
      <c r="M1947" t="s">
        <v>824</v>
      </c>
      <c r="N1947" t="s">
        <v>378</v>
      </c>
      <c r="O1947" t="s">
        <v>379</v>
      </c>
      <c r="R1947" t="b">
        <v>1</v>
      </c>
      <c r="S1947" t="s">
        <v>185</v>
      </c>
    </row>
    <row r="1948" spans="1:19" x14ac:dyDescent="0.25">
      <c r="A1948">
        <v>2024</v>
      </c>
      <c r="B1948">
        <v>4</v>
      </c>
      <c r="C1948">
        <v>1945</v>
      </c>
      <c r="D1948" t="s">
        <v>5921</v>
      </c>
      <c r="E1948" t="s">
        <v>5928</v>
      </c>
      <c r="F1948" t="s">
        <v>5929</v>
      </c>
      <c r="G1948" t="s">
        <v>5930</v>
      </c>
      <c r="H1948" s="1">
        <v>20347</v>
      </c>
      <c r="I1948">
        <v>68</v>
      </c>
      <c r="J1948" t="s">
        <v>23</v>
      </c>
      <c r="K1948" t="s">
        <v>376</v>
      </c>
      <c r="L1948" t="s">
        <v>376</v>
      </c>
      <c r="M1948" t="s">
        <v>377</v>
      </c>
      <c r="N1948" t="s">
        <v>378</v>
      </c>
      <c r="O1948" t="s">
        <v>379</v>
      </c>
      <c r="R1948" t="b">
        <v>1</v>
      </c>
      <c r="S1948" t="s">
        <v>30</v>
      </c>
    </row>
    <row r="1949" spans="1:19" x14ac:dyDescent="0.25">
      <c r="A1949">
        <v>2024</v>
      </c>
      <c r="B1949">
        <v>4</v>
      </c>
      <c r="C1949">
        <v>1945</v>
      </c>
      <c r="D1949" t="s">
        <v>5921</v>
      </c>
      <c r="E1949" t="s">
        <v>5931</v>
      </c>
      <c r="F1949" t="s">
        <v>5932</v>
      </c>
      <c r="G1949" t="s">
        <v>5933</v>
      </c>
      <c r="H1949" s="1">
        <v>22379</v>
      </c>
      <c r="I1949">
        <v>62</v>
      </c>
      <c r="J1949" t="s">
        <v>23</v>
      </c>
      <c r="K1949" t="s">
        <v>195</v>
      </c>
      <c r="L1949" t="s">
        <v>195</v>
      </c>
      <c r="M1949" t="s">
        <v>5934</v>
      </c>
      <c r="N1949" t="s">
        <v>297</v>
      </c>
      <c r="O1949" t="s">
        <v>298</v>
      </c>
      <c r="R1949" t="b">
        <v>1</v>
      </c>
      <c r="S1949" t="s">
        <v>30</v>
      </c>
    </row>
    <row r="1950" spans="1:19" x14ac:dyDescent="0.25">
      <c r="A1950">
        <v>2024</v>
      </c>
      <c r="B1950">
        <v>4</v>
      </c>
      <c r="C1950">
        <v>1945</v>
      </c>
      <c r="D1950" t="s">
        <v>5921</v>
      </c>
      <c r="E1950" t="s">
        <v>5702</v>
      </c>
      <c r="F1950" t="s">
        <v>2330</v>
      </c>
      <c r="G1950" t="s">
        <v>5935</v>
      </c>
      <c r="H1950" s="1">
        <v>35269</v>
      </c>
      <c r="I1950">
        <v>27</v>
      </c>
      <c r="J1950" t="s">
        <v>131</v>
      </c>
      <c r="K1950" t="s">
        <v>1363</v>
      </c>
      <c r="L1950" t="s">
        <v>1363</v>
      </c>
      <c r="M1950" t="s">
        <v>1364</v>
      </c>
      <c r="N1950" t="s">
        <v>92</v>
      </c>
      <c r="O1950" t="s">
        <v>93</v>
      </c>
      <c r="R1950" t="b">
        <v>0</v>
      </c>
      <c r="S1950" t="s">
        <v>30</v>
      </c>
    </row>
    <row r="1951" spans="1:19" x14ac:dyDescent="0.25">
      <c r="A1951">
        <v>2024</v>
      </c>
      <c r="B1951">
        <v>4</v>
      </c>
      <c r="C1951">
        <v>1945</v>
      </c>
      <c r="D1951" t="s">
        <v>5921</v>
      </c>
      <c r="E1951" t="s">
        <v>5936</v>
      </c>
      <c r="F1951" t="s">
        <v>2299</v>
      </c>
      <c r="G1951" t="s">
        <v>5937</v>
      </c>
      <c r="H1951" s="1">
        <v>25469</v>
      </c>
      <c r="I1951">
        <v>54</v>
      </c>
      <c r="J1951" t="s">
        <v>23</v>
      </c>
      <c r="K1951" t="s">
        <v>35</v>
      </c>
      <c r="L1951" t="s">
        <v>35</v>
      </c>
      <c r="M1951" t="s">
        <v>110</v>
      </c>
      <c r="N1951" t="s">
        <v>397</v>
      </c>
      <c r="O1951" t="s">
        <v>398</v>
      </c>
      <c r="R1951" t="b">
        <v>1</v>
      </c>
      <c r="S1951" t="s">
        <v>185</v>
      </c>
    </row>
    <row r="1952" spans="1:19" x14ac:dyDescent="0.25">
      <c r="A1952">
        <v>2024</v>
      </c>
      <c r="B1952">
        <v>4</v>
      </c>
      <c r="C1952">
        <v>1945</v>
      </c>
      <c r="D1952" t="s">
        <v>5921</v>
      </c>
      <c r="E1952" t="s">
        <v>5938</v>
      </c>
      <c r="F1952" t="s">
        <v>5939</v>
      </c>
      <c r="G1952" t="s">
        <v>5940</v>
      </c>
      <c r="H1952" s="1">
        <v>24626</v>
      </c>
      <c r="I1952">
        <v>56</v>
      </c>
      <c r="J1952" t="s">
        <v>131</v>
      </c>
      <c r="K1952" t="s">
        <v>489</v>
      </c>
      <c r="L1952" t="s">
        <v>489</v>
      </c>
      <c r="M1952" t="s">
        <v>1106</v>
      </c>
      <c r="N1952" t="s">
        <v>397</v>
      </c>
      <c r="O1952" t="s">
        <v>398</v>
      </c>
      <c r="R1952" t="b">
        <v>0</v>
      </c>
      <c r="S1952" t="s">
        <v>30</v>
      </c>
    </row>
    <row r="1953" spans="1:19" x14ac:dyDescent="0.25">
      <c r="A1953">
        <v>2024</v>
      </c>
      <c r="B1953">
        <v>4</v>
      </c>
      <c r="C1953">
        <v>1945</v>
      </c>
      <c r="D1953" t="s">
        <v>5921</v>
      </c>
      <c r="E1953" t="s">
        <v>5938</v>
      </c>
      <c r="F1953" t="s">
        <v>5941</v>
      </c>
      <c r="G1953" t="s">
        <v>5942</v>
      </c>
      <c r="H1953" s="1">
        <v>24011</v>
      </c>
      <c r="I1953">
        <v>58</v>
      </c>
      <c r="J1953" t="s">
        <v>131</v>
      </c>
      <c r="K1953" t="s">
        <v>167</v>
      </c>
      <c r="L1953" t="s">
        <v>167</v>
      </c>
      <c r="M1953" t="s">
        <v>168</v>
      </c>
      <c r="N1953" t="s">
        <v>397</v>
      </c>
      <c r="O1953" t="s">
        <v>398</v>
      </c>
      <c r="R1953" t="b">
        <v>0</v>
      </c>
      <c r="S1953" t="s">
        <v>30</v>
      </c>
    </row>
    <row r="1954" spans="1:19" x14ac:dyDescent="0.25">
      <c r="A1954">
        <v>2024</v>
      </c>
      <c r="B1954">
        <v>4</v>
      </c>
      <c r="C1954">
        <v>1945</v>
      </c>
      <c r="D1954" t="s">
        <v>5921</v>
      </c>
      <c r="E1954" t="s">
        <v>5938</v>
      </c>
      <c r="F1954" t="s">
        <v>5943</v>
      </c>
      <c r="G1954" t="s">
        <v>5944</v>
      </c>
      <c r="H1954" s="1">
        <v>22132</v>
      </c>
      <c r="I1954">
        <v>63</v>
      </c>
      <c r="J1954" t="s">
        <v>131</v>
      </c>
      <c r="K1954" t="s">
        <v>167</v>
      </c>
      <c r="L1954" t="s">
        <v>167</v>
      </c>
      <c r="M1954" t="s">
        <v>1405</v>
      </c>
      <c r="N1954" t="s">
        <v>397</v>
      </c>
      <c r="O1954" t="s">
        <v>398</v>
      </c>
      <c r="R1954" t="b">
        <v>0</v>
      </c>
      <c r="S1954" t="s">
        <v>30</v>
      </c>
    </row>
    <row r="1955" spans="1:19" x14ac:dyDescent="0.25">
      <c r="A1955">
        <v>2024</v>
      </c>
      <c r="B1955">
        <v>4</v>
      </c>
      <c r="C1955">
        <v>1945</v>
      </c>
      <c r="D1955" t="s">
        <v>5921</v>
      </c>
      <c r="E1955" t="s">
        <v>5945</v>
      </c>
      <c r="F1955" t="s">
        <v>289</v>
      </c>
      <c r="G1955" t="s">
        <v>5946</v>
      </c>
      <c r="H1955" s="1">
        <v>18378</v>
      </c>
      <c r="I1955">
        <v>73</v>
      </c>
      <c r="J1955" t="s">
        <v>23</v>
      </c>
      <c r="K1955" t="s">
        <v>231</v>
      </c>
      <c r="L1955" t="s">
        <v>231</v>
      </c>
      <c r="M1955" t="s">
        <v>5947</v>
      </c>
      <c r="N1955" t="s">
        <v>26</v>
      </c>
      <c r="O1955" t="s">
        <v>27</v>
      </c>
      <c r="R1955" t="b">
        <v>0</v>
      </c>
      <c r="S1955" t="s">
        <v>30</v>
      </c>
    </row>
    <row r="1956" spans="1:19" x14ac:dyDescent="0.25">
      <c r="A1956">
        <v>2024</v>
      </c>
      <c r="B1956">
        <v>4</v>
      </c>
      <c r="C1956">
        <v>1945</v>
      </c>
      <c r="D1956" t="s">
        <v>5921</v>
      </c>
      <c r="E1956" t="s">
        <v>4916</v>
      </c>
      <c r="F1956" t="s">
        <v>2101</v>
      </c>
      <c r="G1956" t="s">
        <v>5948</v>
      </c>
      <c r="H1956" s="1">
        <v>13766</v>
      </c>
      <c r="I1956">
        <v>86</v>
      </c>
      <c r="J1956" t="s">
        <v>23</v>
      </c>
      <c r="K1956" t="s">
        <v>195</v>
      </c>
      <c r="L1956" t="s">
        <v>195</v>
      </c>
      <c r="M1956" t="s">
        <v>2488</v>
      </c>
      <c r="N1956" t="s">
        <v>26</v>
      </c>
      <c r="O1956" t="s">
        <v>27</v>
      </c>
      <c r="R1956" t="b">
        <v>0</v>
      </c>
      <c r="S1956" t="s">
        <v>30</v>
      </c>
    </row>
    <row r="1957" spans="1:19" x14ac:dyDescent="0.25">
      <c r="A1957">
        <v>2024</v>
      </c>
      <c r="B1957">
        <v>4</v>
      </c>
      <c r="C1957">
        <v>1945</v>
      </c>
      <c r="D1957" t="s">
        <v>5921</v>
      </c>
      <c r="E1957" t="s">
        <v>5949</v>
      </c>
      <c r="F1957" t="s">
        <v>1017</v>
      </c>
      <c r="G1957" t="s">
        <v>5950</v>
      </c>
      <c r="H1957" s="1">
        <v>30065</v>
      </c>
      <c r="I1957">
        <v>41</v>
      </c>
      <c r="J1957" t="s">
        <v>23</v>
      </c>
      <c r="K1957" t="s">
        <v>35</v>
      </c>
      <c r="L1957" t="s">
        <v>35</v>
      </c>
      <c r="M1957" t="s">
        <v>5951</v>
      </c>
      <c r="N1957" t="s">
        <v>46</v>
      </c>
      <c r="O1957" t="s">
        <v>47</v>
      </c>
      <c r="R1957" t="b">
        <v>1</v>
      </c>
      <c r="S1957" t="s">
        <v>30</v>
      </c>
    </row>
    <row r="1958" spans="1:19" x14ac:dyDescent="0.25">
      <c r="A1958">
        <v>2024</v>
      </c>
      <c r="B1958">
        <v>4</v>
      </c>
      <c r="C1958">
        <v>1945</v>
      </c>
      <c r="D1958" t="s">
        <v>5921</v>
      </c>
      <c r="E1958" t="s">
        <v>1714</v>
      </c>
      <c r="F1958" t="s">
        <v>1381</v>
      </c>
      <c r="G1958" t="s">
        <v>5952</v>
      </c>
      <c r="H1958" s="1">
        <v>17168</v>
      </c>
      <c r="I1958">
        <v>77</v>
      </c>
      <c r="J1958" t="s">
        <v>23</v>
      </c>
      <c r="K1958" t="s">
        <v>952</v>
      </c>
      <c r="L1958" t="s">
        <v>952</v>
      </c>
      <c r="M1958" t="s">
        <v>953</v>
      </c>
      <c r="N1958" t="s">
        <v>397</v>
      </c>
      <c r="O1958" t="s">
        <v>398</v>
      </c>
      <c r="R1958" t="b">
        <v>1</v>
      </c>
      <c r="S1958" t="s">
        <v>30</v>
      </c>
    </row>
    <row r="1959" spans="1:19" x14ac:dyDescent="0.25">
      <c r="A1959">
        <v>2024</v>
      </c>
      <c r="B1959">
        <v>4</v>
      </c>
      <c r="C1959">
        <v>1945</v>
      </c>
      <c r="D1959" t="s">
        <v>5921</v>
      </c>
      <c r="E1959" t="s">
        <v>1407</v>
      </c>
      <c r="F1959" t="s">
        <v>5953</v>
      </c>
      <c r="G1959" t="s">
        <v>5954</v>
      </c>
      <c r="H1959" s="1">
        <v>13169</v>
      </c>
      <c r="I1959">
        <v>88</v>
      </c>
      <c r="J1959" t="s">
        <v>23</v>
      </c>
      <c r="K1959" t="s">
        <v>952</v>
      </c>
      <c r="L1959" t="s">
        <v>952</v>
      </c>
      <c r="M1959" t="s">
        <v>953</v>
      </c>
      <c r="N1959" t="s">
        <v>397</v>
      </c>
      <c r="O1959" t="s">
        <v>398</v>
      </c>
      <c r="R1959" t="b">
        <v>1</v>
      </c>
      <c r="S1959" t="s">
        <v>334</v>
      </c>
    </row>
    <row r="1960" spans="1:19" x14ac:dyDescent="0.25">
      <c r="A1960">
        <v>2024</v>
      </c>
      <c r="B1960">
        <v>4</v>
      </c>
      <c r="C1960">
        <v>1945</v>
      </c>
      <c r="D1960" t="s">
        <v>5921</v>
      </c>
      <c r="E1960" t="s">
        <v>5955</v>
      </c>
      <c r="F1960" t="s">
        <v>5956</v>
      </c>
      <c r="G1960" t="s">
        <v>5957</v>
      </c>
      <c r="H1960" s="1">
        <v>18624</v>
      </c>
      <c r="I1960">
        <v>73</v>
      </c>
      <c r="J1960" t="s">
        <v>23</v>
      </c>
      <c r="K1960" t="s">
        <v>90</v>
      </c>
      <c r="L1960" t="s">
        <v>90</v>
      </c>
      <c r="M1960" t="s">
        <v>5958</v>
      </c>
      <c r="N1960" t="s">
        <v>297</v>
      </c>
      <c r="O1960" t="s">
        <v>298</v>
      </c>
      <c r="R1960" t="b">
        <v>1</v>
      </c>
      <c r="S1960" t="s">
        <v>30</v>
      </c>
    </row>
    <row r="1961" spans="1:19" x14ac:dyDescent="0.25">
      <c r="A1961">
        <v>2024</v>
      </c>
      <c r="B1961">
        <v>4</v>
      </c>
      <c r="C1961">
        <v>1945</v>
      </c>
      <c r="D1961" t="s">
        <v>5921</v>
      </c>
      <c r="E1961" t="s">
        <v>5959</v>
      </c>
      <c r="F1961" t="s">
        <v>444</v>
      </c>
      <c r="G1961" t="s">
        <v>5960</v>
      </c>
      <c r="H1961" s="1">
        <v>22250</v>
      </c>
      <c r="I1961">
        <v>63</v>
      </c>
      <c r="J1961" t="s">
        <v>23</v>
      </c>
      <c r="K1961" t="s">
        <v>262</v>
      </c>
      <c r="L1961" t="s">
        <v>262</v>
      </c>
      <c r="M1961" t="s">
        <v>262</v>
      </c>
      <c r="N1961" t="s">
        <v>378</v>
      </c>
      <c r="O1961" t="s">
        <v>379</v>
      </c>
      <c r="R1961" t="b">
        <v>1</v>
      </c>
      <c r="S1961" t="s">
        <v>185</v>
      </c>
    </row>
    <row r="1962" spans="1:19" x14ac:dyDescent="0.25">
      <c r="A1962">
        <v>2024</v>
      </c>
      <c r="B1962">
        <v>4</v>
      </c>
      <c r="C1962">
        <v>1945</v>
      </c>
      <c r="D1962" t="s">
        <v>5921</v>
      </c>
      <c r="E1962" t="s">
        <v>5961</v>
      </c>
      <c r="F1962" t="s">
        <v>1261</v>
      </c>
      <c r="G1962" t="s">
        <v>5962</v>
      </c>
      <c r="H1962" s="1">
        <v>24650</v>
      </c>
      <c r="I1962">
        <v>56</v>
      </c>
      <c r="J1962" t="s">
        <v>23</v>
      </c>
      <c r="K1962" t="s">
        <v>5549</v>
      </c>
      <c r="L1962" t="s">
        <v>5549</v>
      </c>
      <c r="M1962" t="s">
        <v>5550</v>
      </c>
      <c r="N1962" t="s">
        <v>397</v>
      </c>
      <c r="O1962" t="s">
        <v>398</v>
      </c>
      <c r="R1962" t="b">
        <v>1</v>
      </c>
      <c r="S1962" t="s">
        <v>334</v>
      </c>
    </row>
    <row r="1963" spans="1:19" x14ac:dyDescent="0.25">
      <c r="A1963">
        <v>2024</v>
      </c>
      <c r="B1963">
        <v>4</v>
      </c>
      <c r="C1963">
        <v>1945</v>
      </c>
      <c r="D1963" t="s">
        <v>5921</v>
      </c>
      <c r="E1963" t="s">
        <v>4483</v>
      </c>
      <c r="F1963" t="s">
        <v>5963</v>
      </c>
      <c r="G1963" t="s">
        <v>5964</v>
      </c>
      <c r="H1963" s="1">
        <v>22521</v>
      </c>
      <c r="I1963">
        <v>62</v>
      </c>
      <c r="J1963" t="s">
        <v>23</v>
      </c>
      <c r="K1963" t="s">
        <v>121</v>
      </c>
      <c r="L1963" t="s">
        <v>121</v>
      </c>
      <c r="M1963" t="s">
        <v>4485</v>
      </c>
      <c r="N1963" t="s">
        <v>26</v>
      </c>
      <c r="O1963" t="s">
        <v>27</v>
      </c>
      <c r="R1963" t="b">
        <v>0</v>
      </c>
    </row>
    <row r="1964" spans="1:19" x14ac:dyDescent="0.25">
      <c r="A1964">
        <v>2024</v>
      </c>
      <c r="B1964">
        <v>4</v>
      </c>
      <c r="C1964">
        <v>1945</v>
      </c>
      <c r="D1964" t="s">
        <v>5921</v>
      </c>
      <c r="E1964" t="s">
        <v>5965</v>
      </c>
      <c r="F1964" t="s">
        <v>5966</v>
      </c>
      <c r="G1964" t="s">
        <v>5967</v>
      </c>
      <c r="H1964" s="1">
        <v>19438</v>
      </c>
      <c r="I1964">
        <v>71</v>
      </c>
      <c r="J1964" t="s">
        <v>23</v>
      </c>
      <c r="K1964" t="s">
        <v>5839</v>
      </c>
      <c r="L1964" t="s">
        <v>5839</v>
      </c>
      <c r="M1964" t="s">
        <v>5968</v>
      </c>
      <c r="N1964" t="s">
        <v>92</v>
      </c>
      <c r="O1964" t="s">
        <v>93</v>
      </c>
      <c r="R1964" t="b">
        <v>1</v>
      </c>
      <c r="S1964" t="s">
        <v>30</v>
      </c>
    </row>
    <row r="1965" spans="1:19" x14ac:dyDescent="0.25">
      <c r="A1965">
        <v>2024</v>
      </c>
      <c r="B1965">
        <v>4</v>
      </c>
      <c r="C1965">
        <v>1945</v>
      </c>
      <c r="D1965" t="s">
        <v>5921</v>
      </c>
      <c r="E1965" t="s">
        <v>5969</v>
      </c>
      <c r="F1965" t="s">
        <v>5970</v>
      </c>
      <c r="G1965" t="s">
        <v>5971</v>
      </c>
      <c r="H1965" s="1">
        <v>30317</v>
      </c>
      <c r="I1965">
        <v>41</v>
      </c>
      <c r="J1965" t="s">
        <v>23</v>
      </c>
      <c r="K1965" t="s">
        <v>181</v>
      </c>
      <c r="L1965" t="s">
        <v>181</v>
      </c>
      <c r="M1965" t="s">
        <v>972</v>
      </c>
      <c r="N1965" t="s">
        <v>46</v>
      </c>
      <c r="O1965" t="s">
        <v>47</v>
      </c>
      <c r="R1965" t="b">
        <v>1</v>
      </c>
    </row>
    <row r="1966" spans="1:19" x14ac:dyDescent="0.25">
      <c r="A1966">
        <v>2024</v>
      </c>
      <c r="B1966">
        <v>4</v>
      </c>
      <c r="C1966">
        <v>1945</v>
      </c>
      <c r="D1966" t="s">
        <v>5921</v>
      </c>
      <c r="E1966" t="s">
        <v>5972</v>
      </c>
      <c r="F1966" t="s">
        <v>5973</v>
      </c>
      <c r="G1966" t="s">
        <v>5974</v>
      </c>
      <c r="H1966" s="1">
        <v>24920</v>
      </c>
      <c r="I1966">
        <v>56</v>
      </c>
      <c r="J1966" t="s">
        <v>23</v>
      </c>
      <c r="K1966" t="s">
        <v>195</v>
      </c>
      <c r="L1966" t="s">
        <v>195</v>
      </c>
      <c r="M1966" t="s">
        <v>901</v>
      </c>
      <c r="N1966" t="s">
        <v>297</v>
      </c>
      <c r="O1966" t="s">
        <v>298</v>
      </c>
      <c r="R1966" t="b">
        <v>0</v>
      </c>
      <c r="S1966" t="s">
        <v>30</v>
      </c>
    </row>
    <row r="1967" spans="1:19" x14ac:dyDescent="0.25">
      <c r="A1967">
        <v>2024</v>
      </c>
      <c r="B1967">
        <v>4</v>
      </c>
      <c r="C1967">
        <v>1945</v>
      </c>
      <c r="D1967" t="s">
        <v>5921</v>
      </c>
      <c r="E1967" t="s">
        <v>5975</v>
      </c>
      <c r="F1967" t="s">
        <v>5976</v>
      </c>
      <c r="G1967" t="s">
        <v>5977</v>
      </c>
      <c r="H1967" s="1">
        <v>19318</v>
      </c>
      <c r="I1967">
        <v>71</v>
      </c>
      <c r="J1967" t="s">
        <v>23</v>
      </c>
      <c r="K1967" t="s">
        <v>35</v>
      </c>
      <c r="L1967" t="s">
        <v>35</v>
      </c>
      <c r="M1967" t="s">
        <v>5978</v>
      </c>
      <c r="N1967" t="s">
        <v>46</v>
      </c>
      <c r="O1967" t="s">
        <v>47</v>
      </c>
      <c r="P1967" t="s">
        <v>5979</v>
      </c>
      <c r="Q1967" t="s">
        <v>5980</v>
      </c>
      <c r="R1967" t="b">
        <v>1</v>
      </c>
      <c r="S1967" t="s">
        <v>30</v>
      </c>
    </row>
    <row r="1968" spans="1:19" x14ac:dyDescent="0.25">
      <c r="A1968">
        <v>2024</v>
      </c>
      <c r="B1968">
        <v>4</v>
      </c>
      <c r="C1968">
        <v>1945</v>
      </c>
      <c r="D1968" t="s">
        <v>5921</v>
      </c>
      <c r="E1968" t="s">
        <v>1591</v>
      </c>
      <c r="F1968" t="s">
        <v>1370</v>
      </c>
      <c r="G1968" t="s">
        <v>5981</v>
      </c>
      <c r="H1968" s="1">
        <v>15138</v>
      </c>
      <c r="I1968">
        <v>82</v>
      </c>
      <c r="J1968" t="s">
        <v>131</v>
      </c>
      <c r="K1968" t="s">
        <v>609</v>
      </c>
      <c r="L1968" t="s">
        <v>609</v>
      </c>
      <c r="M1968" t="s">
        <v>610</v>
      </c>
      <c r="N1968" t="s">
        <v>92</v>
      </c>
      <c r="O1968" t="s">
        <v>93</v>
      </c>
      <c r="R1968" t="b">
        <v>0</v>
      </c>
    </row>
    <row r="1969" spans="1:19" x14ac:dyDescent="0.25">
      <c r="A1969">
        <v>2024</v>
      </c>
      <c r="B1969">
        <v>4</v>
      </c>
      <c r="C1969">
        <v>1945</v>
      </c>
      <c r="D1969" t="s">
        <v>5921</v>
      </c>
      <c r="E1969" t="s">
        <v>5982</v>
      </c>
      <c r="F1969" t="s">
        <v>3451</v>
      </c>
      <c r="G1969" t="s">
        <v>5983</v>
      </c>
      <c r="J1969" t="s">
        <v>23</v>
      </c>
      <c r="K1969" t="s">
        <v>121</v>
      </c>
      <c r="N1969" t="s">
        <v>424</v>
      </c>
      <c r="O1969" t="s">
        <v>425</v>
      </c>
      <c r="R1969" t="b">
        <v>0</v>
      </c>
    </row>
    <row r="1970" spans="1:19" x14ac:dyDescent="0.25">
      <c r="A1970">
        <v>2024</v>
      </c>
      <c r="B1970">
        <v>4</v>
      </c>
      <c r="C1970">
        <v>1945</v>
      </c>
      <c r="D1970" t="s">
        <v>5921</v>
      </c>
      <c r="E1970" t="s">
        <v>5982</v>
      </c>
      <c r="F1970" t="s">
        <v>5984</v>
      </c>
      <c r="G1970" t="s">
        <v>5985</v>
      </c>
      <c r="J1970" t="s">
        <v>23</v>
      </c>
      <c r="K1970" t="s">
        <v>121</v>
      </c>
      <c r="N1970" t="s">
        <v>424</v>
      </c>
      <c r="O1970" t="s">
        <v>425</v>
      </c>
      <c r="R1970" t="b">
        <v>0</v>
      </c>
    </row>
    <row r="1971" spans="1:19" x14ac:dyDescent="0.25">
      <c r="A1971">
        <v>2024</v>
      </c>
      <c r="B1971">
        <v>4</v>
      </c>
      <c r="C1971">
        <v>1945</v>
      </c>
      <c r="D1971" t="s">
        <v>5921</v>
      </c>
      <c r="E1971" t="s">
        <v>5986</v>
      </c>
      <c r="F1971" t="s">
        <v>165</v>
      </c>
      <c r="G1971" t="s">
        <v>5987</v>
      </c>
      <c r="H1971" s="1">
        <v>20772</v>
      </c>
      <c r="I1971">
        <v>67</v>
      </c>
      <c r="J1971" t="s">
        <v>23</v>
      </c>
      <c r="K1971" t="s">
        <v>384</v>
      </c>
      <c r="L1971" t="s">
        <v>384</v>
      </c>
      <c r="M1971" t="s">
        <v>5988</v>
      </c>
      <c r="N1971" t="s">
        <v>297</v>
      </c>
      <c r="O1971" t="s">
        <v>298</v>
      </c>
      <c r="R1971" t="b">
        <v>0</v>
      </c>
      <c r="S1971" t="s">
        <v>30</v>
      </c>
    </row>
    <row r="1972" spans="1:19" x14ac:dyDescent="0.25">
      <c r="A1972">
        <v>2024</v>
      </c>
      <c r="B1972">
        <v>4</v>
      </c>
      <c r="C1972">
        <v>1945</v>
      </c>
      <c r="D1972" t="s">
        <v>5921</v>
      </c>
      <c r="E1972" t="s">
        <v>1303</v>
      </c>
      <c r="F1972" t="s">
        <v>894</v>
      </c>
      <c r="G1972" t="s">
        <v>5989</v>
      </c>
      <c r="H1972" s="1">
        <v>19572</v>
      </c>
      <c r="I1972">
        <v>70</v>
      </c>
      <c r="J1972" t="s">
        <v>23</v>
      </c>
      <c r="K1972" t="s">
        <v>35</v>
      </c>
      <c r="L1972" t="s">
        <v>35</v>
      </c>
      <c r="M1972" t="s">
        <v>580</v>
      </c>
      <c r="N1972" t="s">
        <v>26</v>
      </c>
      <c r="O1972" t="s">
        <v>27</v>
      </c>
      <c r="P1972" t="s">
        <v>5990</v>
      </c>
      <c r="Q1972" t="s">
        <v>5991</v>
      </c>
      <c r="R1972" t="b">
        <v>0</v>
      </c>
      <c r="S1972" t="s">
        <v>30</v>
      </c>
    </row>
    <row r="1973" spans="1:19" x14ac:dyDescent="0.25">
      <c r="A1973">
        <v>2024</v>
      </c>
      <c r="B1973">
        <v>4</v>
      </c>
      <c r="C1973">
        <v>1945</v>
      </c>
      <c r="D1973" t="s">
        <v>5921</v>
      </c>
      <c r="E1973" t="s">
        <v>5992</v>
      </c>
      <c r="F1973" t="s">
        <v>1925</v>
      </c>
      <c r="G1973" t="s">
        <v>5993</v>
      </c>
      <c r="H1973" s="1">
        <v>21101</v>
      </c>
      <c r="I1973">
        <v>66</v>
      </c>
      <c r="J1973" t="s">
        <v>23</v>
      </c>
      <c r="K1973" t="s">
        <v>35</v>
      </c>
      <c r="L1973" t="s">
        <v>35</v>
      </c>
      <c r="M1973" t="s">
        <v>5994</v>
      </c>
      <c r="N1973" t="s">
        <v>378</v>
      </c>
      <c r="O1973" t="s">
        <v>379</v>
      </c>
      <c r="P1973" t="s">
        <v>5995</v>
      </c>
      <c r="Q1973" t="s">
        <v>172</v>
      </c>
      <c r="R1973" t="b">
        <v>1</v>
      </c>
      <c r="S1973" t="s">
        <v>185</v>
      </c>
    </row>
    <row r="1974" spans="1:19" x14ac:dyDescent="0.25">
      <c r="A1974">
        <v>2024</v>
      </c>
      <c r="B1974">
        <v>4</v>
      </c>
      <c r="C1974">
        <v>1945</v>
      </c>
      <c r="D1974" t="s">
        <v>5921</v>
      </c>
      <c r="E1974" t="s">
        <v>5762</v>
      </c>
      <c r="F1974" t="s">
        <v>5996</v>
      </c>
      <c r="G1974" t="s">
        <v>5997</v>
      </c>
      <c r="H1974" s="1">
        <v>18311</v>
      </c>
      <c r="I1974">
        <v>74</v>
      </c>
      <c r="J1974" t="s">
        <v>131</v>
      </c>
      <c r="K1974" t="s">
        <v>35</v>
      </c>
      <c r="L1974" t="s">
        <v>35</v>
      </c>
      <c r="M1974" t="s">
        <v>3381</v>
      </c>
      <c r="N1974" t="s">
        <v>69</v>
      </c>
      <c r="O1974" t="s">
        <v>70</v>
      </c>
      <c r="R1974" t="b">
        <v>0</v>
      </c>
      <c r="S1974" t="s">
        <v>334</v>
      </c>
    </row>
    <row r="1975" spans="1:19" x14ac:dyDescent="0.25">
      <c r="A1975">
        <v>2024</v>
      </c>
      <c r="B1975">
        <v>4</v>
      </c>
      <c r="C1975">
        <v>1945</v>
      </c>
      <c r="D1975" t="s">
        <v>5921</v>
      </c>
      <c r="E1975" t="s">
        <v>5998</v>
      </c>
      <c r="F1975" t="s">
        <v>2538</v>
      </c>
      <c r="G1975" t="s">
        <v>5999</v>
      </c>
      <c r="H1975" s="1">
        <v>21551</v>
      </c>
      <c r="I1975">
        <v>65</v>
      </c>
      <c r="J1975" t="s">
        <v>23</v>
      </c>
      <c r="K1975" t="s">
        <v>35</v>
      </c>
      <c r="L1975" t="s">
        <v>35</v>
      </c>
      <c r="M1975" t="s">
        <v>1032</v>
      </c>
      <c r="N1975" t="s">
        <v>69</v>
      </c>
      <c r="O1975" t="s">
        <v>70</v>
      </c>
      <c r="P1975" t="s">
        <v>6000</v>
      </c>
      <c r="Q1975" t="s">
        <v>40</v>
      </c>
      <c r="R1975" t="b">
        <v>1</v>
      </c>
      <c r="S1975" t="s">
        <v>185</v>
      </c>
    </row>
    <row r="1976" spans="1:19" x14ac:dyDescent="0.25">
      <c r="A1976">
        <v>2024</v>
      </c>
      <c r="B1976">
        <v>4</v>
      </c>
      <c r="C1976">
        <v>1945</v>
      </c>
      <c r="D1976" t="s">
        <v>5921</v>
      </c>
      <c r="E1976" t="s">
        <v>2301</v>
      </c>
      <c r="F1976" t="s">
        <v>6001</v>
      </c>
      <c r="G1976" t="s">
        <v>6002</v>
      </c>
      <c r="H1976" s="1">
        <v>18449</v>
      </c>
      <c r="I1976">
        <v>73</v>
      </c>
      <c r="J1976" t="s">
        <v>131</v>
      </c>
      <c r="K1976" t="s">
        <v>90</v>
      </c>
      <c r="L1976" t="s">
        <v>90</v>
      </c>
      <c r="M1976" t="s">
        <v>269</v>
      </c>
      <c r="N1976" t="s">
        <v>297</v>
      </c>
      <c r="O1976" t="s">
        <v>298</v>
      </c>
      <c r="R1976" t="b">
        <v>1</v>
      </c>
      <c r="S1976" t="s">
        <v>30</v>
      </c>
    </row>
    <row r="1977" spans="1:19" x14ac:dyDescent="0.25">
      <c r="A1977">
        <v>2024</v>
      </c>
      <c r="B1977">
        <v>4</v>
      </c>
      <c r="C1977">
        <v>1945</v>
      </c>
      <c r="D1977" t="s">
        <v>5921</v>
      </c>
      <c r="E1977" t="s">
        <v>4669</v>
      </c>
      <c r="F1977" t="s">
        <v>2704</v>
      </c>
      <c r="G1977" t="s">
        <v>6003</v>
      </c>
      <c r="H1977" s="1">
        <v>20455</v>
      </c>
      <c r="I1977">
        <v>68</v>
      </c>
      <c r="J1977" t="s">
        <v>23</v>
      </c>
      <c r="K1977" t="s">
        <v>35</v>
      </c>
      <c r="L1977" t="s">
        <v>181</v>
      </c>
      <c r="M1977" t="s">
        <v>3945</v>
      </c>
      <c r="N1977" t="s">
        <v>424</v>
      </c>
      <c r="O1977" t="s">
        <v>425</v>
      </c>
      <c r="R1977" t="b">
        <v>1</v>
      </c>
      <c r="S1977" t="s">
        <v>185</v>
      </c>
    </row>
    <row r="1978" spans="1:19" x14ac:dyDescent="0.25">
      <c r="A1978">
        <v>2024</v>
      </c>
      <c r="B1978">
        <v>4</v>
      </c>
      <c r="C1978">
        <v>1945</v>
      </c>
      <c r="D1978" t="s">
        <v>5921</v>
      </c>
      <c r="E1978" t="s">
        <v>6004</v>
      </c>
      <c r="F1978" t="s">
        <v>165</v>
      </c>
      <c r="G1978" t="s">
        <v>6005</v>
      </c>
      <c r="H1978" s="1">
        <v>19213</v>
      </c>
      <c r="I1978">
        <v>71</v>
      </c>
      <c r="J1978" t="s">
        <v>23</v>
      </c>
      <c r="K1978" t="s">
        <v>35</v>
      </c>
      <c r="L1978" t="s">
        <v>35</v>
      </c>
      <c r="M1978" t="s">
        <v>838</v>
      </c>
      <c r="N1978" t="s">
        <v>92</v>
      </c>
      <c r="O1978" t="s">
        <v>93</v>
      </c>
      <c r="R1978" t="b">
        <v>1</v>
      </c>
      <c r="S1978" t="s">
        <v>334</v>
      </c>
    </row>
    <row r="1979" spans="1:19" x14ac:dyDescent="0.25">
      <c r="A1979">
        <v>2024</v>
      </c>
      <c r="B1979">
        <v>4</v>
      </c>
      <c r="C1979">
        <v>1945</v>
      </c>
      <c r="D1979" t="s">
        <v>5921</v>
      </c>
      <c r="E1979" t="s">
        <v>152</v>
      </c>
      <c r="F1979" t="s">
        <v>735</v>
      </c>
      <c r="G1979" t="s">
        <v>6006</v>
      </c>
      <c r="H1979" s="1">
        <v>21823</v>
      </c>
      <c r="I1979">
        <v>64</v>
      </c>
      <c r="J1979" t="s">
        <v>23</v>
      </c>
      <c r="K1979" t="s">
        <v>181</v>
      </c>
      <c r="L1979" t="s">
        <v>181</v>
      </c>
      <c r="M1979" t="s">
        <v>182</v>
      </c>
      <c r="N1979" t="s">
        <v>397</v>
      </c>
      <c r="O1979" t="s">
        <v>398</v>
      </c>
      <c r="R1979" t="b">
        <v>1</v>
      </c>
      <c r="S1979" t="s">
        <v>185</v>
      </c>
    </row>
    <row r="1980" spans="1:19" x14ac:dyDescent="0.25">
      <c r="A1980">
        <v>2024</v>
      </c>
      <c r="B1980">
        <v>4</v>
      </c>
      <c r="C1980">
        <v>1945</v>
      </c>
      <c r="D1980" t="s">
        <v>5921</v>
      </c>
      <c r="E1980" t="s">
        <v>6007</v>
      </c>
      <c r="F1980" t="s">
        <v>634</v>
      </c>
      <c r="G1980" t="s">
        <v>6008</v>
      </c>
      <c r="H1980" s="1">
        <v>12202</v>
      </c>
      <c r="I1980">
        <v>90</v>
      </c>
      <c r="J1980" t="s">
        <v>23</v>
      </c>
      <c r="K1980" t="s">
        <v>35</v>
      </c>
      <c r="L1980" t="s">
        <v>35</v>
      </c>
      <c r="M1980" t="s">
        <v>6009</v>
      </c>
      <c r="N1980" t="s">
        <v>169</v>
      </c>
      <c r="O1980" t="s">
        <v>170</v>
      </c>
      <c r="P1980" t="s">
        <v>6010</v>
      </c>
      <c r="Q1980" t="s">
        <v>29</v>
      </c>
      <c r="R1980" t="b">
        <v>0</v>
      </c>
      <c r="S1980" t="s">
        <v>334</v>
      </c>
    </row>
    <row r="1981" spans="1:19" x14ac:dyDescent="0.25">
      <c r="A1981">
        <v>2024</v>
      </c>
      <c r="B1981">
        <v>4</v>
      </c>
      <c r="C1981">
        <v>1945</v>
      </c>
      <c r="D1981" t="s">
        <v>5921</v>
      </c>
      <c r="E1981" t="s">
        <v>6011</v>
      </c>
      <c r="F1981" t="s">
        <v>6012</v>
      </c>
      <c r="G1981" t="s">
        <v>6013</v>
      </c>
      <c r="H1981" s="1">
        <v>19226</v>
      </c>
      <c r="I1981">
        <v>71</v>
      </c>
      <c r="J1981" t="s">
        <v>23</v>
      </c>
      <c r="K1981" t="s">
        <v>952</v>
      </c>
      <c r="L1981" t="s">
        <v>952</v>
      </c>
      <c r="M1981" t="s">
        <v>953</v>
      </c>
      <c r="N1981" t="s">
        <v>46</v>
      </c>
      <c r="O1981" t="s">
        <v>47</v>
      </c>
      <c r="R1981" t="b">
        <v>1</v>
      </c>
      <c r="S1981" t="s">
        <v>30</v>
      </c>
    </row>
    <row r="1982" spans="1:19" x14ac:dyDescent="0.25">
      <c r="A1982">
        <v>2024</v>
      </c>
      <c r="B1982">
        <v>4</v>
      </c>
      <c r="C1982">
        <v>1945</v>
      </c>
      <c r="D1982" t="s">
        <v>5921</v>
      </c>
      <c r="E1982" t="s">
        <v>6014</v>
      </c>
      <c r="F1982" t="s">
        <v>4052</v>
      </c>
      <c r="G1982" t="s">
        <v>6015</v>
      </c>
      <c r="H1982" s="1">
        <v>19005</v>
      </c>
      <c r="I1982">
        <v>72</v>
      </c>
      <c r="J1982" t="s">
        <v>23</v>
      </c>
      <c r="K1982" t="s">
        <v>90</v>
      </c>
      <c r="L1982" t="s">
        <v>90</v>
      </c>
      <c r="M1982" t="s">
        <v>91</v>
      </c>
      <c r="N1982" t="s">
        <v>297</v>
      </c>
      <c r="O1982" t="s">
        <v>298</v>
      </c>
      <c r="R1982" t="b">
        <v>0</v>
      </c>
    </row>
    <row r="1983" spans="1:19" x14ac:dyDescent="0.25">
      <c r="A1983">
        <v>2024</v>
      </c>
      <c r="B1983">
        <v>4</v>
      </c>
      <c r="C1983">
        <v>1945</v>
      </c>
      <c r="D1983" t="s">
        <v>5921</v>
      </c>
      <c r="E1983" t="s">
        <v>6014</v>
      </c>
      <c r="F1983" t="s">
        <v>6016</v>
      </c>
      <c r="G1983" t="s">
        <v>6017</v>
      </c>
      <c r="H1983" s="1">
        <v>19447</v>
      </c>
      <c r="I1983">
        <v>71</v>
      </c>
      <c r="J1983" t="s">
        <v>23</v>
      </c>
      <c r="K1983" t="s">
        <v>90</v>
      </c>
      <c r="L1983" t="s">
        <v>90</v>
      </c>
      <c r="M1983" t="s">
        <v>91</v>
      </c>
      <c r="N1983" t="s">
        <v>297</v>
      </c>
      <c r="O1983" t="s">
        <v>298</v>
      </c>
      <c r="R1983" t="b">
        <v>1</v>
      </c>
      <c r="S1983" t="s">
        <v>30</v>
      </c>
    </row>
    <row r="1984" spans="1:19" x14ac:dyDescent="0.25">
      <c r="A1984">
        <v>2024</v>
      </c>
      <c r="B1984">
        <v>4</v>
      </c>
      <c r="C1984">
        <v>1945</v>
      </c>
      <c r="D1984" t="s">
        <v>5921</v>
      </c>
      <c r="E1984" t="s">
        <v>6014</v>
      </c>
      <c r="F1984" t="s">
        <v>3773</v>
      </c>
      <c r="G1984" t="s">
        <v>6018</v>
      </c>
      <c r="H1984" s="1">
        <v>20582</v>
      </c>
      <c r="I1984">
        <v>67</v>
      </c>
      <c r="J1984" t="s">
        <v>23</v>
      </c>
      <c r="K1984" t="s">
        <v>90</v>
      </c>
      <c r="L1984" t="s">
        <v>90</v>
      </c>
      <c r="M1984" t="s">
        <v>91</v>
      </c>
      <c r="N1984" t="s">
        <v>297</v>
      </c>
      <c r="O1984" t="s">
        <v>298</v>
      </c>
      <c r="R1984" t="b">
        <v>0</v>
      </c>
    </row>
    <row r="1985" spans="1:19" x14ac:dyDescent="0.25">
      <c r="A1985">
        <v>2024</v>
      </c>
      <c r="B1985">
        <v>4</v>
      </c>
      <c r="C1985">
        <v>1945</v>
      </c>
      <c r="D1985" t="s">
        <v>5921</v>
      </c>
      <c r="E1985" t="s">
        <v>2707</v>
      </c>
      <c r="F1985" t="s">
        <v>969</v>
      </c>
      <c r="G1985" t="s">
        <v>6019</v>
      </c>
      <c r="H1985" s="1">
        <v>19990</v>
      </c>
      <c r="I1985">
        <v>69</v>
      </c>
      <c r="J1985" t="s">
        <v>23</v>
      </c>
      <c r="K1985" t="s">
        <v>181</v>
      </c>
      <c r="L1985" t="s">
        <v>181</v>
      </c>
      <c r="M1985" t="s">
        <v>972</v>
      </c>
      <c r="N1985" t="s">
        <v>424</v>
      </c>
      <c r="O1985" t="s">
        <v>425</v>
      </c>
      <c r="R1985" t="b">
        <v>1</v>
      </c>
      <c r="S1985" t="s">
        <v>185</v>
      </c>
    </row>
    <row r="1986" spans="1:19" x14ac:dyDescent="0.25">
      <c r="A1986">
        <v>2024</v>
      </c>
      <c r="B1986">
        <v>4</v>
      </c>
      <c r="C1986">
        <v>1945</v>
      </c>
      <c r="D1986" t="s">
        <v>5921</v>
      </c>
      <c r="E1986" t="s">
        <v>6020</v>
      </c>
      <c r="F1986" t="s">
        <v>6021</v>
      </c>
      <c r="G1986" t="s">
        <v>6022</v>
      </c>
      <c r="H1986" s="1">
        <v>26221</v>
      </c>
      <c r="I1986">
        <v>52</v>
      </c>
      <c r="J1986" t="s">
        <v>23</v>
      </c>
      <c r="K1986" t="s">
        <v>35</v>
      </c>
      <c r="L1986" t="s">
        <v>90</v>
      </c>
      <c r="M1986" t="s">
        <v>269</v>
      </c>
      <c r="N1986" t="s">
        <v>37</v>
      </c>
      <c r="O1986" t="s">
        <v>38</v>
      </c>
      <c r="R1986" t="b">
        <v>0</v>
      </c>
      <c r="S1986" t="s">
        <v>30</v>
      </c>
    </row>
    <row r="1987" spans="1:19" x14ac:dyDescent="0.25">
      <c r="A1987">
        <v>2024</v>
      </c>
      <c r="B1987">
        <v>4</v>
      </c>
      <c r="C1987">
        <v>1945</v>
      </c>
      <c r="D1987" t="s">
        <v>5921</v>
      </c>
      <c r="E1987" t="s">
        <v>3257</v>
      </c>
      <c r="F1987" t="s">
        <v>6023</v>
      </c>
      <c r="G1987" t="s">
        <v>6024</v>
      </c>
      <c r="H1987" s="1">
        <v>12661</v>
      </c>
      <c r="I1987">
        <v>89</v>
      </c>
      <c r="J1987" t="s">
        <v>23</v>
      </c>
      <c r="K1987" t="s">
        <v>2291</v>
      </c>
      <c r="L1987" t="s">
        <v>2291</v>
      </c>
      <c r="M1987" t="s">
        <v>2292</v>
      </c>
      <c r="N1987" t="s">
        <v>378</v>
      </c>
      <c r="O1987" t="s">
        <v>379</v>
      </c>
      <c r="R1987" t="b">
        <v>1</v>
      </c>
      <c r="S1987" t="s">
        <v>30</v>
      </c>
    </row>
    <row r="1988" spans="1:19" x14ac:dyDescent="0.25">
      <c r="A1988">
        <v>2024</v>
      </c>
      <c r="B1988">
        <v>4</v>
      </c>
      <c r="C1988">
        <v>1945</v>
      </c>
      <c r="D1988" t="s">
        <v>5921</v>
      </c>
      <c r="E1988" t="s">
        <v>6025</v>
      </c>
      <c r="F1988" t="s">
        <v>6026</v>
      </c>
      <c r="G1988" t="s">
        <v>6027</v>
      </c>
      <c r="H1988" s="1">
        <v>27397</v>
      </c>
      <c r="I1988">
        <v>49</v>
      </c>
      <c r="J1988" t="s">
        <v>23</v>
      </c>
      <c r="K1988" t="s">
        <v>376</v>
      </c>
      <c r="L1988" t="s">
        <v>507</v>
      </c>
      <c r="M1988" t="s">
        <v>6028</v>
      </c>
      <c r="N1988" t="s">
        <v>26</v>
      </c>
      <c r="O1988" t="s">
        <v>27</v>
      </c>
      <c r="R1988" t="b">
        <v>1</v>
      </c>
      <c r="S1988" t="s">
        <v>185</v>
      </c>
    </row>
    <row r="1989" spans="1:19" x14ac:dyDescent="0.25">
      <c r="A1989">
        <v>2024</v>
      </c>
      <c r="B1989">
        <v>4</v>
      </c>
      <c r="C1989">
        <v>1945</v>
      </c>
      <c r="D1989" t="s">
        <v>5921</v>
      </c>
      <c r="E1989" t="s">
        <v>6029</v>
      </c>
      <c r="F1989" t="s">
        <v>6030</v>
      </c>
      <c r="G1989" t="s">
        <v>6031</v>
      </c>
      <c r="H1989" s="1">
        <v>10243</v>
      </c>
      <c r="I1989">
        <v>96</v>
      </c>
      <c r="J1989" t="s">
        <v>23</v>
      </c>
      <c r="K1989" t="s">
        <v>35</v>
      </c>
      <c r="L1989" t="s">
        <v>35</v>
      </c>
      <c r="M1989" t="s">
        <v>110</v>
      </c>
      <c r="N1989" t="s">
        <v>26</v>
      </c>
      <c r="O1989" t="s">
        <v>27</v>
      </c>
      <c r="R1989" t="b">
        <v>1</v>
      </c>
      <c r="S1989" t="s">
        <v>30</v>
      </c>
    </row>
    <row r="1990" spans="1:19" x14ac:dyDescent="0.25">
      <c r="A1990">
        <v>2024</v>
      </c>
      <c r="B1990">
        <v>4</v>
      </c>
      <c r="C1990">
        <v>1945</v>
      </c>
      <c r="D1990" t="s">
        <v>5921</v>
      </c>
      <c r="E1990" t="s">
        <v>6032</v>
      </c>
      <c r="F1990" t="s">
        <v>6033</v>
      </c>
      <c r="G1990" t="s">
        <v>6034</v>
      </c>
      <c r="H1990" s="1">
        <v>17040</v>
      </c>
      <c r="I1990">
        <v>77</v>
      </c>
      <c r="J1990" t="s">
        <v>23</v>
      </c>
      <c r="K1990" t="s">
        <v>90</v>
      </c>
      <c r="L1990" t="s">
        <v>90</v>
      </c>
      <c r="M1990" t="s">
        <v>91</v>
      </c>
      <c r="N1990" t="s">
        <v>69</v>
      </c>
      <c r="O1990" t="s">
        <v>70</v>
      </c>
      <c r="R1990" t="b">
        <v>0</v>
      </c>
      <c r="S1990" t="s">
        <v>30</v>
      </c>
    </row>
    <row r="1991" spans="1:19" x14ac:dyDescent="0.25">
      <c r="A1991">
        <v>2024</v>
      </c>
      <c r="B1991">
        <v>4</v>
      </c>
      <c r="C1991">
        <v>1945</v>
      </c>
      <c r="D1991" t="s">
        <v>5921</v>
      </c>
      <c r="E1991" t="s">
        <v>5179</v>
      </c>
      <c r="F1991" t="s">
        <v>4117</v>
      </c>
      <c r="G1991" t="s">
        <v>6035</v>
      </c>
      <c r="H1991" s="1">
        <v>29541</v>
      </c>
      <c r="I1991">
        <v>43</v>
      </c>
      <c r="J1991" t="s">
        <v>23</v>
      </c>
      <c r="K1991" t="s">
        <v>1662</v>
      </c>
      <c r="L1991" t="s">
        <v>232</v>
      </c>
      <c r="N1991" t="s">
        <v>69</v>
      </c>
      <c r="O1991" t="s">
        <v>70</v>
      </c>
      <c r="R1991" t="b">
        <v>0</v>
      </c>
      <c r="S1991" t="s">
        <v>30</v>
      </c>
    </row>
    <row r="1992" spans="1:19" x14ac:dyDescent="0.25">
      <c r="A1992">
        <v>2024</v>
      </c>
      <c r="B1992">
        <v>4</v>
      </c>
      <c r="C1992">
        <v>1945</v>
      </c>
      <c r="D1992" t="s">
        <v>5921</v>
      </c>
      <c r="E1992" t="s">
        <v>554</v>
      </c>
      <c r="F1992" t="s">
        <v>5234</v>
      </c>
      <c r="G1992" t="s">
        <v>6036</v>
      </c>
      <c r="H1992" s="1">
        <v>19869</v>
      </c>
      <c r="I1992">
        <v>69</v>
      </c>
      <c r="J1992" t="s">
        <v>23</v>
      </c>
      <c r="K1992" t="s">
        <v>207</v>
      </c>
      <c r="L1992" t="s">
        <v>207</v>
      </c>
      <c r="M1992" t="s">
        <v>207</v>
      </c>
      <c r="N1992" t="s">
        <v>397</v>
      </c>
      <c r="O1992" t="s">
        <v>398</v>
      </c>
      <c r="R1992" t="b">
        <v>1</v>
      </c>
      <c r="S1992" t="s">
        <v>30</v>
      </c>
    </row>
    <row r="1993" spans="1:19" x14ac:dyDescent="0.25">
      <c r="A1993">
        <v>2024</v>
      </c>
      <c r="B1993">
        <v>4</v>
      </c>
      <c r="C1993">
        <v>1945</v>
      </c>
      <c r="D1993" t="s">
        <v>5921</v>
      </c>
      <c r="E1993" t="s">
        <v>6037</v>
      </c>
      <c r="F1993" t="s">
        <v>6038</v>
      </c>
      <c r="G1993" t="s">
        <v>6039</v>
      </c>
      <c r="H1993" s="1">
        <v>16803</v>
      </c>
      <c r="I1993">
        <v>78</v>
      </c>
      <c r="J1993" t="s">
        <v>23</v>
      </c>
      <c r="K1993" t="s">
        <v>207</v>
      </c>
      <c r="L1993" t="s">
        <v>207</v>
      </c>
      <c r="M1993" t="s">
        <v>207</v>
      </c>
      <c r="N1993" t="s">
        <v>397</v>
      </c>
      <c r="O1993" t="s">
        <v>398</v>
      </c>
      <c r="R1993" t="b">
        <v>0</v>
      </c>
      <c r="S1993" t="s">
        <v>30</v>
      </c>
    </row>
    <row r="1994" spans="1:19" x14ac:dyDescent="0.25">
      <c r="A1994">
        <v>2024</v>
      </c>
      <c r="B1994">
        <v>4</v>
      </c>
      <c r="C1994">
        <v>1945</v>
      </c>
      <c r="D1994" t="s">
        <v>5921</v>
      </c>
      <c r="E1994" t="s">
        <v>6037</v>
      </c>
      <c r="F1994" t="s">
        <v>6040</v>
      </c>
      <c r="G1994" t="s">
        <v>6041</v>
      </c>
      <c r="H1994" s="1">
        <v>21186</v>
      </c>
      <c r="I1994">
        <v>66</v>
      </c>
      <c r="J1994" t="s">
        <v>23</v>
      </c>
      <c r="K1994" t="s">
        <v>207</v>
      </c>
      <c r="L1994" t="s">
        <v>207</v>
      </c>
      <c r="M1994" t="s">
        <v>207</v>
      </c>
      <c r="N1994" t="s">
        <v>397</v>
      </c>
      <c r="O1994" t="s">
        <v>398</v>
      </c>
      <c r="R1994" t="b">
        <v>0</v>
      </c>
      <c r="S1994" t="s">
        <v>30</v>
      </c>
    </row>
    <row r="1995" spans="1:19" x14ac:dyDescent="0.25">
      <c r="A1995">
        <v>2024</v>
      </c>
      <c r="B1995">
        <v>4</v>
      </c>
      <c r="C1995">
        <v>1945</v>
      </c>
      <c r="D1995" t="s">
        <v>5921</v>
      </c>
      <c r="E1995" t="s">
        <v>6037</v>
      </c>
      <c r="F1995" t="s">
        <v>6042</v>
      </c>
      <c r="G1995" t="s">
        <v>6043</v>
      </c>
      <c r="H1995" s="1">
        <v>19360</v>
      </c>
      <c r="I1995">
        <v>71</v>
      </c>
      <c r="J1995" t="s">
        <v>23</v>
      </c>
      <c r="K1995" t="s">
        <v>207</v>
      </c>
      <c r="L1995" t="s">
        <v>207</v>
      </c>
      <c r="M1995" t="s">
        <v>207</v>
      </c>
      <c r="N1995" t="s">
        <v>397</v>
      </c>
      <c r="O1995" t="s">
        <v>398</v>
      </c>
      <c r="R1995" t="b">
        <v>0</v>
      </c>
      <c r="S1995" t="s">
        <v>30</v>
      </c>
    </row>
    <row r="1996" spans="1:19" x14ac:dyDescent="0.25">
      <c r="A1996">
        <v>2024</v>
      </c>
      <c r="B1996">
        <v>4</v>
      </c>
      <c r="C1996">
        <v>1945</v>
      </c>
      <c r="D1996" t="s">
        <v>5921</v>
      </c>
      <c r="E1996" t="s">
        <v>6037</v>
      </c>
      <c r="F1996" t="s">
        <v>6044</v>
      </c>
      <c r="G1996" t="s">
        <v>6045</v>
      </c>
      <c r="H1996" s="1">
        <v>17168</v>
      </c>
      <c r="I1996">
        <v>77</v>
      </c>
      <c r="J1996" t="s">
        <v>23</v>
      </c>
      <c r="K1996" t="s">
        <v>207</v>
      </c>
      <c r="L1996" t="s">
        <v>207</v>
      </c>
      <c r="M1996" t="s">
        <v>207</v>
      </c>
      <c r="N1996" t="s">
        <v>397</v>
      </c>
      <c r="O1996" t="s">
        <v>398</v>
      </c>
      <c r="R1996" t="b">
        <v>0</v>
      </c>
      <c r="S1996" t="s">
        <v>30</v>
      </c>
    </row>
    <row r="1997" spans="1:19" x14ac:dyDescent="0.25">
      <c r="A1997">
        <v>2024</v>
      </c>
      <c r="B1997">
        <v>4</v>
      </c>
      <c r="C1997">
        <v>1945</v>
      </c>
      <c r="D1997" t="s">
        <v>5921</v>
      </c>
      <c r="E1997" t="s">
        <v>394</v>
      </c>
      <c r="F1997" t="s">
        <v>6046</v>
      </c>
      <c r="G1997" t="s">
        <v>6047</v>
      </c>
      <c r="H1997" s="1">
        <v>22988</v>
      </c>
      <c r="I1997">
        <v>61</v>
      </c>
      <c r="J1997" t="s">
        <v>23</v>
      </c>
      <c r="K1997" t="s">
        <v>887</v>
      </c>
      <c r="L1997" t="s">
        <v>887</v>
      </c>
      <c r="M1997" t="s">
        <v>888</v>
      </c>
      <c r="N1997" t="s">
        <v>92</v>
      </c>
      <c r="O1997" t="s">
        <v>93</v>
      </c>
      <c r="P1997" t="s">
        <v>6048</v>
      </c>
      <c r="R1997" t="b">
        <v>0</v>
      </c>
      <c r="S1997" t="s">
        <v>30</v>
      </c>
    </row>
    <row r="1998" spans="1:19" x14ac:dyDescent="0.25">
      <c r="A1998">
        <v>2024</v>
      </c>
      <c r="B1998">
        <v>4</v>
      </c>
      <c r="C1998">
        <v>1945</v>
      </c>
      <c r="D1998" t="s">
        <v>5921</v>
      </c>
      <c r="E1998" t="s">
        <v>259</v>
      </c>
      <c r="F1998" t="s">
        <v>6049</v>
      </c>
      <c r="G1998" t="s">
        <v>6050</v>
      </c>
      <c r="J1998" t="s">
        <v>131</v>
      </c>
      <c r="K1998" t="s">
        <v>181</v>
      </c>
      <c r="L1998" t="s">
        <v>181</v>
      </c>
      <c r="M1998" t="s">
        <v>1315</v>
      </c>
      <c r="N1998" t="s">
        <v>183</v>
      </c>
      <c r="O1998" t="s">
        <v>184</v>
      </c>
      <c r="R1998" t="b">
        <v>1</v>
      </c>
      <c r="S1998" t="s">
        <v>185</v>
      </c>
    </row>
    <row r="1999" spans="1:19" x14ac:dyDescent="0.25">
      <c r="A1999">
        <v>2024</v>
      </c>
      <c r="B1999">
        <v>4</v>
      </c>
      <c r="C1999">
        <v>1945</v>
      </c>
      <c r="D1999" t="s">
        <v>5921</v>
      </c>
      <c r="E1999" t="s">
        <v>259</v>
      </c>
      <c r="F1999" t="s">
        <v>6051</v>
      </c>
      <c r="G1999" t="s">
        <v>6052</v>
      </c>
      <c r="H1999" s="1">
        <v>23249</v>
      </c>
      <c r="I1999">
        <v>60</v>
      </c>
      <c r="J1999" t="s">
        <v>23</v>
      </c>
      <c r="K1999" t="s">
        <v>181</v>
      </c>
      <c r="L1999" t="s">
        <v>181</v>
      </c>
      <c r="M1999" t="s">
        <v>972</v>
      </c>
      <c r="N1999" t="s">
        <v>46</v>
      </c>
      <c r="O1999" t="s">
        <v>47</v>
      </c>
      <c r="R1999" t="b">
        <v>1</v>
      </c>
      <c r="S1999" t="s">
        <v>185</v>
      </c>
    </row>
    <row r="2000" spans="1:19" x14ac:dyDescent="0.25">
      <c r="A2000">
        <v>2024</v>
      </c>
      <c r="B2000">
        <v>4</v>
      </c>
      <c r="C2000">
        <v>1945</v>
      </c>
      <c r="D2000" t="s">
        <v>5921</v>
      </c>
      <c r="E2000" t="s">
        <v>1672</v>
      </c>
      <c r="F2000" t="s">
        <v>6053</v>
      </c>
      <c r="G2000" t="s">
        <v>6054</v>
      </c>
      <c r="H2000" s="1">
        <v>22433</v>
      </c>
      <c r="I2000">
        <v>62</v>
      </c>
      <c r="J2000" t="s">
        <v>23</v>
      </c>
      <c r="K2000" t="s">
        <v>181</v>
      </c>
      <c r="L2000" t="s">
        <v>181</v>
      </c>
      <c r="M2000" t="s">
        <v>6055</v>
      </c>
      <c r="N2000" t="s">
        <v>378</v>
      </c>
      <c r="O2000" t="s">
        <v>379</v>
      </c>
      <c r="R2000" t="b">
        <v>1</v>
      </c>
      <c r="S2000" t="s">
        <v>185</v>
      </c>
    </row>
    <row r="2001" spans="1:19" x14ac:dyDescent="0.25">
      <c r="A2001">
        <v>2024</v>
      </c>
      <c r="B2001">
        <v>4</v>
      </c>
      <c r="C2001">
        <v>1945</v>
      </c>
      <c r="D2001" t="s">
        <v>5921</v>
      </c>
      <c r="E2001" t="s">
        <v>1081</v>
      </c>
      <c r="F2001" t="s">
        <v>6056</v>
      </c>
      <c r="G2001" t="s">
        <v>6057</v>
      </c>
      <c r="H2001" s="1">
        <v>24656</v>
      </c>
      <c r="I2001">
        <v>56</v>
      </c>
      <c r="J2001" t="s">
        <v>23</v>
      </c>
      <c r="K2001" t="s">
        <v>181</v>
      </c>
      <c r="L2001" t="s">
        <v>181</v>
      </c>
      <c r="M2001" t="s">
        <v>239</v>
      </c>
      <c r="N2001" t="s">
        <v>297</v>
      </c>
      <c r="O2001" t="s">
        <v>298</v>
      </c>
      <c r="R2001" t="b">
        <v>1</v>
      </c>
      <c r="S2001" t="s">
        <v>185</v>
      </c>
    </row>
    <row r="2002" spans="1:19" x14ac:dyDescent="0.25">
      <c r="A2002">
        <v>2024</v>
      </c>
      <c r="B2002">
        <v>4</v>
      </c>
      <c r="C2002">
        <v>1945</v>
      </c>
      <c r="D2002" t="s">
        <v>5921</v>
      </c>
      <c r="E2002" t="s">
        <v>6058</v>
      </c>
      <c r="F2002" t="s">
        <v>6059</v>
      </c>
      <c r="G2002" t="s">
        <v>6060</v>
      </c>
      <c r="H2002" s="1">
        <v>21678</v>
      </c>
      <c r="I2002">
        <v>64</v>
      </c>
      <c r="J2002" t="s">
        <v>23</v>
      </c>
      <c r="K2002" t="s">
        <v>231</v>
      </c>
      <c r="L2002" t="s">
        <v>231</v>
      </c>
      <c r="M2002" t="s">
        <v>1622</v>
      </c>
      <c r="N2002" t="s">
        <v>69</v>
      </c>
      <c r="O2002" t="s">
        <v>70</v>
      </c>
      <c r="R2002" t="b">
        <v>1</v>
      </c>
      <c r="S2002" t="s">
        <v>30</v>
      </c>
    </row>
    <row r="2003" spans="1:19" x14ac:dyDescent="0.25">
      <c r="A2003">
        <v>2024</v>
      </c>
      <c r="B2003">
        <v>4</v>
      </c>
      <c r="C2003">
        <v>1945</v>
      </c>
      <c r="D2003" t="s">
        <v>5921</v>
      </c>
      <c r="E2003" t="s">
        <v>6061</v>
      </c>
      <c r="F2003" t="s">
        <v>6062</v>
      </c>
      <c r="G2003" t="s">
        <v>6063</v>
      </c>
      <c r="H2003" s="1">
        <v>15797</v>
      </c>
      <c r="I2003">
        <v>81</v>
      </c>
      <c r="J2003" t="s">
        <v>23</v>
      </c>
      <c r="K2003" t="s">
        <v>167</v>
      </c>
      <c r="L2003" t="s">
        <v>167</v>
      </c>
      <c r="M2003" t="s">
        <v>4839</v>
      </c>
      <c r="N2003" t="s">
        <v>123</v>
      </c>
      <c r="O2003" t="s">
        <v>124</v>
      </c>
      <c r="R2003" t="b">
        <v>1</v>
      </c>
      <c r="S2003" t="s">
        <v>334</v>
      </c>
    </row>
    <row r="2004" spans="1:19" x14ac:dyDescent="0.25">
      <c r="A2004">
        <v>2024</v>
      </c>
      <c r="B2004">
        <v>4</v>
      </c>
      <c r="C2004">
        <v>1945</v>
      </c>
      <c r="D2004" t="s">
        <v>5921</v>
      </c>
      <c r="E2004" t="s">
        <v>6064</v>
      </c>
      <c r="F2004" t="s">
        <v>165</v>
      </c>
      <c r="G2004" t="s">
        <v>6065</v>
      </c>
      <c r="H2004" s="1">
        <v>14734</v>
      </c>
      <c r="I2004">
        <v>83</v>
      </c>
      <c r="J2004" t="s">
        <v>23</v>
      </c>
      <c r="K2004" t="s">
        <v>332</v>
      </c>
      <c r="L2004" t="s">
        <v>332</v>
      </c>
      <c r="M2004" t="s">
        <v>6066</v>
      </c>
      <c r="N2004" t="s">
        <v>297</v>
      </c>
      <c r="O2004" t="s">
        <v>298</v>
      </c>
      <c r="R2004" t="b">
        <v>1</v>
      </c>
      <c r="S2004" t="s">
        <v>30</v>
      </c>
    </row>
    <row r="2005" spans="1:19" x14ac:dyDescent="0.25">
      <c r="A2005">
        <v>2024</v>
      </c>
      <c r="B2005">
        <v>4</v>
      </c>
      <c r="C2005">
        <v>1945</v>
      </c>
      <c r="D2005" t="s">
        <v>5921</v>
      </c>
      <c r="E2005" t="s">
        <v>6067</v>
      </c>
      <c r="F2005" t="s">
        <v>6068</v>
      </c>
      <c r="G2005" t="s">
        <v>6069</v>
      </c>
      <c r="J2005" t="s">
        <v>131</v>
      </c>
      <c r="K2005" t="s">
        <v>231</v>
      </c>
      <c r="L2005" t="s">
        <v>231</v>
      </c>
      <c r="M2005" t="s">
        <v>6070</v>
      </c>
      <c r="N2005" t="s">
        <v>297</v>
      </c>
      <c r="O2005" t="s">
        <v>298</v>
      </c>
      <c r="R2005" t="b">
        <v>0</v>
      </c>
      <c r="S2005" t="s">
        <v>30</v>
      </c>
    </row>
    <row r="2006" spans="1:19" x14ac:dyDescent="0.25">
      <c r="A2006">
        <v>2024</v>
      </c>
      <c r="B2006">
        <v>4</v>
      </c>
      <c r="C2006">
        <v>1945</v>
      </c>
      <c r="D2006" t="s">
        <v>5921</v>
      </c>
      <c r="E2006" t="s">
        <v>6067</v>
      </c>
      <c r="F2006" t="s">
        <v>4228</v>
      </c>
      <c r="G2006" t="s">
        <v>6071</v>
      </c>
      <c r="H2006" s="1">
        <v>24544</v>
      </c>
      <c r="I2006">
        <v>57</v>
      </c>
      <c r="J2006" t="s">
        <v>131</v>
      </c>
      <c r="K2006" t="s">
        <v>231</v>
      </c>
      <c r="L2006" t="s">
        <v>231</v>
      </c>
      <c r="M2006" t="s">
        <v>6072</v>
      </c>
      <c r="N2006" t="s">
        <v>297</v>
      </c>
      <c r="O2006" t="s">
        <v>298</v>
      </c>
      <c r="R2006" t="b">
        <v>0</v>
      </c>
      <c r="S2006" t="s">
        <v>30</v>
      </c>
    </row>
    <row r="2007" spans="1:19" x14ac:dyDescent="0.25">
      <c r="A2007">
        <v>2024</v>
      </c>
      <c r="B2007">
        <v>4</v>
      </c>
      <c r="C2007">
        <v>1945</v>
      </c>
      <c r="D2007" t="s">
        <v>5921</v>
      </c>
      <c r="E2007" t="s">
        <v>6073</v>
      </c>
      <c r="F2007" t="s">
        <v>6074</v>
      </c>
      <c r="G2007" t="s">
        <v>6075</v>
      </c>
      <c r="H2007" s="1">
        <v>12849</v>
      </c>
      <c r="I2007">
        <v>89</v>
      </c>
      <c r="J2007" t="s">
        <v>23</v>
      </c>
      <c r="K2007" t="s">
        <v>195</v>
      </c>
      <c r="L2007" t="s">
        <v>195</v>
      </c>
      <c r="M2007" t="s">
        <v>6076</v>
      </c>
      <c r="N2007" t="s">
        <v>92</v>
      </c>
      <c r="O2007" t="s">
        <v>93</v>
      </c>
      <c r="R2007" t="b">
        <v>1</v>
      </c>
      <c r="S2007" t="s">
        <v>30</v>
      </c>
    </row>
    <row r="2008" spans="1:19" x14ac:dyDescent="0.25">
      <c r="A2008">
        <v>2024</v>
      </c>
      <c r="B2008">
        <v>4</v>
      </c>
      <c r="C2008">
        <v>1945</v>
      </c>
      <c r="D2008" t="s">
        <v>5921</v>
      </c>
      <c r="E2008" t="s">
        <v>5843</v>
      </c>
      <c r="F2008" t="s">
        <v>6077</v>
      </c>
      <c r="G2008" t="s">
        <v>6078</v>
      </c>
      <c r="H2008" s="1">
        <v>20154</v>
      </c>
      <c r="I2008">
        <v>69</v>
      </c>
      <c r="J2008" t="s">
        <v>131</v>
      </c>
      <c r="K2008" t="s">
        <v>90</v>
      </c>
      <c r="L2008" t="s">
        <v>90</v>
      </c>
      <c r="M2008" t="s">
        <v>269</v>
      </c>
      <c r="N2008" t="s">
        <v>37</v>
      </c>
      <c r="O2008" t="s">
        <v>38</v>
      </c>
      <c r="R2008" t="b">
        <v>0</v>
      </c>
      <c r="S2008" t="s">
        <v>30</v>
      </c>
    </row>
    <row r="2009" spans="1:19" x14ac:dyDescent="0.25">
      <c r="A2009">
        <v>2024</v>
      </c>
      <c r="B2009">
        <v>4</v>
      </c>
      <c r="C2009">
        <v>1945</v>
      </c>
      <c r="D2009" t="s">
        <v>5921</v>
      </c>
      <c r="E2009" t="s">
        <v>5843</v>
      </c>
      <c r="F2009" t="s">
        <v>6079</v>
      </c>
      <c r="G2009" t="s">
        <v>6080</v>
      </c>
      <c r="H2009" s="1">
        <v>19416</v>
      </c>
      <c r="I2009">
        <v>71</v>
      </c>
      <c r="J2009" t="s">
        <v>23</v>
      </c>
      <c r="K2009" t="s">
        <v>90</v>
      </c>
      <c r="L2009" t="s">
        <v>90</v>
      </c>
      <c r="M2009" t="s">
        <v>269</v>
      </c>
      <c r="N2009" t="s">
        <v>37</v>
      </c>
      <c r="O2009" t="s">
        <v>38</v>
      </c>
      <c r="R2009" t="b">
        <v>0</v>
      </c>
      <c r="S2009" t="s">
        <v>30</v>
      </c>
    </row>
    <row r="2010" spans="1:19" x14ac:dyDescent="0.25">
      <c r="A2010">
        <v>2024</v>
      </c>
      <c r="B2010">
        <v>4</v>
      </c>
      <c r="C2010">
        <v>1945</v>
      </c>
      <c r="D2010" t="s">
        <v>5921</v>
      </c>
      <c r="E2010" t="s">
        <v>6081</v>
      </c>
      <c r="F2010" t="s">
        <v>6082</v>
      </c>
      <c r="G2010" t="s">
        <v>6083</v>
      </c>
      <c r="H2010" s="1">
        <v>16349</v>
      </c>
      <c r="I2010">
        <v>79</v>
      </c>
      <c r="J2010" t="s">
        <v>23</v>
      </c>
      <c r="K2010" t="s">
        <v>90</v>
      </c>
      <c r="L2010" t="s">
        <v>90</v>
      </c>
      <c r="M2010" t="s">
        <v>91</v>
      </c>
      <c r="N2010" t="s">
        <v>397</v>
      </c>
      <c r="O2010" t="s">
        <v>398</v>
      </c>
      <c r="R2010" t="b">
        <v>1</v>
      </c>
      <c r="S2010" t="s">
        <v>185</v>
      </c>
    </row>
    <row r="2011" spans="1:19" x14ac:dyDescent="0.25">
      <c r="A2011">
        <v>2024</v>
      </c>
      <c r="B2011">
        <v>4</v>
      </c>
      <c r="C2011">
        <v>1945</v>
      </c>
      <c r="D2011" t="s">
        <v>5921</v>
      </c>
      <c r="E2011" t="s">
        <v>5016</v>
      </c>
      <c r="F2011" t="s">
        <v>6084</v>
      </c>
      <c r="G2011" t="s">
        <v>6085</v>
      </c>
      <c r="H2011" s="1">
        <v>20838</v>
      </c>
      <c r="I2011">
        <v>67</v>
      </c>
      <c r="J2011" t="s">
        <v>23</v>
      </c>
      <c r="K2011" t="s">
        <v>181</v>
      </c>
      <c r="L2011" t="s">
        <v>181</v>
      </c>
      <c r="M2011" t="s">
        <v>1719</v>
      </c>
      <c r="N2011" t="s">
        <v>297</v>
      </c>
      <c r="O2011" t="s">
        <v>298</v>
      </c>
      <c r="R2011" t="b">
        <v>1</v>
      </c>
      <c r="S2011" t="s">
        <v>185</v>
      </c>
    </row>
    <row r="2012" spans="1:19" x14ac:dyDescent="0.25">
      <c r="A2012">
        <v>2024</v>
      </c>
      <c r="B2012">
        <v>4</v>
      </c>
      <c r="C2012">
        <v>1945</v>
      </c>
      <c r="D2012" t="s">
        <v>5921</v>
      </c>
      <c r="E2012" t="s">
        <v>6086</v>
      </c>
      <c r="F2012" t="s">
        <v>3235</v>
      </c>
      <c r="G2012" t="s">
        <v>6087</v>
      </c>
      <c r="H2012" s="1">
        <v>19519</v>
      </c>
      <c r="I2012">
        <v>70</v>
      </c>
      <c r="J2012" t="s">
        <v>23</v>
      </c>
      <c r="K2012" t="s">
        <v>195</v>
      </c>
      <c r="L2012" t="s">
        <v>195</v>
      </c>
      <c r="M2012" t="s">
        <v>4364</v>
      </c>
      <c r="N2012" t="s">
        <v>92</v>
      </c>
      <c r="O2012" t="s">
        <v>93</v>
      </c>
      <c r="R2012" t="b">
        <v>1</v>
      </c>
      <c r="S2012" t="s">
        <v>30</v>
      </c>
    </row>
    <row r="2013" spans="1:19" x14ac:dyDescent="0.25">
      <c r="A2013">
        <v>2024</v>
      </c>
      <c r="B2013">
        <v>4</v>
      </c>
      <c r="C2013">
        <v>1945</v>
      </c>
      <c r="D2013" t="s">
        <v>5921</v>
      </c>
      <c r="E2013" t="s">
        <v>607</v>
      </c>
      <c r="F2013" t="s">
        <v>6088</v>
      </c>
      <c r="G2013" t="s">
        <v>6089</v>
      </c>
      <c r="H2013" s="1">
        <v>27478</v>
      </c>
      <c r="I2013">
        <v>49</v>
      </c>
      <c r="J2013" t="s">
        <v>23</v>
      </c>
      <c r="K2013" t="s">
        <v>609</v>
      </c>
      <c r="L2013" t="s">
        <v>609</v>
      </c>
      <c r="M2013" t="s">
        <v>610</v>
      </c>
      <c r="N2013" t="s">
        <v>26</v>
      </c>
      <c r="O2013" t="s">
        <v>27</v>
      </c>
      <c r="R2013" t="b">
        <v>0</v>
      </c>
      <c r="S2013" t="s">
        <v>30</v>
      </c>
    </row>
    <row r="2014" spans="1:19" x14ac:dyDescent="0.25">
      <c r="A2014">
        <v>2024</v>
      </c>
      <c r="B2014">
        <v>4</v>
      </c>
      <c r="C2014">
        <v>1945</v>
      </c>
      <c r="D2014" t="s">
        <v>5921</v>
      </c>
      <c r="E2014" t="s">
        <v>1696</v>
      </c>
      <c r="F2014" t="s">
        <v>858</v>
      </c>
      <c r="G2014" t="s">
        <v>6090</v>
      </c>
      <c r="H2014" s="1">
        <v>16072</v>
      </c>
      <c r="I2014">
        <v>80</v>
      </c>
      <c r="J2014" t="s">
        <v>23</v>
      </c>
      <c r="K2014" t="s">
        <v>35</v>
      </c>
      <c r="L2014" t="s">
        <v>35</v>
      </c>
      <c r="M2014" t="s">
        <v>6091</v>
      </c>
      <c r="N2014" t="s">
        <v>69</v>
      </c>
      <c r="O2014" t="s">
        <v>70</v>
      </c>
      <c r="R2014" t="b">
        <v>0</v>
      </c>
      <c r="S2014" t="s">
        <v>185</v>
      </c>
    </row>
    <row r="2015" spans="1:19" x14ac:dyDescent="0.25">
      <c r="A2015">
        <v>2024</v>
      </c>
      <c r="B2015">
        <v>4</v>
      </c>
      <c r="C2015">
        <v>1945</v>
      </c>
      <c r="D2015" t="s">
        <v>5921</v>
      </c>
      <c r="E2015" t="s">
        <v>3916</v>
      </c>
      <c r="F2015" t="s">
        <v>735</v>
      </c>
      <c r="G2015" t="s">
        <v>6092</v>
      </c>
      <c r="H2015" s="1">
        <v>23693</v>
      </c>
      <c r="I2015">
        <v>59</v>
      </c>
      <c r="J2015" t="s">
        <v>23</v>
      </c>
      <c r="K2015" t="s">
        <v>181</v>
      </c>
      <c r="L2015" t="s">
        <v>181</v>
      </c>
      <c r="M2015" t="s">
        <v>363</v>
      </c>
      <c r="N2015" t="s">
        <v>424</v>
      </c>
      <c r="O2015" t="s">
        <v>425</v>
      </c>
      <c r="R2015" t="b">
        <v>1</v>
      </c>
      <c r="S2015" t="s">
        <v>30</v>
      </c>
    </row>
    <row r="2016" spans="1:19" x14ac:dyDescent="0.25">
      <c r="A2016">
        <v>2024</v>
      </c>
      <c r="B2016">
        <v>4</v>
      </c>
      <c r="C2016">
        <v>1945</v>
      </c>
      <c r="D2016" t="s">
        <v>5921</v>
      </c>
      <c r="E2016" t="s">
        <v>6093</v>
      </c>
      <c r="F2016" t="s">
        <v>780</v>
      </c>
      <c r="G2016" t="s">
        <v>6094</v>
      </c>
      <c r="H2016" s="1">
        <v>24858</v>
      </c>
      <c r="I2016">
        <v>56</v>
      </c>
      <c r="J2016" t="s">
        <v>23</v>
      </c>
      <c r="K2016" t="s">
        <v>35</v>
      </c>
      <c r="L2016" t="s">
        <v>35</v>
      </c>
      <c r="M2016" t="s">
        <v>6095</v>
      </c>
      <c r="N2016" t="s">
        <v>183</v>
      </c>
      <c r="O2016" t="s">
        <v>184</v>
      </c>
      <c r="R2016" t="b">
        <v>1</v>
      </c>
      <c r="S2016" t="s">
        <v>30</v>
      </c>
    </row>
    <row r="2017" spans="1:19" x14ac:dyDescent="0.25">
      <c r="A2017">
        <v>2024</v>
      </c>
      <c r="B2017">
        <v>4</v>
      </c>
      <c r="C2017">
        <v>1945</v>
      </c>
      <c r="D2017" t="s">
        <v>5921</v>
      </c>
      <c r="E2017" t="s">
        <v>6096</v>
      </c>
      <c r="F2017" t="s">
        <v>6097</v>
      </c>
      <c r="G2017" t="s">
        <v>6098</v>
      </c>
      <c r="H2017" s="1">
        <v>25851</v>
      </c>
      <c r="I2017">
        <v>53</v>
      </c>
      <c r="J2017" t="s">
        <v>23</v>
      </c>
      <c r="K2017" t="s">
        <v>35</v>
      </c>
      <c r="L2017" t="s">
        <v>35</v>
      </c>
      <c r="M2017" t="s">
        <v>6099</v>
      </c>
      <c r="N2017" t="s">
        <v>46</v>
      </c>
      <c r="O2017" t="s">
        <v>47</v>
      </c>
      <c r="R2017" t="b">
        <v>1</v>
      </c>
      <c r="S2017" t="s">
        <v>185</v>
      </c>
    </row>
    <row r="2018" spans="1:19" x14ac:dyDescent="0.25">
      <c r="A2018">
        <v>2024</v>
      </c>
      <c r="B2018">
        <v>4</v>
      </c>
      <c r="C2018">
        <v>1945</v>
      </c>
      <c r="D2018" t="s">
        <v>5921</v>
      </c>
      <c r="E2018" t="s">
        <v>6100</v>
      </c>
      <c r="F2018" t="s">
        <v>6101</v>
      </c>
      <c r="G2018" t="s">
        <v>6102</v>
      </c>
      <c r="H2018" s="1">
        <v>30441</v>
      </c>
      <c r="I2018">
        <v>40</v>
      </c>
      <c r="J2018" t="s">
        <v>23</v>
      </c>
      <c r="K2018" t="s">
        <v>207</v>
      </c>
      <c r="L2018" t="s">
        <v>207</v>
      </c>
      <c r="M2018" t="s">
        <v>207</v>
      </c>
      <c r="N2018" t="s">
        <v>397</v>
      </c>
      <c r="O2018" t="s">
        <v>398</v>
      </c>
      <c r="R2018" t="b">
        <v>0</v>
      </c>
      <c r="S2018" t="s">
        <v>30</v>
      </c>
    </row>
    <row r="2019" spans="1:19" x14ac:dyDescent="0.25">
      <c r="A2019">
        <v>2024</v>
      </c>
      <c r="B2019">
        <v>4</v>
      </c>
      <c r="C2019">
        <v>1945</v>
      </c>
      <c r="D2019" t="s">
        <v>5921</v>
      </c>
      <c r="E2019" t="s">
        <v>6103</v>
      </c>
      <c r="F2019" t="s">
        <v>505</v>
      </c>
      <c r="G2019" t="s">
        <v>6104</v>
      </c>
      <c r="H2019" s="1">
        <v>19161</v>
      </c>
      <c r="I2019">
        <v>71</v>
      </c>
      <c r="J2019" t="s">
        <v>23</v>
      </c>
      <c r="K2019" t="s">
        <v>90</v>
      </c>
      <c r="L2019" t="s">
        <v>90</v>
      </c>
      <c r="M2019" t="s">
        <v>91</v>
      </c>
      <c r="N2019" t="s">
        <v>297</v>
      </c>
      <c r="O2019" t="s">
        <v>298</v>
      </c>
      <c r="R2019" t="b">
        <v>1</v>
      </c>
      <c r="S2019" t="s">
        <v>185</v>
      </c>
    </row>
    <row r="2020" spans="1:19" x14ac:dyDescent="0.25">
      <c r="A2020">
        <v>2024</v>
      </c>
      <c r="B2020">
        <v>4</v>
      </c>
      <c r="C2020">
        <v>1945</v>
      </c>
      <c r="D2020" t="s">
        <v>5921</v>
      </c>
      <c r="E2020" t="s">
        <v>6105</v>
      </c>
      <c r="F2020" t="s">
        <v>6106</v>
      </c>
      <c r="G2020" t="s">
        <v>6107</v>
      </c>
      <c r="H2020" s="1">
        <v>16249</v>
      </c>
      <c r="I2020">
        <v>79</v>
      </c>
      <c r="J2020" t="s">
        <v>23</v>
      </c>
      <c r="K2020" t="s">
        <v>90</v>
      </c>
      <c r="L2020" t="s">
        <v>321</v>
      </c>
      <c r="M2020" t="s">
        <v>322</v>
      </c>
      <c r="N2020" t="s">
        <v>528</v>
      </c>
      <c r="O2020" t="s">
        <v>529</v>
      </c>
      <c r="R2020" t="b">
        <v>0</v>
      </c>
      <c r="S2020" t="s">
        <v>30</v>
      </c>
    </row>
    <row r="2021" spans="1:19" x14ac:dyDescent="0.25">
      <c r="A2021">
        <v>2024</v>
      </c>
      <c r="B2021">
        <v>4</v>
      </c>
      <c r="C2021">
        <v>1945</v>
      </c>
      <c r="D2021" t="s">
        <v>5921</v>
      </c>
      <c r="E2021" t="s">
        <v>6108</v>
      </c>
      <c r="F2021" t="s">
        <v>6109</v>
      </c>
      <c r="G2021" t="s">
        <v>6110</v>
      </c>
      <c r="H2021" s="1">
        <v>19968</v>
      </c>
      <c r="I2021">
        <v>69</v>
      </c>
      <c r="J2021" t="s">
        <v>23</v>
      </c>
      <c r="K2021" t="s">
        <v>181</v>
      </c>
      <c r="L2021" t="s">
        <v>181</v>
      </c>
      <c r="M2021" t="s">
        <v>182</v>
      </c>
      <c r="N2021" t="s">
        <v>297</v>
      </c>
      <c r="O2021" t="s">
        <v>298</v>
      </c>
      <c r="R2021" t="b">
        <v>1</v>
      </c>
      <c r="S2021" t="s">
        <v>185</v>
      </c>
    </row>
    <row r="2022" spans="1:19" x14ac:dyDescent="0.25">
      <c r="A2022">
        <v>2024</v>
      </c>
      <c r="B2022">
        <v>4</v>
      </c>
      <c r="C2022">
        <v>1945</v>
      </c>
      <c r="D2022" t="s">
        <v>5921</v>
      </c>
      <c r="E2022" t="s">
        <v>6111</v>
      </c>
      <c r="F2022" t="s">
        <v>1985</v>
      </c>
      <c r="G2022" t="s">
        <v>6112</v>
      </c>
      <c r="H2022" s="1">
        <v>24725</v>
      </c>
      <c r="I2022">
        <v>56</v>
      </c>
      <c r="J2022" t="s">
        <v>23</v>
      </c>
      <c r="K2022" t="s">
        <v>376</v>
      </c>
      <c r="L2022" t="s">
        <v>232</v>
      </c>
      <c r="M2022" t="s">
        <v>313</v>
      </c>
      <c r="N2022" t="s">
        <v>183</v>
      </c>
      <c r="O2022" t="s">
        <v>184</v>
      </c>
      <c r="R2022" t="b">
        <v>1</v>
      </c>
      <c r="S2022" t="s">
        <v>334</v>
      </c>
    </row>
    <row r="2023" spans="1:19" x14ac:dyDescent="0.25">
      <c r="A2023">
        <v>2024</v>
      </c>
      <c r="B2023">
        <v>4</v>
      </c>
      <c r="C2023">
        <v>1945</v>
      </c>
      <c r="D2023" t="s">
        <v>5921</v>
      </c>
      <c r="E2023" t="s">
        <v>6113</v>
      </c>
      <c r="F2023" t="s">
        <v>6114</v>
      </c>
      <c r="G2023" t="s">
        <v>6115</v>
      </c>
      <c r="H2023" s="1">
        <v>9564</v>
      </c>
      <c r="I2023">
        <v>98</v>
      </c>
      <c r="J2023" t="s">
        <v>23</v>
      </c>
      <c r="K2023" t="s">
        <v>214</v>
      </c>
      <c r="L2023" t="s">
        <v>214</v>
      </c>
      <c r="M2023" t="s">
        <v>6116</v>
      </c>
      <c r="N2023" t="s">
        <v>26</v>
      </c>
      <c r="O2023" t="s">
        <v>27</v>
      </c>
      <c r="R2023" t="b">
        <v>1</v>
      </c>
      <c r="S2023" t="s">
        <v>30</v>
      </c>
    </row>
    <row r="2024" spans="1:19" x14ac:dyDescent="0.25">
      <c r="A2024">
        <v>2024</v>
      </c>
      <c r="B2024">
        <v>4</v>
      </c>
      <c r="C2024">
        <v>1945</v>
      </c>
      <c r="D2024" t="s">
        <v>5921</v>
      </c>
      <c r="E2024" t="s">
        <v>6117</v>
      </c>
      <c r="F2024" t="s">
        <v>6118</v>
      </c>
      <c r="G2024" t="s">
        <v>6119</v>
      </c>
      <c r="H2024" s="1">
        <v>23459</v>
      </c>
      <c r="I2024">
        <v>60</v>
      </c>
      <c r="J2024" t="s">
        <v>23</v>
      </c>
      <c r="K2024" t="s">
        <v>35</v>
      </c>
      <c r="L2024" t="s">
        <v>332</v>
      </c>
      <c r="M2024" t="s">
        <v>333</v>
      </c>
      <c r="N2024" t="s">
        <v>307</v>
      </c>
      <c r="O2024" t="s">
        <v>308</v>
      </c>
      <c r="R2024" t="b">
        <v>1</v>
      </c>
      <c r="S2024" t="s">
        <v>334</v>
      </c>
    </row>
    <row r="2025" spans="1:19" x14ac:dyDescent="0.25">
      <c r="A2025">
        <v>2024</v>
      </c>
      <c r="B2025">
        <v>4</v>
      </c>
      <c r="C2025">
        <v>1945</v>
      </c>
      <c r="D2025" t="s">
        <v>5921</v>
      </c>
      <c r="E2025" t="s">
        <v>6120</v>
      </c>
      <c r="F2025" t="s">
        <v>2255</v>
      </c>
      <c r="G2025" t="s">
        <v>6121</v>
      </c>
      <c r="H2025" s="1">
        <v>21520</v>
      </c>
      <c r="I2025">
        <v>65</v>
      </c>
      <c r="J2025" t="s">
        <v>23</v>
      </c>
      <c r="K2025" t="s">
        <v>207</v>
      </c>
      <c r="L2025" t="s">
        <v>207</v>
      </c>
      <c r="M2025" t="s">
        <v>207</v>
      </c>
      <c r="N2025" t="s">
        <v>26</v>
      </c>
      <c r="O2025" t="s">
        <v>27</v>
      </c>
      <c r="R2025" t="b">
        <v>1</v>
      </c>
      <c r="S2025" t="s">
        <v>30</v>
      </c>
    </row>
    <row r="2026" spans="1:19" x14ac:dyDescent="0.25">
      <c r="A2026">
        <v>2024</v>
      </c>
      <c r="B2026">
        <v>4</v>
      </c>
      <c r="C2026">
        <v>1945</v>
      </c>
      <c r="D2026" t="s">
        <v>5921</v>
      </c>
      <c r="E2026" t="s">
        <v>6122</v>
      </c>
      <c r="F2026" t="s">
        <v>413</v>
      </c>
      <c r="G2026" t="s">
        <v>6123</v>
      </c>
      <c r="H2026" s="1">
        <v>18098</v>
      </c>
      <c r="I2026">
        <v>74</v>
      </c>
      <c r="J2026" t="s">
        <v>23</v>
      </c>
      <c r="K2026" t="s">
        <v>376</v>
      </c>
      <c r="L2026" t="s">
        <v>376</v>
      </c>
      <c r="M2026" t="s">
        <v>377</v>
      </c>
      <c r="N2026" t="s">
        <v>69</v>
      </c>
      <c r="O2026" t="s">
        <v>70</v>
      </c>
      <c r="R2026" t="b">
        <v>1</v>
      </c>
      <c r="S2026" t="s">
        <v>30</v>
      </c>
    </row>
    <row r="2027" spans="1:19" x14ac:dyDescent="0.25">
      <c r="A2027">
        <v>2024</v>
      </c>
      <c r="B2027">
        <v>4</v>
      </c>
      <c r="C2027">
        <v>1945</v>
      </c>
      <c r="D2027" t="s">
        <v>5921</v>
      </c>
      <c r="E2027" t="s">
        <v>6124</v>
      </c>
      <c r="F2027" t="s">
        <v>6125</v>
      </c>
      <c r="G2027" t="s">
        <v>6126</v>
      </c>
      <c r="H2027" s="1">
        <v>23743</v>
      </c>
      <c r="I2027">
        <v>59</v>
      </c>
      <c r="J2027" t="s">
        <v>23</v>
      </c>
      <c r="K2027" t="s">
        <v>35</v>
      </c>
      <c r="L2027" t="s">
        <v>35</v>
      </c>
      <c r="M2027" t="s">
        <v>6127</v>
      </c>
      <c r="N2027" t="s">
        <v>378</v>
      </c>
      <c r="O2027" t="s">
        <v>379</v>
      </c>
      <c r="R2027" t="b">
        <v>1</v>
      </c>
      <c r="S2027" t="s">
        <v>30</v>
      </c>
    </row>
    <row r="2028" spans="1:19" x14ac:dyDescent="0.25">
      <c r="A2028">
        <v>2024</v>
      </c>
      <c r="B2028">
        <v>4</v>
      </c>
      <c r="C2028">
        <v>1945</v>
      </c>
      <c r="D2028" t="s">
        <v>5921</v>
      </c>
      <c r="E2028" t="s">
        <v>6128</v>
      </c>
      <c r="F2028" t="s">
        <v>5873</v>
      </c>
      <c r="G2028" t="s">
        <v>6129</v>
      </c>
      <c r="H2028" s="1">
        <v>21438</v>
      </c>
      <c r="I2028">
        <v>65</v>
      </c>
      <c r="J2028" t="s">
        <v>23</v>
      </c>
      <c r="K2028" t="s">
        <v>376</v>
      </c>
      <c r="L2028" t="s">
        <v>376</v>
      </c>
      <c r="M2028" t="s">
        <v>6130</v>
      </c>
      <c r="N2028" t="s">
        <v>307</v>
      </c>
      <c r="O2028" t="s">
        <v>308</v>
      </c>
      <c r="R2028" t="b">
        <v>1</v>
      </c>
      <c r="S2028" t="s">
        <v>30</v>
      </c>
    </row>
    <row r="2029" spans="1:19" x14ac:dyDescent="0.25">
      <c r="A2029">
        <v>2024</v>
      </c>
      <c r="B2029">
        <v>4</v>
      </c>
      <c r="C2029">
        <v>1945</v>
      </c>
      <c r="D2029" t="s">
        <v>5921</v>
      </c>
      <c r="E2029" t="s">
        <v>6131</v>
      </c>
      <c r="F2029" t="s">
        <v>165</v>
      </c>
      <c r="G2029" t="s">
        <v>6132</v>
      </c>
      <c r="H2029" s="1">
        <v>20455</v>
      </c>
      <c r="I2029">
        <v>68</v>
      </c>
      <c r="J2029" t="s">
        <v>23</v>
      </c>
      <c r="K2029" t="s">
        <v>355</v>
      </c>
      <c r="L2029" t="s">
        <v>355</v>
      </c>
      <c r="M2029" t="s">
        <v>619</v>
      </c>
      <c r="N2029" t="s">
        <v>123</v>
      </c>
      <c r="O2029" t="s">
        <v>124</v>
      </c>
      <c r="R2029" t="b">
        <v>1</v>
      </c>
      <c r="S2029" t="s">
        <v>30</v>
      </c>
    </row>
    <row r="2030" spans="1:19" x14ac:dyDescent="0.25">
      <c r="A2030">
        <v>2024</v>
      </c>
      <c r="B2030">
        <v>4</v>
      </c>
      <c r="C2030">
        <v>1945</v>
      </c>
      <c r="D2030" t="s">
        <v>5921</v>
      </c>
      <c r="E2030" t="s">
        <v>5075</v>
      </c>
      <c r="F2030" t="s">
        <v>1069</v>
      </c>
      <c r="G2030" t="s">
        <v>6133</v>
      </c>
      <c r="H2030" s="1">
        <v>18678</v>
      </c>
      <c r="I2030">
        <v>73</v>
      </c>
      <c r="J2030" t="s">
        <v>131</v>
      </c>
      <c r="K2030" t="s">
        <v>35</v>
      </c>
      <c r="L2030" t="s">
        <v>35</v>
      </c>
      <c r="M2030" t="s">
        <v>110</v>
      </c>
      <c r="N2030" t="s">
        <v>92</v>
      </c>
      <c r="O2030" t="s">
        <v>93</v>
      </c>
      <c r="R2030" t="b">
        <v>0</v>
      </c>
      <c r="S2030" t="s">
        <v>334</v>
      </c>
    </row>
    <row r="2031" spans="1:19" x14ac:dyDescent="0.25">
      <c r="A2031">
        <v>2024</v>
      </c>
      <c r="B2031">
        <v>4</v>
      </c>
      <c r="C2031">
        <v>1945</v>
      </c>
      <c r="D2031" t="s">
        <v>5921</v>
      </c>
      <c r="E2031" t="s">
        <v>5075</v>
      </c>
      <c r="F2031" t="s">
        <v>1353</v>
      </c>
      <c r="G2031" t="s">
        <v>6134</v>
      </c>
      <c r="H2031" s="1">
        <v>17943</v>
      </c>
      <c r="I2031">
        <v>75</v>
      </c>
      <c r="J2031" t="s">
        <v>23</v>
      </c>
      <c r="K2031" t="s">
        <v>35</v>
      </c>
      <c r="L2031" t="s">
        <v>35</v>
      </c>
      <c r="M2031" t="s">
        <v>875</v>
      </c>
      <c r="N2031" t="s">
        <v>92</v>
      </c>
      <c r="O2031" t="s">
        <v>93</v>
      </c>
      <c r="R2031" t="b">
        <v>0</v>
      </c>
      <c r="S2031" t="s">
        <v>334</v>
      </c>
    </row>
    <row r="2032" spans="1:19" x14ac:dyDescent="0.25">
      <c r="A2032">
        <v>2024</v>
      </c>
      <c r="B2032">
        <v>4</v>
      </c>
      <c r="C2032">
        <v>1945</v>
      </c>
      <c r="D2032" t="s">
        <v>5921</v>
      </c>
      <c r="E2032" t="s">
        <v>6135</v>
      </c>
      <c r="F2032" t="s">
        <v>289</v>
      </c>
      <c r="G2032" t="s">
        <v>6136</v>
      </c>
      <c r="H2032" s="1">
        <v>24190</v>
      </c>
      <c r="I2032">
        <v>58</v>
      </c>
      <c r="J2032" t="s">
        <v>23</v>
      </c>
      <c r="K2032" t="s">
        <v>609</v>
      </c>
      <c r="L2032" t="s">
        <v>262</v>
      </c>
      <c r="M2032" t="s">
        <v>262</v>
      </c>
      <c r="N2032" t="s">
        <v>69</v>
      </c>
      <c r="O2032" t="s">
        <v>70</v>
      </c>
      <c r="R2032" t="b">
        <v>1</v>
      </c>
      <c r="S2032" t="s">
        <v>30</v>
      </c>
    </row>
    <row r="2033" spans="1:19" x14ac:dyDescent="0.25">
      <c r="A2033">
        <v>2024</v>
      </c>
      <c r="B2033">
        <v>4</v>
      </c>
      <c r="C2033">
        <v>1945</v>
      </c>
      <c r="D2033" t="s">
        <v>5921</v>
      </c>
      <c r="E2033" t="s">
        <v>6137</v>
      </c>
      <c r="F2033" t="s">
        <v>6138</v>
      </c>
      <c r="G2033" t="s">
        <v>6139</v>
      </c>
      <c r="H2033" s="1">
        <v>19360</v>
      </c>
      <c r="I2033">
        <v>71</v>
      </c>
      <c r="J2033" t="s">
        <v>23</v>
      </c>
      <c r="K2033" t="s">
        <v>207</v>
      </c>
      <c r="L2033" t="s">
        <v>207</v>
      </c>
      <c r="M2033" t="s">
        <v>207</v>
      </c>
      <c r="N2033" t="s">
        <v>69</v>
      </c>
      <c r="O2033" t="s">
        <v>70</v>
      </c>
      <c r="R2033" t="b">
        <v>0</v>
      </c>
    </row>
    <row r="2034" spans="1:19" x14ac:dyDescent="0.25">
      <c r="A2034">
        <v>2024</v>
      </c>
      <c r="B2034">
        <v>4</v>
      </c>
      <c r="C2034">
        <v>1945</v>
      </c>
      <c r="D2034" t="s">
        <v>5921</v>
      </c>
      <c r="E2034" t="s">
        <v>6140</v>
      </c>
      <c r="F2034" t="s">
        <v>3332</v>
      </c>
      <c r="G2034" t="s">
        <v>6141</v>
      </c>
      <c r="H2034" s="1">
        <v>15682</v>
      </c>
      <c r="I2034">
        <v>81</v>
      </c>
      <c r="J2034" t="s">
        <v>23</v>
      </c>
      <c r="K2034" t="s">
        <v>35</v>
      </c>
      <c r="L2034" t="s">
        <v>35</v>
      </c>
      <c r="M2034" t="s">
        <v>6142</v>
      </c>
      <c r="N2034" t="s">
        <v>69</v>
      </c>
      <c r="O2034" t="s">
        <v>70</v>
      </c>
      <c r="R2034" t="b">
        <v>1</v>
      </c>
      <c r="S2034" t="s">
        <v>30</v>
      </c>
    </row>
    <row r="2035" spans="1:19" x14ac:dyDescent="0.25">
      <c r="A2035">
        <v>2024</v>
      </c>
      <c r="B2035">
        <v>4</v>
      </c>
      <c r="C2035">
        <v>1945</v>
      </c>
      <c r="D2035" t="s">
        <v>5921</v>
      </c>
      <c r="E2035" t="s">
        <v>6143</v>
      </c>
      <c r="F2035" t="s">
        <v>6144</v>
      </c>
      <c r="G2035" t="s">
        <v>6145</v>
      </c>
      <c r="H2035" s="1">
        <v>26310</v>
      </c>
      <c r="I2035">
        <v>52</v>
      </c>
      <c r="J2035" t="s">
        <v>23</v>
      </c>
      <c r="K2035" t="s">
        <v>225</v>
      </c>
      <c r="L2035" t="s">
        <v>490</v>
      </c>
      <c r="N2035" t="s">
        <v>637</v>
      </c>
      <c r="O2035" t="s">
        <v>638</v>
      </c>
      <c r="R2035" t="b">
        <v>1</v>
      </c>
      <c r="S2035" t="s">
        <v>30</v>
      </c>
    </row>
    <row r="2036" spans="1:19" x14ac:dyDescent="0.25">
      <c r="A2036">
        <v>2024</v>
      </c>
      <c r="B2036">
        <v>4</v>
      </c>
      <c r="C2036">
        <v>1945</v>
      </c>
      <c r="D2036" t="s">
        <v>5921</v>
      </c>
      <c r="E2036" t="s">
        <v>2031</v>
      </c>
      <c r="F2036" t="s">
        <v>6146</v>
      </c>
      <c r="G2036" t="s">
        <v>6147</v>
      </c>
      <c r="H2036" s="1">
        <v>24838</v>
      </c>
      <c r="I2036">
        <v>56</v>
      </c>
      <c r="J2036" t="s">
        <v>23</v>
      </c>
      <c r="K2036" t="s">
        <v>181</v>
      </c>
      <c r="L2036" t="s">
        <v>181</v>
      </c>
      <c r="M2036" t="s">
        <v>512</v>
      </c>
      <c r="N2036" t="s">
        <v>378</v>
      </c>
      <c r="O2036" t="s">
        <v>379</v>
      </c>
      <c r="R2036" t="b">
        <v>1</v>
      </c>
      <c r="S2036" t="s">
        <v>185</v>
      </c>
    </row>
    <row r="2037" spans="1:19" x14ac:dyDescent="0.25">
      <c r="A2037">
        <v>2024</v>
      </c>
      <c r="B2037">
        <v>4</v>
      </c>
      <c r="C2037">
        <v>1945</v>
      </c>
      <c r="D2037" t="s">
        <v>5921</v>
      </c>
      <c r="E2037" t="s">
        <v>2031</v>
      </c>
      <c r="F2037" t="s">
        <v>6148</v>
      </c>
      <c r="G2037" t="s">
        <v>6149</v>
      </c>
      <c r="H2037" s="1">
        <v>12798</v>
      </c>
      <c r="I2037">
        <v>89</v>
      </c>
      <c r="J2037" t="s">
        <v>23</v>
      </c>
      <c r="K2037" t="s">
        <v>181</v>
      </c>
      <c r="L2037" t="s">
        <v>181</v>
      </c>
      <c r="M2037" t="s">
        <v>6150</v>
      </c>
      <c r="N2037" t="s">
        <v>183</v>
      </c>
      <c r="O2037" t="s">
        <v>184</v>
      </c>
      <c r="R2037" t="b">
        <v>1</v>
      </c>
      <c r="S2037" t="s">
        <v>185</v>
      </c>
    </row>
    <row r="2038" spans="1:19" x14ac:dyDescent="0.25">
      <c r="A2038">
        <v>2024</v>
      </c>
      <c r="B2038">
        <v>4</v>
      </c>
      <c r="C2038">
        <v>1945</v>
      </c>
      <c r="D2038" t="s">
        <v>5921</v>
      </c>
      <c r="E2038" t="s">
        <v>6151</v>
      </c>
      <c r="F2038" t="s">
        <v>6152</v>
      </c>
      <c r="G2038" t="s">
        <v>6153</v>
      </c>
      <c r="H2038" s="1">
        <v>32223</v>
      </c>
      <c r="I2038">
        <v>36</v>
      </c>
      <c r="J2038" t="s">
        <v>131</v>
      </c>
      <c r="K2038" t="s">
        <v>231</v>
      </c>
      <c r="N2038" t="s">
        <v>297</v>
      </c>
      <c r="O2038" t="s">
        <v>298</v>
      </c>
      <c r="R2038" t="b">
        <v>0</v>
      </c>
      <c r="S2038" t="s">
        <v>30</v>
      </c>
    </row>
    <row r="2039" spans="1:19" x14ac:dyDescent="0.25">
      <c r="A2039">
        <v>2024</v>
      </c>
      <c r="B2039">
        <v>4</v>
      </c>
      <c r="C2039">
        <v>1945</v>
      </c>
      <c r="D2039" t="s">
        <v>5921</v>
      </c>
      <c r="E2039" t="s">
        <v>933</v>
      </c>
      <c r="F2039" t="s">
        <v>6154</v>
      </c>
      <c r="G2039" t="s">
        <v>6155</v>
      </c>
      <c r="H2039" s="1">
        <v>24838</v>
      </c>
      <c r="I2039">
        <v>56</v>
      </c>
      <c r="J2039" t="s">
        <v>23</v>
      </c>
      <c r="K2039" t="s">
        <v>181</v>
      </c>
      <c r="L2039" t="s">
        <v>181</v>
      </c>
      <c r="M2039" t="s">
        <v>880</v>
      </c>
      <c r="N2039" t="s">
        <v>183</v>
      </c>
      <c r="O2039" t="s">
        <v>184</v>
      </c>
      <c r="R2039" t="b">
        <v>1</v>
      </c>
      <c r="S2039" t="s">
        <v>185</v>
      </c>
    </row>
    <row r="2040" spans="1:19" x14ac:dyDescent="0.25">
      <c r="A2040">
        <v>2024</v>
      </c>
      <c r="B2040">
        <v>4</v>
      </c>
      <c r="C2040">
        <v>1945</v>
      </c>
      <c r="D2040" t="s">
        <v>5921</v>
      </c>
      <c r="E2040" t="s">
        <v>3145</v>
      </c>
      <c r="F2040" t="s">
        <v>6156</v>
      </c>
      <c r="G2040" t="s">
        <v>6157</v>
      </c>
      <c r="H2040" s="1">
        <v>26481</v>
      </c>
      <c r="I2040">
        <v>51</v>
      </c>
      <c r="J2040" t="s">
        <v>23</v>
      </c>
      <c r="K2040" t="s">
        <v>181</v>
      </c>
      <c r="L2040" t="s">
        <v>181</v>
      </c>
      <c r="M2040" t="s">
        <v>3078</v>
      </c>
      <c r="N2040" t="s">
        <v>397</v>
      </c>
      <c r="O2040" t="s">
        <v>398</v>
      </c>
      <c r="R2040" t="b">
        <v>1</v>
      </c>
      <c r="S2040" t="s">
        <v>185</v>
      </c>
    </row>
    <row r="2041" spans="1:19" x14ac:dyDescent="0.25">
      <c r="A2041">
        <v>2024</v>
      </c>
      <c r="B2041">
        <v>4</v>
      </c>
      <c r="C2041">
        <v>1945</v>
      </c>
      <c r="D2041" t="s">
        <v>5921</v>
      </c>
      <c r="E2041" t="s">
        <v>2804</v>
      </c>
      <c r="F2041" t="s">
        <v>6158</v>
      </c>
      <c r="G2041" t="s">
        <v>6159</v>
      </c>
      <c r="H2041" s="1">
        <v>23743</v>
      </c>
      <c r="I2041">
        <v>59</v>
      </c>
      <c r="J2041" t="s">
        <v>23</v>
      </c>
      <c r="K2041" t="s">
        <v>181</v>
      </c>
      <c r="L2041" t="s">
        <v>181</v>
      </c>
      <c r="M2041" t="s">
        <v>6160</v>
      </c>
      <c r="N2041" t="s">
        <v>183</v>
      </c>
      <c r="O2041" t="s">
        <v>184</v>
      </c>
      <c r="R2041" t="b">
        <v>1</v>
      </c>
      <c r="S2041" t="s">
        <v>30</v>
      </c>
    </row>
    <row r="2042" spans="1:19" x14ac:dyDescent="0.25">
      <c r="A2042">
        <v>2024</v>
      </c>
      <c r="B2042">
        <v>4</v>
      </c>
      <c r="C2042">
        <v>1945</v>
      </c>
      <c r="D2042" t="s">
        <v>5921</v>
      </c>
      <c r="E2042" t="s">
        <v>1050</v>
      </c>
      <c r="F2042" t="s">
        <v>6161</v>
      </c>
      <c r="G2042" t="s">
        <v>6162</v>
      </c>
      <c r="H2042" s="1">
        <v>24838</v>
      </c>
      <c r="I2042">
        <v>56</v>
      </c>
      <c r="J2042" t="s">
        <v>131</v>
      </c>
      <c r="K2042" t="s">
        <v>181</v>
      </c>
      <c r="L2042" t="s">
        <v>181</v>
      </c>
      <c r="M2042" t="s">
        <v>1410</v>
      </c>
      <c r="N2042" t="s">
        <v>297</v>
      </c>
      <c r="O2042" t="s">
        <v>298</v>
      </c>
      <c r="R2042" t="b">
        <v>1</v>
      </c>
      <c r="S2042" t="s">
        <v>334</v>
      </c>
    </row>
    <row r="2043" spans="1:19" x14ac:dyDescent="0.25">
      <c r="A2043">
        <v>2024</v>
      </c>
      <c r="B2043">
        <v>4</v>
      </c>
      <c r="C2043">
        <v>1945</v>
      </c>
      <c r="D2043" t="s">
        <v>5921</v>
      </c>
      <c r="E2043" t="s">
        <v>1050</v>
      </c>
      <c r="F2043" t="s">
        <v>6163</v>
      </c>
      <c r="G2043" t="s">
        <v>6164</v>
      </c>
      <c r="H2043" s="1">
        <v>24047</v>
      </c>
      <c r="I2043">
        <v>58</v>
      </c>
      <c r="J2043" t="s">
        <v>23</v>
      </c>
      <c r="K2043" t="s">
        <v>181</v>
      </c>
      <c r="L2043" t="s">
        <v>181</v>
      </c>
      <c r="M2043" t="s">
        <v>1862</v>
      </c>
      <c r="N2043" t="s">
        <v>297</v>
      </c>
      <c r="O2043" t="s">
        <v>298</v>
      </c>
      <c r="R2043" t="b">
        <v>1</v>
      </c>
      <c r="S2043" t="s">
        <v>185</v>
      </c>
    </row>
    <row r="2044" spans="1:19" x14ac:dyDescent="0.25">
      <c r="A2044">
        <v>2024</v>
      </c>
      <c r="B2044">
        <v>4</v>
      </c>
      <c r="C2044">
        <v>1945</v>
      </c>
      <c r="D2044" t="s">
        <v>5921</v>
      </c>
      <c r="E2044" t="s">
        <v>204</v>
      </c>
      <c r="F2044" t="s">
        <v>5674</v>
      </c>
      <c r="G2044" t="s">
        <v>6165</v>
      </c>
      <c r="H2044" s="1">
        <v>27120</v>
      </c>
      <c r="I2044">
        <v>50</v>
      </c>
      <c r="J2044" t="s">
        <v>131</v>
      </c>
      <c r="K2044" t="s">
        <v>167</v>
      </c>
      <c r="L2044" t="s">
        <v>181</v>
      </c>
      <c r="M2044" t="s">
        <v>239</v>
      </c>
      <c r="N2044" t="s">
        <v>297</v>
      </c>
      <c r="O2044" t="s">
        <v>298</v>
      </c>
      <c r="R2044" t="b">
        <v>1</v>
      </c>
      <c r="S2044" t="s">
        <v>185</v>
      </c>
    </row>
    <row r="2045" spans="1:19" x14ac:dyDescent="0.25">
      <c r="A2045">
        <v>2024</v>
      </c>
      <c r="B2045">
        <v>4</v>
      </c>
      <c r="C2045">
        <v>1945</v>
      </c>
      <c r="D2045" t="s">
        <v>5921</v>
      </c>
      <c r="E2045" t="s">
        <v>318</v>
      </c>
      <c r="F2045" t="s">
        <v>6166</v>
      </c>
      <c r="G2045" t="s">
        <v>6167</v>
      </c>
      <c r="H2045" s="1">
        <v>24108</v>
      </c>
      <c r="I2045">
        <v>58</v>
      </c>
      <c r="J2045" t="s">
        <v>23</v>
      </c>
      <c r="K2045" t="s">
        <v>181</v>
      </c>
      <c r="L2045" t="s">
        <v>181</v>
      </c>
      <c r="M2045" t="s">
        <v>512</v>
      </c>
      <c r="N2045" t="s">
        <v>378</v>
      </c>
      <c r="O2045" t="s">
        <v>379</v>
      </c>
      <c r="R2045" t="b">
        <v>1</v>
      </c>
      <c r="S2045" t="s">
        <v>185</v>
      </c>
    </row>
    <row r="2046" spans="1:19" x14ac:dyDescent="0.25">
      <c r="A2046">
        <v>2024</v>
      </c>
      <c r="B2046">
        <v>4</v>
      </c>
      <c r="C2046">
        <v>1945</v>
      </c>
      <c r="D2046" t="s">
        <v>5921</v>
      </c>
      <c r="E2046" t="s">
        <v>1928</v>
      </c>
      <c r="F2046" t="s">
        <v>6168</v>
      </c>
      <c r="G2046" t="s">
        <v>6169</v>
      </c>
      <c r="H2046" s="1">
        <v>28181</v>
      </c>
      <c r="I2046">
        <v>47</v>
      </c>
      <c r="J2046" t="s">
        <v>23</v>
      </c>
      <c r="K2046" t="s">
        <v>181</v>
      </c>
      <c r="L2046" t="s">
        <v>181</v>
      </c>
      <c r="M2046" t="s">
        <v>972</v>
      </c>
      <c r="N2046" t="s">
        <v>169</v>
      </c>
      <c r="O2046" t="s">
        <v>170</v>
      </c>
      <c r="R2046" t="b">
        <v>1</v>
      </c>
      <c r="S2046" t="s">
        <v>479</v>
      </c>
    </row>
    <row r="2047" spans="1:19" x14ac:dyDescent="0.25">
      <c r="A2047">
        <v>2024</v>
      </c>
      <c r="B2047">
        <v>4</v>
      </c>
      <c r="C2047">
        <v>2046</v>
      </c>
      <c r="D2047" t="s">
        <v>6170</v>
      </c>
      <c r="E2047" t="s">
        <v>6171</v>
      </c>
      <c r="F2047" t="s">
        <v>2848</v>
      </c>
      <c r="G2047" t="s">
        <v>6172</v>
      </c>
      <c r="H2047" s="1">
        <v>14665</v>
      </c>
      <c r="I2047">
        <v>84</v>
      </c>
      <c r="J2047" t="s">
        <v>23</v>
      </c>
      <c r="K2047" t="s">
        <v>2850</v>
      </c>
      <c r="L2047" t="s">
        <v>2850</v>
      </c>
      <c r="M2047" t="s">
        <v>4775</v>
      </c>
      <c r="N2047" t="s">
        <v>92</v>
      </c>
      <c r="O2047" t="s">
        <v>93</v>
      </c>
      <c r="R2047" t="b">
        <v>0</v>
      </c>
      <c r="S2047" t="s">
        <v>30</v>
      </c>
    </row>
    <row r="2048" spans="1:19" x14ac:dyDescent="0.25">
      <c r="A2048">
        <v>2024</v>
      </c>
      <c r="B2048">
        <v>4</v>
      </c>
      <c r="C2048">
        <v>2046</v>
      </c>
      <c r="D2048" t="s">
        <v>6170</v>
      </c>
      <c r="E2048" t="s">
        <v>5291</v>
      </c>
      <c r="F2048" t="s">
        <v>6173</v>
      </c>
      <c r="G2048" t="s">
        <v>6174</v>
      </c>
      <c r="H2048" s="1">
        <v>20027</v>
      </c>
      <c r="I2048">
        <v>69</v>
      </c>
      <c r="J2048" t="s">
        <v>23</v>
      </c>
      <c r="K2048" t="s">
        <v>90</v>
      </c>
      <c r="L2048" t="s">
        <v>90</v>
      </c>
      <c r="M2048" t="s">
        <v>269</v>
      </c>
      <c r="N2048" t="s">
        <v>183</v>
      </c>
      <c r="O2048" t="s">
        <v>184</v>
      </c>
      <c r="R2048" t="b">
        <v>0</v>
      </c>
      <c r="S2048" t="s">
        <v>30</v>
      </c>
    </row>
    <row r="2049" spans="1:19" x14ac:dyDescent="0.25">
      <c r="A2049">
        <v>2024</v>
      </c>
      <c r="B2049">
        <v>4</v>
      </c>
      <c r="C2049">
        <v>2046</v>
      </c>
      <c r="D2049" t="s">
        <v>6170</v>
      </c>
      <c r="E2049" t="s">
        <v>6175</v>
      </c>
      <c r="F2049" t="s">
        <v>6176</v>
      </c>
      <c r="G2049" t="s">
        <v>6177</v>
      </c>
      <c r="H2049" s="1">
        <v>24044</v>
      </c>
      <c r="I2049">
        <v>58</v>
      </c>
      <c r="J2049" t="s">
        <v>23</v>
      </c>
      <c r="K2049" t="s">
        <v>214</v>
      </c>
      <c r="L2049" t="s">
        <v>214</v>
      </c>
      <c r="M2049" t="s">
        <v>215</v>
      </c>
      <c r="N2049" t="s">
        <v>397</v>
      </c>
      <c r="O2049" t="s">
        <v>398</v>
      </c>
      <c r="R2049" t="b">
        <v>1</v>
      </c>
      <c r="S2049" t="s">
        <v>185</v>
      </c>
    </row>
    <row r="2050" spans="1:19" x14ac:dyDescent="0.25">
      <c r="A2050">
        <v>2024</v>
      </c>
      <c r="B2050">
        <v>4</v>
      </c>
      <c r="C2050">
        <v>2046</v>
      </c>
      <c r="D2050" t="s">
        <v>6170</v>
      </c>
      <c r="E2050" t="s">
        <v>6178</v>
      </c>
      <c r="F2050" t="s">
        <v>3112</v>
      </c>
      <c r="G2050" t="s">
        <v>6179</v>
      </c>
      <c r="H2050" s="1">
        <v>19261</v>
      </c>
      <c r="I2050">
        <v>71</v>
      </c>
      <c r="J2050" t="s">
        <v>23</v>
      </c>
      <c r="K2050" t="s">
        <v>489</v>
      </c>
      <c r="L2050" t="s">
        <v>489</v>
      </c>
      <c r="M2050" t="s">
        <v>6180</v>
      </c>
      <c r="N2050" t="s">
        <v>424</v>
      </c>
      <c r="O2050" t="s">
        <v>425</v>
      </c>
      <c r="R2050" t="b">
        <v>1</v>
      </c>
      <c r="S2050" t="s">
        <v>334</v>
      </c>
    </row>
    <row r="2051" spans="1:19" x14ac:dyDescent="0.25">
      <c r="A2051">
        <v>2024</v>
      </c>
      <c r="B2051">
        <v>4</v>
      </c>
      <c r="C2051">
        <v>2046</v>
      </c>
      <c r="D2051" t="s">
        <v>6170</v>
      </c>
      <c r="E2051" t="s">
        <v>6181</v>
      </c>
      <c r="F2051" t="s">
        <v>250</v>
      </c>
      <c r="G2051" t="s">
        <v>6182</v>
      </c>
      <c r="H2051" s="1">
        <v>21885</v>
      </c>
      <c r="I2051">
        <v>64</v>
      </c>
      <c r="J2051" t="s">
        <v>23</v>
      </c>
      <c r="K2051" t="s">
        <v>1098</v>
      </c>
      <c r="L2051" t="s">
        <v>332</v>
      </c>
      <c r="M2051" t="s">
        <v>333</v>
      </c>
      <c r="N2051" t="s">
        <v>69</v>
      </c>
      <c r="O2051" t="s">
        <v>70</v>
      </c>
      <c r="P2051" t="s">
        <v>6183</v>
      </c>
      <c r="R2051" t="b">
        <v>1</v>
      </c>
      <c r="S2051" t="s">
        <v>185</v>
      </c>
    </row>
    <row r="2052" spans="1:19" x14ac:dyDescent="0.25">
      <c r="A2052">
        <v>2024</v>
      </c>
      <c r="B2052">
        <v>4</v>
      </c>
      <c r="C2052">
        <v>2046</v>
      </c>
      <c r="D2052" t="s">
        <v>6170</v>
      </c>
      <c r="E2052" t="s">
        <v>3304</v>
      </c>
      <c r="F2052" t="s">
        <v>5077</v>
      </c>
      <c r="G2052" t="s">
        <v>6184</v>
      </c>
      <c r="H2052" s="1">
        <v>25386</v>
      </c>
      <c r="I2052">
        <v>54</v>
      </c>
      <c r="J2052" t="s">
        <v>131</v>
      </c>
      <c r="K2052" t="s">
        <v>195</v>
      </c>
      <c r="L2052" t="s">
        <v>195</v>
      </c>
      <c r="M2052" t="s">
        <v>6185</v>
      </c>
      <c r="N2052" t="s">
        <v>26</v>
      </c>
      <c r="O2052" t="s">
        <v>27</v>
      </c>
      <c r="R2052" t="b">
        <v>0</v>
      </c>
      <c r="S2052" t="s">
        <v>334</v>
      </c>
    </row>
    <row r="2053" spans="1:19" x14ac:dyDescent="0.25">
      <c r="A2053">
        <v>2024</v>
      </c>
      <c r="B2053">
        <v>4</v>
      </c>
      <c r="C2053">
        <v>2046</v>
      </c>
      <c r="D2053" t="s">
        <v>6170</v>
      </c>
      <c r="E2053" t="s">
        <v>6186</v>
      </c>
      <c r="F2053" t="s">
        <v>6187</v>
      </c>
      <c r="G2053" t="s">
        <v>6188</v>
      </c>
      <c r="H2053" s="1">
        <v>20801</v>
      </c>
      <c r="I2053">
        <v>67</v>
      </c>
      <c r="J2053" t="s">
        <v>23</v>
      </c>
      <c r="K2053" t="s">
        <v>90</v>
      </c>
      <c r="L2053" t="s">
        <v>90</v>
      </c>
      <c r="M2053" t="s">
        <v>269</v>
      </c>
      <c r="N2053" t="s">
        <v>92</v>
      </c>
      <c r="O2053" t="s">
        <v>93</v>
      </c>
      <c r="R2053" t="b">
        <v>0</v>
      </c>
      <c r="S2053" t="s">
        <v>30</v>
      </c>
    </row>
    <row r="2054" spans="1:19" x14ac:dyDescent="0.25">
      <c r="A2054">
        <v>2024</v>
      </c>
      <c r="B2054">
        <v>4</v>
      </c>
      <c r="C2054">
        <v>2046</v>
      </c>
      <c r="D2054" t="s">
        <v>6170</v>
      </c>
      <c r="E2054" t="s">
        <v>6186</v>
      </c>
      <c r="F2054" t="s">
        <v>6189</v>
      </c>
      <c r="G2054" t="s">
        <v>6190</v>
      </c>
      <c r="H2054" s="1">
        <v>19307</v>
      </c>
      <c r="I2054">
        <v>71</v>
      </c>
      <c r="J2054" t="s">
        <v>23</v>
      </c>
      <c r="K2054" t="s">
        <v>90</v>
      </c>
      <c r="L2054" t="s">
        <v>90</v>
      </c>
      <c r="M2054" t="s">
        <v>269</v>
      </c>
      <c r="N2054" t="s">
        <v>424</v>
      </c>
      <c r="O2054" t="s">
        <v>425</v>
      </c>
      <c r="R2054" t="b">
        <v>0</v>
      </c>
      <c r="S2054" t="s">
        <v>30</v>
      </c>
    </row>
    <row r="2055" spans="1:19" x14ac:dyDescent="0.25">
      <c r="A2055">
        <v>2024</v>
      </c>
      <c r="B2055">
        <v>4</v>
      </c>
      <c r="C2055">
        <v>2046</v>
      </c>
      <c r="D2055" t="s">
        <v>6170</v>
      </c>
      <c r="E2055" t="s">
        <v>6191</v>
      </c>
      <c r="F2055" t="s">
        <v>250</v>
      </c>
      <c r="G2055" t="s">
        <v>6192</v>
      </c>
      <c r="H2055" s="1">
        <v>15873</v>
      </c>
      <c r="I2055">
        <v>80</v>
      </c>
      <c r="J2055" t="s">
        <v>23</v>
      </c>
      <c r="K2055" t="s">
        <v>332</v>
      </c>
      <c r="L2055" t="s">
        <v>332</v>
      </c>
      <c r="M2055" t="s">
        <v>6193</v>
      </c>
      <c r="N2055" t="s">
        <v>92</v>
      </c>
      <c r="O2055" t="s">
        <v>93</v>
      </c>
      <c r="R2055" t="b">
        <v>1</v>
      </c>
      <c r="S2055" t="s">
        <v>30</v>
      </c>
    </row>
    <row r="2056" spans="1:19" x14ac:dyDescent="0.25">
      <c r="A2056">
        <v>2024</v>
      </c>
      <c r="B2056">
        <v>4</v>
      </c>
      <c r="C2056">
        <v>2046</v>
      </c>
      <c r="D2056" t="s">
        <v>6170</v>
      </c>
      <c r="E2056" t="s">
        <v>6194</v>
      </c>
      <c r="F2056" t="s">
        <v>428</v>
      </c>
      <c r="G2056" t="s">
        <v>6195</v>
      </c>
      <c r="H2056" s="1">
        <v>18776</v>
      </c>
      <c r="I2056">
        <v>72</v>
      </c>
      <c r="J2056" t="s">
        <v>23</v>
      </c>
      <c r="K2056" t="s">
        <v>376</v>
      </c>
      <c r="L2056" t="s">
        <v>376</v>
      </c>
      <c r="M2056" t="s">
        <v>6196</v>
      </c>
      <c r="N2056" t="s">
        <v>378</v>
      </c>
      <c r="O2056" t="s">
        <v>379</v>
      </c>
      <c r="R2056" t="b">
        <v>1</v>
      </c>
      <c r="S2056" t="s">
        <v>30</v>
      </c>
    </row>
    <row r="2057" spans="1:19" x14ac:dyDescent="0.25">
      <c r="A2057">
        <v>2024</v>
      </c>
      <c r="B2057">
        <v>4</v>
      </c>
      <c r="C2057">
        <v>2046</v>
      </c>
      <c r="D2057" t="s">
        <v>6170</v>
      </c>
      <c r="E2057" t="s">
        <v>4094</v>
      </c>
      <c r="F2057" t="s">
        <v>6197</v>
      </c>
      <c r="G2057" t="s">
        <v>6198</v>
      </c>
      <c r="H2057" s="1">
        <v>25385</v>
      </c>
      <c r="I2057">
        <v>54</v>
      </c>
      <c r="J2057" t="s">
        <v>23</v>
      </c>
      <c r="K2057" t="s">
        <v>90</v>
      </c>
      <c r="L2057" t="s">
        <v>90</v>
      </c>
      <c r="M2057" t="s">
        <v>269</v>
      </c>
      <c r="N2057" t="s">
        <v>183</v>
      </c>
      <c r="O2057" t="s">
        <v>184</v>
      </c>
      <c r="R2057" t="b">
        <v>0</v>
      </c>
      <c r="S2057" t="s">
        <v>30</v>
      </c>
    </row>
    <row r="2058" spans="1:19" x14ac:dyDescent="0.25">
      <c r="A2058">
        <v>2024</v>
      </c>
      <c r="B2058">
        <v>4</v>
      </c>
      <c r="C2058">
        <v>2046</v>
      </c>
      <c r="D2058" t="s">
        <v>6170</v>
      </c>
      <c r="E2058" t="s">
        <v>4094</v>
      </c>
      <c r="F2058" t="s">
        <v>6199</v>
      </c>
      <c r="G2058" t="s">
        <v>6200</v>
      </c>
      <c r="H2058" s="1">
        <v>28194</v>
      </c>
      <c r="I2058">
        <v>47</v>
      </c>
      <c r="J2058" t="s">
        <v>23</v>
      </c>
      <c r="K2058" t="s">
        <v>332</v>
      </c>
      <c r="L2058" t="s">
        <v>321</v>
      </c>
      <c r="M2058" t="s">
        <v>322</v>
      </c>
      <c r="N2058" t="s">
        <v>183</v>
      </c>
      <c r="O2058" t="s">
        <v>184</v>
      </c>
      <c r="R2058" t="b">
        <v>0</v>
      </c>
      <c r="S2058" t="s">
        <v>334</v>
      </c>
    </row>
    <row r="2059" spans="1:19" x14ac:dyDescent="0.25">
      <c r="A2059">
        <v>2024</v>
      </c>
      <c r="B2059">
        <v>4</v>
      </c>
      <c r="C2059">
        <v>2046</v>
      </c>
      <c r="D2059" t="s">
        <v>6170</v>
      </c>
      <c r="E2059" t="s">
        <v>6201</v>
      </c>
      <c r="F2059" t="s">
        <v>6202</v>
      </c>
      <c r="G2059" t="s">
        <v>6203</v>
      </c>
      <c r="H2059" s="1">
        <v>21245</v>
      </c>
      <c r="I2059">
        <v>66</v>
      </c>
      <c r="J2059" t="s">
        <v>23</v>
      </c>
      <c r="K2059" t="s">
        <v>2291</v>
      </c>
      <c r="L2059" t="s">
        <v>2291</v>
      </c>
      <c r="M2059" t="s">
        <v>2292</v>
      </c>
      <c r="N2059" t="s">
        <v>92</v>
      </c>
      <c r="O2059" t="s">
        <v>93</v>
      </c>
      <c r="R2059" t="b">
        <v>1</v>
      </c>
      <c r="S2059" t="s">
        <v>334</v>
      </c>
    </row>
    <row r="2060" spans="1:19" x14ac:dyDescent="0.25">
      <c r="A2060">
        <v>2024</v>
      </c>
      <c r="B2060">
        <v>4</v>
      </c>
      <c r="C2060">
        <v>2046</v>
      </c>
      <c r="D2060" t="s">
        <v>6170</v>
      </c>
      <c r="E2060" t="s">
        <v>6204</v>
      </c>
      <c r="F2060" t="s">
        <v>6205</v>
      </c>
      <c r="G2060" t="s">
        <v>6206</v>
      </c>
      <c r="H2060" s="1">
        <v>22253</v>
      </c>
      <c r="I2060">
        <v>63</v>
      </c>
      <c r="J2060" t="s">
        <v>23</v>
      </c>
      <c r="K2060" t="s">
        <v>887</v>
      </c>
      <c r="L2060" t="s">
        <v>887</v>
      </c>
      <c r="M2060" t="s">
        <v>888</v>
      </c>
      <c r="N2060" t="s">
        <v>46</v>
      </c>
      <c r="O2060" t="s">
        <v>47</v>
      </c>
      <c r="R2060" t="b">
        <v>0</v>
      </c>
      <c r="S2060" t="s">
        <v>185</v>
      </c>
    </row>
    <row r="2061" spans="1:19" x14ac:dyDescent="0.25">
      <c r="A2061">
        <v>2024</v>
      </c>
      <c r="B2061">
        <v>4</v>
      </c>
      <c r="C2061">
        <v>2046</v>
      </c>
      <c r="D2061" t="s">
        <v>6170</v>
      </c>
      <c r="E2061" t="s">
        <v>6207</v>
      </c>
      <c r="F2061" t="s">
        <v>6208</v>
      </c>
      <c r="G2061" t="s">
        <v>6209</v>
      </c>
      <c r="J2061" t="s">
        <v>131</v>
      </c>
      <c r="K2061" t="s">
        <v>115</v>
      </c>
      <c r="L2061" t="s">
        <v>115</v>
      </c>
      <c r="M2061" t="s">
        <v>2833</v>
      </c>
      <c r="N2061" t="s">
        <v>183</v>
      </c>
      <c r="O2061" t="s">
        <v>184</v>
      </c>
      <c r="R2061" t="b">
        <v>0</v>
      </c>
      <c r="S2061" t="s">
        <v>30</v>
      </c>
    </row>
    <row r="2062" spans="1:19" x14ac:dyDescent="0.25">
      <c r="A2062">
        <v>2024</v>
      </c>
      <c r="B2062">
        <v>4</v>
      </c>
      <c r="C2062">
        <v>2046</v>
      </c>
      <c r="D2062" t="s">
        <v>6170</v>
      </c>
      <c r="E2062" t="s">
        <v>4489</v>
      </c>
      <c r="F2062" t="s">
        <v>3022</v>
      </c>
      <c r="G2062" t="s">
        <v>6210</v>
      </c>
      <c r="I2062">
        <v>54</v>
      </c>
      <c r="J2062" t="s">
        <v>23</v>
      </c>
      <c r="K2062" t="s">
        <v>181</v>
      </c>
      <c r="L2062" t="s">
        <v>181</v>
      </c>
      <c r="M2062" t="s">
        <v>6211</v>
      </c>
      <c r="N2062" t="s">
        <v>424</v>
      </c>
      <c r="O2062" t="s">
        <v>425</v>
      </c>
      <c r="R2062" t="b">
        <v>1</v>
      </c>
      <c r="S2062" t="s">
        <v>185</v>
      </c>
    </row>
    <row r="2063" spans="1:19" x14ac:dyDescent="0.25">
      <c r="A2063">
        <v>2024</v>
      </c>
      <c r="B2063">
        <v>4</v>
      </c>
      <c r="C2063">
        <v>2046</v>
      </c>
      <c r="D2063" t="s">
        <v>6170</v>
      </c>
      <c r="E2063" t="s">
        <v>6212</v>
      </c>
      <c r="F2063" t="s">
        <v>6213</v>
      </c>
      <c r="G2063" t="s">
        <v>6214</v>
      </c>
      <c r="H2063" s="1">
        <v>25695</v>
      </c>
      <c r="I2063">
        <v>53</v>
      </c>
      <c r="J2063" t="s">
        <v>131</v>
      </c>
      <c r="K2063" t="s">
        <v>195</v>
      </c>
      <c r="L2063" t="s">
        <v>195</v>
      </c>
      <c r="M2063" t="s">
        <v>6215</v>
      </c>
      <c r="N2063" t="s">
        <v>69</v>
      </c>
      <c r="O2063" t="s">
        <v>70</v>
      </c>
      <c r="R2063" t="b">
        <v>0</v>
      </c>
      <c r="S2063" t="s">
        <v>30</v>
      </c>
    </row>
    <row r="2064" spans="1:19" x14ac:dyDescent="0.25">
      <c r="A2064">
        <v>2024</v>
      </c>
      <c r="B2064">
        <v>4</v>
      </c>
      <c r="C2064">
        <v>2046</v>
      </c>
      <c r="D2064" t="s">
        <v>6170</v>
      </c>
      <c r="E2064" t="s">
        <v>6212</v>
      </c>
      <c r="F2064" t="s">
        <v>5402</v>
      </c>
      <c r="G2064" t="s">
        <v>6216</v>
      </c>
      <c r="H2064" s="1">
        <v>24632</v>
      </c>
      <c r="I2064">
        <v>56</v>
      </c>
      <c r="J2064" t="s">
        <v>23</v>
      </c>
      <c r="K2064" t="s">
        <v>195</v>
      </c>
      <c r="L2064" t="s">
        <v>195</v>
      </c>
      <c r="M2064" t="s">
        <v>901</v>
      </c>
      <c r="N2064" t="s">
        <v>69</v>
      </c>
      <c r="O2064" t="s">
        <v>70</v>
      </c>
      <c r="R2064" t="b">
        <v>0</v>
      </c>
      <c r="S2064" t="s">
        <v>30</v>
      </c>
    </row>
    <row r="2065" spans="1:19" x14ac:dyDescent="0.25">
      <c r="A2065">
        <v>2024</v>
      </c>
      <c r="B2065">
        <v>4</v>
      </c>
      <c r="C2065">
        <v>2046</v>
      </c>
      <c r="D2065" t="s">
        <v>6170</v>
      </c>
      <c r="E2065" t="s">
        <v>6217</v>
      </c>
      <c r="F2065" t="s">
        <v>6218</v>
      </c>
      <c r="G2065" t="s">
        <v>6219</v>
      </c>
      <c r="H2065" s="1">
        <v>18257</v>
      </c>
      <c r="I2065">
        <v>74</v>
      </c>
      <c r="J2065" t="s">
        <v>23</v>
      </c>
      <c r="K2065" t="s">
        <v>2291</v>
      </c>
      <c r="L2065" t="s">
        <v>2291</v>
      </c>
      <c r="M2065" t="s">
        <v>2292</v>
      </c>
      <c r="N2065" t="s">
        <v>92</v>
      </c>
      <c r="O2065" t="s">
        <v>93</v>
      </c>
      <c r="R2065" t="b">
        <v>0</v>
      </c>
      <c r="S2065" t="s">
        <v>185</v>
      </c>
    </row>
    <row r="2066" spans="1:19" x14ac:dyDescent="0.25">
      <c r="A2066">
        <v>2024</v>
      </c>
      <c r="B2066">
        <v>4</v>
      </c>
      <c r="C2066">
        <v>2046</v>
      </c>
      <c r="D2066" t="s">
        <v>6170</v>
      </c>
      <c r="E2066" t="s">
        <v>6220</v>
      </c>
      <c r="F2066" t="s">
        <v>5010</v>
      </c>
      <c r="G2066" t="s">
        <v>6221</v>
      </c>
      <c r="H2066" s="1">
        <v>21154</v>
      </c>
      <c r="I2066">
        <v>66</v>
      </c>
      <c r="J2066" t="s">
        <v>23</v>
      </c>
      <c r="K2066" t="s">
        <v>384</v>
      </c>
      <c r="L2066" t="s">
        <v>384</v>
      </c>
      <c r="M2066" t="s">
        <v>981</v>
      </c>
      <c r="N2066" t="s">
        <v>92</v>
      </c>
      <c r="O2066" t="s">
        <v>93</v>
      </c>
      <c r="R2066" t="b">
        <v>0</v>
      </c>
      <c r="S2066" t="s">
        <v>30</v>
      </c>
    </row>
    <row r="2067" spans="1:19" x14ac:dyDescent="0.25">
      <c r="A2067">
        <v>2024</v>
      </c>
      <c r="B2067">
        <v>4</v>
      </c>
      <c r="C2067">
        <v>2046</v>
      </c>
      <c r="D2067" t="s">
        <v>6170</v>
      </c>
      <c r="E2067" t="s">
        <v>6222</v>
      </c>
      <c r="F2067" t="s">
        <v>6223</v>
      </c>
      <c r="G2067" t="s">
        <v>6224</v>
      </c>
      <c r="H2067" s="1">
        <v>19162</v>
      </c>
      <c r="I2067">
        <v>71</v>
      </c>
      <c r="J2067" t="s">
        <v>23</v>
      </c>
      <c r="K2067" t="s">
        <v>384</v>
      </c>
      <c r="L2067" t="s">
        <v>384</v>
      </c>
      <c r="M2067" t="s">
        <v>981</v>
      </c>
      <c r="N2067" t="s">
        <v>92</v>
      </c>
      <c r="O2067" t="s">
        <v>93</v>
      </c>
      <c r="R2067" t="b">
        <v>0</v>
      </c>
      <c r="S2067" t="s">
        <v>30</v>
      </c>
    </row>
    <row r="2068" spans="1:19" x14ac:dyDescent="0.25">
      <c r="A2068">
        <v>2024</v>
      </c>
      <c r="B2068">
        <v>4</v>
      </c>
      <c r="C2068">
        <v>2046</v>
      </c>
      <c r="D2068" t="s">
        <v>6170</v>
      </c>
      <c r="E2068" t="s">
        <v>6225</v>
      </c>
      <c r="F2068" t="s">
        <v>6226</v>
      </c>
      <c r="G2068" t="s">
        <v>6227</v>
      </c>
      <c r="H2068" s="1">
        <v>19281</v>
      </c>
      <c r="I2068">
        <v>71</v>
      </c>
      <c r="J2068" t="s">
        <v>23</v>
      </c>
      <c r="K2068" t="s">
        <v>35</v>
      </c>
      <c r="L2068" t="s">
        <v>35</v>
      </c>
      <c r="M2068" t="s">
        <v>1978</v>
      </c>
      <c r="N2068" t="s">
        <v>397</v>
      </c>
      <c r="O2068" t="s">
        <v>398</v>
      </c>
      <c r="R2068" t="b">
        <v>1</v>
      </c>
    </row>
    <row r="2069" spans="1:19" x14ac:dyDescent="0.25">
      <c r="A2069">
        <v>2024</v>
      </c>
      <c r="B2069">
        <v>4</v>
      </c>
      <c r="C2069">
        <v>2046</v>
      </c>
      <c r="D2069" t="s">
        <v>6170</v>
      </c>
      <c r="E2069" t="s">
        <v>3022</v>
      </c>
      <c r="F2069" t="s">
        <v>1423</v>
      </c>
      <c r="G2069" t="s">
        <v>6228</v>
      </c>
      <c r="H2069" s="1">
        <v>28856</v>
      </c>
      <c r="I2069">
        <v>45</v>
      </c>
      <c r="J2069" t="s">
        <v>23</v>
      </c>
      <c r="K2069" t="s">
        <v>181</v>
      </c>
      <c r="L2069" t="s">
        <v>181</v>
      </c>
      <c r="M2069" t="s">
        <v>972</v>
      </c>
      <c r="N2069" t="s">
        <v>37</v>
      </c>
      <c r="O2069" t="s">
        <v>38</v>
      </c>
      <c r="R2069" t="b">
        <v>1</v>
      </c>
    </row>
    <row r="2070" spans="1:19" x14ac:dyDescent="0.25">
      <c r="A2070">
        <v>2024</v>
      </c>
      <c r="B2070">
        <v>4</v>
      </c>
      <c r="C2070">
        <v>2046</v>
      </c>
      <c r="D2070" t="s">
        <v>6170</v>
      </c>
      <c r="E2070" t="s">
        <v>5529</v>
      </c>
      <c r="F2070" t="s">
        <v>6229</v>
      </c>
      <c r="G2070" t="s">
        <v>6230</v>
      </c>
      <c r="H2070" s="1">
        <v>24117</v>
      </c>
      <c r="I2070">
        <v>58</v>
      </c>
      <c r="J2070" t="s">
        <v>23</v>
      </c>
      <c r="K2070" t="s">
        <v>376</v>
      </c>
      <c r="L2070" t="s">
        <v>232</v>
      </c>
      <c r="N2070" t="s">
        <v>26</v>
      </c>
      <c r="O2070" t="s">
        <v>27</v>
      </c>
      <c r="R2070" t="b">
        <v>1</v>
      </c>
    </row>
    <row r="2071" spans="1:19" x14ac:dyDescent="0.25">
      <c r="A2071">
        <v>2024</v>
      </c>
      <c r="B2071">
        <v>4</v>
      </c>
      <c r="C2071">
        <v>2046</v>
      </c>
      <c r="D2071" t="s">
        <v>6170</v>
      </c>
      <c r="E2071" t="s">
        <v>5986</v>
      </c>
      <c r="F2071" t="s">
        <v>444</v>
      </c>
      <c r="G2071" t="s">
        <v>6231</v>
      </c>
      <c r="H2071" s="1">
        <v>21851</v>
      </c>
      <c r="I2071">
        <v>64</v>
      </c>
      <c r="J2071" t="s">
        <v>23</v>
      </c>
      <c r="K2071" t="s">
        <v>384</v>
      </c>
      <c r="L2071" t="s">
        <v>384</v>
      </c>
      <c r="M2071" t="s">
        <v>5988</v>
      </c>
      <c r="N2071" t="s">
        <v>297</v>
      </c>
      <c r="O2071" t="s">
        <v>298</v>
      </c>
      <c r="R2071" t="b">
        <v>0</v>
      </c>
      <c r="S2071" t="s">
        <v>30</v>
      </c>
    </row>
    <row r="2072" spans="1:19" x14ac:dyDescent="0.25">
      <c r="A2072">
        <v>2024</v>
      </c>
      <c r="B2072">
        <v>4</v>
      </c>
      <c r="C2072">
        <v>2046</v>
      </c>
      <c r="D2072" t="s">
        <v>6170</v>
      </c>
      <c r="E2072" t="s">
        <v>5986</v>
      </c>
      <c r="F2072" t="s">
        <v>2585</v>
      </c>
      <c r="G2072" t="s">
        <v>6232</v>
      </c>
      <c r="H2072" s="1">
        <v>23743</v>
      </c>
      <c r="I2072">
        <v>59</v>
      </c>
      <c r="J2072" t="s">
        <v>23</v>
      </c>
      <c r="K2072" t="s">
        <v>384</v>
      </c>
      <c r="L2072" t="s">
        <v>384</v>
      </c>
      <c r="M2072" t="s">
        <v>5988</v>
      </c>
      <c r="N2072" t="s">
        <v>297</v>
      </c>
      <c r="O2072" t="s">
        <v>298</v>
      </c>
      <c r="R2072" t="b">
        <v>0</v>
      </c>
      <c r="S2072" t="s">
        <v>479</v>
      </c>
    </row>
    <row r="2073" spans="1:19" x14ac:dyDescent="0.25">
      <c r="A2073">
        <v>2024</v>
      </c>
      <c r="B2073">
        <v>4</v>
      </c>
      <c r="C2073">
        <v>2046</v>
      </c>
      <c r="D2073" t="s">
        <v>6170</v>
      </c>
      <c r="E2073" t="s">
        <v>5986</v>
      </c>
      <c r="F2073" t="s">
        <v>6233</v>
      </c>
      <c r="G2073" t="s">
        <v>6234</v>
      </c>
      <c r="I2073">
        <v>54</v>
      </c>
      <c r="J2073" t="s">
        <v>23</v>
      </c>
      <c r="K2073" t="s">
        <v>384</v>
      </c>
      <c r="L2073" t="s">
        <v>384</v>
      </c>
      <c r="M2073" t="s">
        <v>5988</v>
      </c>
      <c r="N2073" t="s">
        <v>297</v>
      </c>
      <c r="O2073" t="s">
        <v>298</v>
      </c>
      <c r="R2073" t="b">
        <v>0</v>
      </c>
      <c r="S2073" t="s">
        <v>30</v>
      </c>
    </row>
    <row r="2074" spans="1:19" x14ac:dyDescent="0.25">
      <c r="A2074">
        <v>2024</v>
      </c>
      <c r="B2074">
        <v>4</v>
      </c>
      <c r="C2074">
        <v>2046</v>
      </c>
      <c r="D2074" t="s">
        <v>6170</v>
      </c>
      <c r="E2074" t="s">
        <v>1303</v>
      </c>
      <c r="F2074" t="s">
        <v>6212</v>
      </c>
      <c r="G2074" t="s">
        <v>6235</v>
      </c>
      <c r="H2074" s="1">
        <v>11558</v>
      </c>
      <c r="I2074">
        <v>92</v>
      </c>
      <c r="J2074" t="s">
        <v>131</v>
      </c>
      <c r="K2074" t="s">
        <v>35</v>
      </c>
      <c r="L2074" t="s">
        <v>35</v>
      </c>
      <c r="M2074" t="s">
        <v>580</v>
      </c>
      <c r="N2074" t="s">
        <v>26</v>
      </c>
      <c r="O2074" t="s">
        <v>27</v>
      </c>
      <c r="P2074" t="s">
        <v>5990</v>
      </c>
      <c r="Q2074" t="s">
        <v>56</v>
      </c>
      <c r="R2074" t="b">
        <v>1</v>
      </c>
      <c r="S2074" t="s">
        <v>185</v>
      </c>
    </row>
    <row r="2075" spans="1:19" x14ac:dyDescent="0.25">
      <c r="A2075">
        <v>2024</v>
      </c>
      <c r="B2075">
        <v>4</v>
      </c>
      <c r="C2075">
        <v>2046</v>
      </c>
      <c r="D2075" t="s">
        <v>6170</v>
      </c>
      <c r="E2075" t="s">
        <v>1303</v>
      </c>
      <c r="F2075" t="s">
        <v>301</v>
      </c>
      <c r="G2075" t="s">
        <v>6236</v>
      </c>
      <c r="H2075" s="1">
        <v>20911</v>
      </c>
      <c r="I2075">
        <v>67</v>
      </c>
      <c r="J2075" t="s">
        <v>23</v>
      </c>
      <c r="K2075" t="s">
        <v>35</v>
      </c>
      <c r="L2075" t="s">
        <v>35</v>
      </c>
      <c r="M2075" t="s">
        <v>580</v>
      </c>
      <c r="N2075" t="s">
        <v>26</v>
      </c>
      <c r="O2075" t="s">
        <v>27</v>
      </c>
      <c r="P2075" t="s">
        <v>5990</v>
      </c>
      <c r="Q2075" t="s">
        <v>150</v>
      </c>
      <c r="R2075" t="b">
        <v>0</v>
      </c>
      <c r="S2075" t="s">
        <v>30</v>
      </c>
    </row>
    <row r="2076" spans="1:19" x14ac:dyDescent="0.25">
      <c r="A2076">
        <v>2024</v>
      </c>
      <c r="B2076">
        <v>4</v>
      </c>
      <c r="C2076">
        <v>2046</v>
      </c>
      <c r="D2076" t="s">
        <v>6170</v>
      </c>
      <c r="E2076" t="s">
        <v>6237</v>
      </c>
      <c r="F2076" t="s">
        <v>6238</v>
      </c>
      <c r="G2076" t="s">
        <v>6239</v>
      </c>
      <c r="H2076" s="1">
        <v>20821</v>
      </c>
      <c r="I2076">
        <v>67</v>
      </c>
      <c r="J2076" t="s">
        <v>23</v>
      </c>
      <c r="K2076" t="s">
        <v>231</v>
      </c>
      <c r="L2076" t="s">
        <v>231</v>
      </c>
      <c r="M2076" t="s">
        <v>6240</v>
      </c>
      <c r="N2076" t="s">
        <v>26</v>
      </c>
      <c r="O2076" t="s">
        <v>27</v>
      </c>
      <c r="R2076" t="b">
        <v>1</v>
      </c>
      <c r="S2076" t="s">
        <v>30</v>
      </c>
    </row>
    <row r="2077" spans="1:19" x14ac:dyDescent="0.25">
      <c r="A2077">
        <v>2024</v>
      </c>
      <c r="B2077">
        <v>4</v>
      </c>
      <c r="C2077">
        <v>2046</v>
      </c>
      <c r="D2077" t="s">
        <v>6170</v>
      </c>
      <c r="E2077" t="s">
        <v>6241</v>
      </c>
      <c r="F2077" t="s">
        <v>6242</v>
      </c>
      <c r="G2077" t="s">
        <v>6243</v>
      </c>
      <c r="H2077" s="1">
        <v>17397</v>
      </c>
      <c r="I2077">
        <v>76</v>
      </c>
      <c r="J2077" t="s">
        <v>23</v>
      </c>
      <c r="K2077" t="s">
        <v>214</v>
      </c>
      <c r="L2077" t="s">
        <v>214</v>
      </c>
      <c r="M2077" t="s">
        <v>215</v>
      </c>
      <c r="N2077" t="s">
        <v>169</v>
      </c>
      <c r="O2077" t="s">
        <v>170</v>
      </c>
      <c r="R2077" t="b">
        <v>1</v>
      </c>
      <c r="S2077" t="s">
        <v>185</v>
      </c>
    </row>
    <row r="2078" spans="1:19" x14ac:dyDescent="0.25">
      <c r="A2078">
        <v>2024</v>
      </c>
      <c r="B2078">
        <v>4</v>
      </c>
      <c r="C2078">
        <v>2046</v>
      </c>
      <c r="D2078" t="s">
        <v>6170</v>
      </c>
      <c r="E2078" t="s">
        <v>2426</v>
      </c>
      <c r="F2078" t="s">
        <v>2971</v>
      </c>
      <c r="G2078" t="s">
        <v>6244</v>
      </c>
      <c r="H2078" s="1">
        <v>25136</v>
      </c>
      <c r="I2078">
        <v>55</v>
      </c>
      <c r="J2078" t="s">
        <v>23</v>
      </c>
      <c r="K2078" t="s">
        <v>181</v>
      </c>
      <c r="L2078" t="s">
        <v>181</v>
      </c>
      <c r="M2078" t="s">
        <v>1410</v>
      </c>
      <c r="N2078" t="s">
        <v>424</v>
      </c>
      <c r="O2078" t="s">
        <v>425</v>
      </c>
      <c r="R2078" t="b">
        <v>1</v>
      </c>
      <c r="S2078" t="s">
        <v>185</v>
      </c>
    </row>
    <row r="2079" spans="1:19" x14ac:dyDescent="0.25">
      <c r="A2079">
        <v>2024</v>
      </c>
      <c r="B2079">
        <v>4</v>
      </c>
      <c r="C2079">
        <v>2046</v>
      </c>
      <c r="D2079" t="s">
        <v>6170</v>
      </c>
      <c r="E2079" t="s">
        <v>4970</v>
      </c>
      <c r="F2079" t="s">
        <v>2926</v>
      </c>
      <c r="G2079" t="s">
        <v>6245</v>
      </c>
      <c r="H2079" s="1">
        <v>10587</v>
      </c>
      <c r="I2079">
        <v>95</v>
      </c>
      <c r="J2079" t="s">
        <v>23</v>
      </c>
      <c r="K2079" t="s">
        <v>35</v>
      </c>
      <c r="L2079" t="s">
        <v>35</v>
      </c>
      <c r="M2079" t="s">
        <v>6246</v>
      </c>
      <c r="N2079" t="s">
        <v>169</v>
      </c>
      <c r="O2079" t="s">
        <v>170</v>
      </c>
      <c r="R2079" t="b">
        <v>1</v>
      </c>
      <c r="S2079" t="s">
        <v>334</v>
      </c>
    </row>
    <row r="2080" spans="1:19" x14ac:dyDescent="0.25">
      <c r="A2080">
        <v>2024</v>
      </c>
      <c r="B2080">
        <v>4</v>
      </c>
      <c r="C2080">
        <v>2046</v>
      </c>
      <c r="D2080" t="s">
        <v>6170</v>
      </c>
      <c r="E2080" t="s">
        <v>6247</v>
      </c>
      <c r="F2080" t="s">
        <v>921</v>
      </c>
      <c r="G2080" t="s">
        <v>6248</v>
      </c>
      <c r="H2080" s="1">
        <v>27021</v>
      </c>
      <c r="I2080">
        <v>50</v>
      </c>
      <c r="J2080" t="s">
        <v>23</v>
      </c>
      <c r="K2080" t="s">
        <v>489</v>
      </c>
      <c r="L2080" t="s">
        <v>489</v>
      </c>
      <c r="M2080" t="s">
        <v>6249</v>
      </c>
      <c r="N2080" t="s">
        <v>307</v>
      </c>
      <c r="O2080" t="s">
        <v>308</v>
      </c>
      <c r="R2080" t="b">
        <v>0</v>
      </c>
      <c r="S2080" t="s">
        <v>30</v>
      </c>
    </row>
    <row r="2081" spans="1:19" x14ac:dyDescent="0.25">
      <c r="A2081">
        <v>2024</v>
      </c>
      <c r="B2081">
        <v>4</v>
      </c>
      <c r="C2081">
        <v>2046</v>
      </c>
      <c r="D2081" t="s">
        <v>6170</v>
      </c>
      <c r="E2081" t="s">
        <v>5348</v>
      </c>
      <c r="F2081" t="s">
        <v>6250</v>
      </c>
      <c r="G2081" t="s">
        <v>6251</v>
      </c>
      <c r="H2081" s="1">
        <v>28541</v>
      </c>
      <c r="I2081">
        <v>46</v>
      </c>
      <c r="J2081" t="s">
        <v>23</v>
      </c>
      <c r="K2081" t="s">
        <v>232</v>
      </c>
      <c r="L2081" t="s">
        <v>232</v>
      </c>
      <c r="M2081" t="s">
        <v>6252</v>
      </c>
      <c r="N2081" t="s">
        <v>424</v>
      </c>
      <c r="O2081" t="s">
        <v>425</v>
      </c>
      <c r="R2081" t="b">
        <v>0</v>
      </c>
      <c r="S2081" t="s">
        <v>185</v>
      </c>
    </row>
    <row r="2082" spans="1:19" x14ac:dyDescent="0.25">
      <c r="A2082">
        <v>2024</v>
      </c>
      <c r="B2082">
        <v>4</v>
      </c>
      <c r="C2082">
        <v>2046</v>
      </c>
      <c r="D2082" t="s">
        <v>6170</v>
      </c>
      <c r="E2082" t="s">
        <v>1485</v>
      </c>
      <c r="F2082" t="s">
        <v>6253</v>
      </c>
      <c r="G2082" t="s">
        <v>6254</v>
      </c>
      <c r="H2082" s="1">
        <v>15755</v>
      </c>
      <c r="I2082">
        <v>81</v>
      </c>
      <c r="J2082" t="s">
        <v>23</v>
      </c>
      <c r="K2082" t="s">
        <v>1363</v>
      </c>
      <c r="L2082" t="s">
        <v>232</v>
      </c>
      <c r="M2082" t="s">
        <v>2439</v>
      </c>
      <c r="N2082" t="s">
        <v>737</v>
      </c>
      <c r="O2082" t="s">
        <v>738</v>
      </c>
      <c r="R2082" t="b">
        <v>1</v>
      </c>
      <c r="S2082" t="s">
        <v>30</v>
      </c>
    </row>
    <row r="2083" spans="1:19" x14ac:dyDescent="0.25">
      <c r="A2083">
        <v>2024</v>
      </c>
      <c r="B2083">
        <v>4</v>
      </c>
      <c r="C2083">
        <v>2046</v>
      </c>
      <c r="D2083" t="s">
        <v>6170</v>
      </c>
      <c r="E2083" t="s">
        <v>6255</v>
      </c>
      <c r="F2083" t="s">
        <v>6256</v>
      </c>
      <c r="G2083" t="s">
        <v>6257</v>
      </c>
      <c r="H2083" s="1">
        <v>21350</v>
      </c>
      <c r="I2083">
        <v>65</v>
      </c>
      <c r="J2083" t="s">
        <v>23</v>
      </c>
      <c r="K2083" t="s">
        <v>214</v>
      </c>
      <c r="L2083" t="s">
        <v>214</v>
      </c>
      <c r="M2083" t="s">
        <v>215</v>
      </c>
      <c r="N2083" t="s">
        <v>26</v>
      </c>
      <c r="O2083" t="s">
        <v>27</v>
      </c>
      <c r="R2083" t="b">
        <v>0</v>
      </c>
    </row>
    <row r="2084" spans="1:19" x14ac:dyDescent="0.25">
      <c r="A2084">
        <v>2024</v>
      </c>
      <c r="B2084">
        <v>4</v>
      </c>
      <c r="C2084">
        <v>2046</v>
      </c>
      <c r="D2084" t="s">
        <v>6170</v>
      </c>
      <c r="E2084" t="s">
        <v>6255</v>
      </c>
      <c r="F2084" t="s">
        <v>6258</v>
      </c>
      <c r="G2084" t="s">
        <v>6259</v>
      </c>
      <c r="J2084" t="s">
        <v>23</v>
      </c>
      <c r="K2084" t="s">
        <v>214</v>
      </c>
      <c r="L2084" t="s">
        <v>214</v>
      </c>
      <c r="M2084" t="s">
        <v>215</v>
      </c>
      <c r="N2084" t="s">
        <v>26</v>
      </c>
      <c r="O2084" t="s">
        <v>27</v>
      </c>
      <c r="R2084" t="b">
        <v>0</v>
      </c>
    </row>
    <row r="2085" spans="1:19" x14ac:dyDescent="0.25">
      <c r="A2085">
        <v>2024</v>
      </c>
      <c r="B2085">
        <v>4</v>
      </c>
      <c r="C2085">
        <v>2046</v>
      </c>
      <c r="D2085" t="s">
        <v>6170</v>
      </c>
      <c r="E2085" t="s">
        <v>252</v>
      </c>
      <c r="F2085" t="s">
        <v>688</v>
      </c>
      <c r="G2085" t="s">
        <v>6260</v>
      </c>
      <c r="H2085" s="1">
        <v>22585</v>
      </c>
      <c r="I2085">
        <v>62</v>
      </c>
      <c r="J2085" t="s">
        <v>23</v>
      </c>
      <c r="K2085" t="s">
        <v>1040</v>
      </c>
      <c r="L2085" t="s">
        <v>1040</v>
      </c>
      <c r="M2085" t="s">
        <v>6261</v>
      </c>
      <c r="N2085" t="s">
        <v>169</v>
      </c>
      <c r="O2085" t="s">
        <v>170</v>
      </c>
      <c r="P2085" t="s">
        <v>6262</v>
      </c>
      <c r="Q2085" t="s">
        <v>150</v>
      </c>
      <c r="R2085" t="b">
        <v>1</v>
      </c>
      <c r="S2085" t="s">
        <v>334</v>
      </c>
    </row>
    <row r="2086" spans="1:19" x14ac:dyDescent="0.25">
      <c r="A2086">
        <v>2024</v>
      </c>
      <c r="B2086">
        <v>4</v>
      </c>
      <c r="C2086">
        <v>2046</v>
      </c>
      <c r="D2086" t="s">
        <v>6170</v>
      </c>
      <c r="E2086" t="s">
        <v>6263</v>
      </c>
      <c r="F2086" t="s">
        <v>242</v>
      </c>
      <c r="G2086" t="s">
        <v>6264</v>
      </c>
      <c r="H2086" s="1">
        <v>9384</v>
      </c>
      <c r="I2086">
        <v>98</v>
      </c>
      <c r="J2086" t="s">
        <v>23</v>
      </c>
      <c r="K2086" t="s">
        <v>167</v>
      </c>
      <c r="L2086" t="s">
        <v>167</v>
      </c>
      <c r="M2086" t="s">
        <v>1405</v>
      </c>
      <c r="N2086" t="s">
        <v>69</v>
      </c>
      <c r="O2086" t="s">
        <v>70</v>
      </c>
      <c r="P2086" t="s">
        <v>6265</v>
      </c>
      <c r="Q2086" t="s">
        <v>2261</v>
      </c>
      <c r="R2086" t="b">
        <v>1</v>
      </c>
      <c r="S2086" t="s">
        <v>334</v>
      </c>
    </row>
    <row r="2087" spans="1:19" x14ac:dyDescent="0.25">
      <c r="A2087">
        <v>2024</v>
      </c>
      <c r="B2087">
        <v>4</v>
      </c>
      <c r="C2087">
        <v>2046</v>
      </c>
      <c r="D2087" t="s">
        <v>6170</v>
      </c>
      <c r="E2087" t="s">
        <v>6266</v>
      </c>
      <c r="F2087" t="s">
        <v>6267</v>
      </c>
      <c r="G2087" t="s">
        <v>6268</v>
      </c>
      <c r="H2087" s="1">
        <v>15688</v>
      </c>
      <c r="I2087">
        <v>81</v>
      </c>
      <c r="J2087" t="s">
        <v>23</v>
      </c>
      <c r="K2087" t="s">
        <v>90</v>
      </c>
      <c r="L2087" t="s">
        <v>90</v>
      </c>
      <c r="M2087" t="s">
        <v>269</v>
      </c>
      <c r="N2087" t="s">
        <v>37</v>
      </c>
      <c r="O2087" t="s">
        <v>38</v>
      </c>
      <c r="R2087" t="b">
        <v>0</v>
      </c>
    </row>
    <row r="2088" spans="1:19" x14ac:dyDescent="0.25">
      <c r="A2088">
        <v>2024</v>
      </c>
      <c r="B2088">
        <v>4</v>
      </c>
      <c r="C2088">
        <v>2046</v>
      </c>
      <c r="D2088" t="s">
        <v>6170</v>
      </c>
      <c r="E2088" t="s">
        <v>6269</v>
      </c>
      <c r="F2088" t="s">
        <v>883</v>
      </c>
      <c r="G2088" t="s">
        <v>6270</v>
      </c>
      <c r="H2088" s="1">
        <v>29994</v>
      </c>
      <c r="I2088">
        <v>42</v>
      </c>
      <c r="J2088" t="s">
        <v>23</v>
      </c>
      <c r="K2088" t="s">
        <v>35</v>
      </c>
      <c r="L2088" t="s">
        <v>35</v>
      </c>
      <c r="M2088" t="s">
        <v>4322</v>
      </c>
      <c r="N2088" t="s">
        <v>169</v>
      </c>
      <c r="O2088" t="s">
        <v>170</v>
      </c>
      <c r="R2088" t="b">
        <v>1</v>
      </c>
      <c r="S2088" t="s">
        <v>479</v>
      </c>
    </row>
    <row r="2089" spans="1:19" x14ac:dyDescent="0.25">
      <c r="A2089">
        <v>2024</v>
      </c>
      <c r="B2089">
        <v>4</v>
      </c>
      <c r="C2089">
        <v>2046</v>
      </c>
      <c r="D2089" t="s">
        <v>6170</v>
      </c>
      <c r="E2089" t="s">
        <v>6271</v>
      </c>
      <c r="F2089" t="s">
        <v>6272</v>
      </c>
      <c r="G2089" t="s">
        <v>6273</v>
      </c>
      <c r="H2089" s="1">
        <v>22074</v>
      </c>
      <c r="I2089">
        <v>63</v>
      </c>
      <c r="J2089" t="s">
        <v>23</v>
      </c>
      <c r="K2089" t="s">
        <v>181</v>
      </c>
      <c r="L2089" t="s">
        <v>181</v>
      </c>
      <c r="M2089" t="s">
        <v>5193</v>
      </c>
      <c r="N2089" t="s">
        <v>92</v>
      </c>
      <c r="O2089" t="s">
        <v>93</v>
      </c>
      <c r="R2089" t="b">
        <v>1</v>
      </c>
      <c r="S2089" t="s">
        <v>334</v>
      </c>
    </row>
    <row r="2090" spans="1:19" x14ac:dyDescent="0.25">
      <c r="A2090">
        <v>2024</v>
      </c>
      <c r="B2090">
        <v>4</v>
      </c>
      <c r="C2090">
        <v>2046</v>
      </c>
      <c r="D2090" t="s">
        <v>6170</v>
      </c>
      <c r="E2090" t="s">
        <v>6274</v>
      </c>
      <c r="F2090" t="s">
        <v>6275</v>
      </c>
      <c r="G2090" t="s">
        <v>6276</v>
      </c>
      <c r="H2090" s="1">
        <v>19784</v>
      </c>
      <c r="I2090">
        <v>70</v>
      </c>
      <c r="J2090" t="s">
        <v>23</v>
      </c>
      <c r="K2090" t="s">
        <v>35</v>
      </c>
      <c r="L2090" t="s">
        <v>35</v>
      </c>
      <c r="M2090" t="s">
        <v>6277</v>
      </c>
      <c r="N2090" t="s">
        <v>424</v>
      </c>
      <c r="O2090" t="s">
        <v>425</v>
      </c>
      <c r="R2090" t="b">
        <v>1</v>
      </c>
      <c r="S2090" t="s">
        <v>185</v>
      </c>
    </row>
    <row r="2091" spans="1:19" x14ac:dyDescent="0.25">
      <c r="A2091">
        <v>2024</v>
      </c>
      <c r="B2091">
        <v>4</v>
      </c>
      <c r="C2091">
        <v>2046</v>
      </c>
      <c r="D2091" t="s">
        <v>6170</v>
      </c>
      <c r="E2091" t="s">
        <v>6278</v>
      </c>
      <c r="F2091" t="s">
        <v>6279</v>
      </c>
      <c r="G2091" t="s">
        <v>6280</v>
      </c>
      <c r="H2091" s="1">
        <v>23193</v>
      </c>
      <c r="I2091">
        <v>60</v>
      </c>
      <c r="J2091" t="s">
        <v>23</v>
      </c>
      <c r="K2091" t="s">
        <v>207</v>
      </c>
      <c r="L2091" t="s">
        <v>207</v>
      </c>
      <c r="M2091" t="s">
        <v>207</v>
      </c>
      <c r="N2091" t="s">
        <v>397</v>
      </c>
      <c r="O2091" t="s">
        <v>398</v>
      </c>
      <c r="R2091" t="b">
        <v>1</v>
      </c>
      <c r="S2091" t="s">
        <v>30</v>
      </c>
    </row>
    <row r="2092" spans="1:19" x14ac:dyDescent="0.25">
      <c r="A2092">
        <v>2024</v>
      </c>
      <c r="B2092">
        <v>4</v>
      </c>
      <c r="C2092">
        <v>2046</v>
      </c>
      <c r="D2092" t="s">
        <v>6170</v>
      </c>
      <c r="E2092" t="s">
        <v>6281</v>
      </c>
      <c r="F2092" t="s">
        <v>1197</v>
      </c>
      <c r="G2092" t="s">
        <v>6282</v>
      </c>
      <c r="H2092" s="1">
        <v>27600</v>
      </c>
      <c r="I2092">
        <v>48</v>
      </c>
      <c r="J2092" t="s">
        <v>23</v>
      </c>
      <c r="K2092" t="s">
        <v>376</v>
      </c>
      <c r="L2092" t="s">
        <v>376</v>
      </c>
      <c r="M2092" t="s">
        <v>377</v>
      </c>
      <c r="N2092" t="s">
        <v>183</v>
      </c>
      <c r="O2092" t="s">
        <v>184</v>
      </c>
      <c r="R2092" t="b">
        <v>1</v>
      </c>
      <c r="S2092" t="s">
        <v>185</v>
      </c>
    </row>
    <row r="2093" spans="1:19" x14ac:dyDescent="0.25">
      <c r="A2093">
        <v>2024</v>
      </c>
      <c r="B2093">
        <v>4</v>
      </c>
      <c r="C2093">
        <v>2046</v>
      </c>
      <c r="D2093" t="s">
        <v>6170</v>
      </c>
      <c r="E2093" t="s">
        <v>2578</v>
      </c>
      <c r="F2093" t="s">
        <v>2899</v>
      </c>
      <c r="G2093" t="s">
        <v>6283</v>
      </c>
      <c r="J2093" t="s">
        <v>23</v>
      </c>
      <c r="K2093" t="s">
        <v>181</v>
      </c>
      <c r="L2093" t="s">
        <v>181</v>
      </c>
      <c r="M2093" t="s">
        <v>471</v>
      </c>
      <c r="N2093" t="s">
        <v>183</v>
      </c>
      <c r="O2093" t="s">
        <v>184</v>
      </c>
      <c r="R2093" t="b">
        <v>1</v>
      </c>
      <c r="S2093" t="s">
        <v>185</v>
      </c>
    </row>
    <row r="2094" spans="1:19" x14ac:dyDescent="0.25">
      <c r="A2094">
        <v>2024</v>
      </c>
      <c r="B2094">
        <v>4</v>
      </c>
      <c r="C2094">
        <v>2046</v>
      </c>
      <c r="D2094" t="s">
        <v>6170</v>
      </c>
      <c r="E2094" t="s">
        <v>789</v>
      </c>
      <c r="F2094" t="s">
        <v>6284</v>
      </c>
      <c r="G2094" t="s">
        <v>6285</v>
      </c>
      <c r="H2094" s="1">
        <v>13159</v>
      </c>
      <c r="I2094">
        <v>88</v>
      </c>
      <c r="J2094" t="s">
        <v>23</v>
      </c>
      <c r="K2094" t="s">
        <v>896</v>
      </c>
      <c r="L2094" t="s">
        <v>896</v>
      </c>
      <c r="M2094" t="s">
        <v>6286</v>
      </c>
      <c r="N2094" t="s">
        <v>92</v>
      </c>
      <c r="O2094" t="s">
        <v>93</v>
      </c>
      <c r="R2094" t="b">
        <v>0</v>
      </c>
      <c r="S2094" t="s">
        <v>185</v>
      </c>
    </row>
    <row r="2095" spans="1:19" x14ac:dyDescent="0.25">
      <c r="A2095">
        <v>2024</v>
      </c>
      <c r="B2095">
        <v>4</v>
      </c>
      <c r="C2095">
        <v>2046</v>
      </c>
      <c r="D2095" t="s">
        <v>6170</v>
      </c>
      <c r="E2095" t="s">
        <v>789</v>
      </c>
      <c r="F2095" t="s">
        <v>1123</v>
      </c>
      <c r="G2095" t="s">
        <v>6287</v>
      </c>
      <c r="H2095" s="1">
        <v>32690</v>
      </c>
      <c r="I2095">
        <v>34</v>
      </c>
      <c r="J2095" t="s">
        <v>23</v>
      </c>
      <c r="K2095" t="s">
        <v>35</v>
      </c>
      <c r="L2095" t="s">
        <v>35</v>
      </c>
      <c r="M2095" t="s">
        <v>6288</v>
      </c>
      <c r="N2095" t="s">
        <v>46</v>
      </c>
      <c r="O2095" t="s">
        <v>47</v>
      </c>
      <c r="R2095" t="b">
        <v>1</v>
      </c>
      <c r="S2095" t="s">
        <v>185</v>
      </c>
    </row>
    <row r="2096" spans="1:19" x14ac:dyDescent="0.25">
      <c r="A2096">
        <v>2024</v>
      </c>
      <c r="B2096">
        <v>4</v>
      </c>
      <c r="C2096">
        <v>2046</v>
      </c>
      <c r="D2096" t="s">
        <v>6170</v>
      </c>
      <c r="E2096" t="s">
        <v>394</v>
      </c>
      <c r="F2096" t="s">
        <v>1925</v>
      </c>
      <c r="G2096" t="s">
        <v>6289</v>
      </c>
      <c r="H2096" s="1">
        <v>21186</v>
      </c>
      <c r="I2096">
        <v>66</v>
      </c>
      <c r="J2096" t="s">
        <v>23</v>
      </c>
      <c r="K2096" t="s">
        <v>35</v>
      </c>
      <c r="L2096" t="s">
        <v>181</v>
      </c>
      <c r="M2096" t="s">
        <v>6290</v>
      </c>
      <c r="N2096" t="s">
        <v>297</v>
      </c>
      <c r="O2096" t="s">
        <v>298</v>
      </c>
      <c r="R2096" t="b">
        <v>1</v>
      </c>
      <c r="S2096" t="s">
        <v>185</v>
      </c>
    </row>
    <row r="2097" spans="1:19" x14ac:dyDescent="0.25">
      <c r="A2097">
        <v>2024</v>
      </c>
      <c r="B2097">
        <v>4</v>
      </c>
      <c r="C2097">
        <v>2046</v>
      </c>
      <c r="D2097" t="s">
        <v>6170</v>
      </c>
      <c r="E2097" t="s">
        <v>394</v>
      </c>
      <c r="F2097" t="s">
        <v>6291</v>
      </c>
      <c r="G2097" t="s">
        <v>6292</v>
      </c>
      <c r="H2097" s="1">
        <v>28522</v>
      </c>
      <c r="I2097">
        <v>46</v>
      </c>
      <c r="J2097" t="s">
        <v>23</v>
      </c>
      <c r="K2097" t="s">
        <v>887</v>
      </c>
      <c r="L2097" t="s">
        <v>887</v>
      </c>
      <c r="M2097" t="s">
        <v>888</v>
      </c>
      <c r="N2097" t="s">
        <v>46</v>
      </c>
      <c r="O2097" t="s">
        <v>47</v>
      </c>
      <c r="R2097" t="b">
        <v>1</v>
      </c>
      <c r="S2097" t="s">
        <v>30</v>
      </c>
    </row>
    <row r="2098" spans="1:19" x14ac:dyDescent="0.25">
      <c r="A2098">
        <v>2024</v>
      </c>
      <c r="B2098">
        <v>4</v>
      </c>
      <c r="C2098">
        <v>2046</v>
      </c>
      <c r="D2098" t="s">
        <v>6170</v>
      </c>
      <c r="E2098" t="s">
        <v>969</v>
      </c>
      <c r="F2098" t="s">
        <v>6293</v>
      </c>
      <c r="G2098" t="s">
        <v>6294</v>
      </c>
      <c r="H2098" s="1">
        <v>19362</v>
      </c>
      <c r="I2098">
        <v>71</v>
      </c>
      <c r="J2098" t="s">
        <v>131</v>
      </c>
      <c r="K2098" t="s">
        <v>181</v>
      </c>
      <c r="L2098" t="s">
        <v>181</v>
      </c>
      <c r="M2098" t="s">
        <v>6295</v>
      </c>
      <c r="N2098" t="s">
        <v>424</v>
      </c>
      <c r="O2098" t="s">
        <v>425</v>
      </c>
      <c r="R2098" t="b">
        <v>1</v>
      </c>
      <c r="S2098" t="s">
        <v>185</v>
      </c>
    </row>
    <row r="2099" spans="1:19" x14ac:dyDescent="0.25">
      <c r="A2099">
        <v>2024</v>
      </c>
      <c r="B2099">
        <v>4</v>
      </c>
      <c r="C2099">
        <v>2046</v>
      </c>
      <c r="D2099" t="s">
        <v>6170</v>
      </c>
      <c r="E2099" t="s">
        <v>1858</v>
      </c>
      <c r="F2099" t="s">
        <v>21</v>
      </c>
      <c r="G2099" t="s">
        <v>6296</v>
      </c>
      <c r="H2099" s="1">
        <v>9538</v>
      </c>
      <c r="I2099">
        <v>98</v>
      </c>
      <c r="J2099" t="s">
        <v>23</v>
      </c>
      <c r="K2099" t="s">
        <v>332</v>
      </c>
      <c r="L2099" t="s">
        <v>332</v>
      </c>
      <c r="M2099" t="s">
        <v>333</v>
      </c>
      <c r="N2099" t="s">
        <v>26</v>
      </c>
      <c r="O2099" t="s">
        <v>27</v>
      </c>
      <c r="R2099" t="b">
        <v>1</v>
      </c>
      <c r="S2099" t="s">
        <v>30</v>
      </c>
    </row>
    <row r="2100" spans="1:19" x14ac:dyDescent="0.25">
      <c r="A2100">
        <v>2024</v>
      </c>
      <c r="B2100">
        <v>4</v>
      </c>
      <c r="C2100">
        <v>2046</v>
      </c>
      <c r="D2100" t="s">
        <v>6170</v>
      </c>
      <c r="E2100" t="s">
        <v>259</v>
      </c>
      <c r="F2100" t="s">
        <v>6297</v>
      </c>
      <c r="G2100" t="s">
        <v>6298</v>
      </c>
      <c r="H2100" s="1">
        <v>27395</v>
      </c>
      <c r="I2100">
        <v>49</v>
      </c>
      <c r="J2100" t="s">
        <v>23</v>
      </c>
      <c r="K2100" t="s">
        <v>181</v>
      </c>
      <c r="L2100" t="s">
        <v>181</v>
      </c>
      <c r="M2100" t="s">
        <v>239</v>
      </c>
      <c r="N2100" t="s">
        <v>234</v>
      </c>
      <c r="O2100" t="s">
        <v>235</v>
      </c>
      <c r="R2100" t="b">
        <v>1</v>
      </c>
    </row>
    <row r="2101" spans="1:19" x14ac:dyDescent="0.25">
      <c r="A2101">
        <v>2024</v>
      </c>
      <c r="B2101">
        <v>4</v>
      </c>
      <c r="C2101">
        <v>2046</v>
      </c>
      <c r="D2101" t="s">
        <v>6170</v>
      </c>
      <c r="E2101" t="s">
        <v>259</v>
      </c>
      <c r="F2101" t="s">
        <v>6299</v>
      </c>
      <c r="G2101" t="s">
        <v>6300</v>
      </c>
      <c r="H2101" s="1">
        <v>23743</v>
      </c>
      <c r="I2101">
        <v>59</v>
      </c>
      <c r="J2101" t="s">
        <v>23</v>
      </c>
      <c r="K2101" t="s">
        <v>181</v>
      </c>
      <c r="L2101" t="s">
        <v>181</v>
      </c>
      <c r="M2101" t="s">
        <v>972</v>
      </c>
      <c r="N2101" t="s">
        <v>297</v>
      </c>
      <c r="O2101" t="s">
        <v>298</v>
      </c>
      <c r="R2101" t="b">
        <v>1</v>
      </c>
      <c r="S2101" t="s">
        <v>185</v>
      </c>
    </row>
    <row r="2102" spans="1:19" x14ac:dyDescent="0.25">
      <c r="A2102">
        <v>2024</v>
      </c>
      <c r="B2102">
        <v>4</v>
      </c>
      <c r="C2102">
        <v>2046</v>
      </c>
      <c r="D2102" t="s">
        <v>6170</v>
      </c>
      <c r="E2102" t="s">
        <v>1081</v>
      </c>
      <c r="F2102" t="s">
        <v>6301</v>
      </c>
      <c r="G2102" t="s">
        <v>6302</v>
      </c>
      <c r="H2102" s="1">
        <v>22647</v>
      </c>
      <c r="I2102">
        <v>62</v>
      </c>
      <c r="J2102" t="s">
        <v>131</v>
      </c>
      <c r="K2102" t="s">
        <v>35</v>
      </c>
      <c r="L2102" t="s">
        <v>35</v>
      </c>
      <c r="M2102" t="s">
        <v>1802</v>
      </c>
      <c r="N2102" t="s">
        <v>46</v>
      </c>
      <c r="O2102" t="s">
        <v>47</v>
      </c>
      <c r="R2102" t="b">
        <v>1</v>
      </c>
    </row>
    <row r="2103" spans="1:19" x14ac:dyDescent="0.25">
      <c r="A2103">
        <v>2024</v>
      </c>
      <c r="B2103">
        <v>4</v>
      </c>
      <c r="C2103">
        <v>2046</v>
      </c>
      <c r="D2103" t="s">
        <v>6170</v>
      </c>
      <c r="E2103" t="s">
        <v>1345</v>
      </c>
      <c r="F2103" t="s">
        <v>6303</v>
      </c>
      <c r="G2103" t="s">
        <v>6304</v>
      </c>
      <c r="H2103" s="1">
        <v>21516</v>
      </c>
      <c r="I2103">
        <v>65</v>
      </c>
      <c r="J2103" t="s">
        <v>23</v>
      </c>
      <c r="K2103" t="s">
        <v>90</v>
      </c>
      <c r="L2103" t="s">
        <v>823</v>
      </c>
      <c r="M2103" t="s">
        <v>824</v>
      </c>
      <c r="N2103" t="s">
        <v>297</v>
      </c>
      <c r="O2103" t="s">
        <v>298</v>
      </c>
      <c r="R2103" t="b">
        <v>0</v>
      </c>
      <c r="S2103" t="s">
        <v>185</v>
      </c>
    </row>
    <row r="2104" spans="1:19" x14ac:dyDescent="0.25">
      <c r="A2104">
        <v>2024</v>
      </c>
      <c r="B2104">
        <v>4</v>
      </c>
      <c r="C2104">
        <v>2046</v>
      </c>
      <c r="D2104" t="s">
        <v>6170</v>
      </c>
      <c r="E2104" t="s">
        <v>6305</v>
      </c>
      <c r="F2104" t="s">
        <v>6306</v>
      </c>
      <c r="G2104" t="s">
        <v>6307</v>
      </c>
      <c r="H2104" s="1">
        <v>15892</v>
      </c>
      <c r="I2104">
        <v>80</v>
      </c>
      <c r="J2104" t="s">
        <v>23</v>
      </c>
      <c r="K2104" t="s">
        <v>167</v>
      </c>
      <c r="L2104" t="s">
        <v>167</v>
      </c>
      <c r="M2104" t="s">
        <v>1204</v>
      </c>
      <c r="N2104" t="s">
        <v>183</v>
      </c>
      <c r="O2104" t="s">
        <v>184</v>
      </c>
      <c r="R2104" t="b">
        <v>0</v>
      </c>
      <c r="S2104" t="s">
        <v>30</v>
      </c>
    </row>
    <row r="2105" spans="1:19" x14ac:dyDescent="0.25">
      <c r="A2105">
        <v>2024</v>
      </c>
      <c r="B2105">
        <v>4</v>
      </c>
      <c r="C2105">
        <v>2046</v>
      </c>
      <c r="D2105" t="s">
        <v>6170</v>
      </c>
      <c r="E2105" t="s">
        <v>6308</v>
      </c>
      <c r="F2105" t="s">
        <v>6309</v>
      </c>
      <c r="G2105" t="s">
        <v>6310</v>
      </c>
      <c r="H2105" s="1">
        <v>27720</v>
      </c>
      <c r="I2105">
        <v>48</v>
      </c>
      <c r="J2105" t="s">
        <v>23</v>
      </c>
      <c r="K2105" t="s">
        <v>214</v>
      </c>
      <c r="L2105" t="s">
        <v>214</v>
      </c>
      <c r="M2105" t="s">
        <v>6311</v>
      </c>
      <c r="N2105" t="s">
        <v>46</v>
      </c>
      <c r="O2105" t="s">
        <v>47</v>
      </c>
      <c r="R2105" t="b">
        <v>1</v>
      </c>
      <c r="S2105" t="s">
        <v>185</v>
      </c>
    </row>
    <row r="2106" spans="1:19" x14ac:dyDescent="0.25">
      <c r="A2106">
        <v>2024</v>
      </c>
      <c r="B2106">
        <v>4</v>
      </c>
      <c r="C2106">
        <v>2046</v>
      </c>
      <c r="D2106" t="s">
        <v>6170</v>
      </c>
      <c r="E2106" t="s">
        <v>1046</v>
      </c>
      <c r="F2106" t="s">
        <v>698</v>
      </c>
      <c r="G2106" t="s">
        <v>6312</v>
      </c>
      <c r="H2106" s="1">
        <v>15203</v>
      </c>
      <c r="I2106">
        <v>82</v>
      </c>
      <c r="J2106" t="s">
        <v>23</v>
      </c>
      <c r="K2106" t="s">
        <v>35</v>
      </c>
      <c r="L2106" t="s">
        <v>35</v>
      </c>
      <c r="M2106" t="s">
        <v>2337</v>
      </c>
      <c r="N2106" t="s">
        <v>397</v>
      </c>
      <c r="O2106" t="s">
        <v>398</v>
      </c>
      <c r="R2106" t="b">
        <v>1</v>
      </c>
      <c r="S2106" t="s">
        <v>30</v>
      </c>
    </row>
    <row r="2107" spans="1:19" x14ac:dyDescent="0.25">
      <c r="A2107">
        <v>2024</v>
      </c>
      <c r="B2107">
        <v>4</v>
      </c>
      <c r="C2107">
        <v>2046</v>
      </c>
      <c r="D2107" t="s">
        <v>6170</v>
      </c>
      <c r="E2107" t="s">
        <v>4690</v>
      </c>
      <c r="F2107" t="s">
        <v>6313</v>
      </c>
      <c r="G2107" t="s">
        <v>6314</v>
      </c>
      <c r="H2107" s="1">
        <v>18264</v>
      </c>
      <c r="I2107">
        <v>74</v>
      </c>
      <c r="J2107" t="s">
        <v>23</v>
      </c>
      <c r="K2107" t="s">
        <v>1768</v>
      </c>
      <c r="L2107" t="s">
        <v>1768</v>
      </c>
      <c r="M2107" t="s">
        <v>1769</v>
      </c>
      <c r="N2107" t="s">
        <v>234</v>
      </c>
      <c r="O2107" t="s">
        <v>235</v>
      </c>
      <c r="R2107" t="b">
        <v>1</v>
      </c>
    </row>
    <row r="2108" spans="1:19" x14ac:dyDescent="0.25">
      <c r="A2108">
        <v>2024</v>
      </c>
      <c r="B2108">
        <v>4</v>
      </c>
      <c r="C2108">
        <v>2046</v>
      </c>
      <c r="D2108" t="s">
        <v>6170</v>
      </c>
      <c r="E2108" t="s">
        <v>108</v>
      </c>
      <c r="F2108" t="s">
        <v>2538</v>
      </c>
      <c r="G2108" t="s">
        <v>6315</v>
      </c>
      <c r="H2108" s="1">
        <v>20654</v>
      </c>
      <c r="I2108">
        <v>67</v>
      </c>
      <c r="J2108" t="s">
        <v>23</v>
      </c>
      <c r="K2108" t="s">
        <v>35</v>
      </c>
      <c r="L2108" t="s">
        <v>35</v>
      </c>
      <c r="M2108" t="s">
        <v>6316</v>
      </c>
      <c r="N2108" t="s">
        <v>46</v>
      </c>
      <c r="O2108" t="s">
        <v>47</v>
      </c>
      <c r="R2108" t="b">
        <v>1</v>
      </c>
      <c r="S2108" t="s">
        <v>30</v>
      </c>
    </row>
    <row r="2109" spans="1:19" x14ac:dyDescent="0.25">
      <c r="A2109">
        <v>2024</v>
      </c>
      <c r="B2109">
        <v>4</v>
      </c>
      <c r="C2109">
        <v>2046</v>
      </c>
      <c r="D2109" t="s">
        <v>6170</v>
      </c>
      <c r="E2109" t="s">
        <v>6317</v>
      </c>
      <c r="F2109" t="s">
        <v>6318</v>
      </c>
      <c r="G2109" t="s">
        <v>6319</v>
      </c>
      <c r="H2109" s="1">
        <v>20135</v>
      </c>
      <c r="I2109">
        <v>69</v>
      </c>
      <c r="J2109" t="s">
        <v>131</v>
      </c>
      <c r="K2109" t="s">
        <v>384</v>
      </c>
      <c r="L2109" t="s">
        <v>384</v>
      </c>
      <c r="M2109" t="s">
        <v>981</v>
      </c>
      <c r="N2109" t="s">
        <v>92</v>
      </c>
      <c r="O2109" t="s">
        <v>93</v>
      </c>
      <c r="R2109" t="b">
        <v>0</v>
      </c>
      <c r="S2109" t="s">
        <v>30</v>
      </c>
    </row>
    <row r="2110" spans="1:19" x14ac:dyDescent="0.25">
      <c r="A2110">
        <v>2024</v>
      </c>
      <c r="B2110">
        <v>4</v>
      </c>
      <c r="C2110">
        <v>2046</v>
      </c>
      <c r="D2110" t="s">
        <v>6170</v>
      </c>
      <c r="E2110" t="s">
        <v>6320</v>
      </c>
      <c r="F2110" t="s">
        <v>894</v>
      </c>
      <c r="G2110" t="s">
        <v>6321</v>
      </c>
      <c r="H2110" s="1">
        <v>16438</v>
      </c>
      <c r="I2110">
        <v>79</v>
      </c>
      <c r="J2110" t="s">
        <v>23</v>
      </c>
      <c r="K2110" t="s">
        <v>4008</v>
      </c>
      <c r="L2110" t="s">
        <v>6322</v>
      </c>
      <c r="M2110" t="s">
        <v>6323</v>
      </c>
      <c r="N2110" t="s">
        <v>737</v>
      </c>
      <c r="O2110" t="s">
        <v>738</v>
      </c>
      <c r="R2110" t="b">
        <v>0</v>
      </c>
      <c r="S2110" t="s">
        <v>334</v>
      </c>
    </row>
    <row r="2111" spans="1:19" x14ac:dyDescent="0.25">
      <c r="A2111">
        <v>2024</v>
      </c>
      <c r="B2111">
        <v>4</v>
      </c>
      <c r="C2111">
        <v>2046</v>
      </c>
      <c r="D2111" t="s">
        <v>6170</v>
      </c>
      <c r="E2111" t="s">
        <v>6324</v>
      </c>
      <c r="F2111" t="s">
        <v>2299</v>
      </c>
      <c r="G2111" t="s">
        <v>6325</v>
      </c>
      <c r="H2111" s="1">
        <v>22952</v>
      </c>
      <c r="I2111">
        <v>61</v>
      </c>
      <c r="J2111" t="s">
        <v>23</v>
      </c>
      <c r="K2111" t="s">
        <v>35</v>
      </c>
      <c r="L2111" t="s">
        <v>35</v>
      </c>
      <c r="M2111" t="s">
        <v>2006</v>
      </c>
      <c r="N2111" t="s">
        <v>69</v>
      </c>
      <c r="O2111" t="s">
        <v>70</v>
      </c>
      <c r="R2111" t="b">
        <v>1</v>
      </c>
    </row>
    <row r="2112" spans="1:19" x14ac:dyDescent="0.25">
      <c r="A2112">
        <v>2024</v>
      </c>
      <c r="B2112">
        <v>4</v>
      </c>
      <c r="C2112">
        <v>2046</v>
      </c>
      <c r="D2112" t="s">
        <v>6170</v>
      </c>
      <c r="E2112" t="s">
        <v>6326</v>
      </c>
      <c r="F2112" t="s">
        <v>6327</v>
      </c>
      <c r="G2112" t="s">
        <v>6328</v>
      </c>
      <c r="H2112" s="1">
        <v>20080</v>
      </c>
      <c r="I2112">
        <v>69</v>
      </c>
      <c r="J2112" t="s">
        <v>23</v>
      </c>
      <c r="K2112" t="s">
        <v>887</v>
      </c>
      <c r="L2112" t="s">
        <v>887</v>
      </c>
      <c r="M2112" t="s">
        <v>6329</v>
      </c>
      <c r="N2112" t="s">
        <v>424</v>
      </c>
      <c r="O2112" t="s">
        <v>425</v>
      </c>
      <c r="R2112" t="b">
        <v>1</v>
      </c>
    </row>
    <row r="2113" spans="1:19" x14ac:dyDescent="0.25">
      <c r="A2113">
        <v>2024</v>
      </c>
      <c r="B2113">
        <v>4</v>
      </c>
      <c r="C2113">
        <v>2046</v>
      </c>
      <c r="D2113" t="s">
        <v>6170</v>
      </c>
      <c r="E2113" t="s">
        <v>607</v>
      </c>
      <c r="F2113" t="s">
        <v>1223</v>
      </c>
      <c r="G2113" t="s">
        <v>6330</v>
      </c>
      <c r="H2113" s="1">
        <v>31048</v>
      </c>
      <c r="I2113">
        <v>39</v>
      </c>
      <c r="J2113" t="s">
        <v>23</v>
      </c>
      <c r="K2113" t="s">
        <v>609</v>
      </c>
      <c r="L2113" t="s">
        <v>609</v>
      </c>
      <c r="M2113" t="s">
        <v>610</v>
      </c>
      <c r="N2113" t="s">
        <v>26</v>
      </c>
      <c r="O2113" t="s">
        <v>27</v>
      </c>
      <c r="R2113" t="b">
        <v>0</v>
      </c>
      <c r="S2113" t="s">
        <v>30</v>
      </c>
    </row>
    <row r="2114" spans="1:19" x14ac:dyDescent="0.25">
      <c r="A2114">
        <v>2024</v>
      </c>
      <c r="B2114">
        <v>4</v>
      </c>
      <c r="C2114">
        <v>2046</v>
      </c>
      <c r="D2114" t="s">
        <v>6170</v>
      </c>
      <c r="E2114" t="s">
        <v>6331</v>
      </c>
      <c r="F2114" t="s">
        <v>3679</v>
      </c>
      <c r="G2114" t="s">
        <v>6332</v>
      </c>
      <c r="J2114" t="s">
        <v>131</v>
      </c>
      <c r="K2114" t="s">
        <v>167</v>
      </c>
      <c r="L2114" t="s">
        <v>167</v>
      </c>
      <c r="M2114" t="s">
        <v>168</v>
      </c>
      <c r="N2114" t="s">
        <v>69</v>
      </c>
      <c r="O2114" t="s">
        <v>70</v>
      </c>
      <c r="R2114" t="b">
        <v>1</v>
      </c>
      <c r="S2114" t="s">
        <v>479</v>
      </c>
    </row>
    <row r="2115" spans="1:19" x14ac:dyDescent="0.25">
      <c r="A2115">
        <v>2024</v>
      </c>
      <c r="B2115">
        <v>4</v>
      </c>
      <c r="C2115">
        <v>2046</v>
      </c>
      <c r="D2115" t="s">
        <v>6170</v>
      </c>
      <c r="E2115" t="s">
        <v>6331</v>
      </c>
      <c r="F2115" t="s">
        <v>250</v>
      </c>
      <c r="G2115" t="s">
        <v>6333</v>
      </c>
      <c r="H2115" s="1">
        <v>18629</v>
      </c>
      <c r="I2115">
        <v>73</v>
      </c>
      <c r="J2115" t="s">
        <v>23</v>
      </c>
      <c r="K2115" t="s">
        <v>167</v>
      </c>
      <c r="L2115" t="s">
        <v>167</v>
      </c>
      <c r="M2115" t="s">
        <v>168</v>
      </c>
      <c r="N2115" t="s">
        <v>69</v>
      </c>
      <c r="O2115" t="s">
        <v>70</v>
      </c>
      <c r="R2115" t="b">
        <v>1</v>
      </c>
      <c r="S2115" t="s">
        <v>479</v>
      </c>
    </row>
    <row r="2116" spans="1:19" x14ac:dyDescent="0.25">
      <c r="A2116">
        <v>2024</v>
      </c>
      <c r="B2116">
        <v>4</v>
      </c>
      <c r="C2116">
        <v>2046</v>
      </c>
      <c r="D2116" t="s">
        <v>6170</v>
      </c>
      <c r="E2116" t="s">
        <v>6334</v>
      </c>
      <c r="F2116" t="s">
        <v>6335</v>
      </c>
      <c r="G2116" t="s">
        <v>6336</v>
      </c>
      <c r="H2116" s="1">
        <v>22242</v>
      </c>
      <c r="I2116">
        <v>63</v>
      </c>
      <c r="J2116" t="s">
        <v>23</v>
      </c>
      <c r="K2116" t="s">
        <v>90</v>
      </c>
      <c r="L2116" t="s">
        <v>90</v>
      </c>
      <c r="M2116" t="s">
        <v>1885</v>
      </c>
      <c r="N2116" t="s">
        <v>424</v>
      </c>
      <c r="O2116" t="s">
        <v>425</v>
      </c>
      <c r="R2116" t="b">
        <v>0</v>
      </c>
      <c r="S2116" t="s">
        <v>30</v>
      </c>
    </row>
    <row r="2117" spans="1:19" x14ac:dyDescent="0.25">
      <c r="A2117">
        <v>2024</v>
      </c>
      <c r="B2117">
        <v>4</v>
      </c>
      <c r="C2117">
        <v>2046</v>
      </c>
      <c r="D2117" t="s">
        <v>6170</v>
      </c>
      <c r="E2117" t="s">
        <v>6337</v>
      </c>
      <c r="F2117" t="s">
        <v>6338</v>
      </c>
      <c r="G2117" t="s">
        <v>6339</v>
      </c>
      <c r="H2117" s="1">
        <v>30756</v>
      </c>
      <c r="I2117">
        <v>40</v>
      </c>
      <c r="J2117" t="s">
        <v>131</v>
      </c>
      <c r="K2117" t="s">
        <v>35</v>
      </c>
      <c r="L2117" t="s">
        <v>35</v>
      </c>
      <c r="M2117" t="s">
        <v>6340</v>
      </c>
      <c r="N2117" t="s">
        <v>92</v>
      </c>
      <c r="O2117" t="s">
        <v>93</v>
      </c>
      <c r="R2117" t="b">
        <v>0</v>
      </c>
    </row>
    <row r="2118" spans="1:19" x14ac:dyDescent="0.25">
      <c r="A2118">
        <v>2024</v>
      </c>
      <c r="B2118">
        <v>4</v>
      </c>
      <c r="C2118">
        <v>2046</v>
      </c>
      <c r="D2118" t="s">
        <v>6170</v>
      </c>
      <c r="E2118" t="s">
        <v>6341</v>
      </c>
      <c r="F2118" t="s">
        <v>1419</v>
      </c>
      <c r="G2118" t="s">
        <v>6342</v>
      </c>
      <c r="H2118" s="1">
        <v>17060</v>
      </c>
      <c r="I2118">
        <v>77</v>
      </c>
      <c r="J2118" t="s">
        <v>23</v>
      </c>
      <c r="K2118" t="s">
        <v>35</v>
      </c>
      <c r="L2118" t="s">
        <v>35</v>
      </c>
      <c r="M2118" t="s">
        <v>6343</v>
      </c>
      <c r="N2118" t="s">
        <v>297</v>
      </c>
      <c r="O2118" t="s">
        <v>298</v>
      </c>
      <c r="R2118" t="b">
        <v>1</v>
      </c>
      <c r="S2118" t="s">
        <v>30</v>
      </c>
    </row>
    <row r="2119" spans="1:19" x14ac:dyDescent="0.25">
      <c r="A2119">
        <v>2024</v>
      </c>
      <c r="B2119">
        <v>4</v>
      </c>
      <c r="C2119">
        <v>2046</v>
      </c>
      <c r="D2119" t="s">
        <v>6170</v>
      </c>
      <c r="E2119" t="s">
        <v>6344</v>
      </c>
      <c r="F2119" t="s">
        <v>6345</v>
      </c>
      <c r="G2119" t="s">
        <v>6346</v>
      </c>
      <c r="H2119" s="1">
        <v>16911</v>
      </c>
      <c r="I2119">
        <v>77</v>
      </c>
      <c r="J2119" t="s">
        <v>23</v>
      </c>
      <c r="K2119" t="s">
        <v>823</v>
      </c>
      <c r="L2119" t="s">
        <v>823</v>
      </c>
      <c r="M2119" t="s">
        <v>824</v>
      </c>
      <c r="N2119" t="s">
        <v>169</v>
      </c>
      <c r="O2119" t="s">
        <v>170</v>
      </c>
      <c r="R2119" t="b">
        <v>0</v>
      </c>
      <c r="S2119" t="s">
        <v>185</v>
      </c>
    </row>
    <row r="2120" spans="1:19" x14ac:dyDescent="0.25">
      <c r="A2120">
        <v>2024</v>
      </c>
      <c r="B2120">
        <v>4</v>
      </c>
      <c r="C2120">
        <v>2046</v>
      </c>
      <c r="D2120" t="s">
        <v>6170</v>
      </c>
      <c r="E2120" t="s">
        <v>2876</v>
      </c>
      <c r="F2120" t="s">
        <v>1233</v>
      </c>
      <c r="G2120" t="s">
        <v>6347</v>
      </c>
      <c r="H2120" s="1">
        <v>26793</v>
      </c>
      <c r="I2120">
        <v>50</v>
      </c>
      <c r="J2120" t="s">
        <v>23</v>
      </c>
      <c r="K2120" t="s">
        <v>376</v>
      </c>
      <c r="L2120" t="s">
        <v>376</v>
      </c>
      <c r="M2120" t="s">
        <v>377</v>
      </c>
      <c r="N2120" t="s">
        <v>92</v>
      </c>
      <c r="O2120" t="s">
        <v>93</v>
      </c>
      <c r="R2120" t="b">
        <v>1</v>
      </c>
      <c r="S2120" t="s">
        <v>30</v>
      </c>
    </row>
    <row r="2121" spans="1:19" x14ac:dyDescent="0.25">
      <c r="A2121">
        <v>2024</v>
      </c>
      <c r="B2121">
        <v>4</v>
      </c>
      <c r="C2121">
        <v>2046</v>
      </c>
      <c r="D2121" t="s">
        <v>6170</v>
      </c>
      <c r="E2121" t="s">
        <v>2016</v>
      </c>
      <c r="F2121" t="s">
        <v>6348</v>
      </c>
      <c r="G2121" t="s">
        <v>6349</v>
      </c>
      <c r="H2121" s="1">
        <v>13119</v>
      </c>
      <c r="I2121">
        <v>88</v>
      </c>
      <c r="J2121" t="s">
        <v>23</v>
      </c>
      <c r="K2121" t="s">
        <v>181</v>
      </c>
      <c r="L2121" t="s">
        <v>181</v>
      </c>
      <c r="M2121" t="s">
        <v>6350</v>
      </c>
      <c r="N2121" t="s">
        <v>297</v>
      </c>
      <c r="O2121" t="s">
        <v>298</v>
      </c>
      <c r="R2121" t="b">
        <v>1</v>
      </c>
      <c r="S2121" t="s">
        <v>185</v>
      </c>
    </row>
    <row r="2122" spans="1:19" x14ac:dyDescent="0.25">
      <c r="A2122">
        <v>2024</v>
      </c>
      <c r="B2122">
        <v>4</v>
      </c>
      <c r="C2122">
        <v>2046</v>
      </c>
      <c r="D2122" t="s">
        <v>6170</v>
      </c>
      <c r="E2122" t="s">
        <v>4430</v>
      </c>
      <c r="F2122" t="s">
        <v>3473</v>
      </c>
      <c r="G2122" t="s">
        <v>6351</v>
      </c>
      <c r="H2122" s="1">
        <v>15304</v>
      </c>
      <c r="I2122">
        <v>82</v>
      </c>
      <c r="J2122" t="s">
        <v>23</v>
      </c>
      <c r="K2122" t="s">
        <v>167</v>
      </c>
      <c r="L2122" t="s">
        <v>167</v>
      </c>
      <c r="M2122" t="s">
        <v>168</v>
      </c>
      <c r="N2122" t="s">
        <v>69</v>
      </c>
      <c r="O2122" t="s">
        <v>70</v>
      </c>
      <c r="R2122" t="b">
        <v>1</v>
      </c>
      <c r="S2122" t="s">
        <v>30</v>
      </c>
    </row>
    <row r="2123" spans="1:19" x14ac:dyDescent="0.25">
      <c r="A2123">
        <v>2024</v>
      </c>
      <c r="B2123">
        <v>4</v>
      </c>
      <c r="C2123">
        <v>2046</v>
      </c>
      <c r="D2123" t="s">
        <v>6170</v>
      </c>
      <c r="E2123" t="s">
        <v>6352</v>
      </c>
      <c r="F2123" t="s">
        <v>1925</v>
      </c>
      <c r="G2123" t="s">
        <v>6353</v>
      </c>
      <c r="H2123" s="1">
        <v>29632</v>
      </c>
      <c r="I2123">
        <v>43</v>
      </c>
      <c r="J2123" t="s">
        <v>23</v>
      </c>
      <c r="K2123" t="s">
        <v>35</v>
      </c>
      <c r="L2123" t="s">
        <v>35</v>
      </c>
      <c r="M2123" t="s">
        <v>580</v>
      </c>
      <c r="N2123" t="s">
        <v>46</v>
      </c>
      <c r="O2123" t="s">
        <v>47</v>
      </c>
      <c r="R2123" t="b">
        <v>1</v>
      </c>
      <c r="S2123" t="s">
        <v>30</v>
      </c>
    </row>
    <row r="2124" spans="1:19" x14ac:dyDescent="0.25">
      <c r="A2124">
        <v>2024</v>
      </c>
      <c r="B2124">
        <v>4</v>
      </c>
      <c r="C2124">
        <v>2046</v>
      </c>
      <c r="D2124" t="s">
        <v>6170</v>
      </c>
      <c r="E2124" t="s">
        <v>6354</v>
      </c>
      <c r="F2124" t="s">
        <v>6355</v>
      </c>
      <c r="G2124" t="s">
        <v>6356</v>
      </c>
      <c r="H2124" s="1">
        <v>29068</v>
      </c>
      <c r="I2124">
        <v>44</v>
      </c>
      <c r="J2124" t="s">
        <v>23</v>
      </c>
      <c r="K2124" t="s">
        <v>710</v>
      </c>
      <c r="L2124" t="s">
        <v>35</v>
      </c>
      <c r="M2124" t="s">
        <v>580</v>
      </c>
      <c r="N2124" t="s">
        <v>46</v>
      </c>
      <c r="O2124" t="s">
        <v>47</v>
      </c>
      <c r="R2124" t="b">
        <v>1</v>
      </c>
      <c r="S2124" t="s">
        <v>30</v>
      </c>
    </row>
    <row r="2125" spans="1:19" x14ac:dyDescent="0.25">
      <c r="A2125">
        <v>2024</v>
      </c>
      <c r="B2125">
        <v>4</v>
      </c>
      <c r="C2125">
        <v>2046</v>
      </c>
      <c r="D2125" t="s">
        <v>6170</v>
      </c>
      <c r="E2125" t="s">
        <v>6357</v>
      </c>
      <c r="F2125" t="s">
        <v>6358</v>
      </c>
      <c r="G2125" t="s">
        <v>6359</v>
      </c>
      <c r="H2125" s="1">
        <v>28126</v>
      </c>
      <c r="I2125">
        <v>47</v>
      </c>
      <c r="J2125" t="s">
        <v>131</v>
      </c>
      <c r="K2125" t="s">
        <v>609</v>
      </c>
      <c r="L2125" t="s">
        <v>609</v>
      </c>
      <c r="M2125" t="s">
        <v>610</v>
      </c>
      <c r="N2125" t="s">
        <v>26</v>
      </c>
      <c r="O2125" t="s">
        <v>27</v>
      </c>
      <c r="R2125" t="b">
        <v>0</v>
      </c>
      <c r="S2125" t="s">
        <v>30</v>
      </c>
    </row>
    <row r="2126" spans="1:19" x14ac:dyDescent="0.25">
      <c r="A2126">
        <v>2024</v>
      </c>
      <c r="B2126">
        <v>4</v>
      </c>
      <c r="C2126">
        <v>2046</v>
      </c>
      <c r="D2126" t="s">
        <v>6170</v>
      </c>
      <c r="E2126" t="s">
        <v>3813</v>
      </c>
      <c r="F2126" t="s">
        <v>4788</v>
      </c>
      <c r="G2126" t="s">
        <v>6360</v>
      </c>
      <c r="H2126" s="1">
        <v>17586</v>
      </c>
      <c r="I2126">
        <v>76</v>
      </c>
      <c r="J2126" t="s">
        <v>23</v>
      </c>
      <c r="K2126" t="s">
        <v>35</v>
      </c>
      <c r="L2126" t="s">
        <v>35</v>
      </c>
      <c r="M2126" t="s">
        <v>6361</v>
      </c>
      <c r="N2126" t="s">
        <v>424</v>
      </c>
      <c r="O2126" t="s">
        <v>425</v>
      </c>
      <c r="R2126" t="b">
        <v>1</v>
      </c>
      <c r="S2126" t="s">
        <v>185</v>
      </c>
    </row>
    <row r="2127" spans="1:19" x14ac:dyDescent="0.25">
      <c r="A2127">
        <v>2024</v>
      </c>
      <c r="B2127">
        <v>4</v>
      </c>
      <c r="C2127">
        <v>2046</v>
      </c>
      <c r="D2127" t="s">
        <v>6170</v>
      </c>
      <c r="E2127" t="s">
        <v>6362</v>
      </c>
      <c r="F2127" t="s">
        <v>5373</v>
      </c>
      <c r="G2127" t="s">
        <v>6363</v>
      </c>
      <c r="H2127" s="1">
        <v>25175</v>
      </c>
      <c r="I2127">
        <v>55</v>
      </c>
      <c r="J2127" t="s">
        <v>23</v>
      </c>
      <c r="K2127" t="s">
        <v>35</v>
      </c>
      <c r="L2127" t="s">
        <v>35</v>
      </c>
      <c r="M2127" t="s">
        <v>3462</v>
      </c>
      <c r="N2127" t="s">
        <v>637</v>
      </c>
      <c r="O2127" t="s">
        <v>638</v>
      </c>
      <c r="R2127" t="b">
        <v>0</v>
      </c>
      <c r="S2127" t="s">
        <v>30</v>
      </c>
    </row>
    <row r="2128" spans="1:19" x14ac:dyDescent="0.25">
      <c r="A2128">
        <v>2024</v>
      </c>
      <c r="B2128">
        <v>4</v>
      </c>
      <c r="C2128">
        <v>2046</v>
      </c>
      <c r="D2128" t="s">
        <v>6170</v>
      </c>
      <c r="E2128" t="s">
        <v>6362</v>
      </c>
      <c r="F2128" t="s">
        <v>6364</v>
      </c>
      <c r="G2128" t="s">
        <v>6365</v>
      </c>
      <c r="H2128" s="1">
        <v>23462</v>
      </c>
      <c r="I2128">
        <v>60</v>
      </c>
      <c r="J2128" t="s">
        <v>131</v>
      </c>
      <c r="K2128" t="s">
        <v>35</v>
      </c>
      <c r="L2128" t="s">
        <v>35</v>
      </c>
      <c r="M2128" t="s">
        <v>3462</v>
      </c>
      <c r="N2128" t="s">
        <v>637</v>
      </c>
      <c r="O2128" t="s">
        <v>638</v>
      </c>
      <c r="R2128" t="b">
        <v>0</v>
      </c>
      <c r="S2128" t="s">
        <v>30</v>
      </c>
    </row>
    <row r="2129" spans="1:19" x14ac:dyDescent="0.25">
      <c r="A2129">
        <v>2024</v>
      </c>
      <c r="B2129">
        <v>4</v>
      </c>
      <c r="C2129">
        <v>2046</v>
      </c>
      <c r="D2129" t="s">
        <v>6170</v>
      </c>
      <c r="E2129" t="s">
        <v>6366</v>
      </c>
      <c r="F2129" t="s">
        <v>4844</v>
      </c>
      <c r="G2129" t="s">
        <v>6367</v>
      </c>
      <c r="H2129" s="1">
        <v>21759</v>
      </c>
      <c r="I2129">
        <v>64</v>
      </c>
      <c r="J2129" t="s">
        <v>131</v>
      </c>
      <c r="K2129" t="s">
        <v>35</v>
      </c>
      <c r="L2129" t="s">
        <v>35</v>
      </c>
      <c r="M2129" t="s">
        <v>3462</v>
      </c>
      <c r="N2129" t="s">
        <v>637</v>
      </c>
      <c r="O2129" t="s">
        <v>638</v>
      </c>
      <c r="R2129" t="b">
        <v>0</v>
      </c>
      <c r="S2129" t="s">
        <v>30</v>
      </c>
    </row>
    <row r="2130" spans="1:19" x14ac:dyDescent="0.25">
      <c r="A2130">
        <v>2024</v>
      </c>
      <c r="B2130">
        <v>4</v>
      </c>
      <c r="C2130">
        <v>2046</v>
      </c>
      <c r="D2130" t="s">
        <v>6170</v>
      </c>
      <c r="E2130" t="s">
        <v>6368</v>
      </c>
      <c r="F2130" t="s">
        <v>1155</v>
      </c>
      <c r="G2130" t="s">
        <v>6369</v>
      </c>
      <c r="H2130" s="1">
        <v>26639</v>
      </c>
      <c r="I2130">
        <v>51</v>
      </c>
      <c r="J2130" t="s">
        <v>23</v>
      </c>
      <c r="K2130" t="s">
        <v>35</v>
      </c>
      <c r="L2130" t="s">
        <v>35</v>
      </c>
      <c r="M2130" t="s">
        <v>286</v>
      </c>
      <c r="N2130" t="s">
        <v>46</v>
      </c>
      <c r="O2130" t="s">
        <v>47</v>
      </c>
      <c r="R2130" t="b">
        <v>1</v>
      </c>
    </row>
    <row r="2131" spans="1:19" x14ac:dyDescent="0.25">
      <c r="A2131">
        <v>2024</v>
      </c>
      <c r="B2131">
        <v>4</v>
      </c>
      <c r="C2131">
        <v>2046</v>
      </c>
      <c r="D2131" t="s">
        <v>6170</v>
      </c>
      <c r="E2131" t="s">
        <v>4872</v>
      </c>
      <c r="F2131" t="s">
        <v>6370</v>
      </c>
      <c r="G2131" t="s">
        <v>6371</v>
      </c>
      <c r="J2131" t="s">
        <v>131</v>
      </c>
      <c r="K2131" t="s">
        <v>167</v>
      </c>
      <c r="N2131" t="s">
        <v>169</v>
      </c>
      <c r="O2131" t="s">
        <v>170</v>
      </c>
      <c r="R2131" t="b">
        <v>1</v>
      </c>
    </row>
    <row r="2132" spans="1:19" x14ac:dyDescent="0.25">
      <c r="A2132">
        <v>2024</v>
      </c>
      <c r="B2132">
        <v>4</v>
      </c>
      <c r="C2132">
        <v>2046</v>
      </c>
      <c r="D2132" t="s">
        <v>6170</v>
      </c>
      <c r="E2132" t="s">
        <v>6372</v>
      </c>
      <c r="F2132" t="s">
        <v>43</v>
      </c>
      <c r="G2132" t="s">
        <v>6373</v>
      </c>
      <c r="H2132" s="1">
        <v>26520</v>
      </c>
      <c r="I2132">
        <v>51</v>
      </c>
      <c r="J2132" t="s">
        <v>23</v>
      </c>
      <c r="K2132" t="s">
        <v>35</v>
      </c>
      <c r="L2132" t="s">
        <v>35</v>
      </c>
      <c r="M2132" t="s">
        <v>54</v>
      </c>
      <c r="N2132" t="s">
        <v>424</v>
      </c>
      <c r="O2132" t="s">
        <v>425</v>
      </c>
      <c r="P2132" t="s">
        <v>6374</v>
      </c>
      <c r="Q2132" t="s">
        <v>40</v>
      </c>
      <c r="R2132" t="b">
        <v>1</v>
      </c>
      <c r="S2132" t="s">
        <v>334</v>
      </c>
    </row>
    <row r="2133" spans="1:19" x14ac:dyDescent="0.25">
      <c r="A2133">
        <v>2024</v>
      </c>
      <c r="B2133">
        <v>4</v>
      </c>
      <c r="C2133">
        <v>2046</v>
      </c>
      <c r="D2133" t="s">
        <v>6170</v>
      </c>
      <c r="E2133" t="s">
        <v>6375</v>
      </c>
      <c r="F2133" t="s">
        <v>272</v>
      </c>
      <c r="G2133" t="s">
        <v>6376</v>
      </c>
      <c r="H2133" s="1">
        <v>17533</v>
      </c>
      <c r="I2133">
        <v>76</v>
      </c>
      <c r="J2133" t="s">
        <v>23</v>
      </c>
      <c r="K2133" t="s">
        <v>24</v>
      </c>
      <c r="L2133" t="s">
        <v>24</v>
      </c>
      <c r="M2133" t="s">
        <v>25</v>
      </c>
      <c r="N2133" t="s">
        <v>397</v>
      </c>
      <c r="O2133" t="s">
        <v>398</v>
      </c>
      <c r="R2133" t="b">
        <v>1</v>
      </c>
      <c r="S2133" t="s">
        <v>185</v>
      </c>
    </row>
    <row r="2134" spans="1:19" x14ac:dyDescent="0.25">
      <c r="A2134">
        <v>2024</v>
      </c>
      <c r="B2134">
        <v>4</v>
      </c>
      <c r="C2134">
        <v>2046</v>
      </c>
      <c r="D2134" t="s">
        <v>6170</v>
      </c>
      <c r="E2134" t="s">
        <v>6377</v>
      </c>
      <c r="F2134" t="s">
        <v>6208</v>
      </c>
      <c r="G2134" t="s">
        <v>6378</v>
      </c>
      <c r="H2134" s="1">
        <v>15819</v>
      </c>
      <c r="I2134">
        <v>80</v>
      </c>
      <c r="J2134" t="s">
        <v>131</v>
      </c>
      <c r="K2134" t="s">
        <v>115</v>
      </c>
      <c r="L2134" t="s">
        <v>6379</v>
      </c>
      <c r="N2134" t="s">
        <v>297</v>
      </c>
      <c r="O2134" t="s">
        <v>298</v>
      </c>
      <c r="R2134" t="b">
        <v>0</v>
      </c>
      <c r="S2134" t="s">
        <v>334</v>
      </c>
    </row>
    <row r="2135" spans="1:19" x14ac:dyDescent="0.25">
      <c r="A2135">
        <v>2024</v>
      </c>
      <c r="B2135">
        <v>4</v>
      </c>
      <c r="C2135">
        <v>2046</v>
      </c>
      <c r="D2135" t="s">
        <v>6170</v>
      </c>
      <c r="E2135" t="s">
        <v>6380</v>
      </c>
      <c r="F2135" t="s">
        <v>250</v>
      </c>
      <c r="G2135" t="s">
        <v>6381</v>
      </c>
      <c r="H2135" s="1">
        <v>16814</v>
      </c>
      <c r="I2135">
        <v>78</v>
      </c>
      <c r="J2135" t="s">
        <v>23</v>
      </c>
      <c r="K2135" t="s">
        <v>355</v>
      </c>
      <c r="L2135" t="s">
        <v>355</v>
      </c>
      <c r="M2135" t="s">
        <v>2724</v>
      </c>
      <c r="N2135" t="s">
        <v>397</v>
      </c>
      <c r="O2135" t="s">
        <v>398</v>
      </c>
      <c r="R2135" t="b">
        <v>1</v>
      </c>
      <c r="S2135" t="s">
        <v>30</v>
      </c>
    </row>
    <row r="2136" spans="1:19" x14ac:dyDescent="0.25">
      <c r="A2136">
        <v>2024</v>
      </c>
      <c r="B2136">
        <v>4</v>
      </c>
      <c r="C2136">
        <v>2046</v>
      </c>
      <c r="D2136" t="s">
        <v>6170</v>
      </c>
      <c r="E2136" t="s">
        <v>6382</v>
      </c>
      <c r="F2136" t="s">
        <v>6383</v>
      </c>
      <c r="G2136" t="s">
        <v>6384</v>
      </c>
      <c r="H2136" s="1">
        <v>32066</v>
      </c>
      <c r="I2136">
        <v>36</v>
      </c>
      <c r="J2136" t="s">
        <v>23</v>
      </c>
      <c r="K2136" t="s">
        <v>35</v>
      </c>
      <c r="L2136" t="s">
        <v>35</v>
      </c>
      <c r="M2136" t="s">
        <v>580</v>
      </c>
      <c r="N2136" t="s">
        <v>46</v>
      </c>
      <c r="O2136" t="s">
        <v>47</v>
      </c>
      <c r="R2136" t="b">
        <v>1</v>
      </c>
      <c r="S2136" t="s">
        <v>185</v>
      </c>
    </row>
    <row r="2137" spans="1:19" x14ac:dyDescent="0.25">
      <c r="A2137">
        <v>2024</v>
      </c>
      <c r="B2137">
        <v>4</v>
      </c>
      <c r="C2137">
        <v>2046</v>
      </c>
      <c r="D2137" t="s">
        <v>6170</v>
      </c>
      <c r="E2137" t="s">
        <v>6385</v>
      </c>
      <c r="F2137" t="s">
        <v>2877</v>
      </c>
      <c r="G2137" t="s">
        <v>6386</v>
      </c>
      <c r="H2137" s="1">
        <v>23418</v>
      </c>
      <c r="I2137">
        <v>60</v>
      </c>
      <c r="J2137" t="s">
        <v>23</v>
      </c>
      <c r="K2137" t="s">
        <v>376</v>
      </c>
      <c r="L2137" t="s">
        <v>489</v>
      </c>
      <c r="M2137" t="s">
        <v>1747</v>
      </c>
      <c r="N2137" t="s">
        <v>46</v>
      </c>
      <c r="O2137" t="s">
        <v>47</v>
      </c>
      <c r="R2137" t="b">
        <v>1</v>
      </c>
      <c r="S2137" t="s">
        <v>30</v>
      </c>
    </row>
    <row r="2138" spans="1:19" x14ac:dyDescent="0.25">
      <c r="A2138">
        <v>2024</v>
      </c>
      <c r="B2138">
        <v>4</v>
      </c>
      <c r="C2138">
        <v>2046</v>
      </c>
      <c r="D2138" t="s">
        <v>6170</v>
      </c>
      <c r="E2138" t="s">
        <v>6387</v>
      </c>
      <c r="F2138" t="s">
        <v>3586</v>
      </c>
      <c r="G2138" t="s">
        <v>6388</v>
      </c>
      <c r="H2138" s="1">
        <v>19360</v>
      </c>
      <c r="I2138">
        <v>71</v>
      </c>
      <c r="J2138" t="s">
        <v>23</v>
      </c>
      <c r="K2138" t="s">
        <v>355</v>
      </c>
      <c r="L2138" t="s">
        <v>355</v>
      </c>
      <c r="M2138" t="s">
        <v>2724</v>
      </c>
      <c r="N2138" t="s">
        <v>307</v>
      </c>
      <c r="O2138" t="s">
        <v>308</v>
      </c>
      <c r="R2138" t="b">
        <v>1</v>
      </c>
      <c r="S2138" t="s">
        <v>185</v>
      </c>
    </row>
    <row r="2139" spans="1:19" x14ac:dyDescent="0.25">
      <c r="A2139">
        <v>2024</v>
      </c>
      <c r="B2139">
        <v>4</v>
      </c>
      <c r="C2139">
        <v>2046</v>
      </c>
      <c r="D2139" t="s">
        <v>6170</v>
      </c>
      <c r="E2139" t="s">
        <v>703</v>
      </c>
      <c r="F2139" t="s">
        <v>6389</v>
      </c>
      <c r="G2139" t="s">
        <v>6390</v>
      </c>
      <c r="H2139" s="1">
        <v>25184</v>
      </c>
      <c r="I2139">
        <v>55</v>
      </c>
      <c r="J2139" t="s">
        <v>23</v>
      </c>
      <c r="K2139" t="s">
        <v>181</v>
      </c>
      <c r="L2139" t="s">
        <v>181</v>
      </c>
      <c r="M2139" t="s">
        <v>1315</v>
      </c>
      <c r="N2139" t="s">
        <v>424</v>
      </c>
      <c r="O2139" t="s">
        <v>425</v>
      </c>
      <c r="R2139" t="b">
        <v>1</v>
      </c>
      <c r="S2139" t="s">
        <v>334</v>
      </c>
    </row>
    <row r="2140" spans="1:19" x14ac:dyDescent="0.25">
      <c r="A2140">
        <v>2024</v>
      </c>
      <c r="B2140">
        <v>4</v>
      </c>
      <c r="C2140">
        <v>2046</v>
      </c>
      <c r="D2140" t="s">
        <v>6170</v>
      </c>
      <c r="E2140" t="s">
        <v>6391</v>
      </c>
      <c r="F2140" t="s">
        <v>242</v>
      </c>
      <c r="G2140" t="s">
        <v>6392</v>
      </c>
      <c r="H2140" s="1">
        <v>17057</v>
      </c>
      <c r="I2140">
        <v>77</v>
      </c>
      <c r="J2140" t="s">
        <v>23</v>
      </c>
      <c r="K2140" t="s">
        <v>35</v>
      </c>
      <c r="L2140" t="s">
        <v>35</v>
      </c>
      <c r="M2140" t="s">
        <v>478</v>
      </c>
      <c r="N2140" t="s">
        <v>397</v>
      </c>
      <c r="O2140" t="s">
        <v>398</v>
      </c>
      <c r="R2140" t="b">
        <v>1</v>
      </c>
      <c r="S2140" t="s">
        <v>185</v>
      </c>
    </row>
    <row r="2141" spans="1:19" x14ac:dyDescent="0.25">
      <c r="A2141">
        <v>2024</v>
      </c>
      <c r="B2141">
        <v>4</v>
      </c>
      <c r="C2141">
        <v>2046</v>
      </c>
      <c r="D2141" t="s">
        <v>6170</v>
      </c>
      <c r="E2141" t="s">
        <v>2031</v>
      </c>
      <c r="F2141" t="s">
        <v>6393</v>
      </c>
      <c r="G2141" t="s">
        <v>6394</v>
      </c>
      <c r="H2141" s="1">
        <v>27030</v>
      </c>
      <c r="I2141">
        <v>50</v>
      </c>
      <c r="J2141" t="s">
        <v>131</v>
      </c>
      <c r="K2141" t="s">
        <v>181</v>
      </c>
      <c r="L2141" t="s">
        <v>181</v>
      </c>
      <c r="M2141" t="s">
        <v>363</v>
      </c>
      <c r="N2141" t="s">
        <v>297</v>
      </c>
      <c r="O2141" t="s">
        <v>298</v>
      </c>
      <c r="R2141" t="b">
        <v>1</v>
      </c>
      <c r="S2141" t="s">
        <v>185</v>
      </c>
    </row>
    <row r="2142" spans="1:19" x14ac:dyDescent="0.25">
      <c r="A2142">
        <v>2024</v>
      </c>
      <c r="B2142">
        <v>4</v>
      </c>
      <c r="C2142">
        <v>2046</v>
      </c>
      <c r="D2142" t="s">
        <v>6170</v>
      </c>
      <c r="E2142" t="s">
        <v>2031</v>
      </c>
      <c r="F2142" t="s">
        <v>6395</v>
      </c>
      <c r="G2142" t="s">
        <v>6396</v>
      </c>
      <c r="H2142" s="1">
        <v>25441</v>
      </c>
      <c r="I2142">
        <v>54</v>
      </c>
      <c r="J2142" t="s">
        <v>131</v>
      </c>
      <c r="K2142" t="s">
        <v>181</v>
      </c>
      <c r="L2142" t="s">
        <v>181</v>
      </c>
      <c r="M2142" t="s">
        <v>1295</v>
      </c>
      <c r="N2142" t="s">
        <v>424</v>
      </c>
      <c r="O2142" t="s">
        <v>425</v>
      </c>
      <c r="R2142" t="b">
        <v>1</v>
      </c>
      <c r="S2142" t="s">
        <v>185</v>
      </c>
    </row>
    <row r="2143" spans="1:19" x14ac:dyDescent="0.25">
      <c r="A2143">
        <v>2024</v>
      </c>
      <c r="B2143">
        <v>4</v>
      </c>
      <c r="C2143">
        <v>2046</v>
      </c>
      <c r="D2143" t="s">
        <v>6170</v>
      </c>
      <c r="E2143" t="s">
        <v>1343</v>
      </c>
      <c r="F2143" t="s">
        <v>3829</v>
      </c>
      <c r="G2143" t="s">
        <v>6397</v>
      </c>
      <c r="H2143" s="1">
        <v>23285</v>
      </c>
      <c r="I2143">
        <v>60</v>
      </c>
      <c r="J2143" t="s">
        <v>23</v>
      </c>
      <c r="K2143" t="s">
        <v>181</v>
      </c>
      <c r="L2143" t="s">
        <v>181</v>
      </c>
      <c r="M2143" t="s">
        <v>2002</v>
      </c>
      <c r="N2143" t="s">
        <v>297</v>
      </c>
      <c r="O2143" t="s">
        <v>298</v>
      </c>
      <c r="R2143" t="b">
        <v>1</v>
      </c>
      <c r="S2143" t="s">
        <v>185</v>
      </c>
    </row>
    <row r="2144" spans="1:19" x14ac:dyDescent="0.25">
      <c r="A2144">
        <v>2024</v>
      </c>
      <c r="B2144">
        <v>4</v>
      </c>
      <c r="C2144">
        <v>2046</v>
      </c>
      <c r="D2144" t="s">
        <v>6170</v>
      </c>
      <c r="E2144" t="s">
        <v>933</v>
      </c>
      <c r="F2144" t="s">
        <v>6398</v>
      </c>
      <c r="G2144" t="s">
        <v>6399</v>
      </c>
      <c r="H2144" s="1">
        <v>12785</v>
      </c>
      <c r="I2144">
        <v>89</v>
      </c>
      <c r="J2144" t="s">
        <v>23</v>
      </c>
      <c r="K2144" t="s">
        <v>181</v>
      </c>
      <c r="L2144" t="s">
        <v>181</v>
      </c>
      <c r="M2144" t="s">
        <v>182</v>
      </c>
      <c r="N2144" t="s">
        <v>297</v>
      </c>
      <c r="O2144" t="s">
        <v>298</v>
      </c>
      <c r="P2144" t="s">
        <v>6400</v>
      </c>
      <c r="Q2144" t="s">
        <v>209</v>
      </c>
      <c r="R2144" t="b">
        <v>1</v>
      </c>
      <c r="S2144" t="s">
        <v>185</v>
      </c>
    </row>
    <row r="2145" spans="1:19" x14ac:dyDescent="0.25">
      <c r="A2145">
        <v>2024</v>
      </c>
      <c r="B2145">
        <v>4</v>
      </c>
      <c r="C2145">
        <v>2046</v>
      </c>
      <c r="D2145" t="s">
        <v>6170</v>
      </c>
      <c r="E2145" t="s">
        <v>933</v>
      </c>
      <c r="F2145" t="s">
        <v>1991</v>
      </c>
      <c r="G2145" t="s">
        <v>6401</v>
      </c>
      <c r="J2145" t="s">
        <v>23</v>
      </c>
      <c r="K2145" t="s">
        <v>181</v>
      </c>
      <c r="L2145" t="s">
        <v>181</v>
      </c>
      <c r="M2145" t="s">
        <v>239</v>
      </c>
      <c r="N2145" t="s">
        <v>169</v>
      </c>
      <c r="O2145" t="s">
        <v>170</v>
      </c>
      <c r="R2145" t="b">
        <v>1</v>
      </c>
      <c r="S2145" t="s">
        <v>334</v>
      </c>
    </row>
    <row r="2146" spans="1:19" x14ac:dyDescent="0.25">
      <c r="A2146">
        <v>2024</v>
      </c>
      <c r="B2146">
        <v>4</v>
      </c>
      <c r="C2146">
        <v>2046</v>
      </c>
      <c r="D2146" t="s">
        <v>6170</v>
      </c>
      <c r="E2146" t="s">
        <v>3076</v>
      </c>
      <c r="F2146" t="s">
        <v>3537</v>
      </c>
      <c r="G2146" t="s">
        <v>6402</v>
      </c>
      <c r="H2146" s="1">
        <v>21591</v>
      </c>
      <c r="I2146">
        <v>65</v>
      </c>
      <c r="J2146" t="s">
        <v>23</v>
      </c>
      <c r="K2146" t="s">
        <v>181</v>
      </c>
      <c r="L2146" t="s">
        <v>181</v>
      </c>
      <c r="M2146" t="s">
        <v>972</v>
      </c>
      <c r="N2146" t="s">
        <v>46</v>
      </c>
      <c r="O2146" t="s">
        <v>47</v>
      </c>
      <c r="R2146" t="b">
        <v>1</v>
      </c>
      <c r="S2146" t="s">
        <v>185</v>
      </c>
    </row>
    <row r="2147" spans="1:19" x14ac:dyDescent="0.25">
      <c r="A2147">
        <v>2024</v>
      </c>
      <c r="B2147">
        <v>4</v>
      </c>
      <c r="C2147">
        <v>2046</v>
      </c>
      <c r="D2147" t="s">
        <v>6170</v>
      </c>
      <c r="E2147" t="s">
        <v>6403</v>
      </c>
      <c r="F2147" t="s">
        <v>6404</v>
      </c>
      <c r="G2147" t="s">
        <v>6405</v>
      </c>
      <c r="J2147" t="s">
        <v>131</v>
      </c>
      <c r="K2147" t="s">
        <v>214</v>
      </c>
      <c r="L2147" t="s">
        <v>214</v>
      </c>
      <c r="M2147" t="s">
        <v>215</v>
      </c>
      <c r="N2147" t="s">
        <v>26</v>
      </c>
      <c r="O2147" t="s">
        <v>27</v>
      </c>
      <c r="R2147" t="b">
        <v>0</v>
      </c>
    </row>
    <row r="2148" spans="1:19" x14ac:dyDescent="0.25">
      <c r="A2148">
        <v>2024</v>
      </c>
      <c r="B2148">
        <v>4</v>
      </c>
      <c r="C2148">
        <v>2046</v>
      </c>
      <c r="D2148" t="s">
        <v>6170</v>
      </c>
      <c r="E2148" t="s">
        <v>2971</v>
      </c>
      <c r="F2148" t="s">
        <v>6406</v>
      </c>
      <c r="G2148" t="s">
        <v>6407</v>
      </c>
      <c r="H2148" s="1">
        <v>22313</v>
      </c>
      <c r="I2148">
        <v>63</v>
      </c>
      <c r="J2148" t="s">
        <v>23</v>
      </c>
      <c r="K2148" t="s">
        <v>181</v>
      </c>
      <c r="L2148" t="s">
        <v>181</v>
      </c>
      <c r="M2148" t="s">
        <v>1410</v>
      </c>
      <c r="N2148" t="s">
        <v>92</v>
      </c>
      <c r="O2148" t="s">
        <v>93</v>
      </c>
      <c r="R2148" t="b">
        <v>1</v>
      </c>
      <c r="S2148" t="s">
        <v>185</v>
      </c>
    </row>
    <row r="2149" spans="1:19" x14ac:dyDescent="0.25">
      <c r="A2149">
        <v>2024</v>
      </c>
      <c r="B2149">
        <v>4</v>
      </c>
      <c r="C2149">
        <v>2046</v>
      </c>
      <c r="D2149" t="s">
        <v>6170</v>
      </c>
      <c r="E2149" t="s">
        <v>2786</v>
      </c>
      <c r="F2149" t="s">
        <v>2271</v>
      </c>
      <c r="G2149" t="s">
        <v>6408</v>
      </c>
      <c r="J2149" t="s">
        <v>23</v>
      </c>
      <c r="K2149" t="s">
        <v>181</v>
      </c>
      <c r="L2149" t="s">
        <v>181</v>
      </c>
      <c r="M2149" t="s">
        <v>239</v>
      </c>
      <c r="N2149" t="s">
        <v>169</v>
      </c>
      <c r="O2149" t="s">
        <v>170</v>
      </c>
      <c r="R2149" t="b">
        <v>1</v>
      </c>
      <c r="S2149" t="s">
        <v>334</v>
      </c>
    </row>
    <row r="2150" spans="1:19" x14ac:dyDescent="0.25">
      <c r="A2150">
        <v>2024</v>
      </c>
      <c r="B2150">
        <v>4</v>
      </c>
      <c r="C2150">
        <v>2046</v>
      </c>
      <c r="D2150" t="s">
        <v>6170</v>
      </c>
      <c r="E2150" t="s">
        <v>2786</v>
      </c>
      <c r="F2150" t="s">
        <v>6409</v>
      </c>
      <c r="G2150" t="s">
        <v>6410</v>
      </c>
      <c r="H2150" s="1">
        <v>20210</v>
      </c>
      <c r="I2150">
        <v>68</v>
      </c>
      <c r="J2150" t="s">
        <v>23</v>
      </c>
      <c r="K2150" t="s">
        <v>181</v>
      </c>
      <c r="L2150" t="s">
        <v>181</v>
      </c>
      <c r="M2150" t="s">
        <v>3416</v>
      </c>
      <c r="N2150" t="s">
        <v>297</v>
      </c>
      <c r="O2150" t="s">
        <v>298</v>
      </c>
      <c r="R2150" t="b">
        <v>1</v>
      </c>
    </row>
    <row r="2151" spans="1:19" x14ac:dyDescent="0.25">
      <c r="A2151">
        <v>2024</v>
      </c>
      <c r="B2151">
        <v>4</v>
      </c>
      <c r="C2151">
        <v>2046</v>
      </c>
      <c r="D2151" t="s">
        <v>6170</v>
      </c>
      <c r="E2151" t="s">
        <v>6411</v>
      </c>
      <c r="F2151" t="s">
        <v>5552</v>
      </c>
      <c r="G2151" t="s">
        <v>6412</v>
      </c>
      <c r="H2151" s="1">
        <v>20944</v>
      </c>
      <c r="I2151">
        <v>66</v>
      </c>
      <c r="J2151" t="s">
        <v>23</v>
      </c>
      <c r="K2151" t="s">
        <v>6413</v>
      </c>
      <c r="L2151" t="s">
        <v>6413</v>
      </c>
      <c r="M2151" t="s">
        <v>6414</v>
      </c>
      <c r="N2151" t="s">
        <v>424</v>
      </c>
      <c r="O2151" t="s">
        <v>425</v>
      </c>
      <c r="R2151" t="b">
        <v>0</v>
      </c>
      <c r="S2151" t="s">
        <v>185</v>
      </c>
    </row>
    <row r="2152" spans="1:19" x14ac:dyDescent="0.25">
      <c r="A2152">
        <v>2024</v>
      </c>
      <c r="B2152">
        <v>4</v>
      </c>
      <c r="C2152">
        <v>2046</v>
      </c>
      <c r="D2152" t="s">
        <v>6170</v>
      </c>
      <c r="E2152" t="s">
        <v>318</v>
      </c>
      <c r="F2152" t="s">
        <v>1261</v>
      </c>
      <c r="G2152" t="s">
        <v>6415</v>
      </c>
      <c r="H2152" s="1">
        <v>31563</v>
      </c>
      <c r="I2152">
        <v>37</v>
      </c>
      <c r="J2152" t="s">
        <v>23</v>
      </c>
      <c r="K2152" t="s">
        <v>167</v>
      </c>
      <c r="L2152" t="s">
        <v>35</v>
      </c>
      <c r="M2152" t="s">
        <v>580</v>
      </c>
      <c r="N2152" t="s">
        <v>46</v>
      </c>
      <c r="O2152" t="s">
        <v>47</v>
      </c>
      <c r="R2152" t="b">
        <v>1</v>
      </c>
    </row>
    <row r="2153" spans="1:19" x14ac:dyDescent="0.25">
      <c r="A2153">
        <v>2024</v>
      </c>
      <c r="B2153">
        <v>4</v>
      </c>
      <c r="C2153">
        <v>2152</v>
      </c>
      <c r="D2153" t="s">
        <v>6416</v>
      </c>
      <c r="E2153" t="s">
        <v>6417</v>
      </c>
      <c r="F2153" t="s">
        <v>4781</v>
      </c>
      <c r="G2153" t="s">
        <v>6418</v>
      </c>
      <c r="H2153" s="1">
        <v>31508</v>
      </c>
      <c r="I2153">
        <v>37</v>
      </c>
      <c r="J2153" t="s">
        <v>23</v>
      </c>
      <c r="K2153" t="s">
        <v>35</v>
      </c>
      <c r="L2153" t="s">
        <v>35</v>
      </c>
      <c r="M2153" t="s">
        <v>54</v>
      </c>
      <c r="N2153" t="s">
        <v>46</v>
      </c>
      <c r="O2153" t="s">
        <v>47</v>
      </c>
      <c r="P2153" t="s">
        <v>6419</v>
      </c>
      <c r="Q2153" t="s">
        <v>6420</v>
      </c>
      <c r="R2153" t="b">
        <v>1</v>
      </c>
    </row>
    <row r="2154" spans="1:19" x14ac:dyDescent="0.25">
      <c r="A2154">
        <v>2024</v>
      </c>
      <c r="B2154">
        <v>4</v>
      </c>
      <c r="C2154">
        <v>2152</v>
      </c>
      <c r="D2154" t="s">
        <v>6416</v>
      </c>
      <c r="E2154" t="s">
        <v>6421</v>
      </c>
      <c r="F2154" t="s">
        <v>6422</v>
      </c>
      <c r="G2154" t="s">
        <v>6423</v>
      </c>
      <c r="H2154" s="1">
        <v>22852</v>
      </c>
      <c r="I2154">
        <v>61</v>
      </c>
      <c r="J2154" t="s">
        <v>23</v>
      </c>
      <c r="K2154" t="s">
        <v>35</v>
      </c>
      <c r="L2154" t="s">
        <v>35</v>
      </c>
      <c r="M2154" t="s">
        <v>1439</v>
      </c>
      <c r="N2154" t="s">
        <v>424</v>
      </c>
      <c r="O2154" t="s">
        <v>425</v>
      </c>
      <c r="R2154" t="b">
        <v>1</v>
      </c>
      <c r="S2154" t="s">
        <v>185</v>
      </c>
    </row>
    <row r="2155" spans="1:19" x14ac:dyDescent="0.25">
      <c r="A2155">
        <v>2024</v>
      </c>
      <c r="B2155">
        <v>4</v>
      </c>
      <c r="C2155">
        <v>2152</v>
      </c>
      <c r="D2155" t="s">
        <v>6416</v>
      </c>
      <c r="E2155" t="s">
        <v>5291</v>
      </c>
      <c r="F2155" t="s">
        <v>6424</v>
      </c>
      <c r="G2155" t="s">
        <v>6425</v>
      </c>
      <c r="H2155" s="1">
        <v>16469</v>
      </c>
      <c r="I2155">
        <v>79</v>
      </c>
      <c r="J2155" t="s">
        <v>23</v>
      </c>
      <c r="K2155" t="s">
        <v>90</v>
      </c>
      <c r="L2155" t="s">
        <v>90</v>
      </c>
      <c r="M2155" t="s">
        <v>1668</v>
      </c>
      <c r="N2155" t="s">
        <v>26</v>
      </c>
      <c r="O2155" t="s">
        <v>27</v>
      </c>
      <c r="R2155" t="b">
        <v>1</v>
      </c>
      <c r="S2155" t="s">
        <v>479</v>
      </c>
    </row>
    <row r="2156" spans="1:19" x14ac:dyDescent="0.25">
      <c r="A2156">
        <v>2024</v>
      </c>
      <c r="B2156">
        <v>4</v>
      </c>
      <c r="C2156">
        <v>2152</v>
      </c>
      <c r="D2156" t="s">
        <v>6416</v>
      </c>
      <c r="E2156" t="s">
        <v>6426</v>
      </c>
      <c r="F2156" t="s">
        <v>4747</v>
      </c>
      <c r="G2156" t="s">
        <v>6427</v>
      </c>
      <c r="H2156" s="1">
        <v>20090</v>
      </c>
      <c r="I2156">
        <v>69</v>
      </c>
      <c r="J2156" t="s">
        <v>23</v>
      </c>
      <c r="K2156" t="s">
        <v>2291</v>
      </c>
      <c r="L2156" t="s">
        <v>2291</v>
      </c>
      <c r="M2156" t="s">
        <v>2292</v>
      </c>
      <c r="N2156" t="s">
        <v>92</v>
      </c>
      <c r="O2156" t="s">
        <v>93</v>
      </c>
      <c r="R2156" t="b">
        <v>1</v>
      </c>
      <c r="S2156" t="s">
        <v>185</v>
      </c>
    </row>
    <row r="2157" spans="1:19" x14ac:dyDescent="0.25">
      <c r="A2157">
        <v>2024</v>
      </c>
      <c r="B2157">
        <v>4</v>
      </c>
      <c r="C2157">
        <v>2152</v>
      </c>
      <c r="D2157" t="s">
        <v>6416</v>
      </c>
      <c r="E2157" t="s">
        <v>5476</v>
      </c>
      <c r="F2157" t="s">
        <v>6428</v>
      </c>
      <c r="G2157" t="s">
        <v>6429</v>
      </c>
      <c r="H2157" s="1">
        <v>19819</v>
      </c>
      <c r="I2157">
        <v>69</v>
      </c>
      <c r="J2157" t="s">
        <v>131</v>
      </c>
      <c r="K2157" t="s">
        <v>451</v>
      </c>
      <c r="L2157" t="s">
        <v>451</v>
      </c>
      <c r="M2157" t="s">
        <v>452</v>
      </c>
      <c r="N2157" t="s">
        <v>92</v>
      </c>
      <c r="O2157" t="s">
        <v>93</v>
      </c>
      <c r="R2157" t="b">
        <v>0</v>
      </c>
      <c r="S2157" t="s">
        <v>185</v>
      </c>
    </row>
    <row r="2158" spans="1:19" x14ac:dyDescent="0.25">
      <c r="A2158">
        <v>2024</v>
      </c>
      <c r="B2158">
        <v>4</v>
      </c>
      <c r="C2158">
        <v>2152</v>
      </c>
      <c r="D2158" t="s">
        <v>6416</v>
      </c>
      <c r="E2158" t="s">
        <v>6430</v>
      </c>
      <c r="F2158" t="s">
        <v>6431</v>
      </c>
      <c r="G2158" t="s">
        <v>6432</v>
      </c>
      <c r="H2158" s="1">
        <v>22952</v>
      </c>
      <c r="I2158">
        <v>61</v>
      </c>
      <c r="J2158" t="s">
        <v>23</v>
      </c>
      <c r="K2158" t="s">
        <v>115</v>
      </c>
      <c r="L2158" t="s">
        <v>232</v>
      </c>
      <c r="M2158" t="s">
        <v>916</v>
      </c>
      <c r="N2158" t="s">
        <v>307</v>
      </c>
      <c r="O2158" t="s">
        <v>308</v>
      </c>
      <c r="R2158" t="b">
        <v>0</v>
      </c>
      <c r="S2158" t="s">
        <v>30</v>
      </c>
    </row>
    <row r="2159" spans="1:19" x14ac:dyDescent="0.25">
      <c r="A2159">
        <v>2024</v>
      </c>
      <c r="B2159">
        <v>4</v>
      </c>
      <c r="C2159">
        <v>2152</v>
      </c>
      <c r="D2159" t="s">
        <v>6416</v>
      </c>
      <c r="E2159" t="s">
        <v>6433</v>
      </c>
      <c r="F2159" t="s">
        <v>6434</v>
      </c>
      <c r="G2159" t="s">
        <v>6435</v>
      </c>
      <c r="H2159" s="1">
        <v>21553</v>
      </c>
      <c r="I2159">
        <v>65</v>
      </c>
      <c r="J2159" t="s">
        <v>23</v>
      </c>
      <c r="K2159" t="s">
        <v>489</v>
      </c>
      <c r="L2159" t="s">
        <v>489</v>
      </c>
      <c r="M2159" t="s">
        <v>6436</v>
      </c>
      <c r="N2159" t="s">
        <v>37</v>
      </c>
      <c r="O2159" t="s">
        <v>38</v>
      </c>
      <c r="R2159" t="b">
        <v>1</v>
      </c>
      <c r="S2159" t="s">
        <v>30</v>
      </c>
    </row>
    <row r="2160" spans="1:19" x14ac:dyDescent="0.25">
      <c r="A2160">
        <v>2024</v>
      </c>
      <c r="B2160">
        <v>4</v>
      </c>
      <c r="C2160">
        <v>2152</v>
      </c>
      <c r="D2160" t="s">
        <v>6416</v>
      </c>
      <c r="E2160" t="s">
        <v>6437</v>
      </c>
      <c r="F2160" t="s">
        <v>6438</v>
      </c>
      <c r="G2160" t="s">
        <v>6439</v>
      </c>
      <c r="H2160" s="1">
        <v>29698</v>
      </c>
      <c r="I2160">
        <v>42</v>
      </c>
      <c r="J2160" t="s">
        <v>23</v>
      </c>
      <c r="K2160" t="s">
        <v>35</v>
      </c>
      <c r="L2160" t="s">
        <v>35</v>
      </c>
      <c r="M2160" t="s">
        <v>920</v>
      </c>
      <c r="N2160" t="s">
        <v>46</v>
      </c>
      <c r="O2160" t="s">
        <v>47</v>
      </c>
      <c r="P2160" t="s">
        <v>6440</v>
      </c>
      <c r="R2160" t="b">
        <v>1</v>
      </c>
      <c r="S2160" t="s">
        <v>30</v>
      </c>
    </row>
    <row r="2161" spans="1:19" x14ac:dyDescent="0.25">
      <c r="A2161">
        <v>2024</v>
      </c>
      <c r="B2161">
        <v>4</v>
      </c>
      <c r="C2161">
        <v>2152</v>
      </c>
      <c r="D2161" t="s">
        <v>6416</v>
      </c>
      <c r="E2161" t="s">
        <v>6441</v>
      </c>
      <c r="F2161" t="s">
        <v>6442</v>
      </c>
      <c r="G2161" t="s">
        <v>6443</v>
      </c>
      <c r="H2161" s="1">
        <v>30288</v>
      </c>
      <c r="I2161">
        <v>41</v>
      </c>
      <c r="J2161" t="s">
        <v>23</v>
      </c>
      <c r="K2161" t="s">
        <v>90</v>
      </c>
      <c r="L2161" t="s">
        <v>207</v>
      </c>
      <c r="M2161" t="s">
        <v>207</v>
      </c>
      <c r="N2161" t="s">
        <v>46</v>
      </c>
      <c r="O2161" t="s">
        <v>47</v>
      </c>
      <c r="R2161" t="b">
        <v>1</v>
      </c>
      <c r="S2161" t="s">
        <v>334</v>
      </c>
    </row>
    <row r="2162" spans="1:19" x14ac:dyDescent="0.25">
      <c r="A2162">
        <v>2024</v>
      </c>
      <c r="B2162">
        <v>4</v>
      </c>
      <c r="C2162">
        <v>2152</v>
      </c>
      <c r="D2162" t="s">
        <v>6416</v>
      </c>
      <c r="E2162" t="s">
        <v>6444</v>
      </c>
      <c r="F2162" t="s">
        <v>6445</v>
      </c>
      <c r="G2162" t="s">
        <v>6446</v>
      </c>
      <c r="H2162" s="1">
        <v>14574</v>
      </c>
      <c r="I2162">
        <v>84</v>
      </c>
      <c r="J2162" t="s">
        <v>23</v>
      </c>
      <c r="K2162" t="s">
        <v>202</v>
      </c>
      <c r="L2162" t="s">
        <v>202</v>
      </c>
      <c r="M2162" t="s">
        <v>203</v>
      </c>
      <c r="N2162" t="s">
        <v>378</v>
      </c>
      <c r="O2162" t="s">
        <v>379</v>
      </c>
      <c r="R2162" t="b">
        <v>1</v>
      </c>
      <c r="S2162" t="s">
        <v>30</v>
      </c>
    </row>
    <row r="2163" spans="1:19" x14ac:dyDescent="0.25">
      <c r="A2163">
        <v>2024</v>
      </c>
      <c r="B2163">
        <v>4</v>
      </c>
      <c r="C2163">
        <v>2152</v>
      </c>
      <c r="D2163" t="s">
        <v>6416</v>
      </c>
      <c r="E2163" t="s">
        <v>6447</v>
      </c>
      <c r="F2163" t="s">
        <v>6448</v>
      </c>
      <c r="G2163" t="s">
        <v>6449</v>
      </c>
      <c r="H2163" s="1">
        <v>11994</v>
      </c>
      <c r="I2163">
        <v>91</v>
      </c>
      <c r="J2163" t="s">
        <v>23</v>
      </c>
      <c r="K2163" t="s">
        <v>5698</v>
      </c>
      <c r="L2163" t="s">
        <v>5698</v>
      </c>
      <c r="M2163" t="s">
        <v>5699</v>
      </c>
      <c r="N2163" t="s">
        <v>69</v>
      </c>
      <c r="O2163" t="s">
        <v>70</v>
      </c>
      <c r="R2163" t="b">
        <v>0</v>
      </c>
      <c r="S2163" t="s">
        <v>30</v>
      </c>
    </row>
    <row r="2164" spans="1:19" x14ac:dyDescent="0.25">
      <c r="A2164">
        <v>2024</v>
      </c>
      <c r="B2164">
        <v>4</v>
      </c>
      <c r="C2164">
        <v>2152</v>
      </c>
      <c r="D2164" t="s">
        <v>6416</v>
      </c>
      <c r="E2164" t="s">
        <v>3439</v>
      </c>
      <c r="F2164" t="s">
        <v>6450</v>
      </c>
      <c r="G2164" t="s">
        <v>6451</v>
      </c>
      <c r="H2164" s="1">
        <v>28856</v>
      </c>
      <c r="I2164">
        <v>45</v>
      </c>
      <c r="J2164" t="s">
        <v>131</v>
      </c>
      <c r="K2164" t="s">
        <v>231</v>
      </c>
      <c r="L2164" t="s">
        <v>231</v>
      </c>
      <c r="M2164" t="s">
        <v>3442</v>
      </c>
      <c r="N2164" t="s">
        <v>424</v>
      </c>
      <c r="O2164" t="s">
        <v>425</v>
      </c>
      <c r="R2164" t="b">
        <v>0</v>
      </c>
      <c r="S2164" t="s">
        <v>30</v>
      </c>
    </row>
    <row r="2165" spans="1:19" x14ac:dyDescent="0.25">
      <c r="A2165">
        <v>2024</v>
      </c>
      <c r="B2165">
        <v>4</v>
      </c>
      <c r="C2165">
        <v>2152</v>
      </c>
      <c r="D2165" t="s">
        <v>6416</v>
      </c>
      <c r="E2165" t="s">
        <v>3439</v>
      </c>
      <c r="F2165" t="s">
        <v>6452</v>
      </c>
      <c r="G2165" t="s">
        <v>6453</v>
      </c>
      <c r="H2165" s="1">
        <v>29221</v>
      </c>
      <c r="I2165">
        <v>44</v>
      </c>
      <c r="J2165" t="s">
        <v>131</v>
      </c>
      <c r="K2165" t="s">
        <v>231</v>
      </c>
      <c r="L2165" t="s">
        <v>231</v>
      </c>
      <c r="M2165" t="s">
        <v>3442</v>
      </c>
      <c r="N2165" t="s">
        <v>424</v>
      </c>
      <c r="O2165" t="s">
        <v>425</v>
      </c>
      <c r="R2165" t="b">
        <v>0</v>
      </c>
      <c r="S2165" t="s">
        <v>30</v>
      </c>
    </row>
    <row r="2166" spans="1:19" x14ac:dyDescent="0.25">
      <c r="A2166">
        <v>2024</v>
      </c>
      <c r="B2166">
        <v>4</v>
      </c>
      <c r="C2166">
        <v>2152</v>
      </c>
      <c r="D2166" t="s">
        <v>6416</v>
      </c>
      <c r="E2166" t="s">
        <v>3439</v>
      </c>
      <c r="F2166" t="s">
        <v>6454</v>
      </c>
      <c r="G2166" t="s">
        <v>6455</v>
      </c>
      <c r="H2166" s="1">
        <v>30317</v>
      </c>
      <c r="I2166">
        <v>41</v>
      </c>
      <c r="J2166" t="s">
        <v>23</v>
      </c>
      <c r="K2166" t="s">
        <v>231</v>
      </c>
      <c r="L2166" t="s">
        <v>231</v>
      </c>
      <c r="M2166" t="s">
        <v>3442</v>
      </c>
      <c r="N2166" t="s">
        <v>424</v>
      </c>
      <c r="O2166" t="s">
        <v>425</v>
      </c>
      <c r="R2166" t="b">
        <v>0</v>
      </c>
      <c r="S2166" t="s">
        <v>30</v>
      </c>
    </row>
    <row r="2167" spans="1:19" x14ac:dyDescent="0.25">
      <c r="A2167">
        <v>2024</v>
      </c>
      <c r="B2167">
        <v>4</v>
      </c>
      <c r="C2167">
        <v>2152</v>
      </c>
      <c r="D2167" t="s">
        <v>6416</v>
      </c>
      <c r="E2167" t="s">
        <v>3439</v>
      </c>
      <c r="F2167" t="s">
        <v>6456</v>
      </c>
      <c r="G2167" t="s">
        <v>6457</v>
      </c>
      <c r="H2167" s="1">
        <v>32874</v>
      </c>
      <c r="I2167">
        <v>34</v>
      </c>
      <c r="J2167" t="s">
        <v>23</v>
      </c>
      <c r="K2167" t="s">
        <v>231</v>
      </c>
      <c r="L2167" t="s">
        <v>231</v>
      </c>
      <c r="M2167" t="s">
        <v>3442</v>
      </c>
      <c r="N2167" t="s">
        <v>424</v>
      </c>
      <c r="O2167" t="s">
        <v>425</v>
      </c>
      <c r="R2167" t="b">
        <v>0</v>
      </c>
      <c r="S2167" t="s">
        <v>30</v>
      </c>
    </row>
    <row r="2168" spans="1:19" x14ac:dyDescent="0.25">
      <c r="A2168">
        <v>2024</v>
      </c>
      <c r="B2168">
        <v>4</v>
      </c>
      <c r="C2168">
        <v>2152</v>
      </c>
      <c r="D2168" t="s">
        <v>6416</v>
      </c>
      <c r="E2168" t="s">
        <v>1714</v>
      </c>
      <c r="F2168" t="s">
        <v>6458</v>
      </c>
      <c r="G2168" t="s">
        <v>6459</v>
      </c>
      <c r="H2168" s="1">
        <v>30164</v>
      </c>
      <c r="I2168">
        <v>41</v>
      </c>
      <c r="J2168" t="s">
        <v>23</v>
      </c>
      <c r="K2168" t="s">
        <v>181</v>
      </c>
      <c r="L2168" t="s">
        <v>181</v>
      </c>
      <c r="M2168" t="s">
        <v>972</v>
      </c>
      <c r="N2168" t="s">
        <v>46</v>
      </c>
      <c r="O2168" t="s">
        <v>47</v>
      </c>
      <c r="R2168" t="b">
        <v>1</v>
      </c>
      <c r="S2168" t="s">
        <v>30</v>
      </c>
    </row>
    <row r="2169" spans="1:19" x14ac:dyDescent="0.25">
      <c r="A2169">
        <v>2024</v>
      </c>
      <c r="B2169">
        <v>4</v>
      </c>
      <c r="C2169">
        <v>2152</v>
      </c>
      <c r="D2169" t="s">
        <v>6416</v>
      </c>
      <c r="E2169" t="s">
        <v>1407</v>
      </c>
      <c r="F2169" t="s">
        <v>6460</v>
      </c>
      <c r="G2169" t="s">
        <v>6461</v>
      </c>
      <c r="J2169" t="s">
        <v>23</v>
      </c>
      <c r="K2169" t="s">
        <v>181</v>
      </c>
      <c r="L2169" t="s">
        <v>181</v>
      </c>
      <c r="M2169" t="s">
        <v>880</v>
      </c>
      <c r="N2169" t="s">
        <v>297</v>
      </c>
      <c r="O2169" t="s">
        <v>298</v>
      </c>
      <c r="R2169" t="b">
        <v>1</v>
      </c>
      <c r="S2169" t="s">
        <v>185</v>
      </c>
    </row>
    <row r="2170" spans="1:19" x14ac:dyDescent="0.25">
      <c r="A2170">
        <v>2024</v>
      </c>
      <c r="B2170">
        <v>4</v>
      </c>
      <c r="C2170">
        <v>2152</v>
      </c>
      <c r="D2170" t="s">
        <v>6416</v>
      </c>
      <c r="E2170" t="s">
        <v>6462</v>
      </c>
      <c r="F2170" t="s">
        <v>2206</v>
      </c>
      <c r="G2170" t="s">
        <v>6463</v>
      </c>
      <c r="H2170" s="1">
        <v>20316</v>
      </c>
      <c r="I2170">
        <v>68</v>
      </c>
      <c r="J2170" t="s">
        <v>23</v>
      </c>
      <c r="K2170" t="s">
        <v>35</v>
      </c>
      <c r="L2170" t="s">
        <v>35</v>
      </c>
      <c r="M2170" t="s">
        <v>6464</v>
      </c>
      <c r="N2170" t="s">
        <v>46</v>
      </c>
      <c r="O2170" t="s">
        <v>47</v>
      </c>
      <c r="P2170" t="s">
        <v>6465</v>
      </c>
      <c r="Q2170" t="s">
        <v>40</v>
      </c>
      <c r="R2170" t="b">
        <v>1</v>
      </c>
      <c r="S2170" t="s">
        <v>479</v>
      </c>
    </row>
    <row r="2171" spans="1:19" x14ac:dyDescent="0.25">
      <c r="A2171">
        <v>2024</v>
      </c>
      <c r="B2171">
        <v>4</v>
      </c>
      <c r="C2171">
        <v>2152</v>
      </c>
      <c r="D2171" t="s">
        <v>6416</v>
      </c>
      <c r="E2171" t="s">
        <v>6466</v>
      </c>
      <c r="F2171" t="s">
        <v>4066</v>
      </c>
      <c r="G2171" t="s">
        <v>6467</v>
      </c>
      <c r="H2171" s="1">
        <v>16822</v>
      </c>
      <c r="I2171">
        <v>78</v>
      </c>
      <c r="J2171" t="s">
        <v>23</v>
      </c>
      <c r="K2171" t="s">
        <v>115</v>
      </c>
      <c r="L2171" t="s">
        <v>115</v>
      </c>
      <c r="M2171" t="s">
        <v>1936</v>
      </c>
      <c r="N2171" t="s">
        <v>69</v>
      </c>
      <c r="O2171" t="s">
        <v>70</v>
      </c>
      <c r="R2171" t="b">
        <v>1</v>
      </c>
      <c r="S2171" t="s">
        <v>30</v>
      </c>
    </row>
    <row r="2172" spans="1:19" x14ac:dyDescent="0.25">
      <c r="A2172">
        <v>2024</v>
      </c>
      <c r="B2172">
        <v>4</v>
      </c>
      <c r="C2172">
        <v>2152</v>
      </c>
      <c r="D2172" t="s">
        <v>6416</v>
      </c>
      <c r="E2172" t="s">
        <v>6468</v>
      </c>
      <c r="F2172" t="s">
        <v>382</v>
      </c>
      <c r="G2172" t="s">
        <v>6469</v>
      </c>
      <c r="H2172" s="1">
        <v>17062</v>
      </c>
      <c r="I2172">
        <v>77</v>
      </c>
      <c r="J2172" t="s">
        <v>23</v>
      </c>
      <c r="K2172" t="s">
        <v>1851</v>
      </c>
      <c r="L2172" t="s">
        <v>1851</v>
      </c>
      <c r="M2172" t="s">
        <v>1852</v>
      </c>
      <c r="N2172" t="s">
        <v>397</v>
      </c>
      <c r="O2172" t="s">
        <v>398</v>
      </c>
      <c r="R2172" t="b">
        <v>1</v>
      </c>
      <c r="S2172" t="s">
        <v>30</v>
      </c>
    </row>
    <row r="2173" spans="1:19" x14ac:dyDescent="0.25">
      <c r="A2173">
        <v>2024</v>
      </c>
      <c r="B2173">
        <v>4</v>
      </c>
      <c r="C2173">
        <v>2152</v>
      </c>
      <c r="D2173" t="s">
        <v>6416</v>
      </c>
      <c r="E2173" t="s">
        <v>5969</v>
      </c>
      <c r="F2173" t="s">
        <v>6470</v>
      </c>
      <c r="G2173" t="s">
        <v>6471</v>
      </c>
      <c r="H2173" s="1">
        <v>22538</v>
      </c>
      <c r="I2173">
        <v>62</v>
      </c>
      <c r="J2173" t="s">
        <v>131</v>
      </c>
      <c r="K2173" t="s">
        <v>35</v>
      </c>
      <c r="L2173" t="s">
        <v>35</v>
      </c>
      <c r="M2173" t="s">
        <v>339</v>
      </c>
      <c r="N2173" t="s">
        <v>46</v>
      </c>
      <c r="O2173" t="s">
        <v>47</v>
      </c>
      <c r="P2173" t="s">
        <v>6472</v>
      </c>
      <c r="Q2173" t="s">
        <v>6473</v>
      </c>
      <c r="R2173" t="b">
        <v>1</v>
      </c>
      <c r="S2173" t="s">
        <v>30</v>
      </c>
    </row>
    <row r="2174" spans="1:19" x14ac:dyDescent="0.25">
      <c r="A2174">
        <v>2024</v>
      </c>
      <c r="B2174">
        <v>4</v>
      </c>
      <c r="C2174">
        <v>2152</v>
      </c>
      <c r="D2174" t="s">
        <v>6416</v>
      </c>
      <c r="E2174" t="s">
        <v>6474</v>
      </c>
      <c r="F2174" t="s">
        <v>6475</v>
      </c>
      <c r="G2174" t="s">
        <v>6476</v>
      </c>
      <c r="H2174" s="1">
        <v>19723</v>
      </c>
      <c r="I2174">
        <v>70</v>
      </c>
      <c r="J2174" t="s">
        <v>23</v>
      </c>
      <c r="K2174" t="s">
        <v>195</v>
      </c>
      <c r="L2174" t="s">
        <v>195</v>
      </c>
      <c r="M2174" t="s">
        <v>6477</v>
      </c>
      <c r="N2174" t="s">
        <v>26</v>
      </c>
      <c r="O2174" t="s">
        <v>27</v>
      </c>
      <c r="R2174" t="b">
        <v>0</v>
      </c>
      <c r="S2174" t="s">
        <v>30</v>
      </c>
    </row>
    <row r="2175" spans="1:19" x14ac:dyDescent="0.25">
      <c r="A2175">
        <v>2024</v>
      </c>
      <c r="B2175">
        <v>4</v>
      </c>
      <c r="C2175">
        <v>2152</v>
      </c>
      <c r="D2175" t="s">
        <v>6416</v>
      </c>
      <c r="E2175" t="s">
        <v>6478</v>
      </c>
      <c r="F2175" t="s">
        <v>6479</v>
      </c>
      <c r="G2175" t="s">
        <v>6480</v>
      </c>
      <c r="J2175" t="s">
        <v>131</v>
      </c>
      <c r="K2175" t="s">
        <v>896</v>
      </c>
      <c r="L2175" t="s">
        <v>207</v>
      </c>
      <c r="M2175" t="s">
        <v>207</v>
      </c>
      <c r="N2175" t="s">
        <v>69</v>
      </c>
      <c r="O2175" t="s">
        <v>70</v>
      </c>
      <c r="R2175" t="b">
        <v>0</v>
      </c>
      <c r="S2175" t="s">
        <v>30</v>
      </c>
    </row>
    <row r="2176" spans="1:19" x14ac:dyDescent="0.25">
      <c r="A2176">
        <v>2024</v>
      </c>
      <c r="B2176">
        <v>4</v>
      </c>
      <c r="C2176">
        <v>2152</v>
      </c>
      <c r="D2176" t="s">
        <v>6416</v>
      </c>
      <c r="E2176" t="s">
        <v>6481</v>
      </c>
      <c r="F2176" t="s">
        <v>717</v>
      </c>
      <c r="G2176" t="s">
        <v>6482</v>
      </c>
      <c r="H2176" s="1">
        <v>21202</v>
      </c>
      <c r="I2176">
        <v>66</v>
      </c>
      <c r="J2176" t="s">
        <v>23</v>
      </c>
      <c r="K2176" t="s">
        <v>35</v>
      </c>
      <c r="L2176" t="s">
        <v>332</v>
      </c>
      <c r="M2176" t="s">
        <v>6483</v>
      </c>
      <c r="N2176" t="s">
        <v>69</v>
      </c>
      <c r="O2176" t="s">
        <v>70</v>
      </c>
      <c r="P2176" t="s">
        <v>6484</v>
      </c>
      <c r="Q2176" t="s">
        <v>1804</v>
      </c>
      <c r="R2176" t="b">
        <v>1</v>
      </c>
      <c r="S2176" t="s">
        <v>30</v>
      </c>
    </row>
    <row r="2177" spans="1:19" x14ac:dyDescent="0.25">
      <c r="A2177">
        <v>2024</v>
      </c>
      <c r="B2177">
        <v>4</v>
      </c>
      <c r="C2177">
        <v>2152</v>
      </c>
      <c r="D2177" t="s">
        <v>6416</v>
      </c>
      <c r="E2177" t="s">
        <v>6485</v>
      </c>
      <c r="F2177" t="s">
        <v>187</v>
      </c>
      <c r="G2177" t="s">
        <v>6486</v>
      </c>
      <c r="H2177" s="1">
        <v>19419</v>
      </c>
      <c r="I2177">
        <v>71</v>
      </c>
      <c r="J2177" t="s">
        <v>23</v>
      </c>
      <c r="K2177" t="s">
        <v>35</v>
      </c>
      <c r="L2177" t="s">
        <v>35</v>
      </c>
      <c r="M2177" t="s">
        <v>678</v>
      </c>
      <c r="N2177" t="s">
        <v>169</v>
      </c>
      <c r="O2177" t="s">
        <v>170</v>
      </c>
      <c r="P2177" t="s">
        <v>6487</v>
      </c>
      <c r="Q2177" t="s">
        <v>2024</v>
      </c>
      <c r="R2177" t="b">
        <v>1</v>
      </c>
      <c r="S2177" t="s">
        <v>185</v>
      </c>
    </row>
    <row r="2178" spans="1:19" x14ac:dyDescent="0.25">
      <c r="A2178">
        <v>2024</v>
      </c>
      <c r="B2178">
        <v>4</v>
      </c>
      <c r="C2178">
        <v>2152</v>
      </c>
      <c r="D2178" t="s">
        <v>6416</v>
      </c>
      <c r="E2178" t="s">
        <v>3324</v>
      </c>
      <c r="F2178" t="s">
        <v>6488</v>
      </c>
      <c r="G2178" t="s">
        <v>6489</v>
      </c>
      <c r="H2178" s="1">
        <v>24473</v>
      </c>
      <c r="I2178">
        <v>57</v>
      </c>
      <c r="J2178" t="s">
        <v>23</v>
      </c>
      <c r="K2178" t="s">
        <v>181</v>
      </c>
      <c r="L2178" t="s">
        <v>181</v>
      </c>
      <c r="M2178" t="s">
        <v>6490</v>
      </c>
      <c r="N2178" t="s">
        <v>297</v>
      </c>
      <c r="O2178" t="s">
        <v>298</v>
      </c>
      <c r="R2178" t="b">
        <v>1</v>
      </c>
      <c r="S2178" t="s">
        <v>30</v>
      </c>
    </row>
    <row r="2179" spans="1:19" x14ac:dyDescent="0.25">
      <c r="A2179">
        <v>2024</v>
      </c>
      <c r="B2179">
        <v>4</v>
      </c>
      <c r="C2179">
        <v>2152</v>
      </c>
      <c r="D2179" t="s">
        <v>6416</v>
      </c>
      <c r="E2179" t="s">
        <v>6491</v>
      </c>
      <c r="F2179" t="s">
        <v>1810</v>
      </c>
      <c r="G2179" t="s">
        <v>6492</v>
      </c>
      <c r="H2179" s="1">
        <v>21038</v>
      </c>
      <c r="I2179">
        <v>66</v>
      </c>
      <c r="J2179" t="s">
        <v>23</v>
      </c>
      <c r="K2179" t="s">
        <v>35</v>
      </c>
      <c r="L2179" t="s">
        <v>35</v>
      </c>
      <c r="M2179" t="s">
        <v>6493</v>
      </c>
      <c r="N2179" t="s">
        <v>26</v>
      </c>
      <c r="O2179" t="s">
        <v>27</v>
      </c>
      <c r="R2179" t="b">
        <v>1</v>
      </c>
      <c r="S2179" t="s">
        <v>30</v>
      </c>
    </row>
    <row r="2180" spans="1:19" x14ac:dyDescent="0.25">
      <c r="A2180">
        <v>2024</v>
      </c>
      <c r="B2180">
        <v>4</v>
      </c>
      <c r="C2180">
        <v>2152</v>
      </c>
      <c r="D2180" t="s">
        <v>6416</v>
      </c>
      <c r="E2180" t="s">
        <v>3092</v>
      </c>
      <c r="F2180" t="s">
        <v>3829</v>
      </c>
      <c r="G2180" t="s">
        <v>6494</v>
      </c>
      <c r="H2180" s="1">
        <v>19634</v>
      </c>
      <c r="I2180">
        <v>70</v>
      </c>
      <c r="J2180" t="s">
        <v>23</v>
      </c>
      <c r="K2180" t="s">
        <v>181</v>
      </c>
      <c r="L2180" t="s">
        <v>181</v>
      </c>
      <c r="M2180" t="s">
        <v>6495</v>
      </c>
      <c r="N2180" t="s">
        <v>183</v>
      </c>
      <c r="O2180" t="s">
        <v>184</v>
      </c>
      <c r="R2180" t="b">
        <v>1</v>
      </c>
      <c r="S2180" t="s">
        <v>185</v>
      </c>
    </row>
    <row r="2181" spans="1:19" x14ac:dyDescent="0.25">
      <c r="A2181">
        <v>2024</v>
      </c>
      <c r="B2181">
        <v>4</v>
      </c>
      <c r="C2181">
        <v>2152</v>
      </c>
      <c r="D2181" t="s">
        <v>6416</v>
      </c>
      <c r="E2181" t="s">
        <v>6496</v>
      </c>
      <c r="F2181" t="s">
        <v>4377</v>
      </c>
      <c r="G2181" t="s">
        <v>6497</v>
      </c>
      <c r="H2181" s="1">
        <v>28832</v>
      </c>
      <c r="I2181">
        <v>45</v>
      </c>
      <c r="J2181" t="s">
        <v>23</v>
      </c>
      <c r="K2181" t="s">
        <v>609</v>
      </c>
      <c r="L2181" t="s">
        <v>35</v>
      </c>
      <c r="M2181" t="s">
        <v>580</v>
      </c>
      <c r="N2181" t="s">
        <v>46</v>
      </c>
      <c r="O2181" t="s">
        <v>47</v>
      </c>
      <c r="R2181" t="b">
        <v>1</v>
      </c>
      <c r="S2181" t="s">
        <v>334</v>
      </c>
    </row>
    <row r="2182" spans="1:19" x14ac:dyDescent="0.25">
      <c r="A2182">
        <v>2024</v>
      </c>
      <c r="B2182">
        <v>4</v>
      </c>
      <c r="C2182">
        <v>2152</v>
      </c>
      <c r="D2182" t="s">
        <v>6416</v>
      </c>
      <c r="E2182" t="s">
        <v>6498</v>
      </c>
      <c r="F2182" t="s">
        <v>6499</v>
      </c>
      <c r="G2182" t="s">
        <v>6500</v>
      </c>
      <c r="H2182" s="1">
        <v>17168</v>
      </c>
      <c r="I2182">
        <v>77</v>
      </c>
      <c r="J2182" t="s">
        <v>23</v>
      </c>
      <c r="K2182" t="s">
        <v>90</v>
      </c>
      <c r="L2182" t="s">
        <v>90</v>
      </c>
      <c r="M2182" t="s">
        <v>91</v>
      </c>
      <c r="N2182" t="s">
        <v>424</v>
      </c>
      <c r="O2182" t="s">
        <v>425</v>
      </c>
      <c r="R2182" t="b">
        <v>1</v>
      </c>
      <c r="S2182" t="s">
        <v>479</v>
      </c>
    </row>
    <row r="2183" spans="1:19" x14ac:dyDescent="0.25">
      <c r="A2183">
        <v>2024</v>
      </c>
      <c r="B2183">
        <v>4</v>
      </c>
      <c r="C2183">
        <v>2152</v>
      </c>
      <c r="D2183" t="s">
        <v>6416</v>
      </c>
      <c r="E2183" t="s">
        <v>6501</v>
      </c>
      <c r="F2183" t="s">
        <v>6502</v>
      </c>
      <c r="G2183" t="s">
        <v>6503</v>
      </c>
      <c r="H2183" s="1">
        <v>25282</v>
      </c>
      <c r="I2183">
        <v>55</v>
      </c>
      <c r="J2183" t="s">
        <v>23</v>
      </c>
      <c r="K2183" t="s">
        <v>384</v>
      </c>
      <c r="L2183" t="s">
        <v>384</v>
      </c>
      <c r="M2183" t="s">
        <v>3089</v>
      </c>
      <c r="N2183" t="s">
        <v>26</v>
      </c>
      <c r="O2183" t="s">
        <v>27</v>
      </c>
      <c r="Q2183" t="s">
        <v>560</v>
      </c>
      <c r="R2183" t="b">
        <v>1</v>
      </c>
    </row>
    <row r="2184" spans="1:19" x14ac:dyDescent="0.25">
      <c r="A2184">
        <v>2024</v>
      </c>
      <c r="B2184">
        <v>4</v>
      </c>
      <c r="C2184">
        <v>2152</v>
      </c>
      <c r="D2184" t="s">
        <v>6416</v>
      </c>
      <c r="E2184" t="s">
        <v>2750</v>
      </c>
      <c r="F2184" t="s">
        <v>735</v>
      </c>
      <c r="G2184" t="s">
        <v>6504</v>
      </c>
      <c r="H2184" s="1">
        <v>23769</v>
      </c>
      <c r="I2184">
        <v>59</v>
      </c>
      <c r="J2184" t="s">
        <v>23</v>
      </c>
      <c r="K2184" t="s">
        <v>181</v>
      </c>
      <c r="L2184" t="s">
        <v>181</v>
      </c>
      <c r="M2184" t="s">
        <v>363</v>
      </c>
      <c r="N2184" t="s">
        <v>297</v>
      </c>
      <c r="O2184" t="s">
        <v>298</v>
      </c>
      <c r="R2184" t="b">
        <v>1</v>
      </c>
      <c r="S2184" t="s">
        <v>185</v>
      </c>
    </row>
    <row r="2185" spans="1:19" x14ac:dyDescent="0.25">
      <c r="A2185">
        <v>2024</v>
      </c>
      <c r="B2185">
        <v>4</v>
      </c>
      <c r="C2185">
        <v>2152</v>
      </c>
      <c r="D2185" t="s">
        <v>6416</v>
      </c>
      <c r="E2185" t="s">
        <v>2301</v>
      </c>
      <c r="F2185" t="s">
        <v>6505</v>
      </c>
      <c r="G2185" t="s">
        <v>6506</v>
      </c>
      <c r="H2185" s="1">
        <v>21694</v>
      </c>
      <c r="I2185">
        <v>64</v>
      </c>
      <c r="J2185" t="s">
        <v>23</v>
      </c>
      <c r="K2185" t="s">
        <v>90</v>
      </c>
      <c r="L2185" t="s">
        <v>90</v>
      </c>
      <c r="M2185" t="s">
        <v>6507</v>
      </c>
      <c r="N2185" t="s">
        <v>297</v>
      </c>
      <c r="O2185" t="s">
        <v>298</v>
      </c>
      <c r="R2185" t="b">
        <v>0</v>
      </c>
    </row>
    <row r="2186" spans="1:19" x14ac:dyDescent="0.25">
      <c r="A2186">
        <v>2024</v>
      </c>
      <c r="B2186">
        <v>4</v>
      </c>
      <c r="C2186">
        <v>2152</v>
      </c>
      <c r="D2186" t="s">
        <v>6416</v>
      </c>
      <c r="E2186" t="s">
        <v>3865</v>
      </c>
      <c r="F2186" t="s">
        <v>5177</v>
      </c>
      <c r="G2186" t="s">
        <v>6508</v>
      </c>
      <c r="H2186" s="1">
        <v>14907</v>
      </c>
      <c r="I2186">
        <v>83</v>
      </c>
      <c r="J2186" t="s">
        <v>23</v>
      </c>
      <c r="K2186" t="s">
        <v>90</v>
      </c>
      <c r="L2186" t="s">
        <v>90</v>
      </c>
      <c r="M2186" t="s">
        <v>91</v>
      </c>
      <c r="N2186" t="s">
        <v>424</v>
      </c>
      <c r="O2186" t="s">
        <v>425</v>
      </c>
      <c r="R2186" t="b">
        <v>0</v>
      </c>
      <c r="S2186" t="s">
        <v>479</v>
      </c>
    </row>
    <row r="2187" spans="1:19" x14ac:dyDescent="0.25">
      <c r="A2187">
        <v>2024</v>
      </c>
      <c r="B2187">
        <v>4</v>
      </c>
      <c r="C2187">
        <v>2152</v>
      </c>
      <c r="D2187" t="s">
        <v>6416</v>
      </c>
      <c r="E2187" t="s">
        <v>4966</v>
      </c>
      <c r="F2187" t="s">
        <v>6509</v>
      </c>
      <c r="G2187" t="s">
        <v>6510</v>
      </c>
      <c r="H2187" s="1">
        <v>28626</v>
      </c>
      <c r="I2187">
        <v>45</v>
      </c>
      <c r="J2187" t="s">
        <v>23</v>
      </c>
      <c r="K2187" t="s">
        <v>4008</v>
      </c>
      <c r="L2187" t="s">
        <v>24</v>
      </c>
      <c r="M2187" t="s">
        <v>25</v>
      </c>
      <c r="N2187" t="s">
        <v>528</v>
      </c>
      <c r="O2187" t="s">
        <v>529</v>
      </c>
      <c r="R2187" t="b">
        <v>0</v>
      </c>
      <c r="S2187" t="s">
        <v>334</v>
      </c>
    </row>
    <row r="2188" spans="1:19" x14ac:dyDescent="0.25">
      <c r="A2188">
        <v>2024</v>
      </c>
      <c r="B2188">
        <v>4</v>
      </c>
      <c r="C2188">
        <v>2152</v>
      </c>
      <c r="D2188" t="s">
        <v>6416</v>
      </c>
      <c r="E2188" t="s">
        <v>468</v>
      </c>
      <c r="F2188" t="s">
        <v>6511</v>
      </c>
      <c r="G2188" t="s">
        <v>6512</v>
      </c>
      <c r="H2188" s="1">
        <v>19808</v>
      </c>
      <c r="I2188">
        <v>70</v>
      </c>
      <c r="J2188" t="s">
        <v>23</v>
      </c>
      <c r="K2188" t="s">
        <v>181</v>
      </c>
      <c r="L2188" t="s">
        <v>181</v>
      </c>
      <c r="M2188" t="s">
        <v>6513</v>
      </c>
      <c r="N2188" t="s">
        <v>297</v>
      </c>
      <c r="O2188" t="s">
        <v>298</v>
      </c>
      <c r="R2188" t="b">
        <v>1</v>
      </c>
      <c r="S2188" t="s">
        <v>185</v>
      </c>
    </row>
    <row r="2189" spans="1:19" x14ac:dyDescent="0.25">
      <c r="A2189">
        <v>2024</v>
      </c>
      <c r="B2189">
        <v>4</v>
      </c>
      <c r="C2189">
        <v>2152</v>
      </c>
      <c r="D2189" t="s">
        <v>6416</v>
      </c>
      <c r="E2189" t="s">
        <v>2847</v>
      </c>
      <c r="F2189" t="s">
        <v>4983</v>
      </c>
      <c r="G2189" t="s">
        <v>6514</v>
      </c>
      <c r="H2189" s="1">
        <v>31778</v>
      </c>
      <c r="I2189">
        <v>37</v>
      </c>
      <c r="J2189" t="s">
        <v>23</v>
      </c>
      <c r="K2189" t="s">
        <v>2850</v>
      </c>
      <c r="L2189" t="s">
        <v>2850</v>
      </c>
      <c r="M2189" t="s">
        <v>4775</v>
      </c>
      <c r="N2189" t="s">
        <v>297</v>
      </c>
      <c r="O2189" t="s">
        <v>298</v>
      </c>
      <c r="R2189" t="b">
        <v>0</v>
      </c>
      <c r="S2189" t="s">
        <v>30</v>
      </c>
    </row>
    <row r="2190" spans="1:19" x14ac:dyDescent="0.25">
      <c r="A2190">
        <v>2024</v>
      </c>
      <c r="B2190">
        <v>4</v>
      </c>
      <c r="C2190">
        <v>2152</v>
      </c>
      <c r="D2190" t="s">
        <v>6416</v>
      </c>
      <c r="E2190" t="s">
        <v>5776</v>
      </c>
      <c r="F2190" t="s">
        <v>6515</v>
      </c>
      <c r="G2190" t="s">
        <v>6516</v>
      </c>
      <c r="H2190" s="1">
        <v>18330</v>
      </c>
      <c r="I2190">
        <v>74</v>
      </c>
      <c r="J2190" t="s">
        <v>23</v>
      </c>
      <c r="K2190" t="s">
        <v>90</v>
      </c>
      <c r="L2190" t="s">
        <v>90</v>
      </c>
      <c r="M2190" t="s">
        <v>91</v>
      </c>
      <c r="N2190" t="s">
        <v>397</v>
      </c>
      <c r="O2190" t="s">
        <v>398</v>
      </c>
      <c r="R2190" t="b">
        <v>1</v>
      </c>
      <c r="S2190" t="s">
        <v>185</v>
      </c>
    </row>
    <row r="2191" spans="1:19" x14ac:dyDescent="0.25">
      <c r="A2191">
        <v>2024</v>
      </c>
      <c r="B2191">
        <v>4</v>
      </c>
      <c r="C2191">
        <v>2152</v>
      </c>
      <c r="D2191" t="s">
        <v>6416</v>
      </c>
      <c r="E2191" t="s">
        <v>3838</v>
      </c>
      <c r="F2191" t="s">
        <v>6517</v>
      </c>
      <c r="G2191" t="s">
        <v>6518</v>
      </c>
      <c r="H2191" s="1">
        <v>16009</v>
      </c>
      <c r="I2191">
        <v>80</v>
      </c>
      <c r="J2191" t="s">
        <v>23</v>
      </c>
      <c r="K2191" t="s">
        <v>181</v>
      </c>
      <c r="L2191" t="s">
        <v>181</v>
      </c>
      <c r="M2191" t="s">
        <v>6519</v>
      </c>
      <c r="N2191" t="s">
        <v>424</v>
      </c>
      <c r="O2191" t="s">
        <v>425</v>
      </c>
      <c r="R2191" t="b">
        <v>1</v>
      </c>
      <c r="S2191" t="s">
        <v>185</v>
      </c>
    </row>
    <row r="2192" spans="1:19" x14ac:dyDescent="0.25">
      <c r="A2192">
        <v>2024</v>
      </c>
      <c r="B2192">
        <v>4</v>
      </c>
      <c r="C2192">
        <v>2152</v>
      </c>
      <c r="D2192" t="s">
        <v>6416</v>
      </c>
      <c r="E2192" t="s">
        <v>152</v>
      </c>
      <c r="F2192" t="s">
        <v>6520</v>
      </c>
      <c r="G2192" t="s">
        <v>6521</v>
      </c>
      <c r="H2192" s="1">
        <v>25789</v>
      </c>
      <c r="I2192">
        <v>53</v>
      </c>
      <c r="J2192" t="s">
        <v>23</v>
      </c>
      <c r="K2192" t="s">
        <v>181</v>
      </c>
      <c r="L2192" t="s">
        <v>181</v>
      </c>
      <c r="M2192" t="s">
        <v>363</v>
      </c>
      <c r="N2192" t="s">
        <v>46</v>
      </c>
      <c r="O2192" t="s">
        <v>47</v>
      </c>
      <c r="R2192" t="b">
        <v>1</v>
      </c>
      <c r="S2192" t="s">
        <v>30</v>
      </c>
    </row>
    <row r="2193" spans="1:19" x14ac:dyDescent="0.25">
      <c r="A2193">
        <v>2024</v>
      </c>
      <c r="B2193">
        <v>4</v>
      </c>
      <c r="C2193">
        <v>2152</v>
      </c>
      <c r="D2193" t="s">
        <v>6416</v>
      </c>
      <c r="E2193" t="s">
        <v>1583</v>
      </c>
      <c r="F2193" t="s">
        <v>3005</v>
      </c>
      <c r="G2193" t="s">
        <v>6522</v>
      </c>
      <c r="H2193" s="1">
        <v>23788</v>
      </c>
      <c r="I2193">
        <v>59</v>
      </c>
      <c r="J2193" t="s">
        <v>23</v>
      </c>
      <c r="K2193" t="s">
        <v>35</v>
      </c>
      <c r="L2193" t="s">
        <v>35</v>
      </c>
      <c r="M2193" t="s">
        <v>478</v>
      </c>
      <c r="N2193" t="s">
        <v>637</v>
      </c>
      <c r="O2193" t="s">
        <v>638</v>
      </c>
      <c r="R2193" t="b">
        <v>0</v>
      </c>
    </row>
    <row r="2194" spans="1:19" x14ac:dyDescent="0.25">
      <c r="A2194">
        <v>2024</v>
      </c>
      <c r="B2194">
        <v>4</v>
      </c>
      <c r="C2194">
        <v>2152</v>
      </c>
      <c r="D2194" t="s">
        <v>6416</v>
      </c>
      <c r="E2194" t="s">
        <v>1583</v>
      </c>
      <c r="F2194" t="s">
        <v>444</v>
      </c>
      <c r="G2194" t="s">
        <v>6523</v>
      </c>
      <c r="H2194" s="1">
        <v>28079</v>
      </c>
      <c r="I2194">
        <v>47</v>
      </c>
      <c r="J2194" t="s">
        <v>23</v>
      </c>
      <c r="K2194" t="s">
        <v>35</v>
      </c>
      <c r="L2194" t="s">
        <v>35</v>
      </c>
      <c r="M2194" t="s">
        <v>478</v>
      </c>
      <c r="N2194" t="s">
        <v>637</v>
      </c>
      <c r="O2194" t="s">
        <v>638</v>
      </c>
      <c r="R2194" t="b">
        <v>0</v>
      </c>
    </row>
    <row r="2195" spans="1:19" x14ac:dyDescent="0.25">
      <c r="A2195">
        <v>2024</v>
      </c>
      <c r="B2195">
        <v>4</v>
      </c>
      <c r="C2195">
        <v>2152</v>
      </c>
      <c r="D2195" t="s">
        <v>6416</v>
      </c>
      <c r="E2195" t="s">
        <v>1583</v>
      </c>
      <c r="F2195" t="s">
        <v>6524</v>
      </c>
      <c r="G2195" t="s">
        <v>6525</v>
      </c>
      <c r="H2195" s="1">
        <v>20743</v>
      </c>
      <c r="I2195">
        <v>67</v>
      </c>
      <c r="J2195" t="s">
        <v>23</v>
      </c>
      <c r="K2195" t="s">
        <v>35</v>
      </c>
      <c r="L2195" t="s">
        <v>35</v>
      </c>
      <c r="M2195" t="s">
        <v>2225</v>
      </c>
      <c r="N2195" t="s">
        <v>637</v>
      </c>
      <c r="O2195" t="s">
        <v>638</v>
      </c>
      <c r="R2195" t="b">
        <v>0</v>
      </c>
    </row>
    <row r="2196" spans="1:19" x14ac:dyDescent="0.25">
      <c r="A2196">
        <v>2024</v>
      </c>
      <c r="B2196">
        <v>4</v>
      </c>
      <c r="C2196">
        <v>2152</v>
      </c>
      <c r="D2196" t="s">
        <v>6416</v>
      </c>
      <c r="E2196" t="s">
        <v>1583</v>
      </c>
      <c r="F2196" t="s">
        <v>6526</v>
      </c>
      <c r="G2196" t="s">
        <v>6527</v>
      </c>
      <c r="H2196" s="1">
        <v>21231</v>
      </c>
      <c r="I2196">
        <v>66</v>
      </c>
      <c r="J2196" t="s">
        <v>131</v>
      </c>
      <c r="K2196" t="s">
        <v>35</v>
      </c>
      <c r="L2196" t="s">
        <v>35</v>
      </c>
      <c r="M2196" t="s">
        <v>478</v>
      </c>
      <c r="N2196" t="s">
        <v>637</v>
      </c>
      <c r="O2196" t="s">
        <v>638</v>
      </c>
      <c r="R2196" t="b">
        <v>0</v>
      </c>
    </row>
    <row r="2197" spans="1:19" x14ac:dyDescent="0.25">
      <c r="A2197">
        <v>2024</v>
      </c>
      <c r="B2197">
        <v>4</v>
      </c>
      <c r="C2197">
        <v>2152</v>
      </c>
      <c r="D2197" t="s">
        <v>6416</v>
      </c>
      <c r="E2197" t="s">
        <v>2707</v>
      </c>
      <c r="F2197" t="s">
        <v>969</v>
      </c>
      <c r="G2197" t="s">
        <v>6528</v>
      </c>
      <c r="H2197" s="1">
        <v>23955</v>
      </c>
      <c r="I2197">
        <v>58</v>
      </c>
      <c r="J2197" t="s">
        <v>23</v>
      </c>
      <c r="K2197" t="s">
        <v>181</v>
      </c>
      <c r="L2197" t="s">
        <v>181</v>
      </c>
      <c r="M2197" t="s">
        <v>6529</v>
      </c>
      <c r="N2197" t="s">
        <v>424</v>
      </c>
      <c r="O2197" t="s">
        <v>425</v>
      </c>
      <c r="R2197" t="b">
        <v>1</v>
      </c>
      <c r="S2197" t="s">
        <v>185</v>
      </c>
    </row>
    <row r="2198" spans="1:19" x14ac:dyDescent="0.25">
      <c r="A2198">
        <v>2024</v>
      </c>
      <c r="B2198">
        <v>4</v>
      </c>
      <c r="C2198">
        <v>2152</v>
      </c>
      <c r="D2198" t="s">
        <v>6416</v>
      </c>
      <c r="E2198" t="s">
        <v>6530</v>
      </c>
      <c r="F2198" t="s">
        <v>6531</v>
      </c>
      <c r="G2198" t="s">
        <v>6532</v>
      </c>
      <c r="H2198" s="1">
        <v>30209</v>
      </c>
      <c r="I2198">
        <v>41</v>
      </c>
      <c r="J2198" t="s">
        <v>131</v>
      </c>
      <c r="K2198" t="s">
        <v>384</v>
      </c>
      <c r="L2198" t="s">
        <v>384</v>
      </c>
      <c r="M2198" t="s">
        <v>5988</v>
      </c>
      <c r="N2198" t="s">
        <v>69</v>
      </c>
      <c r="O2198" t="s">
        <v>70</v>
      </c>
      <c r="R2198" t="b">
        <v>1</v>
      </c>
    </row>
    <row r="2199" spans="1:19" x14ac:dyDescent="0.25">
      <c r="A2199">
        <v>2024</v>
      </c>
      <c r="B2199">
        <v>4</v>
      </c>
      <c r="C2199">
        <v>2152</v>
      </c>
      <c r="D2199" t="s">
        <v>6416</v>
      </c>
      <c r="E2199" t="s">
        <v>6533</v>
      </c>
      <c r="F2199" t="s">
        <v>6534</v>
      </c>
      <c r="G2199" t="s">
        <v>6535</v>
      </c>
      <c r="H2199" s="1">
        <v>21129</v>
      </c>
      <c r="I2199">
        <v>66</v>
      </c>
      <c r="J2199" t="s">
        <v>23</v>
      </c>
      <c r="K2199" t="s">
        <v>202</v>
      </c>
      <c r="L2199" t="s">
        <v>207</v>
      </c>
      <c r="M2199" t="s">
        <v>207</v>
      </c>
      <c r="N2199" t="s">
        <v>297</v>
      </c>
      <c r="O2199" t="s">
        <v>298</v>
      </c>
      <c r="R2199" t="b">
        <v>0</v>
      </c>
    </row>
    <row r="2200" spans="1:19" x14ac:dyDescent="0.25">
      <c r="A2200">
        <v>2024</v>
      </c>
      <c r="B2200">
        <v>4</v>
      </c>
      <c r="C2200">
        <v>2152</v>
      </c>
      <c r="D2200" t="s">
        <v>6416</v>
      </c>
      <c r="E2200" t="s">
        <v>6271</v>
      </c>
      <c r="F2200" t="s">
        <v>6536</v>
      </c>
      <c r="G2200" t="s">
        <v>6537</v>
      </c>
      <c r="H2200" s="1">
        <v>19906</v>
      </c>
      <c r="I2200">
        <v>69</v>
      </c>
      <c r="J2200" t="s">
        <v>23</v>
      </c>
      <c r="K2200" t="s">
        <v>181</v>
      </c>
      <c r="L2200" t="s">
        <v>181</v>
      </c>
      <c r="M2200" t="s">
        <v>1315</v>
      </c>
      <c r="N2200" t="s">
        <v>424</v>
      </c>
      <c r="O2200" t="s">
        <v>425</v>
      </c>
      <c r="R2200" t="b">
        <v>1</v>
      </c>
      <c r="S2200" t="s">
        <v>334</v>
      </c>
    </row>
    <row r="2201" spans="1:19" x14ac:dyDescent="0.25">
      <c r="A2201">
        <v>2024</v>
      </c>
      <c r="B2201">
        <v>4</v>
      </c>
      <c r="C2201">
        <v>2152</v>
      </c>
      <c r="D2201" t="s">
        <v>6416</v>
      </c>
      <c r="E2201" t="s">
        <v>6538</v>
      </c>
      <c r="F2201" t="s">
        <v>2799</v>
      </c>
      <c r="G2201" t="s">
        <v>6539</v>
      </c>
      <c r="H2201" s="1">
        <v>25503</v>
      </c>
      <c r="I2201">
        <v>54</v>
      </c>
      <c r="J2201" t="s">
        <v>23</v>
      </c>
      <c r="K2201" t="s">
        <v>35</v>
      </c>
      <c r="L2201" t="s">
        <v>35</v>
      </c>
      <c r="M2201" t="s">
        <v>388</v>
      </c>
      <c r="N2201" t="s">
        <v>46</v>
      </c>
      <c r="O2201" t="s">
        <v>47</v>
      </c>
      <c r="R2201" t="b">
        <v>1</v>
      </c>
      <c r="S2201" t="s">
        <v>30</v>
      </c>
    </row>
    <row r="2202" spans="1:19" x14ac:dyDescent="0.25">
      <c r="A2202">
        <v>2024</v>
      </c>
      <c r="B2202">
        <v>4</v>
      </c>
      <c r="C2202">
        <v>2152</v>
      </c>
      <c r="D2202" t="s">
        <v>6416</v>
      </c>
      <c r="E2202" t="s">
        <v>1125</v>
      </c>
      <c r="F2202" t="s">
        <v>6540</v>
      </c>
      <c r="G2202" t="s">
        <v>6541</v>
      </c>
      <c r="H2202" s="1">
        <v>37257</v>
      </c>
      <c r="I2202">
        <v>22</v>
      </c>
      <c r="J2202" t="s">
        <v>131</v>
      </c>
      <c r="K2202" t="s">
        <v>887</v>
      </c>
      <c r="L2202" t="s">
        <v>887</v>
      </c>
      <c r="M2202" t="s">
        <v>4762</v>
      </c>
      <c r="N2202" t="s">
        <v>169</v>
      </c>
      <c r="O2202" t="s">
        <v>170</v>
      </c>
      <c r="R2202" t="b">
        <v>0</v>
      </c>
      <c r="S2202" t="s">
        <v>185</v>
      </c>
    </row>
    <row r="2203" spans="1:19" x14ac:dyDescent="0.25">
      <c r="A2203">
        <v>2024</v>
      </c>
      <c r="B2203">
        <v>4</v>
      </c>
      <c r="C2203">
        <v>2152</v>
      </c>
      <c r="D2203" t="s">
        <v>6416</v>
      </c>
      <c r="E2203" t="s">
        <v>1125</v>
      </c>
      <c r="F2203" t="s">
        <v>6542</v>
      </c>
      <c r="G2203" t="s">
        <v>6543</v>
      </c>
      <c r="H2203" s="1">
        <v>37987</v>
      </c>
      <c r="I2203">
        <v>20</v>
      </c>
      <c r="J2203" t="s">
        <v>131</v>
      </c>
      <c r="K2203" t="s">
        <v>887</v>
      </c>
      <c r="L2203" t="s">
        <v>887</v>
      </c>
      <c r="M2203" t="s">
        <v>4762</v>
      </c>
      <c r="N2203" t="s">
        <v>169</v>
      </c>
      <c r="O2203" t="s">
        <v>170</v>
      </c>
      <c r="R2203" t="b">
        <v>0</v>
      </c>
      <c r="S2203" t="s">
        <v>185</v>
      </c>
    </row>
    <row r="2204" spans="1:19" x14ac:dyDescent="0.25">
      <c r="A2204">
        <v>2024</v>
      </c>
      <c r="B2204">
        <v>4</v>
      </c>
      <c r="C2204">
        <v>2152</v>
      </c>
      <c r="D2204" t="s">
        <v>6416</v>
      </c>
      <c r="E2204" t="s">
        <v>174</v>
      </c>
      <c r="F2204" t="s">
        <v>142</v>
      </c>
      <c r="G2204" t="s">
        <v>6544</v>
      </c>
      <c r="H2204" s="1">
        <v>18045</v>
      </c>
      <c r="I2204">
        <v>74</v>
      </c>
      <c r="J2204" t="s">
        <v>23</v>
      </c>
      <c r="K2204" t="s">
        <v>35</v>
      </c>
      <c r="L2204" t="s">
        <v>35</v>
      </c>
      <c r="M2204" t="s">
        <v>1969</v>
      </c>
      <c r="N2204" t="s">
        <v>183</v>
      </c>
      <c r="O2204" t="s">
        <v>184</v>
      </c>
      <c r="R2204" t="b">
        <v>1</v>
      </c>
      <c r="S2204" t="s">
        <v>185</v>
      </c>
    </row>
    <row r="2205" spans="1:19" x14ac:dyDescent="0.25">
      <c r="A2205">
        <v>2024</v>
      </c>
      <c r="B2205">
        <v>4</v>
      </c>
      <c r="C2205">
        <v>2152</v>
      </c>
      <c r="D2205" t="s">
        <v>6416</v>
      </c>
      <c r="E2205" t="s">
        <v>6545</v>
      </c>
      <c r="F2205" t="s">
        <v>2845</v>
      </c>
      <c r="G2205" t="s">
        <v>6546</v>
      </c>
      <c r="H2205" s="1">
        <v>26354</v>
      </c>
      <c r="I2205">
        <v>52</v>
      </c>
      <c r="J2205" t="s">
        <v>23</v>
      </c>
      <c r="K2205" t="s">
        <v>376</v>
      </c>
      <c r="L2205" t="s">
        <v>376</v>
      </c>
      <c r="M2205" t="s">
        <v>377</v>
      </c>
      <c r="N2205" t="s">
        <v>297</v>
      </c>
      <c r="O2205" t="s">
        <v>298</v>
      </c>
      <c r="R2205" t="b">
        <v>1</v>
      </c>
      <c r="S2205" t="s">
        <v>334</v>
      </c>
    </row>
    <row r="2206" spans="1:19" x14ac:dyDescent="0.25">
      <c r="A2206">
        <v>2024</v>
      </c>
      <c r="B2206">
        <v>4</v>
      </c>
      <c r="C2206">
        <v>2152</v>
      </c>
      <c r="D2206" t="s">
        <v>6416</v>
      </c>
      <c r="E2206" t="s">
        <v>2226</v>
      </c>
      <c r="F2206" t="s">
        <v>6547</v>
      </c>
      <c r="G2206" t="s">
        <v>6548</v>
      </c>
      <c r="H2206" s="1">
        <v>24078</v>
      </c>
      <c r="I2206">
        <v>58</v>
      </c>
      <c r="J2206" t="s">
        <v>23</v>
      </c>
      <c r="K2206" t="s">
        <v>952</v>
      </c>
      <c r="L2206" t="s">
        <v>952</v>
      </c>
      <c r="M2206" t="s">
        <v>953</v>
      </c>
      <c r="N2206" t="s">
        <v>69</v>
      </c>
      <c r="O2206" t="s">
        <v>70</v>
      </c>
      <c r="R2206" t="b">
        <v>0</v>
      </c>
    </row>
    <row r="2207" spans="1:19" x14ac:dyDescent="0.25">
      <c r="A2207">
        <v>2024</v>
      </c>
      <c r="B2207">
        <v>4</v>
      </c>
      <c r="C2207">
        <v>2152</v>
      </c>
      <c r="D2207" t="s">
        <v>6416</v>
      </c>
      <c r="E2207" t="s">
        <v>6549</v>
      </c>
      <c r="F2207" t="s">
        <v>6550</v>
      </c>
      <c r="G2207" t="s">
        <v>6551</v>
      </c>
      <c r="H2207" s="1">
        <v>19370</v>
      </c>
      <c r="I2207">
        <v>71</v>
      </c>
      <c r="J2207" t="s">
        <v>23</v>
      </c>
      <c r="K2207" t="s">
        <v>591</v>
      </c>
      <c r="L2207" t="s">
        <v>591</v>
      </c>
      <c r="M2207" t="s">
        <v>592</v>
      </c>
      <c r="N2207" t="s">
        <v>46</v>
      </c>
      <c r="O2207" t="s">
        <v>47</v>
      </c>
      <c r="R2207" t="b">
        <v>1</v>
      </c>
      <c r="S2207" t="s">
        <v>30</v>
      </c>
    </row>
    <row r="2208" spans="1:19" x14ac:dyDescent="0.25">
      <c r="A2208">
        <v>2024</v>
      </c>
      <c r="B2208">
        <v>4</v>
      </c>
      <c r="C2208">
        <v>2152</v>
      </c>
      <c r="D2208" t="s">
        <v>6416</v>
      </c>
      <c r="E2208" t="s">
        <v>6552</v>
      </c>
      <c r="F2208" t="s">
        <v>3773</v>
      </c>
      <c r="G2208" t="s">
        <v>6553</v>
      </c>
      <c r="H2208" s="1">
        <v>23435</v>
      </c>
      <c r="I2208">
        <v>60</v>
      </c>
      <c r="J2208" t="s">
        <v>23</v>
      </c>
      <c r="K2208" t="s">
        <v>90</v>
      </c>
      <c r="L2208" t="s">
        <v>90</v>
      </c>
      <c r="M2208" t="s">
        <v>6554</v>
      </c>
      <c r="N2208" t="s">
        <v>297</v>
      </c>
      <c r="O2208" t="s">
        <v>298</v>
      </c>
      <c r="R2208" t="b">
        <v>1</v>
      </c>
    </row>
    <row r="2209" spans="1:19" x14ac:dyDescent="0.25">
      <c r="A2209">
        <v>2024</v>
      </c>
      <c r="B2209">
        <v>4</v>
      </c>
      <c r="C2209">
        <v>2152</v>
      </c>
      <c r="D2209" t="s">
        <v>6416</v>
      </c>
      <c r="E2209" t="s">
        <v>6555</v>
      </c>
      <c r="F2209" t="s">
        <v>6556</v>
      </c>
      <c r="G2209" t="s">
        <v>6557</v>
      </c>
      <c r="H2209" s="1">
        <v>17085</v>
      </c>
      <c r="I2209">
        <v>77</v>
      </c>
      <c r="J2209" t="s">
        <v>23</v>
      </c>
      <c r="K2209" t="s">
        <v>214</v>
      </c>
      <c r="L2209" t="s">
        <v>214</v>
      </c>
      <c r="M2209" t="s">
        <v>503</v>
      </c>
      <c r="N2209" t="s">
        <v>234</v>
      </c>
      <c r="O2209" t="s">
        <v>235</v>
      </c>
      <c r="R2209" t="b">
        <v>0</v>
      </c>
      <c r="S2209" t="s">
        <v>185</v>
      </c>
    </row>
    <row r="2210" spans="1:19" x14ac:dyDescent="0.25">
      <c r="A2210">
        <v>2024</v>
      </c>
      <c r="B2210">
        <v>4</v>
      </c>
      <c r="C2210">
        <v>2152</v>
      </c>
      <c r="D2210" t="s">
        <v>6416</v>
      </c>
      <c r="E2210" t="s">
        <v>3343</v>
      </c>
      <c r="F2210" t="s">
        <v>6558</v>
      </c>
      <c r="G2210" t="s">
        <v>6559</v>
      </c>
      <c r="H2210" s="1">
        <v>18994</v>
      </c>
      <c r="I2210">
        <v>72</v>
      </c>
      <c r="J2210" t="s">
        <v>23</v>
      </c>
      <c r="K2210" t="s">
        <v>207</v>
      </c>
      <c r="L2210" t="s">
        <v>207</v>
      </c>
      <c r="M2210" t="s">
        <v>207</v>
      </c>
      <c r="N2210" t="s">
        <v>92</v>
      </c>
      <c r="O2210" t="s">
        <v>93</v>
      </c>
      <c r="R2210" t="b">
        <v>0</v>
      </c>
      <c r="S2210" t="s">
        <v>334</v>
      </c>
    </row>
    <row r="2211" spans="1:19" x14ac:dyDescent="0.25">
      <c r="A2211">
        <v>2024</v>
      </c>
      <c r="B2211">
        <v>4</v>
      </c>
      <c r="C2211">
        <v>2152</v>
      </c>
      <c r="D2211" t="s">
        <v>6416</v>
      </c>
      <c r="E2211" t="s">
        <v>3343</v>
      </c>
      <c r="F2211" t="s">
        <v>6560</v>
      </c>
      <c r="G2211" t="s">
        <v>6561</v>
      </c>
      <c r="H2211" s="1">
        <v>20455</v>
      </c>
      <c r="I2211">
        <v>68</v>
      </c>
      <c r="J2211" t="s">
        <v>23</v>
      </c>
      <c r="K2211" t="s">
        <v>207</v>
      </c>
      <c r="L2211" t="s">
        <v>207</v>
      </c>
      <c r="M2211" t="s">
        <v>207</v>
      </c>
      <c r="N2211" t="s">
        <v>92</v>
      </c>
      <c r="O2211" t="s">
        <v>93</v>
      </c>
      <c r="R2211" t="b">
        <v>0</v>
      </c>
      <c r="S2211" t="s">
        <v>334</v>
      </c>
    </row>
    <row r="2212" spans="1:19" x14ac:dyDescent="0.25">
      <c r="A2212">
        <v>2024</v>
      </c>
      <c r="B2212">
        <v>4</v>
      </c>
      <c r="C2212">
        <v>2152</v>
      </c>
      <c r="D2212" t="s">
        <v>6416</v>
      </c>
      <c r="E2212" t="s">
        <v>4532</v>
      </c>
      <c r="F2212" t="s">
        <v>1155</v>
      </c>
      <c r="G2212" t="s">
        <v>6562</v>
      </c>
      <c r="H2212" s="1">
        <v>31503</v>
      </c>
      <c r="I2212">
        <v>38</v>
      </c>
      <c r="J2212" t="s">
        <v>23</v>
      </c>
      <c r="K2212" t="s">
        <v>262</v>
      </c>
      <c r="L2212" t="s">
        <v>262</v>
      </c>
      <c r="M2212" t="s">
        <v>262</v>
      </c>
      <c r="N2212" t="s">
        <v>397</v>
      </c>
      <c r="O2212" t="s">
        <v>398</v>
      </c>
      <c r="R2212" t="b">
        <v>0</v>
      </c>
      <c r="S2212" t="s">
        <v>185</v>
      </c>
    </row>
    <row r="2213" spans="1:19" x14ac:dyDescent="0.25">
      <c r="A2213">
        <v>2024</v>
      </c>
      <c r="B2213">
        <v>4</v>
      </c>
      <c r="C2213">
        <v>2152</v>
      </c>
      <c r="D2213" t="s">
        <v>6416</v>
      </c>
      <c r="E2213" t="s">
        <v>4532</v>
      </c>
      <c r="F2213" t="s">
        <v>862</v>
      </c>
      <c r="G2213" t="s">
        <v>6563</v>
      </c>
      <c r="H2213" s="1">
        <v>29677</v>
      </c>
      <c r="I2213">
        <v>43</v>
      </c>
      <c r="J2213" t="s">
        <v>23</v>
      </c>
      <c r="K2213" t="s">
        <v>262</v>
      </c>
      <c r="L2213" t="s">
        <v>262</v>
      </c>
      <c r="M2213" t="s">
        <v>262</v>
      </c>
      <c r="N2213" t="s">
        <v>397</v>
      </c>
      <c r="O2213" t="s">
        <v>398</v>
      </c>
      <c r="R2213" t="b">
        <v>0</v>
      </c>
      <c r="S2213" t="s">
        <v>185</v>
      </c>
    </row>
    <row r="2214" spans="1:19" x14ac:dyDescent="0.25">
      <c r="A2214">
        <v>2024</v>
      </c>
      <c r="B2214">
        <v>4</v>
      </c>
      <c r="C2214">
        <v>2152</v>
      </c>
      <c r="D2214" t="s">
        <v>6416</v>
      </c>
      <c r="E2214" t="s">
        <v>2578</v>
      </c>
      <c r="F2214" t="s">
        <v>6564</v>
      </c>
      <c r="G2214" t="s">
        <v>6565</v>
      </c>
      <c r="I2214">
        <v>54</v>
      </c>
      <c r="J2214" t="s">
        <v>23</v>
      </c>
      <c r="K2214" t="s">
        <v>181</v>
      </c>
      <c r="L2214" t="s">
        <v>181</v>
      </c>
      <c r="M2214" t="s">
        <v>239</v>
      </c>
      <c r="N2214" t="s">
        <v>234</v>
      </c>
      <c r="O2214" t="s">
        <v>235</v>
      </c>
      <c r="R2214" t="b">
        <v>1</v>
      </c>
      <c r="S2214" t="s">
        <v>185</v>
      </c>
    </row>
    <row r="2215" spans="1:19" x14ac:dyDescent="0.25">
      <c r="A2215">
        <v>2024</v>
      </c>
      <c r="B2215">
        <v>4</v>
      </c>
      <c r="C2215">
        <v>2152</v>
      </c>
      <c r="D2215" t="s">
        <v>6416</v>
      </c>
      <c r="E2215" t="s">
        <v>394</v>
      </c>
      <c r="F2215" t="s">
        <v>6566</v>
      </c>
      <c r="G2215" t="s">
        <v>6567</v>
      </c>
      <c r="H2215" s="1">
        <v>24645</v>
      </c>
      <c r="I2215">
        <v>56</v>
      </c>
      <c r="J2215" t="s">
        <v>23</v>
      </c>
      <c r="K2215" t="s">
        <v>887</v>
      </c>
      <c r="L2215" t="s">
        <v>887</v>
      </c>
      <c r="M2215" t="s">
        <v>888</v>
      </c>
      <c r="N2215" t="s">
        <v>46</v>
      </c>
      <c r="O2215" t="s">
        <v>47</v>
      </c>
      <c r="P2215" t="s">
        <v>6568</v>
      </c>
      <c r="R2215" t="b">
        <v>1</v>
      </c>
      <c r="S2215" t="s">
        <v>30</v>
      </c>
    </row>
    <row r="2216" spans="1:19" x14ac:dyDescent="0.25">
      <c r="A2216">
        <v>2024</v>
      </c>
      <c r="B2216">
        <v>4</v>
      </c>
      <c r="C2216">
        <v>2152</v>
      </c>
      <c r="D2216" t="s">
        <v>6416</v>
      </c>
      <c r="E2216" t="s">
        <v>6569</v>
      </c>
      <c r="F2216" t="s">
        <v>108</v>
      </c>
      <c r="G2216" t="s">
        <v>6570</v>
      </c>
      <c r="H2216" s="1">
        <v>18631</v>
      </c>
      <c r="I2216">
        <v>73</v>
      </c>
      <c r="J2216" t="s">
        <v>23</v>
      </c>
      <c r="K2216" t="s">
        <v>167</v>
      </c>
      <c r="L2216" t="s">
        <v>167</v>
      </c>
      <c r="M2216" t="s">
        <v>6571</v>
      </c>
      <c r="N2216" t="s">
        <v>69</v>
      </c>
      <c r="O2216" t="s">
        <v>70</v>
      </c>
      <c r="R2216" t="b">
        <v>1</v>
      </c>
      <c r="S2216" t="s">
        <v>334</v>
      </c>
    </row>
    <row r="2217" spans="1:19" x14ac:dyDescent="0.25">
      <c r="A2217">
        <v>2024</v>
      </c>
      <c r="B2217">
        <v>4</v>
      </c>
      <c r="C2217">
        <v>2152</v>
      </c>
      <c r="D2217" t="s">
        <v>6416</v>
      </c>
      <c r="E2217" t="s">
        <v>259</v>
      </c>
      <c r="F2217" t="s">
        <v>6572</v>
      </c>
      <c r="G2217" t="s">
        <v>6573</v>
      </c>
      <c r="H2217" s="1">
        <v>23260</v>
      </c>
      <c r="I2217">
        <v>60</v>
      </c>
      <c r="J2217" t="s">
        <v>23</v>
      </c>
      <c r="K2217" t="s">
        <v>181</v>
      </c>
      <c r="L2217" t="s">
        <v>181</v>
      </c>
      <c r="M2217" t="s">
        <v>1315</v>
      </c>
      <c r="N2217" t="s">
        <v>297</v>
      </c>
      <c r="O2217" t="s">
        <v>298</v>
      </c>
      <c r="R2217" t="b">
        <v>1</v>
      </c>
      <c r="S2217" t="s">
        <v>185</v>
      </c>
    </row>
    <row r="2218" spans="1:19" x14ac:dyDescent="0.25">
      <c r="A2218">
        <v>2024</v>
      </c>
      <c r="B2218">
        <v>4</v>
      </c>
      <c r="C2218">
        <v>2152</v>
      </c>
      <c r="D2218" t="s">
        <v>6416</v>
      </c>
      <c r="E2218" t="s">
        <v>259</v>
      </c>
      <c r="F2218" t="s">
        <v>2223</v>
      </c>
      <c r="G2218" t="s">
        <v>6574</v>
      </c>
      <c r="H2218" s="1">
        <v>24102</v>
      </c>
      <c r="I2218">
        <v>58</v>
      </c>
      <c r="J2218" t="s">
        <v>23</v>
      </c>
      <c r="K2218" t="s">
        <v>181</v>
      </c>
      <c r="L2218" t="s">
        <v>181</v>
      </c>
      <c r="M2218" t="s">
        <v>3957</v>
      </c>
      <c r="N2218" t="s">
        <v>46</v>
      </c>
      <c r="O2218" t="s">
        <v>47</v>
      </c>
      <c r="R2218" t="b">
        <v>1</v>
      </c>
      <c r="S2218" t="s">
        <v>185</v>
      </c>
    </row>
    <row r="2219" spans="1:19" x14ac:dyDescent="0.25">
      <c r="A2219">
        <v>2024</v>
      </c>
      <c r="B2219">
        <v>4</v>
      </c>
      <c r="C2219">
        <v>2152</v>
      </c>
      <c r="D2219" t="s">
        <v>6416</v>
      </c>
      <c r="E2219" t="s">
        <v>259</v>
      </c>
      <c r="F2219" t="s">
        <v>6575</v>
      </c>
      <c r="G2219" t="s">
        <v>6576</v>
      </c>
      <c r="H2219" s="1">
        <v>28430</v>
      </c>
      <c r="I2219">
        <v>46</v>
      </c>
      <c r="J2219" t="s">
        <v>131</v>
      </c>
      <c r="K2219" t="s">
        <v>181</v>
      </c>
      <c r="L2219" t="s">
        <v>181</v>
      </c>
      <c r="M2219" t="s">
        <v>972</v>
      </c>
      <c r="N2219" t="s">
        <v>169</v>
      </c>
      <c r="O2219" t="s">
        <v>170</v>
      </c>
      <c r="R2219" t="b">
        <v>0</v>
      </c>
      <c r="S2219" t="s">
        <v>479</v>
      </c>
    </row>
    <row r="2220" spans="1:19" x14ac:dyDescent="0.25">
      <c r="A2220">
        <v>2024</v>
      </c>
      <c r="B2220">
        <v>4</v>
      </c>
      <c r="C2220">
        <v>2152</v>
      </c>
      <c r="D2220" t="s">
        <v>6416</v>
      </c>
      <c r="E2220" t="s">
        <v>259</v>
      </c>
      <c r="F2220" t="s">
        <v>6577</v>
      </c>
      <c r="G2220" t="s">
        <v>6578</v>
      </c>
      <c r="H2220" s="1">
        <v>20911</v>
      </c>
      <c r="I2220">
        <v>67</v>
      </c>
      <c r="J2220" t="s">
        <v>23</v>
      </c>
      <c r="K2220" t="s">
        <v>262</v>
      </c>
      <c r="L2220" t="s">
        <v>181</v>
      </c>
      <c r="M2220" t="s">
        <v>880</v>
      </c>
      <c r="N2220" t="s">
        <v>397</v>
      </c>
      <c r="O2220" t="s">
        <v>398</v>
      </c>
      <c r="R2220" t="b">
        <v>1</v>
      </c>
      <c r="S2220" t="s">
        <v>185</v>
      </c>
    </row>
    <row r="2221" spans="1:19" x14ac:dyDescent="0.25">
      <c r="A2221">
        <v>2024</v>
      </c>
      <c r="B2221">
        <v>4</v>
      </c>
      <c r="C2221">
        <v>2152</v>
      </c>
      <c r="D2221" t="s">
        <v>6416</v>
      </c>
      <c r="E2221" t="s">
        <v>259</v>
      </c>
      <c r="F2221" t="s">
        <v>6579</v>
      </c>
      <c r="G2221" t="s">
        <v>6580</v>
      </c>
      <c r="H2221" s="1">
        <v>28126</v>
      </c>
      <c r="I2221">
        <v>47</v>
      </c>
      <c r="J2221" t="s">
        <v>23</v>
      </c>
      <c r="K2221" t="s">
        <v>181</v>
      </c>
      <c r="L2221" t="s">
        <v>181</v>
      </c>
      <c r="M2221" t="s">
        <v>239</v>
      </c>
      <c r="N2221" t="s">
        <v>46</v>
      </c>
      <c r="O2221" t="s">
        <v>47</v>
      </c>
      <c r="R2221" t="b">
        <v>1</v>
      </c>
      <c r="S2221" t="s">
        <v>185</v>
      </c>
    </row>
    <row r="2222" spans="1:19" x14ac:dyDescent="0.25">
      <c r="A2222">
        <v>2024</v>
      </c>
      <c r="B2222">
        <v>4</v>
      </c>
      <c r="C2222">
        <v>2152</v>
      </c>
      <c r="D2222" t="s">
        <v>6416</v>
      </c>
      <c r="E2222" t="s">
        <v>259</v>
      </c>
      <c r="F2222" t="s">
        <v>6581</v>
      </c>
      <c r="G2222" t="s">
        <v>6582</v>
      </c>
      <c r="H2222" s="1">
        <v>25004</v>
      </c>
      <c r="I2222">
        <v>55</v>
      </c>
      <c r="J2222" t="s">
        <v>131</v>
      </c>
      <c r="K2222" t="s">
        <v>181</v>
      </c>
      <c r="L2222" t="s">
        <v>181</v>
      </c>
      <c r="M2222" t="s">
        <v>471</v>
      </c>
      <c r="N2222" t="s">
        <v>183</v>
      </c>
      <c r="O2222" t="s">
        <v>184</v>
      </c>
      <c r="R2222" t="b">
        <v>1</v>
      </c>
      <c r="S2222" t="s">
        <v>185</v>
      </c>
    </row>
    <row r="2223" spans="1:19" x14ac:dyDescent="0.25">
      <c r="A2223">
        <v>2024</v>
      </c>
      <c r="B2223">
        <v>4</v>
      </c>
      <c r="C2223">
        <v>2152</v>
      </c>
      <c r="D2223" t="s">
        <v>6416</v>
      </c>
      <c r="E2223" t="s">
        <v>6583</v>
      </c>
      <c r="F2223" t="s">
        <v>6584</v>
      </c>
      <c r="G2223" t="s">
        <v>6585</v>
      </c>
      <c r="J2223" t="s">
        <v>131</v>
      </c>
      <c r="K2223" t="s">
        <v>896</v>
      </c>
      <c r="N2223" t="s">
        <v>69</v>
      </c>
      <c r="O2223" t="s">
        <v>70</v>
      </c>
      <c r="R2223" t="b">
        <v>0</v>
      </c>
      <c r="S2223" t="s">
        <v>30</v>
      </c>
    </row>
    <row r="2224" spans="1:19" x14ac:dyDescent="0.25">
      <c r="A2224">
        <v>2024</v>
      </c>
      <c r="B2224">
        <v>4</v>
      </c>
      <c r="C2224">
        <v>2152</v>
      </c>
      <c r="D2224" t="s">
        <v>6416</v>
      </c>
      <c r="E2224" t="s">
        <v>6586</v>
      </c>
      <c r="F2224" t="s">
        <v>6587</v>
      </c>
      <c r="G2224" t="s">
        <v>6588</v>
      </c>
      <c r="J2224" t="s">
        <v>131</v>
      </c>
      <c r="K2224" t="s">
        <v>896</v>
      </c>
      <c r="N2224" t="s">
        <v>69</v>
      </c>
      <c r="O2224" t="s">
        <v>70</v>
      </c>
      <c r="R2224" t="b">
        <v>0</v>
      </c>
      <c r="S2224" t="s">
        <v>30</v>
      </c>
    </row>
    <row r="2225" spans="1:19" x14ac:dyDescent="0.25">
      <c r="A2225">
        <v>2024</v>
      </c>
      <c r="B2225">
        <v>4</v>
      </c>
      <c r="C2225">
        <v>2152</v>
      </c>
      <c r="D2225" t="s">
        <v>6416</v>
      </c>
      <c r="E2225" t="s">
        <v>2863</v>
      </c>
      <c r="F2225" t="s">
        <v>6589</v>
      </c>
      <c r="G2225" t="s">
        <v>6590</v>
      </c>
      <c r="H2225" s="1">
        <v>21774</v>
      </c>
      <c r="I2225">
        <v>64</v>
      </c>
      <c r="J2225" t="s">
        <v>23</v>
      </c>
      <c r="K2225" t="s">
        <v>896</v>
      </c>
      <c r="L2225" t="s">
        <v>202</v>
      </c>
      <c r="M2225" t="s">
        <v>203</v>
      </c>
      <c r="N2225" t="s">
        <v>378</v>
      </c>
      <c r="O2225" t="s">
        <v>379</v>
      </c>
      <c r="R2225" t="b">
        <v>1</v>
      </c>
    </row>
    <row r="2226" spans="1:19" x14ac:dyDescent="0.25">
      <c r="A2226">
        <v>2024</v>
      </c>
      <c r="B2226">
        <v>4</v>
      </c>
      <c r="C2226">
        <v>2152</v>
      </c>
      <c r="D2226" t="s">
        <v>6416</v>
      </c>
      <c r="E2226" t="s">
        <v>1081</v>
      </c>
      <c r="F2226" t="s">
        <v>6591</v>
      </c>
      <c r="G2226" t="s">
        <v>6592</v>
      </c>
      <c r="H2226" s="1">
        <v>18760</v>
      </c>
      <c r="I2226">
        <v>72</v>
      </c>
      <c r="J2226" t="s">
        <v>23</v>
      </c>
      <c r="K2226" t="s">
        <v>181</v>
      </c>
      <c r="L2226" t="s">
        <v>181</v>
      </c>
      <c r="M2226" t="s">
        <v>1315</v>
      </c>
      <c r="N2226" t="s">
        <v>424</v>
      </c>
      <c r="O2226" t="s">
        <v>425</v>
      </c>
      <c r="R2226" t="b">
        <v>1</v>
      </c>
      <c r="S2226" t="s">
        <v>30</v>
      </c>
    </row>
    <row r="2227" spans="1:19" x14ac:dyDescent="0.25">
      <c r="A2227">
        <v>2024</v>
      </c>
      <c r="B2227">
        <v>4</v>
      </c>
      <c r="C2227">
        <v>2152</v>
      </c>
      <c r="D2227" t="s">
        <v>6416</v>
      </c>
      <c r="E2227" t="s">
        <v>6593</v>
      </c>
      <c r="F2227" t="s">
        <v>1077</v>
      </c>
      <c r="G2227" t="s">
        <v>6594</v>
      </c>
      <c r="H2227" s="1">
        <v>17624</v>
      </c>
      <c r="I2227">
        <v>76</v>
      </c>
      <c r="J2227" t="s">
        <v>23</v>
      </c>
      <c r="K2227" t="s">
        <v>262</v>
      </c>
      <c r="L2227" t="s">
        <v>262</v>
      </c>
      <c r="M2227" t="s">
        <v>262</v>
      </c>
      <c r="N2227" t="s">
        <v>397</v>
      </c>
      <c r="O2227" t="s">
        <v>398</v>
      </c>
      <c r="R2227" t="b">
        <v>0</v>
      </c>
      <c r="S2227" t="s">
        <v>185</v>
      </c>
    </row>
    <row r="2228" spans="1:19" x14ac:dyDescent="0.25">
      <c r="A2228">
        <v>2024</v>
      </c>
      <c r="B2228">
        <v>4</v>
      </c>
      <c r="C2228">
        <v>2152</v>
      </c>
      <c r="D2228" t="s">
        <v>6416</v>
      </c>
      <c r="E2228" t="s">
        <v>6595</v>
      </c>
      <c r="F2228" t="s">
        <v>2538</v>
      </c>
      <c r="G2228" t="s">
        <v>6596</v>
      </c>
      <c r="H2228" s="1">
        <v>20022</v>
      </c>
      <c r="I2228">
        <v>69</v>
      </c>
      <c r="J2228" t="s">
        <v>23</v>
      </c>
      <c r="K2228" t="s">
        <v>35</v>
      </c>
      <c r="L2228" t="s">
        <v>35</v>
      </c>
      <c r="M2228" t="s">
        <v>6597</v>
      </c>
      <c r="N2228" t="s">
        <v>297</v>
      </c>
      <c r="O2228" t="s">
        <v>298</v>
      </c>
      <c r="R2228" t="b">
        <v>0</v>
      </c>
      <c r="S2228" t="s">
        <v>30</v>
      </c>
    </row>
    <row r="2229" spans="1:19" x14ac:dyDescent="0.25">
      <c r="A2229">
        <v>2024</v>
      </c>
      <c r="B2229">
        <v>4</v>
      </c>
      <c r="C2229">
        <v>2152</v>
      </c>
      <c r="D2229" t="s">
        <v>6416</v>
      </c>
      <c r="E2229" t="s">
        <v>6598</v>
      </c>
      <c r="F2229" t="s">
        <v>6599</v>
      </c>
      <c r="G2229" t="s">
        <v>6600</v>
      </c>
      <c r="H2229" s="1">
        <v>20052</v>
      </c>
      <c r="I2229">
        <v>69</v>
      </c>
      <c r="J2229" t="s">
        <v>23</v>
      </c>
      <c r="K2229" t="s">
        <v>35</v>
      </c>
      <c r="L2229" t="s">
        <v>35</v>
      </c>
      <c r="M2229" t="s">
        <v>3316</v>
      </c>
      <c r="N2229" t="s">
        <v>46</v>
      </c>
      <c r="O2229" t="s">
        <v>47</v>
      </c>
      <c r="P2229" t="s">
        <v>6601</v>
      </c>
      <c r="Q2229" t="s">
        <v>6602</v>
      </c>
      <c r="R2229" t="b">
        <v>1</v>
      </c>
      <c r="S2229" t="s">
        <v>30</v>
      </c>
    </row>
    <row r="2230" spans="1:19" x14ac:dyDescent="0.25">
      <c r="A2230">
        <v>2024</v>
      </c>
      <c r="B2230">
        <v>4</v>
      </c>
      <c r="C2230">
        <v>2152</v>
      </c>
      <c r="D2230" t="s">
        <v>6416</v>
      </c>
      <c r="E2230" t="s">
        <v>2323</v>
      </c>
      <c r="F2230" t="s">
        <v>6603</v>
      </c>
      <c r="G2230" t="s">
        <v>6604</v>
      </c>
      <c r="H2230" s="1">
        <v>27547</v>
      </c>
      <c r="I2230">
        <v>48</v>
      </c>
      <c r="J2230" t="s">
        <v>23</v>
      </c>
      <c r="K2230" t="s">
        <v>181</v>
      </c>
      <c r="L2230" t="s">
        <v>181</v>
      </c>
      <c r="M2230" t="s">
        <v>6605</v>
      </c>
      <c r="N2230" t="s">
        <v>307</v>
      </c>
      <c r="O2230" t="s">
        <v>308</v>
      </c>
      <c r="R2230" t="b">
        <v>1</v>
      </c>
      <c r="S2230" t="s">
        <v>185</v>
      </c>
    </row>
    <row r="2231" spans="1:19" x14ac:dyDescent="0.25">
      <c r="A2231">
        <v>2024</v>
      </c>
      <c r="B2231">
        <v>4</v>
      </c>
      <c r="C2231">
        <v>2152</v>
      </c>
      <c r="D2231" t="s">
        <v>6416</v>
      </c>
      <c r="E2231" t="s">
        <v>6606</v>
      </c>
      <c r="F2231" t="s">
        <v>1745</v>
      </c>
      <c r="G2231" t="s">
        <v>6607</v>
      </c>
      <c r="H2231" s="1">
        <v>19585</v>
      </c>
      <c r="I2231">
        <v>70</v>
      </c>
      <c r="J2231" t="s">
        <v>23</v>
      </c>
      <c r="K2231" t="s">
        <v>35</v>
      </c>
      <c r="L2231" t="s">
        <v>35</v>
      </c>
      <c r="M2231" t="s">
        <v>6261</v>
      </c>
      <c r="N2231" t="s">
        <v>637</v>
      </c>
      <c r="O2231" t="s">
        <v>638</v>
      </c>
      <c r="R2231" t="b">
        <v>1</v>
      </c>
    </row>
    <row r="2232" spans="1:19" x14ac:dyDescent="0.25">
      <c r="A2232">
        <v>2024</v>
      </c>
      <c r="B2232">
        <v>4</v>
      </c>
      <c r="C2232">
        <v>2152</v>
      </c>
      <c r="D2232" t="s">
        <v>6416</v>
      </c>
      <c r="E2232" t="s">
        <v>2767</v>
      </c>
      <c r="F2232" t="s">
        <v>6608</v>
      </c>
      <c r="G2232" t="s">
        <v>6609</v>
      </c>
      <c r="H2232" s="1">
        <v>24807</v>
      </c>
      <c r="I2232">
        <v>56</v>
      </c>
      <c r="J2232" t="s">
        <v>23</v>
      </c>
      <c r="K2232" t="s">
        <v>181</v>
      </c>
      <c r="L2232" t="s">
        <v>181</v>
      </c>
      <c r="M2232" t="s">
        <v>5896</v>
      </c>
      <c r="N2232" t="s">
        <v>424</v>
      </c>
      <c r="O2232" t="s">
        <v>425</v>
      </c>
      <c r="R2232" t="b">
        <v>1</v>
      </c>
      <c r="S2232" t="s">
        <v>334</v>
      </c>
    </row>
    <row r="2233" spans="1:19" x14ac:dyDescent="0.25">
      <c r="A2233">
        <v>2024</v>
      </c>
      <c r="B2233">
        <v>4</v>
      </c>
      <c r="C2233">
        <v>2152</v>
      </c>
      <c r="D2233" t="s">
        <v>6416</v>
      </c>
      <c r="E2233" t="s">
        <v>6610</v>
      </c>
      <c r="F2233" t="s">
        <v>5539</v>
      </c>
      <c r="G2233" t="s">
        <v>6611</v>
      </c>
      <c r="H2233" s="1">
        <v>19222</v>
      </c>
      <c r="I2233">
        <v>71</v>
      </c>
      <c r="J2233" t="s">
        <v>23</v>
      </c>
      <c r="K2233" t="s">
        <v>195</v>
      </c>
      <c r="L2233" t="s">
        <v>195</v>
      </c>
      <c r="M2233" t="s">
        <v>6612</v>
      </c>
      <c r="N2233" t="s">
        <v>26</v>
      </c>
      <c r="O2233" t="s">
        <v>27</v>
      </c>
      <c r="R2233" t="b">
        <v>1</v>
      </c>
      <c r="S2233" t="s">
        <v>185</v>
      </c>
    </row>
    <row r="2234" spans="1:19" x14ac:dyDescent="0.25">
      <c r="A2234">
        <v>2024</v>
      </c>
      <c r="B2234">
        <v>4</v>
      </c>
      <c r="C2234">
        <v>2152</v>
      </c>
      <c r="D2234" t="s">
        <v>6416</v>
      </c>
      <c r="E2234" t="s">
        <v>6613</v>
      </c>
      <c r="F2234" t="s">
        <v>6614</v>
      </c>
      <c r="G2234" t="s">
        <v>6615</v>
      </c>
      <c r="H2234" s="1">
        <v>15887</v>
      </c>
      <c r="I2234">
        <v>80</v>
      </c>
      <c r="J2234" t="s">
        <v>23</v>
      </c>
      <c r="K2234" t="s">
        <v>214</v>
      </c>
      <c r="L2234" t="s">
        <v>214</v>
      </c>
      <c r="M2234" t="s">
        <v>215</v>
      </c>
      <c r="N2234" t="s">
        <v>737</v>
      </c>
      <c r="O2234" t="s">
        <v>738</v>
      </c>
      <c r="R2234" t="b">
        <v>1</v>
      </c>
      <c r="S2234" t="s">
        <v>479</v>
      </c>
    </row>
    <row r="2235" spans="1:19" x14ac:dyDescent="0.25">
      <c r="A2235">
        <v>2024</v>
      </c>
      <c r="B2235">
        <v>4</v>
      </c>
      <c r="C2235">
        <v>2152</v>
      </c>
      <c r="D2235" t="s">
        <v>6416</v>
      </c>
      <c r="E2235" t="s">
        <v>6616</v>
      </c>
      <c r="F2235" t="s">
        <v>6617</v>
      </c>
      <c r="G2235" t="s">
        <v>6618</v>
      </c>
      <c r="H2235" s="1">
        <v>29221</v>
      </c>
      <c r="I2235">
        <v>44</v>
      </c>
      <c r="J2235" t="s">
        <v>23</v>
      </c>
      <c r="K2235" t="s">
        <v>181</v>
      </c>
      <c r="L2235" t="s">
        <v>181</v>
      </c>
      <c r="M2235" t="s">
        <v>972</v>
      </c>
      <c r="N2235" t="s">
        <v>46</v>
      </c>
      <c r="O2235" t="s">
        <v>47</v>
      </c>
      <c r="R2235" t="b">
        <v>1</v>
      </c>
      <c r="S2235" t="s">
        <v>185</v>
      </c>
    </row>
    <row r="2236" spans="1:19" x14ac:dyDescent="0.25">
      <c r="A2236">
        <v>2024</v>
      </c>
      <c r="B2236">
        <v>4</v>
      </c>
      <c r="C2236">
        <v>2152</v>
      </c>
      <c r="D2236" t="s">
        <v>6416</v>
      </c>
      <c r="E2236" t="s">
        <v>6619</v>
      </c>
      <c r="F2236" t="s">
        <v>6620</v>
      </c>
      <c r="G2236" t="s">
        <v>6621</v>
      </c>
      <c r="H2236" s="1">
        <v>24108</v>
      </c>
      <c r="I2236">
        <v>58</v>
      </c>
      <c r="J2236" t="s">
        <v>23</v>
      </c>
      <c r="K2236" t="s">
        <v>489</v>
      </c>
      <c r="L2236" t="s">
        <v>489</v>
      </c>
      <c r="M2236" t="s">
        <v>1747</v>
      </c>
      <c r="N2236" t="s">
        <v>46</v>
      </c>
      <c r="O2236" t="s">
        <v>47</v>
      </c>
      <c r="R2236" t="b">
        <v>1</v>
      </c>
      <c r="S2236" t="s">
        <v>334</v>
      </c>
    </row>
    <row r="2237" spans="1:19" x14ac:dyDescent="0.25">
      <c r="A2237">
        <v>2024</v>
      </c>
      <c r="B2237">
        <v>4</v>
      </c>
      <c r="C2237">
        <v>2152</v>
      </c>
      <c r="D2237" t="s">
        <v>6416</v>
      </c>
      <c r="E2237" t="s">
        <v>6622</v>
      </c>
      <c r="F2237" t="s">
        <v>6623</v>
      </c>
      <c r="G2237" t="s">
        <v>6624</v>
      </c>
      <c r="H2237" s="1">
        <v>23201</v>
      </c>
      <c r="I2237">
        <v>60</v>
      </c>
      <c r="J2237" t="s">
        <v>23</v>
      </c>
      <c r="K2237" t="s">
        <v>181</v>
      </c>
      <c r="L2237" t="s">
        <v>181</v>
      </c>
      <c r="M2237" t="s">
        <v>2002</v>
      </c>
      <c r="N2237" t="s">
        <v>297</v>
      </c>
      <c r="O2237" t="s">
        <v>298</v>
      </c>
      <c r="R2237" t="b">
        <v>1</v>
      </c>
      <c r="S2237" t="s">
        <v>185</v>
      </c>
    </row>
    <row r="2238" spans="1:19" x14ac:dyDescent="0.25">
      <c r="A2238">
        <v>2024</v>
      </c>
      <c r="B2238">
        <v>4</v>
      </c>
      <c r="C2238">
        <v>2152</v>
      </c>
      <c r="D2238" t="s">
        <v>6416</v>
      </c>
      <c r="E2238" t="s">
        <v>6625</v>
      </c>
      <c r="F2238" t="s">
        <v>6626</v>
      </c>
      <c r="G2238" t="s">
        <v>6627</v>
      </c>
      <c r="H2238" s="1">
        <v>20262</v>
      </c>
      <c r="I2238">
        <v>68</v>
      </c>
      <c r="J2238" t="s">
        <v>23</v>
      </c>
      <c r="K2238" t="s">
        <v>35</v>
      </c>
      <c r="L2238" t="s">
        <v>35</v>
      </c>
      <c r="M2238" t="s">
        <v>110</v>
      </c>
      <c r="N2238" t="s">
        <v>69</v>
      </c>
      <c r="O2238" t="s">
        <v>70</v>
      </c>
      <c r="R2238" t="b">
        <v>1</v>
      </c>
      <c r="S2238" t="s">
        <v>30</v>
      </c>
    </row>
    <row r="2239" spans="1:19" x14ac:dyDescent="0.25">
      <c r="A2239">
        <v>2024</v>
      </c>
      <c r="B2239">
        <v>4</v>
      </c>
      <c r="C2239">
        <v>2152</v>
      </c>
      <c r="D2239" t="s">
        <v>6416</v>
      </c>
      <c r="E2239" t="s">
        <v>6628</v>
      </c>
      <c r="F2239" t="s">
        <v>1925</v>
      </c>
      <c r="G2239" t="s">
        <v>6629</v>
      </c>
      <c r="H2239" s="1">
        <v>15938</v>
      </c>
      <c r="I2239">
        <v>80</v>
      </c>
      <c r="J2239" t="s">
        <v>23</v>
      </c>
      <c r="K2239" t="s">
        <v>35</v>
      </c>
      <c r="L2239" t="s">
        <v>35</v>
      </c>
      <c r="M2239" t="s">
        <v>1678</v>
      </c>
      <c r="N2239" t="s">
        <v>378</v>
      </c>
      <c r="O2239" t="s">
        <v>379</v>
      </c>
      <c r="R2239" t="b">
        <v>1</v>
      </c>
    </row>
    <row r="2240" spans="1:19" x14ac:dyDescent="0.25">
      <c r="A2240">
        <v>2024</v>
      </c>
      <c r="B2240">
        <v>4</v>
      </c>
      <c r="C2240">
        <v>2152</v>
      </c>
      <c r="D2240" t="s">
        <v>6416</v>
      </c>
      <c r="E2240" t="s">
        <v>6630</v>
      </c>
      <c r="F2240" t="s">
        <v>6631</v>
      </c>
      <c r="G2240" t="s">
        <v>6632</v>
      </c>
      <c r="H2240" s="1">
        <v>22954</v>
      </c>
      <c r="I2240">
        <v>61</v>
      </c>
      <c r="J2240" t="s">
        <v>23</v>
      </c>
      <c r="K2240" t="s">
        <v>766</v>
      </c>
      <c r="L2240" t="s">
        <v>766</v>
      </c>
      <c r="M2240" t="s">
        <v>767</v>
      </c>
      <c r="N2240" t="s">
        <v>378</v>
      </c>
      <c r="O2240" t="s">
        <v>379</v>
      </c>
      <c r="R2240" t="b">
        <v>1</v>
      </c>
      <c r="S2240" t="s">
        <v>479</v>
      </c>
    </row>
    <row r="2241" spans="1:19" x14ac:dyDescent="0.25">
      <c r="A2241">
        <v>2024</v>
      </c>
      <c r="B2241">
        <v>4</v>
      </c>
      <c r="C2241">
        <v>2152</v>
      </c>
      <c r="D2241" t="s">
        <v>6416</v>
      </c>
      <c r="E2241" t="s">
        <v>6633</v>
      </c>
      <c r="F2241" t="s">
        <v>6634</v>
      </c>
      <c r="G2241" t="s">
        <v>6635</v>
      </c>
      <c r="J2241" t="s">
        <v>23</v>
      </c>
      <c r="K2241" t="s">
        <v>181</v>
      </c>
      <c r="L2241" t="s">
        <v>181</v>
      </c>
      <c r="M2241" t="s">
        <v>6636</v>
      </c>
      <c r="N2241" t="s">
        <v>183</v>
      </c>
      <c r="O2241" t="s">
        <v>184</v>
      </c>
      <c r="R2241" t="b">
        <v>1</v>
      </c>
      <c r="S2241" t="s">
        <v>185</v>
      </c>
    </row>
    <row r="2242" spans="1:19" x14ac:dyDescent="0.25">
      <c r="A2242">
        <v>2024</v>
      </c>
      <c r="B2242">
        <v>4</v>
      </c>
      <c r="C2242">
        <v>2152</v>
      </c>
      <c r="D2242" t="s">
        <v>6416</v>
      </c>
      <c r="E2242" t="s">
        <v>1925</v>
      </c>
      <c r="F2242" t="s">
        <v>165</v>
      </c>
      <c r="G2242" t="s">
        <v>6637</v>
      </c>
      <c r="H2242" s="1">
        <v>24466</v>
      </c>
      <c r="I2242">
        <v>57</v>
      </c>
      <c r="J2242" t="s">
        <v>23</v>
      </c>
      <c r="K2242" t="s">
        <v>35</v>
      </c>
      <c r="L2242" t="s">
        <v>35</v>
      </c>
      <c r="M2242" t="s">
        <v>6638</v>
      </c>
      <c r="N2242" t="s">
        <v>424</v>
      </c>
      <c r="O2242" t="s">
        <v>425</v>
      </c>
      <c r="P2242" t="s">
        <v>6639</v>
      </c>
      <c r="Q2242" t="s">
        <v>2113</v>
      </c>
      <c r="R2242" t="b">
        <v>1</v>
      </c>
      <c r="S2242" t="s">
        <v>334</v>
      </c>
    </row>
    <row r="2243" spans="1:19" x14ac:dyDescent="0.25">
      <c r="A2243">
        <v>2024</v>
      </c>
      <c r="B2243">
        <v>4</v>
      </c>
      <c r="C2243">
        <v>2152</v>
      </c>
      <c r="D2243" t="s">
        <v>6416</v>
      </c>
      <c r="E2243" t="s">
        <v>5217</v>
      </c>
      <c r="F2243" t="s">
        <v>6640</v>
      </c>
      <c r="G2243" t="s">
        <v>6641</v>
      </c>
      <c r="H2243" s="1">
        <v>25104</v>
      </c>
      <c r="I2243">
        <v>55</v>
      </c>
      <c r="J2243" t="s">
        <v>23</v>
      </c>
      <c r="K2243" t="s">
        <v>4105</v>
      </c>
      <c r="L2243" t="s">
        <v>4105</v>
      </c>
      <c r="M2243" t="s">
        <v>5220</v>
      </c>
      <c r="N2243" t="s">
        <v>26</v>
      </c>
      <c r="O2243" t="s">
        <v>27</v>
      </c>
      <c r="R2243" t="b">
        <v>1</v>
      </c>
      <c r="S2243" t="s">
        <v>30</v>
      </c>
    </row>
    <row r="2244" spans="1:19" x14ac:dyDescent="0.25">
      <c r="A2244">
        <v>2024</v>
      </c>
      <c r="B2244">
        <v>4</v>
      </c>
      <c r="C2244">
        <v>2152</v>
      </c>
      <c r="D2244" t="s">
        <v>6416</v>
      </c>
      <c r="E2244" t="s">
        <v>6642</v>
      </c>
      <c r="F2244" t="s">
        <v>4217</v>
      </c>
      <c r="G2244" t="s">
        <v>6643</v>
      </c>
      <c r="H2244" s="1">
        <v>25460</v>
      </c>
      <c r="I2244">
        <v>54</v>
      </c>
      <c r="J2244" t="s">
        <v>23</v>
      </c>
      <c r="K2244" t="s">
        <v>35</v>
      </c>
      <c r="L2244" t="s">
        <v>35</v>
      </c>
      <c r="M2244" t="s">
        <v>920</v>
      </c>
      <c r="N2244" t="s">
        <v>169</v>
      </c>
      <c r="O2244" t="s">
        <v>170</v>
      </c>
      <c r="P2244" t="s">
        <v>6644</v>
      </c>
      <c r="Q2244" t="s">
        <v>150</v>
      </c>
      <c r="R2244" t="b">
        <v>1</v>
      </c>
      <c r="S2244" t="s">
        <v>30</v>
      </c>
    </row>
    <row r="2245" spans="1:19" x14ac:dyDescent="0.25">
      <c r="A2245">
        <v>2024</v>
      </c>
      <c r="B2245">
        <v>4</v>
      </c>
      <c r="C2245">
        <v>2152</v>
      </c>
      <c r="D2245" t="s">
        <v>6416</v>
      </c>
      <c r="E2245" t="s">
        <v>6645</v>
      </c>
      <c r="F2245" t="s">
        <v>1185</v>
      </c>
      <c r="G2245" t="s">
        <v>6646</v>
      </c>
      <c r="H2245" s="1">
        <v>22237</v>
      </c>
      <c r="I2245">
        <v>63</v>
      </c>
      <c r="J2245" t="s">
        <v>131</v>
      </c>
      <c r="K2245" t="s">
        <v>24</v>
      </c>
      <c r="L2245" t="s">
        <v>24</v>
      </c>
      <c r="M2245" t="s">
        <v>25</v>
      </c>
      <c r="N2245" t="s">
        <v>69</v>
      </c>
      <c r="O2245" t="s">
        <v>70</v>
      </c>
      <c r="R2245" t="b">
        <v>0</v>
      </c>
    </row>
    <row r="2246" spans="1:19" x14ac:dyDescent="0.25">
      <c r="A2246">
        <v>2024</v>
      </c>
      <c r="B2246">
        <v>4</v>
      </c>
      <c r="C2246">
        <v>2152</v>
      </c>
      <c r="D2246" t="s">
        <v>6416</v>
      </c>
      <c r="E2246" t="s">
        <v>6647</v>
      </c>
      <c r="F2246" t="s">
        <v>52</v>
      </c>
      <c r="G2246" t="s">
        <v>6648</v>
      </c>
      <c r="H2246" s="1">
        <v>24151</v>
      </c>
      <c r="I2246">
        <v>58</v>
      </c>
      <c r="J2246" t="s">
        <v>23</v>
      </c>
      <c r="K2246" t="s">
        <v>35</v>
      </c>
      <c r="L2246" t="s">
        <v>35</v>
      </c>
      <c r="M2246" t="s">
        <v>580</v>
      </c>
      <c r="N2246" t="s">
        <v>46</v>
      </c>
      <c r="O2246" t="s">
        <v>47</v>
      </c>
      <c r="P2246" t="s">
        <v>6649</v>
      </c>
      <c r="Q2246" t="s">
        <v>172</v>
      </c>
      <c r="R2246" t="b">
        <v>1</v>
      </c>
      <c r="S2246" t="s">
        <v>30</v>
      </c>
    </row>
    <row r="2247" spans="1:19" x14ac:dyDescent="0.25">
      <c r="A2247">
        <v>2024</v>
      </c>
      <c r="B2247">
        <v>4</v>
      </c>
      <c r="C2247">
        <v>2152</v>
      </c>
      <c r="D2247" t="s">
        <v>6416</v>
      </c>
      <c r="E2247" t="s">
        <v>6650</v>
      </c>
      <c r="F2247" t="s">
        <v>6651</v>
      </c>
      <c r="G2247" t="s">
        <v>6652</v>
      </c>
      <c r="J2247" t="s">
        <v>23</v>
      </c>
      <c r="K2247" t="s">
        <v>167</v>
      </c>
      <c r="L2247" t="s">
        <v>167</v>
      </c>
      <c r="M2247" t="s">
        <v>3482</v>
      </c>
      <c r="N2247" t="s">
        <v>26</v>
      </c>
      <c r="O2247" t="s">
        <v>27</v>
      </c>
      <c r="R2247" t="b">
        <v>1</v>
      </c>
      <c r="S2247" t="s">
        <v>30</v>
      </c>
    </row>
    <row r="2248" spans="1:19" x14ac:dyDescent="0.25">
      <c r="A2248">
        <v>2024</v>
      </c>
      <c r="B2248">
        <v>4</v>
      </c>
      <c r="C2248">
        <v>2152</v>
      </c>
      <c r="D2248" t="s">
        <v>6416</v>
      </c>
      <c r="E2248" t="s">
        <v>664</v>
      </c>
      <c r="F2248" t="s">
        <v>4327</v>
      </c>
      <c r="G2248" t="s">
        <v>6653</v>
      </c>
      <c r="H2248" s="1">
        <v>23924</v>
      </c>
      <c r="I2248">
        <v>58</v>
      </c>
      <c r="J2248" t="s">
        <v>23</v>
      </c>
      <c r="K2248" t="s">
        <v>181</v>
      </c>
      <c r="L2248" t="s">
        <v>181</v>
      </c>
      <c r="M2248" t="s">
        <v>3416</v>
      </c>
      <c r="N2248" t="s">
        <v>297</v>
      </c>
      <c r="O2248" t="s">
        <v>298</v>
      </c>
      <c r="R2248" t="b">
        <v>1</v>
      </c>
      <c r="S2248" t="s">
        <v>334</v>
      </c>
    </row>
    <row r="2249" spans="1:19" x14ac:dyDescent="0.25">
      <c r="A2249">
        <v>2024</v>
      </c>
      <c r="B2249">
        <v>4</v>
      </c>
      <c r="C2249">
        <v>2152</v>
      </c>
      <c r="D2249" t="s">
        <v>6416</v>
      </c>
      <c r="E2249" t="s">
        <v>6654</v>
      </c>
      <c r="F2249" t="s">
        <v>6655</v>
      </c>
      <c r="G2249" t="s">
        <v>6656</v>
      </c>
      <c r="H2249" s="1">
        <v>10725</v>
      </c>
      <c r="I2249">
        <v>94</v>
      </c>
      <c r="J2249" t="s">
        <v>23</v>
      </c>
      <c r="K2249" t="s">
        <v>202</v>
      </c>
      <c r="L2249" t="s">
        <v>202</v>
      </c>
      <c r="M2249" t="s">
        <v>203</v>
      </c>
      <c r="N2249" t="s">
        <v>92</v>
      </c>
      <c r="O2249" t="s">
        <v>93</v>
      </c>
      <c r="R2249" t="b">
        <v>1</v>
      </c>
      <c r="S2249" t="s">
        <v>334</v>
      </c>
    </row>
    <row r="2250" spans="1:19" x14ac:dyDescent="0.25">
      <c r="A2250">
        <v>2024</v>
      </c>
      <c r="B2250">
        <v>4</v>
      </c>
      <c r="C2250">
        <v>2152</v>
      </c>
      <c r="D2250" t="s">
        <v>6416</v>
      </c>
      <c r="E2250" t="s">
        <v>6657</v>
      </c>
      <c r="F2250" t="s">
        <v>6658</v>
      </c>
      <c r="G2250" t="s">
        <v>6659</v>
      </c>
      <c r="H2250" s="1">
        <v>23529</v>
      </c>
      <c r="I2250">
        <v>59</v>
      </c>
      <c r="J2250" t="s">
        <v>23</v>
      </c>
      <c r="K2250" t="s">
        <v>115</v>
      </c>
      <c r="L2250" t="s">
        <v>115</v>
      </c>
      <c r="M2250" t="s">
        <v>1936</v>
      </c>
      <c r="N2250" t="s">
        <v>297</v>
      </c>
      <c r="O2250" t="s">
        <v>298</v>
      </c>
      <c r="R2250" t="b">
        <v>0</v>
      </c>
      <c r="S2250" t="s">
        <v>185</v>
      </c>
    </row>
    <row r="2251" spans="1:19" x14ac:dyDescent="0.25">
      <c r="A2251">
        <v>2024</v>
      </c>
      <c r="B2251">
        <v>4</v>
      </c>
      <c r="C2251">
        <v>2152</v>
      </c>
      <c r="D2251" t="s">
        <v>6416</v>
      </c>
      <c r="E2251" t="s">
        <v>6657</v>
      </c>
      <c r="F2251" t="s">
        <v>6660</v>
      </c>
      <c r="G2251" t="s">
        <v>6661</v>
      </c>
      <c r="H2251" s="1">
        <v>25112</v>
      </c>
      <c r="I2251">
        <v>55</v>
      </c>
      <c r="J2251" t="s">
        <v>23</v>
      </c>
      <c r="K2251" t="s">
        <v>115</v>
      </c>
      <c r="L2251" t="s">
        <v>115</v>
      </c>
      <c r="M2251" t="s">
        <v>1936</v>
      </c>
      <c r="N2251" t="s">
        <v>307</v>
      </c>
      <c r="O2251" t="s">
        <v>308</v>
      </c>
      <c r="R2251" t="b">
        <v>0</v>
      </c>
      <c r="S2251" t="s">
        <v>185</v>
      </c>
    </row>
    <row r="2252" spans="1:19" x14ac:dyDescent="0.25">
      <c r="A2252">
        <v>2024</v>
      </c>
      <c r="B2252">
        <v>4</v>
      </c>
      <c r="C2252">
        <v>2152</v>
      </c>
      <c r="D2252" t="s">
        <v>6416</v>
      </c>
      <c r="E2252" t="s">
        <v>6662</v>
      </c>
      <c r="G2252" t="s">
        <v>6662</v>
      </c>
      <c r="H2252" s="1">
        <v>32193</v>
      </c>
      <c r="I2252">
        <v>36</v>
      </c>
      <c r="J2252" t="s">
        <v>131</v>
      </c>
      <c r="K2252" t="s">
        <v>6663</v>
      </c>
      <c r="L2252" t="s">
        <v>35</v>
      </c>
      <c r="M2252" t="s">
        <v>1032</v>
      </c>
      <c r="N2252" t="s">
        <v>26</v>
      </c>
      <c r="O2252" t="s">
        <v>27</v>
      </c>
      <c r="Q2252" t="s">
        <v>6664</v>
      </c>
      <c r="R2252" t="b">
        <v>1</v>
      </c>
      <c r="S2252" t="s">
        <v>334</v>
      </c>
    </row>
    <row r="2253" spans="1:19" x14ac:dyDescent="0.25">
      <c r="A2253">
        <v>2024</v>
      </c>
      <c r="B2253">
        <v>4</v>
      </c>
      <c r="C2253">
        <v>2152</v>
      </c>
      <c r="D2253" t="s">
        <v>6416</v>
      </c>
      <c r="E2253" t="s">
        <v>6665</v>
      </c>
      <c r="F2253" t="s">
        <v>6666</v>
      </c>
      <c r="G2253" t="s">
        <v>6667</v>
      </c>
      <c r="J2253" t="s">
        <v>23</v>
      </c>
      <c r="K2253" t="s">
        <v>195</v>
      </c>
      <c r="L2253" t="s">
        <v>262</v>
      </c>
      <c r="N2253" t="s">
        <v>26</v>
      </c>
      <c r="O2253" t="s">
        <v>27</v>
      </c>
      <c r="R2253" t="b">
        <v>1</v>
      </c>
    </row>
    <row r="2254" spans="1:19" x14ac:dyDescent="0.25">
      <c r="A2254">
        <v>2024</v>
      </c>
      <c r="B2254">
        <v>4</v>
      </c>
      <c r="C2254">
        <v>2152</v>
      </c>
      <c r="D2254" t="s">
        <v>6416</v>
      </c>
      <c r="E2254" t="s">
        <v>2876</v>
      </c>
      <c r="F2254" t="s">
        <v>5104</v>
      </c>
      <c r="G2254" t="s">
        <v>6668</v>
      </c>
      <c r="H2254" s="1">
        <v>20823</v>
      </c>
      <c r="I2254">
        <v>67</v>
      </c>
      <c r="J2254" t="s">
        <v>23</v>
      </c>
      <c r="K2254" t="s">
        <v>376</v>
      </c>
      <c r="L2254" t="s">
        <v>376</v>
      </c>
      <c r="M2254" t="s">
        <v>377</v>
      </c>
      <c r="N2254" t="s">
        <v>528</v>
      </c>
      <c r="O2254" t="s">
        <v>529</v>
      </c>
      <c r="R2254" t="b">
        <v>1</v>
      </c>
      <c r="S2254" t="s">
        <v>334</v>
      </c>
    </row>
    <row r="2255" spans="1:19" x14ac:dyDescent="0.25">
      <c r="A2255">
        <v>2024</v>
      </c>
      <c r="B2255">
        <v>4</v>
      </c>
      <c r="C2255">
        <v>2152</v>
      </c>
      <c r="D2255" t="s">
        <v>6416</v>
      </c>
      <c r="E2255" t="s">
        <v>6669</v>
      </c>
      <c r="F2255" t="s">
        <v>1233</v>
      </c>
      <c r="G2255" t="s">
        <v>6670</v>
      </c>
      <c r="H2255" s="1">
        <v>26435</v>
      </c>
      <c r="I2255">
        <v>51</v>
      </c>
      <c r="J2255" t="s">
        <v>23</v>
      </c>
      <c r="K2255" t="s">
        <v>376</v>
      </c>
      <c r="L2255" t="s">
        <v>376</v>
      </c>
      <c r="M2255" t="s">
        <v>377</v>
      </c>
      <c r="N2255" t="s">
        <v>297</v>
      </c>
      <c r="O2255" t="s">
        <v>298</v>
      </c>
      <c r="R2255" t="b">
        <v>1</v>
      </c>
      <c r="S2255" t="s">
        <v>334</v>
      </c>
    </row>
    <row r="2256" spans="1:19" x14ac:dyDescent="0.25">
      <c r="A2256">
        <v>2024</v>
      </c>
      <c r="B2256">
        <v>4</v>
      </c>
      <c r="C2256">
        <v>2152</v>
      </c>
      <c r="D2256" t="s">
        <v>6416</v>
      </c>
      <c r="E2256" t="s">
        <v>6671</v>
      </c>
      <c r="F2256" t="s">
        <v>6672</v>
      </c>
      <c r="G2256" t="s">
        <v>6673</v>
      </c>
      <c r="H2256" s="1">
        <v>24252</v>
      </c>
      <c r="I2256">
        <v>57</v>
      </c>
      <c r="J2256" t="s">
        <v>23</v>
      </c>
      <c r="K2256" t="s">
        <v>887</v>
      </c>
      <c r="L2256" t="s">
        <v>887</v>
      </c>
      <c r="M2256" t="s">
        <v>6674</v>
      </c>
      <c r="N2256" t="s">
        <v>297</v>
      </c>
      <c r="O2256" t="s">
        <v>298</v>
      </c>
      <c r="R2256" t="b">
        <v>1</v>
      </c>
    </row>
    <row r="2257" spans="1:19" x14ac:dyDescent="0.25">
      <c r="A2257">
        <v>2024</v>
      </c>
      <c r="B2257">
        <v>4</v>
      </c>
      <c r="C2257">
        <v>2152</v>
      </c>
      <c r="D2257" t="s">
        <v>6416</v>
      </c>
      <c r="E2257" t="s">
        <v>6675</v>
      </c>
      <c r="F2257" t="s">
        <v>1261</v>
      </c>
      <c r="G2257" t="s">
        <v>6676</v>
      </c>
      <c r="H2257" s="1">
        <v>21636</v>
      </c>
      <c r="I2257">
        <v>65</v>
      </c>
      <c r="J2257" t="s">
        <v>23</v>
      </c>
      <c r="K2257" t="s">
        <v>376</v>
      </c>
      <c r="L2257" t="s">
        <v>376</v>
      </c>
      <c r="M2257" t="s">
        <v>6677</v>
      </c>
      <c r="N2257" t="s">
        <v>92</v>
      </c>
      <c r="O2257" t="s">
        <v>93</v>
      </c>
      <c r="R2257" t="b">
        <v>1</v>
      </c>
      <c r="S2257" t="s">
        <v>185</v>
      </c>
    </row>
    <row r="2258" spans="1:19" x14ac:dyDescent="0.25">
      <c r="A2258">
        <v>2024</v>
      </c>
      <c r="B2258">
        <v>4</v>
      </c>
      <c r="C2258">
        <v>2152</v>
      </c>
      <c r="D2258" t="s">
        <v>6416</v>
      </c>
      <c r="E2258" t="s">
        <v>6678</v>
      </c>
      <c r="F2258" t="s">
        <v>1353</v>
      </c>
      <c r="G2258" t="s">
        <v>6679</v>
      </c>
      <c r="H2258" s="1">
        <v>27661</v>
      </c>
      <c r="I2258">
        <v>48</v>
      </c>
      <c r="J2258" t="s">
        <v>23</v>
      </c>
      <c r="K2258" t="s">
        <v>710</v>
      </c>
      <c r="L2258" t="s">
        <v>710</v>
      </c>
      <c r="M2258" t="s">
        <v>1892</v>
      </c>
      <c r="N2258" t="s">
        <v>46</v>
      </c>
      <c r="O2258" t="s">
        <v>47</v>
      </c>
      <c r="R2258" t="b">
        <v>1</v>
      </c>
      <c r="S2258" t="s">
        <v>479</v>
      </c>
    </row>
    <row r="2259" spans="1:19" x14ac:dyDescent="0.25">
      <c r="A2259">
        <v>2024</v>
      </c>
      <c r="B2259">
        <v>4</v>
      </c>
      <c r="C2259">
        <v>2152</v>
      </c>
      <c r="D2259" t="s">
        <v>6416</v>
      </c>
      <c r="E2259" t="s">
        <v>6680</v>
      </c>
      <c r="F2259" t="s">
        <v>6681</v>
      </c>
      <c r="G2259" t="s">
        <v>6682</v>
      </c>
      <c r="H2259" s="1">
        <v>15707</v>
      </c>
      <c r="I2259">
        <v>81</v>
      </c>
      <c r="J2259" t="s">
        <v>23</v>
      </c>
      <c r="K2259" t="s">
        <v>384</v>
      </c>
      <c r="L2259" t="s">
        <v>332</v>
      </c>
      <c r="M2259" t="s">
        <v>333</v>
      </c>
      <c r="N2259" t="s">
        <v>26</v>
      </c>
      <c r="O2259" t="s">
        <v>27</v>
      </c>
      <c r="R2259" t="b">
        <v>1</v>
      </c>
      <c r="S2259" t="s">
        <v>30</v>
      </c>
    </row>
    <row r="2260" spans="1:19" x14ac:dyDescent="0.25">
      <c r="A2260">
        <v>2024</v>
      </c>
      <c r="B2260">
        <v>4</v>
      </c>
      <c r="C2260">
        <v>2152</v>
      </c>
      <c r="D2260" t="s">
        <v>6416</v>
      </c>
      <c r="E2260" t="s">
        <v>6108</v>
      </c>
      <c r="F2260" t="s">
        <v>6683</v>
      </c>
      <c r="G2260" t="s">
        <v>6684</v>
      </c>
      <c r="H2260" s="1">
        <v>23952</v>
      </c>
      <c r="I2260">
        <v>58</v>
      </c>
      <c r="J2260" t="s">
        <v>23</v>
      </c>
      <c r="K2260" t="s">
        <v>181</v>
      </c>
      <c r="L2260" t="s">
        <v>181</v>
      </c>
      <c r="M2260" t="s">
        <v>972</v>
      </c>
      <c r="N2260" t="s">
        <v>183</v>
      </c>
      <c r="O2260" t="s">
        <v>184</v>
      </c>
      <c r="R2260" t="b">
        <v>1</v>
      </c>
      <c r="S2260" t="s">
        <v>185</v>
      </c>
    </row>
    <row r="2261" spans="1:19" x14ac:dyDescent="0.25">
      <c r="A2261">
        <v>2024</v>
      </c>
      <c r="B2261">
        <v>4</v>
      </c>
      <c r="C2261">
        <v>2152</v>
      </c>
      <c r="D2261" t="s">
        <v>6416</v>
      </c>
      <c r="E2261" t="s">
        <v>2059</v>
      </c>
      <c r="F2261" t="s">
        <v>6685</v>
      </c>
      <c r="G2261" t="s">
        <v>6686</v>
      </c>
      <c r="H2261" s="1">
        <v>25934</v>
      </c>
      <c r="I2261">
        <v>53</v>
      </c>
      <c r="J2261" t="s">
        <v>23</v>
      </c>
      <c r="K2261" t="s">
        <v>181</v>
      </c>
      <c r="L2261" t="s">
        <v>181</v>
      </c>
      <c r="M2261" t="s">
        <v>880</v>
      </c>
      <c r="N2261" t="s">
        <v>46</v>
      </c>
      <c r="O2261" t="s">
        <v>47</v>
      </c>
      <c r="R2261" t="b">
        <v>1</v>
      </c>
      <c r="S2261" t="s">
        <v>30</v>
      </c>
    </row>
    <row r="2262" spans="1:19" x14ac:dyDescent="0.25">
      <c r="A2262">
        <v>2024</v>
      </c>
      <c r="B2262">
        <v>4</v>
      </c>
      <c r="C2262">
        <v>2152</v>
      </c>
      <c r="D2262" t="s">
        <v>6416</v>
      </c>
      <c r="E2262" t="s">
        <v>6687</v>
      </c>
      <c r="F2262" t="s">
        <v>6688</v>
      </c>
      <c r="G2262" t="s">
        <v>6689</v>
      </c>
      <c r="H2262" s="1">
        <v>23659</v>
      </c>
      <c r="I2262">
        <v>59</v>
      </c>
      <c r="J2262" t="s">
        <v>23</v>
      </c>
      <c r="K2262" t="s">
        <v>214</v>
      </c>
      <c r="L2262" t="s">
        <v>214</v>
      </c>
      <c r="M2262" t="s">
        <v>215</v>
      </c>
      <c r="N2262" t="s">
        <v>424</v>
      </c>
      <c r="O2262" t="s">
        <v>425</v>
      </c>
      <c r="R2262" t="b">
        <v>1</v>
      </c>
      <c r="S2262" t="s">
        <v>185</v>
      </c>
    </row>
    <row r="2263" spans="1:19" x14ac:dyDescent="0.25">
      <c r="A2263">
        <v>2024</v>
      </c>
      <c r="B2263">
        <v>4</v>
      </c>
      <c r="C2263">
        <v>2152</v>
      </c>
      <c r="D2263" t="s">
        <v>6416</v>
      </c>
      <c r="E2263" t="s">
        <v>6690</v>
      </c>
      <c r="F2263" t="s">
        <v>6691</v>
      </c>
      <c r="G2263" t="s">
        <v>6692</v>
      </c>
      <c r="H2263" s="1">
        <v>24274</v>
      </c>
      <c r="I2263">
        <v>57</v>
      </c>
      <c r="J2263" t="s">
        <v>23</v>
      </c>
      <c r="K2263" t="s">
        <v>376</v>
      </c>
      <c r="L2263" t="s">
        <v>376</v>
      </c>
      <c r="M2263" t="s">
        <v>377</v>
      </c>
      <c r="N2263" t="s">
        <v>26</v>
      </c>
      <c r="O2263" t="s">
        <v>27</v>
      </c>
      <c r="R2263" t="b">
        <v>1</v>
      </c>
    </row>
    <row r="2264" spans="1:19" x14ac:dyDescent="0.25">
      <c r="A2264">
        <v>2024</v>
      </c>
      <c r="B2264">
        <v>4</v>
      </c>
      <c r="C2264">
        <v>2152</v>
      </c>
      <c r="D2264" t="s">
        <v>6416</v>
      </c>
      <c r="E2264" t="s">
        <v>6693</v>
      </c>
      <c r="F2264" t="s">
        <v>6694</v>
      </c>
      <c r="G2264" t="s">
        <v>6695</v>
      </c>
      <c r="H2264" s="1">
        <v>24983</v>
      </c>
      <c r="I2264">
        <v>55</v>
      </c>
      <c r="J2264" t="s">
        <v>23</v>
      </c>
      <c r="K2264" t="s">
        <v>376</v>
      </c>
      <c r="L2264" t="s">
        <v>376</v>
      </c>
      <c r="M2264" t="s">
        <v>2208</v>
      </c>
      <c r="N2264" t="s">
        <v>397</v>
      </c>
      <c r="O2264" t="s">
        <v>398</v>
      </c>
      <c r="R2264" t="b">
        <v>1</v>
      </c>
    </row>
    <row r="2265" spans="1:19" x14ac:dyDescent="0.25">
      <c r="A2265">
        <v>2024</v>
      </c>
      <c r="B2265">
        <v>4</v>
      </c>
      <c r="C2265">
        <v>2152</v>
      </c>
      <c r="D2265" t="s">
        <v>6416</v>
      </c>
      <c r="E2265" t="s">
        <v>1214</v>
      </c>
      <c r="F2265" t="s">
        <v>5369</v>
      </c>
      <c r="G2265" t="s">
        <v>6696</v>
      </c>
      <c r="H2265" s="1">
        <v>27304</v>
      </c>
      <c r="I2265">
        <v>49</v>
      </c>
      <c r="J2265" t="s">
        <v>23</v>
      </c>
      <c r="K2265" t="s">
        <v>35</v>
      </c>
      <c r="L2265" t="s">
        <v>35</v>
      </c>
      <c r="M2265" t="s">
        <v>4867</v>
      </c>
      <c r="N2265" t="s">
        <v>46</v>
      </c>
      <c r="O2265" t="s">
        <v>47</v>
      </c>
      <c r="R2265" t="b">
        <v>1</v>
      </c>
      <c r="S2265" t="s">
        <v>334</v>
      </c>
    </row>
    <row r="2266" spans="1:19" x14ac:dyDescent="0.25">
      <c r="A2266">
        <v>2024</v>
      </c>
      <c r="B2266">
        <v>4</v>
      </c>
      <c r="C2266">
        <v>2152</v>
      </c>
      <c r="D2266" t="s">
        <v>6416</v>
      </c>
      <c r="E2266" t="s">
        <v>4068</v>
      </c>
      <c r="F2266" t="s">
        <v>6697</v>
      </c>
      <c r="G2266" t="s">
        <v>6698</v>
      </c>
      <c r="H2266" s="1">
        <v>17861</v>
      </c>
      <c r="I2266">
        <v>75</v>
      </c>
      <c r="J2266" t="s">
        <v>131</v>
      </c>
      <c r="K2266" t="s">
        <v>181</v>
      </c>
      <c r="L2266" t="s">
        <v>181</v>
      </c>
      <c r="M2266" t="s">
        <v>5367</v>
      </c>
      <c r="N2266" t="s">
        <v>397</v>
      </c>
      <c r="O2266" t="s">
        <v>398</v>
      </c>
      <c r="R2266" t="b">
        <v>1</v>
      </c>
      <c r="S2266" t="s">
        <v>185</v>
      </c>
    </row>
    <row r="2267" spans="1:19" x14ac:dyDescent="0.25">
      <c r="A2267">
        <v>2024</v>
      </c>
      <c r="B2267">
        <v>4</v>
      </c>
      <c r="C2267">
        <v>2152</v>
      </c>
      <c r="D2267" t="s">
        <v>6416</v>
      </c>
      <c r="E2267" t="s">
        <v>6699</v>
      </c>
      <c r="F2267" t="s">
        <v>6700</v>
      </c>
      <c r="G2267" t="s">
        <v>6701</v>
      </c>
      <c r="H2267" s="1">
        <v>18264</v>
      </c>
      <c r="I2267">
        <v>74</v>
      </c>
      <c r="J2267" t="s">
        <v>23</v>
      </c>
      <c r="K2267" t="s">
        <v>181</v>
      </c>
      <c r="L2267" t="s">
        <v>181</v>
      </c>
      <c r="M2267" t="s">
        <v>6702</v>
      </c>
      <c r="N2267" t="s">
        <v>297</v>
      </c>
      <c r="O2267" t="s">
        <v>298</v>
      </c>
      <c r="R2267" t="b">
        <v>1</v>
      </c>
      <c r="S2267" t="s">
        <v>185</v>
      </c>
    </row>
    <row r="2268" spans="1:19" x14ac:dyDescent="0.25">
      <c r="A2268">
        <v>2024</v>
      </c>
      <c r="B2268">
        <v>4</v>
      </c>
      <c r="C2268">
        <v>2152</v>
      </c>
      <c r="D2268" t="s">
        <v>6416</v>
      </c>
      <c r="E2268" t="s">
        <v>6703</v>
      </c>
      <c r="F2268" t="s">
        <v>2286</v>
      </c>
      <c r="G2268" t="s">
        <v>6704</v>
      </c>
      <c r="H2268" s="1">
        <v>19364</v>
      </c>
      <c r="I2268">
        <v>71</v>
      </c>
      <c r="J2268" t="s">
        <v>23</v>
      </c>
      <c r="K2268" t="s">
        <v>962</v>
      </c>
      <c r="L2268" t="s">
        <v>962</v>
      </c>
      <c r="M2268" t="s">
        <v>963</v>
      </c>
      <c r="N2268" t="s">
        <v>183</v>
      </c>
      <c r="O2268" t="s">
        <v>184</v>
      </c>
      <c r="R2268" t="b">
        <v>1</v>
      </c>
      <c r="S2268" t="s">
        <v>30</v>
      </c>
    </row>
    <row r="2269" spans="1:19" x14ac:dyDescent="0.25">
      <c r="A2269">
        <v>2024</v>
      </c>
      <c r="B2269">
        <v>4</v>
      </c>
      <c r="C2269">
        <v>2152</v>
      </c>
      <c r="D2269" t="s">
        <v>6416</v>
      </c>
      <c r="E2269" t="s">
        <v>4872</v>
      </c>
      <c r="F2269" t="s">
        <v>6705</v>
      </c>
      <c r="G2269" t="s">
        <v>6706</v>
      </c>
      <c r="H2269" s="1">
        <v>20351</v>
      </c>
      <c r="I2269">
        <v>68</v>
      </c>
      <c r="J2269" t="s">
        <v>23</v>
      </c>
      <c r="K2269" t="s">
        <v>181</v>
      </c>
      <c r="L2269" t="s">
        <v>181</v>
      </c>
      <c r="M2269" t="s">
        <v>1719</v>
      </c>
      <c r="N2269" t="s">
        <v>297</v>
      </c>
      <c r="O2269" t="s">
        <v>298</v>
      </c>
      <c r="R2269" t="b">
        <v>1</v>
      </c>
      <c r="S2269" t="s">
        <v>185</v>
      </c>
    </row>
    <row r="2270" spans="1:19" x14ac:dyDescent="0.25">
      <c r="A2270">
        <v>2024</v>
      </c>
      <c r="B2270">
        <v>4</v>
      </c>
      <c r="C2270">
        <v>2152</v>
      </c>
      <c r="D2270" t="s">
        <v>6416</v>
      </c>
      <c r="E2270" t="s">
        <v>6707</v>
      </c>
      <c r="F2270" t="s">
        <v>6708</v>
      </c>
      <c r="G2270" t="s">
        <v>6709</v>
      </c>
      <c r="H2270" s="1">
        <v>17376</v>
      </c>
      <c r="I2270">
        <v>76</v>
      </c>
      <c r="J2270" t="s">
        <v>131</v>
      </c>
      <c r="K2270" t="s">
        <v>195</v>
      </c>
      <c r="L2270" t="s">
        <v>195</v>
      </c>
      <c r="M2270" t="s">
        <v>6710</v>
      </c>
      <c r="N2270" t="s">
        <v>69</v>
      </c>
      <c r="O2270" t="s">
        <v>70</v>
      </c>
      <c r="R2270" t="b">
        <v>0</v>
      </c>
      <c r="S2270" t="s">
        <v>30</v>
      </c>
    </row>
    <row r="2271" spans="1:19" x14ac:dyDescent="0.25">
      <c r="A2271">
        <v>2024</v>
      </c>
      <c r="B2271">
        <v>4</v>
      </c>
      <c r="C2271">
        <v>2152</v>
      </c>
      <c r="D2271" t="s">
        <v>6416</v>
      </c>
      <c r="E2271" t="s">
        <v>6711</v>
      </c>
      <c r="F2271" t="s">
        <v>5539</v>
      </c>
      <c r="G2271" t="s">
        <v>6712</v>
      </c>
      <c r="H2271" s="1">
        <v>21031</v>
      </c>
      <c r="I2271">
        <v>66</v>
      </c>
      <c r="J2271" t="s">
        <v>23</v>
      </c>
      <c r="K2271" t="s">
        <v>355</v>
      </c>
      <c r="L2271" t="s">
        <v>355</v>
      </c>
      <c r="M2271" t="s">
        <v>1019</v>
      </c>
      <c r="N2271" t="s">
        <v>26</v>
      </c>
      <c r="O2271" t="s">
        <v>27</v>
      </c>
      <c r="R2271" t="b">
        <v>1</v>
      </c>
    </row>
    <row r="2272" spans="1:19" x14ac:dyDescent="0.25">
      <c r="A2272">
        <v>2024</v>
      </c>
      <c r="B2272">
        <v>4</v>
      </c>
      <c r="C2272">
        <v>2152</v>
      </c>
      <c r="D2272" t="s">
        <v>6416</v>
      </c>
      <c r="E2272" t="s">
        <v>6713</v>
      </c>
      <c r="F2272" t="s">
        <v>4327</v>
      </c>
      <c r="G2272" t="s">
        <v>6714</v>
      </c>
      <c r="H2272" s="1">
        <v>14855</v>
      </c>
      <c r="I2272">
        <v>83</v>
      </c>
      <c r="J2272" t="s">
        <v>23</v>
      </c>
      <c r="K2272" t="s">
        <v>181</v>
      </c>
      <c r="L2272" t="s">
        <v>181</v>
      </c>
      <c r="M2272" t="s">
        <v>6715</v>
      </c>
      <c r="N2272" t="s">
        <v>183</v>
      </c>
      <c r="O2272" t="s">
        <v>184</v>
      </c>
      <c r="R2272" t="b">
        <v>1</v>
      </c>
      <c r="S2272" t="s">
        <v>30</v>
      </c>
    </row>
    <row r="2273" spans="1:19" x14ac:dyDescent="0.25">
      <c r="A2273">
        <v>2024</v>
      </c>
      <c r="B2273">
        <v>4</v>
      </c>
      <c r="C2273">
        <v>2152</v>
      </c>
      <c r="D2273" t="s">
        <v>6416</v>
      </c>
      <c r="E2273" t="s">
        <v>703</v>
      </c>
      <c r="F2273" t="s">
        <v>6716</v>
      </c>
      <c r="G2273" t="s">
        <v>6717</v>
      </c>
      <c r="H2273" s="1">
        <v>24959</v>
      </c>
      <c r="I2273">
        <v>55</v>
      </c>
      <c r="J2273" t="s">
        <v>23</v>
      </c>
      <c r="K2273" t="s">
        <v>181</v>
      </c>
      <c r="L2273" t="s">
        <v>181</v>
      </c>
      <c r="M2273" t="s">
        <v>972</v>
      </c>
      <c r="N2273" t="s">
        <v>528</v>
      </c>
      <c r="O2273" t="s">
        <v>529</v>
      </c>
      <c r="R2273" t="b">
        <v>1</v>
      </c>
      <c r="S2273" t="s">
        <v>185</v>
      </c>
    </row>
    <row r="2274" spans="1:19" x14ac:dyDescent="0.25">
      <c r="A2274">
        <v>2024</v>
      </c>
      <c r="B2274">
        <v>4</v>
      </c>
      <c r="C2274">
        <v>2152</v>
      </c>
      <c r="D2274" t="s">
        <v>6416</v>
      </c>
      <c r="E2274" t="s">
        <v>703</v>
      </c>
      <c r="F2274" t="s">
        <v>1991</v>
      </c>
      <c r="G2274" t="s">
        <v>6718</v>
      </c>
      <c r="H2274" s="1">
        <v>22706</v>
      </c>
      <c r="I2274">
        <v>62</v>
      </c>
      <c r="J2274" t="s">
        <v>23</v>
      </c>
      <c r="K2274" t="s">
        <v>181</v>
      </c>
      <c r="L2274" t="s">
        <v>181</v>
      </c>
      <c r="M2274" t="s">
        <v>239</v>
      </c>
      <c r="N2274" t="s">
        <v>397</v>
      </c>
      <c r="O2274" t="s">
        <v>398</v>
      </c>
      <c r="R2274" t="b">
        <v>1</v>
      </c>
      <c r="S2274" t="s">
        <v>185</v>
      </c>
    </row>
    <row r="2275" spans="1:19" x14ac:dyDescent="0.25">
      <c r="A2275">
        <v>2024</v>
      </c>
      <c r="B2275">
        <v>4</v>
      </c>
      <c r="C2275">
        <v>2152</v>
      </c>
      <c r="D2275" t="s">
        <v>6416</v>
      </c>
      <c r="E2275" t="s">
        <v>6719</v>
      </c>
      <c r="F2275" t="s">
        <v>6720</v>
      </c>
      <c r="G2275" t="s">
        <v>6721</v>
      </c>
      <c r="J2275" t="s">
        <v>23</v>
      </c>
      <c r="K2275" t="s">
        <v>896</v>
      </c>
      <c r="L2275" t="s">
        <v>896</v>
      </c>
      <c r="M2275" t="s">
        <v>1287</v>
      </c>
      <c r="N2275" t="s">
        <v>69</v>
      </c>
      <c r="O2275" t="s">
        <v>70</v>
      </c>
      <c r="R2275" t="b">
        <v>0</v>
      </c>
      <c r="S2275" t="s">
        <v>30</v>
      </c>
    </row>
    <row r="2276" spans="1:19" x14ac:dyDescent="0.25">
      <c r="A2276">
        <v>2024</v>
      </c>
      <c r="B2276">
        <v>4</v>
      </c>
      <c r="C2276">
        <v>2152</v>
      </c>
      <c r="D2276" t="s">
        <v>6416</v>
      </c>
      <c r="E2276" t="s">
        <v>2031</v>
      </c>
      <c r="F2276" t="s">
        <v>4960</v>
      </c>
      <c r="G2276" t="s">
        <v>6722</v>
      </c>
      <c r="H2276" s="1">
        <v>13121</v>
      </c>
      <c r="I2276">
        <v>88</v>
      </c>
      <c r="J2276" t="s">
        <v>23</v>
      </c>
      <c r="K2276" t="s">
        <v>262</v>
      </c>
      <c r="L2276" t="s">
        <v>262</v>
      </c>
      <c r="M2276" t="s">
        <v>262</v>
      </c>
      <c r="N2276" t="s">
        <v>397</v>
      </c>
      <c r="O2276" t="s">
        <v>398</v>
      </c>
      <c r="R2276" t="b">
        <v>1</v>
      </c>
      <c r="S2276" t="s">
        <v>185</v>
      </c>
    </row>
    <row r="2277" spans="1:19" x14ac:dyDescent="0.25">
      <c r="A2277">
        <v>2024</v>
      </c>
      <c r="B2277">
        <v>4</v>
      </c>
      <c r="C2277">
        <v>2152</v>
      </c>
      <c r="D2277" t="s">
        <v>6416</v>
      </c>
      <c r="E2277" t="s">
        <v>2335</v>
      </c>
      <c r="F2277" t="s">
        <v>6723</v>
      </c>
      <c r="G2277" t="s">
        <v>6724</v>
      </c>
      <c r="H2277" s="1">
        <v>29221</v>
      </c>
      <c r="I2277">
        <v>44</v>
      </c>
      <c r="J2277" t="s">
        <v>23</v>
      </c>
      <c r="K2277" t="s">
        <v>181</v>
      </c>
      <c r="L2277" t="s">
        <v>181</v>
      </c>
      <c r="M2277" t="s">
        <v>363</v>
      </c>
      <c r="N2277" t="s">
        <v>46</v>
      </c>
      <c r="O2277" t="s">
        <v>47</v>
      </c>
      <c r="P2277" t="s">
        <v>2734</v>
      </c>
      <c r="Q2277" t="s">
        <v>6725</v>
      </c>
      <c r="R2277" t="b">
        <v>1</v>
      </c>
      <c r="S2277" t="s">
        <v>334</v>
      </c>
    </row>
    <row r="2278" spans="1:19" x14ac:dyDescent="0.25">
      <c r="A2278">
        <v>2024</v>
      </c>
      <c r="B2278">
        <v>4</v>
      </c>
      <c r="C2278">
        <v>2152</v>
      </c>
      <c r="D2278" t="s">
        <v>6416</v>
      </c>
      <c r="E2278" t="s">
        <v>933</v>
      </c>
      <c r="F2278" t="s">
        <v>6726</v>
      </c>
      <c r="G2278" t="s">
        <v>6727</v>
      </c>
      <c r="H2278" s="1">
        <v>26633</v>
      </c>
      <c r="I2278">
        <v>51</v>
      </c>
      <c r="J2278" t="s">
        <v>23</v>
      </c>
      <c r="K2278" t="s">
        <v>181</v>
      </c>
      <c r="L2278" t="s">
        <v>181</v>
      </c>
      <c r="M2278" t="s">
        <v>4492</v>
      </c>
      <c r="N2278" t="s">
        <v>46</v>
      </c>
      <c r="O2278" t="s">
        <v>47</v>
      </c>
      <c r="R2278" t="b">
        <v>1</v>
      </c>
      <c r="S2278" t="s">
        <v>185</v>
      </c>
    </row>
    <row r="2279" spans="1:19" x14ac:dyDescent="0.25">
      <c r="A2279">
        <v>2024</v>
      </c>
      <c r="B2279">
        <v>4</v>
      </c>
      <c r="C2279">
        <v>2152</v>
      </c>
      <c r="D2279" t="s">
        <v>6416</v>
      </c>
      <c r="E2279" t="s">
        <v>6728</v>
      </c>
      <c r="F2279" t="s">
        <v>1233</v>
      </c>
      <c r="G2279" t="s">
        <v>6729</v>
      </c>
      <c r="H2279" s="1">
        <v>23968</v>
      </c>
      <c r="I2279">
        <v>58</v>
      </c>
      <c r="J2279" t="s">
        <v>23</v>
      </c>
      <c r="K2279" t="s">
        <v>376</v>
      </c>
      <c r="L2279" t="s">
        <v>376</v>
      </c>
      <c r="M2279" t="s">
        <v>377</v>
      </c>
      <c r="N2279" t="s">
        <v>26</v>
      </c>
      <c r="O2279" t="s">
        <v>27</v>
      </c>
      <c r="R2279" t="b">
        <v>1</v>
      </c>
      <c r="S2279" t="s">
        <v>479</v>
      </c>
    </row>
    <row r="2280" spans="1:19" x14ac:dyDescent="0.25">
      <c r="A2280">
        <v>2024</v>
      </c>
      <c r="B2280">
        <v>4</v>
      </c>
      <c r="C2280">
        <v>2152</v>
      </c>
      <c r="D2280" t="s">
        <v>6416</v>
      </c>
      <c r="E2280" t="s">
        <v>3413</v>
      </c>
      <c r="F2280" t="s">
        <v>6730</v>
      </c>
      <c r="G2280" t="s">
        <v>6731</v>
      </c>
      <c r="H2280" s="1">
        <v>23774</v>
      </c>
      <c r="I2280">
        <v>59</v>
      </c>
      <c r="J2280" t="s">
        <v>23</v>
      </c>
      <c r="K2280" t="s">
        <v>181</v>
      </c>
      <c r="L2280" t="s">
        <v>181</v>
      </c>
      <c r="M2280" t="s">
        <v>972</v>
      </c>
      <c r="N2280" t="s">
        <v>297</v>
      </c>
      <c r="O2280" t="s">
        <v>298</v>
      </c>
      <c r="R2280" t="b">
        <v>1</v>
      </c>
      <c r="S2280" t="s">
        <v>185</v>
      </c>
    </row>
    <row r="2281" spans="1:19" x14ac:dyDescent="0.25">
      <c r="A2281">
        <v>2024</v>
      </c>
      <c r="B2281">
        <v>4</v>
      </c>
      <c r="C2281">
        <v>2152</v>
      </c>
      <c r="D2281" t="s">
        <v>6416</v>
      </c>
      <c r="E2281" t="s">
        <v>6732</v>
      </c>
      <c r="F2281" t="s">
        <v>6733</v>
      </c>
      <c r="G2281" t="s">
        <v>6734</v>
      </c>
      <c r="H2281" s="1">
        <v>15007</v>
      </c>
      <c r="I2281">
        <v>83</v>
      </c>
      <c r="J2281" t="s">
        <v>23</v>
      </c>
      <c r="K2281" t="s">
        <v>214</v>
      </c>
      <c r="L2281" t="s">
        <v>214</v>
      </c>
      <c r="M2281" t="s">
        <v>6735</v>
      </c>
      <c r="N2281" t="s">
        <v>26</v>
      </c>
      <c r="O2281" t="s">
        <v>27</v>
      </c>
      <c r="R2281" t="b">
        <v>1</v>
      </c>
      <c r="S2281" t="s">
        <v>185</v>
      </c>
    </row>
    <row r="2282" spans="1:19" x14ac:dyDescent="0.25">
      <c r="A2282">
        <v>2024</v>
      </c>
      <c r="B2282">
        <v>4</v>
      </c>
      <c r="C2282">
        <v>2152</v>
      </c>
      <c r="D2282" t="s">
        <v>6416</v>
      </c>
      <c r="E2282" t="s">
        <v>2786</v>
      </c>
      <c r="F2282" t="s">
        <v>6736</v>
      </c>
      <c r="G2282" t="s">
        <v>6737</v>
      </c>
      <c r="H2282" s="1">
        <v>18582</v>
      </c>
      <c r="I2282">
        <v>73</v>
      </c>
      <c r="J2282" t="s">
        <v>23</v>
      </c>
      <c r="K2282" t="s">
        <v>181</v>
      </c>
      <c r="L2282" t="s">
        <v>181</v>
      </c>
      <c r="M2282" t="s">
        <v>1719</v>
      </c>
      <c r="N2282" t="s">
        <v>297</v>
      </c>
      <c r="O2282" t="s">
        <v>298</v>
      </c>
      <c r="R2282" t="b">
        <v>1</v>
      </c>
      <c r="S2282" t="s">
        <v>185</v>
      </c>
    </row>
    <row r="2283" spans="1:19" x14ac:dyDescent="0.25">
      <c r="A2283">
        <v>2024</v>
      </c>
      <c r="B2283">
        <v>4</v>
      </c>
      <c r="C2283">
        <v>2152</v>
      </c>
      <c r="D2283" t="s">
        <v>6416</v>
      </c>
      <c r="E2283" t="s">
        <v>509</v>
      </c>
      <c r="F2283" t="s">
        <v>6738</v>
      </c>
      <c r="G2283" t="s">
        <v>6739</v>
      </c>
      <c r="H2283" s="1">
        <v>27395</v>
      </c>
      <c r="I2283">
        <v>49</v>
      </c>
      <c r="J2283" t="s">
        <v>23</v>
      </c>
      <c r="K2283" t="s">
        <v>181</v>
      </c>
      <c r="L2283" t="s">
        <v>181</v>
      </c>
      <c r="M2283" t="s">
        <v>239</v>
      </c>
      <c r="N2283" t="s">
        <v>46</v>
      </c>
      <c r="O2283" t="s">
        <v>47</v>
      </c>
      <c r="R2283" t="b">
        <v>1</v>
      </c>
      <c r="S2283" t="s">
        <v>185</v>
      </c>
    </row>
    <row r="2284" spans="1:19" x14ac:dyDescent="0.25">
      <c r="A2284">
        <v>2024</v>
      </c>
      <c r="B2284">
        <v>4</v>
      </c>
      <c r="C2284">
        <v>2152</v>
      </c>
      <c r="D2284" t="s">
        <v>6416</v>
      </c>
      <c r="E2284" t="s">
        <v>204</v>
      </c>
      <c r="F2284" t="s">
        <v>3023</v>
      </c>
      <c r="G2284" t="s">
        <v>6740</v>
      </c>
      <c r="H2284" s="1">
        <v>20084</v>
      </c>
      <c r="I2284">
        <v>69</v>
      </c>
      <c r="J2284" t="s">
        <v>23</v>
      </c>
      <c r="K2284" t="s">
        <v>181</v>
      </c>
      <c r="L2284" t="s">
        <v>181</v>
      </c>
      <c r="M2284" t="s">
        <v>972</v>
      </c>
      <c r="N2284" t="s">
        <v>92</v>
      </c>
      <c r="O2284" t="s">
        <v>93</v>
      </c>
      <c r="R2284" t="b">
        <v>1</v>
      </c>
      <c r="S2284" t="s">
        <v>185</v>
      </c>
    </row>
    <row r="2285" spans="1:19" x14ac:dyDescent="0.25">
      <c r="A2285">
        <v>2024</v>
      </c>
      <c r="B2285">
        <v>4</v>
      </c>
      <c r="C2285">
        <v>2152</v>
      </c>
      <c r="D2285" t="s">
        <v>6416</v>
      </c>
      <c r="E2285" t="s">
        <v>204</v>
      </c>
      <c r="F2285" t="s">
        <v>2324</v>
      </c>
      <c r="G2285" t="s">
        <v>6741</v>
      </c>
      <c r="H2285" s="1">
        <v>23377</v>
      </c>
      <c r="I2285">
        <v>60</v>
      </c>
      <c r="J2285" t="s">
        <v>23</v>
      </c>
      <c r="K2285" t="s">
        <v>181</v>
      </c>
      <c r="L2285" t="s">
        <v>181</v>
      </c>
      <c r="M2285" t="s">
        <v>6742</v>
      </c>
      <c r="N2285" t="s">
        <v>297</v>
      </c>
      <c r="O2285" t="s">
        <v>298</v>
      </c>
      <c r="R2285" t="b">
        <v>1</v>
      </c>
    </row>
    <row r="2286" spans="1:19" x14ac:dyDescent="0.25">
      <c r="A2286">
        <v>2024</v>
      </c>
      <c r="B2286">
        <v>4</v>
      </c>
      <c r="C2286">
        <v>2152</v>
      </c>
      <c r="D2286" t="s">
        <v>6416</v>
      </c>
      <c r="E2286" t="s">
        <v>204</v>
      </c>
      <c r="F2286" t="s">
        <v>6743</v>
      </c>
      <c r="G2286" t="s">
        <v>6744</v>
      </c>
      <c r="H2286" s="1">
        <v>25477</v>
      </c>
      <c r="I2286">
        <v>54</v>
      </c>
      <c r="J2286" t="s">
        <v>131</v>
      </c>
      <c r="K2286" t="s">
        <v>181</v>
      </c>
      <c r="L2286" t="s">
        <v>181</v>
      </c>
      <c r="M2286" t="s">
        <v>239</v>
      </c>
      <c r="N2286" t="s">
        <v>234</v>
      </c>
      <c r="O2286" t="s">
        <v>235</v>
      </c>
      <c r="R2286" t="b">
        <v>1</v>
      </c>
      <c r="S2286" t="s">
        <v>185</v>
      </c>
    </row>
    <row r="2287" spans="1:19" x14ac:dyDescent="0.25">
      <c r="A2287">
        <v>2024</v>
      </c>
      <c r="B2287">
        <v>4</v>
      </c>
      <c r="C2287">
        <v>2152</v>
      </c>
      <c r="D2287" t="s">
        <v>6416</v>
      </c>
      <c r="E2287" t="s">
        <v>6745</v>
      </c>
      <c r="F2287" t="s">
        <v>6746</v>
      </c>
      <c r="G2287" t="s">
        <v>6747</v>
      </c>
      <c r="H2287" s="1">
        <v>25999</v>
      </c>
      <c r="I2287">
        <v>53</v>
      </c>
      <c r="J2287" t="s">
        <v>23</v>
      </c>
      <c r="K2287" t="s">
        <v>35</v>
      </c>
      <c r="L2287" t="s">
        <v>489</v>
      </c>
      <c r="M2287" t="s">
        <v>1747</v>
      </c>
      <c r="N2287" t="s">
        <v>46</v>
      </c>
      <c r="O2287" t="s">
        <v>47</v>
      </c>
      <c r="R2287" t="b">
        <v>1</v>
      </c>
    </row>
    <row r="2288" spans="1:19" x14ac:dyDescent="0.25">
      <c r="A2288">
        <v>2024</v>
      </c>
      <c r="B2288">
        <v>4</v>
      </c>
      <c r="C2288">
        <v>2287</v>
      </c>
      <c r="D2288" t="s">
        <v>6748</v>
      </c>
      <c r="E2288" t="s">
        <v>5291</v>
      </c>
      <c r="F2288" t="s">
        <v>6749</v>
      </c>
      <c r="G2288" t="s">
        <v>6750</v>
      </c>
      <c r="H2288" s="1">
        <v>17911</v>
      </c>
      <c r="I2288">
        <v>75</v>
      </c>
      <c r="J2288" t="s">
        <v>23</v>
      </c>
      <c r="K2288" t="s">
        <v>90</v>
      </c>
      <c r="L2288" t="s">
        <v>90</v>
      </c>
      <c r="M2288" t="s">
        <v>6751</v>
      </c>
      <c r="N2288" t="s">
        <v>37</v>
      </c>
      <c r="O2288" t="s">
        <v>38</v>
      </c>
      <c r="R2288" t="b">
        <v>1</v>
      </c>
    </row>
    <row r="2289" spans="1:19" x14ac:dyDescent="0.25">
      <c r="A2289">
        <v>2024</v>
      </c>
      <c r="B2289">
        <v>4</v>
      </c>
      <c r="C2289">
        <v>2287</v>
      </c>
      <c r="D2289" t="s">
        <v>6748</v>
      </c>
      <c r="E2289" t="s">
        <v>6752</v>
      </c>
      <c r="F2289" t="s">
        <v>6753</v>
      </c>
      <c r="G2289" t="s">
        <v>6754</v>
      </c>
      <c r="H2289" s="1">
        <v>18974</v>
      </c>
      <c r="I2289">
        <v>72</v>
      </c>
      <c r="J2289" t="s">
        <v>23</v>
      </c>
      <c r="K2289" t="s">
        <v>896</v>
      </c>
      <c r="L2289" t="s">
        <v>896</v>
      </c>
      <c r="M2289" t="s">
        <v>1287</v>
      </c>
      <c r="N2289" t="s">
        <v>528</v>
      </c>
      <c r="O2289" t="s">
        <v>529</v>
      </c>
      <c r="R2289" t="b">
        <v>1</v>
      </c>
      <c r="S2289" t="s">
        <v>185</v>
      </c>
    </row>
    <row r="2290" spans="1:19" x14ac:dyDescent="0.25">
      <c r="A2290">
        <v>2024</v>
      </c>
      <c r="B2290">
        <v>4</v>
      </c>
      <c r="C2290">
        <v>2287</v>
      </c>
      <c r="D2290" t="s">
        <v>6748</v>
      </c>
      <c r="E2290" t="s">
        <v>6755</v>
      </c>
      <c r="F2290" t="s">
        <v>4066</v>
      </c>
      <c r="G2290" t="s">
        <v>6756</v>
      </c>
      <c r="H2290" s="1">
        <v>15682</v>
      </c>
      <c r="I2290">
        <v>81</v>
      </c>
      <c r="J2290" t="s">
        <v>23</v>
      </c>
      <c r="K2290" t="s">
        <v>115</v>
      </c>
      <c r="L2290" t="s">
        <v>115</v>
      </c>
      <c r="M2290" t="s">
        <v>1936</v>
      </c>
      <c r="N2290" t="s">
        <v>69</v>
      </c>
      <c r="O2290" t="s">
        <v>70</v>
      </c>
      <c r="R2290" t="b">
        <v>1</v>
      </c>
      <c r="S2290" t="s">
        <v>185</v>
      </c>
    </row>
    <row r="2291" spans="1:19" x14ac:dyDescent="0.25">
      <c r="A2291">
        <v>2024</v>
      </c>
      <c r="B2291">
        <v>4</v>
      </c>
      <c r="C2291">
        <v>2287</v>
      </c>
      <c r="D2291" t="s">
        <v>6748</v>
      </c>
      <c r="E2291" t="s">
        <v>6757</v>
      </c>
      <c r="F2291" t="s">
        <v>1813</v>
      </c>
      <c r="G2291" t="s">
        <v>6758</v>
      </c>
      <c r="H2291" s="1">
        <v>27160</v>
      </c>
      <c r="I2291">
        <v>49</v>
      </c>
      <c r="J2291" t="s">
        <v>23</v>
      </c>
      <c r="K2291" t="s">
        <v>376</v>
      </c>
      <c r="L2291" t="s">
        <v>376</v>
      </c>
      <c r="M2291" t="s">
        <v>6759</v>
      </c>
      <c r="N2291" t="s">
        <v>26</v>
      </c>
      <c r="O2291" t="s">
        <v>27</v>
      </c>
      <c r="R2291" t="b">
        <v>1</v>
      </c>
    </row>
    <row r="2292" spans="1:19" x14ac:dyDescent="0.25">
      <c r="A2292">
        <v>2024</v>
      </c>
      <c r="B2292">
        <v>4</v>
      </c>
      <c r="C2292">
        <v>2287</v>
      </c>
      <c r="D2292" t="s">
        <v>6748</v>
      </c>
      <c r="E2292" t="s">
        <v>6760</v>
      </c>
      <c r="F2292" t="s">
        <v>289</v>
      </c>
      <c r="G2292" t="s">
        <v>6761</v>
      </c>
      <c r="H2292" s="1">
        <v>13516</v>
      </c>
      <c r="I2292">
        <v>87</v>
      </c>
      <c r="J2292" t="s">
        <v>23</v>
      </c>
      <c r="K2292" t="s">
        <v>35</v>
      </c>
      <c r="L2292" t="s">
        <v>35</v>
      </c>
      <c r="M2292" t="s">
        <v>5716</v>
      </c>
      <c r="N2292" t="s">
        <v>69</v>
      </c>
      <c r="O2292" t="s">
        <v>70</v>
      </c>
      <c r="R2292" t="b">
        <v>1</v>
      </c>
      <c r="S2292" t="s">
        <v>30</v>
      </c>
    </row>
    <row r="2293" spans="1:19" x14ac:dyDescent="0.25">
      <c r="A2293">
        <v>2024</v>
      </c>
      <c r="B2293">
        <v>4</v>
      </c>
      <c r="C2293">
        <v>2287</v>
      </c>
      <c r="D2293" t="s">
        <v>6748</v>
      </c>
      <c r="E2293" t="s">
        <v>6762</v>
      </c>
      <c r="F2293" t="s">
        <v>6763</v>
      </c>
      <c r="G2293" t="s">
        <v>6764</v>
      </c>
      <c r="H2293" s="1">
        <v>23078</v>
      </c>
      <c r="I2293">
        <v>61</v>
      </c>
      <c r="J2293" t="s">
        <v>131</v>
      </c>
      <c r="K2293" t="s">
        <v>376</v>
      </c>
      <c r="L2293" t="s">
        <v>332</v>
      </c>
      <c r="M2293" t="s">
        <v>333</v>
      </c>
      <c r="N2293" t="s">
        <v>528</v>
      </c>
      <c r="O2293" t="s">
        <v>529</v>
      </c>
      <c r="R2293" t="b">
        <v>1</v>
      </c>
      <c r="S2293" t="s">
        <v>334</v>
      </c>
    </row>
    <row r="2294" spans="1:19" x14ac:dyDescent="0.25">
      <c r="A2294">
        <v>2024</v>
      </c>
      <c r="B2294">
        <v>4</v>
      </c>
      <c r="C2294">
        <v>2287</v>
      </c>
      <c r="D2294" t="s">
        <v>6748</v>
      </c>
      <c r="E2294" t="s">
        <v>3648</v>
      </c>
      <c r="F2294" t="s">
        <v>4537</v>
      </c>
      <c r="G2294" t="s">
        <v>6765</v>
      </c>
      <c r="H2294" s="1">
        <v>16163</v>
      </c>
      <c r="I2294">
        <v>80</v>
      </c>
      <c r="J2294" t="s">
        <v>131</v>
      </c>
      <c r="K2294" t="s">
        <v>355</v>
      </c>
      <c r="L2294" t="s">
        <v>355</v>
      </c>
      <c r="M2294" t="s">
        <v>356</v>
      </c>
      <c r="N2294" t="s">
        <v>307</v>
      </c>
      <c r="O2294" t="s">
        <v>308</v>
      </c>
      <c r="R2294" t="b">
        <v>0</v>
      </c>
      <c r="S2294" t="s">
        <v>185</v>
      </c>
    </row>
    <row r="2295" spans="1:19" x14ac:dyDescent="0.25">
      <c r="A2295">
        <v>2024</v>
      </c>
      <c r="B2295">
        <v>4</v>
      </c>
      <c r="C2295">
        <v>2287</v>
      </c>
      <c r="D2295" t="s">
        <v>6748</v>
      </c>
      <c r="E2295" t="s">
        <v>6766</v>
      </c>
      <c r="F2295" t="s">
        <v>6301</v>
      </c>
      <c r="G2295" t="s">
        <v>6767</v>
      </c>
      <c r="H2295" s="1">
        <v>25991</v>
      </c>
      <c r="I2295">
        <v>53</v>
      </c>
      <c r="J2295" t="s">
        <v>131</v>
      </c>
      <c r="K2295" t="s">
        <v>35</v>
      </c>
      <c r="L2295" t="s">
        <v>35</v>
      </c>
      <c r="M2295" t="s">
        <v>920</v>
      </c>
      <c r="N2295" t="s">
        <v>26</v>
      </c>
      <c r="O2295" t="s">
        <v>27</v>
      </c>
      <c r="P2295" t="s">
        <v>6768</v>
      </c>
      <c r="Q2295" t="s">
        <v>209</v>
      </c>
      <c r="R2295" t="b">
        <v>1</v>
      </c>
      <c r="S2295" t="s">
        <v>30</v>
      </c>
    </row>
    <row r="2296" spans="1:19" x14ac:dyDescent="0.25">
      <c r="A2296">
        <v>2024</v>
      </c>
      <c r="B2296">
        <v>4</v>
      </c>
      <c r="C2296">
        <v>2287</v>
      </c>
      <c r="D2296" t="s">
        <v>6748</v>
      </c>
      <c r="E2296" t="s">
        <v>6769</v>
      </c>
      <c r="F2296" t="s">
        <v>6770</v>
      </c>
      <c r="G2296" t="s">
        <v>6771</v>
      </c>
      <c r="H2296" s="1">
        <v>19987</v>
      </c>
      <c r="I2296">
        <v>69</v>
      </c>
      <c r="J2296" t="s">
        <v>23</v>
      </c>
      <c r="K2296" t="s">
        <v>35</v>
      </c>
      <c r="L2296" t="s">
        <v>35</v>
      </c>
      <c r="M2296" t="s">
        <v>110</v>
      </c>
      <c r="N2296" t="s">
        <v>69</v>
      </c>
      <c r="O2296" t="s">
        <v>70</v>
      </c>
      <c r="P2296" t="s">
        <v>6772</v>
      </c>
      <c r="Q2296" t="s">
        <v>40</v>
      </c>
      <c r="R2296" t="b">
        <v>1</v>
      </c>
      <c r="S2296" t="s">
        <v>30</v>
      </c>
    </row>
    <row r="2297" spans="1:19" x14ac:dyDescent="0.25">
      <c r="A2297">
        <v>2024</v>
      </c>
      <c r="B2297">
        <v>4</v>
      </c>
      <c r="C2297">
        <v>2287</v>
      </c>
      <c r="D2297" t="s">
        <v>6748</v>
      </c>
      <c r="E2297" t="s">
        <v>6773</v>
      </c>
      <c r="F2297" t="s">
        <v>6774</v>
      </c>
      <c r="G2297" t="s">
        <v>6775</v>
      </c>
      <c r="H2297" s="1">
        <v>12420</v>
      </c>
      <c r="I2297">
        <v>90</v>
      </c>
      <c r="J2297" t="s">
        <v>23</v>
      </c>
      <c r="K2297" t="s">
        <v>231</v>
      </c>
      <c r="L2297" t="s">
        <v>231</v>
      </c>
      <c r="M2297" t="s">
        <v>6776</v>
      </c>
      <c r="N2297" t="s">
        <v>183</v>
      </c>
      <c r="O2297" t="s">
        <v>184</v>
      </c>
      <c r="R2297" t="b">
        <v>1</v>
      </c>
      <c r="S2297" t="s">
        <v>185</v>
      </c>
    </row>
    <row r="2298" spans="1:19" x14ac:dyDescent="0.25">
      <c r="A2298">
        <v>2024</v>
      </c>
      <c r="B2298">
        <v>4</v>
      </c>
      <c r="C2298">
        <v>2287</v>
      </c>
      <c r="D2298" t="s">
        <v>6748</v>
      </c>
      <c r="E2298" t="s">
        <v>6777</v>
      </c>
      <c r="F2298" t="s">
        <v>3100</v>
      </c>
      <c r="G2298" t="s">
        <v>6778</v>
      </c>
      <c r="J2298" t="s">
        <v>23</v>
      </c>
      <c r="K2298" t="s">
        <v>35</v>
      </c>
      <c r="L2298" t="s">
        <v>35</v>
      </c>
      <c r="M2298" t="s">
        <v>286</v>
      </c>
      <c r="N2298" t="s">
        <v>46</v>
      </c>
      <c r="O2298" t="s">
        <v>47</v>
      </c>
      <c r="R2298" t="b">
        <v>1</v>
      </c>
    </row>
    <row r="2299" spans="1:19" x14ac:dyDescent="0.25">
      <c r="A2299">
        <v>2024</v>
      </c>
      <c r="B2299">
        <v>4</v>
      </c>
      <c r="C2299">
        <v>2287</v>
      </c>
      <c r="D2299" t="s">
        <v>6748</v>
      </c>
      <c r="E2299" t="s">
        <v>1407</v>
      </c>
      <c r="F2299" t="s">
        <v>6779</v>
      </c>
      <c r="G2299" t="s">
        <v>6780</v>
      </c>
      <c r="H2299" s="1">
        <v>25750</v>
      </c>
      <c r="I2299">
        <v>53</v>
      </c>
      <c r="J2299" t="s">
        <v>23</v>
      </c>
      <c r="K2299" t="s">
        <v>181</v>
      </c>
      <c r="L2299" t="s">
        <v>181</v>
      </c>
      <c r="M2299" t="s">
        <v>239</v>
      </c>
      <c r="N2299" t="s">
        <v>297</v>
      </c>
      <c r="O2299" t="s">
        <v>298</v>
      </c>
      <c r="R2299" t="b">
        <v>1</v>
      </c>
      <c r="S2299" t="s">
        <v>185</v>
      </c>
    </row>
    <row r="2300" spans="1:19" x14ac:dyDescent="0.25">
      <c r="A2300">
        <v>2024</v>
      </c>
      <c r="B2300">
        <v>4</v>
      </c>
      <c r="C2300">
        <v>2287</v>
      </c>
      <c r="D2300" t="s">
        <v>6748</v>
      </c>
      <c r="E2300" t="s">
        <v>1407</v>
      </c>
      <c r="F2300" t="s">
        <v>6781</v>
      </c>
      <c r="G2300" t="s">
        <v>6782</v>
      </c>
      <c r="J2300" t="s">
        <v>131</v>
      </c>
      <c r="K2300" t="s">
        <v>181</v>
      </c>
      <c r="L2300" t="s">
        <v>181</v>
      </c>
      <c r="M2300" t="s">
        <v>512</v>
      </c>
      <c r="N2300" t="s">
        <v>378</v>
      </c>
      <c r="O2300" t="s">
        <v>379</v>
      </c>
      <c r="R2300" t="b">
        <v>1</v>
      </c>
      <c r="S2300" t="s">
        <v>185</v>
      </c>
    </row>
    <row r="2301" spans="1:19" x14ac:dyDescent="0.25">
      <c r="A2301">
        <v>2024</v>
      </c>
      <c r="B2301">
        <v>4</v>
      </c>
      <c r="C2301">
        <v>2287</v>
      </c>
      <c r="D2301" t="s">
        <v>6748</v>
      </c>
      <c r="E2301" t="s">
        <v>6783</v>
      </c>
      <c r="F2301" t="s">
        <v>6784</v>
      </c>
      <c r="G2301" t="s">
        <v>6785</v>
      </c>
      <c r="H2301" s="1">
        <v>23740</v>
      </c>
      <c r="I2301">
        <v>59</v>
      </c>
      <c r="J2301" t="s">
        <v>23</v>
      </c>
      <c r="K2301" t="s">
        <v>181</v>
      </c>
      <c r="L2301" t="s">
        <v>181</v>
      </c>
      <c r="M2301" t="s">
        <v>363</v>
      </c>
      <c r="N2301" t="s">
        <v>424</v>
      </c>
      <c r="O2301" t="s">
        <v>425</v>
      </c>
      <c r="R2301" t="b">
        <v>1</v>
      </c>
    </row>
    <row r="2302" spans="1:19" x14ac:dyDescent="0.25">
      <c r="A2302">
        <v>2024</v>
      </c>
      <c r="B2302">
        <v>4</v>
      </c>
      <c r="C2302">
        <v>2287</v>
      </c>
      <c r="D2302" t="s">
        <v>6748</v>
      </c>
      <c r="E2302" t="s">
        <v>6786</v>
      </c>
      <c r="F2302" t="s">
        <v>6787</v>
      </c>
      <c r="G2302" t="s">
        <v>6788</v>
      </c>
      <c r="H2302" s="1">
        <v>14745</v>
      </c>
      <c r="I2302">
        <v>83</v>
      </c>
      <c r="J2302" t="s">
        <v>23</v>
      </c>
      <c r="K2302" t="s">
        <v>35</v>
      </c>
      <c r="L2302" t="s">
        <v>35</v>
      </c>
      <c r="M2302" t="s">
        <v>478</v>
      </c>
      <c r="N2302" t="s">
        <v>737</v>
      </c>
      <c r="O2302" t="s">
        <v>738</v>
      </c>
      <c r="R2302" t="b">
        <v>1</v>
      </c>
      <c r="S2302" t="s">
        <v>30</v>
      </c>
    </row>
    <row r="2303" spans="1:19" x14ac:dyDescent="0.25">
      <c r="A2303">
        <v>2024</v>
      </c>
      <c r="B2303">
        <v>4</v>
      </c>
      <c r="C2303">
        <v>2287</v>
      </c>
      <c r="D2303" t="s">
        <v>6748</v>
      </c>
      <c r="E2303" t="s">
        <v>4796</v>
      </c>
      <c r="F2303" t="s">
        <v>1381</v>
      </c>
      <c r="G2303" t="s">
        <v>6789</v>
      </c>
      <c r="H2303" s="1">
        <v>18970</v>
      </c>
      <c r="I2303">
        <v>72</v>
      </c>
      <c r="J2303" t="s">
        <v>23</v>
      </c>
      <c r="K2303" t="s">
        <v>332</v>
      </c>
      <c r="L2303" t="s">
        <v>332</v>
      </c>
      <c r="M2303" t="s">
        <v>333</v>
      </c>
      <c r="N2303" t="s">
        <v>169</v>
      </c>
      <c r="O2303" t="s">
        <v>170</v>
      </c>
      <c r="R2303" t="b">
        <v>1</v>
      </c>
      <c r="S2303" t="s">
        <v>30</v>
      </c>
    </row>
    <row r="2304" spans="1:19" x14ac:dyDescent="0.25">
      <c r="A2304">
        <v>2024</v>
      </c>
      <c r="B2304">
        <v>4</v>
      </c>
      <c r="C2304">
        <v>2287</v>
      </c>
      <c r="D2304" t="s">
        <v>6748</v>
      </c>
      <c r="E2304" t="s">
        <v>6217</v>
      </c>
      <c r="F2304" t="s">
        <v>6790</v>
      </c>
      <c r="G2304" t="s">
        <v>6791</v>
      </c>
      <c r="H2304" s="1">
        <v>19890</v>
      </c>
      <c r="I2304">
        <v>69</v>
      </c>
      <c r="J2304" t="s">
        <v>23</v>
      </c>
      <c r="K2304" t="s">
        <v>2291</v>
      </c>
      <c r="L2304" t="s">
        <v>2291</v>
      </c>
      <c r="M2304" t="s">
        <v>2292</v>
      </c>
      <c r="N2304" t="s">
        <v>92</v>
      </c>
      <c r="O2304" t="s">
        <v>93</v>
      </c>
      <c r="R2304" t="b">
        <v>0</v>
      </c>
      <c r="S2304" t="s">
        <v>185</v>
      </c>
    </row>
    <row r="2305" spans="1:19" x14ac:dyDescent="0.25">
      <c r="A2305">
        <v>2024</v>
      </c>
      <c r="B2305">
        <v>4</v>
      </c>
      <c r="C2305">
        <v>2287</v>
      </c>
      <c r="D2305" t="s">
        <v>6748</v>
      </c>
      <c r="E2305" t="s">
        <v>6792</v>
      </c>
      <c r="F2305" t="s">
        <v>165</v>
      </c>
      <c r="G2305" t="s">
        <v>6793</v>
      </c>
      <c r="H2305" s="1">
        <v>20993</v>
      </c>
      <c r="I2305">
        <v>66</v>
      </c>
      <c r="J2305" t="s">
        <v>23</v>
      </c>
      <c r="K2305" t="s">
        <v>489</v>
      </c>
      <c r="L2305" t="s">
        <v>489</v>
      </c>
      <c r="M2305" t="s">
        <v>1747</v>
      </c>
      <c r="N2305" t="s">
        <v>737</v>
      </c>
      <c r="O2305" t="s">
        <v>738</v>
      </c>
      <c r="R2305" t="b">
        <v>1</v>
      </c>
      <c r="S2305" t="s">
        <v>479</v>
      </c>
    </row>
    <row r="2306" spans="1:19" x14ac:dyDescent="0.25">
      <c r="A2306">
        <v>2024</v>
      </c>
      <c r="B2306">
        <v>4</v>
      </c>
      <c r="C2306">
        <v>2287</v>
      </c>
      <c r="D2306" t="s">
        <v>6748</v>
      </c>
      <c r="E2306" t="s">
        <v>6794</v>
      </c>
      <c r="F2306" t="s">
        <v>6795</v>
      </c>
      <c r="G2306" t="s">
        <v>6796</v>
      </c>
      <c r="H2306" s="1">
        <v>26079</v>
      </c>
      <c r="I2306">
        <v>52</v>
      </c>
      <c r="J2306" t="s">
        <v>23</v>
      </c>
      <c r="K2306" t="s">
        <v>5839</v>
      </c>
      <c r="L2306" t="s">
        <v>5839</v>
      </c>
      <c r="N2306" t="s">
        <v>297</v>
      </c>
      <c r="O2306" t="s">
        <v>298</v>
      </c>
      <c r="R2306" t="b">
        <v>1</v>
      </c>
      <c r="S2306" t="s">
        <v>30</v>
      </c>
    </row>
    <row r="2307" spans="1:19" x14ac:dyDescent="0.25">
      <c r="A2307">
        <v>2024</v>
      </c>
      <c r="B2307">
        <v>4</v>
      </c>
      <c r="C2307">
        <v>2287</v>
      </c>
      <c r="D2307" t="s">
        <v>6748</v>
      </c>
      <c r="E2307" t="s">
        <v>6797</v>
      </c>
      <c r="F2307" t="s">
        <v>6798</v>
      </c>
      <c r="G2307" t="s">
        <v>6799</v>
      </c>
      <c r="H2307" s="1">
        <v>19988</v>
      </c>
      <c r="I2307">
        <v>69</v>
      </c>
      <c r="J2307" t="s">
        <v>131</v>
      </c>
      <c r="K2307" t="s">
        <v>828</v>
      </c>
      <c r="L2307" t="s">
        <v>828</v>
      </c>
      <c r="M2307" t="s">
        <v>6800</v>
      </c>
      <c r="N2307" t="s">
        <v>424</v>
      </c>
      <c r="O2307" t="s">
        <v>425</v>
      </c>
      <c r="R2307" t="b">
        <v>0</v>
      </c>
      <c r="S2307" t="s">
        <v>30</v>
      </c>
    </row>
    <row r="2308" spans="1:19" x14ac:dyDescent="0.25">
      <c r="A2308">
        <v>2024</v>
      </c>
      <c r="B2308">
        <v>4</v>
      </c>
      <c r="C2308">
        <v>2287</v>
      </c>
      <c r="D2308" t="s">
        <v>6748</v>
      </c>
      <c r="E2308" t="s">
        <v>6801</v>
      </c>
      <c r="F2308" t="s">
        <v>1925</v>
      </c>
      <c r="G2308" t="s">
        <v>6802</v>
      </c>
      <c r="H2308" s="1">
        <v>16116</v>
      </c>
      <c r="I2308">
        <v>80</v>
      </c>
      <c r="J2308" t="s">
        <v>23</v>
      </c>
      <c r="K2308" t="s">
        <v>35</v>
      </c>
      <c r="L2308" t="s">
        <v>35</v>
      </c>
      <c r="M2308" t="s">
        <v>942</v>
      </c>
      <c r="N2308" t="s">
        <v>26</v>
      </c>
      <c r="O2308" t="s">
        <v>27</v>
      </c>
      <c r="R2308" t="b">
        <v>1</v>
      </c>
      <c r="S2308" t="s">
        <v>30</v>
      </c>
    </row>
    <row r="2309" spans="1:19" x14ac:dyDescent="0.25">
      <c r="A2309">
        <v>2024</v>
      </c>
      <c r="B2309">
        <v>4</v>
      </c>
      <c r="C2309">
        <v>2287</v>
      </c>
      <c r="D2309" t="s">
        <v>6748</v>
      </c>
      <c r="E2309" t="s">
        <v>1367</v>
      </c>
      <c r="F2309" t="s">
        <v>2299</v>
      </c>
      <c r="G2309" t="s">
        <v>6803</v>
      </c>
      <c r="H2309" s="1">
        <v>33759</v>
      </c>
      <c r="I2309">
        <v>31</v>
      </c>
      <c r="J2309" t="s">
        <v>23</v>
      </c>
      <c r="K2309" t="s">
        <v>332</v>
      </c>
      <c r="L2309" t="s">
        <v>332</v>
      </c>
      <c r="M2309" t="s">
        <v>2871</v>
      </c>
      <c r="N2309" t="s">
        <v>26</v>
      </c>
      <c r="O2309" t="s">
        <v>27</v>
      </c>
      <c r="R2309" t="b">
        <v>1</v>
      </c>
      <c r="S2309" t="s">
        <v>30</v>
      </c>
    </row>
    <row r="2310" spans="1:19" x14ac:dyDescent="0.25">
      <c r="A2310">
        <v>2024</v>
      </c>
      <c r="B2310">
        <v>4</v>
      </c>
      <c r="C2310">
        <v>2287</v>
      </c>
      <c r="D2310" t="s">
        <v>6748</v>
      </c>
      <c r="E2310" t="s">
        <v>6804</v>
      </c>
      <c r="F2310" t="s">
        <v>301</v>
      </c>
      <c r="G2310" t="s">
        <v>6805</v>
      </c>
      <c r="H2310" s="1">
        <v>13620</v>
      </c>
      <c r="I2310">
        <v>86</v>
      </c>
      <c r="J2310" t="s">
        <v>23</v>
      </c>
      <c r="K2310" t="s">
        <v>35</v>
      </c>
      <c r="L2310" t="s">
        <v>35</v>
      </c>
      <c r="M2310" t="s">
        <v>814</v>
      </c>
      <c r="N2310" t="s">
        <v>92</v>
      </c>
      <c r="O2310" t="s">
        <v>93</v>
      </c>
      <c r="R2310" t="b">
        <v>1</v>
      </c>
      <c r="S2310" t="s">
        <v>185</v>
      </c>
    </row>
    <row r="2311" spans="1:19" x14ac:dyDescent="0.25">
      <c r="A2311">
        <v>2024</v>
      </c>
      <c r="B2311">
        <v>4</v>
      </c>
      <c r="C2311">
        <v>2287</v>
      </c>
      <c r="D2311" t="s">
        <v>6748</v>
      </c>
      <c r="E2311" t="s">
        <v>6806</v>
      </c>
      <c r="F2311" t="s">
        <v>5755</v>
      </c>
      <c r="G2311" t="s">
        <v>6807</v>
      </c>
      <c r="H2311" s="1">
        <v>21051</v>
      </c>
      <c r="I2311">
        <v>66</v>
      </c>
      <c r="J2311" t="s">
        <v>23</v>
      </c>
      <c r="K2311" t="s">
        <v>35</v>
      </c>
      <c r="L2311" t="s">
        <v>35</v>
      </c>
      <c r="M2311" t="s">
        <v>1634</v>
      </c>
      <c r="N2311" t="s">
        <v>69</v>
      </c>
      <c r="O2311" t="s">
        <v>70</v>
      </c>
      <c r="R2311" t="b">
        <v>1</v>
      </c>
      <c r="S2311" t="s">
        <v>334</v>
      </c>
    </row>
    <row r="2312" spans="1:19" x14ac:dyDescent="0.25">
      <c r="A2312">
        <v>2024</v>
      </c>
      <c r="B2312">
        <v>4</v>
      </c>
      <c r="C2312">
        <v>2287</v>
      </c>
      <c r="D2312" t="s">
        <v>6748</v>
      </c>
      <c r="E2312" t="s">
        <v>6808</v>
      </c>
      <c r="F2312" t="s">
        <v>6809</v>
      </c>
      <c r="G2312" t="s">
        <v>6810</v>
      </c>
      <c r="H2312" s="1">
        <v>21926</v>
      </c>
      <c r="I2312">
        <v>64</v>
      </c>
      <c r="J2312" t="s">
        <v>23</v>
      </c>
      <c r="K2312" t="s">
        <v>507</v>
      </c>
      <c r="L2312" t="s">
        <v>490</v>
      </c>
      <c r="M2312" t="s">
        <v>490</v>
      </c>
      <c r="N2312" t="s">
        <v>737</v>
      </c>
      <c r="O2312" t="s">
        <v>738</v>
      </c>
      <c r="R2312" t="b">
        <v>0</v>
      </c>
      <c r="S2312" t="s">
        <v>30</v>
      </c>
    </row>
    <row r="2313" spans="1:19" x14ac:dyDescent="0.25">
      <c r="A2313">
        <v>2024</v>
      </c>
      <c r="B2313">
        <v>4</v>
      </c>
      <c r="C2313">
        <v>2287</v>
      </c>
      <c r="D2313" t="s">
        <v>6748</v>
      </c>
      <c r="E2313" t="s">
        <v>152</v>
      </c>
      <c r="F2313" t="s">
        <v>6811</v>
      </c>
      <c r="G2313" t="s">
        <v>6812</v>
      </c>
      <c r="H2313" s="1">
        <v>21551</v>
      </c>
      <c r="I2313">
        <v>65</v>
      </c>
      <c r="J2313" t="s">
        <v>23</v>
      </c>
      <c r="K2313" t="s">
        <v>167</v>
      </c>
      <c r="L2313" t="s">
        <v>181</v>
      </c>
      <c r="M2313" t="s">
        <v>363</v>
      </c>
      <c r="N2313" t="s">
        <v>397</v>
      </c>
      <c r="O2313" t="s">
        <v>398</v>
      </c>
      <c r="R2313" t="b">
        <v>1</v>
      </c>
      <c r="S2313" t="s">
        <v>185</v>
      </c>
    </row>
    <row r="2314" spans="1:19" x14ac:dyDescent="0.25">
      <c r="A2314">
        <v>2024</v>
      </c>
      <c r="B2314">
        <v>4</v>
      </c>
      <c r="C2314">
        <v>2287</v>
      </c>
      <c r="D2314" t="s">
        <v>6748</v>
      </c>
      <c r="E2314" t="s">
        <v>152</v>
      </c>
      <c r="F2314" t="s">
        <v>6813</v>
      </c>
      <c r="G2314" t="s">
        <v>6814</v>
      </c>
      <c r="H2314" s="1">
        <v>21504</v>
      </c>
      <c r="I2314">
        <v>65</v>
      </c>
      <c r="J2314" t="s">
        <v>23</v>
      </c>
      <c r="K2314" t="s">
        <v>181</v>
      </c>
      <c r="L2314" t="s">
        <v>181</v>
      </c>
      <c r="M2314" t="s">
        <v>182</v>
      </c>
      <c r="N2314" t="s">
        <v>169</v>
      </c>
      <c r="O2314" t="s">
        <v>170</v>
      </c>
      <c r="R2314" t="b">
        <v>1</v>
      </c>
      <c r="S2314" t="s">
        <v>185</v>
      </c>
    </row>
    <row r="2315" spans="1:19" x14ac:dyDescent="0.25">
      <c r="A2315">
        <v>2024</v>
      </c>
      <c r="B2315">
        <v>4</v>
      </c>
      <c r="C2315">
        <v>2287</v>
      </c>
      <c r="D2315" t="s">
        <v>6748</v>
      </c>
      <c r="E2315" t="s">
        <v>4975</v>
      </c>
      <c r="F2315" t="s">
        <v>6815</v>
      </c>
      <c r="G2315" t="s">
        <v>6816</v>
      </c>
      <c r="H2315" s="1">
        <v>19526</v>
      </c>
      <c r="I2315">
        <v>70</v>
      </c>
      <c r="J2315" t="s">
        <v>23</v>
      </c>
      <c r="K2315" t="s">
        <v>181</v>
      </c>
      <c r="L2315" t="s">
        <v>181</v>
      </c>
      <c r="M2315" t="s">
        <v>6702</v>
      </c>
      <c r="N2315" t="s">
        <v>297</v>
      </c>
      <c r="O2315" t="s">
        <v>298</v>
      </c>
      <c r="R2315" t="b">
        <v>1</v>
      </c>
      <c r="S2315" t="s">
        <v>185</v>
      </c>
    </row>
    <row r="2316" spans="1:19" x14ac:dyDescent="0.25">
      <c r="A2316">
        <v>2024</v>
      </c>
      <c r="B2316">
        <v>4</v>
      </c>
      <c r="C2316">
        <v>2287</v>
      </c>
      <c r="D2316" t="s">
        <v>6748</v>
      </c>
      <c r="E2316" t="s">
        <v>3972</v>
      </c>
      <c r="F2316" t="s">
        <v>5518</v>
      </c>
      <c r="G2316" t="s">
        <v>6817</v>
      </c>
      <c r="H2316" s="1">
        <v>16925</v>
      </c>
      <c r="I2316">
        <v>77</v>
      </c>
      <c r="J2316" t="s">
        <v>23</v>
      </c>
      <c r="K2316" t="s">
        <v>332</v>
      </c>
      <c r="L2316" t="s">
        <v>332</v>
      </c>
      <c r="M2316" t="s">
        <v>333</v>
      </c>
      <c r="N2316" t="s">
        <v>123</v>
      </c>
      <c r="O2316" t="s">
        <v>124</v>
      </c>
      <c r="P2316" t="s">
        <v>6818</v>
      </c>
      <c r="Q2316" t="s">
        <v>209</v>
      </c>
      <c r="R2316" t="b">
        <v>1</v>
      </c>
      <c r="S2316" t="s">
        <v>30</v>
      </c>
    </row>
    <row r="2317" spans="1:19" x14ac:dyDescent="0.25">
      <c r="A2317">
        <v>2024</v>
      </c>
      <c r="B2317">
        <v>4</v>
      </c>
      <c r="C2317">
        <v>2287</v>
      </c>
      <c r="D2317" t="s">
        <v>6748</v>
      </c>
      <c r="E2317" t="s">
        <v>6014</v>
      </c>
      <c r="F2317" t="s">
        <v>6819</v>
      </c>
      <c r="G2317" t="s">
        <v>6820</v>
      </c>
      <c r="H2317" s="1">
        <v>16232</v>
      </c>
      <c r="I2317">
        <v>79</v>
      </c>
      <c r="J2317" t="s">
        <v>23</v>
      </c>
      <c r="K2317" t="s">
        <v>90</v>
      </c>
      <c r="L2317" t="s">
        <v>90</v>
      </c>
      <c r="M2317" t="s">
        <v>91</v>
      </c>
      <c r="N2317" t="s">
        <v>297</v>
      </c>
      <c r="O2317" t="s">
        <v>298</v>
      </c>
      <c r="R2317" t="b">
        <v>0</v>
      </c>
    </row>
    <row r="2318" spans="1:19" x14ac:dyDescent="0.25">
      <c r="A2318">
        <v>2024</v>
      </c>
      <c r="B2318">
        <v>4</v>
      </c>
      <c r="C2318">
        <v>2287</v>
      </c>
      <c r="D2318" t="s">
        <v>6748</v>
      </c>
      <c r="E2318" t="s">
        <v>6821</v>
      </c>
      <c r="F2318" t="s">
        <v>614</v>
      </c>
      <c r="G2318" t="s">
        <v>6822</v>
      </c>
      <c r="H2318" s="1">
        <v>18057</v>
      </c>
      <c r="I2318">
        <v>74</v>
      </c>
      <c r="J2318" t="s">
        <v>23</v>
      </c>
      <c r="K2318" t="s">
        <v>35</v>
      </c>
      <c r="L2318" t="s">
        <v>35</v>
      </c>
      <c r="M2318" t="s">
        <v>6823</v>
      </c>
      <c r="N2318" t="s">
        <v>26</v>
      </c>
      <c r="O2318" t="s">
        <v>27</v>
      </c>
      <c r="R2318" t="b">
        <v>1</v>
      </c>
      <c r="S2318" t="s">
        <v>185</v>
      </c>
    </row>
    <row r="2319" spans="1:19" x14ac:dyDescent="0.25">
      <c r="A2319">
        <v>2024</v>
      </c>
      <c r="B2319">
        <v>4</v>
      </c>
      <c r="C2319">
        <v>2287</v>
      </c>
      <c r="D2319" t="s">
        <v>6748</v>
      </c>
      <c r="E2319" t="s">
        <v>6824</v>
      </c>
      <c r="F2319" t="s">
        <v>6825</v>
      </c>
      <c r="G2319" t="s">
        <v>6826</v>
      </c>
      <c r="H2319" s="1">
        <v>24473</v>
      </c>
      <c r="I2319">
        <v>57</v>
      </c>
      <c r="J2319" t="s">
        <v>23</v>
      </c>
      <c r="K2319" t="s">
        <v>1363</v>
      </c>
      <c r="L2319" t="s">
        <v>1363</v>
      </c>
      <c r="M2319" t="s">
        <v>1364</v>
      </c>
      <c r="N2319" t="s">
        <v>26</v>
      </c>
      <c r="O2319" t="s">
        <v>27</v>
      </c>
      <c r="R2319" t="b">
        <v>0</v>
      </c>
      <c r="S2319" t="s">
        <v>30</v>
      </c>
    </row>
    <row r="2320" spans="1:19" x14ac:dyDescent="0.25">
      <c r="A2320">
        <v>2024</v>
      </c>
      <c r="B2320">
        <v>4</v>
      </c>
      <c r="C2320">
        <v>2287</v>
      </c>
      <c r="D2320" t="s">
        <v>6748</v>
      </c>
      <c r="E2320" t="s">
        <v>6827</v>
      </c>
      <c r="F2320" t="s">
        <v>6828</v>
      </c>
      <c r="G2320" t="s">
        <v>6829</v>
      </c>
      <c r="H2320" s="1">
        <v>20745</v>
      </c>
      <c r="I2320">
        <v>67</v>
      </c>
      <c r="J2320" t="s">
        <v>23</v>
      </c>
      <c r="K2320" t="s">
        <v>214</v>
      </c>
      <c r="L2320" t="s">
        <v>214</v>
      </c>
      <c r="M2320" t="s">
        <v>6830</v>
      </c>
      <c r="N2320" t="s">
        <v>737</v>
      </c>
      <c r="O2320" t="s">
        <v>738</v>
      </c>
      <c r="R2320" t="b">
        <v>1</v>
      </c>
      <c r="S2320" t="s">
        <v>30</v>
      </c>
    </row>
    <row r="2321" spans="1:19" x14ac:dyDescent="0.25">
      <c r="A2321">
        <v>2024</v>
      </c>
      <c r="B2321">
        <v>4</v>
      </c>
      <c r="C2321">
        <v>2287</v>
      </c>
      <c r="D2321" t="s">
        <v>6748</v>
      </c>
      <c r="E2321" t="s">
        <v>2222</v>
      </c>
      <c r="F2321" t="s">
        <v>6831</v>
      </c>
      <c r="G2321" t="s">
        <v>6832</v>
      </c>
      <c r="H2321" s="1">
        <v>20700</v>
      </c>
      <c r="I2321">
        <v>67</v>
      </c>
      <c r="J2321" t="s">
        <v>131</v>
      </c>
      <c r="K2321" t="s">
        <v>952</v>
      </c>
      <c r="L2321" t="s">
        <v>952</v>
      </c>
      <c r="M2321" t="s">
        <v>6833</v>
      </c>
      <c r="N2321" t="s">
        <v>183</v>
      </c>
      <c r="O2321" t="s">
        <v>184</v>
      </c>
      <c r="R2321" t="b">
        <v>0</v>
      </c>
      <c r="S2321" t="s">
        <v>30</v>
      </c>
    </row>
    <row r="2322" spans="1:19" x14ac:dyDescent="0.25">
      <c r="A2322">
        <v>2024</v>
      </c>
      <c r="B2322">
        <v>4</v>
      </c>
      <c r="C2322">
        <v>2287</v>
      </c>
      <c r="D2322" t="s">
        <v>6748</v>
      </c>
      <c r="E2322" t="s">
        <v>6834</v>
      </c>
      <c r="F2322" t="s">
        <v>1985</v>
      </c>
      <c r="G2322" t="s">
        <v>6835</v>
      </c>
      <c r="H2322" s="1">
        <v>23391</v>
      </c>
      <c r="I2322">
        <v>60</v>
      </c>
      <c r="J2322" t="s">
        <v>23</v>
      </c>
      <c r="K2322" t="s">
        <v>376</v>
      </c>
      <c r="L2322" t="s">
        <v>376</v>
      </c>
      <c r="M2322" t="s">
        <v>6759</v>
      </c>
      <c r="N2322" t="s">
        <v>26</v>
      </c>
      <c r="O2322" t="s">
        <v>27</v>
      </c>
      <c r="R2322" t="b">
        <v>1</v>
      </c>
    </row>
    <row r="2323" spans="1:19" x14ac:dyDescent="0.25">
      <c r="A2323">
        <v>2024</v>
      </c>
      <c r="B2323">
        <v>4</v>
      </c>
      <c r="C2323">
        <v>2287</v>
      </c>
      <c r="D2323" t="s">
        <v>6748</v>
      </c>
      <c r="E2323" t="s">
        <v>6836</v>
      </c>
      <c r="F2323" t="s">
        <v>1381</v>
      </c>
      <c r="G2323" t="s">
        <v>6837</v>
      </c>
      <c r="H2323" s="1">
        <v>16803</v>
      </c>
      <c r="I2323">
        <v>78</v>
      </c>
      <c r="J2323" t="s">
        <v>23</v>
      </c>
      <c r="K2323" t="s">
        <v>35</v>
      </c>
      <c r="L2323" t="s">
        <v>35</v>
      </c>
      <c r="M2323" t="s">
        <v>6838</v>
      </c>
      <c r="N2323" t="s">
        <v>69</v>
      </c>
      <c r="O2323" t="s">
        <v>70</v>
      </c>
      <c r="R2323" t="b">
        <v>1</v>
      </c>
      <c r="S2323" t="s">
        <v>185</v>
      </c>
    </row>
    <row r="2324" spans="1:19" x14ac:dyDescent="0.25">
      <c r="A2324">
        <v>2024</v>
      </c>
      <c r="B2324">
        <v>4</v>
      </c>
      <c r="C2324">
        <v>2287</v>
      </c>
      <c r="D2324" t="s">
        <v>6748</v>
      </c>
      <c r="E2324" t="s">
        <v>6839</v>
      </c>
      <c r="F2324" t="s">
        <v>688</v>
      </c>
      <c r="G2324" t="s">
        <v>6840</v>
      </c>
      <c r="H2324" s="1">
        <v>21002</v>
      </c>
      <c r="I2324">
        <v>66</v>
      </c>
      <c r="J2324" t="s">
        <v>23</v>
      </c>
      <c r="K2324" t="s">
        <v>332</v>
      </c>
      <c r="L2324" t="s">
        <v>332</v>
      </c>
      <c r="M2324" t="s">
        <v>4125</v>
      </c>
      <c r="N2324" t="s">
        <v>46</v>
      </c>
      <c r="O2324" t="s">
        <v>47</v>
      </c>
      <c r="R2324" t="b">
        <v>1</v>
      </c>
      <c r="S2324" t="s">
        <v>479</v>
      </c>
    </row>
    <row r="2325" spans="1:19" x14ac:dyDescent="0.25">
      <c r="A2325">
        <v>2024</v>
      </c>
      <c r="B2325">
        <v>4</v>
      </c>
      <c r="C2325">
        <v>2287</v>
      </c>
      <c r="D2325" t="s">
        <v>6748</v>
      </c>
      <c r="E2325" t="s">
        <v>6841</v>
      </c>
      <c r="F2325" t="s">
        <v>3437</v>
      </c>
      <c r="G2325" t="s">
        <v>6842</v>
      </c>
      <c r="H2325" s="1">
        <v>20941</v>
      </c>
      <c r="I2325">
        <v>66</v>
      </c>
      <c r="J2325" t="s">
        <v>23</v>
      </c>
      <c r="K2325" t="s">
        <v>35</v>
      </c>
      <c r="L2325" t="s">
        <v>35</v>
      </c>
      <c r="M2325" t="s">
        <v>6361</v>
      </c>
      <c r="N2325" t="s">
        <v>69</v>
      </c>
      <c r="O2325" t="s">
        <v>70</v>
      </c>
      <c r="P2325" t="s">
        <v>6843</v>
      </c>
      <c r="Q2325" t="s">
        <v>385</v>
      </c>
      <c r="R2325" t="b">
        <v>1</v>
      </c>
      <c r="S2325" t="s">
        <v>334</v>
      </c>
    </row>
    <row r="2326" spans="1:19" x14ac:dyDescent="0.25">
      <c r="A2326">
        <v>2024</v>
      </c>
      <c r="B2326">
        <v>4</v>
      </c>
      <c r="C2326">
        <v>2287</v>
      </c>
      <c r="D2326" t="s">
        <v>6748</v>
      </c>
      <c r="E2326" t="s">
        <v>6844</v>
      </c>
      <c r="F2326" t="s">
        <v>4382</v>
      </c>
      <c r="G2326" t="s">
        <v>6845</v>
      </c>
      <c r="J2326" t="s">
        <v>131</v>
      </c>
      <c r="K2326" t="s">
        <v>231</v>
      </c>
      <c r="L2326" t="s">
        <v>231</v>
      </c>
      <c r="M2326" t="s">
        <v>3816</v>
      </c>
      <c r="N2326" t="s">
        <v>297</v>
      </c>
      <c r="O2326" t="s">
        <v>298</v>
      </c>
      <c r="R2326" t="b">
        <v>0</v>
      </c>
      <c r="S2326" t="s">
        <v>30</v>
      </c>
    </row>
    <row r="2327" spans="1:19" x14ac:dyDescent="0.25">
      <c r="A2327">
        <v>2024</v>
      </c>
      <c r="B2327">
        <v>4</v>
      </c>
      <c r="C2327">
        <v>2287</v>
      </c>
      <c r="D2327" t="s">
        <v>6748</v>
      </c>
      <c r="E2327" t="s">
        <v>6844</v>
      </c>
      <c r="F2327" t="s">
        <v>647</v>
      </c>
      <c r="G2327" t="s">
        <v>6846</v>
      </c>
      <c r="J2327" t="s">
        <v>23</v>
      </c>
      <c r="K2327" t="s">
        <v>231</v>
      </c>
      <c r="L2327" t="s">
        <v>231</v>
      </c>
      <c r="M2327" t="s">
        <v>6847</v>
      </c>
      <c r="N2327" t="s">
        <v>297</v>
      </c>
      <c r="O2327" t="s">
        <v>298</v>
      </c>
      <c r="R2327" t="b">
        <v>0</v>
      </c>
      <c r="S2327" t="s">
        <v>30</v>
      </c>
    </row>
    <row r="2328" spans="1:19" x14ac:dyDescent="0.25">
      <c r="A2328">
        <v>2024</v>
      </c>
      <c r="B2328">
        <v>4</v>
      </c>
      <c r="C2328">
        <v>2287</v>
      </c>
      <c r="D2328" t="s">
        <v>6748</v>
      </c>
      <c r="E2328" t="s">
        <v>6848</v>
      </c>
      <c r="F2328" t="s">
        <v>108</v>
      </c>
      <c r="G2328" t="s">
        <v>6849</v>
      </c>
      <c r="H2328" s="1">
        <v>19579</v>
      </c>
      <c r="I2328">
        <v>70</v>
      </c>
      <c r="J2328" t="s">
        <v>23</v>
      </c>
      <c r="K2328" t="s">
        <v>35</v>
      </c>
      <c r="L2328" t="s">
        <v>35</v>
      </c>
      <c r="M2328" t="s">
        <v>4577</v>
      </c>
      <c r="N2328" t="s">
        <v>46</v>
      </c>
      <c r="O2328" t="s">
        <v>47</v>
      </c>
      <c r="P2328" t="s">
        <v>6850</v>
      </c>
      <c r="Q2328" t="s">
        <v>385</v>
      </c>
      <c r="R2328" t="b">
        <v>1</v>
      </c>
      <c r="S2328" t="s">
        <v>334</v>
      </c>
    </row>
    <row r="2329" spans="1:19" x14ac:dyDescent="0.25">
      <c r="A2329">
        <v>2024</v>
      </c>
      <c r="B2329">
        <v>4</v>
      </c>
      <c r="C2329">
        <v>2287</v>
      </c>
      <c r="D2329" t="s">
        <v>6748</v>
      </c>
      <c r="E2329" t="s">
        <v>6851</v>
      </c>
      <c r="F2329" t="s">
        <v>6852</v>
      </c>
      <c r="G2329" t="s">
        <v>6853</v>
      </c>
      <c r="H2329" s="1">
        <v>13508</v>
      </c>
      <c r="I2329">
        <v>87</v>
      </c>
      <c r="J2329" t="s">
        <v>23</v>
      </c>
      <c r="K2329" t="s">
        <v>90</v>
      </c>
      <c r="L2329" t="s">
        <v>90</v>
      </c>
      <c r="M2329" t="s">
        <v>2959</v>
      </c>
      <c r="N2329" t="s">
        <v>37</v>
      </c>
      <c r="O2329" t="s">
        <v>38</v>
      </c>
      <c r="R2329" t="b">
        <v>0</v>
      </c>
      <c r="S2329" t="s">
        <v>30</v>
      </c>
    </row>
    <row r="2330" spans="1:19" x14ac:dyDescent="0.25">
      <c r="A2330">
        <v>2024</v>
      </c>
      <c r="B2330">
        <v>4</v>
      </c>
      <c r="C2330">
        <v>2287</v>
      </c>
      <c r="D2330" t="s">
        <v>6748</v>
      </c>
      <c r="E2330" t="s">
        <v>1693</v>
      </c>
      <c r="F2330" t="s">
        <v>3600</v>
      </c>
      <c r="G2330" t="s">
        <v>6854</v>
      </c>
      <c r="H2330" s="1">
        <v>18132</v>
      </c>
      <c r="I2330">
        <v>74</v>
      </c>
      <c r="J2330" t="s">
        <v>23</v>
      </c>
      <c r="K2330" t="s">
        <v>90</v>
      </c>
      <c r="L2330" t="s">
        <v>90</v>
      </c>
      <c r="M2330" t="s">
        <v>269</v>
      </c>
      <c r="N2330" t="s">
        <v>424</v>
      </c>
      <c r="O2330" t="s">
        <v>425</v>
      </c>
      <c r="R2330" t="b">
        <v>0</v>
      </c>
      <c r="S2330" t="s">
        <v>30</v>
      </c>
    </row>
    <row r="2331" spans="1:19" x14ac:dyDescent="0.25">
      <c r="A2331">
        <v>2024</v>
      </c>
      <c r="B2331">
        <v>4</v>
      </c>
      <c r="C2331">
        <v>2287</v>
      </c>
      <c r="D2331" t="s">
        <v>6748</v>
      </c>
      <c r="E2331" t="s">
        <v>6855</v>
      </c>
      <c r="F2331" t="s">
        <v>960</v>
      </c>
      <c r="G2331" t="s">
        <v>6856</v>
      </c>
      <c r="H2331" s="1">
        <v>16233</v>
      </c>
      <c r="I2331">
        <v>79</v>
      </c>
      <c r="J2331" t="s">
        <v>23</v>
      </c>
      <c r="K2331" t="s">
        <v>115</v>
      </c>
      <c r="L2331" t="s">
        <v>115</v>
      </c>
      <c r="M2331" t="s">
        <v>6857</v>
      </c>
      <c r="N2331" t="s">
        <v>340</v>
      </c>
      <c r="O2331" t="s">
        <v>341</v>
      </c>
      <c r="R2331" t="b">
        <v>1</v>
      </c>
      <c r="S2331" t="s">
        <v>30</v>
      </c>
    </row>
    <row r="2332" spans="1:19" x14ac:dyDescent="0.25">
      <c r="A2332">
        <v>2024</v>
      </c>
      <c r="B2332">
        <v>4</v>
      </c>
      <c r="C2332">
        <v>2287</v>
      </c>
      <c r="D2332" t="s">
        <v>6748</v>
      </c>
      <c r="E2332" t="s">
        <v>1672</v>
      </c>
      <c r="F2332" t="s">
        <v>6858</v>
      </c>
      <c r="G2332" t="s">
        <v>6859</v>
      </c>
      <c r="H2332" s="1">
        <v>14824</v>
      </c>
      <c r="I2332">
        <v>83</v>
      </c>
      <c r="J2332" t="s">
        <v>131</v>
      </c>
      <c r="K2332" t="s">
        <v>952</v>
      </c>
      <c r="L2332" t="s">
        <v>952</v>
      </c>
      <c r="M2332" t="s">
        <v>953</v>
      </c>
      <c r="N2332" t="s">
        <v>397</v>
      </c>
      <c r="O2332" t="s">
        <v>398</v>
      </c>
      <c r="R2332" t="b">
        <v>0</v>
      </c>
      <c r="S2332" t="s">
        <v>185</v>
      </c>
    </row>
    <row r="2333" spans="1:19" x14ac:dyDescent="0.25">
      <c r="A2333">
        <v>2024</v>
      </c>
      <c r="B2333">
        <v>4</v>
      </c>
      <c r="C2333">
        <v>2287</v>
      </c>
      <c r="D2333" t="s">
        <v>6748</v>
      </c>
      <c r="E2333" t="s">
        <v>1672</v>
      </c>
      <c r="F2333" t="s">
        <v>6860</v>
      </c>
      <c r="G2333" t="s">
        <v>6861</v>
      </c>
      <c r="H2333" s="1">
        <v>25059</v>
      </c>
      <c r="I2333">
        <v>55</v>
      </c>
      <c r="J2333" t="s">
        <v>23</v>
      </c>
      <c r="K2333" t="s">
        <v>181</v>
      </c>
      <c r="L2333" t="s">
        <v>181</v>
      </c>
      <c r="M2333" t="s">
        <v>6862</v>
      </c>
      <c r="N2333" t="s">
        <v>307</v>
      </c>
      <c r="O2333" t="s">
        <v>308</v>
      </c>
      <c r="R2333" t="b">
        <v>1</v>
      </c>
      <c r="S2333" t="s">
        <v>185</v>
      </c>
    </row>
    <row r="2334" spans="1:19" x14ac:dyDescent="0.25">
      <c r="A2334">
        <v>2024</v>
      </c>
      <c r="B2334">
        <v>4</v>
      </c>
      <c r="C2334">
        <v>2287</v>
      </c>
      <c r="D2334" t="s">
        <v>6748</v>
      </c>
      <c r="E2334" t="s">
        <v>6863</v>
      </c>
      <c r="F2334" t="s">
        <v>2320</v>
      </c>
      <c r="G2334" t="s">
        <v>6864</v>
      </c>
      <c r="H2334" s="1">
        <v>18858</v>
      </c>
      <c r="I2334">
        <v>72</v>
      </c>
      <c r="J2334" t="s">
        <v>23</v>
      </c>
      <c r="K2334" t="s">
        <v>376</v>
      </c>
      <c r="L2334" t="s">
        <v>321</v>
      </c>
      <c r="M2334" t="s">
        <v>322</v>
      </c>
      <c r="N2334" t="s">
        <v>234</v>
      </c>
      <c r="O2334" t="s">
        <v>235</v>
      </c>
      <c r="R2334" t="b">
        <v>1</v>
      </c>
    </row>
    <row r="2335" spans="1:19" x14ac:dyDescent="0.25">
      <c r="A2335">
        <v>2024</v>
      </c>
      <c r="B2335">
        <v>4</v>
      </c>
      <c r="C2335">
        <v>2287</v>
      </c>
      <c r="D2335" t="s">
        <v>6748</v>
      </c>
      <c r="E2335" t="s">
        <v>6865</v>
      </c>
      <c r="F2335" t="s">
        <v>6866</v>
      </c>
      <c r="G2335" t="s">
        <v>6867</v>
      </c>
      <c r="J2335" t="s">
        <v>131</v>
      </c>
      <c r="K2335" t="s">
        <v>232</v>
      </c>
      <c r="L2335" t="s">
        <v>232</v>
      </c>
      <c r="M2335" t="s">
        <v>916</v>
      </c>
      <c r="N2335" t="s">
        <v>424</v>
      </c>
      <c r="O2335" t="s">
        <v>425</v>
      </c>
      <c r="R2335" t="b">
        <v>0</v>
      </c>
    </row>
    <row r="2336" spans="1:19" x14ac:dyDescent="0.25">
      <c r="A2336">
        <v>2024</v>
      </c>
      <c r="B2336">
        <v>4</v>
      </c>
      <c r="C2336">
        <v>2287</v>
      </c>
      <c r="D2336" t="s">
        <v>6748</v>
      </c>
      <c r="E2336" t="s">
        <v>5199</v>
      </c>
      <c r="F2336" t="s">
        <v>2737</v>
      </c>
      <c r="G2336" t="s">
        <v>6868</v>
      </c>
      <c r="H2336" s="1">
        <v>21905</v>
      </c>
      <c r="I2336">
        <v>64</v>
      </c>
      <c r="J2336" t="s">
        <v>23</v>
      </c>
      <c r="K2336" t="s">
        <v>35</v>
      </c>
      <c r="L2336" t="s">
        <v>35</v>
      </c>
      <c r="M2336" t="s">
        <v>6869</v>
      </c>
      <c r="N2336" t="s">
        <v>183</v>
      </c>
      <c r="O2336" t="s">
        <v>184</v>
      </c>
      <c r="R2336" t="b">
        <v>0</v>
      </c>
      <c r="S2336" t="s">
        <v>30</v>
      </c>
    </row>
    <row r="2337" spans="1:19" x14ac:dyDescent="0.25">
      <c r="A2337">
        <v>2024</v>
      </c>
      <c r="B2337">
        <v>4</v>
      </c>
      <c r="C2337">
        <v>2287</v>
      </c>
      <c r="D2337" t="s">
        <v>6748</v>
      </c>
      <c r="E2337" t="s">
        <v>5199</v>
      </c>
      <c r="F2337" t="s">
        <v>250</v>
      </c>
      <c r="G2337" t="s">
        <v>6870</v>
      </c>
      <c r="H2337" s="1">
        <v>18161</v>
      </c>
      <c r="I2337">
        <v>74</v>
      </c>
      <c r="J2337" t="s">
        <v>23</v>
      </c>
      <c r="K2337" t="s">
        <v>35</v>
      </c>
      <c r="L2337" t="s">
        <v>35</v>
      </c>
      <c r="M2337" t="s">
        <v>6871</v>
      </c>
      <c r="N2337" t="s">
        <v>183</v>
      </c>
      <c r="O2337" t="s">
        <v>184</v>
      </c>
      <c r="R2337" t="b">
        <v>0</v>
      </c>
      <c r="S2337" t="s">
        <v>30</v>
      </c>
    </row>
    <row r="2338" spans="1:19" x14ac:dyDescent="0.25">
      <c r="A2338">
        <v>2024</v>
      </c>
      <c r="B2338">
        <v>4</v>
      </c>
      <c r="C2338">
        <v>2287</v>
      </c>
      <c r="D2338" t="s">
        <v>6748</v>
      </c>
      <c r="E2338" t="s">
        <v>5199</v>
      </c>
      <c r="F2338" t="s">
        <v>2626</v>
      </c>
      <c r="G2338" t="s">
        <v>6872</v>
      </c>
      <c r="H2338" s="1">
        <v>18902</v>
      </c>
      <c r="I2338">
        <v>72</v>
      </c>
      <c r="J2338" t="s">
        <v>131</v>
      </c>
      <c r="K2338" t="s">
        <v>35</v>
      </c>
      <c r="L2338" t="s">
        <v>35</v>
      </c>
      <c r="M2338" t="s">
        <v>6873</v>
      </c>
      <c r="N2338" t="s">
        <v>183</v>
      </c>
      <c r="O2338" t="s">
        <v>184</v>
      </c>
      <c r="R2338" t="b">
        <v>0</v>
      </c>
      <c r="S2338" t="s">
        <v>30</v>
      </c>
    </row>
    <row r="2339" spans="1:19" x14ac:dyDescent="0.25">
      <c r="A2339">
        <v>2024</v>
      </c>
      <c r="B2339">
        <v>4</v>
      </c>
      <c r="C2339">
        <v>2287</v>
      </c>
      <c r="D2339" t="s">
        <v>6748</v>
      </c>
      <c r="E2339" t="s">
        <v>5199</v>
      </c>
      <c r="F2339" t="s">
        <v>301</v>
      </c>
      <c r="G2339" t="s">
        <v>6874</v>
      </c>
      <c r="H2339" s="1">
        <v>19869</v>
      </c>
      <c r="I2339">
        <v>69</v>
      </c>
      <c r="J2339" t="s">
        <v>23</v>
      </c>
      <c r="K2339" t="s">
        <v>35</v>
      </c>
      <c r="L2339" t="s">
        <v>35</v>
      </c>
      <c r="M2339" t="s">
        <v>6875</v>
      </c>
      <c r="N2339" t="s">
        <v>183</v>
      </c>
      <c r="O2339" t="s">
        <v>184</v>
      </c>
      <c r="R2339" t="b">
        <v>0</v>
      </c>
      <c r="S2339" t="s">
        <v>30</v>
      </c>
    </row>
    <row r="2340" spans="1:19" x14ac:dyDescent="0.25">
      <c r="A2340">
        <v>2024</v>
      </c>
      <c r="B2340">
        <v>4</v>
      </c>
      <c r="C2340">
        <v>2287</v>
      </c>
      <c r="D2340" t="s">
        <v>6748</v>
      </c>
      <c r="E2340" t="s">
        <v>6876</v>
      </c>
      <c r="F2340" t="s">
        <v>1810</v>
      </c>
      <c r="G2340" t="s">
        <v>6877</v>
      </c>
      <c r="H2340" s="1">
        <v>19781</v>
      </c>
      <c r="I2340">
        <v>70</v>
      </c>
      <c r="J2340" t="s">
        <v>23</v>
      </c>
      <c r="K2340" t="s">
        <v>35</v>
      </c>
      <c r="L2340" t="s">
        <v>35</v>
      </c>
      <c r="M2340" t="s">
        <v>678</v>
      </c>
      <c r="N2340" t="s">
        <v>169</v>
      </c>
      <c r="O2340" t="s">
        <v>170</v>
      </c>
      <c r="R2340" t="b">
        <v>0</v>
      </c>
      <c r="S2340" t="s">
        <v>185</v>
      </c>
    </row>
    <row r="2341" spans="1:19" x14ac:dyDescent="0.25">
      <c r="A2341">
        <v>2024</v>
      </c>
      <c r="B2341">
        <v>4</v>
      </c>
      <c r="C2341">
        <v>2287</v>
      </c>
      <c r="D2341" t="s">
        <v>6748</v>
      </c>
      <c r="E2341" t="s">
        <v>6878</v>
      </c>
      <c r="F2341" t="s">
        <v>4246</v>
      </c>
      <c r="G2341" t="s">
        <v>6879</v>
      </c>
      <c r="H2341" s="1">
        <v>28672</v>
      </c>
      <c r="I2341">
        <v>45</v>
      </c>
      <c r="J2341" t="s">
        <v>23</v>
      </c>
      <c r="K2341" t="s">
        <v>489</v>
      </c>
      <c r="L2341" t="s">
        <v>489</v>
      </c>
      <c r="M2341" t="s">
        <v>1747</v>
      </c>
      <c r="N2341" t="s">
        <v>46</v>
      </c>
      <c r="O2341" t="s">
        <v>47</v>
      </c>
      <c r="R2341" t="b">
        <v>1</v>
      </c>
    </row>
    <row r="2342" spans="1:19" x14ac:dyDescent="0.25">
      <c r="A2342">
        <v>2024</v>
      </c>
      <c r="B2342">
        <v>4</v>
      </c>
      <c r="C2342">
        <v>2287</v>
      </c>
      <c r="D2342" t="s">
        <v>6748</v>
      </c>
      <c r="E2342" t="s">
        <v>3502</v>
      </c>
      <c r="F2342" t="s">
        <v>6880</v>
      </c>
      <c r="G2342" t="s">
        <v>6881</v>
      </c>
      <c r="H2342" s="1">
        <v>16578</v>
      </c>
      <c r="I2342">
        <v>78</v>
      </c>
      <c r="J2342" t="s">
        <v>23</v>
      </c>
      <c r="K2342" t="s">
        <v>1291</v>
      </c>
      <c r="L2342" t="s">
        <v>1291</v>
      </c>
      <c r="M2342" t="s">
        <v>1292</v>
      </c>
      <c r="N2342" t="s">
        <v>92</v>
      </c>
      <c r="O2342" t="s">
        <v>93</v>
      </c>
      <c r="R2342" t="b">
        <v>1</v>
      </c>
      <c r="S2342" t="s">
        <v>185</v>
      </c>
    </row>
    <row r="2343" spans="1:19" x14ac:dyDescent="0.25">
      <c r="A2343">
        <v>2024</v>
      </c>
      <c r="B2343">
        <v>4</v>
      </c>
      <c r="C2343">
        <v>2287</v>
      </c>
      <c r="D2343" t="s">
        <v>6748</v>
      </c>
      <c r="E2343" t="s">
        <v>6882</v>
      </c>
      <c r="F2343" t="s">
        <v>6883</v>
      </c>
      <c r="G2343" t="s">
        <v>6884</v>
      </c>
      <c r="J2343" t="s">
        <v>23</v>
      </c>
      <c r="K2343" t="s">
        <v>181</v>
      </c>
      <c r="L2343" t="s">
        <v>181</v>
      </c>
      <c r="M2343" t="s">
        <v>239</v>
      </c>
      <c r="N2343" t="s">
        <v>26</v>
      </c>
      <c r="O2343" t="s">
        <v>27</v>
      </c>
      <c r="R2343" t="b">
        <v>1</v>
      </c>
      <c r="S2343" t="s">
        <v>334</v>
      </c>
    </row>
    <row r="2344" spans="1:19" x14ac:dyDescent="0.25">
      <c r="A2344">
        <v>2024</v>
      </c>
      <c r="B2344">
        <v>4</v>
      </c>
      <c r="C2344">
        <v>2287</v>
      </c>
      <c r="D2344" t="s">
        <v>6748</v>
      </c>
      <c r="E2344" t="s">
        <v>6885</v>
      </c>
      <c r="F2344" t="s">
        <v>1453</v>
      </c>
      <c r="G2344" t="s">
        <v>6886</v>
      </c>
      <c r="H2344" s="1">
        <v>16116</v>
      </c>
      <c r="I2344">
        <v>80</v>
      </c>
      <c r="J2344" t="s">
        <v>23</v>
      </c>
      <c r="K2344" t="s">
        <v>355</v>
      </c>
      <c r="L2344" t="s">
        <v>355</v>
      </c>
      <c r="M2344" t="s">
        <v>6887</v>
      </c>
      <c r="N2344" t="s">
        <v>397</v>
      </c>
      <c r="O2344" t="s">
        <v>398</v>
      </c>
      <c r="R2344" t="b">
        <v>1</v>
      </c>
      <c r="S2344" t="s">
        <v>185</v>
      </c>
    </row>
    <row r="2345" spans="1:19" x14ac:dyDescent="0.25">
      <c r="A2345">
        <v>2024</v>
      </c>
      <c r="B2345">
        <v>4</v>
      </c>
      <c r="C2345">
        <v>2287</v>
      </c>
      <c r="D2345" t="s">
        <v>6748</v>
      </c>
      <c r="E2345" t="s">
        <v>6888</v>
      </c>
      <c r="F2345" t="s">
        <v>1035</v>
      </c>
      <c r="G2345" t="s">
        <v>6889</v>
      </c>
      <c r="H2345" s="1">
        <v>21711</v>
      </c>
      <c r="I2345">
        <v>64</v>
      </c>
      <c r="J2345" t="s">
        <v>23</v>
      </c>
      <c r="K2345" t="s">
        <v>376</v>
      </c>
      <c r="L2345" t="s">
        <v>232</v>
      </c>
      <c r="N2345" t="s">
        <v>26</v>
      </c>
      <c r="O2345" t="s">
        <v>27</v>
      </c>
      <c r="R2345" t="b">
        <v>1</v>
      </c>
    </row>
    <row r="2346" spans="1:19" x14ac:dyDescent="0.25">
      <c r="A2346">
        <v>2024</v>
      </c>
      <c r="B2346">
        <v>4</v>
      </c>
      <c r="C2346">
        <v>2287</v>
      </c>
      <c r="D2346" t="s">
        <v>6748</v>
      </c>
      <c r="E2346" t="s">
        <v>6890</v>
      </c>
      <c r="F2346" t="s">
        <v>1197</v>
      </c>
      <c r="G2346" t="s">
        <v>6891</v>
      </c>
      <c r="H2346" s="1">
        <v>26200</v>
      </c>
      <c r="I2346">
        <v>52</v>
      </c>
      <c r="J2346" t="s">
        <v>23</v>
      </c>
      <c r="K2346" t="s">
        <v>376</v>
      </c>
      <c r="L2346" t="s">
        <v>376</v>
      </c>
      <c r="M2346" t="s">
        <v>377</v>
      </c>
      <c r="N2346" t="s">
        <v>528</v>
      </c>
      <c r="O2346" t="s">
        <v>529</v>
      </c>
      <c r="R2346" t="b">
        <v>1</v>
      </c>
      <c r="S2346" t="s">
        <v>30</v>
      </c>
    </row>
    <row r="2347" spans="1:19" x14ac:dyDescent="0.25">
      <c r="A2347">
        <v>2024</v>
      </c>
      <c r="B2347">
        <v>4</v>
      </c>
      <c r="C2347">
        <v>2287</v>
      </c>
      <c r="D2347" t="s">
        <v>6748</v>
      </c>
      <c r="E2347" t="s">
        <v>6892</v>
      </c>
      <c r="F2347" t="s">
        <v>1982</v>
      </c>
      <c r="G2347" t="s">
        <v>6893</v>
      </c>
      <c r="H2347" s="1">
        <v>23590</v>
      </c>
      <c r="I2347">
        <v>59</v>
      </c>
      <c r="J2347" t="s">
        <v>23</v>
      </c>
      <c r="K2347" t="s">
        <v>828</v>
      </c>
      <c r="L2347" t="s">
        <v>232</v>
      </c>
      <c r="M2347" t="s">
        <v>3371</v>
      </c>
      <c r="N2347" t="s">
        <v>234</v>
      </c>
      <c r="O2347" t="s">
        <v>235</v>
      </c>
      <c r="R2347" t="b">
        <v>1</v>
      </c>
      <c r="S2347" t="s">
        <v>334</v>
      </c>
    </row>
    <row r="2348" spans="1:19" x14ac:dyDescent="0.25">
      <c r="A2348">
        <v>2024</v>
      </c>
      <c r="B2348">
        <v>4</v>
      </c>
      <c r="C2348">
        <v>2287</v>
      </c>
      <c r="D2348" t="s">
        <v>6748</v>
      </c>
      <c r="E2348" t="s">
        <v>6894</v>
      </c>
      <c r="F2348" t="s">
        <v>6895</v>
      </c>
      <c r="G2348" t="s">
        <v>6896</v>
      </c>
      <c r="H2348" s="1">
        <v>14987</v>
      </c>
      <c r="I2348">
        <v>83</v>
      </c>
      <c r="J2348" t="s">
        <v>23</v>
      </c>
      <c r="K2348" t="s">
        <v>225</v>
      </c>
      <c r="N2348" t="s">
        <v>37</v>
      </c>
      <c r="O2348" t="s">
        <v>38</v>
      </c>
      <c r="R2348" t="b">
        <v>1</v>
      </c>
      <c r="S2348" t="s">
        <v>30</v>
      </c>
    </row>
    <row r="2349" spans="1:19" x14ac:dyDescent="0.25">
      <c r="A2349">
        <v>2024</v>
      </c>
      <c r="B2349">
        <v>4</v>
      </c>
      <c r="C2349">
        <v>2287</v>
      </c>
      <c r="D2349" t="s">
        <v>6748</v>
      </c>
      <c r="E2349" t="s">
        <v>6897</v>
      </c>
      <c r="F2349" t="s">
        <v>6898</v>
      </c>
      <c r="G2349" t="s">
        <v>6899</v>
      </c>
      <c r="H2349" s="1">
        <v>20348</v>
      </c>
      <c r="I2349">
        <v>68</v>
      </c>
      <c r="J2349" t="s">
        <v>23</v>
      </c>
      <c r="K2349" t="s">
        <v>90</v>
      </c>
      <c r="L2349" t="s">
        <v>90</v>
      </c>
      <c r="M2349" t="s">
        <v>6900</v>
      </c>
      <c r="N2349" t="s">
        <v>69</v>
      </c>
      <c r="O2349" t="s">
        <v>70</v>
      </c>
      <c r="R2349" t="b">
        <v>0</v>
      </c>
      <c r="S2349" t="s">
        <v>479</v>
      </c>
    </row>
    <row r="2350" spans="1:19" x14ac:dyDescent="0.25">
      <c r="A2350">
        <v>2024</v>
      </c>
      <c r="B2350">
        <v>4</v>
      </c>
      <c r="C2350">
        <v>2287</v>
      </c>
      <c r="D2350" t="s">
        <v>6748</v>
      </c>
      <c r="E2350" t="s">
        <v>6897</v>
      </c>
      <c r="F2350" t="s">
        <v>6901</v>
      </c>
      <c r="G2350" t="s">
        <v>6902</v>
      </c>
      <c r="H2350" s="1">
        <v>19258</v>
      </c>
      <c r="I2350">
        <v>71</v>
      </c>
      <c r="J2350" t="s">
        <v>23</v>
      </c>
      <c r="K2350" t="s">
        <v>90</v>
      </c>
      <c r="L2350" t="s">
        <v>90</v>
      </c>
      <c r="M2350" t="s">
        <v>6903</v>
      </c>
      <c r="N2350" t="s">
        <v>69</v>
      </c>
      <c r="O2350" t="s">
        <v>70</v>
      </c>
      <c r="R2350" t="b">
        <v>0</v>
      </c>
      <c r="S2350" t="s">
        <v>479</v>
      </c>
    </row>
    <row r="2351" spans="1:19" x14ac:dyDescent="0.25">
      <c r="A2351">
        <v>2024</v>
      </c>
      <c r="B2351">
        <v>4</v>
      </c>
      <c r="C2351">
        <v>2287</v>
      </c>
      <c r="D2351" t="s">
        <v>6748</v>
      </c>
      <c r="E2351" t="s">
        <v>6897</v>
      </c>
      <c r="F2351" t="s">
        <v>6904</v>
      </c>
      <c r="G2351" t="s">
        <v>6905</v>
      </c>
      <c r="H2351" s="1">
        <v>18622</v>
      </c>
      <c r="I2351">
        <v>73</v>
      </c>
      <c r="J2351" t="s">
        <v>23</v>
      </c>
      <c r="K2351" t="s">
        <v>90</v>
      </c>
      <c r="L2351" t="s">
        <v>90</v>
      </c>
      <c r="M2351" t="s">
        <v>6906</v>
      </c>
      <c r="N2351" t="s">
        <v>69</v>
      </c>
      <c r="O2351" t="s">
        <v>70</v>
      </c>
      <c r="R2351" t="b">
        <v>0</v>
      </c>
      <c r="S2351" t="s">
        <v>479</v>
      </c>
    </row>
    <row r="2352" spans="1:19" x14ac:dyDescent="0.25">
      <c r="A2352">
        <v>2024</v>
      </c>
      <c r="B2352">
        <v>4</v>
      </c>
      <c r="C2352">
        <v>2287</v>
      </c>
      <c r="D2352" t="s">
        <v>6748</v>
      </c>
      <c r="E2352" t="s">
        <v>6897</v>
      </c>
      <c r="F2352" t="s">
        <v>6907</v>
      </c>
      <c r="G2352" t="s">
        <v>6908</v>
      </c>
      <c r="H2352" s="1">
        <v>22028</v>
      </c>
      <c r="I2352">
        <v>63</v>
      </c>
      <c r="J2352" t="s">
        <v>131</v>
      </c>
      <c r="K2352" t="s">
        <v>90</v>
      </c>
      <c r="L2352" t="s">
        <v>90</v>
      </c>
      <c r="M2352" t="s">
        <v>269</v>
      </c>
      <c r="N2352" t="s">
        <v>69</v>
      </c>
      <c r="O2352" t="s">
        <v>70</v>
      </c>
      <c r="R2352" t="b">
        <v>0</v>
      </c>
      <c r="S2352" t="s">
        <v>479</v>
      </c>
    </row>
    <row r="2353" spans="1:19" x14ac:dyDescent="0.25">
      <c r="A2353">
        <v>2024</v>
      </c>
      <c r="B2353">
        <v>4</v>
      </c>
      <c r="C2353">
        <v>2287</v>
      </c>
      <c r="D2353" t="s">
        <v>6748</v>
      </c>
      <c r="E2353" t="s">
        <v>6909</v>
      </c>
      <c r="F2353" t="s">
        <v>1261</v>
      </c>
      <c r="G2353" t="s">
        <v>6910</v>
      </c>
      <c r="H2353" s="1">
        <v>12494</v>
      </c>
      <c r="I2353">
        <v>90</v>
      </c>
      <c r="J2353" t="s">
        <v>23</v>
      </c>
      <c r="K2353" t="s">
        <v>384</v>
      </c>
      <c r="L2353" t="s">
        <v>384</v>
      </c>
      <c r="M2353" t="s">
        <v>6911</v>
      </c>
      <c r="N2353" t="s">
        <v>378</v>
      </c>
      <c r="O2353" t="s">
        <v>379</v>
      </c>
      <c r="R2353" t="b">
        <v>0</v>
      </c>
    </row>
    <row r="2354" spans="1:19" x14ac:dyDescent="0.25">
      <c r="A2354">
        <v>2024</v>
      </c>
      <c r="B2354">
        <v>4</v>
      </c>
      <c r="C2354">
        <v>2287</v>
      </c>
      <c r="D2354" t="s">
        <v>6748</v>
      </c>
      <c r="E2354" t="s">
        <v>4703</v>
      </c>
      <c r="F2354" t="s">
        <v>2347</v>
      </c>
      <c r="G2354" t="s">
        <v>6912</v>
      </c>
      <c r="H2354" s="1">
        <v>14899</v>
      </c>
      <c r="I2354">
        <v>83</v>
      </c>
      <c r="J2354" t="s">
        <v>23</v>
      </c>
      <c r="K2354" t="s">
        <v>35</v>
      </c>
      <c r="L2354" t="s">
        <v>35</v>
      </c>
      <c r="M2354" t="s">
        <v>2409</v>
      </c>
      <c r="N2354" t="s">
        <v>297</v>
      </c>
      <c r="O2354" t="s">
        <v>298</v>
      </c>
      <c r="Q2354" t="s">
        <v>560</v>
      </c>
      <c r="R2354" t="b">
        <v>1</v>
      </c>
    </row>
    <row r="2355" spans="1:19" x14ac:dyDescent="0.25">
      <c r="A2355">
        <v>2024</v>
      </c>
      <c r="B2355">
        <v>4</v>
      </c>
      <c r="C2355">
        <v>2287</v>
      </c>
      <c r="D2355" t="s">
        <v>6748</v>
      </c>
      <c r="E2355" t="s">
        <v>6913</v>
      </c>
      <c r="F2355" t="s">
        <v>6914</v>
      </c>
      <c r="G2355" t="s">
        <v>6915</v>
      </c>
      <c r="H2355" s="1">
        <v>23089</v>
      </c>
      <c r="I2355">
        <v>61</v>
      </c>
      <c r="J2355" t="s">
        <v>23</v>
      </c>
      <c r="K2355" t="s">
        <v>35</v>
      </c>
      <c r="L2355" t="s">
        <v>35</v>
      </c>
      <c r="M2355" t="s">
        <v>3584</v>
      </c>
      <c r="N2355" t="s">
        <v>69</v>
      </c>
      <c r="O2355" t="s">
        <v>70</v>
      </c>
      <c r="R2355" t="b">
        <v>1</v>
      </c>
      <c r="S2355" t="s">
        <v>334</v>
      </c>
    </row>
    <row r="2356" spans="1:19" x14ac:dyDescent="0.25">
      <c r="A2356">
        <v>2024</v>
      </c>
      <c r="B2356">
        <v>4</v>
      </c>
      <c r="C2356">
        <v>2287</v>
      </c>
      <c r="D2356" t="s">
        <v>6748</v>
      </c>
      <c r="E2356" t="s">
        <v>6916</v>
      </c>
      <c r="F2356" t="s">
        <v>6917</v>
      </c>
      <c r="G2356" t="s">
        <v>6918</v>
      </c>
      <c r="H2356" s="1">
        <v>27783</v>
      </c>
      <c r="I2356">
        <v>48</v>
      </c>
      <c r="J2356" t="s">
        <v>23</v>
      </c>
      <c r="K2356" t="s">
        <v>181</v>
      </c>
      <c r="L2356" t="s">
        <v>181</v>
      </c>
      <c r="M2356" t="s">
        <v>239</v>
      </c>
      <c r="N2356" t="s">
        <v>737</v>
      </c>
      <c r="O2356" t="s">
        <v>738</v>
      </c>
      <c r="R2356" t="b">
        <v>1</v>
      </c>
      <c r="S2356" t="s">
        <v>185</v>
      </c>
    </row>
    <row r="2357" spans="1:19" x14ac:dyDescent="0.25">
      <c r="A2357">
        <v>2024</v>
      </c>
      <c r="B2357">
        <v>4</v>
      </c>
      <c r="C2357">
        <v>2287</v>
      </c>
      <c r="D2357" t="s">
        <v>6748</v>
      </c>
      <c r="E2357" t="s">
        <v>6919</v>
      </c>
      <c r="F2357" t="s">
        <v>6920</v>
      </c>
      <c r="G2357" t="s">
        <v>6921</v>
      </c>
      <c r="H2357" s="1">
        <v>15360</v>
      </c>
      <c r="I2357">
        <v>82</v>
      </c>
      <c r="J2357" t="s">
        <v>23</v>
      </c>
      <c r="K2357" t="s">
        <v>202</v>
      </c>
      <c r="L2357" t="s">
        <v>207</v>
      </c>
      <c r="M2357" t="s">
        <v>207</v>
      </c>
      <c r="N2357" t="s">
        <v>37</v>
      </c>
      <c r="O2357" t="s">
        <v>38</v>
      </c>
      <c r="R2357" t="b">
        <v>0</v>
      </c>
      <c r="S2357" t="s">
        <v>30</v>
      </c>
    </row>
    <row r="2358" spans="1:19" x14ac:dyDescent="0.25">
      <c r="A2358">
        <v>2024</v>
      </c>
      <c r="B2358">
        <v>4</v>
      </c>
      <c r="C2358">
        <v>2287</v>
      </c>
      <c r="D2358" t="s">
        <v>6748</v>
      </c>
      <c r="E2358" t="s">
        <v>6922</v>
      </c>
      <c r="F2358" t="s">
        <v>6923</v>
      </c>
      <c r="G2358" t="s">
        <v>6924</v>
      </c>
      <c r="H2358" s="1">
        <v>23743</v>
      </c>
      <c r="I2358">
        <v>59</v>
      </c>
      <c r="J2358" t="s">
        <v>23</v>
      </c>
      <c r="K2358" t="s">
        <v>376</v>
      </c>
      <c r="L2358" t="s">
        <v>376</v>
      </c>
      <c r="M2358" t="s">
        <v>6925</v>
      </c>
      <c r="N2358" t="s">
        <v>183</v>
      </c>
      <c r="O2358" t="s">
        <v>184</v>
      </c>
      <c r="R2358" t="b">
        <v>1</v>
      </c>
      <c r="S2358" t="s">
        <v>30</v>
      </c>
    </row>
    <row r="2359" spans="1:19" x14ac:dyDescent="0.25">
      <c r="A2359">
        <v>2024</v>
      </c>
      <c r="B2359">
        <v>4</v>
      </c>
      <c r="C2359">
        <v>2287</v>
      </c>
      <c r="D2359" t="s">
        <v>6748</v>
      </c>
      <c r="E2359" t="s">
        <v>6633</v>
      </c>
      <c r="F2359" t="s">
        <v>4489</v>
      </c>
      <c r="G2359" t="s">
        <v>6926</v>
      </c>
      <c r="H2359" s="1">
        <v>23743</v>
      </c>
      <c r="I2359">
        <v>59</v>
      </c>
      <c r="J2359" t="s">
        <v>131</v>
      </c>
      <c r="K2359" t="s">
        <v>167</v>
      </c>
      <c r="L2359" t="s">
        <v>262</v>
      </c>
      <c r="M2359" t="s">
        <v>262</v>
      </c>
      <c r="N2359" t="s">
        <v>26</v>
      </c>
      <c r="O2359" t="s">
        <v>27</v>
      </c>
      <c r="R2359" t="b">
        <v>1</v>
      </c>
      <c r="S2359" t="s">
        <v>185</v>
      </c>
    </row>
    <row r="2360" spans="1:19" x14ac:dyDescent="0.25">
      <c r="A2360">
        <v>2024</v>
      </c>
      <c r="B2360">
        <v>4</v>
      </c>
      <c r="C2360">
        <v>2287</v>
      </c>
      <c r="D2360" t="s">
        <v>6748</v>
      </c>
      <c r="E2360" t="s">
        <v>6927</v>
      </c>
      <c r="F2360" t="s">
        <v>6928</v>
      </c>
      <c r="G2360" t="s">
        <v>6929</v>
      </c>
      <c r="H2360" s="1">
        <v>14810</v>
      </c>
      <c r="I2360">
        <v>83</v>
      </c>
      <c r="J2360" t="s">
        <v>23</v>
      </c>
      <c r="K2360" t="s">
        <v>384</v>
      </c>
      <c r="L2360" t="s">
        <v>384</v>
      </c>
      <c r="M2360" t="s">
        <v>2200</v>
      </c>
      <c r="N2360" t="s">
        <v>397</v>
      </c>
      <c r="O2360" t="s">
        <v>398</v>
      </c>
      <c r="R2360" t="b">
        <v>1</v>
      </c>
      <c r="S2360" t="s">
        <v>30</v>
      </c>
    </row>
    <row r="2361" spans="1:19" x14ac:dyDescent="0.25">
      <c r="A2361">
        <v>2024</v>
      </c>
      <c r="B2361">
        <v>4</v>
      </c>
      <c r="C2361">
        <v>2287</v>
      </c>
      <c r="D2361" t="s">
        <v>6748</v>
      </c>
      <c r="E2361" t="s">
        <v>607</v>
      </c>
      <c r="F2361" t="s">
        <v>3224</v>
      </c>
      <c r="G2361" t="s">
        <v>6930</v>
      </c>
      <c r="H2361" s="1">
        <v>29007</v>
      </c>
      <c r="I2361">
        <v>44</v>
      </c>
      <c r="J2361" t="s">
        <v>23</v>
      </c>
      <c r="K2361" t="s">
        <v>609</v>
      </c>
      <c r="L2361" t="s">
        <v>609</v>
      </c>
      <c r="M2361" t="s">
        <v>610</v>
      </c>
      <c r="N2361" t="s">
        <v>169</v>
      </c>
      <c r="O2361" t="s">
        <v>170</v>
      </c>
      <c r="R2361" t="b">
        <v>1</v>
      </c>
      <c r="S2361" t="s">
        <v>30</v>
      </c>
    </row>
    <row r="2362" spans="1:19" x14ac:dyDescent="0.25">
      <c r="A2362">
        <v>2024</v>
      </c>
      <c r="B2362">
        <v>4</v>
      </c>
      <c r="C2362">
        <v>2287</v>
      </c>
      <c r="D2362" t="s">
        <v>6748</v>
      </c>
      <c r="E2362" t="s">
        <v>6931</v>
      </c>
      <c r="F2362" t="s">
        <v>894</v>
      </c>
      <c r="G2362" t="s">
        <v>6932</v>
      </c>
      <c r="H2362" s="1">
        <v>18378</v>
      </c>
      <c r="I2362">
        <v>73</v>
      </c>
      <c r="J2362" t="s">
        <v>23</v>
      </c>
      <c r="K2362" t="s">
        <v>24</v>
      </c>
      <c r="L2362" t="s">
        <v>24</v>
      </c>
      <c r="M2362" t="s">
        <v>25</v>
      </c>
      <c r="N2362" t="s">
        <v>69</v>
      </c>
      <c r="O2362" t="s">
        <v>70</v>
      </c>
      <c r="R2362" t="b">
        <v>0</v>
      </c>
    </row>
    <row r="2363" spans="1:19" x14ac:dyDescent="0.25">
      <c r="A2363">
        <v>2024</v>
      </c>
      <c r="B2363">
        <v>4</v>
      </c>
      <c r="C2363">
        <v>2287</v>
      </c>
      <c r="D2363" t="s">
        <v>6748</v>
      </c>
      <c r="E2363" t="s">
        <v>3914</v>
      </c>
      <c r="F2363" t="s">
        <v>6933</v>
      </c>
      <c r="G2363" t="s">
        <v>6934</v>
      </c>
      <c r="H2363" s="1">
        <v>16697</v>
      </c>
      <c r="I2363">
        <v>78</v>
      </c>
      <c r="J2363" t="s">
        <v>131</v>
      </c>
      <c r="K2363" t="s">
        <v>181</v>
      </c>
      <c r="L2363" t="s">
        <v>181</v>
      </c>
      <c r="M2363" t="s">
        <v>6350</v>
      </c>
      <c r="N2363" t="s">
        <v>46</v>
      </c>
      <c r="O2363" t="s">
        <v>47</v>
      </c>
      <c r="R2363" t="b">
        <v>1</v>
      </c>
      <c r="S2363" t="s">
        <v>185</v>
      </c>
    </row>
    <row r="2364" spans="1:19" x14ac:dyDescent="0.25">
      <c r="A2364">
        <v>2024</v>
      </c>
      <c r="B2364">
        <v>4</v>
      </c>
      <c r="C2364">
        <v>2287</v>
      </c>
      <c r="D2364" t="s">
        <v>6748</v>
      </c>
      <c r="E2364" t="s">
        <v>6935</v>
      </c>
      <c r="F2364" t="s">
        <v>6936</v>
      </c>
      <c r="G2364" t="s">
        <v>6937</v>
      </c>
      <c r="H2364" s="1">
        <v>31048</v>
      </c>
      <c r="I2364">
        <v>39</v>
      </c>
      <c r="J2364" t="s">
        <v>131</v>
      </c>
      <c r="K2364" t="s">
        <v>181</v>
      </c>
      <c r="L2364" t="s">
        <v>181</v>
      </c>
      <c r="M2364" t="s">
        <v>239</v>
      </c>
      <c r="N2364" t="s">
        <v>26</v>
      </c>
      <c r="O2364" t="s">
        <v>27</v>
      </c>
      <c r="R2364" t="b">
        <v>1</v>
      </c>
      <c r="S2364" t="s">
        <v>334</v>
      </c>
    </row>
    <row r="2365" spans="1:19" x14ac:dyDescent="0.25">
      <c r="A2365">
        <v>2024</v>
      </c>
      <c r="B2365">
        <v>4</v>
      </c>
      <c r="C2365">
        <v>2287</v>
      </c>
      <c r="D2365" t="s">
        <v>6748</v>
      </c>
      <c r="E2365" t="s">
        <v>6938</v>
      </c>
      <c r="F2365" t="s">
        <v>6939</v>
      </c>
      <c r="G2365" t="s">
        <v>6940</v>
      </c>
      <c r="H2365" s="1">
        <v>19662</v>
      </c>
      <c r="I2365">
        <v>70</v>
      </c>
      <c r="J2365" t="s">
        <v>23</v>
      </c>
      <c r="K2365" t="s">
        <v>90</v>
      </c>
      <c r="L2365" t="s">
        <v>90</v>
      </c>
      <c r="M2365" t="s">
        <v>854</v>
      </c>
      <c r="N2365" t="s">
        <v>397</v>
      </c>
      <c r="O2365" t="s">
        <v>398</v>
      </c>
      <c r="R2365" t="b">
        <v>0</v>
      </c>
    </row>
    <row r="2366" spans="1:19" x14ac:dyDescent="0.25">
      <c r="A2366">
        <v>2024</v>
      </c>
      <c r="B2366">
        <v>4</v>
      </c>
      <c r="C2366">
        <v>2287</v>
      </c>
      <c r="D2366" t="s">
        <v>6748</v>
      </c>
      <c r="E2366" t="s">
        <v>6938</v>
      </c>
      <c r="F2366" t="s">
        <v>6941</v>
      </c>
      <c r="G2366" t="s">
        <v>6942</v>
      </c>
      <c r="H2366" s="1">
        <v>21168</v>
      </c>
      <c r="I2366">
        <v>66</v>
      </c>
      <c r="J2366" t="s">
        <v>23</v>
      </c>
      <c r="K2366" t="s">
        <v>90</v>
      </c>
      <c r="L2366" t="s">
        <v>90</v>
      </c>
      <c r="M2366" t="s">
        <v>854</v>
      </c>
      <c r="N2366" t="s">
        <v>397</v>
      </c>
      <c r="O2366" t="s">
        <v>398</v>
      </c>
      <c r="R2366" t="b">
        <v>0</v>
      </c>
    </row>
    <row r="2367" spans="1:19" x14ac:dyDescent="0.25">
      <c r="A2367">
        <v>2024</v>
      </c>
      <c r="B2367">
        <v>4</v>
      </c>
      <c r="C2367">
        <v>2287</v>
      </c>
      <c r="D2367" t="s">
        <v>6748</v>
      </c>
      <c r="E2367" t="s">
        <v>6938</v>
      </c>
      <c r="F2367" t="s">
        <v>6943</v>
      </c>
      <c r="G2367" t="s">
        <v>6944</v>
      </c>
      <c r="H2367" s="1">
        <v>20130</v>
      </c>
      <c r="I2367">
        <v>69</v>
      </c>
      <c r="J2367" t="s">
        <v>23</v>
      </c>
      <c r="K2367" t="s">
        <v>90</v>
      </c>
      <c r="L2367" t="s">
        <v>90</v>
      </c>
      <c r="M2367" t="s">
        <v>854</v>
      </c>
      <c r="N2367" t="s">
        <v>397</v>
      </c>
      <c r="O2367" t="s">
        <v>398</v>
      </c>
      <c r="R2367" t="b">
        <v>0</v>
      </c>
    </row>
    <row r="2368" spans="1:19" x14ac:dyDescent="0.25">
      <c r="A2368">
        <v>2024</v>
      </c>
      <c r="B2368">
        <v>4</v>
      </c>
      <c r="C2368">
        <v>2287</v>
      </c>
      <c r="D2368" t="s">
        <v>6748</v>
      </c>
      <c r="E2368" t="s">
        <v>6945</v>
      </c>
      <c r="F2368" t="s">
        <v>1381</v>
      </c>
      <c r="G2368" t="s">
        <v>6946</v>
      </c>
      <c r="H2368" s="1">
        <v>29804</v>
      </c>
      <c r="I2368">
        <v>42</v>
      </c>
      <c r="J2368" t="s">
        <v>23</v>
      </c>
      <c r="K2368" t="s">
        <v>35</v>
      </c>
      <c r="L2368" t="s">
        <v>35</v>
      </c>
      <c r="M2368" t="s">
        <v>1032</v>
      </c>
      <c r="N2368" t="s">
        <v>26</v>
      </c>
      <c r="O2368" t="s">
        <v>27</v>
      </c>
      <c r="R2368" t="b">
        <v>1</v>
      </c>
      <c r="S2368" t="s">
        <v>185</v>
      </c>
    </row>
    <row r="2369" spans="1:19" x14ac:dyDescent="0.25">
      <c r="A2369">
        <v>2024</v>
      </c>
      <c r="B2369">
        <v>4</v>
      </c>
      <c r="C2369">
        <v>2287</v>
      </c>
      <c r="D2369" t="s">
        <v>6748</v>
      </c>
      <c r="E2369" t="s">
        <v>6947</v>
      </c>
      <c r="F2369" t="s">
        <v>6948</v>
      </c>
      <c r="G2369" t="s">
        <v>6949</v>
      </c>
      <c r="H2369" s="1">
        <v>16766</v>
      </c>
      <c r="I2369">
        <v>78</v>
      </c>
      <c r="J2369" t="s">
        <v>23</v>
      </c>
      <c r="K2369" t="s">
        <v>214</v>
      </c>
      <c r="L2369" t="s">
        <v>214</v>
      </c>
      <c r="M2369" t="s">
        <v>215</v>
      </c>
      <c r="N2369" t="s">
        <v>183</v>
      </c>
      <c r="O2369" t="s">
        <v>184</v>
      </c>
      <c r="R2369" t="b">
        <v>0</v>
      </c>
      <c r="S2369" t="s">
        <v>334</v>
      </c>
    </row>
    <row r="2370" spans="1:19" x14ac:dyDescent="0.25">
      <c r="A2370">
        <v>2024</v>
      </c>
      <c r="B2370">
        <v>4</v>
      </c>
      <c r="C2370">
        <v>2287</v>
      </c>
      <c r="D2370" t="s">
        <v>6748</v>
      </c>
      <c r="E2370" t="s">
        <v>6950</v>
      </c>
      <c r="F2370" t="s">
        <v>4030</v>
      </c>
      <c r="G2370" t="s">
        <v>6951</v>
      </c>
      <c r="H2370" s="1">
        <v>26433</v>
      </c>
      <c r="I2370">
        <v>51</v>
      </c>
      <c r="J2370" t="s">
        <v>23</v>
      </c>
      <c r="K2370" t="s">
        <v>376</v>
      </c>
      <c r="L2370" t="s">
        <v>355</v>
      </c>
      <c r="M2370" t="s">
        <v>6887</v>
      </c>
      <c r="N2370" t="s">
        <v>183</v>
      </c>
      <c r="O2370" t="s">
        <v>184</v>
      </c>
      <c r="R2370" t="b">
        <v>1</v>
      </c>
      <c r="S2370" t="s">
        <v>334</v>
      </c>
    </row>
    <row r="2371" spans="1:19" x14ac:dyDescent="0.25">
      <c r="A2371">
        <v>2024</v>
      </c>
      <c r="B2371">
        <v>4</v>
      </c>
      <c r="C2371">
        <v>2287</v>
      </c>
      <c r="D2371" t="s">
        <v>6748</v>
      </c>
      <c r="E2371" t="s">
        <v>6952</v>
      </c>
      <c r="F2371" t="s">
        <v>108</v>
      </c>
      <c r="G2371" t="s">
        <v>6953</v>
      </c>
      <c r="H2371" s="1">
        <v>20239</v>
      </c>
      <c r="I2371">
        <v>68</v>
      </c>
      <c r="J2371" t="s">
        <v>23</v>
      </c>
      <c r="K2371" t="s">
        <v>332</v>
      </c>
      <c r="L2371" t="s">
        <v>332</v>
      </c>
      <c r="M2371" t="s">
        <v>6954</v>
      </c>
      <c r="N2371" t="s">
        <v>69</v>
      </c>
      <c r="O2371" t="s">
        <v>70</v>
      </c>
      <c r="R2371" t="b">
        <v>1</v>
      </c>
      <c r="S2371" t="s">
        <v>30</v>
      </c>
    </row>
    <row r="2372" spans="1:19" x14ac:dyDescent="0.25">
      <c r="A2372">
        <v>2024</v>
      </c>
      <c r="B2372">
        <v>4</v>
      </c>
      <c r="C2372">
        <v>2287</v>
      </c>
      <c r="D2372" t="s">
        <v>6748</v>
      </c>
      <c r="E2372" t="s">
        <v>6955</v>
      </c>
      <c r="F2372" t="s">
        <v>790</v>
      </c>
      <c r="G2372" t="s">
        <v>6956</v>
      </c>
      <c r="H2372" s="1">
        <v>16107</v>
      </c>
      <c r="I2372">
        <v>80</v>
      </c>
      <c r="J2372" t="s">
        <v>23</v>
      </c>
      <c r="K2372" t="s">
        <v>35</v>
      </c>
      <c r="L2372" t="s">
        <v>35</v>
      </c>
      <c r="M2372" t="s">
        <v>110</v>
      </c>
      <c r="N2372" t="s">
        <v>69</v>
      </c>
      <c r="O2372" t="s">
        <v>70</v>
      </c>
      <c r="R2372" t="b">
        <v>1</v>
      </c>
      <c r="S2372" t="s">
        <v>30</v>
      </c>
    </row>
    <row r="2373" spans="1:19" x14ac:dyDescent="0.25">
      <c r="A2373">
        <v>2024</v>
      </c>
      <c r="B2373">
        <v>4</v>
      </c>
      <c r="C2373">
        <v>2287</v>
      </c>
      <c r="D2373" t="s">
        <v>6748</v>
      </c>
      <c r="E2373" t="s">
        <v>6957</v>
      </c>
      <c r="F2373" t="s">
        <v>108</v>
      </c>
      <c r="G2373" t="s">
        <v>6958</v>
      </c>
      <c r="H2373" s="1">
        <v>14952</v>
      </c>
      <c r="I2373">
        <v>83</v>
      </c>
      <c r="J2373" t="s">
        <v>23</v>
      </c>
      <c r="K2373" t="s">
        <v>35</v>
      </c>
      <c r="L2373" t="s">
        <v>35</v>
      </c>
      <c r="M2373" t="s">
        <v>6959</v>
      </c>
      <c r="N2373" t="s">
        <v>69</v>
      </c>
      <c r="O2373" t="s">
        <v>70</v>
      </c>
      <c r="R2373" t="b">
        <v>1</v>
      </c>
      <c r="S2373" t="s">
        <v>30</v>
      </c>
    </row>
    <row r="2374" spans="1:19" x14ac:dyDescent="0.25">
      <c r="A2374">
        <v>2024</v>
      </c>
      <c r="B2374">
        <v>4</v>
      </c>
      <c r="C2374">
        <v>2287</v>
      </c>
      <c r="D2374" t="s">
        <v>6748</v>
      </c>
      <c r="E2374" t="s">
        <v>6960</v>
      </c>
      <c r="F2374" t="s">
        <v>6961</v>
      </c>
      <c r="G2374" t="s">
        <v>6962</v>
      </c>
      <c r="H2374" s="1">
        <v>22979</v>
      </c>
      <c r="I2374">
        <v>61</v>
      </c>
      <c r="J2374" t="s">
        <v>23</v>
      </c>
      <c r="K2374" t="s">
        <v>1363</v>
      </c>
      <c r="L2374" t="s">
        <v>1363</v>
      </c>
      <c r="M2374" t="s">
        <v>1364</v>
      </c>
      <c r="N2374" t="s">
        <v>737</v>
      </c>
      <c r="O2374" t="s">
        <v>738</v>
      </c>
      <c r="R2374" t="b">
        <v>1</v>
      </c>
      <c r="S2374" t="s">
        <v>30</v>
      </c>
    </row>
    <row r="2375" spans="1:19" x14ac:dyDescent="0.25">
      <c r="A2375">
        <v>2024</v>
      </c>
      <c r="B2375">
        <v>4</v>
      </c>
      <c r="C2375">
        <v>2287</v>
      </c>
      <c r="D2375" t="s">
        <v>6748</v>
      </c>
      <c r="E2375" t="s">
        <v>4068</v>
      </c>
      <c r="F2375" t="s">
        <v>6963</v>
      </c>
      <c r="G2375" t="s">
        <v>6964</v>
      </c>
      <c r="H2375" s="1">
        <v>25514</v>
      </c>
      <c r="I2375">
        <v>54</v>
      </c>
      <c r="J2375" t="s">
        <v>131</v>
      </c>
      <c r="K2375" t="s">
        <v>35</v>
      </c>
      <c r="L2375" t="s">
        <v>35</v>
      </c>
      <c r="M2375" t="s">
        <v>36</v>
      </c>
      <c r="N2375" t="s">
        <v>46</v>
      </c>
      <c r="O2375" t="s">
        <v>47</v>
      </c>
      <c r="P2375" t="s">
        <v>6965</v>
      </c>
      <c r="Q2375" t="s">
        <v>40</v>
      </c>
      <c r="R2375" t="b">
        <v>1</v>
      </c>
    </row>
    <row r="2376" spans="1:19" x14ac:dyDescent="0.25">
      <c r="A2376">
        <v>2024</v>
      </c>
      <c r="B2376">
        <v>4</v>
      </c>
      <c r="C2376">
        <v>2287</v>
      </c>
      <c r="D2376" t="s">
        <v>6748</v>
      </c>
      <c r="E2376" t="s">
        <v>6966</v>
      </c>
      <c r="F2376" t="s">
        <v>6967</v>
      </c>
      <c r="G2376" t="s">
        <v>6968</v>
      </c>
      <c r="H2376" s="1">
        <v>16844</v>
      </c>
      <c r="I2376">
        <v>78</v>
      </c>
      <c r="J2376" t="s">
        <v>23</v>
      </c>
      <c r="K2376" t="s">
        <v>202</v>
      </c>
      <c r="L2376" t="s">
        <v>202</v>
      </c>
      <c r="M2376" t="s">
        <v>203</v>
      </c>
      <c r="N2376" t="s">
        <v>307</v>
      </c>
      <c r="O2376" t="s">
        <v>308</v>
      </c>
      <c r="R2376" t="b">
        <v>1</v>
      </c>
      <c r="S2376" t="s">
        <v>30</v>
      </c>
    </row>
    <row r="2377" spans="1:19" x14ac:dyDescent="0.25">
      <c r="A2377">
        <v>2024</v>
      </c>
      <c r="B2377">
        <v>4</v>
      </c>
      <c r="C2377">
        <v>2287</v>
      </c>
      <c r="D2377" t="s">
        <v>6748</v>
      </c>
      <c r="E2377" t="s">
        <v>6969</v>
      </c>
      <c r="F2377" t="s">
        <v>6970</v>
      </c>
      <c r="G2377" t="s">
        <v>6971</v>
      </c>
      <c r="H2377" s="1">
        <v>23025</v>
      </c>
      <c r="I2377">
        <v>61</v>
      </c>
      <c r="J2377" t="s">
        <v>23</v>
      </c>
      <c r="K2377" t="s">
        <v>887</v>
      </c>
      <c r="L2377" t="s">
        <v>887</v>
      </c>
      <c r="M2377" t="s">
        <v>888</v>
      </c>
      <c r="N2377" t="s">
        <v>26</v>
      </c>
      <c r="O2377" t="s">
        <v>27</v>
      </c>
      <c r="P2377" t="s">
        <v>6972</v>
      </c>
      <c r="Q2377" t="s">
        <v>172</v>
      </c>
      <c r="R2377" t="b">
        <v>0</v>
      </c>
      <c r="S2377" t="s">
        <v>185</v>
      </c>
    </row>
    <row r="2378" spans="1:19" x14ac:dyDescent="0.25">
      <c r="A2378">
        <v>2024</v>
      </c>
      <c r="B2378">
        <v>4</v>
      </c>
      <c r="C2378">
        <v>2287</v>
      </c>
      <c r="D2378" t="s">
        <v>6748</v>
      </c>
      <c r="E2378" t="s">
        <v>747</v>
      </c>
      <c r="F2378" t="s">
        <v>6973</v>
      </c>
      <c r="G2378" t="s">
        <v>6974</v>
      </c>
      <c r="H2378" s="1">
        <v>25478</v>
      </c>
      <c r="I2378">
        <v>54</v>
      </c>
      <c r="J2378" t="s">
        <v>23</v>
      </c>
      <c r="K2378" t="s">
        <v>181</v>
      </c>
      <c r="L2378" t="s">
        <v>181</v>
      </c>
      <c r="M2378" t="s">
        <v>880</v>
      </c>
      <c r="N2378" t="s">
        <v>26</v>
      </c>
      <c r="O2378" t="s">
        <v>27</v>
      </c>
      <c r="R2378" t="b">
        <v>1</v>
      </c>
      <c r="S2378" t="s">
        <v>185</v>
      </c>
    </row>
    <row r="2379" spans="1:19" x14ac:dyDescent="0.25">
      <c r="A2379">
        <v>2024</v>
      </c>
      <c r="B2379">
        <v>4</v>
      </c>
      <c r="C2379">
        <v>2287</v>
      </c>
      <c r="D2379" t="s">
        <v>6748</v>
      </c>
      <c r="E2379" t="s">
        <v>6975</v>
      </c>
      <c r="F2379" t="s">
        <v>6976</v>
      </c>
      <c r="G2379" t="s">
        <v>6977</v>
      </c>
      <c r="H2379" s="1">
        <v>22471</v>
      </c>
      <c r="I2379">
        <v>62</v>
      </c>
      <c r="J2379" t="s">
        <v>23</v>
      </c>
      <c r="K2379" t="s">
        <v>35</v>
      </c>
      <c r="L2379" t="s">
        <v>35</v>
      </c>
      <c r="M2379" t="s">
        <v>339</v>
      </c>
      <c r="N2379" t="s">
        <v>46</v>
      </c>
      <c r="O2379" t="s">
        <v>47</v>
      </c>
      <c r="R2379" t="b">
        <v>1</v>
      </c>
      <c r="S2379" t="s">
        <v>30</v>
      </c>
    </row>
    <row r="2380" spans="1:19" x14ac:dyDescent="0.25">
      <c r="A2380">
        <v>2024</v>
      </c>
      <c r="B2380">
        <v>4</v>
      </c>
      <c r="C2380">
        <v>2287</v>
      </c>
      <c r="D2380" t="s">
        <v>6748</v>
      </c>
      <c r="E2380" t="s">
        <v>4443</v>
      </c>
      <c r="F2380" t="s">
        <v>6978</v>
      </c>
      <c r="G2380" t="s">
        <v>6979</v>
      </c>
      <c r="H2380" s="1">
        <v>28434</v>
      </c>
      <c r="I2380">
        <v>46</v>
      </c>
      <c r="J2380" t="s">
        <v>23</v>
      </c>
      <c r="K2380" t="s">
        <v>207</v>
      </c>
      <c r="L2380" t="s">
        <v>207</v>
      </c>
      <c r="M2380" t="s">
        <v>207</v>
      </c>
      <c r="N2380" t="s">
        <v>169</v>
      </c>
      <c r="O2380" t="s">
        <v>170</v>
      </c>
      <c r="R2380" t="b">
        <v>1</v>
      </c>
      <c r="S2380" t="s">
        <v>30</v>
      </c>
    </row>
    <row r="2381" spans="1:19" x14ac:dyDescent="0.25">
      <c r="A2381">
        <v>2024</v>
      </c>
      <c r="B2381">
        <v>4</v>
      </c>
      <c r="C2381">
        <v>2287</v>
      </c>
      <c r="D2381" t="s">
        <v>6748</v>
      </c>
      <c r="E2381" t="s">
        <v>6980</v>
      </c>
      <c r="F2381" t="s">
        <v>4511</v>
      </c>
      <c r="G2381" t="s">
        <v>6981</v>
      </c>
      <c r="H2381" s="1">
        <v>16275</v>
      </c>
      <c r="I2381">
        <v>79</v>
      </c>
      <c r="J2381" t="s">
        <v>23</v>
      </c>
      <c r="K2381" t="s">
        <v>355</v>
      </c>
      <c r="L2381" t="s">
        <v>355</v>
      </c>
      <c r="M2381" t="s">
        <v>1019</v>
      </c>
      <c r="N2381" t="s">
        <v>397</v>
      </c>
      <c r="O2381" t="s">
        <v>398</v>
      </c>
      <c r="R2381" t="b">
        <v>1</v>
      </c>
      <c r="S2381" t="s">
        <v>30</v>
      </c>
    </row>
    <row r="2382" spans="1:19" x14ac:dyDescent="0.25">
      <c r="A2382">
        <v>2024</v>
      </c>
      <c r="B2382">
        <v>4</v>
      </c>
      <c r="C2382">
        <v>2287</v>
      </c>
      <c r="D2382" t="s">
        <v>6748</v>
      </c>
      <c r="E2382" t="s">
        <v>5075</v>
      </c>
      <c r="F2382" t="s">
        <v>614</v>
      </c>
      <c r="G2382" t="s">
        <v>6982</v>
      </c>
      <c r="H2382" s="1">
        <v>19374</v>
      </c>
      <c r="I2382">
        <v>71</v>
      </c>
      <c r="J2382" t="s">
        <v>23</v>
      </c>
      <c r="K2382" t="s">
        <v>35</v>
      </c>
      <c r="L2382" t="s">
        <v>35</v>
      </c>
      <c r="M2382" t="s">
        <v>110</v>
      </c>
      <c r="N2382" t="s">
        <v>92</v>
      </c>
      <c r="O2382" t="s">
        <v>93</v>
      </c>
      <c r="R2382" t="b">
        <v>0</v>
      </c>
    </row>
    <row r="2383" spans="1:19" x14ac:dyDescent="0.25">
      <c r="A2383">
        <v>2024</v>
      </c>
      <c r="B2383">
        <v>4</v>
      </c>
      <c r="C2383">
        <v>2287</v>
      </c>
      <c r="D2383" t="s">
        <v>6748</v>
      </c>
      <c r="E2383" t="s">
        <v>6983</v>
      </c>
      <c r="F2383" t="s">
        <v>6984</v>
      </c>
      <c r="G2383" t="s">
        <v>6985</v>
      </c>
      <c r="H2383" s="1">
        <v>23131</v>
      </c>
      <c r="I2383">
        <v>60</v>
      </c>
      <c r="J2383" t="s">
        <v>23</v>
      </c>
      <c r="K2383" t="s">
        <v>202</v>
      </c>
      <c r="L2383" t="s">
        <v>202</v>
      </c>
      <c r="M2383" t="s">
        <v>203</v>
      </c>
      <c r="N2383" t="s">
        <v>297</v>
      </c>
      <c r="O2383" t="s">
        <v>298</v>
      </c>
      <c r="R2383" t="b">
        <v>0</v>
      </c>
      <c r="S2383" t="s">
        <v>30</v>
      </c>
    </row>
    <row r="2384" spans="1:19" x14ac:dyDescent="0.25">
      <c r="A2384">
        <v>2024</v>
      </c>
      <c r="B2384">
        <v>4</v>
      </c>
      <c r="C2384">
        <v>2287</v>
      </c>
      <c r="D2384" t="s">
        <v>6748</v>
      </c>
      <c r="E2384" t="s">
        <v>6986</v>
      </c>
      <c r="F2384" t="s">
        <v>108</v>
      </c>
      <c r="G2384" t="s">
        <v>6987</v>
      </c>
      <c r="H2384" s="1">
        <v>24197</v>
      </c>
      <c r="I2384">
        <v>58</v>
      </c>
      <c r="J2384" t="s">
        <v>23</v>
      </c>
      <c r="K2384" t="s">
        <v>225</v>
      </c>
      <c r="L2384" t="s">
        <v>225</v>
      </c>
      <c r="M2384" t="s">
        <v>818</v>
      </c>
      <c r="N2384" t="s">
        <v>297</v>
      </c>
      <c r="O2384" t="s">
        <v>298</v>
      </c>
      <c r="R2384" t="b">
        <v>1</v>
      </c>
      <c r="S2384" t="s">
        <v>185</v>
      </c>
    </row>
    <row r="2385" spans="1:19" x14ac:dyDescent="0.25">
      <c r="A2385">
        <v>2024</v>
      </c>
      <c r="B2385">
        <v>4</v>
      </c>
      <c r="C2385">
        <v>2287</v>
      </c>
      <c r="D2385" t="s">
        <v>6748</v>
      </c>
      <c r="E2385" t="s">
        <v>6988</v>
      </c>
      <c r="F2385" t="s">
        <v>6989</v>
      </c>
      <c r="G2385" t="s">
        <v>6990</v>
      </c>
      <c r="H2385" s="1">
        <v>17026</v>
      </c>
      <c r="I2385">
        <v>77</v>
      </c>
      <c r="J2385" t="s">
        <v>23</v>
      </c>
      <c r="K2385" t="s">
        <v>90</v>
      </c>
      <c r="L2385" t="s">
        <v>90</v>
      </c>
      <c r="M2385" t="s">
        <v>269</v>
      </c>
      <c r="N2385" t="s">
        <v>424</v>
      </c>
      <c r="O2385" t="s">
        <v>425</v>
      </c>
      <c r="R2385" t="b">
        <v>1</v>
      </c>
    </row>
    <row r="2386" spans="1:19" x14ac:dyDescent="0.25">
      <c r="A2386">
        <v>2024</v>
      </c>
      <c r="B2386">
        <v>4</v>
      </c>
      <c r="C2386">
        <v>2287</v>
      </c>
      <c r="D2386" t="s">
        <v>6748</v>
      </c>
      <c r="E2386" t="s">
        <v>6991</v>
      </c>
      <c r="F2386" t="s">
        <v>6992</v>
      </c>
      <c r="G2386" t="s">
        <v>6993</v>
      </c>
      <c r="H2386" s="1">
        <v>15395</v>
      </c>
      <c r="I2386">
        <v>82</v>
      </c>
      <c r="J2386" t="s">
        <v>23</v>
      </c>
      <c r="K2386" t="s">
        <v>710</v>
      </c>
      <c r="L2386" t="s">
        <v>710</v>
      </c>
      <c r="M2386" t="s">
        <v>6994</v>
      </c>
      <c r="N2386" t="s">
        <v>169</v>
      </c>
      <c r="O2386" t="s">
        <v>170</v>
      </c>
      <c r="R2386" t="b">
        <v>1</v>
      </c>
      <c r="S2386" t="s">
        <v>30</v>
      </c>
    </row>
    <row r="2387" spans="1:19" x14ac:dyDescent="0.25">
      <c r="A2387">
        <v>2024</v>
      </c>
      <c r="B2387">
        <v>4</v>
      </c>
      <c r="C2387">
        <v>2287</v>
      </c>
      <c r="D2387" t="s">
        <v>6748</v>
      </c>
      <c r="E2387" t="s">
        <v>6995</v>
      </c>
      <c r="F2387" t="s">
        <v>6996</v>
      </c>
      <c r="G2387" t="s">
        <v>6997</v>
      </c>
      <c r="H2387" s="1">
        <v>12501</v>
      </c>
      <c r="I2387">
        <v>90</v>
      </c>
      <c r="J2387" t="s">
        <v>23</v>
      </c>
      <c r="K2387" t="s">
        <v>823</v>
      </c>
      <c r="L2387" t="s">
        <v>823</v>
      </c>
      <c r="M2387" t="s">
        <v>824</v>
      </c>
      <c r="N2387" t="s">
        <v>424</v>
      </c>
      <c r="O2387" t="s">
        <v>425</v>
      </c>
      <c r="R2387" t="b">
        <v>1</v>
      </c>
      <c r="S2387" t="s">
        <v>334</v>
      </c>
    </row>
    <row r="2388" spans="1:19" x14ac:dyDescent="0.25">
      <c r="A2388">
        <v>2024</v>
      </c>
      <c r="B2388">
        <v>4</v>
      </c>
      <c r="C2388">
        <v>2287</v>
      </c>
      <c r="D2388" t="s">
        <v>6748</v>
      </c>
      <c r="E2388" t="s">
        <v>6998</v>
      </c>
      <c r="F2388" t="s">
        <v>382</v>
      </c>
      <c r="G2388" t="s">
        <v>6999</v>
      </c>
      <c r="H2388" s="1">
        <v>32878</v>
      </c>
      <c r="I2388">
        <v>34</v>
      </c>
      <c r="J2388" t="s">
        <v>23</v>
      </c>
      <c r="K2388" t="s">
        <v>384</v>
      </c>
      <c r="L2388" t="s">
        <v>384</v>
      </c>
      <c r="M2388" t="s">
        <v>7000</v>
      </c>
      <c r="N2388" t="s">
        <v>297</v>
      </c>
      <c r="O2388" t="s">
        <v>298</v>
      </c>
      <c r="Q2388" t="s">
        <v>7001</v>
      </c>
      <c r="R2388" t="b">
        <v>0</v>
      </c>
    </row>
    <row r="2389" spans="1:19" x14ac:dyDescent="0.25">
      <c r="A2389">
        <v>2024</v>
      </c>
      <c r="B2389">
        <v>4</v>
      </c>
      <c r="C2389">
        <v>2287</v>
      </c>
      <c r="D2389" t="s">
        <v>6748</v>
      </c>
      <c r="E2389" t="s">
        <v>7002</v>
      </c>
      <c r="F2389" t="s">
        <v>7003</v>
      </c>
      <c r="G2389" t="s">
        <v>7004</v>
      </c>
      <c r="H2389" s="1">
        <v>31413</v>
      </c>
      <c r="I2389">
        <v>38</v>
      </c>
      <c r="J2389" t="s">
        <v>131</v>
      </c>
      <c r="K2389" t="s">
        <v>384</v>
      </c>
      <c r="L2389" t="s">
        <v>384</v>
      </c>
      <c r="M2389" t="s">
        <v>7000</v>
      </c>
      <c r="N2389" t="s">
        <v>297</v>
      </c>
      <c r="O2389" t="s">
        <v>298</v>
      </c>
      <c r="Q2389" t="s">
        <v>7005</v>
      </c>
      <c r="R2389" t="b">
        <v>0</v>
      </c>
    </row>
    <row r="2390" spans="1:19" x14ac:dyDescent="0.25">
      <c r="A2390">
        <v>2024</v>
      </c>
      <c r="B2390">
        <v>4</v>
      </c>
      <c r="C2390">
        <v>2287</v>
      </c>
      <c r="D2390" t="s">
        <v>6748</v>
      </c>
      <c r="E2390" t="s">
        <v>7006</v>
      </c>
      <c r="F2390" t="s">
        <v>816</v>
      </c>
      <c r="G2390" t="s">
        <v>7007</v>
      </c>
      <c r="H2390" s="1">
        <v>24231</v>
      </c>
      <c r="I2390">
        <v>57</v>
      </c>
      <c r="J2390" t="s">
        <v>23</v>
      </c>
      <c r="K2390" t="s">
        <v>232</v>
      </c>
      <c r="L2390" t="s">
        <v>332</v>
      </c>
      <c r="M2390" t="s">
        <v>333</v>
      </c>
      <c r="N2390" t="s">
        <v>69</v>
      </c>
      <c r="O2390" t="s">
        <v>70</v>
      </c>
      <c r="R2390" t="b">
        <v>0</v>
      </c>
      <c r="S2390" t="s">
        <v>185</v>
      </c>
    </row>
    <row r="2391" spans="1:19" x14ac:dyDescent="0.25">
      <c r="A2391">
        <v>2024</v>
      </c>
      <c r="B2391">
        <v>4</v>
      </c>
      <c r="C2391">
        <v>2287</v>
      </c>
      <c r="D2391" t="s">
        <v>6748</v>
      </c>
      <c r="E2391" t="s">
        <v>7008</v>
      </c>
      <c r="F2391" t="s">
        <v>7009</v>
      </c>
      <c r="G2391" t="s">
        <v>7010</v>
      </c>
      <c r="H2391" s="1">
        <v>19236</v>
      </c>
      <c r="I2391">
        <v>71</v>
      </c>
      <c r="J2391" t="s">
        <v>23</v>
      </c>
      <c r="K2391" t="s">
        <v>214</v>
      </c>
      <c r="L2391" t="s">
        <v>214</v>
      </c>
      <c r="M2391" t="s">
        <v>215</v>
      </c>
      <c r="N2391" t="s">
        <v>46</v>
      </c>
      <c r="O2391" t="s">
        <v>47</v>
      </c>
      <c r="R2391" t="b">
        <v>1</v>
      </c>
      <c r="S2391" t="s">
        <v>30</v>
      </c>
    </row>
    <row r="2392" spans="1:19" x14ac:dyDescent="0.25">
      <c r="A2392">
        <v>2024</v>
      </c>
      <c r="B2392">
        <v>4</v>
      </c>
      <c r="C2392">
        <v>2287</v>
      </c>
      <c r="D2392" t="s">
        <v>6748</v>
      </c>
      <c r="E2392" t="s">
        <v>6137</v>
      </c>
      <c r="F2392" t="s">
        <v>7011</v>
      </c>
      <c r="G2392" t="s">
        <v>7012</v>
      </c>
      <c r="H2392" s="1">
        <v>20455</v>
      </c>
      <c r="I2392">
        <v>68</v>
      </c>
      <c r="J2392" t="s">
        <v>23</v>
      </c>
      <c r="K2392" t="s">
        <v>207</v>
      </c>
      <c r="L2392" t="s">
        <v>207</v>
      </c>
      <c r="M2392" t="s">
        <v>207</v>
      </c>
      <c r="N2392" t="s">
        <v>69</v>
      </c>
      <c r="O2392" t="s">
        <v>70</v>
      </c>
      <c r="R2392" t="b">
        <v>0</v>
      </c>
    </row>
    <row r="2393" spans="1:19" x14ac:dyDescent="0.25">
      <c r="A2393">
        <v>2024</v>
      </c>
      <c r="B2393">
        <v>4</v>
      </c>
      <c r="C2393">
        <v>2287</v>
      </c>
      <c r="D2393" t="s">
        <v>6748</v>
      </c>
      <c r="E2393" t="s">
        <v>6137</v>
      </c>
      <c r="F2393" t="s">
        <v>7013</v>
      </c>
      <c r="G2393" t="s">
        <v>7014</v>
      </c>
      <c r="H2393" s="1">
        <v>22647</v>
      </c>
      <c r="I2393">
        <v>62</v>
      </c>
      <c r="J2393" t="s">
        <v>23</v>
      </c>
      <c r="K2393" t="s">
        <v>207</v>
      </c>
      <c r="L2393" t="s">
        <v>207</v>
      </c>
      <c r="M2393" t="s">
        <v>207</v>
      </c>
      <c r="N2393" t="s">
        <v>69</v>
      </c>
      <c r="O2393" t="s">
        <v>70</v>
      </c>
      <c r="R2393" t="b">
        <v>0</v>
      </c>
    </row>
    <row r="2394" spans="1:19" x14ac:dyDescent="0.25">
      <c r="A2394">
        <v>2024</v>
      </c>
      <c r="B2394">
        <v>4</v>
      </c>
      <c r="C2394">
        <v>2287</v>
      </c>
      <c r="D2394" t="s">
        <v>6748</v>
      </c>
      <c r="E2394" t="s">
        <v>7015</v>
      </c>
      <c r="F2394" t="s">
        <v>7016</v>
      </c>
      <c r="G2394" t="s">
        <v>7017</v>
      </c>
      <c r="H2394" s="1">
        <v>14836</v>
      </c>
      <c r="I2394">
        <v>83</v>
      </c>
      <c r="J2394" t="s">
        <v>23</v>
      </c>
      <c r="K2394" t="s">
        <v>7018</v>
      </c>
      <c r="L2394" t="s">
        <v>2047</v>
      </c>
      <c r="M2394" t="s">
        <v>2048</v>
      </c>
      <c r="N2394" t="s">
        <v>26</v>
      </c>
      <c r="O2394" t="s">
        <v>27</v>
      </c>
      <c r="R2394" t="b">
        <v>1</v>
      </c>
      <c r="S2394" t="s">
        <v>334</v>
      </c>
    </row>
    <row r="2395" spans="1:19" x14ac:dyDescent="0.25">
      <c r="A2395">
        <v>2024</v>
      </c>
      <c r="B2395">
        <v>4</v>
      </c>
      <c r="C2395">
        <v>2287</v>
      </c>
      <c r="D2395" t="s">
        <v>6748</v>
      </c>
      <c r="E2395" t="s">
        <v>2406</v>
      </c>
      <c r="F2395" t="s">
        <v>7019</v>
      </c>
      <c r="G2395" t="s">
        <v>7020</v>
      </c>
      <c r="H2395" s="1">
        <v>20455</v>
      </c>
      <c r="I2395">
        <v>68</v>
      </c>
      <c r="J2395" t="s">
        <v>131</v>
      </c>
      <c r="K2395" t="s">
        <v>489</v>
      </c>
      <c r="L2395" t="s">
        <v>489</v>
      </c>
      <c r="M2395" t="s">
        <v>7021</v>
      </c>
      <c r="N2395" t="s">
        <v>183</v>
      </c>
      <c r="O2395" t="s">
        <v>184</v>
      </c>
      <c r="R2395" t="b">
        <v>0</v>
      </c>
      <c r="S2395" t="s">
        <v>30</v>
      </c>
    </row>
    <row r="2396" spans="1:19" x14ac:dyDescent="0.25">
      <c r="A2396">
        <v>2024</v>
      </c>
      <c r="B2396">
        <v>4</v>
      </c>
      <c r="C2396">
        <v>2287</v>
      </c>
      <c r="D2396" t="s">
        <v>6748</v>
      </c>
      <c r="E2396" t="s">
        <v>7022</v>
      </c>
      <c r="F2396" t="s">
        <v>7023</v>
      </c>
      <c r="G2396" t="s">
        <v>7024</v>
      </c>
      <c r="H2396" s="1">
        <v>27758</v>
      </c>
      <c r="I2396">
        <v>48</v>
      </c>
      <c r="J2396" t="s">
        <v>23</v>
      </c>
      <c r="K2396" t="s">
        <v>35</v>
      </c>
      <c r="L2396" t="s">
        <v>35</v>
      </c>
      <c r="M2396" t="s">
        <v>7025</v>
      </c>
      <c r="N2396" t="s">
        <v>637</v>
      </c>
      <c r="O2396" t="s">
        <v>638</v>
      </c>
      <c r="P2396" t="s">
        <v>7026</v>
      </c>
      <c r="Q2396" t="s">
        <v>2906</v>
      </c>
      <c r="R2396" t="b">
        <v>1</v>
      </c>
      <c r="S2396" t="s">
        <v>30</v>
      </c>
    </row>
    <row r="2397" spans="1:19" x14ac:dyDescent="0.25">
      <c r="A2397">
        <v>2024</v>
      </c>
      <c r="B2397">
        <v>4</v>
      </c>
      <c r="C2397">
        <v>2287</v>
      </c>
      <c r="D2397" t="s">
        <v>6748</v>
      </c>
      <c r="E2397" t="s">
        <v>7027</v>
      </c>
      <c r="F2397" t="s">
        <v>3367</v>
      </c>
      <c r="G2397" t="s">
        <v>7028</v>
      </c>
      <c r="H2397" s="1">
        <v>15104</v>
      </c>
      <c r="I2397">
        <v>82</v>
      </c>
      <c r="J2397" t="s">
        <v>23</v>
      </c>
      <c r="K2397" t="s">
        <v>231</v>
      </c>
      <c r="L2397" t="s">
        <v>231</v>
      </c>
      <c r="M2397" t="s">
        <v>7029</v>
      </c>
      <c r="N2397" t="s">
        <v>26</v>
      </c>
      <c r="O2397" t="s">
        <v>27</v>
      </c>
      <c r="R2397" t="b">
        <v>1</v>
      </c>
      <c r="S2397" t="s">
        <v>30</v>
      </c>
    </row>
    <row r="2398" spans="1:19" x14ac:dyDescent="0.25">
      <c r="A2398">
        <v>2024</v>
      </c>
      <c r="B2398">
        <v>4</v>
      </c>
      <c r="C2398">
        <v>2287</v>
      </c>
      <c r="D2398" t="s">
        <v>6748</v>
      </c>
      <c r="E2398" t="s">
        <v>2031</v>
      </c>
      <c r="F2398" t="s">
        <v>7030</v>
      </c>
      <c r="G2398" t="s">
        <v>7031</v>
      </c>
      <c r="H2398" s="1">
        <v>20271</v>
      </c>
      <c r="I2398">
        <v>68</v>
      </c>
      <c r="J2398" t="s">
        <v>23</v>
      </c>
      <c r="K2398" t="s">
        <v>952</v>
      </c>
      <c r="L2398" t="s">
        <v>952</v>
      </c>
      <c r="M2398" t="s">
        <v>7032</v>
      </c>
      <c r="N2398" t="s">
        <v>297</v>
      </c>
      <c r="O2398" t="s">
        <v>298</v>
      </c>
      <c r="R2398" t="b">
        <v>0</v>
      </c>
      <c r="S2398" t="s">
        <v>30</v>
      </c>
    </row>
    <row r="2399" spans="1:19" x14ac:dyDescent="0.25">
      <c r="A2399">
        <v>2024</v>
      </c>
      <c r="B2399">
        <v>4</v>
      </c>
      <c r="C2399">
        <v>2287</v>
      </c>
      <c r="D2399" t="s">
        <v>6748</v>
      </c>
      <c r="E2399" t="s">
        <v>2031</v>
      </c>
      <c r="F2399" t="s">
        <v>7033</v>
      </c>
      <c r="G2399" t="s">
        <v>7034</v>
      </c>
      <c r="J2399" t="s">
        <v>131</v>
      </c>
      <c r="K2399" t="s">
        <v>35</v>
      </c>
      <c r="N2399" t="s">
        <v>297</v>
      </c>
      <c r="O2399" t="s">
        <v>298</v>
      </c>
      <c r="R2399" t="b">
        <v>1</v>
      </c>
    </row>
    <row r="2400" spans="1:19" x14ac:dyDescent="0.25">
      <c r="A2400">
        <v>2024</v>
      </c>
      <c r="B2400">
        <v>4</v>
      </c>
      <c r="C2400">
        <v>2287</v>
      </c>
      <c r="D2400" t="s">
        <v>6748</v>
      </c>
      <c r="E2400" t="s">
        <v>2031</v>
      </c>
      <c r="F2400" t="s">
        <v>7035</v>
      </c>
      <c r="G2400" t="s">
        <v>7036</v>
      </c>
      <c r="H2400" s="1">
        <v>17651</v>
      </c>
      <c r="I2400">
        <v>75</v>
      </c>
      <c r="J2400" t="s">
        <v>23</v>
      </c>
      <c r="K2400" t="s">
        <v>181</v>
      </c>
      <c r="L2400" t="s">
        <v>181</v>
      </c>
      <c r="M2400" t="s">
        <v>7037</v>
      </c>
      <c r="N2400" t="s">
        <v>92</v>
      </c>
      <c r="O2400" t="s">
        <v>93</v>
      </c>
      <c r="R2400" t="b">
        <v>1</v>
      </c>
      <c r="S2400" t="s">
        <v>334</v>
      </c>
    </row>
    <row r="2401" spans="1:19" x14ac:dyDescent="0.25">
      <c r="A2401">
        <v>2024</v>
      </c>
      <c r="B2401">
        <v>4</v>
      </c>
      <c r="C2401">
        <v>2287</v>
      </c>
      <c r="D2401" t="s">
        <v>6748</v>
      </c>
      <c r="E2401" t="s">
        <v>2031</v>
      </c>
      <c r="F2401" t="s">
        <v>7038</v>
      </c>
      <c r="G2401" t="s">
        <v>7039</v>
      </c>
      <c r="H2401" s="1">
        <v>24473</v>
      </c>
      <c r="I2401">
        <v>57</v>
      </c>
      <c r="J2401" t="s">
        <v>23</v>
      </c>
      <c r="K2401" t="s">
        <v>181</v>
      </c>
      <c r="L2401" t="s">
        <v>181</v>
      </c>
      <c r="M2401" t="s">
        <v>512</v>
      </c>
      <c r="N2401" t="s">
        <v>378</v>
      </c>
      <c r="O2401" t="s">
        <v>379</v>
      </c>
      <c r="R2401" t="b">
        <v>1</v>
      </c>
      <c r="S2401" t="s">
        <v>185</v>
      </c>
    </row>
    <row r="2402" spans="1:19" x14ac:dyDescent="0.25">
      <c r="A2402">
        <v>2024</v>
      </c>
      <c r="B2402">
        <v>4</v>
      </c>
      <c r="C2402">
        <v>2287</v>
      </c>
      <c r="D2402" t="s">
        <v>6748</v>
      </c>
      <c r="E2402" t="s">
        <v>2335</v>
      </c>
      <c r="F2402" t="s">
        <v>7040</v>
      </c>
      <c r="G2402" t="s">
        <v>7041</v>
      </c>
      <c r="H2402" s="1">
        <v>18629</v>
      </c>
      <c r="I2402">
        <v>73</v>
      </c>
      <c r="J2402" t="s">
        <v>131</v>
      </c>
      <c r="K2402" t="s">
        <v>181</v>
      </c>
      <c r="L2402" t="s">
        <v>181</v>
      </c>
      <c r="M2402" t="s">
        <v>4463</v>
      </c>
      <c r="N2402" t="s">
        <v>424</v>
      </c>
      <c r="O2402" t="s">
        <v>425</v>
      </c>
      <c r="R2402" t="b">
        <v>0</v>
      </c>
      <c r="S2402" t="s">
        <v>185</v>
      </c>
    </row>
    <row r="2403" spans="1:19" x14ac:dyDescent="0.25">
      <c r="A2403">
        <v>2024</v>
      </c>
      <c r="B2403">
        <v>4</v>
      </c>
      <c r="C2403">
        <v>2287</v>
      </c>
      <c r="D2403" t="s">
        <v>6748</v>
      </c>
      <c r="E2403" t="s">
        <v>933</v>
      </c>
      <c r="F2403" t="s">
        <v>7042</v>
      </c>
      <c r="G2403" t="s">
        <v>7043</v>
      </c>
      <c r="H2403" s="1">
        <v>25628</v>
      </c>
      <c r="I2403">
        <v>54</v>
      </c>
      <c r="J2403" t="s">
        <v>23</v>
      </c>
      <c r="K2403" t="s">
        <v>181</v>
      </c>
      <c r="L2403" t="s">
        <v>181</v>
      </c>
      <c r="M2403" t="s">
        <v>1862</v>
      </c>
      <c r="N2403" t="s">
        <v>37</v>
      </c>
      <c r="O2403" t="s">
        <v>38</v>
      </c>
      <c r="R2403" t="b">
        <v>1</v>
      </c>
      <c r="S2403" t="s">
        <v>185</v>
      </c>
    </row>
    <row r="2404" spans="1:19" x14ac:dyDescent="0.25">
      <c r="A2404">
        <v>2024</v>
      </c>
      <c r="B2404">
        <v>4</v>
      </c>
      <c r="C2404">
        <v>2287</v>
      </c>
      <c r="D2404" t="s">
        <v>6748</v>
      </c>
      <c r="E2404" t="s">
        <v>7044</v>
      </c>
      <c r="F2404" t="s">
        <v>4172</v>
      </c>
      <c r="G2404" t="s">
        <v>7045</v>
      </c>
      <c r="H2404" s="1">
        <v>23016</v>
      </c>
      <c r="I2404">
        <v>61</v>
      </c>
      <c r="J2404" t="s">
        <v>23</v>
      </c>
      <c r="K2404" t="s">
        <v>376</v>
      </c>
      <c r="L2404" t="s">
        <v>376</v>
      </c>
      <c r="M2404" t="s">
        <v>377</v>
      </c>
      <c r="N2404" t="s">
        <v>424</v>
      </c>
      <c r="O2404" t="s">
        <v>425</v>
      </c>
      <c r="R2404" t="b">
        <v>1</v>
      </c>
      <c r="S2404" t="s">
        <v>30</v>
      </c>
    </row>
    <row r="2405" spans="1:19" x14ac:dyDescent="0.25">
      <c r="A2405">
        <v>2024</v>
      </c>
      <c r="B2405">
        <v>4</v>
      </c>
      <c r="C2405">
        <v>2287</v>
      </c>
      <c r="D2405" t="s">
        <v>6748</v>
      </c>
      <c r="E2405" t="s">
        <v>4466</v>
      </c>
      <c r="F2405" t="s">
        <v>7046</v>
      </c>
      <c r="G2405" t="s">
        <v>7047</v>
      </c>
      <c r="H2405" s="1">
        <v>20011</v>
      </c>
      <c r="I2405">
        <v>69</v>
      </c>
      <c r="J2405" t="s">
        <v>131</v>
      </c>
      <c r="K2405" t="s">
        <v>181</v>
      </c>
      <c r="L2405" t="s">
        <v>181</v>
      </c>
      <c r="M2405" t="s">
        <v>182</v>
      </c>
      <c r="N2405" t="s">
        <v>46</v>
      </c>
      <c r="O2405" t="s">
        <v>47</v>
      </c>
      <c r="R2405" t="b">
        <v>1</v>
      </c>
      <c r="S2405" t="s">
        <v>30</v>
      </c>
    </row>
    <row r="2406" spans="1:19" x14ac:dyDescent="0.25">
      <c r="A2406">
        <v>2024</v>
      </c>
      <c r="B2406">
        <v>4</v>
      </c>
      <c r="C2406">
        <v>2287</v>
      </c>
      <c r="D2406" t="s">
        <v>6748</v>
      </c>
      <c r="E2406" t="s">
        <v>2971</v>
      </c>
      <c r="F2406" t="s">
        <v>7048</v>
      </c>
      <c r="G2406" t="s">
        <v>7049</v>
      </c>
      <c r="H2406" s="1">
        <v>21671</v>
      </c>
      <c r="I2406">
        <v>64</v>
      </c>
      <c r="J2406" t="s">
        <v>23</v>
      </c>
      <c r="K2406" t="s">
        <v>181</v>
      </c>
      <c r="L2406" t="s">
        <v>181</v>
      </c>
      <c r="M2406" t="s">
        <v>880</v>
      </c>
      <c r="N2406" t="s">
        <v>424</v>
      </c>
      <c r="O2406" t="s">
        <v>425</v>
      </c>
      <c r="R2406" t="b">
        <v>1</v>
      </c>
      <c r="S2406" t="s">
        <v>30</v>
      </c>
    </row>
    <row r="2407" spans="1:19" x14ac:dyDescent="0.25">
      <c r="A2407">
        <v>2024</v>
      </c>
      <c r="B2407">
        <v>4</v>
      </c>
      <c r="C2407">
        <v>2287</v>
      </c>
      <c r="D2407" t="s">
        <v>6748</v>
      </c>
      <c r="E2407" t="s">
        <v>1050</v>
      </c>
      <c r="F2407" t="s">
        <v>7050</v>
      </c>
      <c r="G2407" t="s">
        <v>7051</v>
      </c>
      <c r="H2407" s="1">
        <v>21916</v>
      </c>
      <c r="I2407">
        <v>64</v>
      </c>
      <c r="J2407" t="s">
        <v>23</v>
      </c>
      <c r="K2407" t="s">
        <v>262</v>
      </c>
      <c r="L2407" t="s">
        <v>181</v>
      </c>
      <c r="M2407" t="s">
        <v>239</v>
      </c>
      <c r="N2407" t="s">
        <v>397</v>
      </c>
      <c r="O2407" t="s">
        <v>398</v>
      </c>
      <c r="R2407" t="b">
        <v>1</v>
      </c>
      <c r="S2407" t="s">
        <v>185</v>
      </c>
    </row>
    <row r="2408" spans="1:19" x14ac:dyDescent="0.25">
      <c r="A2408">
        <v>2024</v>
      </c>
      <c r="B2408">
        <v>4</v>
      </c>
      <c r="C2408">
        <v>2287</v>
      </c>
      <c r="D2408" t="s">
        <v>6748</v>
      </c>
      <c r="E2408" t="s">
        <v>204</v>
      </c>
      <c r="F2408" t="s">
        <v>7052</v>
      </c>
      <c r="G2408" t="s">
        <v>7053</v>
      </c>
      <c r="H2408" s="1">
        <v>22647</v>
      </c>
      <c r="I2408">
        <v>62</v>
      </c>
      <c r="J2408" t="s">
        <v>23</v>
      </c>
      <c r="K2408" t="s">
        <v>181</v>
      </c>
      <c r="L2408" t="s">
        <v>181</v>
      </c>
      <c r="M2408" t="s">
        <v>972</v>
      </c>
      <c r="N2408" t="s">
        <v>26</v>
      </c>
      <c r="O2408" t="s">
        <v>27</v>
      </c>
      <c r="R2408" t="b">
        <v>1</v>
      </c>
      <c r="S2408" t="s">
        <v>185</v>
      </c>
    </row>
    <row r="2409" spans="1:19" x14ac:dyDescent="0.25">
      <c r="A2409">
        <v>2024</v>
      </c>
      <c r="B2409">
        <v>4</v>
      </c>
      <c r="C2409">
        <v>2287</v>
      </c>
      <c r="D2409" t="s">
        <v>6748</v>
      </c>
      <c r="E2409" t="s">
        <v>204</v>
      </c>
      <c r="F2409" t="s">
        <v>2781</v>
      </c>
      <c r="G2409" t="s">
        <v>7054</v>
      </c>
      <c r="H2409" s="1">
        <v>20852</v>
      </c>
      <c r="I2409">
        <v>67</v>
      </c>
      <c r="J2409" t="s">
        <v>131</v>
      </c>
      <c r="K2409" t="s">
        <v>181</v>
      </c>
      <c r="L2409" t="s">
        <v>181</v>
      </c>
      <c r="M2409" t="s">
        <v>7055</v>
      </c>
      <c r="N2409" t="s">
        <v>297</v>
      </c>
      <c r="O2409" t="s">
        <v>298</v>
      </c>
      <c r="R2409" t="b">
        <v>1</v>
      </c>
      <c r="S2409" t="s">
        <v>30</v>
      </c>
    </row>
    <row r="2410" spans="1:19" x14ac:dyDescent="0.25">
      <c r="A2410">
        <v>2024</v>
      </c>
      <c r="B2410">
        <v>4</v>
      </c>
      <c r="C2410">
        <v>2287</v>
      </c>
      <c r="D2410" t="s">
        <v>6748</v>
      </c>
      <c r="E2410" t="s">
        <v>1928</v>
      </c>
      <c r="F2410" t="s">
        <v>7056</v>
      </c>
      <c r="G2410" t="s">
        <v>7057</v>
      </c>
      <c r="H2410" s="1">
        <v>23862</v>
      </c>
      <c r="I2410">
        <v>58</v>
      </c>
      <c r="J2410" t="s">
        <v>23</v>
      </c>
      <c r="K2410" t="s">
        <v>181</v>
      </c>
      <c r="L2410" t="s">
        <v>181</v>
      </c>
      <c r="M2410" t="s">
        <v>239</v>
      </c>
      <c r="N2410" t="s">
        <v>26</v>
      </c>
      <c r="O2410" t="s">
        <v>27</v>
      </c>
      <c r="R2410" t="b">
        <v>1</v>
      </c>
      <c r="S2410" t="s">
        <v>185</v>
      </c>
    </row>
    <row r="2411" spans="1:19" x14ac:dyDescent="0.25">
      <c r="A2411">
        <v>2024</v>
      </c>
      <c r="B2411">
        <v>4</v>
      </c>
      <c r="C2411">
        <v>2410</v>
      </c>
      <c r="D2411" t="s">
        <v>7058</v>
      </c>
      <c r="E2411" t="s">
        <v>5291</v>
      </c>
      <c r="F2411" t="s">
        <v>7059</v>
      </c>
      <c r="G2411" t="s">
        <v>7060</v>
      </c>
      <c r="H2411" s="1">
        <v>18752</v>
      </c>
      <c r="I2411">
        <v>72</v>
      </c>
      <c r="J2411" t="s">
        <v>23</v>
      </c>
      <c r="K2411" t="s">
        <v>90</v>
      </c>
      <c r="L2411" t="s">
        <v>90</v>
      </c>
      <c r="M2411" t="s">
        <v>7061</v>
      </c>
      <c r="N2411" t="s">
        <v>183</v>
      </c>
      <c r="O2411" t="s">
        <v>184</v>
      </c>
      <c r="R2411" t="b">
        <v>1</v>
      </c>
    </row>
    <row r="2412" spans="1:19" x14ac:dyDescent="0.25">
      <c r="A2412">
        <v>2024</v>
      </c>
      <c r="B2412">
        <v>4</v>
      </c>
      <c r="C2412">
        <v>2410</v>
      </c>
      <c r="D2412" t="s">
        <v>7058</v>
      </c>
      <c r="E2412" t="s">
        <v>7062</v>
      </c>
      <c r="F2412" t="s">
        <v>2198</v>
      </c>
      <c r="G2412" t="s">
        <v>7063</v>
      </c>
      <c r="H2412" s="1">
        <v>19360</v>
      </c>
      <c r="I2412">
        <v>71</v>
      </c>
      <c r="J2412" t="s">
        <v>23</v>
      </c>
      <c r="K2412" t="s">
        <v>384</v>
      </c>
      <c r="L2412" t="s">
        <v>384</v>
      </c>
      <c r="M2412" t="s">
        <v>5988</v>
      </c>
      <c r="N2412" t="s">
        <v>92</v>
      </c>
      <c r="O2412" t="s">
        <v>93</v>
      </c>
      <c r="R2412" t="b">
        <v>1</v>
      </c>
      <c r="S2412" t="s">
        <v>334</v>
      </c>
    </row>
    <row r="2413" spans="1:19" x14ac:dyDescent="0.25">
      <c r="A2413">
        <v>2024</v>
      </c>
      <c r="B2413">
        <v>4</v>
      </c>
      <c r="C2413">
        <v>2410</v>
      </c>
      <c r="D2413" t="s">
        <v>7058</v>
      </c>
      <c r="E2413" t="s">
        <v>36</v>
      </c>
      <c r="F2413" t="s">
        <v>7064</v>
      </c>
      <c r="G2413" t="s">
        <v>7065</v>
      </c>
      <c r="H2413" s="1">
        <v>25836</v>
      </c>
      <c r="I2413">
        <v>53</v>
      </c>
      <c r="J2413" t="s">
        <v>23</v>
      </c>
      <c r="K2413" t="s">
        <v>355</v>
      </c>
      <c r="L2413" t="s">
        <v>355</v>
      </c>
      <c r="M2413" t="s">
        <v>1019</v>
      </c>
      <c r="N2413" t="s">
        <v>26</v>
      </c>
      <c r="O2413" t="s">
        <v>27</v>
      </c>
      <c r="R2413" t="b">
        <v>1</v>
      </c>
      <c r="S2413" t="s">
        <v>185</v>
      </c>
    </row>
    <row r="2414" spans="1:19" x14ac:dyDescent="0.25">
      <c r="A2414">
        <v>2024</v>
      </c>
      <c r="B2414">
        <v>4</v>
      </c>
      <c r="C2414">
        <v>2410</v>
      </c>
      <c r="D2414" t="s">
        <v>7058</v>
      </c>
      <c r="E2414" t="s">
        <v>7066</v>
      </c>
      <c r="F2414" t="s">
        <v>1117</v>
      </c>
      <c r="G2414" t="s">
        <v>7067</v>
      </c>
      <c r="H2414" s="1">
        <v>24670</v>
      </c>
      <c r="I2414">
        <v>56</v>
      </c>
      <c r="J2414" t="s">
        <v>23</v>
      </c>
      <c r="K2414" t="s">
        <v>376</v>
      </c>
      <c r="L2414" t="s">
        <v>376</v>
      </c>
      <c r="M2414" t="s">
        <v>377</v>
      </c>
      <c r="N2414" t="s">
        <v>69</v>
      </c>
      <c r="O2414" t="s">
        <v>70</v>
      </c>
      <c r="R2414" t="b">
        <v>1</v>
      </c>
      <c r="S2414" t="s">
        <v>185</v>
      </c>
    </row>
    <row r="2415" spans="1:19" x14ac:dyDescent="0.25">
      <c r="A2415">
        <v>2024</v>
      </c>
      <c r="B2415">
        <v>4</v>
      </c>
      <c r="C2415">
        <v>2410</v>
      </c>
      <c r="D2415" t="s">
        <v>7058</v>
      </c>
      <c r="E2415" t="s">
        <v>7068</v>
      </c>
      <c r="F2415" t="s">
        <v>7069</v>
      </c>
      <c r="G2415" t="s">
        <v>7070</v>
      </c>
      <c r="H2415" s="1">
        <v>22582</v>
      </c>
      <c r="I2415">
        <v>62</v>
      </c>
      <c r="J2415" t="s">
        <v>23</v>
      </c>
      <c r="K2415" t="s">
        <v>214</v>
      </c>
      <c r="L2415" t="s">
        <v>214</v>
      </c>
      <c r="M2415" t="s">
        <v>215</v>
      </c>
      <c r="N2415" t="s">
        <v>183</v>
      </c>
      <c r="O2415" t="s">
        <v>184</v>
      </c>
      <c r="R2415" t="b">
        <v>1</v>
      </c>
    </row>
    <row r="2416" spans="1:19" x14ac:dyDescent="0.25">
      <c r="A2416">
        <v>2024</v>
      </c>
      <c r="B2416">
        <v>4</v>
      </c>
      <c r="C2416">
        <v>2410</v>
      </c>
      <c r="D2416" t="s">
        <v>7058</v>
      </c>
      <c r="E2416" t="s">
        <v>7071</v>
      </c>
      <c r="F2416" t="s">
        <v>7072</v>
      </c>
      <c r="G2416" t="s">
        <v>7073</v>
      </c>
      <c r="H2416" s="1">
        <v>20663</v>
      </c>
      <c r="I2416">
        <v>67</v>
      </c>
      <c r="J2416" t="s">
        <v>23</v>
      </c>
      <c r="K2416" t="s">
        <v>2291</v>
      </c>
      <c r="L2416" t="s">
        <v>2291</v>
      </c>
      <c r="M2416" t="s">
        <v>2292</v>
      </c>
      <c r="N2416" t="s">
        <v>424</v>
      </c>
      <c r="O2416" t="s">
        <v>425</v>
      </c>
      <c r="R2416" t="b">
        <v>1</v>
      </c>
      <c r="S2416" t="s">
        <v>334</v>
      </c>
    </row>
    <row r="2417" spans="1:19" x14ac:dyDescent="0.25">
      <c r="A2417">
        <v>2024</v>
      </c>
      <c r="B2417">
        <v>4</v>
      </c>
      <c r="C2417">
        <v>2410</v>
      </c>
      <c r="D2417" t="s">
        <v>7058</v>
      </c>
      <c r="E2417" t="s">
        <v>1665</v>
      </c>
      <c r="F2417" t="s">
        <v>7074</v>
      </c>
      <c r="G2417" t="s">
        <v>7075</v>
      </c>
      <c r="H2417" s="1">
        <v>22099</v>
      </c>
      <c r="I2417">
        <v>63</v>
      </c>
      <c r="J2417" t="s">
        <v>23</v>
      </c>
      <c r="K2417" t="s">
        <v>90</v>
      </c>
      <c r="L2417" t="s">
        <v>90</v>
      </c>
      <c r="M2417" t="s">
        <v>1668</v>
      </c>
      <c r="N2417" t="s">
        <v>297</v>
      </c>
      <c r="O2417" t="s">
        <v>298</v>
      </c>
      <c r="R2417" t="b">
        <v>0</v>
      </c>
      <c r="S2417" t="s">
        <v>479</v>
      </c>
    </row>
    <row r="2418" spans="1:19" x14ac:dyDescent="0.25">
      <c r="A2418">
        <v>2024</v>
      </c>
      <c r="B2418">
        <v>4</v>
      </c>
      <c r="C2418">
        <v>2410</v>
      </c>
      <c r="D2418" t="s">
        <v>7058</v>
      </c>
      <c r="E2418" t="s">
        <v>7076</v>
      </c>
      <c r="F2418" t="s">
        <v>7077</v>
      </c>
      <c r="G2418" t="s">
        <v>7078</v>
      </c>
      <c r="H2418" s="1">
        <v>28430</v>
      </c>
      <c r="I2418">
        <v>46</v>
      </c>
      <c r="J2418" t="s">
        <v>23</v>
      </c>
      <c r="K2418" t="s">
        <v>489</v>
      </c>
      <c r="L2418" t="s">
        <v>35</v>
      </c>
      <c r="M2418" t="s">
        <v>54</v>
      </c>
      <c r="N2418" t="s">
        <v>46</v>
      </c>
      <c r="O2418" t="s">
        <v>47</v>
      </c>
      <c r="Q2418" t="s">
        <v>560</v>
      </c>
      <c r="R2418" t="b">
        <v>1</v>
      </c>
      <c r="S2418" t="s">
        <v>479</v>
      </c>
    </row>
    <row r="2419" spans="1:19" x14ac:dyDescent="0.25">
      <c r="A2419">
        <v>2024</v>
      </c>
      <c r="B2419">
        <v>4</v>
      </c>
      <c r="C2419">
        <v>2410</v>
      </c>
      <c r="D2419" t="s">
        <v>7058</v>
      </c>
      <c r="E2419" t="s">
        <v>6441</v>
      </c>
      <c r="F2419" t="s">
        <v>7079</v>
      </c>
      <c r="G2419" t="s">
        <v>7080</v>
      </c>
      <c r="H2419" s="1">
        <v>29803</v>
      </c>
      <c r="I2419">
        <v>42</v>
      </c>
      <c r="J2419" t="s">
        <v>23</v>
      </c>
      <c r="K2419" t="s">
        <v>90</v>
      </c>
      <c r="L2419" t="s">
        <v>90</v>
      </c>
      <c r="M2419" t="s">
        <v>854</v>
      </c>
      <c r="N2419" t="s">
        <v>26</v>
      </c>
      <c r="O2419" t="s">
        <v>27</v>
      </c>
      <c r="R2419" t="b">
        <v>1</v>
      </c>
      <c r="S2419" t="s">
        <v>185</v>
      </c>
    </row>
    <row r="2420" spans="1:19" x14ac:dyDescent="0.25">
      <c r="A2420">
        <v>2024</v>
      </c>
      <c r="B2420">
        <v>4</v>
      </c>
      <c r="C2420">
        <v>2410</v>
      </c>
      <c r="D2420" t="s">
        <v>7058</v>
      </c>
      <c r="E2420" t="s">
        <v>7081</v>
      </c>
      <c r="F2420" t="s">
        <v>7082</v>
      </c>
      <c r="G2420" t="s">
        <v>7083</v>
      </c>
      <c r="H2420" s="1">
        <v>29135</v>
      </c>
      <c r="I2420">
        <v>44</v>
      </c>
      <c r="J2420" t="s">
        <v>23</v>
      </c>
      <c r="K2420" t="s">
        <v>2291</v>
      </c>
      <c r="L2420" t="s">
        <v>2291</v>
      </c>
      <c r="M2420" t="s">
        <v>2292</v>
      </c>
      <c r="N2420" t="s">
        <v>46</v>
      </c>
      <c r="O2420" t="s">
        <v>47</v>
      </c>
      <c r="R2420" t="b">
        <v>0</v>
      </c>
    </row>
    <row r="2421" spans="1:19" x14ac:dyDescent="0.25">
      <c r="A2421">
        <v>2024</v>
      </c>
      <c r="B2421">
        <v>4</v>
      </c>
      <c r="C2421">
        <v>2410</v>
      </c>
      <c r="D2421" t="s">
        <v>7058</v>
      </c>
      <c r="E2421" t="s">
        <v>4900</v>
      </c>
      <c r="F2421" t="s">
        <v>5077</v>
      </c>
      <c r="G2421" t="s">
        <v>7084</v>
      </c>
      <c r="H2421" s="1">
        <v>30893</v>
      </c>
      <c r="I2421">
        <v>39</v>
      </c>
      <c r="J2421" t="s">
        <v>131</v>
      </c>
      <c r="K2421" t="s">
        <v>195</v>
      </c>
      <c r="L2421" t="s">
        <v>195</v>
      </c>
      <c r="M2421" t="s">
        <v>901</v>
      </c>
      <c r="N2421" t="s">
        <v>169</v>
      </c>
      <c r="O2421" t="s">
        <v>170</v>
      </c>
      <c r="R2421" t="b">
        <v>0</v>
      </c>
    </row>
    <row r="2422" spans="1:19" x14ac:dyDescent="0.25">
      <c r="A2422">
        <v>2024</v>
      </c>
      <c r="B2422">
        <v>4</v>
      </c>
      <c r="C2422">
        <v>2410</v>
      </c>
      <c r="D2422" t="s">
        <v>7058</v>
      </c>
      <c r="E2422" t="s">
        <v>4900</v>
      </c>
      <c r="F2422" t="s">
        <v>7085</v>
      </c>
      <c r="G2422" t="s">
        <v>7086</v>
      </c>
      <c r="H2422" s="1">
        <v>31539</v>
      </c>
      <c r="I2422">
        <v>37</v>
      </c>
      <c r="J2422" t="s">
        <v>131</v>
      </c>
      <c r="K2422" t="s">
        <v>195</v>
      </c>
      <c r="L2422" t="s">
        <v>195</v>
      </c>
      <c r="M2422" t="s">
        <v>7087</v>
      </c>
      <c r="N2422" t="s">
        <v>169</v>
      </c>
      <c r="O2422" t="s">
        <v>170</v>
      </c>
      <c r="R2422" t="b">
        <v>0</v>
      </c>
    </row>
    <row r="2423" spans="1:19" x14ac:dyDescent="0.25">
      <c r="A2423">
        <v>2024</v>
      </c>
      <c r="B2423">
        <v>4</v>
      </c>
      <c r="C2423">
        <v>2410</v>
      </c>
      <c r="D2423" t="s">
        <v>7058</v>
      </c>
      <c r="E2423" t="s">
        <v>4900</v>
      </c>
      <c r="F2423" t="s">
        <v>7088</v>
      </c>
      <c r="G2423" t="s">
        <v>7089</v>
      </c>
      <c r="H2423" s="1">
        <v>32413</v>
      </c>
      <c r="I2423">
        <v>35</v>
      </c>
      <c r="J2423" t="s">
        <v>23</v>
      </c>
      <c r="K2423" t="s">
        <v>195</v>
      </c>
      <c r="L2423" t="s">
        <v>195</v>
      </c>
      <c r="M2423" t="s">
        <v>7087</v>
      </c>
      <c r="N2423" t="s">
        <v>169</v>
      </c>
      <c r="O2423" t="s">
        <v>170</v>
      </c>
      <c r="R2423" t="b">
        <v>0</v>
      </c>
    </row>
    <row r="2424" spans="1:19" x14ac:dyDescent="0.25">
      <c r="A2424">
        <v>2024</v>
      </c>
      <c r="B2424">
        <v>4</v>
      </c>
      <c r="C2424">
        <v>2410</v>
      </c>
      <c r="D2424" t="s">
        <v>7058</v>
      </c>
      <c r="E2424" t="s">
        <v>2066</v>
      </c>
      <c r="F2424" t="s">
        <v>7090</v>
      </c>
      <c r="G2424" t="s">
        <v>7091</v>
      </c>
      <c r="H2424" s="1">
        <v>11841</v>
      </c>
      <c r="I2424">
        <v>91</v>
      </c>
      <c r="J2424" t="s">
        <v>23</v>
      </c>
      <c r="K2424" t="s">
        <v>90</v>
      </c>
      <c r="L2424" t="s">
        <v>90</v>
      </c>
      <c r="M2424" t="s">
        <v>269</v>
      </c>
      <c r="N2424" t="s">
        <v>737</v>
      </c>
      <c r="O2424" t="s">
        <v>738</v>
      </c>
      <c r="R2424" t="b">
        <v>1</v>
      </c>
    </row>
    <row r="2425" spans="1:19" x14ac:dyDescent="0.25">
      <c r="A2425">
        <v>2024</v>
      </c>
      <c r="B2425">
        <v>4</v>
      </c>
      <c r="C2425">
        <v>2410</v>
      </c>
      <c r="D2425" t="s">
        <v>7058</v>
      </c>
      <c r="E2425" t="s">
        <v>7092</v>
      </c>
      <c r="F2425" t="s">
        <v>7093</v>
      </c>
      <c r="G2425" t="s">
        <v>7094</v>
      </c>
      <c r="H2425" s="1">
        <v>20179</v>
      </c>
      <c r="I2425">
        <v>69</v>
      </c>
      <c r="J2425" t="s">
        <v>23</v>
      </c>
      <c r="K2425" t="s">
        <v>115</v>
      </c>
      <c r="L2425" t="s">
        <v>115</v>
      </c>
      <c r="M2425" t="s">
        <v>1936</v>
      </c>
      <c r="N2425" t="s">
        <v>234</v>
      </c>
      <c r="O2425" t="s">
        <v>235</v>
      </c>
      <c r="R2425" t="b">
        <v>0</v>
      </c>
    </row>
    <row r="2426" spans="1:19" x14ac:dyDescent="0.25">
      <c r="A2426">
        <v>2024</v>
      </c>
      <c r="B2426">
        <v>4</v>
      </c>
      <c r="C2426">
        <v>2410</v>
      </c>
      <c r="D2426" t="s">
        <v>7058</v>
      </c>
      <c r="E2426" t="s">
        <v>7095</v>
      </c>
      <c r="F2426" t="s">
        <v>3969</v>
      </c>
      <c r="G2426" t="s">
        <v>7096</v>
      </c>
      <c r="H2426" s="1">
        <v>23648</v>
      </c>
      <c r="I2426">
        <v>59</v>
      </c>
      <c r="J2426" t="s">
        <v>23</v>
      </c>
      <c r="K2426" t="s">
        <v>376</v>
      </c>
      <c r="L2426" t="s">
        <v>232</v>
      </c>
      <c r="M2426" t="s">
        <v>7097</v>
      </c>
      <c r="N2426" t="s">
        <v>92</v>
      </c>
      <c r="O2426" t="s">
        <v>93</v>
      </c>
      <c r="R2426" t="b">
        <v>1</v>
      </c>
      <c r="S2426" t="s">
        <v>30</v>
      </c>
    </row>
    <row r="2427" spans="1:19" x14ac:dyDescent="0.25">
      <c r="A2427">
        <v>2024</v>
      </c>
      <c r="B2427">
        <v>4</v>
      </c>
      <c r="C2427">
        <v>2410</v>
      </c>
      <c r="D2427" t="s">
        <v>7058</v>
      </c>
      <c r="E2427" t="s">
        <v>1838</v>
      </c>
      <c r="F2427" t="s">
        <v>3983</v>
      </c>
      <c r="G2427" t="s">
        <v>7098</v>
      </c>
      <c r="H2427" s="1">
        <v>18994</v>
      </c>
      <c r="I2427">
        <v>72</v>
      </c>
      <c r="J2427" t="s">
        <v>23</v>
      </c>
      <c r="K2427" t="s">
        <v>181</v>
      </c>
      <c r="L2427" t="s">
        <v>181</v>
      </c>
      <c r="M2427" t="s">
        <v>182</v>
      </c>
      <c r="N2427" t="s">
        <v>297</v>
      </c>
      <c r="O2427" t="s">
        <v>298</v>
      </c>
      <c r="R2427" t="b">
        <v>1</v>
      </c>
      <c r="S2427" t="s">
        <v>185</v>
      </c>
    </row>
    <row r="2428" spans="1:19" x14ac:dyDescent="0.25">
      <c r="A2428">
        <v>2024</v>
      </c>
      <c r="B2428">
        <v>4</v>
      </c>
      <c r="C2428">
        <v>2410</v>
      </c>
      <c r="D2428" t="s">
        <v>7058</v>
      </c>
      <c r="E2428" t="s">
        <v>1407</v>
      </c>
      <c r="F2428" t="s">
        <v>7099</v>
      </c>
      <c r="G2428" t="s">
        <v>7100</v>
      </c>
      <c r="H2428" s="1">
        <v>25750</v>
      </c>
      <c r="I2428">
        <v>53</v>
      </c>
      <c r="J2428" t="s">
        <v>23</v>
      </c>
      <c r="K2428" t="s">
        <v>181</v>
      </c>
      <c r="L2428" t="s">
        <v>181</v>
      </c>
      <c r="M2428" t="s">
        <v>239</v>
      </c>
      <c r="N2428" t="s">
        <v>297</v>
      </c>
      <c r="O2428" t="s">
        <v>298</v>
      </c>
      <c r="R2428" t="b">
        <v>1</v>
      </c>
      <c r="S2428" t="s">
        <v>185</v>
      </c>
    </row>
    <row r="2429" spans="1:19" x14ac:dyDescent="0.25">
      <c r="A2429">
        <v>2024</v>
      </c>
      <c r="B2429">
        <v>4</v>
      </c>
      <c r="C2429">
        <v>2410</v>
      </c>
      <c r="D2429" t="s">
        <v>7058</v>
      </c>
      <c r="E2429" t="s">
        <v>1407</v>
      </c>
      <c r="F2429" t="s">
        <v>2286</v>
      </c>
      <c r="G2429" t="s">
        <v>7101</v>
      </c>
      <c r="H2429" s="1">
        <v>18080</v>
      </c>
      <c r="I2429">
        <v>74</v>
      </c>
      <c r="J2429" t="s">
        <v>23</v>
      </c>
      <c r="K2429" t="s">
        <v>952</v>
      </c>
      <c r="L2429" t="s">
        <v>952</v>
      </c>
      <c r="M2429" t="s">
        <v>5818</v>
      </c>
      <c r="N2429" t="s">
        <v>46</v>
      </c>
      <c r="O2429" t="s">
        <v>47</v>
      </c>
      <c r="R2429" t="b">
        <v>1</v>
      </c>
      <c r="S2429" t="s">
        <v>30</v>
      </c>
    </row>
    <row r="2430" spans="1:19" x14ac:dyDescent="0.25">
      <c r="A2430">
        <v>2024</v>
      </c>
      <c r="B2430">
        <v>4</v>
      </c>
      <c r="C2430">
        <v>2410</v>
      </c>
      <c r="D2430" t="s">
        <v>7058</v>
      </c>
      <c r="E2430" t="s">
        <v>1407</v>
      </c>
      <c r="F2430" t="s">
        <v>7102</v>
      </c>
      <c r="G2430" t="s">
        <v>7103</v>
      </c>
      <c r="H2430" s="1">
        <v>18902</v>
      </c>
      <c r="I2430">
        <v>72</v>
      </c>
      <c r="J2430" t="s">
        <v>23</v>
      </c>
      <c r="K2430" t="s">
        <v>181</v>
      </c>
      <c r="L2430" t="s">
        <v>181</v>
      </c>
      <c r="M2430" t="s">
        <v>7104</v>
      </c>
      <c r="N2430" t="s">
        <v>424</v>
      </c>
      <c r="O2430" t="s">
        <v>425</v>
      </c>
      <c r="R2430" t="b">
        <v>1</v>
      </c>
      <c r="S2430" t="s">
        <v>185</v>
      </c>
    </row>
    <row r="2431" spans="1:19" x14ac:dyDescent="0.25">
      <c r="A2431">
        <v>2024</v>
      </c>
      <c r="B2431">
        <v>4</v>
      </c>
      <c r="C2431">
        <v>2410</v>
      </c>
      <c r="D2431" t="s">
        <v>7058</v>
      </c>
      <c r="E2431" t="s">
        <v>1407</v>
      </c>
      <c r="F2431" t="s">
        <v>7105</v>
      </c>
      <c r="G2431" t="s">
        <v>7106</v>
      </c>
      <c r="H2431" s="1">
        <v>24114</v>
      </c>
      <c r="I2431">
        <v>58</v>
      </c>
      <c r="J2431" t="s">
        <v>23</v>
      </c>
      <c r="K2431" t="s">
        <v>181</v>
      </c>
      <c r="L2431" t="s">
        <v>181</v>
      </c>
      <c r="M2431" t="s">
        <v>5193</v>
      </c>
      <c r="N2431" t="s">
        <v>46</v>
      </c>
      <c r="O2431" t="s">
        <v>47</v>
      </c>
      <c r="R2431" t="b">
        <v>1</v>
      </c>
      <c r="S2431" t="s">
        <v>185</v>
      </c>
    </row>
    <row r="2432" spans="1:19" x14ac:dyDescent="0.25">
      <c r="A2432">
        <v>2024</v>
      </c>
      <c r="B2432">
        <v>4</v>
      </c>
      <c r="C2432">
        <v>2410</v>
      </c>
      <c r="D2432" t="s">
        <v>7058</v>
      </c>
      <c r="E2432" t="s">
        <v>2354</v>
      </c>
      <c r="F2432" t="s">
        <v>7107</v>
      </c>
      <c r="G2432" t="s">
        <v>7108</v>
      </c>
      <c r="H2432" s="1">
        <v>18918</v>
      </c>
      <c r="I2432">
        <v>72</v>
      </c>
      <c r="J2432" t="s">
        <v>23</v>
      </c>
      <c r="K2432" t="s">
        <v>887</v>
      </c>
      <c r="L2432" t="s">
        <v>887</v>
      </c>
      <c r="M2432" t="s">
        <v>888</v>
      </c>
      <c r="N2432" t="s">
        <v>297</v>
      </c>
      <c r="O2432" t="s">
        <v>298</v>
      </c>
      <c r="R2432" t="b">
        <v>0</v>
      </c>
      <c r="S2432" t="s">
        <v>479</v>
      </c>
    </row>
    <row r="2433" spans="1:19" x14ac:dyDescent="0.25">
      <c r="A2433">
        <v>2024</v>
      </c>
      <c r="B2433">
        <v>4</v>
      </c>
      <c r="C2433">
        <v>2410</v>
      </c>
      <c r="D2433" t="s">
        <v>7058</v>
      </c>
      <c r="E2433" t="s">
        <v>2354</v>
      </c>
      <c r="F2433" t="s">
        <v>7109</v>
      </c>
      <c r="G2433" t="s">
        <v>7110</v>
      </c>
      <c r="H2433" s="1">
        <v>25100</v>
      </c>
      <c r="I2433">
        <v>55</v>
      </c>
      <c r="J2433" t="s">
        <v>23</v>
      </c>
      <c r="K2433" t="s">
        <v>887</v>
      </c>
      <c r="L2433" t="s">
        <v>887</v>
      </c>
      <c r="M2433" t="s">
        <v>888</v>
      </c>
      <c r="N2433" t="s">
        <v>26</v>
      </c>
      <c r="O2433" t="s">
        <v>27</v>
      </c>
      <c r="P2433" t="s">
        <v>7111</v>
      </c>
      <c r="R2433" t="b">
        <v>0</v>
      </c>
      <c r="S2433" t="s">
        <v>334</v>
      </c>
    </row>
    <row r="2434" spans="1:19" x14ac:dyDescent="0.25">
      <c r="A2434">
        <v>2024</v>
      </c>
      <c r="B2434">
        <v>4</v>
      </c>
      <c r="C2434">
        <v>2410</v>
      </c>
      <c r="D2434" t="s">
        <v>7058</v>
      </c>
      <c r="E2434" t="s">
        <v>7112</v>
      </c>
      <c r="F2434" t="s">
        <v>4444</v>
      </c>
      <c r="G2434" t="s">
        <v>7113</v>
      </c>
      <c r="H2434" s="1">
        <v>19981</v>
      </c>
      <c r="I2434">
        <v>69</v>
      </c>
      <c r="J2434" t="s">
        <v>23</v>
      </c>
      <c r="K2434" t="s">
        <v>962</v>
      </c>
      <c r="L2434" t="s">
        <v>962</v>
      </c>
      <c r="M2434" t="s">
        <v>963</v>
      </c>
      <c r="N2434" t="s">
        <v>26</v>
      </c>
      <c r="O2434" t="s">
        <v>27</v>
      </c>
      <c r="R2434" t="b">
        <v>1</v>
      </c>
    </row>
    <row r="2435" spans="1:19" x14ac:dyDescent="0.25">
      <c r="A2435">
        <v>2024</v>
      </c>
      <c r="B2435">
        <v>4</v>
      </c>
      <c r="C2435">
        <v>2410</v>
      </c>
      <c r="D2435" t="s">
        <v>7058</v>
      </c>
      <c r="E2435" t="s">
        <v>7114</v>
      </c>
      <c r="F2435" t="s">
        <v>7115</v>
      </c>
      <c r="G2435" t="s">
        <v>7116</v>
      </c>
      <c r="H2435" s="1">
        <v>24287</v>
      </c>
      <c r="I2435">
        <v>57</v>
      </c>
      <c r="J2435" t="s">
        <v>23</v>
      </c>
      <c r="K2435" t="s">
        <v>35</v>
      </c>
      <c r="L2435" t="s">
        <v>35</v>
      </c>
      <c r="M2435" t="s">
        <v>7117</v>
      </c>
      <c r="N2435" t="s">
        <v>46</v>
      </c>
      <c r="O2435" t="s">
        <v>47</v>
      </c>
      <c r="R2435" t="b">
        <v>1</v>
      </c>
      <c r="S2435" t="s">
        <v>30</v>
      </c>
    </row>
    <row r="2436" spans="1:19" x14ac:dyDescent="0.25">
      <c r="A2436">
        <v>2024</v>
      </c>
      <c r="B2436">
        <v>4</v>
      </c>
      <c r="C2436">
        <v>2410</v>
      </c>
      <c r="D2436" t="s">
        <v>7058</v>
      </c>
      <c r="E2436" t="s">
        <v>7118</v>
      </c>
      <c r="F2436" t="s">
        <v>7119</v>
      </c>
      <c r="G2436" t="s">
        <v>7120</v>
      </c>
      <c r="H2436" s="1">
        <v>26601</v>
      </c>
      <c r="I2436">
        <v>51</v>
      </c>
      <c r="J2436" t="s">
        <v>131</v>
      </c>
      <c r="K2436" t="s">
        <v>90</v>
      </c>
      <c r="L2436" t="s">
        <v>90</v>
      </c>
      <c r="M2436" t="s">
        <v>91</v>
      </c>
      <c r="N2436" t="s">
        <v>69</v>
      </c>
      <c r="O2436" t="s">
        <v>70</v>
      </c>
      <c r="R2436" t="b">
        <v>0</v>
      </c>
    </row>
    <row r="2437" spans="1:19" x14ac:dyDescent="0.25">
      <c r="A2437">
        <v>2024</v>
      </c>
      <c r="B2437">
        <v>4</v>
      </c>
      <c r="C2437">
        <v>2410</v>
      </c>
      <c r="D2437" t="s">
        <v>7058</v>
      </c>
      <c r="E2437" t="s">
        <v>7121</v>
      </c>
      <c r="F2437" t="s">
        <v>7122</v>
      </c>
      <c r="G2437" t="s">
        <v>7123</v>
      </c>
      <c r="H2437" s="1">
        <v>12715</v>
      </c>
      <c r="I2437">
        <v>89</v>
      </c>
      <c r="J2437" t="s">
        <v>131</v>
      </c>
      <c r="K2437" t="s">
        <v>384</v>
      </c>
      <c r="L2437" t="s">
        <v>384</v>
      </c>
      <c r="M2437" t="s">
        <v>7124</v>
      </c>
      <c r="N2437" t="s">
        <v>183</v>
      </c>
      <c r="O2437" t="s">
        <v>184</v>
      </c>
      <c r="R2437" t="b">
        <v>0</v>
      </c>
    </row>
    <row r="2438" spans="1:19" x14ac:dyDescent="0.25">
      <c r="A2438">
        <v>2024</v>
      </c>
      <c r="B2438">
        <v>4</v>
      </c>
      <c r="C2438">
        <v>2410</v>
      </c>
      <c r="D2438" t="s">
        <v>7058</v>
      </c>
      <c r="E2438" t="s">
        <v>7125</v>
      </c>
      <c r="F2438" t="s">
        <v>52</v>
      </c>
      <c r="G2438" t="s">
        <v>7126</v>
      </c>
      <c r="H2438" s="1">
        <v>21856</v>
      </c>
      <c r="I2438">
        <v>64</v>
      </c>
      <c r="J2438" t="s">
        <v>23</v>
      </c>
      <c r="K2438" t="s">
        <v>332</v>
      </c>
      <c r="L2438" t="s">
        <v>490</v>
      </c>
      <c r="M2438" t="s">
        <v>490</v>
      </c>
      <c r="N2438" t="s">
        <v>397</v>
      </c>
      <c r="O2438" t="s">
        <v>398</v>
      </c>
      <c r="R2438" t="b">
        <v>1</v>
      </c>
      <c r="S2438" t="s">
        <v>30</v>
      </c>
    </row>
    <row r="2439" spans="1:19" x14ac:dyDescent="0.25">
      <c r="A2439">
        <v>2024</v>
      </c>
      <c r="B2439">
        <v>4</v>
      </c>
      <c r="C2439">
        <v>2410</v>
      </c>
      <c r="D2439" t="s">
        <v>7058</v>
      </c>
      <c r="E2439" t="s">
        <v>7127</v>
      </c>
      <c r="F2439" t="s">
        <v>7128</v>
      </c>
      <c r="G2439" t="s">
        <v>7129</v>
      </c>
      <c r="H2439" s="1">
        <v>23026</v>
      </c>
      <c r="I2439">
        <v>61</v>
      </c>
      <c r="J2439" t="s">
        <v>23</v>
      </c>
      <c r="K2439" t="s">
        <v>231</v>
      </c>
      <c r="L2439" t="s">
        <v>231</v>
      </c>
      <c r="M2439" t="s">
        <v>7130</v>
      </c>
      <c r="N2439" t="s">
        <v>169</v>
      </c>
      <c r="O2439" t="s">
        <v>170</v>
      </c>
      <c r="R2439" t="b">
        <v>0</v>
      </c>
      <c r="S2439" t="s">
        <v>334</v>
      </c>
    </row>
    <row r="2440" spans="1:19" x14ac:dyDescent="0.25">
      <c r="A2440">
        <v>2024</v>
      </c>
      <c r="B2440">
        <v>4</v>
      </c>
      <c r="C2440">
        <v>2410</v>
      </c>
      <c r="D2440" t="s">
        <v>7058</v>
      </c>
      <c r="E2440" t="s">
        <v>7131</v>
      </c>
      <c r="F2440" t="s">
        <v>7132</v>
      </c>
      <c r="G2440" t="s">
        <v>7133</v>
      </c>
      <c r="H2440" s="1">
        <v>13255</v>
      </c>
      <c r="I2440">
        <v>87</v>
      </c>
      <c r="J2440" t="s">
        <v>23</v>
      </c>
      <c r="K2440" t="s">
        <v>2291</v>
      </c>
      <c r="L2440" t="s">
        <v>2291</v>
      </c>
      <c r="M2440" t="s">
        <v>2292</v>
      </c>
      <c r="N2440" t="s">
        <v>169</v>
      </c>
      <c r="O2440" t="s">
        <v>170</v>
      </c>
      <c r="R2440" t="b">
        <v>1</v>
      </c>
      <c r="S2440" t="s">
        <v>185</v>
      </c>
    </row>
    <row r="2441" spans="1:19" x14ac:dyDescent="0.25">
      <c r="A2441">
        <v>2024</v>
      </c>
      <c r="B2441">
        <v>4</v>
      </c>
      <c r="C2441">
        <v>2410</v>
      </c>
      <c r="D2441" t="s">
        <v>7058</v>
      </c>
      <c r="E2441" t="s">
        <v>7134</v>
      </c>
      <c r="F2441" t="s">
        <v>4530</v>
      </c>
      <c r="G2441" t="s">
        <v>7135</v>
      </c>
      <c r="H2441" s="1">
        <v>13167</v>
      </c>
      <c r="I2441">
        <v>88</v>
      </c>
      <c r="J2441" t="s">
        <v>23</v>
      </c>
      <c r="K2441" t="s">
        <v>489</v>
      </c>
      <c r="L2441" t="s">
        <v>489</v>
      </c>
      <c r="M2441" t="s">
        <v>1747</v>
      </c>
      <c r="N2441" t="s">
        <v>69</v>
      </c>
      <c r="O2441" t="s">
        <v>70</v>
      </c>
      <c r="R2441" t="b">
        <v>1</v>
      </c>
      <c r="S2441" t="s">
        <v>30</v>
      </c>
    </row>
    <row r="2442" spans="1:19" x14ac:dyDescent="0.25">
      <c r="A2442">
        <v>2024</v>
      </c>
      <c r="B2442">
        <v>4</v>
      </c>
      <c r="C2442">
        <v>2410</v>
      </c>
      <c r="D2442" t="s">
        <v>7058</v>
      </c>
      <c r="E2442" t="s">
        <v>58</v>
      </c>
      <c r="F2442" t="s">
        <v>3586</v>
      </c>
      <c r="G2442" t="s">
        <v>7136</v>
      </c>
      <c r="H2442" s="1">
        <v>20997</v>
      </c>
      <c r="I2442">
        <v>66</v>
      </c>
      <c r="J2442" t="s">
        <v>23</v>
      </c>
      <c r="K2442" t="s">
        <v>355</v>
      </c>
      <c r="L2442" t="s">
        <v>355</v>
      </c>
      <c r="M2442" t="s">
        <v>356</v>
      </c>
      <c r="N2442" t="s">
        <v>307</v>
      </c>
      <c r="O2442" t="s">
        <v>308</v>
      </c>
      <c r="R2442" t="b">
        <v>1</v>
      </c>
      <c r="S2442" t="s">
        <v>185</v>
      </c>
    </row>
    <row r="2443" spans="1:19" x14ac:dyDescent="0.25">
      <c r="A2443">
        <v>2024</v>
      </c>
      <c r="B2443">
        <v>4</v>
      </c>
      <c r="C2443">
        <v>2410</v>
      </c>
      <c r="D2443" t="s">
        <v>7058</v>
      </c>
      <c r="E2443" t="s">
        <v>7137</v>
      </c>
      <c r="F2443" t="s">
        <v>7138</v>
      </c>
      <c r="G2443" t="s">
        <v>7139</v>
      </c>
      <c r="H2443" s="1">
        <v>12845</v>
      </c>
      <c r="I2443">
        <v>89</v>
      </c>
      <c r="J2443" t="s">
        <v>23</v>
      </c>
      <c r="K2443" t="s">
        <v>115</v>
      </c>
      <c r="L2443" t="s">
        <v>115</v>
      </c>
      <c r="M2443" t="s">
        <v>7140</v>
      </c>
      <c r="N2443" t="s">
        <v>737</v>
      </c>
      <c r="O2443" t="s">
        <v>738</v>
      </c>
      <c r="R2443" t="b">
        <v>1</v>
      </c>
      <c r="S2443" t="s">
        <v>30</v>
      </c>
    </row>
    <row r="2444" spans="1:19" x14ac:dyDescent="0.25">
      <c r="A2444">
        <v>2024</v>
      </c>
      <c r="B2444">
        <v>4</v>
      </c>
      <c r="C2444">
        <v>2410</v>
      </c>
      <c r="D2444" t="s">
        <v>7058</v>
      </c>
      <c r="E2444" t="s">
        <v>7141</v>
      </c>
      <c r="F2444" t="s">
        <v>1381</v>
      </c>
      <c r="G2444" t="s">
        <v>7142</v>
      </c>
      <c r="H2444" s="1">
        <v>18507</v>
      </c>
      <c r="I2444">
        <v>73</v>
      </c>
      <c r="J2444" t="s">
        <v>23</v>
      </c>
      <c r="K2444" t="s">
        <v>35</v>
      </c>
      <c r="L2444" t="s">
        <v>35</v>
      </c>
      <c r="M2444" t="s">
        <v>3010</v>
      </c>
      <c r="N2444" t="s">
        <v>69</v>
      </c>
      <c r="O2444" t="s">
        <v>70</v>
      </c>
      <c r="R2444" t="b">
        <v>1</v>
      </c>
      <c r="S2444" t="s">
        <v>479</v>
      </c>
    </row>
    <row r="2445" spans="1:19" x14ac:dyDescent="0.25">
      <c r="A2445">
        <v>2024</v>
      </c>
      <c r="B2445">
        <v>4</v>
      </c>
      <c r="C2445">
        <v>2410</v>
      </c>
      <c r="D2445" t="s">
        <v>7058</v>
      </c>
      <c r="E2445" t="s">
        <v>3324</v>
      </c>
      <c r="F2445" t="s">
        <v>7143</v>
      </c>
      <c r="G2445" t="s">
        <v>7144</v>
      </c>
      <c r="H2445" s="1">
        <v>33776</v>
      </c>
      <c r="I2445">
        <v>31</v>
      </c>
      <c r="J2445" t="s">
        <v>23</v>
      </c>
      <c r="K2445" t="s">
        <v>35</v>
      </c>
      <c r="L2445" t="s">
        <v>35</v>
      </c>
      <c r="M2445" t="s">
        <v>7145</v>
      </c>
      <c r="N2445" t="s">
        <v>46</v>
      </c>
      <c r="O2445" t="s">
        <v>47</v>
      </c>
      <c r="P2445" t="s">
        <v>7146</v>
      </c>
      <c r="Q2445" t="s">
        <v>56</v>
      </c>
      <c r="R2445" t="b">
        <v>1</v>
      </c>
      <c r="S2445" t="s">
        <v>479</v>
      </c>
    </row>
    <row r="2446" spans="1:19" x14ac:dyDescent="0.25">
      <c r="A2446">
        <v>2024</v>
      </c>
      <c r="B2446">
        <v>4</v>
      </c>
      <c r="C2446">
        <v>2410</v>
      </c>
      <c r="D2446" t="s">
        <v>7058</v>
      </c>
      <c r="E2446" t="s">
        <v>7147</v>
      </c>
      <c r="F2446" t="s">
        <v>7148</v>
      </c>
      <c r="G2446" t="s">
        <v>7149</v>
      </c>
      <c r="H2446" s="1">
        <v>26665</v>
      </c>
      <c r="I2446">
        <v>51</v>
      </c>
      <c r="J2446" t="s">
        <v>131</v>
      </c>
      <c r="K2446" t="s">
        <v>202</v>
      </c>
      <c r="L2446" t="s">
        <v>202</v>
      </c>
      <c r="M2446" t="s">
        <v>7150</v>
      </c>
      <c r="N2446" t="s">
        <v>297</v>
      </c>
      <c r="O2446" t="s">
        <v>298</v>
      </c>
      <c r="R2446" t="b">
        <v>0</v>
      </c>
    </row>
    <row r="2447" spans="1:19" x14ac:dyDescent="0.25">
      <c r="A2447">
        <v>2024</v>
      </c>
      <c r="B2447">
        <v>4</v>
      </c>
      <c r="C2447">
        <v>2410</v>
      </c>
      <c r="D2447" t="s">
        <v>7058</v>
      </c>
      <c r="E2447" t="s">
        <v>7151</v>
      </c>
      <c r="F2447" t="s">
        <v>59</v>
      </c>
      <c r="G2447" t="s">
        <v>7152</v>
      </c>
      <c r="H2447" s="1">
        <v>19300</v>
      </c>
      <c r="I2447">
        <v>71</v>
      </c>
      <c r="J2447" t="s">
        <v>23</v>
      </c>
      <c r="K2447" t="s">
        <v>35</v>
      </c>
      <c r="L2447" t="s">
        <v>35</v>
      </c>
      <c r="M2447" t="s">
        <v>110</v>
      </c>
      <c r="N2447" t="s">
        <v>69</v>
      </c>
      <c r="O2447" t="s">
        <v>70</v>
      </c>
      <c r="P2447" t="s">
        <v>7153</v>
      </c>
      <c r="Q2447" t="s">
        <v>7154</v>
      </c>
      <c r="R2447" t="b">
        <v>1</v>
      </c>
      <c r="S2447" t="s">
        <v>479</v>
      </c>
    </row>
    <row r="2448" spans="1:19" x14ac:dyDescent="0.25">
      <c r="A2448">
        <v>2024</v>
      </c>
      <c r="B2448">
        <v>4</v>
      </c>
      <c r="C2448">
        <v>2410</v>
      </c>
      <c r="D2448" t="s">
        <v>7058</v>
      </c>
      <c r="E2448" t="s">
        <v>7155</v>
      </c>
      <c r="F2448" t="s">
        <v>1243</v>
      </c>
      <c r="G2448" t="s">
        <v>7156</v>
      </c>
      <c r="H2448" s="1">
        <v>21120</v>
      </c>
      <c r="I2448">
        <v>66</v>
      </c>
      <c r="J2448" t="s">
        <v>23</v>
      </c>
      <c r="K2448" t="s">
        <v>35</v>
      </c>
      <c r="L2448" t="s">
        <v>35</v>
      </c>
      <c r="M2448" t="s">
        <v>291</v>
      </c>
      <c r="N2448" t="s">
        <v>69</v>
      </c>
      <c r="O2448" t="s">
        <v>70</v>
      </c>
      <c r="P2448" t="s">
        <v>7157</v>
      </c>
      <c r="Q2448" t="s">
        <v>7158</v>
      </c>
      <c r="R2448" t="b">
        <v>1</v>
      </c>
      <c r="S2448" t="s">
        <v>185</v>
      </c>
    </row>
    <row r="2449" spans="1:19" x14ac:dyDescent="0.25">
      <c r="A2449">
        <v>2024</v>
      </c>
      <c r="B2449">
        <v>4</v>
      </c>
      <c r="C2449">
        <v>2410</v>
      </c>
      <c r="D2449" t="s">
        <v>7058</v>
      </c>
      <c r="E2449" t="s">
        <v>4808</v>
      </c>
      <c r="F2449" t="s">
        <v>1766</v>
      </c>
      <c r="G2449" t="s">
        <v>7159</v>
      </c>
      <c r="J2449" t="s">
        <v>131</v>
      </c>
      <c r="K2449" t="s">
        <v>384</v>
      </c>
      <c r="L2449" t="s">
        <v>384</v>
      </c>
      <c r="M2449" t="s">
        <v>981</v>
      </c>
      <c r="N2449" t="s">
        <v>169</v>
      </c>
      <c r="O2449" t="s">
        <v>170</v>
      </c>
      <c r="R2449" t="b">
        <v>0</v>
      </c>
    </row>
    <row r="2450" spans="1:19" x14ac:dyDescent="0.25">
      <c r="A2450">
        <v>2024</v>
      </c>
      <c r="B2450">
        <v>4</v>
      </c>
      <c r="C2450">
        <v>2410</v>
      </c>
      <c r="D2450" t="s">
        <v>7058</v>
      </c>
      <c r="E2450" t="s">
        <v>7160</v>
      </c>
      <c r="F2450" t="s">
        <v>584</v>
      </c>
      <c r="G2450" t="s">
        <v>7161</v>
      </c>
      <c r="H2450" s="1">
        <v>14887</v>
      </c>
      <c r="I2450">
        <v>83</v>
      </c>
      <c r="J2450" t="s">
        <v>23</v>
      </c>
      <c r="K2450" t="s">
        <v>35</v>
      </c>
      <c r="L2450" t="s">
        <v>35</v>
      </c>
      <c r="M2450" t="s">
        <v>1032</v>
      </c>
      <c r="N2450" t="s">
        <v>297</v>
      </c>
      <c r="O2450" t="s">
        <v>298</v>
      </c>
      <c r="R2450" t="b">
        <v>1</v>
      </c>
      <c r="S2450" t="s">
        <v>30</v>
      </c>
    </row>
    <row r="2451" spans="1:19" x14ac:dyDescent="0.25">
      <c r="A2451">
        <v>2024</v>
      </c>
      <c r="B2451">
        <v>4</v>
      </c>
      <c r="C2451">
        <v>2410</v>
      </c>
      <c r="D2451" t="s">
        <v>7058</v>
      </c>
      <c r="E2451" t="s">
        <v>7162</v>
      </c>
      <c r="F2451" t="s">
        <v>7163</v>
      </c>
      <c r="G2451" t="s">
        <v>7164</v>
      </c>
      <c r="H2451" s="1">
        <v>17715</v>
      </c>
      <c r="I2451">
        <v>75</v>
      </c>
      <c r="J2451" t="s">
        <v>23</v>
      </c>
      <c r="K2451" t="s">
        <v>181</v>
      </c>
      <c r="L2451" t="s">
        <v>181</v>
      </c>
      <c r="M2451" t="s">
        <v>972</v>
      </c>
      <c r="N2451" t="s">
        <v>424</v>
      </c>
      <c r="O2451" t="s">
        <v>425</v>
      </c>
      <c r="R2451" t="b">
        <v>1</v>
      </c>
      <c r="S2451" t="s">
        <v>30</v>
      </c>
    </row>
    <row r="2452" spans="1:19" x14ac:dyDescent="0.25">
      <c r="A2452">
        <v>2024</v>
      </c>
      <c r="B2452">
        <v>4</v>
      </c>
      <c r="C2452">
        <v>2410</v>
      </c>
      <c r="D2452" t="s">
        <v>7058</v>
      </c>
      <c r="E2452" t="s">
        <v>7165</v>
      </c>
      <c r="F2452" t="s">
        <v>662</v>
      </c>
      <c r="G2452" t="s">
        <v>7166</v>
      </c>
      <c r="H2452" s="1">
        <v>27832</v>
      </c>
      <c r="I2452">
        <v>48</v>
      </c>
      <c r="J2452" t="s">
        <v>23</v>
      </c>
      <c r="K2452" t="s">
        <v>376</v>
      </c>
      <c r="L2452" t="s">
        <v>376</v>
      </c>
      <c r="M2452" t="s">
        <v>377</v>
      </c>
      <c r="N2452" t="s">
        <v>397</v>
      </c>
      <c r="O2452" t="s">
        <v>398</v>
      </c>
      <c r="R2452" t="b">
        <v>1</v>
      </c>
      <c r="S2452" t="s">
        <v>30</v>
      </c>
    </row>
    <row r="2453" spans="1:19" x14ac:dyDescent="0.25">
      <c r="A2453">
        <v>2024</v>
      </c>
      <c r="B2453">
        <v>4</v>
      </c>
      <c r="C2453">
        <v>2410</v>
      </c>
      <c r="D2453" t="s">
        <v>7058</v>
      </c>
      <c r="E2453" t="s">
        <v>740</v>
      </c>
      <c r="F2453" t="s">
        <v>6531</v>
      </c>
      <c r="G2453" t="s">
        <v>7167</v>
      </c>
      <c r="H2453" s="1">
        <v>18111</v>
      </c>
      <c r="I2453">
        <v>74</v>
      </c>
      <c r="J2453" t="s">
        <v>131</v>
      </c>
      <c r="K2453" t="s">
        <v>332</v>
      </c>
      <c r="L2453" t="s">
        <v>332</v>
      </c>
      <c r="M2453" t="s">
        <v>333</v>
      </c>
      <c r="N2453" t="s">
        <v>26</v>
      </c>
      <c r="O2453" t="s">
        <v>27</v>
      </c>
      <c r="R2453" t="b">
        <v>1</v>
      </c>
      <c r="S2453" t="s">
        <v>30</v>
      </c>
    </row>
    <row r="2454" spans="1:19" x14ac:dyDescent="0.25">
      <c r="A2454">
        <v>2024</v>
      </c>
      <c r="B2454">
        <v>4</v>
      </c>
      <c r="C2454">
        <v>2410</v>
      </c>
      <c r="D2454" t="s">
        <v>7058</v>
      </c>
      <c r="E2454" t="s">
        <v>740</v>
      </c>
      <c r="F2454" t="s">
        <v>676</v>
      </c>
      <c r="G2454" t="s">
        <v>7168</v>
      </c>
      <c r="H2454" s="1">
        <v>19068</v>
      </c>
      <c r="I2454">
        <v>72</v>
      </c>
      <c r="J2454" t="s">
        <v>23</v>
      </c>
      <c r="K2454" t="s">
        <v>332</v>
      </c>
      <c r="L2454" t="s">
        <v>332</v>
      </c>
      <c r="M2454" t="s">
        <v>333</v>
      </c>
      <c r="N2454" t="s">
        <v>26</v>
      </c>
      <c r="O2454" t="s">
        <v>27</v>
      </c>
      <c r="R2454" t="b">
        <v>1</v>
      </c>
      <c r="S2454" t="s">
        <v>30</v>
      </c>
    </row>
    <row r="2455" spans="1:19" x14ac:dyDescent="0.25">
      <c r="A2455">
        <v>2024</v>
      </c>
      <c r="B2455">
        <v>4</v>
      </c>
      <c r="C2455">
        <v>2410</v>
      </c>
      <c r="D2455" t="s">
        <v>7058</v>
      </c>
      <c r="E2455" t="s">
        <v>3097</v>
      </c>
      <c r="F2455" t="s">
        <v>7169</v>
      </c>
      <c r="G2455" t="s">
        <v>7170</v>
      </c>
      <c r="H2455" s="1">
        <v>32251</v>
      </c>
      <c r="I2455">
        <v>35</v>
      </c>
      <c r="J2455" t="s">
        <v>23</v>
      </c>
      <c r="K2455" t="s">
        <v>376</v>
      </c>
      <c r="L2455" t="s">
        <v>376</v>
      </c>
      <c r="M2455" t="s">
        <v>377</v>
      </c>
      <c r="N2455" t="s">
        <v>378</v>
      </c>
      <c r="O2455" t="s">
        <v>379</v>
      </c>
      <c r="R2455" t="b">
        <v>0</v>
      </c>
      <c r="S2455" t="s">
        <v>30</v>
      </c>
    </row>
    <row r="2456" spans="1:19" x14ac:dyDescent="0.25">
      <c r="A2456">
        <v>2024</v>
      </c>
      <c r="B2456">
        <v>4</v>
      </c>
      <c r="C2456">
        <v>2410</v>
      </c>
      <c r="D2456" t="s">
        <v>7058</v>
      </c>
      <c r="E2456" t="s">
        <v>6808</v>
      </c>
      <c r="F2456" t="s">
        <v>7171</v>
      </c>
      <c r="G2456" t="s">
        <v>7172</v>
      </c>
      <c r="H2456" s="1">
        <v>24517</v>
      </c>
      <c r="I2456">
        <v>57</v>
      </c>
      <c r="J2456" t="s">
        <v>23</v>
      </c>
      <c r="K2456" t="s">
        <v>507</v>
      </c>
      <c r="L2456" t="s">
        <v>490</v>
      </c>
      <c r="M2456" t="s">
        <v>491</v>
      </c>
      <c r="N2456" t="s">
        <v>737</v>
      </c>
      <c r="O2456" t="s">
        <v>738</v>
      </c>
      <c r="R2456" t="b">
        <v>0</v>
      </c>
      <c r="S2456" t="s">
        <v>30</v>
      </c>
    </row>
    <row r="2457" spans="1:19" x14ac:dyDescent="0.25">
      <c r="A2457">
        <v>2024</v>
      </c>
      <c r="B2457">
        <v>4</v>
      </c>
      <c r="C2457">
        <v>2410</v>
      </c>
      <c r="D2457" t="s">
        <v>7058</v>
      </c>
      <c r="E2457" t="s">
        <v>4966</v>
      </c>
      <c r="F2457" t="s">
        <v>7173</v>
      </c>
      <c r="G2457" t="s">
        <v>7174</v>
      </c>
      <c r="H2457" s="1">
        <v>29584</v>
      </c>
      <c r="I2457">
        <v>43</v>
      </c>
      <c r="J2457" t="s">
        <v>23</v>
      </c>
      <c r="K2457" t="s">
        <v>4008</v>
      </c>
      <c r="L2457" t="s">
        <v>332</v>
      </c>
      <c r="M2457" t="s">
        <v>333</v>
      </c>
      <c r="N2457" t="s">
        <v>528</v>
      </c>
      <c r="O2457" t="s">
        <v>529</v>
      </c>
      <c r="R2457" t="b">
        <v>0</v>
      </c>
      <c r="S2457" t="s">
        <v>334</v>
      </c>
    </row>
    <row r="2458" spans="1:19" x14ac:dyDescent="0.25">
      <c r="A2458">
        <v>2024</v>
      </c>
      <c r="B2458">
        <v>4</v>
      </c>
      <c r="C2458">
        <v>2410</v>
      </c>
      <c r="D2458" t="s">
        <v>7058</v>
      </c>
      <c r="E2458" t="s">
        <v>7175</v>
      </c>
      <c r="F2458" t="s">
        <v>4949</v>
      </c>
      <c r="G2458" t="s">
        <v>7176</v>
      </c>
      <c r="H2458" s="1">
        <v>16142</v>
      </c>
      <c r="I2458">
        <v>80</v>
      </c>
      <c r="J2458" t="s">
        <v>23</v>
      </c>
      <c r="K2458" t="s">
        <v>121</v>
      </c>
      <c r="L2458" t="s">
        <v>121</v>
      </c>
      <c r="M2458" t="s">
        <v>122</v>
      </c>
      <c r="N2458" t="s">
        <v>69</v>
      </c>
      <c r="O2458" t="s">
        <v>70</v>
      </c>
      <c r="R2458" t="b">
        <v>1</v>
      </c>
      <c r="S2458" t="s">
        <v>185</v>
      </c>
    </row>
    <row r="2459" spans="1:19" x14ac:dyDescent="0.25">
      <c r="A2459">
        <v>2024</v>
      </c>
      <c r="B2459">
        <v>4</v>
      </c>
      <c r="C2459">
        <v>2410</v>
      </c>
      <c r="D2459" t="s">
        <v>7058</v>
      </c>
      <c r="E2459" t="s">
        <v>7177</v>
      </c>
      <c r="F2459" t="s">
        <v>4788</v>
      </c>
      <c r="G2459" t="s">
        <v>7178</v>
      </c>
      <c r="H2459" s="1">
        <v>18377</v>
      </c>
      <c r="I2459">
        <v>73</v>
      </c>
      <c r="J2459" t="s">
        <v>23</v>
      </c>
      <c r="K2459" t="s">
        <v>35</v>
      </c>
      <c r="L2459" t="s">
        <v>35</v>
      </c>
      <c r="M2459" t="s">
        <v>478</v>
      </c>
      <c r="N2459" t="s">
        <v>378</v>
      </c>
      <c r="O2459" t="s">
        <v>379</v>
      </c>
      <c r="R2459" t="b">
        <v>0</v>
      </c>
      <c r="S2459" t="s">
        <v>185</v>
      </c>
    </row>
    <row r="2460" spans="1:19" x14ac:dyDescent="0.25">
      <c r="A2460">
        <v>2024</v>
      </c>
      <c r="B2460">
        <v>4</v>
      </c>
      <c r="C2460">
        <v>2410</v>
      </c>
      <c r="D2460" t="s">
        <v>7058</v>
      </c>
      <c r="E2460" t="s">
        <v>7179</v>
      </c>
      <c r="F2460" t="s">
        <v>1745</v>
      </c>
      <c r="G2460" t="s">
        <v>7180</v>
      </c>
      <c r="H2460" s="1">
        <v>22463</v>
      </c>
      <c r="I2460">
        <v>62</v>
      </c>
      <c r="J2460" t="s">
        <v>23</v>
      </c>
      <c r="K2460" t="s">
        <v>35</v>
      </c>
      <c r="L2460" t="s">
        <v>35</v>
      </c>
      <c r="M2460" t="s">
        <v>7181</v>
      </c>
      <c r="N2460" t="s">
        <v>69</v>
      </c>
      <c r="O2460" t="s">
        <v>70</v>
      </c>
      <c r="R2460" t="b">
        <v>0</v>
      </c>
    </row>
    <row r="2461" spans="1:19" x14ac:dyDescent="0.25">
      <c r="A2461">
        <v>2024</v>
      </c>
      <c r="B2461">
        <v>4</v>
      </c>
      <c r="C2461">
        <v>2410</v>
      </c>
      <c r="D2461" t="s">
        <v>7058</v>
      </c>
      <c r="E2461" t="s">
        <v>7182</v>
      </c>
      <c r="F2461" t="s">
        <v>3050</v>
      </c>
      <c r="G2461" t="s">
        <v>7183</v>
      </c>
      <c r="H2461" s="1">
        <v>17015</v>
      </c>
      <c r="I2461">
        <v>77</v>
      </c>
      <c r="J2461" t="s">
        <v>23</v>
      </c>
      <c r="K2461" t="s">
        <v>214</v>
      </c>
      <c r="L2461" t="s">
        <v>214</v>
      </c>
      <c r="M2461" t="s">
        <v>215</v>
      </c>
      <c r="N2461" t="s">
        <v>37</v>
      </c>
      <c r="O2461" t="s">
        <v>38</v>
      </c>
      <c r="R2461" t="b">
        <v>0</v>
      </c>
      <c r="S2461" t="s">
        <v>30</v>
      </c>
    </row>
    <row r="2462" spans="1:19" x14ac:dyDescent="0.25">
      <c r="A2462">
        <v>2024</v>
      </c>
      <c r="B2462">
        <v>4</v>
      </c>
      <c r="C2462">
        <v>2410</v>
      </c>
      <c r="D2462" t="s">
        <v>7058</v>
      </c>
      <c r="E2462" t="s">
        <v>2753</v>
      </c>
      <c r="F2462" t="s">
        <v>7184</v>
      </c>
      <c r="G2462" t="s">
        <v>7185</v>
      </c>
      <c r="H2462" s="1">
        <v>32914</v>
      </c>
      <c r="I2462">
        <v>34</v>
      </c>
      <c r="J2462" t="s">
        <v>23</v>
      </c>
      <c r="K2462" t="s">
        <v>35</v>
      </c>
      <c r="L2462" t="s">
        <v>35</v>
      </c>
      <c r="M2462" t="s">
        <v>110</v>
      </c>
      <c r="N2462" t="s">
        <v>69</v>
      </c>
      <c r="O2462" t="s">
        <v>70</v>
      </c>
      <c r="P2462" t="s">
        <v>7186</v>
      </c>
      <c r="Q2462" t="s">
        <v>6420</v>
      </c>
      <c r="R2462" t="b">
        <v>1</v>
      </c>
    </row>
    <row r="2463" spans="1:19" x14ac:dyDescent="0.25">
      <c r="A2463">
        <v>2024</v>
      </c>
      <c r="B2463">
        <v>4</v>
      </c>
      <c r="C2463">
        <v>2410</v>
      </c>
      <c r="D2463" t="s">
        <v>7058</v>
      </c>
      <c r="E2463" t="s">
        <v>2753</v>
      </c>
      <c r="F2463" t="s">
        <v>7187</v>
      </c>
      <c r="G2463" t="s">
        <v>7188</v>
      </c>
      <c r="H2463" s="1">
        <v>12826</v>
      </c>
      <c r="I2463">
        <v>89</v>
      </c>
      <c r="J2463" t="s">
        <v>23</v>
      </c>
      <c r="K2463" t="s">
        <v>90</v>
      </c>
      <c r="L2463" t="s">
        <v>90</v>
      </c>
      <c r="M2463" t="s">
        <v>91</v>
      </c>
      <c r="N2463" t="s">
        <v>37</v>
      </c>
      <c r="O2463" t="s">
        <v>38</v>
      </c>
      <c r="R2463" t="b">
        <v>1</v>
      </c>
    </row>
    <row r="2464" spans="1:19" x14ac:dyDescent="0.25">
      <c r="A2464">
        <v>2024</v>
      </c>
      <c r="B2464">
        <v>4</v>
      </c>
      <c r="C2464">
        <v>2410</v>
      </c>
      <c r="D2464" t="s">
        <v>7058</v>
      </c>
      <c r="E2464" t="s">
        <v>614</v>
      </c>
      <c r="F2464" t="s">
        <v>7189</v>
      </c>
      <c r="G2464" t="s">
        <v>7190</v>
      </c>
      <c r="H2464" s="1">
        <v>31046</v>
      </c>
      <c r="I2464">
        <v>39</v>
      </c>
      <c r="J2464" t="s">
        <v>23</v>
      </c>
      <c r="K2464" t="s">
        <v>35</v>
      </c>
      <c r="L2464" t="s">
        <v>35</v>
      </c>
      <c r="M2464" t="s">
        <v>1032</v>
      </c>
      <c r="N2464" t="s">
        <v>637</v>
      </c>
      <c r="O2464" t="s">
        <v>638</v>
      </c>
      <c r="P2464" t="s">
        <v>7191</v>
      </c>
      <c r="Q2464" t="s">
        <v>2906</v>
      </c>
      <c r="R2464" t="b">
        <v>1</v>
      </c>
      <c r="S2464" t="s">
        <v>30</v>
      </c>
    </row>
    <row r="2465" spans="1:19" x14ac:dyDescent="0.25">
      <c r="A2465">
        <v>2024</v>
      </c>
      <c r="B2465">
        <v>4</v>
      </c>
      <c r="C2465">
        <v>2410</v>
      </c>
      <c r="D2465" t="s">
        <v>7058</v>
      </c>
      <c r="E2465" t="s">
        <v>965</v>
      </c>
      <c r="F2465" t="s">
        <v>4676</v>
      </c>
      <c r="G2465" t="s">
        <v>7192</v>
      </c>
      <c r="H2465" s="1">
        <v>22282</v>
      </c>
      <c r="I2465">
        <v>63</v>
      </c>
      <c r="J2465" t="s">
        <v>131</v>
      </c>
      <c r="K2465" t="s">
        <v>181</v>
      </c>
      <c r="L2465" t="s">
        <v>181</v>
      </c>
      <c r="M2465" t="s">
        <v>3707</v>
      </c>
      <c r="N2465" t="s">
        <v>297</v>
      </c>
      <c r="O2465" t="s">
        <v>298</v>
      </c>
      <c r="R2465" t="b">
        <v>1</v>
      </c>
    </row>
    <row r="2466" spans="1:19" x14ac:dyDescent="0.25">
      <c r="A2466">
        <v>2024</v>
      </c>
      <c r="B2466">
        <v>4</v>
      </c>
      <c r="C2466">
        <v>2410</v>
      </c>
      <c r="D2466" t="s">
        <v>7058</v>
      </c>
      <c r="E2466" t="s">
        <v>366</v>
      </c>
      <c r="F2466" t="s">
        <v>7193</v>
      </c>
      <c r="G2466" t="s">
        <v>7194</v>
      </c>
      <c r="H2466" s="1">
        <v>21776</v>
      </c>
      <c r="I2466">
        <v>64</v>
      </c>
      <c r="J2466" t="s">
        <v>23</v>
      </c>
      <c r="K2466" t="s">
        <v>35</v>
      </c>
      <c r="L2466" t="s">
        <v>35</v>
      </c>
      <c r="N2466" t="s">
        <v>92</v>
      </c>
      <c r="O2466" t="s">
        <v>93</v>
      </c>
      <c r="Q2466" t="s">
        <v>7195</v>
      </c>
      <c r="R2466" t="b">
        <v>1</v>
      </c>
    </row>
    <row r="2467" spans="1:19" x14ac:dyDescent="0.25">
      <c r="A2467">
        <v>2024</v>
      </c>
      <c r="B2467">
        <v>4</v>
      </c>
      <c r="C2467">
        <v>2410</v>
      </c>
      <c r="D2467" t="s">
        <v>7058</v>
      </c>
      <c r="E2467" t="s">
        <v>7196</v>
      </c>
      <c r="F2467" t="s">
        <v>7197</v>
      </c>
      <c r="G2467" t="s">
        <v>7198</v>
      </c>
      <c r="H2467" s="1">
        <v>17380</v>
      </c>
      <c r="I2467">
        <v>76</v>
      </c>
      <c r="J2467" t="s">
        <v>23</v>
      </c>
      <c r="K2467" t="s">
        <v>90</v>
      </c>
      <c r="L2467" t="s">
        <v>90</v>
      </c>
      <c r="M2467" t="s">
        <v>269</v>
      </c>
      <c r="N2467" t="s">
        <v>297</v>
      </c>
      <c r="O2467" t="s">
        <v>298</v>
      </c>
      <c r="R2467" t="b">
        <v>1</v>
      </c>
      <c r="S2467" t="s">
        <v>30</v>
      </c>
    </row>
    <row r="2468" spans="1:19" x14ac:dyDescent="0.25">
      <c r="A2468">
        <v>2024</v>
      </c>
      <c r="B2468">
        <v>4</v>
      </c>
      <c r="C2468">
        <v>2410</v>
      </c>
      <c r="D2468" t="s">
        <v>7058</v>
      </c>
      <c r="E2468" t="s">
        <v>7199</v>
      </c>
      <c r="F2468" t="s">
        <v>7200</v>
      </c>
      <c r="G2468" t="s">
        <v>7201</v>
      </c>
      <c r="H2468" s="1">
        <v>18554</v>
      </c>
      <c r="I2468">
        <v>73</v>
      </c>
      <c r="J2468" t="s">
        <v>23</v>
      </c>
      <c r="K2468" t="s">
        <v>823</v>
      </c>
      <c r="L2468" t="s">
        <v>823</v>
      </c>
      <c r="M2468" t="s">
        <v>824</v>
      </c>
      <c r="N2468" t="s">
        <v>37</v>
      </c>
      <c r="O2468" t="s">
        <v>38</v>
      </c>
      <c r="R2468" t="b">
        <v>1</v>
      </c>
      <c r="S2468" t="s">
        <v>185</v>
      </c>
    </row>
    <row r="2469" spans="1:19" x14ac:dyDescent="0.25">
      <c r="A2469">
        <v>2024</v>
      </c>
      <c r="B2469">
        <v>4</v>
      </c>
      <c r="C2469">
        <v>2410</v>
      </c>
      <c r="D2469" t="s">
        <v>7058</v>
      </c>
      <c r="E2469" t="s">
        <v>7202</v>
      </c>
      <c r="F2469" t="s">
        <v>7203</v>
      </c>
      <c r="G2469" t="s">
        <v>7204</v>
      </c>
      <c r="H2469" s="1">
        <v>20873</v>
      </c>
      <c r="I2469">
        <v>67</v>
      </c>
      <c r="J2469" t="s">
        <v>23</v>
      </c>
      <c r="K2469" t="s">
        <v>376</v>
      </c>
      <c r="L2469" t="s">
        <v>376</v>
      </c>
      <c r="M2469" t="s">
        <v>377</v>
      </c>
      <c r="N2469" t="s">
        <v>397</v>
      </c>
      <c r="O2469" t="s">
        <v>398</v>
      </c>
      <c r="R2469" t="b">
        <v>1</v>
      </c>
    </row>
    <row r="2470" spans="1:19" x14ac:dyDescent="0.25">
      <c r="A2470">
        <v>2024</v>
      </c>
      <c r="B2470">
        <v>4</v>
      </c>
      <c r="C2470">
        <v>2410</v>
      </c>
      <c r="D2470" t="s">
        <v>7058</v>
      </c>
      <c r="E2470" t="s">
        <v>6533</v>
      </c>
      <c r="F2470" t="s">
        <v>7205</v>
      </c>
      <c r="G2470" t="s">
        <v>7206</v>
      </c>
      <c r="H2470" s="1">
        <v>22647</v>
      </c>
      <c r="I2470">
        <v>62</v>
      </c>
      <c r="J2470" t="s">
        <v>23</v>
      </c>
      <c r="K2470" t="s">
        <v>202</v>
      </c>
      <c r="L2470" t="s">
        <v>207</v>
      </c>
      <c r="M2470" t="s">
        <v>207</v>
      </c>
      <c r="N2470" t="s">
        <v>297</v>
      </c>
      <c r="O2470" t="s">
        <v>298</v>
      </c>
      <c r="R2470" t="b">
        <v>0</v>
      </c>
    </row>
    <row r="2471" spans="1:19" x14ac:dyDescent="0.25">
      <c r="A2471">
        <v>2024</v>
      </c>
      <c r="B2471">
        <v>4</v>
      </c>
      <c r="C2471">
        <v>2410</v>
      </c>
      <c r="D2471" t="s">
        <v>7058</v>
      </c>
      <c r="E2471" t="s">
        <v>6533</v>
      </c>
      <c r="F2471" t="s">
        <v>7207</v>
      </c>
      <c r="G2471" t="s">
        <v>7208</v>
      </c>
      <c r="H2471" s="1">
        <v>21916</v>
      </c>
      <c r="I2471">
        <v>64</v>
      </c>
      <c r="J2471" t="s">
        <v>23</v>
      </c>
      <c r="K2471" t="s">
        <v>202</v>
      </c>
      <c r="L2471" t="s">
        <v>207</v>
      </c>
      <c r="M2471" t="s">
        <v>207</v>
      </c>
      <c r="N2471" t="s">
        <v>297</v>
      </c>
      <c r="O2471" t="s">
        <v>298</v>
      </c>
      <c r="R2471" t="b">
        <v>0</v>
      </c>
    </row>
    <row r="2472" spans="1:19" x14ac:dyDescent="0.25">
      <c r="A2472">
        <v>2024</v>
      </c>
      <c r="B2472">
        <v>4</v>
      </c>
      <c r="C2472">
        <v>2410</v>
      </c>
      <c r="D2472" t="s">
        <v>7058</v>
      </c>
      <c r="E2472" t="s">
        <v>6271</v>
      </c>
      <c r="F2472" t="s">
        <v>7209</v>
      </c>
      <c r="G2472" t="s">
        <v>7210</v>
      </c>
      <c r="H2472" s="1">
        <v>24028</v>
      </c>
      <c r="I2472">
        <v>58</v>
      </c>
      <c r="J2472" t="s">
        <v>23</v>
      </c>
      <c r="K2472" t="s">
        <v>181</v>
      </c>
      <c r="L2472" t="s">
        <v>181</v>
      </c>
      <c r="M2472" t="s">
        <v>239</v>
      </c>
      <c r="N2472" t="s">
        <v>297</v>
      </c>
      <c r="O2472" t="s">
        <v>298</v>
      </c>
      <c r="R2472" t="b">
        <v>1</v>
      </c>
      <c r="S2472" t="s">
        <v>334</v>
      </c>
    </row>
    <row r="2473" spans="1:19" x14ac:dyDescent="0.25">
      <c r="A2473">
        <v>2024</v>
      </c>
      <c r="B2473">
        <v>4</v>
      </c>
      <c r="C2473">
        <v>2410</v>
      </c>
      <c r="D2473" t="s">
        <v>7058</v>
      </c>
      <c r="E2473" t="s">
        <v>7211</v>
      </c>
      <c r="F2473" t="s">
        <v>617</v>
      </c>
      <c r="G2473" t="s">
        <v>7212</v>
      </c>
      <c r="H2473" s="1">
        <v>19927</v>
      </c>
      <c r="I2473">
        <v>69</v>
      </c>
      <c r="J2473" t="s">
        <v>23</v>
      </c>
      <c r="K2473" t="s">
        <v>609</v>
      </c>
      <c r="L2473" t="s">
        <v>609</v>
      </c>
      <c r="M2473" t="s">
        <v>610</v>
      </c>
      <c r="N2473" t="s">
        <v>69</v>
      </c>
      <c r="O2473" t="s">
        <v>70</v>
      </c>
      <c r="R2473" t="b">
        <v>1</v>
      </c>
      <c r="S2473" t="s">
        <v>479</v>
      </c>
    </row>
    <row r="2474" spans="1:19" x14ac:dyDescent="0.25">
      <c r="A2474">
        <v>2024</v>
      </c>
      <c r="B2474">
        <v>4</v>
      </c>
      <c r="C2474">
        <v>2410</v>
      </c>
      <c r="D2474" t="s">
        <v>7058</v>
      </c>
      <c r="E2474" t="s">
        <v>7213</v>
      </c>
      <c r="F2474" t="s">
        <v>1982</v>
      </c>
      <c r="G2474" t="s">
        <v>7214</v>
      </c>
      <c r="H2474" s="1">
        <v>31815</v>
      </c>
      <c r="I2474">
        <v>37</v>
      </c>
      <c r="J2474" t="s">
        <v>23</v>
      </c>
      <c r="K2474" t="s">
        <v>231</v>
      </c>
      <c r="L2474" t="s">
        <v>231</v>
      </c>
      <c r="M2474" t="s">
        <v>1622</v>
      </c>
      <c r="N2474" t="s">
        <v>46</v>
      </c>
      <c r="O2474" t="s">
        <v>47</v>
      </c>
      <c r="R2474" t="b">
        <v>1</v>
      </c>
    </row>
    <row r="2475" spans="1:19" x14ac:dyDescent="0.25">
      <c r="A2475">
        <v>2024</v>
      </c>
      <c r="B2475">
        <v>4</v>
      </c>
      <c r="C2475">
        <v>2410</v>
      </c>
      <c r="D2475" t="s">
        <v>7058</v>
      </c>
      <c r="E2475" t="s">
        <v>2226</v>
      </c>
      <c r="F2475" t="s">
        <v>7215</v>
      </c>
      <c r="G2475" t="s">
        <v>7216</v>
      </c>
      <c r="H2475" s="1">
        <v>17983</v>
      </c>
      <c r="I2475">
        <v>75</v>
      </c>
      <c r="J2475" t="s">
        <v>23</v>
      </c>
      <c r="K2475" t="s">
        <v>887</v>
      </c>
      <c r="L2475" t="s">
        <v>887</v>
      </c>
      <c r="M2475" t="s">
        <v>888</v>
      </c>
      <c r="N2475" t="s">
        <v>297</v>
      </c>
      <c r="O2475" t="s">
        <v>298</v>
      </c>
      <c r="P2475" t="s">
        <v>7217</v>
      </c>
      <c r="R2475" t="b">
        <v>0</v>
      </c>
      <c r="S2475" t="s">
        <v>30</v>
      </c>
    </row>
    <row r="2476" spans="1:19" x14ac:dyDescent="0.25">
      <c r="A2476">
        <v>2024</v>
      </c>
      <c r="B2476">
        <v>4</v>
      </c>
      <c r="C2476">
        <v>2410</v>
      </c>
      <c r="D2476" t="s">
        <v>7058</v>
      </c>
      <c r="E2476" t="s">
        <v>7218</v>
      </c>
      <c r="F2476" t="s">
        <v>428</v>
      </c>
      <c r="G2476" t="s">
        <v>7219</v>
      </c>
      <c r="H2476" s="1">
        <v>21214</v>
      </c>
      <c r="I2476">
        <v>66</v>
      </c>
      <c r="J2476" t="s">
        <v>23</v>
      </c>
      <c r="K2476" t="s">
        <v>507</v>
      </c>
      <c r="L2476" t="s">
        <v>507</v>
      </c>
      <c r="M2476" t="s">
        <v>6028</v>
      </c>
      <c r="N2476" t="s">
        <v>297</v>
      </c>
      <c r="O2476" t="s">
        <v>298</v>
      </c>
      <c r="R2476" t="b">
        <v>1</v>
      </c>
    </row>
    <row r="2477" spans="1:19" x14ac:dyDescent="0.25">
      <c r="A2477">
        <v>2024</v>
      </c>
      <c r="B2477">
        <v>4</v>
      </c>
      <c r="C2477">
        <v>2410</v>
      </c>
      <c r="D2477" t="s">
        <v>7058</v>
      </c>
      <c r="E2477" t="s">
        <v>4532</v>
      </c>
      <c r="F2477" t="s">
        <v>7220</v>
      </c>
      <c r="G2477" t="s">
        <v>7221</v>
      </c>
      <c r="H2477" s="1">
        <v>19459</v>
      </c>
      <c r="I2477">
        <v>70</v>
      </c>
      <c r="J2477" t="s">
        <v>23</v>
      </c>
      <c r="K2477" t="s">
        <v>262</v>
      </c>
      <c r="L2477" t="s">
        <v>262</v>
      </c>
      <c r="M2477" t="s">
        <v>262</v>
      </c>
      <c r="N2477" t="s">
        <v>397</v>
      </c>
      <c r="O2477" t="s">
        <v>398</v>
      </c>
      <c r="R2477" t="b">
        <v>0</v>
      </c>
      <c r="S2477" t="s">
        <v>185</v>
      </c>
    </row>
    <row r="2478" spans="1:19" x14ac:dyDescent="0.25">
      <c r="A2478">
        <v>2024</v>
      </c>
      <c r="B2478">
        <v>4</v>
      </c>
      <c r="C2478">
        <v>2410</v>
      </c>
      <c r="D2478" t="s">
        <v>7058</v>
      </c>
      <c r="E2478" t="s">
        <v>7222</v>
      </c>
      <c r="F2478" t="s">
        <v>7223</v>
      </c>
      <c r="G2478" t="s">
        <v>7224</v>
      </c>
      <c r="H2478" s="1">
        <v>21916</v>
      </c>
      <c r="I2478">
        <v>64</v>
      </c>
      <c r="J2478" t="s">
        <v>23</v>
      </c>
      <c r="K2478" t="s">
        <v>167</v>
      </c>
      <c r="L2478" t="s">
        <v>167</v>
      </c>
      <c r="M2478" t="s">
        <v>1405</v>
      </c>
      <c r="N2478" t="s">
        <v>169</v>
      </c>
      <c r="O2478" t="s">
        <v>170</v>
      </c>
      <c r="P2478" t="s">
        <v>7225</v>
      </c>
      <c r="Q2478" t="s">
        <v>2721</v>
      </c>
      <c r="R2478" t="b">
        <v>1</v>
      </c>
      <c r="S2478" t="s">
        <v>334</v>
      </c>
    </row>
    <row r="2479" spans="1:19" x14ac:dyDescent="0.25">
      <c r="A2479">
        <v>2024</v>
      </c>
      <c r="B2479">
        <v>4</v>
      </c>
      <c r="C2479">
        <v>2410</v>
      </c>
      <c r="D2479" t="s">
        <v>7058</v>
      </c>
      <c r="E2479" t="s">
        <v>4143</v>
      </c>
      <c r="F2479" t="s">
        <v>894</v>
      </c>
      <c r="G2479" t="s">
        <v>7226</v>
      </c>
      <c r="H2479" s="1">
        <v>17774</v>
      </c>
      <c r="I2479">
        <v>75</v>
      </c>
      <c r="J2479" t="s">
        <v>23</v>
      </c>
      <c r="K2479" t="s">
        <v>35</v>
      </c>
      <c r="L2479" t="s">
        <v>35</v>
      </c>
      <c r="M2479" t="s">
        <v>864</v>
      </c>
      <c r="N2479" t="s">
        <v>424</v>
      </c>
      <c r="O2479" t="s">
        <v>425</v>
      </c>
      <c r="R2479" t="b">
        <v>1</v>
      </c>
      <c r="S2479" t="s">
        <v>185</v>
      </c>
    </row>
    <row r="2480" spans="1:19" x14ac:dyDescent="0.25">
      <c r="A2480">
        <v>2024</v>
      </c>
      <c r="B2480">
        <v>4</v>
      </c>
      <c r="C2480">
        <v>2410</v>
      </c>
      <c r="D2480" t="s">
        <v>7058</v>
      </c>
      <c r="E2480" t="s">
        <v>7227</v>
      </c>
      <c r="F2480" t="s">
        <v>7228</v>
      </c>
      <c r="G2480" t="s">
        <v>7229</v>
      </c>
      <c r="H2480" s="1">
        <v>18038</v>
      </c>
      <c r="I2480">
        <v>74</v>
      </c>
      <c r="J2480" t="s">
        <v>23</v>
      </c>
      <c r="K2480" t="s">
        <v>841</v>
      </c>
      <c r="L2480" t="s">
        <v>841</v>
      </c>
      <c r="M2480" t="s">
        <v>7230</v>
      </c>
      <c r="N2480" t="s">
        <v>69</v>
      </c>
      <c r="O2480" t="s">
        <v>70</v>
      </c>
      <c r="R2480" t="b">
        <v>1</v>
      </c>
      <c r="S2480" t="s">
        <v>30</v>
      </c>
    </row>
    <row r="2481" spans="1:19" x14ac:dyDescent="0.25">
      <c r="A2481">
        <v>2024</v>
      </c>
      <c r="B2481">
        <v>4</v>
      </c>
      <c r="C2481">
        <v>2410</v>
      </c>
      <c r="D2481" t="s">
        <v>7058</v>
      </c>
      <c r="E2481" t="s">
        <v>1786</v>
      </c>
      <c r="F2481" t="s">
        <v>7231</v>
      </c>
      <c r="G2481" t="s">
        <v>7232</v>
      </c>
      <c r="H2481" s="1">
        <v>22047</v>
      </c>
      <c r="I2481">
        <v>63</v>
      </c>
      <c r="J2481" t="s">
        <v>131</v>
      </c>
      <c r="K2481" t="s">
        <v>35</v>
      </c>
      <c r="L2481" t="s">
        <v>35</v>
      </c>
      <c r="M2481" t="s">
        <v>7233</v>
      </c>
      <c r="N2481" t="s">
        <v>69</v>
      </c>
      <c r="O2481" t="s">
        <v>70</v>
      </c>
      <c r="R2481" t="b">
        <v>0</v>
      </c>
      <c r="S2481" t="s">
        <v>30</v>
      </c>
    </row>
    <row r="2482" spans="1:19" x14ac:dyDescent="0.25">
      <c r="A2482">
        <v>2024</v>
      </c>
      <c r="B2482">
        <v>4</v>
      </c>
      <c r="C2482">
        <v>2410</v>
      </c>
      <c r="D2482" t="s">
        <v>7058</v>
      </c>
      <c r="E2482" t="s">
        <v>1786</v>
      </c>
      <c r="F2482" t="s">
        <v>7234</v>
      </c>
      <c r="G2482" t="s">
        <v>7235</v>
      </c>
      <c r="H2482" s="1">
        <v>13237</v>
      </c>
      <c r="I2482">
        <v>88</v>
      </c>
      <c r="J2482" t="s">
        <v>131</v>
      </c>
      <c r="K2482" t="s">
        <v>35</v>
      </c>
      <c r="L2482" t="s">
        <v>35</v>
      </c>
      <c r="M2482" t="s">
        <v>7233</v>
      </c>
      <c r="N2482" t="s">
        <v>69</v>
      </c>
      <c r="O2482" t="s">
        <v>70</v>
      </c>
      <c r="R2482" t="b">
        <v>0</v>
      </c>
      <c r="S2482" t="s">
        <v>30</v>
      </c>
    </row>
    <row r="2483" spans="1:19" x14ac:dyDescent="0.25">
      <c r="A2483">
        <v>2024</v>
      </c>
      <c r="B2483">
        <v>4</v>
      </c>
      <c r="C2483">
        <v>2410</v>
      </c>
      <c r="D2483" t="s">
        <v>7058</v>
      </c>
      <c r="E2483" t="s">
        <v>1786</v>
      </c>
      <c r="F2483" t="s">
        <v>7236</v>
      </c>
      <c r="G2483" t="s">
        <v>7237</v>
      </c>
      <c r="H2483" s="1">
        <v>22698</v>
      </c>
      <c r="I2483">
        <v>62</v>
      </c>
      <c r="J2483" t="s">
        <v>23</v>
      </c>
      <c r="K2483" t="s">
        <v>35</v>
      </c>
      <c r="L2483" t="s">
        <v>35</v>
      </c>
      <c r="M2483" t="s">
        <v>7233</v>
      </c>
      <c r="N2483" t="s">
        <v>69</v>
      </c>
      <c r="O2483" t="s">
        <v>70</v>
      </c>
      <c r="R2483" t="b">
        <v>0</v>
      </c>
      <c r="S2483" t="s">
        <v>30</v>
      </c>
    </row>
    <row r="2484" spans="1:19" x14ac:dyDescent="0.25">
      <c r="A2484">
        <v>2024</v>
      </c>
      <c r="B2484">
        <v>4</v>
      </c>
      <c r="C2484">
        <v>2410</v>
      </c>
      <c r="D2484" t="s">
        <v>7058</v>
      </c>
      <c r="E2484" t="s">
        <v>259</v>
      </c>
      <c r="F2484" t="s">
        <v>7238</v>
      </c>
      <c r="G2484" t="s">
        <v>7239</v>
      </c>
      <c r="H2484" s="1">
        <v>23377</v>
      </c>
      <c r="I2484">
        <v>60</v>
      </c>
      <c r="J2484" t="s">
        <v>23</v>
      </c>
      <c r="K2484" t="s">
        <v>181</v>
      </c>
      <c r="L2484" t="s">
        <v>181</v>
      </c>
      <c r="M2484" t="s">
        <v>972</v>
      </c>
      <c r="N2484" t="s">
        <v>37</v>
      </c>
      <c r="O2484" t="s">
        <v>38</v>
      </c>
      <c r="R2484" t="b">
        <v>1</v>
      </c>
      <c r="S2484" t="s">
        <v>185</v>
      </c>
    </row>
    <row r="2485" spans="1:19" x14ac:dyDescent="0.25">
      <c r="A2485">
        <v>2024</v>
      </c>
      <c r="B2485">
        <v>4</v>
      </c>
      <c r="C2485">
        <v>2410</v>
      </c>
      <c r="D2485" t="s">
        <v>7058</v>
      </c>
      <c r="E2485" t="s">
        <v>1912</v>
      </c>
      <c r="F2485" t="s">
        <v>664</v>
      </c>
      <c r="G2485" t="s">
        <v>7240</v>
      </c>
      <c r="H2485" s="1">
        <v>26232</v>
      </c>
      <c r="I2485">
        <v>52</v>
      </c>
      <c r="J2485" t="s">
        <v>131</v>
      </c>
      <c r="K2485" t="s">
        <v>181</v>
      </c>
      <c r="L2485" t="s">
        <v>181</v>
      </c>
      <c r="M2485" t="s">
        <v>7241</v>
      </c>
      <c r="N2485" t="s">
        <v>46</v>
      </c>
      <c r="O2485" t="s">
        <v>47</v>
      </c>
      <c r="R2485" t="b">
        <v>1</v>
      </c>
      <c r="S2485" t="s">
        <v>185</v>
      </c>
    </row>
    <row r="2486" spans="1:19" x14ac:dyDescent="0.25">
      <c r="A2486">
        <v>2024</v>
      </c>
      <c r="B2486">
        <v>4</v>
      </c>
      <c r="C2486">
        <v>2410</v>
      </c>
      <c r="D2486" t="s">
        <v>7058</v>
      </c>
      <c r="E2486" t="s">
        <v>1912</v>
      </c>
      <c r="F2486" t="s">
        <v>7242</v>
      </c>
      <c r="G2486" t="s">
        <v>7243</v>
      </c>
      <c r="H2486" s="1">
        <v>23743</v>
      </c>
      <c r="I2486">
        <v>59</v>
      </c>
      <c r="J2486" t="s">
        <v>23</v>
      </c>
      <c r="K2486" t="s">
        <v>181</v>
      </c>
      <c r="L2486" t="s">
        <v>181</v>
      </c>
      <c r="M2486" t="s">
        <v>471</v>
      </c>
      <c r="N2486" t="s">
        <v>297</v>
      </c>
      <c r="O2486" t="s">
        <v>298</v>
      </c>
      <c r="R2486" t="b">
        <v>0</v>
      </c>
      <c r="S2486" t="s">
        <v>185</v>
      </c>
    </row>
    <row r="2487" spans="1:19" x14ac:dyDescent="0.25">
      <c r="A2487">
        <v>2024</v>
      </c>
      <c r="B2487">
        <v>4</v>
      </c>
      <c r="C2487">
        <v>2410</v>
      </c>
      <c r="D2487" t="s">
        <v>7058</v>
      </c>
      <c r="E2487" t="s">
        <v>1081</v>
      </c>
      <c r="F2487" t="s">
        <v>2929</v>
      </c>
      <c r="G2487" t="s">
        <v>7244</v>
      </c>
      <c r="H2487" s="1">
        <v>28764</v>
      </c>
      <c r="I2487">
        <v>45</v>
      </c>
      <c r="J2487" t="s">
        <v>23</v>
      </c>
      <c r="K2487" t="s">
        <v>181</v>
      </c>
      <c r="L2487" t="s">
        <v>181</v>
      </c>
      <c r="M2487" t="s">
        <v>6715</v>
      </c>
      <c r="N2487" t="s">
        <v>183</v>
      </c>
      <c r="O2487" t="s">
        <v>184</v>
      </c>
      <c r="R2487" t="b">
        <v>1</v>
      </c>
    </row>
    <row r="2488" spans="1:19" x14ac:dyDescent="0.25">
      <c r="A2488">
        <v>2024</v>
      </c>
      <c r="B2488">
        <v>4</v>
      </c>
      <c r="C2488">
        <v>2410</v>
      </c>
      <c r="D2488" t="s">
        <v>7058</v>
      </c>
      <c r="E2488" t="s">
        <v>7245</v>
      </c>
      <c r="F2488" t="s">
        <v>3100</v>
      </c>
      <c r="G2488" t="s">
        <v>7246</v>
      </c>
      <c r="H2488" s="1">
        <v>23018</v>
      </c>
      <c r="I2488">
        <v>61</v>
      </c>
      <c r="J2488" t="s">
        <v>23</v>
      </c>
      <c r="K2488" t="s">
        <v>24</v>
      </c>
      <c r="L2488" t="s">
        <v>24</v>
      </c>
      <c r="M2488" t="s">
        <v>25</v>
      </c>
      <c r="N2488" t="s">
        <v>26</v>
      </c>
      <c r="O2488" t="s">
        <v>27</v>
      </c>
      <c r="R2488" t="b">
        <v>1</v>
      </c>
    </row>
    <row r="2489" spans="1:19" x14ac:dyDescent="0.25">
      <c r="A2489">
        <v>2024</v>
      </c>
      <c r="B2489">
        <v>4</v>
      </c>
      <c r="C2489">
        <v>2410</v>
      </c>
      <c r="D2489" t="s">
        <v>7058</v>
      </c>
      <c r="E2489" t="s">
        <v>877</v>
      </c>
      <c r="F2489" t="s">
        <v>7247</v>
      </c>
      <c r="G2489" t="s">
        <v>7248</v>
      </c>
      <c r="H2489" s="1">
        <v>31778</v>
      </c>
      <c r="I2489">
        <v>37</v>
      </c>
      <c r="J2489" t="s">
        <v>131</v>
      </c>
      <c r="K2489" t="s">
        <v>181</v>
      </c>
      <c r="L2489" t="s">
        <v>181</v>
      </c>
      <c r="M2489" t="s">
        <v>363</v>
      </c>
      <c r="N2489" t="s">
        <v>26</v>
      </c>
      <c r="O2489" t="s">
        <v>27</v>
      </c>
      <c r="R2489" t="b">
        <v>1</v>
      </c>
      <c r="S2489" t="s">
        <v>185</v>
      </c>
    </row>
    <row r="2490" spans="1:19" x14ac:dyDescent="0.25">
      <c r="A2490">
        <v>2024</v>
      </c>
      <c r="B2490">
        <v>4</v>
      </c>
      <c r="C2490">
        <v>2410</v>
      </c>
      <c r="D2490" t="s">
        <v>7058</v>
      </c>
      <c r="E2490" t="s">
        <v>7249</v>
      </c>
      <c r="F2490" t="s">
        <v>7250</v>
      </c>
      <c r="G2490" t="s">
        <v>7251</v>
      </c>
      <c r="H2490" s="1">
        <v>11890</v>
      </c>
      <c r="I2490">
        <v>91</v>
      </c>
      <c r="J2490" t="s">
        <v>131</v>
      </c>
      <c r="K2490" t="s">
        <v>384</v>
      </c>
      <c r="L2490" t="s">
        <v>384</v>
      </c>
      <c r="M2490" t="s">
        <v>7252</v>
      </c>
      <c r="N2490" t="s">
        <v>92</v>
      </c>
      <c r="O2490" t="s">
        <v>93</v>
      </c>
      <c r="Q2490" t="s">
        <v>162</v>
      </c>
      <c r="R2490" t="b">
        <v>1</v>
      </c>
      <c r="S2490" t="s">
        <v>185</v>
      </c>
    </row>
    <row r="2491" spans="1:19" x14ac:dyDescent="0.25">
      <c r="A2491">
        <v>2024</v>
      </c>
      <c r="B2491">
        <v>4</v>
      </c>
      <c r="C2491">
        <v>2410</v>
      </c>
      <c r="D2491" t="s">
        <v>7058</v>
      </c>
      <c r="E2491" t="s">
        <v>7253</v>
      </c>
      <c r="F2491" t="s">
        <v>1035</v>
      </c>
      <c r="G2491" t="s">
        <v>7254</v>
      </c>
      <c r="H2491" s="1">
        <v>21944</v>
      </c>
      <c r="I2491">
        <v>64</v>
      </c>
      <c r="J2491" t="s">
        <v>23</v>
      </c>
      <c r="K2491" t="s">
        <v>376</v>
      </c>
      <c r="L2491" t="s">
        <v>489</v>
      </c>
      <c r="M2491" t="s">
        <v>1747</v>
      </c>
      <c r="N2491" t="s">
        <v>69</v>
      </c>
      <c r="O2491" t="s">
        <v>70</v>
      </c>
      <c r="R2491" t="b">
        <v>1</v>
      </c>
      <c r="S2491" t="s">
        <v>185</v>
      </c>
    </row>
    <row r="2492" spans="1:19" x14ac:dyDescent="0.25">
      <c r="A2492">
        <v>2024</v>
      </c>
      <c r="B2492">
        <v>4</v>
      </c>
      <c r="C2492">
        <v>2410</v>
      </c>
      <c r="D2492" t="s">
        <v>7058</v>
      </c>
      <c r="E2492" t="s">
        <v>3502</v>
      </c>
      <c r="F2492" t="s">
        <v>7255</v>
      </c>
      <c r="G2492" t="s">
        <v>7256</v>
      </c>
      <c r="H2492" s="1">
        <v>22501</v>
      </c>
      <c r="I2492">
        <v>62</v>
      </c>
      <c r="J2492" t="s">
        <v>23</v>
      </c>
      <c r="K2492" t="s">
        <v>1291</v>
      </c>
      <c r="L2492" t="s">
        <v>1291</v>
      </c>
      <c r="M2492" t="s">
        <v>1292</v>
      </c>
      <c r="N2492" t="s">
        <v>92</v>
      </c>
      <c r="O2492" t="s">
        <v>93</v>
      </c>
      <c r="R2492" t="b">
        <v>1</v>
      </c>
      <c r="S2492" t="s">
        <v>185</v>
      </c>
    </row>
    <row r="2493" spans="1:19" x14ac:dyDescent="0.25">
      <c r="A2493">
        <v>2024</v>
      </c>
      <c r="B2493">
        <v>4</v>
      </c>
      <c r="C2493">
        <v>2410</v>
      </c>
      <c r="D2493" t="s">
        <v>7058</v>
      </c>
      <c r="E2493" t="s">
        <v>1982</v>
      </c>
      <c r="F2493" t="s">
        <v>7257</v>
      </c>
      <c r="G2493" t="s">
        <v>7258</v>
      </c>
      <c r="H2493" s="1">
        <v>24108</v>
      </c>
      <c r="I2493">
        <v>58</v>
      </c>
      <c r="J2493" t="s">
        <v>23</v>
      </c>
      <c r="K2493" t="s">
        <v>24</v>
      </c>
      <c r="L2493" t="s">
        <v>24</v>
      </c>
      <c r="M2493" t="s">
        <v>4000</v>
      </c>
      <c r="N2493" t="s">
        <v>424</v>
      </c>
      <c r="O2493" t="s">
        <v>425</v>
      </c>
      <c r="R2493" t="b">
        <v>1</v>
      </c>
      <c r="S2493" t="s">
        <v>185</v>
      </c>
    </row>
    <row r="2494" spans="1:19" x14ac:dyDescent="0.25">
      <c r="A2494">
        <v>2024</v>
      </c>
      <c r="B2494">
        <v>4</v>
      </c>
      <c r="C2494">
        <v>2410</v>
      </c>
      <c r="D2494" t="s">
        <v>7058</v>
      </c>
      <c r="E2494" t="s">
        <v>7259</v>
      </c>
      <c r="F2494" t="s">
        <v>7260</v>
      </c>
      <c r="G2494" t="s">
        <v>7261</v>
      </c>
      <c r="H2494" s="1">
        <v>26214</v>
      </c>
      <c r="I2494">
        <v>52</v>
      </c>
      <c r="J2494" t="s">
        <v>23</v>
      </c>
      <c r="K2494" t="s">
        <v>90</v>
      </c>
      <c r="L2494" t="s">
        <v>90</v>
      </c>
      <c r="M2494" t="s">
        <v>91</v>
      </c>
      <c r="N2494" t="s">
        <v>528</v>
      </c>
      <c r="O2494" t="s">
        <v>529</v>
      </c>
      <c r="R2494" t="b">
        <v>0</v>
      </c>
      <c r="S2494" t="s">
        <v>479</v>
      </c>
    </row>
    <row r="2495" spans="1:19" x14ac:dyDescent="0.25">
      <c r="A2495">
        <v>2024</v>
      </c>
      <c r="B2495">
        <v>4</v>
      </c>
      <c r="C2495">
        <v>2410</v>
      </c>
      <c r="D2495" t="s">
        <v>7058</v>
      </c>
      <c r="E2495" t="s">
        <v>7262</v>
      </c>
      <c r="F2495" t="s">
        <v>7263</v>
      </c>
      <c r="G2495" t="s">
        <v>7264</v>
      </c>
      <c r="H2495" s="1">
        <v>26045</v>
      </c>
      <c r="I2495">
        <v>52</v>
      </c>
      <c r="J2495" t="s">
        <v>23</v>
      </c>
      <c r="K2495" t="s">
        <v>376</v>
      </c>
      <c r="L2495" t="s">
        <v>376</v>
      </c>
      <c r="M2495" t="s">
        <v>377</v>
      </c>
      <c r="N2495" t="s">
        <v>92</v>
      </c>
      <c r="O2495" t="s">
        <v>93</v>
      </c>
      <c r="R2495" t="b">
        <v>1</v>
      </c>
    </row>
    <row r="2496" spans="1:19" x14ac:dyDescent="0.25">
      <c r="A2496">
        <v>2024</v>
      </c>
      <c r="B2496">
        <v>4</v>
      </c>
      <c r="C2496">
        <v>2410</v>
      </c>
      <c r="D2496" t="s">
        <v>7058</v>
      </c>
      <c r="E2496" t="s">
        <v>7265</v>
      </c>
      <c r="F2496" t="s">
        <v>7266</v>
      </c>
      <c r="G2496" t="s">
        <v>7267</v>
      </c>
      <c r="J2496" t="s">
        <v>131</v>
      </c>
      <c r="K2496" t="s">
        <v>214</v>
      </c>
      <c r="L2496" t="s">
        <v>214</v>
      </c>
      <c r="M2496" t="s">
        <v>6830</v>
      </c>
      <c r="N2496" t="s">
        <v>424</v>
      </c>
      <c r="O2496" t="s">
        <v>425</v>
      </c>
      <c r="R2496" t="b">
        <v>0</v>
      </c>
      <c r="S2496" t="s">
        <v>185</v>
      </c>
    </row>
    <row r="2497" spans="1:19" x14ac:dyDescent="0.25">
      <c r="A2497">
        <v>2024</v>
      </c>
      <c r="B2497">
        <v>4</v>
      </c>
      <c r="C2497">
        <v>2410</v>
      </c>
      <c r="D2497" t="s">
        <v>7058</v>
      </c>
      <c r="E2497" t="s">
        <v>4023</v>
      </c>
      <c r="F2497" t="s">
        <v>7268</v>
      </c>
      <c r="G2497" t="s">
        <v>7269</v>
      </c>
      <c r="H2497" s="1">
        <v>23246</v>
      </c>
      <c r="I2497">
        <v>60</v>
      </c>
      <c r="J2497" t="s">
        <v>23</v>
      </c>
      <c r="K2497" t="s">
        <v>2655</v>
      </c>
      <c r="L2497" t="s">
        <v>2655</v>
      </c>
      <c r="M2497" t="s">
        <v>4026</v>
      </c>
      <c r="N2497" t="s">
        <v>183</v>
      </c>
      <c r="O2497" t="s">
        <v>184</v>
      </c>
      <c r="R2497" t="b">
        <v>1</v>
      </c>
      <c r="S2497" t="s">
        <v>185</v>
      </c>
    </row>
    <row r="2498" spans="1:19" x14ac:dyDescent="0.25">
      <c r="A2498">
        <v>2024</v>
      </c>
      <c r="B2498">
        <v>4</v>
      </c>
      <c r="C2498">
        <v>2410</v>
      </c>
      <c r="D2498" t="s">
        <v>7058</v>
      </c>
      <c r="E2498" t="s">
        <v>7270</v>
      </c>
      <c r="F2498" t="s">
        <v>7271</v>
      </c>
      <c r="G2498" t="s">
        <v>7272</v>
      </c>
      <c r="H2498" s="1">
        <v>31001</v>
      </c>
      <c r="I2498">
        <v>39</v>
      </c>
      <c r="J2498" t="s">
        <v>23</v>
      </c>
      <c r="K2498" t="s">
        <v>231</v>
      </c>
      <c r="L2498" t="s">
        <v>231</v>
      </c>
      <c r="M2498" t="s">
        <v>1622</v>
      </c>
      <c r="N2498" t="s">
        <v>46</v>
      </c>
      <c r="O2498" t="s">
        <v>47</v>
      </c>
      <c r="R2498" t="b">
        <v>1</v>
      </c>
    </row>
    <row r="2499" spans="1:19" x14ac:dyDescent="0.25">
      <c r="A2499">
        <v>2024</v>
      </c>
      <c r="B2499">
        <v>4</v>
      </c>
      <c r="C2499">
        <v>2410</v>
      </c>
      <c r="D2499" t="s">
        <v>7058</v>
      </c>
      <c r="E2499" t="s">
        <v>7273</v>
      </c>
      <c r="F2499" t="s">
        <v>4172</v>
      </c>
      <c r="G2499" t="s">
        <v>7274</v>
      </c>
      <c r="H2499" s="1">
        <v>23165</v>
      </c>
      <c r="I2499">
        <v>60</v>
      </c>
      <c r="J2499" t="s">
        <v>23</v>
      </c>
      <c r="K2499" t="s">
        <v>2828</v>
      </c>
      <c r="L2499" t="s">
        <v>2828</v>
      </c>
      <c r="M2499" t="s">
        <v>5224</v>
      </c>
      <c r="N2499" t="s">
        <v>307</v>
      </c>
      <c r="O2499" t="s">
        <v>308</v>
      </c>
      <c r="R2499" t="b">
        <v>1</v>
      </c>
      <c r="S2499" t="s">
        <v>185</v>
      </c>
    </row>
    <row r="2500" spans="1:19" x14ac:dyDescent="0.25">
      <c r="A2500">
        <v>2024</v>
      </c>
      <c r="B2500">
        <v>4</v>
      </c>
      <c r="C2500">
        <v>2410</v>
      </c>
      <c r="D2500" t="s">
        <v>7058</v>
      </c>
      <c r="E2500" t="s">
        <v>4177</v>
      </c>
      <c r="F2500" t="s">
        <v>7275</v>
      </c>
      <c r="G2500" t="s">
        <v>7276</v>
      </c>
      <c r="H2500" s="1">
        <v>24473</v>
      </c>
      <c r="I2500">
        <v>57</v>
      </c>
      <c r="J2500" t="s">
        <v>23</v>
      </c>
      <c r="K2500" t="s">
        <v>231</v>
      </c>
      <c r="L2500" t="s">
        <v>231</v>
      </c>
      <c r="M2500" t="s">
        <v>3816</v>
      </c>
      <c r="N2500" t="s">
        <v>183</v>
      </c>
      <c r="O2500" t="s">
        <v>184</v>
      </c>
      <c r="R2500" t="b">
        <v>0</v>
      </c>
      <c r="S2500" t="s">
        <v>334</v>
      </c>
    </row>
    <row r="2501" spans="1:19" x14ac:dyDescent="0.25">
      <c r="A2501">
        <v>2024</v>
      </c>
      <c r="B2501">
        <v>4</v>
      </c>
      <c r="C2501">
        <v>2410</v>
      </c>
      <c r="D2501" t="s">
        <v>7058</v>
      </c>
      <c r="E2501" t="s">
        <v>6633</v>
      </c>
      <c r="F2501" t="s">
        <v>7277</v>
      </c>
      <c r="G2501" t="s">
        <v>7278</v>
      </c>
      <c r="H2501" s="1">
        <v>23012</v>
      </c>
      <c r="I2501">
        <v>61</v>
      </c>
      <c r="J2501" t="s">
        <v>23</v>
      </c>
      <c r="K2501" t="s">
        <v>181</v>
      </c>
      <c r="L2501" t="s">
        <v>181</v>
      </c>
      <c r="M2501" t="s">
        <v>972</v>
      </c>
      <c r="N2501" t="s">
        <v>397</v>
      </c>
      <c r="O2501" t="s">
        <v>398</v>
      </c>
      <c r="R2501" t="b">
        <v>1</v>
      </c>
      <c r="S2501" t="s">
        <v>185</v>
      </c>
    </row>
    <row r="2502" spans="1:19" x14ac:dyDescent="0.25">
      <c r="A2502">
        <v>2024</v>
      </c>
      <c r="B2502">
        <v>4</v>
      </c>
      <c r="C2502">
        <v>2410</v>
      </c>
      <c r="D2502" t="s">
        <v>7058</v>
      </c>
      <c r="E2502" t="s">
        <v>7279</v>
      </c>
      <c r="F2502" t="s">
        <v>7280</v>
      </c>
      <c r="G2502" t="s">
        <v>7281</v>
      </c>
      <c r="H2502" s="1">
        <v>18351</v>
      </c>
      <c r="I2502">
        <v>74</v>
      </c>
      <c r="J2502" t="s">
        <v>23</v>
      </c>
      <c r="K2502" t="s">
        <v>90</v>
      </c>
      <c r="L2502" t="s">
        <v>90</v>
      </c>
      <c r="M2502" t="s">
        <v>517</v>
      </c>
      <c r="N2502" t="s">
        <v>46</v>
      </c>
      <c r="O2502" t="s">
        <v>47</v>
      </c>
      <c r="R2502" t="b">
        <v>1</v>
      </c>
    </row>
    <row r="2503" spans="1:19" x14ac:dyDescent="0.25">
      <c r="A2503">
        <v>2024</v>
      </c>
      <c r="B2503">
        <v>4</v>
      </c>
      <c r="C2503">
        <v>2410</v>
      </c>
      <c r="D2503" t="s">
        <v>7058</v>
      </c>
      <c r="E2503" t="s">
        <v>6326</v>
      </c>
      <c r="F2503" t="s">
        <v>7282</v>
      </c>
      <c r="G2503" t="s">
        <v>7283</v>
      </c>
      <c r="H2503" s="1">
        <v>21475</v>
      </c>
      <c r="I2503">
        <v>65</v>
      </c>
      <c r="J2503" t="s">
        <v>23</v>
      </c>
      <c r="K2503" t="s">
        <v>887</v>
      </c>
      <c r="L2503" t="s">
        <v>887</v>
      </c>
      <c r="M2503" t="s">
        <v>888</v>
      </c>
      <c r="N2503" t="s">
        <v>69</v>
      </c>
      <c r="O2503" t="s">
        <v>70</v>
      </c>
      <c r="P2503" t="s">
        <v>7284</v>
      </c>
      <c r="R2503" t="b">
        <v>1</v>
      </c>
      <c r="S2503" t="s">
        <v>479</v>
      </c>
    </row>
    <row r="2504" spans="1:19" x14ac:dyDescent="0.25">
      <c r="A2504">
        <v>2024</v>
      </c>
      <c r="B2504">
        <v>4</v>
      </c>
      <c r="C2504">
        <v>2410</v>
      </c>
      <c r="D2504" t="s">
        <v>7058</v>
      </c>
      <c r="E2504" t="s">
        <v>7285</v>
      </c>
      <c r="F2504" t="s">
        <v>7286</v>
      </c>
      <c r="G2504" t="s">
        <v>7287</v>
      </c>
      <c r="H2504" s="1">
        <v>14988</v>
      </c>
      <c r="I2504">
        <v>83</v>
      </c>
      <c r="J2504" t="s">
        <v>23</v>
      </c>
      <c r="K2504" t="s">
        <v>202</v>
      </c>
      <c r="L2504" t="s">
        <v>202</v>
      </c>
      <c r="M2504" t="s">
        <v>203</v>
      </c>
      <c r="N2504" t="s">
        <v>92</v>
      </c>
      <c r="O2504" t="s">
        <v>93</v>
      </c>
      <c r="R2504" t="b">
        <v>0</v>
      </c>
      <c r="S2504" t="s">
        <v>334</v>
      </c>
    </row>
    <row r="2505" spans="1:19" x14ac:dyDescent="0.25">
      <c r="A2505">
        <v>2024</v>
      </c>
      <c r="B2505">
        <v>4</v>
      </c>
      <c r="C2505">
        <v>2410</v>
      </c>
      <c r="D2505" t="s">
        <v>7058</v>
      </c>
      <c r="E2505" t="s">
        <v>7288</v>
      </c>
      <c r="F2505" t="s">
        <v>4367</v>
      </c>
      <c r="G2505" t="s">
        <v>7289</v>
      </c>
      <c r="H2505" s="1">
        <v>17208</v>
      </c>
      <c r="I2505">
        <v>77</v>
      </c>
      <c r="J2505" t="s">
        <v>131</v>
      </c>
      <c r="K2505" t="s">
        <v>115</v>
      </c>
      <c r="L2505" t="s">
        <v>115</v>
      </c>
      <c r="M2505" t="s">
        <v>1936</v>
      </c>
      <c r="N2505" t="s">
        <v>737</v>
      </c>
      <c r="O2505" t="s">
        <v>738</v>
      </c>
      <c r="R2505" t="b">
        <v>0</v>
      </c>
      <c r="S2505" t="s">
        <v>30</v>
      </c>
    </row>
    <row r="2506" spans="1:19" x14ac:dyDescent="0.25">
      <c r="A2506">
        <v>2024</v>
      </c>
      <c r="B2506">
        <v>4</v>
      </c>
      <c r="C2506">
        <v>2410</v>
      </c>
      <c r="D2506" t="s">
        <v>7058</v>
      </c>
      <c r="E2506" t="s">
        <v>5859</v>
      </c>
      <c r="F2506" t="s">
        <v>7290</v>
      </c>
      <c r="G2506" t="s">
        <v>7291</v>
      </c>
      <c r="H2506" s="1">
        <v>21843</v>
      </c>
      <c r="I2506">
        <v>64</v>
      </c>
      <c r="J2506" t="s">
        <v>23</v>
      </c>
      <c r="K2506" t="s">
        <v>35</v>
      </c>
      <c r="L2506" t="s">
        <v>35</v>
      </c>
      <c r="M2506" t="s">
        <v>388</v>
      </c>
      <c r="N2506" t="s">
        <v>69</v>
      </c>
      <c r="O2506" t="s">
        <v>70</v>
      </c>
      <c r="R2506" t="b">
        <v>1</v>
      </c>
      <c r="S2506" t="s">
        <v>479</v>
      </c>
    </row>
    <row r="2507" spans="1:19" x14ac:dyDescent="0.25">
      <c r="A2507">
        <v>2024</v>
      </c>
      <c r="B2507">
        <v>4</v>
      </c>
      <c r="C2507">
        <v>2410</v>
      </c>
      <c r="D2507" t="s">
        <v>7058</v>
      </c>
      <c r="E2507" t="s">
        <v>4572</v>
      </c>
      <c r="F2507" t="s">
        <v>7292</v>
      </c>
      <c r="G2507" t="s">
        <v>7293</v>
      </c>
      <c r="H2507" s="1">
        <v>16655</v>
      </c>
      <c r="I2507">
        <v>78</v>
      </c>
      <c r="J2507" t="s">
        <v>131</v>
      </c>
      <c r="K2507" t="s">
        <v>2291</v>
      </c>
      <c r="L2507" t="s">
        <v>2291</v>
      </c>
      <c r="M2507" t="s">
        <v>2292</v>
      </c>
      <c r="N2507" t="s">
        <v>92</v>
      </c>
      <c r="O2507" t="s">
        <v>93</v>
      </c>
      <c r="R2507" t="b">
        <v>0</v>
      </c>
      <c r="S2507" t="s">
        <v>185</v>
      </c>
    </row>
    <row r="2508" spans="1:19" x14ac:dyDescent="0.25">
      <c r="A2508">
        <v>2024</v>
      </c>
      <c r="B2508">
        <v>4</v>
      </c>
      <c r="C2508">
        <v>2410</v>
      </c>
      <c r="D2508" t="s">
        <v>7058</v>
      </c>
      <c r="E2508" t="s">
        <v>7294</v>
      </c>
      <c r="F2508" t="s">
        <v>289</v>
      </c>
      <c r="G2508" t="s">
        <v>7295</v>
      </c>
      <c r="H2508" s="1">
        <v>22313</v>
      </c>
      <c r="I2508">
        <v>63</v>
      </c>
      <c r="J2508" t="s">
        <v>23</v>
      </c>
      <c r="K2508" t="s">
        <v>609</v>
      </c>
      <c r="L2508" t="s">
        <v>332</v>
      </c>
      <c r="M2508" t="s">
        <v>333</v>
      </c>
      <c r="N2508" t="s">
        <v>69</v>
      </c>
      <c r="O2508" t="s">
        <v>70</v>
      </c>
      <c r="P2508" t="s">
        <v>7296</v>
      </c>
      <c r="Q2508" t="s">
        <v>209</v>
      </c>
      <c r="R2508" t="b">
        <v>1</v>
      </c>
      <c r="S2508" t="s">
        <v>334</v>
      </c>
    </row>
    <row r="2509" spans="1:19" x14ac:dyDescent="0.25">
      <c r="A2509">
        <v>2024</v>
      </c>
      <c r="B2509">
        <v>4</v>
      </c>
      <c r="C2509">
        <v>2410</v>
      </c>
      <c r="D2509" t="s">
        <v>7058</v>
      </c>
      <c r="E2509" t="s">
        <v>1869</v>
      </c>
      <c r="F2509" t="s">
        <v>7297</v>
      </c>
      <c r="G2509" t="s">
        <v>7298</v>
      </c>
      <c r="H2509" s="1">
        <v>27030</v>
      </c>
      <c r="I2509">
        <v>50</v>
      </c>
      <c r="J2509" t="s">
        <v>23</v>
      </c>
      <c r="K2509" t="s">
        <v>181</v>
      </c>
      <c r="L2509" t="s">
        <v>181</v>
      </c>
      <c r="M2509" t="s">
        <v>972</v>
      </c>
      <c r="N2509" t="s">
        <v>424</v>
      </c>
      <c r="O2509" t="s">
        <v>425</v>
      </c>
      <c r="R2509" t="b">
        <v>1</v>
      </c>
      <c r="S2509" t="s">
        <v>185</v>
      </c>
    </row>
    <row r="2510" spans="1:19" x14ac:dyDescent="0.25">
      <c r="A2510">
        <v>2024</v>
      </c>
      <c r="B2510">
        <v>4</v>
      </c>
      <c r="C2510">
        <v>2410</v>
      </c>
      <c r="D2510" t="s">
        <v>7058</v>
      </c>
      <c r="E2510" t="s">
        <v>1214</v>
      </c>
      <c r="F2510" t="s">
        <v>283</v>
      </c>
      <c r="G2510" t="s">
        <v>7299</v>
      </c>
      <c r="H2510" s="1">
        <v>18000</v>
      </c>
      <c r="I2510">
        <v>74</v>
      </c>
      <c r="J2510" t="s">
        <v>23</v>
      </c>
      <c r="K2510" t="s">
        <v>35</v>
      </c>
      <c r="L2510" t="s">
        <v>35</v>
      </c>
      <c r="M2510" t="s">
        <v>4867</v>
      </c>
      <c r="N2510" t="s">
        <v>46</v>
      </c>
      <c r="O2510" t="s">
        <v>47</v>
      </c>
      <c r="R2510" t="b">
        <v>1</v>
      </c>
      <c r="S2510" t="s">
        <v>30</v>
      </c>
    </row>
    <row r="2511" spans="1:19" x14ac:dyDescent="0.25">
      <c r="A2511">
        <v>2024</v>
      </c>
      <c r="B2511">
        <v>4</v>
      </c>
      <c r="C2511">
        <v>2410</v>
      </c>
      <c r="D2511" t="s">
        <v>7058</v>
      </c>
      <c r="E2511" t="s">
        <v>7300</v>
      </c>
      <c r="F2511" t="s">
        <v>2538</v>
      </c>
      <c r="G2511" t="s">
        <v>7301</v>
      </c>
      <c r="H2511" s="1">
        <v>24819</v>
      </c>
      <c r="I2511">
        <v>56</v>
      </c>
      <c r="J2511" t="s">
        <v>23</v>
      </c>
      <c r="K2511" t="s">
        <v>35</v>
      </c>
      <c r="L2511" t="s">
        <v>35</v>
      </c>
      <c r="M2511" t="s">
        <v>7302</v>
      </c>
      <c r="N2511" t="s">
        <v>397</v>
      </c>
      <c r="O2511" t="s">
        <v>398</v>
      </c>
      <c r="R2511" t="b">
        <v>0</v>
      </c>
      <c r="S2511" t="s">
        <v>185</v>
      </c>
    </row>
    <row r="2512" spans="1:19" x14ac:dyDescent="0.25">
      <c r="A2512">
        <v>2024</v>
      </c>
      <c r="B2512">
        <v>4</v>
      </c>
      <c r="C2512">
        <v>2410</v>
      </c>
      <c r="D2512" t="s">
        <v>7058</v>
      </c>
      <c r="E2512" t="s">
        <v>7303</v>
      </c>
      <c r="F2512" t="s">
        <v>780</v>
      </c>
      <c r="G2512" t="s">
        <v>7304</v>
      </c>
      <c r="H2512" s="1">
        <v>25958</v>
      </c>
      <c r="I2512">
        <v>53</v>
      </c>
      <c r="J2512" t="s">
        <v>23</v>
      </c>
      <c r="K2512" t="s">
        <v>35</v>
      </c>
      <c r="L2512" t="s">
        <v>35</v>
      </c>
      <c r="M2512" t="s">
        <v>580</v>
      </c>
      <c r="N2512" t="s">
        <v>46</v>
      </c>
      <c r="O2512" t="s">
        <v>47</v>
      </c>
      <c r="P2512" t="s">
        <v>7305</v>
      </c>
      <c r="Q2512" t="s">
        <v>7306</v>
      </c>
      <c r="R2512" t="b">
        <v>1</v>
      </c>
      <c r="S2512" t="s">
        <v>334</v>
      </c>
    </row>
    <row r="2513" spans="1:19" x14ac:dyDescent="0.25">
      <c r="A2513">
        <v>2024</v>
      </c>
      <c r="B2513">
        <v>4</v>
      </c>
      <c r="C2513">
        <v>2410</v>
      </c>
      <c r="D2513" t="s">
        <v>7058</v>
      </c>
      <c r="E2513" t="s">
        <v>1394</v>
      </c>
      <c r="F2513" t="s">
        <v>7307</v>
      </c>
      <c r="G2513" t="s">
        <v>7308</v>
      </c>
      <c r="H2513" s="1">
        <v>29960</v>
      </c>
      <c r="I2513">
        <v>42</v>
      </c>
      <c r="J2513" t="s">
        <v>23</v>
      </c>
      <c r="K2513" t="s">
        <v>35</v>
      </c>
      <c r="L2513" t="s">
        <v>35</v>
      </c>
      <c r="M2513" t="s">
        <v>252</v>
      </c>
      <c r="N2513" t="s">
        <v>183</v>
      </c>
      <c r="O2513" t="s">
        <v>184</v>
      </c>
      <c r="R2513" t="b">
        <v>0</v>
      </c>
      <c r="S2513" t="s">
        <v>30</v>
      </c>
    </row>
    <row r="2514" spans="1:19" x14ac:dyDescent="0.25">
      <c r="A2514">
        <v>2024</v>
      </c>
      <c r="B2514">
        <v>4</v>
      </c>
      <c r="C2514">
        <v>2410</v>
      </c>
      <c r="D2514" t="s">
        <v>7058</v>
      </c>
      <c r="E2514" t="s">
        <v>7309</v>
      </c>
      <c r="F2514" t="s">
        <v>5072</v>
      </c>
      <c r="G2514" t="s">
        <v>7310</v>
      </c>
      <c r="H2514" s="1">
        <v>23785</v>
      </c>
      <c r="I2514">
        <v>59</v>
      </c>
      <c r="J2514" t="s">
        <v>23</v>
      </c>
      <c r="K2514" t="s">
        <v>4105</v>
      </c>
      <c r="L2514" t="s">
        <v>35</v>
      </c>
      <c r="M2514" t="s">
        <v>3893</v>
      </c>
      <c r="N2514" t="s">
        <v>46</v>
      </c>
      <c r="O2514" t="s">
        <v>47</v>
      </c>
      <c r="R2514" t="b">
        <v>1</v>
      </c>
      <c r="S2514" t="s">
        <v>334</v>
      </c>
    </row>
    <row r="2515" spans="1:19" x14ac:dyDescent="0.25">
      <c r="A2515">
        <v>2024</v>
      </c>
      <c r="B2515">
        <v>4</v>
      </c>
      <c r="C2515">
        <v>2410</v>
      </c>
      <c r="D2515" t="s">
        <v>7058</v>
      </c>
      <c r="E2515" t="s">
        <v>7311</v>
      </c>
      <c r="F2515" t="s">
        <v>3888</v>
      </c>
      <c r="G2515" t="s">
        <v>7312</v>
      </c>
      <c r="H2515" s="1">
        <v>26016</v>
      </c>
      <c r="I2515">
        <v>53</v>
      </c>
      <c r="J2515" t="s">
        <v>23</v>
      </c>
      <c r="K2515" t="s">
        <v>90</v>
      </c>
      <c r="L2515" t="s">
        <v>90</v>
      </c>
      <c r="M2515" t="s">
        <v>854</v>
      </c>
      <c r="N2515" t="s">
        <v>424</v>
      </c>
      <c r="O2515" t="s">
        <v>425</v>
      </c>
      <c r="R2515" t="b">
        <v>0</v>
      </c>
      <c r="S2515" t="s">
        <v>185</v>
      </c>
    </row>
    <row r="2516" spans="1:19" x14ac:dyDescent="0.25">
      <c r="A2516">
        <v>2024</v>
      </c>
      <c r="B2516">
        <v>4</v>
      </c>
      <c r="C2516">
        <v>2410</v>
      </c>
      <c r="D2516" t="s">
        <v>7058</v>
      </c>
      <c r="E2516" t="s">
        <v>7311</v>
      </c>
      <c r="F2516" t="s">
        <v>422</v>
      </c>
      <c r="G2516" t="s">
        <v>7313</v>
      </c>
      <c r="H2516" s="1">
        <v>24125</v>
      </c>
      <c r="I2516">
        <v>58</v>
      </c>
      <c r="J2516" t="s">
        <v>23</v>
      </c>
      <c r="K2516" t="s">
        <v>90</v>
      </c>
      <c r="L2516" t="s">
        <v>90</v>
      </c>
      <c r="M2516" t="s">
        <v>854</v>
      </c>
      <c r="N2516" t="s">
        <v>424</v>
      </c>
      <c r="O2516" t="s">
        <v>425</v>
      </c>
      <c r="R2516" t="b">
        <v>0</v>
      </c>
      <c r="S2516" t="s">
        <v>185</v>
      </c>
    </row>
    <row r="2517" spans="1:19" x14ac:dyDescent="0.25">
      <c r="A2517">
        <v>2024</v>
      </c>
      <c r="B2517">
        <v>4</v>
      </c>
      <c r="C2517">
        <v>2410</v>
      </c>
      <c r="D2517" t="s">
        <v>7058</v>
      </c>
      <c r="E2517" t="s">
        <v>4872</v>
      </c>
      <c r="F2517" t="s">
        <v>634</v>
      </c>
      <c r="G2517" t="s">
        <v>7314</v>
      </c>
      <c r="H2517" s="1">
        <v>33904</v>
      </c>
      <c r="I2517">
        <v>31</v>
      </c>
      <c r="J2517" t="s">
        <v>23</v>
      </c>
      <c r="K2517" t="s">
        <v>35</v>
      </c>
      <c r="L2517" t="s">
        <v>35</v>
      </c>
      <c r="M2517" t="s">
        <v>580</v>
      </c>
      <c r="N2517" t="s">
        <v>46</v>
      </c>
      <c r="O2517" t="s">
        <v>47</v>
      </c>
      <c r="P2517" t="s">
        <v>7146</v>
      </c>
      <c r="Q2517" t="s">
        <v>56</v>
      </c>
      <c r="R2517" t="b">
        <v>1</v>
      </c>
      <c r="S2517" t="s">
        <v>479</v>
      </c>
    </row>
    <row r="2518" spans="1:19" x14ac:dyDescent="0.25">
      <c r="A2518">
        <v>2024</v>
      </c>
      <c r="B2518">
        <v>4</v>
      </c>
      <c r="C2518">
        <v>2410</v>
      </c>
      <c r="D2518" t="s">
        <v>7058</v>
      </c>
      <c r="E2518" t="s">
        <v>4872</v>
      </c>
      <c r="F2518" t="s">
        <v>4466</v>
      </c>
      <c r="G2518" t="s">
        <v>7315</v>
      </c>
      <c r="H2518" s="1">
        <v>29757</v>
      </c>
      <c r="I2518">
        <v>42</v>
      </c>
      <c r="J2518" t="s">
        <v>23</v>
      </c>
      <c r="K2518" t="s">
        <v>181</v>
      </c>
      <c r="L2518" t="s">
        <v>181</v>
      </c>
      <c r="M2518" t="s">
        <v>239</v>
      </c>
      <c r="N2518" t="s">
        <v>46</v>
      </c>
      <c r="O2518" t="s">
        <v>47</v>
      </c>
      <c r="R2518" t="b">
        <v>1</v>
      </c>
    </row>
    <row r="2519" spans="1:19" x14ac:dyDescent="0.25">
      <c r="A2519">
        <v>2024</v>
      </c>
      <c r="B2519">
        <v>4</v>
      </c>
      <c r="C2519">
        <v>2410</v>
      </c>
      <c r="D2519" t="s">
        <v>7058</v>
      </c>
      <c r="E2519" t="s">
        <v>7316</v>
      </c>
      <c r="F2519" t="s">
        <v>1810</v>
      </c>
      <c r="G2519" t="s">
        <v>7317</v>
      </c>
      <c r="H2519" s="1">
        <v>16727</v>
      </c>
      <c r="I2519">
        <v>78</v>
      </c>
      <c r="J2519" t="s">
        <v>23</v>
      </c>
      <c r="K2519" t="s">
        <v>35</v>
      </c>
      <c r="L2519" t="s">
        <v>35</v>
      </c>
      <c r="M2519" t="s">
        <v>7318</v>
      </c>
      <c r="N2519" t="s">
        <v>397</v>
      </c>
      <c r="O2519" t="s">
        <v>398</v>
      </c>
      <c r="R2519" t="b">
        <v>1</v>
      </c>
    </row>
    <row r="2520" spans="1:19" x14ac:dyDescent="0.25">
      <c r="A2520">
        <v>2024</v>
      </c>
      <c r="B2520">
        <v>4</v>
      </c>
      <c r="C2520">
        <v>2410</v>
      </c>
      <c r="D2520" t="s">
        <v>7058</v>
      </c>
      <c r="E2520" t="s">
        <v>5075</v>
      </c>
      <c r="F2520" t="s">
        <v>883</v>
      </c>
      <c r="G2520" t="s">
        <v>7319</v>
      </c>
      <c r="H2520" s="1">
        <v>18125</v>
      </c>
      <c r="I2520">
        <v>74</v>
      </c>
      <c r="J2520" t="s">
        <v>23</v>
      </c>
      <c r="K2520" t="s">
        <v>35</v>
      </c>
      <c r="L2520" t="s">
        <v>35</v>
      </c>
      <c r="M2520" t="s">
        <v>110</v>
      </c>
      <c r="N2520" t="s">
        <v>92</v>
      </c>
      <c r="O2520" t="s">
        <v>93</v>
      </c>
      <c r="R2520" t="b">
        <v>0</v>
      </c>
    </row>
    <row r="2521" spans="1:19" x14ac:dyDescent="0.25">
      <c r="A2521">
        <v>2024</v>
      </c>
      <c r="B2521">
        <v>4</v>
      </c>
      <c r="C2521">
        <v>2410</v>
      </c>
      <c r="D2521" t="s">
        <v>7058</v>
      </c>
      <c r="E2521" t="s">
        <v>7320</v>
      </c>
      <c r="F2521" t="s">
        <v>7321</v>
      </c>
      <c r="G2521" t="s">
        <v>7322</v>
      </c>
      <c r="H2521" s="1">
        <v>20602</v>
      </c>
      <c r="I2521">
        <v>67</v>
      </c>
      <c r="J2521" t="s">
        <v>23</v>
      </c>
      <c r="K2521" t="s">
        <v>231</v>
      </c>
      <c r="L2521" t="s">
        <v>231</v>
      </c>
      <c r="M2521" t="s">
        <v>7323</v>
      </c>
      <c r="N2521" t="s">
        <v>183</v>
      </c>
      <c r="O2521" t="s">
        <v>184</v>
      </c>
      <c r="R2521" t="b">
        <v>1</v>
      </c>
      <c r="S2521" t="s">
        <v>185</v>
      </c>
    </row>
    <row r="2522" spans="1:19" x14ac:dyDescent="0.25">
      <c r="A2522">
        <v>2024</v>
      </c>
      <c r="B2522">
        <v>4</v>
      </c>
      <c r="C2522">
        <v>2410</v>
      </c>
      <c r="D2522" t="s">
        <v>7058</v>
      </c>
      <c r="E2522" t="s">
        <v>7320</v>
      </c>
      <c r="F2522" t="s">
        <v>894</v>
      </c>
      <c r="G2522" t="s">
        <v>7324</v>
      </c>
      <c r="H2522" s="1">
        <v>28639</v>
      </c>
      <c r="I2522">
        <v>45</v>
      </c>
      <c r="J2522" t="s">
        <v>23</v>
      </c>
      <c r="K2522" t="s">
        <v>231</v>
      </c>
      <c r="L2522" t="s">
        <v>231</v>
      </c>
      <c r="M2522" t="s">
        <v>7323</v>
      </c>
      <c r="N2522" t="s">
        <v>183</v>
      </c>
      <c r="O2522" t="s">
        <v>184</v>
      </c>
      <c r="R2522" t="b">
        <v>0</v>
      </c>
      <c r="S2522" t="s">
        <v>185</v>
      </c>
    </row>
    <row r="2523" spans="1:19" x14ac:dyDescent="0.25">
      <c r="A2523">
        <v>2024</v>
      </c>
      <c r="B2523">
        <v>4</v>
      </c>
      <c r="C2523">
        <v>2410</v>
      </c>
      <c r="D2523" t="s">
        <v>7058</v>
      </c>
      <c r="E2523" t="s">
        <v>7325</v>
      </c>
      <c r="F2523" t="s">
        <v>7326</v>
      </c>
      <c r="G2523" t="s">
        <v>7327</v>
      </c>
      <c r="H2523" s="1">
        <v>22007</v>
      </c>
      <c r="I2523">
        <v>64</v>
      </c>
      <c r="J2523" t="s">
        <v>23</v>
      </c>
      <c r="K2523" t="s">
        <v>2655</v>
      </c>
      <c r="L2523" t="s">
        <v>2655</v>
      </c>
      <c r="M2523" t="s">
        <v>4026</v>
      </c>
      <c r="N2523" t="s">
        <v>37</v>
      </c>
      <c r="O2523" t="s">
        <v>38</v>
      </c>
      <c r="R2523" t="b">
        <v>1</v>
      </c>
      <c r="S2523" t="s">
        <v>185</v>
      </c>
    </row>
    <row r="2524" spans="1:19" x14ac:dyDescent="0.25">
      <c r="A2524">
        <v>2024</v>
      </c>
      <c r="B2524">
        <v>4</v>
      </c>
      <c r="C2524">
        <v>2410</v>
      </c>
      <c r="D2524" t="s">
        <v>7058</v>
      </c>
      <c r="E2524" t="s">
        <v>7328</v>
      </c>
      <c r="F2524" t="s">
        <v>7329</v>
      </c>
      <c r="G2524" t="s">
        <v>7330</v>
      </c>
      <c r="H2524" s="1">
        <v>17168</v>
      </c>
      <c r="I2524">
        <v>77</v>
      </c>
      <c r="J2524" t="s">
        <v>23</v>
      </c>
      <c r="K2524" t="s">
        <v>952</v>
      </c>
      <c r="L2524" t="s">
        <v>952</v>
      </c>
      <c r="M2524" t="s">
        <v>953</v>
      </c>
      <c r="N2524" t="s">
        <v>183</v>
      </c>
      <c r="O2524" t="s">
        <v>184</v>
      </c>
      <c r="R2524" t="b">
        <v>1</v>
      </c>
      <c r="S2524" t="s">
        <v>30</v>
      </c>
    </row>
    <row r="2525" spans="1:19" x14ac:dyDescent="0.25">
      <c r="A2525">
        <v>2024</v>
      </c>
      <c r="B2525">
        <v>4</v>
      </c>
      <c r="C2525">
        <v>2410</v>
      </c>
      <c r="D2525" t="s">
        <v>7058</v>
      </c>
      <c r="E2525" t="s">
        <v>7331</v>
      </c>
      <c r="F2525" t="s">
        <v>7332</v>
      </c>
      <c r="G2525" t="s">
        <v>7333</v>
      </c>
      <c r="H2525" s="1">
        <v>14960</v>
      </c>
      <c r="I2525">
        <v>83</v>
      </c>
      <c r="J2525" t="s">
        <v>23</v>
      </c>
      <c r="K2525" t="s">
        <v>214</v>
      </c>
      <c r="L2525" t="s">
        <v>214</v>
      </c>
      <c r="M2525" t="s">
        <v>503</v>
      </c>
      <c r="N2525" t="s">
        <v>169</v>
      </c>
      <c r="O2525" t="s">
        <v>170</v>
      </c>
      <c r="R2525" t="b">
        <v>1</v>
      </c>
      <c r="S2525" t="s">
        <v>30</v>
      </c>
    </row>
    <row r="2526" spans="1:19" x14ac:dyDescent="0.25">
      <c r="A2526">
        <v>2024</v>
      </c>
      <c r="B2526">
        <v>4</v>
      </c>
      <c r="C2526">
        <v>2410</v>
      </c>
      <c r="D2526" t="s">
        <v>7058</v>
      </c>
      <c r="E2526" t="s">
        <v>5253</v>
      </c>
      <c r="F2526" t="s">
        <v>7334</v>
      </c>
      <c r="G2526" t="s">
        <v>7335</v>
      </c>
      <c r="H2526" s="1">
        <v>23235</v>
      </c>
      <c r="I2526">
        <v>60</v>
      </c>
      <c r="J2526" t="s">
        <v>23</v>
      </c>
      <c r="K2526" t="s">
        <v>214</v>
      </c>
      <c r="L2526" t="s">
        <v>214</v>
      </c>
      <c r="M2526" t="s">
        <v>215</v>
      </c>
      <c r="N2526" t="s">
        <v>46</v>
      </c>
      <c r="O2526" t="s">
        <v>47</v>
      </c>
      <c r="R2526" t="b">
        <v>0</v>
      </c>
    </row>
    <row r="2527" spans="1:19" x14ac:dyDescent="0.25">
      <c r="A2527">
        <v>2024</v>
      </c>
      <c r="B2527">
        <v>4</v>
      </c>
      <c r="C2527">
        <v>2410</v>
      </c>
      <c r="D2527" t="s">
        <v>7058</v>
      </c>
      <c r="E2527" t="s">
        <v>7336</v>
      </c>
      <c r="F2527" t="s">
        <v>7337</v>
      </c>
      <c r="G2527" t="s">
        <v>7338</v>
      </c>
      <c r="H2527" s="1">
        <v>21009</v>
      </c>
      <c r="I2527">
        <v>66</v>
      </c>
      <c r="J2527" t="s">
        <v>23</v>
      </c>
      <c r="K2527" t="s">
        <v>823</v>
      </c>
      <c r="L2527" t="s">
        <v>823</v>
      </c>
      <c r="M2527" t="s">
        <v>824</v>
      </c>
      <c r="N2527" t="s">
        <v>397</v>
      </c>
      <c r="O2527" t="s">
        <v>398</v>
      </c>
      <c r="R2527" t="b">
        <v>1</v>
      </c>
      <c r="S2527" t="s">
        <v>334</v>
      </c>
    </row>
    <row r="2528" spans="1:19" x14ac:dyDescent="0.25">
      <c r="A2528">
        <v>2024</v>
      </c>
      <c r="B2528">
        <v>4</v>
      </c>
      <c r="C2528">
        <v>2410</v>
      </c>
      <c r="D2528" t="s">
        <v>7058</v>
      </c>
      <c r="E2528" t="s">
        <v>703</v>
      </c>
      <c r="F2528" t="s">
        <v>7339</v>
      </c>
      <c r="G2528" t="s">
        <v>7340</v>
      </c>
      <c r="H2528" s="1">
        <v>23743</v>
      </c>
      <c r="I2528">
        <v>59</v>
      </c>
      <c r="J2528" t="s">
        <v>23</v>
      </c>
      <c r="K2528" t="s">
        <v>181</v>
      </c>
      <c r="L2528" t="s">
        <v>181</v>
      </c>
      <c r="M2528" t="s">
        <v>239</v>
      </c>
      <c r="N2528" t="s">
        <v>234</v>
      </c>
      <c r="O2528" t="s">
        <v>235</v>
      </c>
      <c r="R2528" t="b">
        <v>1</v>
      </c>
      <c r="S2528" t="s">
        <v>185</v>
      </c>
    </row>
    <row r="2529" spans="1:19" x14ac:dyDescent="0.25">
      <c r="A2529">
        <v>2024</v>
      </c>
      <c r="B2529">
        <v>4</v>
      </c>
      <c r="C2529">
        <v>2410</v>
      </c>
      <c r="D2529" t="s">
        <v>7058</v>
      </c>
      <c r="E2529" t="s">
        <v>703</v>
      </c>
      <c r="F2529" t="s">
        <v>7341</v>
      </c>
      <c r="G2529" t="s">
        <v>7342</v>
      </c>
      <c r="H2529" s="1">
        <v>22647</v>
      </c>
      <c r="I2529">
        <v>62</v>
      </c>
      <c r="J2529" t="s">
        <v>23</v>
      </c>
      <c r="K2529" t="s">
        <v>952</v>
      </c>
      <c r="L2529" t="s">
        <v>952</v>
      </c>
      <c r="M2529" t="s">
        <v>953</v>
      </c>
      <c r="N2529" t="s">
        <v>297</v>
      </c>
      <c r="O2529" t="s">
        <v>298</v>
      </c>
      <c r="R2529" t="b">
        <v>1</v>
      </c>
      <c r="S2529" t="s">
        <v>334</v>
      </c>
    </row>
    <row r="2530" spans="1:19" x14ac:dyDescent="0.25">
      <c r="A2530">
        <v>2024</v>
      </c>
      <c r="B2530">
        <v>4</v>
      </c>
      <c r="C2530">
        <v>2410</v>
      </c>
      <c r="D2530" t="s">
        <v>7058</v>
      </c>
      <c r="E2530" t="s">
        <v>7343</v>
      </c>
      <c r="F2530" t="s">
        <v>7344</v>
      </c>
      <c r="G2530" t="s">
        <v>7345</v>
      </c>
      <c r="H2530" s="1">
        <v>13028</v>
      </c>
      <c r="I2530">
        <v>88</v>
      </c>
      <c r="J2530" t="s">
        <v>23</v>
      </c>
      <c r="K2530" t="s">
        <v>35</v>
      </c>
      <c r="L2530" t="s">
        <v>35</v>
      </c>
      <c r="M2530" t="s">
        <v>4765</v>
      </c>
      <c r="N2530" t="s">
        <v>92</v>
      </c>
      <c r="O2530" t="s">
        <v>93</v>
      </c>
      <c r="R2530" t="b">
        <v>1</v>
      </c>
      <c r="S2530" t="s">
        <v>334</v>
      </c>
    </row>
    <row r="2531" spans="1:19" x14ac:dyDescent="0.25">
      <c r="A2531">
        <v>2024</v>
      </c>
      <c r="B2531">
        <v>4</v>
      </c>
      <c r="C2531">
        <v>2410</v>
      </c>
      <c r="D2531" t="s">
        <v>7058</v>
      </c>
      <c r="E2531" t="s">
        <v>5265</v>
      </c>
      <c r="F2531" t="s">
        <v>7346</v>
      </c>
      <c r="G2531" t="s">
        <v>7347</v>
      </c>
      <c r="H2531" s="1">
        <v>14285</v>
      </c>
      <c r="I2531">
        <v>85</v>
      </c>
      <c r="J2531" t="s">
        <v>23</v>
      </c>
      <c r="K2531" t="s">
        <v>232</v>
      </c>
      <c r="L2531" t="s">
        <v>232</v>
      </c>
      <c r="M2531" t="s">
        <v>624</v>
      </c>
      <c r="N2531" t="s">
        <v>297</v>
      </c>
      <c r="O2531" t="s">
        <v>298</v>
      </c>
      <c r="R2531" t="b">
        <v>1</v>
      </c>
      <c r="S2531" t="s">
        <v>185</v>
      </c>
    </row>
    <row r="2532" spans="1:19" x14ac:dyDescent="0.25">
      <c r="A2532">
        <v>2024</v>
      </c>
      <c r="B2532">
        <v>4</v>
      </c>
      <c r="C2532">
        <v>2410</v>
      </c>
      <c r="D2532" t="s">
        <v>7058</v>
      </c>
      <c r="E2532" t="s">
        <v>7348</v>
      </c>
      <c r="F2532" t="s">
        <v>4090</v>
      </c>
      <c r="G2532" t="s">
        <v>7349</v>
      </c>
      <c r="H2532" s="1">
        <v>31413</v>
      </c>
      <c r="I2532">
        <v>38</v>
      </c>
      <c r="J2532" t="s">
        <v>131</v>
      </c>
      <c r="K2532" t="s">
        <v>384</v>
      </c>
      <c r="L2532" t="s">
        <v>384</v>
      </c>
      <c r="M2532" t="s">
        <v>7350</v>
      </c>
      <c r="N2532" t="s">
        <v>297</v>
      </c>
      <c r="O2532" t="s">
        <v>298</v>
      </c>
      <c r="R2532" t="b">
        <v>0</v>
      </c>
      <c r="S2532" t="s">
        <v>185</v>
      </c>
    </row>
    <row r="2533" spans="1:19" x14ac:dyDescent="0.25">
      <c r="A2533">
        <v>2024</v>
      </c>
      <c r="B2533">
        <v>4</v>
      </c>
      <c r="C2533">
        <v>2410</v>
      </c>
      <c r="D2533" t="s">
        <v>7058</v>
      </c>
      <c r="E2533" t="s">
        <v>7351</v>
      </c>
      <c r="F2533" t="s">
        <v>7352</v>
      </c>
      <c r="G2533" t="s">
        <v>7353</v>
      </c>
      <c r="H2533" s="1">
        <v>15229</v>
      </c>
      <c r="I2533">
        <v>82</v>
      </c>
      <c r="J2533" t="s">
        <v>23</v>
      </c>
      <c r="K2533" t="s">
        <v>841</v>
      </c>
      <c r="L2533" t="s">
        <v>841</v>
      </c>
      <c r="M2533" t="s">
        <v>842</v>
      </c>
      <c r="N2533" t="s">
        <v>26</v>
      </c>
      <c r="O2533" t="s">
        <v>27</v>
      </c>
      <c r="P2533" t="s">
        <v>7354</v>
      </c>
      <c r="Q2533" t="s">
        <v>172</v>
      </c>
      <c r="R2533" t="b">
        <v>1</v>
      </c>
      <c r="S2533" t="s">
        <v>479</v>
      </c>
    </row>
    <row r="2534" spans="1:19" x14ac:dyDescent="0.25">
      <c r="A2534">
        <v>2024</v>
      </c>
      <c r="B2534">
        <v>4</v>
      </c>
      <c r="C2534">
        <v>2410</v>
      </c>
      <c r="D2534" t="s">
        <v>7058</v>
      </c>
      <c r="E2534" t="s">
        <v>7355</v>
      </c>
      <c r="F2534" t="s">
        <v>7356</v>
      </c>
      <c r="G2534" t="s">
        <v>7357</v>
      </c>
      <c r="H2534" s="1">
        <v>17156</v>
      </c>
      <c r="I2534">
        <v>77</v>
      </c>
      <c r="J2534" t="s">
        <v>23</v>
      </c>
      <c r="K2534" t="s">
        <v>35</v>
      </c>
      <c r="N2534" t="s">
        <v>169</v>
      </c>
      <c r="O2534" t="s">
        <v>170</v>
      </c>
      <c r="Q2534" t="s">
        <v>7358</v>
      </c>
      <c r="R2534" t="b">
        <v>1</v>
      </c>
    </row>
    <row r="2535" spans="1:19" x14ac:dyDescent="0.25">
      <c r="A2535">
        <v>2024</v>
      </c>
      <c r="B2535">
        <v>4</v>
      </c>
      <c r="C2535">
        <v>2410</v>
      </c>
      <c r="D2535" t="s">
        <v>7058</v>
      </c>
      <c r="E2535" t="s">
        <v>7359</v>
      </c>
      <c r="F2535" t="s">
        <v>858</v>
      </c>
      <c r="G2535" t="s">
        <v>7360</v>
      </c>
      <c r="H2535" s="1">
        <v>27569</v>
      </c>
      <c r="I2535">
        <v>48</v>
      </c>
      <c r="J2535" t="s">
        <v>23</v>
      </c>
      <c r="K2535" t="s">
        <v>35</v>
      </c>
      <c r="L2535" t="s">
        <v>35</v>
      </c>
      <c r="M2535" t="s">
        <v>7361</v>
      </c>
      <c r="N2535" t="s">
        <v>46</v>
      </c>
      <c r="O2535" t="s">
        <v>47</v>
      </c>
      <c r="P2535" t="s">
        <v>7362</v>
      </c>
      <c r="Q2535" t="s">
        <v>560</v>
      </c>
      <c r="R2535" t="b">
        <v>1</v>
      </c>
      <c r="S2535" t="s">
        <v>479</v>
      </c>
    </row>
    <row r="2536" spans="1:19" x14ac:dyDescent="0.25">
      <c r="A2536">
        <v>2024</v>
      </c>
      <c r="B2536">
        <v>4</v>
      </c>
      <c r="C2536">
        <v>2410</v>
      </c>
      <c r="D2536" t="s">
        <v>7058</v>
      </c>
      <c r="E2536" t="s">
        <v>4466</v>
      </c>
      <c r="F2536" t="s">
        <v>2000</v>
      </c>
      <c r="G2536" t="s">
        <v>7363</v>
      </c>
      <c r="H2536" s="1">
        <v>23043</v>
      </c>
      <c r="I2536">
        <v>61</v>
      </c>
      <c r="J2536" t="s">
        <v>23</v>
      </c>
      <c r="K2536" t="s">
        <v>181</v>
      </c>
      <c r="L2536" t="s">
        <v>181</v>
      </c>
      <c r="M2536" t="s">
        <v>182</v>
      </c>
      <c r="N2536" t="s">
        <v>424</v>
      </c>
      <c r="O2536" t="s">
        <v>425</v>
      </c>
      <c r="R2536" t="b">
        <v>1</v>
      </c>
      <c r="S2536" t="s">
        <v>185</v>
      </c>
    </row>
    <row r="2537" spans="1:19" x14ac:dyDescent="0.25">
      <c r="A2537">
        <v>2024</v>
      </c>
      <c r="B2537">
        <v>4</v>
      </c>
      <c r="C2537">
        <v>2410</v>
      </c>
      <c r="D2537" t="s">
        <v>7058</v>
      </c>
      <c r="E2537" t="s">
        <v>7364</v>
      </c>
      <c r="F2537" t="s">
        <v>7365</v>
      </c>
      <c r="G2537" t="s">
        <v>7366</v>
      </c>
      <c r="H2537" s="1">
        <v>31158</v>
      </c>
      <c r="I2537">
        <v>38</v>
      </c>
      <c r="J2537" t="s">
        <v>23</v>
      </c>
      <c r="K2537" t="s">
        <v>4105</v>
      </c>
      <c r="L2537" t="s">
        <v>35</v>
      </c>
      <c r="M2537" t="s">
        <v>3893</v>
      </c>
      <c r="N2537" t="s">
        <v>46</v>
      </c>
      <c r="O2537" t="s">
        <v>47</v>
      </c>
      <c r="R2537" t="b">
        <v>1</v>
      </c>
      <c r="S2537" t="s">
        <v>334</v>
      </c>
    </row>
    <row r="2538" spans="1:19" x14ac:dyDescent="0.25">
      <c r="A2538">
        <v>2024</v>
      </c>
      <c r="B2538">
        <v>4</v>
      </c>
      <c r="C2538">
        <v>2410</v>
      </c>
      <c r="D2538" t="s">
        <v>7058</v>
      </c>
      <c r="E2538" t="s">
        <v>7367</v>
      </c>
      <c r="F2538" t="s">
        <v>7368</v>
      </c>
      <c r="G2538" t="s">
        <v>7369</v>
      </c>
      <c r="H2538" s="1">
        <v>29060</v>
      </c>
      <c r="I2538">
        <v>44</v>
      </c>
      <c r="J2538" t="s">
        <v>131</v>
      </c>
      <c r="K2538" t="s">
        <v>167</v>
      </c>
      <c r="L2538" t="s">
        <v>35</v>
      </c>
      <c r="M2538" t="s">
        <v>580</v>
      </c>
      <c r="N2538" t="s">
        <v>46</v>
      </c>
      <c r="O2538" t="s">
        <v>47</v>
      </c>
      <c r="P2538" t="s">
        <v>7370</v>
      </c>
      <c r="Q2538" t="s">
        <v>7371</v>
      </c>
      <c r="R2538" t="b">
        <v>1</v>
      </c>
    </row>
    <row r="2539" spans="1:19" x14ac:dyDescent="0.25">
      <c r="A2539">
        <v>2024</v>
      </c>
      <c r="B2539">
        <v>4</v>
      </c>
      <c r="C2539">
        <v>2410</v>
      </c>
      <c r="D2539" t="s">
        <v>7058</v>
      </c>
      <c r="E2539" t="s">
        <v>204</v>
      </c>
      <c r="F2539" t="s">
        <v>7372</v>
      </c>
      <c r="G2539" t="s">
        <v>7373</v>
      </c>
      <c r="H2539" s="1">
        <v>22998</v>
      </c>
      <c r="I2539">
        <v>61</v>
      </c>
      <c r="J2539" t="s">
        <v>23</v>
      </c>
      <c r="K2539" t="s">
        <v>181</v>
      </c>
      <c r="L2539" t="s">
        <v>181</v>
      </c>
      <c r="M2539" t="s">
        <v>7374</v>
      </c>
      <c r="N2539" t="s">
        <v>297</v>
      </c>
      <c r="O2539" t="s">
        <v>298</v>
      </c>
      <c r="R2539" t="b">
        <v>1</v>
      </c>
      <c r="S2539" t="s">
        <v>30</v>
      </c>
    </row>
    <row r="2540" spans="1:19" x14ac:dyDescent="0.25">
      <c r="A2540">
        <v>2024</v>
      </c>
      <c r="B2540">
        <v>4</v>
      </c>
      <c r="C2540">
        <v>2410</v>
      </c>
      <c r="D2540" t="s">
        <v>7058</v>
      </c>
      <c r="E2540" t="s">
        <v>204</v>
      </c>
      <c r="F2540" t="s">
        <v>7375</v>
      </c>
      <c r="G2540" t="s">
        <v>7376</v>
      </c>
      <c r="H2540" s="1">
        <v>22035</v>
      </c>
      <c r="I2540">
        <v>63</v>
      </c>
      <c r="J2540" t="s">
        <v>23</v>
      </c>
      <c r="K2540" t="s">
        <v>181</v>
      </c>
      <c r="L2540" t="s">
        <v>181</v>
      </c>
      <c r="M2540" t="s">
        <v>880</v>
      </c>
      <c r="N2540" t="s">
        <v>397</v>
      </c>
      <c r="O2540" t="s">
        <v>398</v>
      </c>
      <c r="R2540" t="b">
        <v>1</v>
      </c>
      <c r="S2540" t="s">
        <v>185</v>
      </c>
    </row>
    <row r="2541" spans="1:19" x14ac:dyDescent="0.25">
      <c r="A2541">
        <v>2024</v>
      </c>
      <c r="B2541">
        <v>4</v>
      </c>
      <c r="C2541">
        <v>2410</v>
      </c>
      <c r="D2541" t="s">
        <v>7058</v>
      </c>
      <c r="E2541" t="s">
        <v>204</v>
      </c>
      <c r="F2541" t="s">
        <v>7377</v>
      </c>
      <c r="G2541" t="s">
        <v>7378</v>
      </c>
      <c r="H2541" s="1">
        <v>24108</v>
      </c>
      <c r="I2541">
        <v>58</v>
      </c>
      <c r="J2541" t="s">
        <v>23</v>
      </c>
      <c r="K2541" t="s">
        <v>181</v>
      </c>
      <c r="L2541" t="s">
        <v>181</v>
      </c>
      <c r="M2541" t="s">
        <v>972</v>
      </c>
      <c r="N2541" t="s">
        <v>46</v>
      </c>
      <c r="O2541" t="s">
        <v>47</v>
      </c>
      <c r="R2541" t="b">
        <v>1</v>
      </c>
      <c r="S2541" t="s">
        <v>185</v>
      </c>
    </row>
    <row r="2542" spans="1:19" x14ac:dyDescent="0.25">
      <c r="A2542">
        <v>2024</v>
      </c>
      <c r="B2542">
        <v>4</v>
      </c>
      <c r="C2542">
        <v>2410</v>
      </c>
      <c r="D2542" t="s">
        <v>7058</v>
      </c>
      <c r="E2542" t="s">
        <v>318</v>
      </c>
      <c r="F2542" t="s">
        <v>7379</v>
      </c>
      <c r="G2542" t="s">
        <v>7380</v>
      </c>
      <c r="H2542" s="1">
        <v>27181</v>
      </c>
      <c r="I2542">
        <v>49</v>
      </c>
      <c r="J2542" t="s">
        <v>23</v>
      </c>
      <c r="K2542" t="s">
        <v>181</v>
      </c>
      <c r="L2542" t="s">
        <v>181</v>
      </c>
      <c r="M2542" t="s">
        <v>972</v>
      </c>
      <c r="N2542" t="s">
        <v>46</v>
      </c>
      <c r="O2542" t="s">
        <v>47</v>
      </c>
      <c r="R2542" t="b">
        <v>1</v>
      </c>
      <c r="S2542" t="s">
        <v>185</v>
      </c>
    </row>
    <row r="2543" spans="1:19" x14ac:dyDescent="0.25">
      <c r="A2543">
        <v>2024</v>
      </c>
      <c r="B2543">
        <v>4</v>
      </c>
      <c r="C2543">
        <v>2410</v>
      </c>
      <c r="D2543" t="s">
        <v>7058</v>
      </c>
      <c r="E2543" t="s">
        <v>318</v>
      </c>
      <c r="F2543" t="s">
        <v>7381</v>
      </c>
      <c r="G2543" t="s">
        <v>7382</v>
      </c>
      <c r="H2543" s="1">
        <v>25934</v>
      </c>
      <c r="I2543">
        <v>53</v>
      </c>
      <c r="J2543" t="s">
        <v>23</v>
      </c>
      <c r="K2543" t="s">
        <v>181</v>
      </c>
      <c r="L2543" t="s">
        <v>181</v>
      </c>
      <c r="M2543" t="s">
        <v>972</v>
      </c>
      <c r="N2543" t="s">
        <v>737</v>
      </c>
      <c r="O2543" t="s">
        <v>738</v>
      </c>
      <c r="R2543" t="b">
        <v>1</v>
      </c>
      <c r="S2543" t="s">
        <v>185</v>
      </c>
    </row>
    <row r="2544" spans="1:19" x14ac:dyDescent="0.25">
      <c r="A2544">
        <v>2024</v>
      </c>
      <c r="B2544">
        <v>4</v>
      </c>
      <c r="C2544">
        <v>2410</v>
      </c>
      <c r="D2544" t="s">
        <v>7058</v>
      </c>
      <c r="E2544" t="s">
        <v>7383</v>
      </c>
      <c r="F2544" t="s">
        <v>7384</v>
      </c>
      <c r="G2544" t="s">
        <v>7385</v>
      </c>
      <c r="H2544" s="1">
        <v>27036</v>
      </c>
      <c r="I2544">
        <v>50</v>
      </c>
      <c r="J2544" t="s">
        <v>23</v>
      </c>
      <c r="K2544" t="s">
        <v>2828</v>
      </c>
      <c r="L2544" t="s">
        <v>2828</v>
      </c>
      <c r="M2544" t="s">
        <v>5224</v>
      </c>
      <c r="N2544" t="s">
        <v>307</v>
      </c>
      <c r="O2544" t="s">
        <v>308</v>
      </c>
      <c r="R2544" t="b">
        <v>1</v>
      </c>
      <c r="S2544" t="s">
        <v>185</v>
      </c>
    </row>
    <row r="2545" spans="1:19" x14ac:dyDescent="0.25">
      <c r="A2545">
        <v>2024</v>
      </c>
      <c r="B2545">
        <v>4</v>
      </c>
      <c r="C2545">
        <v>2410</v>
      </c>
      <c r="D2545" t="s">
        <v>7058</v>
      </c>
      <c r="E2545" t="s">
        <v>7386</v>
      </c>
      <c r="F2545" t="s">
        <v>7387</v>
      </c>
      <c r="G2545" t="s">
        <v>7388</v>
      </c>
      <c r="H2545" s="1">
        <v>22812</v>
      </c>
      <c r="I2545">
        <v>61</v>
      </c>
      <c r="J2545" t="s">
        <v>23</v>
      </c>
      <c r="K2545" t="s">
        <v>181</v>
      </c>
      <c r="L2545" t="s">
        <v>181</v>
      </c>
      <c r="M2545" t="s">
        <v>3707</v>
      </c>
      <c r="N2545" t="s">
        <v>297</v>
      </c>
      <c r="O2545" t="s">
        <v>298</v>
      </c>
      <c r="R2545" t="b">
        <v>1</v>
      </c>
      <c r="S2545" t="s">
        <v>479</v>
      </c>
    </row>
    <row r="2546" spans="1:19" x14ac:dyDescent="0.25">
      <c r="A2546">
        <v>2024</v>
      </c>
      <c r="B2546">
        <v>4</v>
      </c>
      <c r="C2546">
        <v>2545</v>
      </c>
      <c r="D2546" t="s">
        <v>7389</v>
      </c>
      <c r="E2546" t="s">
        <v>7390</v>
      </c>
      <c r="F2546" t="s">
        <v>5205</v>
      </c>
      <c r="G2546" t="s">
        <v>7391</v>
      </c>
      <c r="H2546" s="1">
        <v>23193</v>
      </c>
      <c r="I2546">
        <v>60</v>
      </c>
      <c r="J2546" t="s">
        <v>23</v>
      </c>
      <c r="K2546" t="s">
        <v>35</v>
      </c>
      <c r="N2546" t="s">
        <v>46</v>
      </c>
      <c r="O2546" t="s">
        <v>47</v>
      </c>
      <c r="R2546" t="b">
        <v>1</v>
      </c>
    </row>
    <row r="2547" spans="1:19" x14ac:dyDescent="0.25">
      <c r="A2547">
        <v>2024</v>
      </c>
      <c r="B2547">
        <v>4</v>
      </c>
      <c r="C2547">
        <v>2545</v>
      </c>
      <c r="D2547" t="s">
        <v>7389</v>
      </c>
      <c r="E2547" t="s">
        <v>5291</v>
      </c>
      <c r="F2547" t="s">
        <v>7392</v>
      </c>
      <c r="G2547" t="s">
        <v>7393</v>
      </c>
      <c r="H2547" s="1">
        <v>25819</v>
      </c>
      <c r="I2547">
        <v>53</v>
      </c>
      <c r="J2547" t="s">
        <v>23</v>
      </c>
      <c r="K2547" t="s">
        <v>90</v>
      </c>
      <c r="L2547" t="s">
        <v>90</v>
      </c>
      <c r="M2547" t="s">
        <v>7394</v>
      </c>
      <c r="N2547" t="s">
        <v>69</v>
      </c>
      <c r="O2547" t="s">
        <v>70</v>
      </c>
      <c r="R2547" t="b">
        <v>1</v>
      </c>
      <c r="S2547" t="s">
        <v>185</v>
      </c>
    </row>
    <row r="2548" spans="1:19" x14ac:dyDescent="0.25">
      <c r="A2548">
        <v>2024</v>
      </c>
      <c r="B2548">
        <v>4</v>
      </c>
      <c r="C2548">
        <v>2545</v>
      </c>
      <c r="D2548" t="s">
        <v>7389</v>
      </c>
      <c r="E2548" t="s">
        <v>5692</v>
      </c>
      <c r="F2548" t="s">
        <v>7395</v>
      </c>
      <c r="G2548" t="s">
        <v>7396</v>
      </c>
      <c r="H2548" s="1">
        <v>20637</v>
      </c>
      <c r="I2548">
        <v>67</v>
      </c>
      <c r="J2548" t="s">
        <v>23</v>
      </c>
      <c r="K2548" t="s">
        <v>90</v>
      </c>
      <c r="L2548" t="s">
        <v>90</v>
      </c>
      <c r="M2548" t="s">
        <v>91</v>
      </c>
      <c r="N2548" t="s">
        <v>69</v>
      </c>
      <c r="O2548" t="s">
        <v>70</v>
      </c>
      <c r="R2548" t="b">
        <v>1</v>
      </c>
      <c r="S2548" t="s">
        <v>479</v>
      </c>
    </row>
    <row r="2549" spans="1:19" x14ac:dyDescent="0.25">
      <c r="A2549">
        <v>2024</v>
      </c>
      <c r="B2549">
        <v>4</v>
      </c>
      <c r="C2549">
        <v>2545</v>
      </c>
      <c r="D2549" t="s">
        <v>7389</v>
      </c>
      <c r="E2549" t="s">
        <v>7397</v>
      </c>
      <c r="F2549" t="s">
        <v>108</v>
      </c>
      <c r="G2549" t="s">
        <v>7398</v>
      </c>
      <c r="H2549" s="1">
        <v>23743</v>
      </c>
      <c r="I2549">
        <v>59</v>
      </c>
      <c r="J2549" t="s">
        <v>23</v>
      </c>
      <c r="K2549" t="s">
        <v>167</v>
      </c>
      <c r="N2549" t="s">
        <v>234</v>
      </c>
      <c r="O2549" t="s">
        <v>235</v>
      </c>
      <c r="R2549" t="b">
        <v>1</v>
      </c>
    </row>
    <row r="2550" spans="1:19" x14ac:dyDescent="0.25">
      <c r="A2550">
        <v>2024</v>
      </c>
      <c r="B2550">
        <v>4</v>
      </c>
      <c r="C2550">
        <v>2545</v>
      </c>
      <c r="D2550" t="s">
        <v>7389</v>
      </c>
      <c r="E2550" t="s">
        <v>7399</v>
      </c>
      <c r="F2550" t="s">
        <v>3100</v>
      </c>
      <c r="G2550" t="s">
        <v>7400</v>
      </c>
      <c r="H2550" s="1">
        <v>28606</v>
      </c>
      <c r="I2550">
        <v>45</v>
      </c>
      <c r="J2550" t="s">
        <v>23</v>
      </c>
      <c r="K2550" t="s">
        <v>231</v>
      </c>
      <c r="L2550" t="s">
        <v>332</v>
      </c>
      <c r="M2550" t="s">
        <v>333</v>
      </c>
      <c r="N2550" t="s">
        <v>69</v>
      </c>
      <c r="O2550" t="s">
        <v>70</v>
      </c>
      <c r="R2550" t="b">
        <v>1</v>
      </c>
      <c r="S2550" t="s">
        <v>30</v>
      </c>
    </row>
    <row r="2551" spans="1:19" x14ac:dyDescent="0.25">
      <c r="A2551">
        <v>2024</v>
      </c>
      <c r="B2551">
        <v>4</v>
      </c>
      <c r="C2551">
        <v>2545</v>
      </c>
      <c r="D2551" t="s">
        <v>7389</v>
      </c>
      <c r="E2551" t="s">
        <v>7401</v>
      </c>
      <c r="F2551" t="s">
        <v>7402</v>
      </c>
      <c r="G2551" t="s">
        <v>7403</v>
      </c>
      <c r="H2551" s="1">
        <v>18486</v>
      </c>
      <c r="I2551">
        <v>73</v>
      </c>
      <c r="J2551" t="s">
        <v>23</v>
      </c>
      <c r="K2551" t="s">
        <v>823</v>
      </c>
      <c r="L2551" t="s">
        <v>823</v>
      </c>
      <c r="M2551" t="s">
        <v>824</v>
      </c>
      <c r="N2551" t="s">
        <v>397</v>
      </c>
      <c r="O2551" t="s">
        <v>398</v>
      </c>
      <c r="R2551" t="b">
        <v>1</v>
      </c>
      <c r="S2551" t="s">
        <v>185</v>
      </c>
    </row>
    <row r="2552" spans="1:19" x14ac:dyDescent="0.25">
      <c r="A2552">
        <v>2024</v>
      </c>
      <c r="B2552">
        <v>4</v>
      </c>
      <c r="C2552">
        <v>2545</v>
      </c>
      <c r="D2552" t="s">
        <v>7389</v>
      </c>
      <c r="E2552" t="s">
        <v>7081</v>
      </c>
      <c r="F2552" t="s">
        <v>7404</v>
      </c>
      <c r="G2552" t="s">
        <v>7405</v>
      </c>
      <c r="H2552" s="1">
        <v>28767</v>
      </c>
      <c r="I2552">
        <v>45</v>
      </c>
      <c r="J2552" t="s">
        <v>23</v>
      </c>
      <c r="K2552" t="s">
        <v>2291</v>
      </c>
      <c r="L2552" t="s">
        <v>2291</v>
      </c>
      <c r="M2552" t="s">
        <v>2292</v>
      </c>
      <c r="N2552" t="s">
        <v>46</v>
      </c>
      <c r="O2552" t="s">
        <v>47</v>
      </c>
      <c r="R2552" t="b">
        <v>0</v>
      </c>
    </row>
    <row r="2553" spans="1:19" x14ac:dyDescent="0.25">
      <c r="A2553">
        <v>2024</v>
      </c>
      <c r="B2553">
        <v>4</v>
      </c>
      <c r="C2553">
        <v>2545</v>
      </c>
      <c r="D2553" t="s">
        <v>7389</v>
      </c>
      <c r="E2553" t="s">
        <v>3648</v>
      </c>
      <c r="F2553" t="s">
        <v>367</v>
      </c>
      <c r="G2553" t="s">
        <v>7406</v>
      </c>
      <c r="H2553" s="1">
        <v>29582</v>
      </c>
      <c r="I2553">
        <v>43</v>
      </c>
      <c r="J2553" t="s">
        <v>131</v>
      </c>
      <c r="K2553" t="s">
        <v>35</v>
      </c>
      <c r="L2553" t="s">
        <v>35</v>
      </c>
      <c r="M2553" t="s">
        <v>5758</v>
      </c>
      <c r="N2553" t="s">
        <v>183</v>
      </c>
      <c r="O2553" t="s">
        <v>184</v>
      </c>
      <c r="R2553" t="b">
        <v>0</v>
      </c>
      <c r="S2553" t="s">
        <v>334</v>
      </c>
    </row>
    <row r="2554" spans="1:19" x14ac:dyDescent="0.25">
      <c r="A2554">
        <v>2024</v>
      </c>
      <c r="B2554">
        <v>4</v>
      </c>
      <c r="C2554">
        <v>2545</v>
      </c>
      <c r="D2554" t="s">
        <v>7389</v>
      </c>
      <c r="E2554" t="s">
        <v>7407</v>
      </c>
      <c r="F2554" t="s">
        <v>7408</v>
      </c>
      <c r="G2554" t="s">
        <v>7409</v>
      </c>
      <c r="H2554" s="1">
        <v>31048</v>
      </c>
      <c r="I2554">
        <v>39</v>
      </c>
      <c r="J2554" t="s">
        <v>23</v>
      </c>
      <c r="K2554" t="s">
        <v>35</v>
      </c>
      <c r="L2554" t="s">
        <v>35</v>
      </c>
      <c r="M2554" t="s">
        <v>54</v>
      </c>
      <c r="N2554" t="s">
        <v>69</v>
      </c>
      <c r="O2554" t="s">
        <v>70</v>
      </c>
      <c r="R2554" t="b">
        <v>1</v>
      </c>
      <c r="S2554" t="s">
        <v>479</v>
      </c>
    </row>
    <row r="2555" spans="1:19" x14ac:dyDescent="0.25">
      <c r="A2555">
        <v>2024</v>
      </c>
      <c r="B2555">
        <v>4</v>
      </c>
      <c r="C2555">
        <v>2545</v>
      </c>
      <c r="D2555" t="s">
        <v>7389</v>
      </c>
      <c r="E2555" t="s">
        <v>7410</v>
      </c>
      <c r="F2555" t="s">
        <v>7411</v>
      </c>
      <c r="G2555" t="s">
        <v>7412</v>
      </c>
      <c r="H2555" s="1">
        <v>24473</v>
      </c>
      <c r="I2555">
        <v>57</v>
      </c>
      <c r="J2555" t="s">
        <v>23</v>
      </c>
      <c r="K2555" t="s">
        <v>232</v>
      </c>
      <c r="L2555" t="s">
        <v>232</v>
      </c>
      <c r="M2555" t="s">
        <v>7413</v>
      </c>
      <c r="N2555" t="s">
        <v>397</v>
      </c>
      <c r="O2555" t="s">
        <v>398</v>
      </c>
      <c r="R2555" t="b">
        <v>1</v>
      </c>
      <c r="S2555" t="s">
        <v>334</v>
      </c>
    </row>
    <row r="2556" spans="1:19" x14ac:dyDescent="0.25">
      <c r="A2556">
        <v>2024</v>
      </c>
      <c r="B2556">
        <v>4</v>
      </c>
      <c r="C2556">
        <v>2545</v>
      </c>
      <c r="D2556" t="s">
        <v>7389</v>
      </c>
      <c r="E2556" t="s">
        <v>7414</v>
      </c>
      <c r="F2556" t="s">
        <v>7415</v>
      </c>
      <c r="G2556" t="s">
        <v>7416</v>
      </c>
      <c r="H2556" s="1">
        <v>24746</v>
      </c>
      <c r="I2556">
        <v>56</v>
      </c>
      <c r="J2556" t="s">
        <v>131</v>
      </c>
      <c r="K2556" t="s">
        <v>35</v>
      </c>
      <c r="L2556" t="s">
        <v>35</v>
      </c>
      <c r="M2556" t="s">
        <v>7181</v>
      </c>
      <c r="N2556" t="s">
        <v>69</v>
      </c>
      <c r="O2556" t="s">
        <v>70</v>
      </c>
      <c r="R2556" t="b">
        <v>0</v>
      </c>
    </row>
    <row r="2557" spans="1:19" x14ac:dyDescent="0.25">
      <c r="A2557">
        <v>2024</v>
      </c>
      <c r="B2557">
        <v>4</v>
      </c>
      <c r="C2557">
        <v>2545</v>
      </c>
      <c r="D2557" t="s">
        <v>7389</v>
      </c>
      <c r="E2557" t="s">
        <v>4094</v>
      </c>
      <c r="F2557" t="s">
        <v>7417</v>
      </c>
      <c r="G2557" t="s">
        <v>7418</v>
      </c>
      <c r="H2557" s="1">
        <v>15647</v>
      </c>
      <c r="I2557">
        <v>81</v>
      </c>
      <c r="J2557" t="s">
        <v>23</v>
      </c>
      <c r="K2557" t="s">
        <v>90</v>
      </c>
      <c r="L2557" t="s">
        <v>90</v>
      </c>
      <c r="M2557" t="s">
        <v>269</v>
      </c>
      <c r="N2557" t="s">
        <v>183</v>
      </c>
      <c r="O2557" t="s">
        <v>184</v>
      </c>
      <c r="R2557" t="b">
        <v>0</v>
      </c>
      <c r="S2557" t="s">
        <v>334</v>
      </c>
    </row>
    <row r="2558" spans="1:19" x14ac:dyDescent="0.25">
      <c r="A2558">
        <v>2024</v>
      </c>
      <c r="B2558">
        <v>4</v>
      </c>
      <c r="C2558">
        <v>2545</v>
      </c>
      <c r="D2558" t="s">
        <v>7389</v>
      </c>
      <c r="E2558" t="s">
        <v>7419</v>
      </c>
      <c r="F2558" t="s">
        <v>5864</v>
      </c>
      <c r="G2558" t="s">
        <v>7420</v>
      </c>
      <c r="H2558" s="1">
        <v>28372</v>
      </c>
      <c r="I2558">
        <v>46</v>
      </c>
      <c r="J2558" t="s">
        <v>23</v>
      </c>
      <c r="K2558" t="s">
        <v>2344</v>
      </c>
      <c r="L2558" t="s">
        <v>2344</v>
      </c>
      <c r="M2558" t="s">
        <v>7421</v>
      </c>
      <c r="N2558" t="s">
        <v>69</v>
      </c>
      <c r="O2558" t="s">
        <v>70</v>
      </c>
      <c r="R2558" t="b">
        <v>1</v>
      </c>
      <c r="S2558" t="s">
        <v>479</v>
      </c>
    </row>
    <row r="2559" spans="1:19" x14ac:dyDescent="0.25">
      <c r="A2559">
        <v>2024</v>
      </c>
      <c r="B2559">
        <v>4</v>
      </c>
      <c r="C2559">
        <v>2545</v>
      </c>
      <c r="D2559" t="s">
        <v>7389</v>
      </c>
      <c r="E2559" t="s">
        <v>7422</v>
      </c>
      <c r="F2559" t="s">
        <v>7423</v>
      </c>
      <c r="G2559" t="s">
        <v>7424</v>
      </c>
      <c r="H2559" s="1">
        <v>26762</v>
      </c>
      <c r="I2559">
        <v>50</v>
      </c>
      <c r="J2559" t="s">
        <v>23</v>
      </c>
      <c r="K2559" t="s">
        <v>609</v>
      </c>
      <c r="L2559" t="s">
        <v>609</v>
      </c>
      <c r="M2559" t="s">
        <v>610</v>
      </c>
      <c r="N2559" t="s">
        <v>69</v>
      </c>
      <c r="O2559" t="s">
        <v>70</v>
      </c>
      <c r="R2559" t="b">
        <v>1</v>
      </c>
      <c r="S2559" t="s">
        <v>479</v>
      </c>
    </row>
    <row r="2560" spans="1:19" x14ac:dyDescent="0.25">
      <c r="A2560">
        <v>2024</v>
      </c>
      <c r="B2560">
        <v>4</v>
      </c>
      <c r="C2560">
        <v>2545</v>
      </c>
      <c r="D2560" t="s">
        <v>7389</v>
      </c>
      <c r="E2560" t="s">
        <v>1838</v>
      </c>
      <c r="F2560" t="s">
        <v>7425</v>
      </c>
      <c r="G2560" t="s">
        <v>7426</v>
      </c>
      <c r="H2560" s="1">
        <v>28640</v>
      </c>
      <c r="I2560">
        <v>45</v>
      </c>
      <c r="J2560" t="s">
        <v>23</v>
      </c>
      <c r="K2560" t="s">
        <v>181</v>
      </c>
      <c r="L2560" t="s">
        <v>181</v>
      </c>
      <c r="M2560" t="s">
        <v>6350</v>
      </c>
      <c r="N2560" t="s">
        <v>297</v>
      </c>
      <c r="O2560" t="s">
        <v>298</v>
      </c>
      <c r="R2560" t="b">
        <v>1</v>
      </c>
      <c r="S2560" t="s">
        <v>185</v>
      </c>
    </row>
    <row r="2561" spans="1:19" x14ac:dyDescent="0.25">
      <c r="A2561">
        <v>2024</v>
      </c>
      <c r="B2561">
        <v>4</v>
      </c>
      <c r="C2561">
        <v>2545</v>
      </c>
      <c r="D2561" t="s">
        <v>7389</v>
      </c>
      <c r="E2561" t="s">
        <v>7427</v>
      </c>
      <c r="F2561" t="s">
        <v>3305</v>
      </c>
      <c r="G2561" t="s">
        <v>7428</v>
      </c>
      <c r="H2561" s="1">
        <v>14936</v>
      </c>
      <c r="I2561">
        <v>83</v>
      </c>
      <c r="J2561" t="s">
        <v>131</v>
      </c>
      <c r="K2561" t="s">
        <v>195</v>
      </c>
      <c r="L2561" t="s">
        <v>195</v>
      </c>
      <c r="M2561" t="s">
        <v>901</v>
      </c>
      <c r="N2561" t="s">
        <v>183</v>
      </c>
      <c r="O2561" t="s">
        <v>184</v>
      </c>
      <c r="R2561" t="b">
        <v>0</v>
      </c>
      <c r="S2561" t="s">
        <v>334</v>
      </c>
    </row>
    <row r="2562" spans="1:19" x14ac:dyDescent="0.25">
      <c r="A2562">
        <v>2024</v>
      </c>
      <c r="B2562">
        <v>4</v>
      </c>
      <c r="C2562">
        <v>2545</v>
      </c>
      <c r="D2562" t="s">
        <v>7389</v>
      </c>
      <c r="E2562" t="s">
        <v>7427</v>
      </c>
      <c r="F2562" t="s">
        <v>4186</v>
      </c>
      <c r="G2562" t="s">
        <v>7429</v>
      </c>
      <c r="H2562" s="1">
        <v>28507</v>
      </c>
      <c r="I2562">
        <v>46</v>
      </c>
      <c r="J2562" t="s">
        <v>131</v>
      </c>
      <c r="K2562" t="s">
        <v>195</v>
      </c>
      <c r="L2562" t="s">
        <v>195</v>
      </c>
      <c r="M2562" t="s">
        <v>901</v>
      </c>
      <c r="N2562" t="s">
        <v>183</v>
      </c>
      <c r="O2562" t="s">
        <v>184</v>
      </c>
      <c r="R2562" t="b">
        <v>0</v>
      </c>
      <c r="S2562" t="s">
        <v>334</v>
      </c>
    </row>
    <row r="2563" spans="1:19" x14ac:dyDescent="0.25">
      <c r="A2563">
        <v>2024</v>
      </c>
      <c r="B2563">
        <v>4</v>
      </c>
      <c r="C2563">
        <v>2545</v>
      </c>
      <c r="D2563" t="s">
        <v>7389</v>
      </c>
      <c r="E2563" t="s">
        <v>1714</v>
      </c>
      <c r="F2563" t="s">
        <v>7430</v>
      </c>
      <c r="G2563" t="s">
        <v>7431</v>
      </c>
      <c r="J2563" t="s">
        <v>23</v>
      </c>
      <c r="K2563" t="s">
        <v>952</v>
      </c>
      <c r="L2563" t="s">
        <v>952</v>
      </c>
      <c r="M2563" t="s">
        <v>953</v>
      </c>
      <c r="N2563" t="s">
        <v>234</v>
      </c>
      <c r="O2563" t="s">
        <v>235</v>
      </c>
      <c r="R2563" t="b">
        <v>0</v>
      </c>
      <c r="S2563" t="s">
        <v>30</v>
      </c>
    </row>
    <row r="2564" spans="1:19" x14ac:dyDescent="0.25">
      <c r="A2564">
        <v>2024</v>
      </c>
      <c r="B2564">
        <v>4</v>
      </c>
      <c r="C2564">
        <v>2545</v>
      </c>
      <c r="D2564" t="s">
        <v>7389</v>
      </c>
      <c r="E2564" t="s">
        <v>187</v>
      </c>
      <c r="F2564" t="s">
        <v>21</v>
      </c>
      <c r="G2564" t="s">
        <v>7432</v>
      </c>
      <c r="H2564" s="1">
        <v>20909</v>
      </c>
      <c r="I2564">
        <v>67</v>
      </c>
      <c r="J2564" t="s">
        <v>23</v>
      </c>
      <c r="K2564" t="s">
        <v>24</v>
      </c>
      <c r="N2564" t="s">
        <v>92</v>
      </c>
      <c r="O2564" t="s">
        <v>93</v>
      </c>
      <c r="R2564" t="b">
        <v>1</v>
      </c>
    </row>
    <row r="2565" spans="1:19" x14ac:dyDescent="0.25">
      <c r="A2565">
        <v>2024</v>
      </c>
      <c r="B2565">
        <v>4</v>
      </c>
      <c r="C2565">
        <v>2545</v>
      </c>
      <c r="D2565" t="s">
        <v>7389</v>
      </c>
      <c r="E2565" t="s">
        <v>1407</v>
      </c>
      <c r="F2565" t="s">
        <v>5970</v>
      </c>
      <c r="G2565" t="s">
        <v>7433</v>
      </c>
      <c r="H2565" s="1">
        <v>24838</v>
      </c>
      <c r="I2565">
        <v>56</v>
      </c>
      <c r="J2565" t="s">
        <v>23</v>
      </c>
      <c r="K2565" t="s">
        <v>181</v>
      </c>
      <c r="L2565" t="s">
        <v>181</v>
      </c>
      <c r="M2565" t="s">
        <v>1719</v>
      </c>
      <c r="N2565" t="s">
        <v>46</v>
      </c>
      <c r="O2565" t="s">
        <v>47</v>
      </c>
      <c r="R2565" t="b">
        <v>1</v>
      </c>
      <c r="S2565" t="s">
        <v>185</v>
      </c>
    </row>
    <row r="2566" spans="1:19" x14ac:dyDescent="0.25">
      <c r="A2566">
        <v>2024</v>
      </c>
      <c r="B2566">
        <v>4</v>
      </c>
      <c r="C2566">
        <v>2545</v>
      </c>
      <c r="D2566" t="s">
        <v>7389</v>
      </c>
      <c r="E2566" t="s">
        <v>7434</v>
      </c>
      <c r="F2566" t="s">
        <v>250</v>
      </c>
      <c r="G2566" t="s">
        <v>7435</v>
      </c>
      <c r="H2566" s="1">
        <v>23886</v>
      </c>
      <c r="I2566">
        <v>58</v>
      </c>
      <c r="J2566" t="s">
        <v>23</v>
      </c>
      <c r="K2566" t="s">
        <v>332</v>
      </c>
      <c r="L2566" t="s">
        <v>490</v>
      </c>
      <c r="M2566" t="s">
        <v>490</v>
      </c>
      <c r="N2566" t="s">
        <v>397</v>
      </c>
      <c r="O2566" t="s">
        <v>398</v>
      </c>
      <c r="R2566" t="b">
        <v>1</v>
      </c>
      <c r="S2566" t="s">
        <v>30</v>
      </c>
    </row>
    <row r="2567" spans="1:19" x14ac:dyDescent="0.25">
      <c r="A2567">
        <v>2024</v>
      </c>
      <c r="B2567">
        <v>4</v>
      </c>
      <c r="C2567">
        <v>2545</v>
      </c>
      <c r="D2567" t="s">
        <v>7389</v>
      </c>
      <c r="E2567" t="s">
        <v>7436</v>
      </c>
      <c r="F2567" t="s">
        <v>7437</v>
      </c>
      <c r="G2567" t="s">
        <v>7438</v>
      </c>
      <c r="H2567" s="1">
        <v>17725</v>
      </c>
      <c r="I2567">
        <v>75</v>
      </c>
      <c r="J2567" t="s">
        <v>23</v>
      </c>
      <c r="K2567" t="s">
        <v>207</v>
      </c>
      <c r="L2567" t="s">
        <v>207</v>
      </c>
      <c r="M2567" t="s">
        <v>207</v>
      </c>
      <c r="N2567" t="s">
        <v>397</v>
      </c>
      <c r="O2567" t="s">
        <v>398</v>
      </c>
      <c r="R2567" t="b">
        <v>1</v>
      </c>
      <c r="S2567" t="s">
        <v>185</v>
      </c>
    </row>
    <row r="2568" spans="1:19" x14ac:dyDescent="0.25">
      <c r="A2568">
        <v>2024</v>
      </c>
      <c r="B2568">
        <v>4</v>
      </c>
      <c r="C2568">
        <v>2545</v>
      </c>
      <c r="D2568" t="s">
        <v>7389</v>
      </c>
      <c r="E2568" t="s">
        <v>7112</v>
      </c>
      <c r="F2568" t="s">
        <v>3625</v>
      </c>
      <c r="G2568" t="s">
        <v>7439</v>
      </c>
      <c r="H2568" s="1">
        <v>21132</v>
      </c>
      <c r="I2568">
        <v>66</v>
      </c>
      <c r="J2568" t="s">
        <v>131</v>
      </c>
      <c r="K2568" t="s">
        <v>962</v>
      </c>
      <c r="L2568" t="s">
        <v>962</v>
      </c>
      <c r="M2568" t="s">
        <v>963</v>
      </c>
      <c r="N2568" t="s">
        <v>26</v>
      </c>
      <c r="O2568" t="s">
        <v>27</v>
      </c>
      <c r="R2568" t="b">
        <v>1</v>
      </c>
    </row>
    <row r="2569" spans="1:19" x14ac:dyDescent="0.25">
      <c r="A2569">
        <v>2024</v>
      </c>
      <c r="B2569">
        <v>4</v>
      </c>
      <c r="C2569">
        <v>2545</v>
      </c>
      <c r="D2569" t="s">
        <v>7389</v>
      </c>
      <c r="E2569" t="s">
        <v>7440</v>
      </c>
      <c r="F2569" t="s">
        <v>662</v>
      </c>
      <c r="G2569" t="s">
        <v>7441</v>
      </c>
      <c r="H2569" s="1">
        <v>25172</v>
      </c>
      <c r="I2569">
        <v>55</v>
      </c>
      <c r="J2569" t="s">
        <v>23</v>
      </c>
      <c r="K2569" t="s">
        <v>376</v>
      </c>
      <c r="L2569" t="s">
        <v>376</v>
      </c>
      <c r="M2569" t="s">
        <v>377</v>
      </c>
      <c r="N2569" t="s">
        <v>183</v>
      </c>
      <c r="O2569" t="s">
        <v>184</v>
      </c>
      <c r="R2569" t="b">
        <v>1</v>
      </c>
    </row>
    <row r="2570" spans="1:19" x14ac:dyDescent="0.25">
      <c r="A2570">
        <v>2024</v>
      </c>
      <c r="B2570">
        <v>4</v>
      </c>
      <c r="C2570">
        <v>2545</v>
      </c>
      <c r="D2570" t="s">
        <v>7389</v>
      </c>
      <c r="E2570" t="s">
        <v>5975</v>
      </c>
      <c r="F2570" t="s">
        <v>7442</v>
      </c>
      <c r="G2570" t="s">
        <v>7443</v>
      </c>
      <c r="H2570" s="1">
        <v>18889</v>
      </c>
      <c r="I2570">
        <v>72</v>
      </c>
      <c r="J2570" t="s">
        <v>23</v>
      </c>
      <c r="K2570" t="s">
        <v>90</v>
      </c>
      <c r="L2570" t="s">
        <v>90</v>
      </c>
      <c r="M2570" t="s">
        <v>7444</v>
      </c>
      <c r="N2570" t="s">
        <v>297</v>
      </c>
      <c r="O2570" t="s">
        <v>298</v>
      </c>
      <c r="R2570" t="b">
        <v>1</v>
      </c>
      <c r="S2570" t="s">
        <v>185</v>
      </c>
    </row>
    <row r="2571" spans="1:19" x14ac:dyDescent="0.25">
      <c r="A2571">
        <v>2024</v>
      </c>
      <c r="B2571">
        <v>4</v>
      </c>
      <c r="C2571">
        <v>2545</v>
      </c>
      <c r="D2571" t="s">
        <v>7389</v>
      </c>
      <c r="E2571" t="s">
        <v>4489</v>
      </c>
      <c r="F2571" t="s">
        <v>7445</v>
      </c>
      <c r="G2571" t="s">
        <v>7446</v>
      </c>
      <c r="I2571">
        <v>54</v>
      </c>
      <c r="J2571" t="s">
        <v>23</v>
      </c>
      <c r="K2571" t="s">
        <v>181</v>
      </c>
      <c r="L2571" t="s">
        <v>181</v>
      </c>
      <c r="M2571" t="s">
        <v>239</v>
      </c>
      <c r="N2571" t="s">
        <v>297</v>
      </c>
      <c r="O2571" t="s">
        <v>298</v>
      </c>
      <c r="R2571" t="b">
        <v>1</v>
      </c>
    </row>
    <row r="2572" spans="1:19" x14ac:dyDescent="0.25">
      <c r="A2572">
        <v>2024</v>
      </c>
      <c r="B2572">
        <v>4</v>
      </c>
      <c r="C2572">
        <v>2545</v>
      </c>
      <c r="D2572" t="s">
        <v>7389</v>
      </c>
      <c r="E2572" t="s">
        <v>7447</v>
      </c>
      <c r="F2572" t="s">
        <v>7448</v>
      </c>
      <c r="G2572" t="s">
        <v>7449</v>
      </c>
      <c r="H2572" s="1">
        <v>17901</v>
      </c>
      <c r="I2572">
        <v>75</v>
      </c>
      <c r="J2572" t="s">
        <v>131</v>
      </c>
      <c r="K2572" t="s">
        <v>214</v>
      </c>
      <c r="L2572" t="s">
        <v>214</v>
      </c>
      <c r="M2572" t="s">
        <v>7450</v>
      </c>
      <c r="N2572" t="s">
        <v>169</v>
      </c>
      <c r="O2572" t="s">
        <v>170</v>
      </c>
      <c r="R2572" t="b">
        <v>1</v>
      </c>
      <c r="S2572" t="s">
        <v>185</v>
      </c>
    </row>
    <row r="2573" spans="1:19" x14ac:dyDescent="0.25">
      <c r="A2573">
        <v>2024</v>
      </c>
      <c r="B2573">
        <v>4</v>
      </c>
      <c r="C2573">
        <v>2545</v>
      </c>
      <c r="D2573" t="s">
        <v>7389</v>
      </c>
      <c r="E2573" t="s">
        <v>7447</v>
      </c>
      <c r="F2573" t="s">
        <v>7451</v>
      </c>
      <c r="G2573" t="s">
        <v>7452</v>
      </c>
      <c r="H2573" s="1">
        <v>18562</v>
      </c>
      <c r="I2573">
        <v>73</v>
      </c>
      <c r="J2573" t="s">
        <v>23</v>
      </c>
      <c r="K2573" t="s">
        <v>214</v>
      </c>
      <c r="L2573" t="s">
        <v>214</v>
      </c>
      <c r="M2573" t="s">
        <v>7450</v>
      </c>
      <c r="N2573" t="s">
        <v>169</v>
      </c>
      <c r="O2573" t="s">
        <v>170</v>
      </c>
      <c r="R2573" t="b">
        <v>1</v>
      </c>
      <c r="S2573" t="s">
        <v>185</v>
      </c>
    </row>
    <row r="2574" spans="1:19" x14ac:dyDescent="0.25">
      <c r="A2574">
        <v>2024</v>
      </c>
      <c r="B2574">
        <v>4</v>
      </c>
      <c r="C2574">
        <v>2545</v>
      </c>
      <c r="D2574" t="s">
        <v>7389</v>
      </c>
      <c r="E2574" t="s">
        <v>7453</v>
      </c>
      <c r="F2574" t="s">
        <v>7454</v>
      </c>
      <c r="G2574" t="s">
        <v>7455</v>
      </c>
      <c r="J2574" t="s">
        <v>23</v>
      </c>
      <c r="K2574" t="s">
        <v>384</v>
      </c>
      <c r="L2574" t="s">
        <v>384</v>
      </c>
      <c r="M2574" t="s">
        <v>981</v>
      </c>
      <c r="N2574" t="s">
        <v>92</v>
      </c>
      <c r="O2574" t="s">
        <v>93</v>
      </c>
      <c r="R2574" t="b">
        <v>0</v>
      </c>
    </row>
    <row r="2575" spans="1:19" x14ac:dyDescent="0.25">
      <c r="A2575">
        <v>2024</v>
      </c>
      <c r="B2575">
        <v>4</v>
      </c>
      <c r="C2575">
        <v>2545</v>
      </c>
      <c r="D2575" t="s">
        <v>7389</v>
      </c>
      <c r="E2575" t="s">
        <v>7456</v>
      </c>
      <c r="F2575" t="s">
        <v>7457</v>
      </c>
      <c r="G2575" t="s">
        <v>7458</v>
      </c>
      <c r="H2575" s="1">
        <v>24263</v>
      </c>
      <c r="I2575">
        <v>57</v>
      </c>
      <c r="J2575" t="s">
        <v>23</v>
      </c>
      <c r="K2575" t="s">
        <v>376</v>
      </c>
      <c r="L2575" t="s">
        <v>507</v>
      </c>
      <c r="M2575" t="s">
        <v>6028</v>
      </c>
      <c r="N2575" t="s">
        <v>123</v>
      </c>
      <c r="O2575" t="s">
        <v>124</v>
      </c>
      <c r="R2575" t="b">
        <v>1</v>
      </c>
      <c r="S2575" t="s">
        <v>334</v>
      </c>
    </row>
    <row r="2576" spans="1:19" x14ac:dyDescent="0.25">
      <c r="A2576">
        <v>2024</v>
      </c>
      <c r="B2576">
        <v>4</v>
      </c>
      <c r="C2576">
        <v>2545</v>
      </c>
      <c r="D2576" t="s">
        <v>7389</v>
      </c>
      <c r="E2576" t="s">
        <v>7459</v>
      </c>
      <c r="F2576" t="s">
        <v>1639</v>
      </c>
      <c r="G2576" t="s">
        <v>7460</v>
      </c>
      <c r="H2576" s="1">
        <v>23367</v>
      </c>
      <c r="I2576">
        <v>60</v>
      </c>
      <c r="J2576" t="s">
        <v>23</v>
      </c>
      <c r="K2576" t="s">
        <v>2344</v>
      </c>
      <c r="L2576" t="s">
        <v>2344</v>
      </c>
      <c r="M2576" t="s">
        <v>7421</v>
      </c>
      <c r="N2576" t="s">
        <v>69</v>
      </c>
      <c r="O2576" t="s">
        <v>70</v>
      </c>
      <c r="R2576" t="b">
        <v>1</v>
      </c>
      <c r="S2576" t="s">
        <v>479</v>
      </c>
    </row>
    <row r="2577" spans="1:19" x14ac:dyDescent="0.25">
      <c r="A2577">
        <v>2024</v>
      </c>
      <c r="B2577">
        <v>4</v>
      </c>
      <c r="C2577">
        <v>2545</v>
      </c>
      <c r="D2577" t="s">
        <v>7389</v>
      </c>
      <c r="E2577" t="s">
        <v>7461</v>
      </c>
      <c r="F2577" t="s">
        <v>7462</v>
      </c>
      <c r="G2577" t="s">
        <v>7463</v>
      </c>
      <c r="H2577" s="1">
        <v>25842</v>
      </c>
      <c r="I2577">
        <v>53</v>
      </c>
      <c r="J2577" t="s">
        <v>23</v>
      </c>
      <c r="K2577" t="s">
        <v>35</v>
      </c>
      <c r="L2577" t="s">
        <v>35</v>
      </c>
      <c r="M2577" t="s">
        <v>1401</v>
      </c>
      <c r="N2577" t="s">
        <v>69</v>
      </c>
      <c r="O2577" t="s">
        <v>70</v>
      </c>
      <c r="R2577" t="b">
        <v>1</v>
      </c>
    </row>
    <row r="2578" spans="1:19" x14ac:dyDescent="0.25">
      <c r="A2578">
        <v>2024</v>
      </c>
      <c r="B2578">
        <v>4</v>
      </c>
      <c r="C2578">
        <v>2545</v>
      </c>
      <c r="D2578" t="s">
        <v>7389</v>
      </c>
      <c r="E2578" t="s">
        <v>7464</v>
      </c>
      <c r="F2578" t="s">
        <v>301</v>
      </c>
      <c r="G2578" t="s">
        <v>7465</v>
      </c>
      <c r="H2578" s="1">
        <v>17950</v>
      </c>
      <c r="I2578">
        <v>75</v>
      </c>
      <c r="J2578" t="s">
        <v>23</v>
      </c>
      <c r="K2578" t="s">
        <v>262</v>
      </c>
      <c r="L2578" t="s">
        <v>262</v>
      </c>
      <c r="M2578" t="s">
        <v>262</v>
      </c>
      <c r="N2578" t="s">
        <v>234</v>
      </c>
      <c r="O2578" t="s">
        <v>235</v>
      </c>
      <c r="R2578" t="b">
        <v>0</v>
      </c>
      <c r="S2578" t="s">
        <v>479</v>
      </c>
    </row>
    <row r="2579" spans="1:19" x14ac:dyDescent="0.25">
      <c r="A2579">
        <v>2024</v>
      </c>
      <c r="B2579">
        <v>4</v>
      </c>
      <c r="C2579">
        <v>2545</v>
      </c>
      <c r="D2579" t="s">
        <v>7389</v>
      </c>
      <c r="E2579" t="s">
        <v>7466</v>
      </c>
      <c r="F2579" t="s">
        <v>108</v>
      </c>
      <c r="G2579" t="s">
        <v>7467</v>
      </c>
      <c r="H2579" s="1">
        <v>23237</v>
      </c>
      <c r="I2579">
        <v>60</v>
      </c>
      <c r="J2579" t="s">
        <v>23</v>
      </c>
      <c r="K2579" t="s">
        <v>2491</v>
      </c>
      <c r="L2579" t="s">
        <v>232</v>
      </c>
      <c r="M2579" t="s">
        <v>7468</v>
      </c>
      <c r="N2579" t="s">
        <v>92</v>
      </c>
      <c r="O2579" t="s">
        <v>93</v>
      </c>
      <c r="R2579" t="b">
        <v>0</v>
      </c>
    </row>
    <row r="2580" spans="1:19" x14ac:dyDescent="0.25">
      <c r="A2580">
        <v>2024</v>
      </c>
      <c r="B2580">
        <v>4</v>
      </c>
      <c r="C2580">
        <v>2545</v>
      </c>
      <c r="D2580" t="s">
        <v>7389</v>
      </c>
      <c r="E2580" t="s">
        <v>7469</v>
      </c>
      <c r="F2580" t="s">
        <v>7470</v>
      </c>
      <c r="G2580" t="s">
        <v>7471</v>
      </c>
      <c r="J2580" t="s">
        <v>23</v>
      </c>
      <c r="K2580" t="s">
        <v>5839</v>
      </c>
      <c r="L2580" t="s">
        <v>5839</v>
      </c>
      <c r="M2580" t="s">
        <v>5968</v>
      </c>
      <c r="N2580" t="s">
        <v>169</v>
      </c>
      <c r="O2580" t="s">
        <v>170</v>
      </c>
      <c r="R2580" t="b">
        <v>1</v>
      </c>
    </row>
    <row r="2581" spans="1:19" x14ac:dyDescent="0.25">
      <c r="A2581">
        <v>2024</v>
      </c>
      <c r="B2581">
        <v>4</v>
      </c>
      <c r="C2581">
        <v>2545</v>
      </c>
      <c r="D2581" t="s">
        <v>7389</v>
      </c>
      <c r="E2581" t="s">
        <v>7472</v>
      </c>
      <c r="F2581" t="s">
        <v>187</v>
      </c>
      <c r="G2581" t="s">
        <v>7473</v>
      </c>
      <c r="H2581" s="1">
        <v>18037</v>
      </c>
      <c r="I2581">
        <v>74</v>
      </c>
      <c r="J2581" t="s">
        <v>23</v>
      </c>
      <c r="K2581" t="s">
        <v>1040</v>
      </c>
      <c r="L2581" t="s">
        <v>355</v>
      </c>
      <c r="M2581" t="s">
        <v>7474</v>
      </c>
      <c r="N2581" t="s">
        <v>46</v>
      </c>
      <c r="O2581" t="s">
        <v>47</v>
      </c>
      <c r="R2581" t="b">
        <v>1</v>
      </c>
    </row>
    <row r="2582" spans="1:19" x14ac:dyDescent="0.25">
      <c r="A2582">
        <v>2024</v>
      </c>
      <c r="B2582">
        <v>4</v>
      </c>
      <c r="C2582">
        <v>2545</v>
      </c>
      <c r="D2582" t="s">
        <v>7389</v>
      </c>
      <c r="E2582" t="s">
        <v>7475</v>
      </c>
      <c r="F2582" t="s">
        <v>7476</v>
      </c>
      <c r="G2582" t="s">
        <v>7477</v>
      </c>
      <c r="H2582" s="1">
        <v>28239</v>
      </c>
      <c r="I2582">
        <v>46</v>
      </c>
      <c r="J2582" t="s">
        <v>131</v>
      </c>
      <c r="K2582" t="s">
        <v>195</v>
      </c>
      <c r="L2582" t="s">
        <v>195</v>
      </c>
      <c r="M2582" t="s">
        <v>901</v>
      </c>
      <c r="N2582" t="s">
        <v>528</v>
      </c>
      <c r="O2582" t="s">
        <v>529</v>
      </c>
      <c r="R2582" t="b">
        <v>0</v>
      </c>
      <c r="S2582" t="s">
        <v>185</v>
      </c>
    </row>
    <row r="2583" spans="1:19" x14ac:dyDescent="0.25">
      <c r="A2583">
        <v>2024</v>
      </c>
      <c r="B2583">
        <v>4</v>
      </c>
      <c r="C2583">
        <v>2545</v>
      </c>
      <c r="D2583" t="s">
        <v>7389</v>
      </c>
      <c r="E2583" t="s">
        <v>7478</v>
      </c>
      <c r="F2583" t="s">
        <v>7479</v>
      </c>
      <c r="G2583" t="s">
        <v>7480</v>
      </c>
      <c r="H2583" s="1">
        <v>24807</v>
      </c>
      <c r="I2583">
        <v>56</v>
      </c>
      <c r="J2583" t="s">
        <v>23</v>
      </c>
      <c r="K2583" t="s">
        <v>962</v>
      </c>
      <c r="L2583" t="s">
        <v>962</v>
      </c>
      <c r="M2583" t="s">
        <v>963</v>
      </c>
      <c r="N2583" t="s">
        <v>92</v>
      </c>
      <c r="O2583" t="s">
        <v>93</v>
      </c>
      <c r="R2583" t="b">
        <v>0</v>
      </c>
      <c r="S2583" t="s">
        <v>185</v>
      </c>
    </row>
    <row r="2584" spans="1:19" x14ac:dyDescent="0.25">
      <c r="A2584">
        <v>2024</v>
      </c>
      <c r="B2584">
        <v>4</v>
      </c>
      <c r="C2584">
        <v>2545</v>
      </c>
      <c r="D2584" t="s">
        <v>7389</v>
      </c>
      <c r="E2584" t="s">
        <v>7481</v>
      </c>
      <c r="F2584" t="s">
        <v>3494</v>
      </c>
      <c r="G2584" t="s">
        <v>7482</v>
      </c>
      <c r="H2584" s="1">
        <v>20299</v>
      </c>
      <c r="I2584">
        <v>68</v>
      </c>
      <c r="J2584" t="s">
        <v>131</v>
      </c>
      <c r="K2584" t="s">
        <v>35</v>
      </c>
      <c r="L2584" t="s">
        <v>35</v>
      </c>
      <c r="M2584" t="s">
        <v>110</v>
      </c>
      <c r="N2584" t="s">
        <v>397</v>
      </c>
      <c r="O2584" t="s">
        <v>398</v>
      </c>
      <c r="R2584" t="b">
        <v>0</v>
      </c>
      <c r="S2584" t="s">
        <v>185</v>
      </c>
    </row>
    <row r="2585" spans="1:19" x14ac:dyDescent="0.25">
      <c r="A2585">
        <v>2024</v>
      </c>
      <c r="B2585">
        <v>4</v>
      </c>
      <c r="C2585">
        <v>2545</v>
      </c>
      <c r="D2585" t="s">
        <v>7389</v>
      </c>
      <c r="E2585" t="s">
        <v>7483</v>
      </c>
      <c r="F2585" t="s">
        <v>5111</v>
      </c>
      <c r="G2585" t="s">
        <v>7484</v>
      </c>
      <c r="H2585" s="1">
        <v>19833</v>
      </c>
      <c r="I2585">
        <v>69</v>
      </c>
      <c r="J2585" t="s">
        <v>131</v>
      </c>
      <c r="K2585" t="s">
        <v>35</v>
      </c>
      <c r="L2585" t="s">
        <v>35</v>
      </c>
      <c r="M2585" t="s">
        <v>7485</v>
      </c>
      <c r="N2585" t="s">
        <v>397</v>
      </c>
      <c r="O2585" t="s">
        <v>398</v>
      </c>
      <c r="R2585" t="b">
        <v>0</v>
      </c>
      <c r="S2585" t="s">
        <v>185</v>
      </c>
    </row>
    <row r="2586" spans="1:19" x14ac:dyDescent="0.25">
      <c r="A2586">
        <v>2024</v>
      </c>
      <c r="B2586">
        <v>4</v>
      </c>
      <c r="C2586">
        <v>2545</v>
      </c>
      <c r="D2586" t="s">
        <v>7389</v>
      </c>
      <c r="E2586" t="s">
        <v>7486</v>
      </c>
      <c r="F2586" t="s">
        <v>3235</v>
      </c>
      <c r="G2586" t="s">
        <v>7487</v>
      </c>
      <c r="H2586" s="1">
        <v>25878</v>
      </c>
      <c r="I2586">
        <v>53</v>
      </c>
      <c r="J2586" t="s">
        <v>23</v>
      </c>
      <c r="K2586" t="s">
        <v>35</v>
      </c>
      <c r="L2586" t="s">
        <v>35</v>
      </c>
      <c r="M2586" t="s">
        <v>388</v>
      </c>
      <c r="N2586" t="s">
        <v>69</v>
      </c>
      <c r="O2586" t="s">
        <v>70</v>
      </c>
      <c r="R2586" t="b">
        <v>1</v>
      </c>
    </row>
    <row r="2587" spans="1:19" x14ac:dyDescent="0.25">
      <c r="A2587">
        <v>2024</v>
      </c>
      <c r="B2587">
        <v>4</v>
      </c>
      <c r="C2587">
        <v>2545</v>
      </c>
      <c r="D2587" t="s">
        <v>7389</v>
      </c>
      <c r="E2587" t="s">
        <v>1225</v>
      </c>
      <c r="F2587" t="s">
        <v>993</v>
      </c>
      <c r="G2587" t="s">
        <v>7488</v>
      </c>
      <c r="H2587" s="1">
        <v>30500</v>
      </c>
      <c r="I2587">
        <v>40</v>
      </c>
      <c r="J2587" t="s">
        <v>23</v>
      </c>
      <c r="K2587" t="s">
        <v>35</v>
      </c>
      <c r="L2587" t="s">
        <v>35</v>
      </c>
      <c r="M2587" t="s">
        <v>7489</v>
      </c>
      <c r="N2587" t="s">
        <v>46</v>
      </c>
      <c r="O2587" t="s">
        <v>47</v>
      </c>
      <c r="Q2587" t="s">
        <v>560</v>
      </c>
      <c r="R2587" t="b">
        <v>1</v>
      </c>
      <c r="S2587" t="s">
        <v>479</v>
      </c>
    </row>
    <row r="2588" spans="1:19" x14ac:dyDescent="0.25">
      <c r="A2588">
        <v>2024</v>
      </c>
      <c r="B2588">
        <v>4</v>
      </c>
      <c r="C2588">
        <v>2545</v>
      </c>
      <c r="D2588" t="s">
        <v>7389</v>
      </c>
      <c r="E2588" t="s">
        <v>4276</v>
      </c>
      <c r="F2588" t="s">
        <v>1612</v>
      </c>
      <c r="G2588" t="s">
        <v>7490</v>
      </c>
      <c r="H2588" s="1">
        <v>18286</v>
      </c>
      <c r="I2588">
        <v>74</v>
      </c>
      <c r="J2588" t="s">
        <v>23</v>
      </c>
      <c r="K2588" t="s">
        <v>384</v>
      </c>
      <c r="L2588" t="s">
        <v>384</v>
      </c>
      <c r="M2588" t="s">
        <v>981</v>
      </c>
      <c r="N2588" t="s">
        <v>26</v>
      </c>
      <c r="O2588" t="s">
        <v>27</v>
      </c>
      <c r="R2588" t="b">
        <v>1</v>
      </c>
      <c r="S2588" t="s">
        <v>479</v>
      </c>
    </row>
    <row r="2589" spans="1:19" x14ac:dyDescent="0.25">
      <c r="A2589">
        <v>2024</v>
      </c>
      <c r="B2589">
        <v>4</v>
      </c>
      <c r="C2589">
        <v>2545</v>
      </c>
      <c r="D2589" t="s">
        <v>7389</v>
      </c>
      <c r="E2589" t="s">
        <v>6808</v>
      </c>
      <c r="F2589" t="s">
        <v>7491</v>
      </c>
      <c r="G2589" t="s">
        <v>7492</v>
      </c>
      <c r="H2589" s="1">
        <v>25934</v>
      </c>
      <c r="I2589">
        <v>53</v>
      </c>
      <c r="J2589" t="s">
        <v>131</v>
      </c>
      <c r="K2589" t="s">
        <v>507</v>
      </c>
      <c r="L2589" t="s">
        <v>490</v>
      </c>
      <c r="M2589" t="s">
        <v>491</v>
      </c>
      <c r="N2589" t="s">
        <v>737</v>
      </c>
      <c r="O2589" t="s">
        <v>738</v>
      </c>
      <c r="R2589" t="b">
        <v>0</v>
      </c>
      <c r="S2589" t="s">
        <v>30</v>
      </c>
    </row>
    <row r="2590" spans="1:19" x14ac:dyDescent="0.25">
      <c r="A2590">
        <v>2024</v>
      </c>
      <c r="B2590">
        <v>4</v>
      </c>
      <c r="C2590">
        <v>2545</v>
      </c>
      <c r="D2590" t="s">
        <v>7389</v>
      </c>
      <c r="E2590" t="s">
        <v>468</v>
      </c>
      <c r="F2590" t="s">
        <v>7493</v>
      </c>
      <c r="G2590" t="s">
        <v>7494</v>
      </c>
      <c r="H2590" s="1">
        <v>24043</v>
      </c>
      <c r="I2590">
        <v>58</v>
      </c>
      <c r="J2590" t="s">
        <v>23</v>
      </c>
      <c r="K2590" t="s">
        <v>181</v>
      </c>
      <c r="L2590" t="s">
        <v>181</v>
      </c>
      <c r="M2590" t="s">
        <v>7495</v>
      </c>
      <c r="N2590" t="s">
        <v>183</v>
      </c>
      <c r="O2590" t="s">
        <v>184</v>
      </c>
      <c r="R2590" t="b">
        <v>1</v>
      </c>
      <c r="S2590" t="s">
        <v>334</v>
      </c>
    </row>
    <row r="2591" spans="1:19" x14ac:dyDescent="0.25">
      <c r="A2591">
        <v>2024</v>
      </c>
      <c r="B2591">
        <v>4</v>
      </c>
      <c r="C2591">
        <v>2545</v>
      </c>
      <c r="D2591" t="s">
        <v>7389</v>
      </c>
      <c r="E2591" t="s">
        <v>1428</v>
      </c>
      <c r="F2591" t="s">
        <v>3100</v>
      </c>
      <c r="G2591" t="s">
        <v>7496</v>
      </c>
      <c r="J2591" t="s">
        <v>23</v>
      </c>
      <c r="K2591" t="s">
        <v>231</v>
      </c>
      <c r="L2591" t="s">
        <v>231</v>
      </c>
      <c r="M2591" t="s">
        <v>1283</v>
      </c>
      <c r="N2591" t="s">
        <v>69</v>
      </c>
      <c r="O2591" t="s">
        <v>70</v>
      </c>
      <c r="R2591" t="b">
        <v>0</v>
      </c>
      <c r="S2591" t="s">
        <v>334</v>
      </c>
    </row>
    <row r="2592" spans="1:19" x14ac:dyDescent="0.25">
      <c r="A2592">
        <v>2024</v>
      </c>
      <c r="B2592">
        <v>4</v>
      </c>
      <c r="C2592">
        <v>2545</v>
      </c>
      <c r="D2592" t="s">
        <v>7389</v>
      </c>
      <c r="E2592" t="s">
        <v>1428</v>
      </c>
      <c r="F2592" t="s">
        <v>7497</v>
      </c>
      <c r="G2592" t="s">
        <v>7498</v>
      </c>
      <c r="J2592" t="s">
        <v>131</v>
      </c>
      <c r="K2592" t="s">
        <v>231</v>
      </c>
      <c r="L2592" t="s">
        <v>231</v>
      </c>
      <c r="M2592" t="s">
        <v>1283</v>
      </c>
      <c r="N2592" t="s">
        <v>69</v>
      </c>
      <c r="O2592" t="s">
        <v>70</v>
      </c>
      <c r="R2592" t="b">
        <v>0</v>
      </c>
      <c r="S2592" t="s">
        <v>334</v>
      </c>
    </row>
    <row r="2593" spans="1:19" x14ac:dyDescent="0.25">
      <c r="A2593">
        <v>2024</v>
      </c>
      <c r="B2593">
        <v>4</v>
      </c>
      <c r="C2593">
        <v>2545</v>
      </c>
      <c r="D2593" t="s">
        <v>7389</v>
      </c>
      <c r="E2593" t="s">
        <v>7499</v>
      </c>
      <c r="F2593" t="s">
        <v>7500</v>
      </c>
      <c r="G2593" t="s">
        <v>7501</v>
      </c>
      <c r="H2593" s="1">
        <v>29230</v>
      </c>
      <c r="I2593">
        <v>44</v>
      </c>
      <c r="J2593" t="s">
        <v>23</v>
      </c>
      <c r="K2593" t="s">
        <v>35</v>
      </c>
      <c r="L2593" t="s">
        <v>35</v>
      </c>
      <c r="M2593" t="s">
        <v>286</v>
      </c>
      <c r="N2593" t="s">
        <v>46</v>
      </c>
      <c r="O2593" t="s">
        <v>47</v>
      </c>
      <c r="P2593" t="s">
        <v>7502</v>
      </c>
      <c r="Q2593" t="s">
        <v>40</v>
      </c>
      <c r="R2593" t="b">
        <v>1</v>
      </c>
      <c r="S2593" t="s">
        <v>185</v>
      </c>
    </row>
    <row r="2594" spans="1:19" x14ac:dyDescent="0.25">
      <c r="A2594">
        <v>2024</v>
      </c>
      <c r="B2594">
        <v>4</v>
      </c>
      <c r="C2594">
        <v>2545</v>
      </c>
      <c r="D2594" t="s">
        <v>7389</v>
      </c>
      <c r="E2594" t="s">
        <v>2704</v>
      </c>
      <c r="F2594" t="s">
        <v>7503</v>
      </c>
      <c r="G2594" t="s">
        <v>7504</v>
      </c>
      <c r="H2594" s="1">
        <v>26299</v>
      </c>
      <c r="I2594">
        <v>52</v>
      </c>
      <c r="J2594" t="s">
        <v>23</v>
      </c>
      <c r="K2594" t="s">
        <v>181</v>
      </c>
      <c r="L2594" t="s">
        <v>181</v>
      </c>
      <c r="M2594" t="s">
        <v>880</v>
      </c>
      <c r="N2594" t="s">
        <v>26</v>
      </c>
      <c r="O2594" t="s">
        <v>27</v>
      </c>
      <c r="R2594" t="b">
        <v>1</v>
      </c>
      <c r="S2594" t="s">
        <v>479</v>
      </c>
    </row>
    <row r="2595" spans="1:19" x14ac:dyDescent="0.25">
      <c r="A2595">
        <v>2024</v>
      </c>
      <c r="B2595">
        <v>4</v>
      </c>
      <c r="C2595">
        <v>2545</v>
      </c>
      <c r="D2595" t="s">
        <v>7389</v>
      </c>
      <c r="E2595" t="s">
        <v>2704</v>
      </c>
      <c r="F2595" t="s">
        <v>4270</v>
      </c>
      <c r="G2595" t="s">
        <v>7505</v>
      </c>
      <c r="H2595" s="1">
        <v>28126</v>
      </c>
      <c r="I2595">
        <v>47</v>
      </c>
      <c r="J2595" t="s">
        <v>23</v>
      </c>
      <c r="K2595" t="s">
        <v>181</v>
      </c>
      <c r="L2595" t="s">
        <v>181</v>
      </c>
      <c r="M2595" t="s">
        <v>972</v>
      </c>
      <c r="N2595" t="s">
        <v>46</v>
      </c>
      <c r="O2595" t="s">
        <v>47</v>
      </c>
      <c r="R2595" t="b">
        <v>1</v>
      </c>
      <c r="S2595" t="s">
        <v>30</v>
      </c>
    </row>
    <row r="2596" spans="1:19" x14ac:dyDescent="0.25">
      <c r="A2596">
        <v>2024</v>
      </c>
      <c r="B2596">
        <v>4</v>
      </c>
      <c r="C2596">
        <v>2545</v>
      </c>
      <c r="D2596" t="s">
        <v>7389</v>
      </c>
      <c r="E2596" t="s">
        <v>7506</v>
      </c>
      <c r="F2596" t="s">
        <v>858</v>
      </c>
      <c r="G2596" t="s">
        <v>7507</v>
      </c>
      <c r="H2596" s="1">
        <v>22717</v>
      </c>
      <c r="I2596">
        <v>62</v>
      </c>
      <c r="J2596" t="s">
        <v>23</v>
      </c>
      <c r="K2596" t="s">
        <v>35</v>
      </c>
      <c r="L2596" t="s">
        <v>35</v>
      </c>
      <c r="M2596" t="s">
        <v>7508</v>
      </c>
      <c r="N2596" t="s">
        <v>297</v>
      </c>
      <c r="O2596" t="s">
        <v>298</v>
      </c>
      <c r="R2596" t="b">
        <v>1</v>
      </c>
    </row>
    <row r="2597" spans="1:19" x14ac:dyDescent="0.25">
      <c r="A2597">
        <v>2024</v>
      </c>
      <c r="B2597">
        <v>4</v>
      </c>
      <c r="C2597">
        <v>2545</v>
      </c>
      <c r="D2597" t="s">
        <v>7389</v>
      </c>
      <c r="E2597" t="s">
        <v>152</v>
      </c>
      <c r="F2597" t="s">
        <v>7509</v>
      </c>
      <c r="G2597" t="s">
        <v>7510</v>
      </c>
      <c r="J2597" t="s">
        <v>23</v>
      </c>
      <c r="K2597" t="s">
        <v>262</v>
      </c>
      <c r="L2597" t="s">
        <v>181</v>
      </c>
      <c r="M2597" t="s">
        <v>972</v>
      </c>
      <c r="N2597" t="s">
        <v>46</v>
      </c>
      <c r="O2597" t="s">
        <v>47</v>
      </c>
      <c r="R2597" t="b">
        <v>1</v>
      </c>
      <c r="S2597" t="s">
        <v>479</v>
      </c>
    </row>
    <row r="2598" spans="1:19" x14ac:dyDescent="0.25">
      <c r="A2598">
        <v>2024</v>
      </c>
      <c r="B2598">
        <v>4</v>
      </c>
      <c r="C2598">
        <v>2545</v>
      </c>
      <c r="D2598" t="s">
        <v>7389</v>
      </c>
      <c r="E2598" t="s">
        <v>7511</v>
      </c>
      <c r="F2598" t="s">
        <v>7512</v>
      </c>
      <c r="G2598" t="s">
        <v>7513</v>
      </c>
      <c r="H2598" s="1">
        <v>12055</v>
      </c>
      <c r="I2598">
        <v>91</v>
      </c>
      <c r="J2598" t="s">
        <v>131</v>
      </c>
      <c r="K2598" t="s">
        <v>90</v>
      </c>
      <c r="L2598" t="s">
        <v>90</v>
      </c>
      <c r="M2598" t="s">
        <v>1885</v>
      </c>
      <c r="N2598" t="s">
        <v>424</v>
      </c>
      <c r="O2598" t="s">
        <v>425</v>
      </c>
      <c r="R2598" t="b">
        <v>0</v>
      </c>
    </row>
    <row r="2599" spans="1:19" x14ac:dyDescent="0.25">
      <c r="A2599">
        <v>2024</v>
      </c>
      <c r="B2599">
        <v>4</v>
      </c>
      <c r="C2599">
        <v>2545</v>
      </c>
      <c r="D2599" t="s">
        <v>7389</v>
      </c>
      <c r="E2599" t="s">
        <v>7514</v>
      </c>
      <c r="F2599" t="s">
        <v>1162</v>
      </c>
      <c r="G2599" t="s">
        <v>7515</v>
      </c>
      <c r="H2599" s="1">
        <v>10959</v>
      </c>
      <c r="I2599">
        <v>94</v>
      </c>
      <c r="J2599" t="s">
        <v>23</v>
      </c>
      <c r="K2599" t="s">
        <v>489</v>
      </c>
      <c r="L2599" t="s">
        <v>489</v>
      </c>
      <c r="M2599" t="s">
        <v>7516</v>
      </c>
      <c r="N2599" t="s">
        <v>46</v>
      </c>
      <c r="O2599" t="s">
        <v>47</v>
      </c>
      <c r="R2599" t="b">
        <v>1</v>
      </c>
      <c r="S2599" t="s">
        <v>30</v>
      </c>
    </row>
    <row r="2600" spans="1:19" x14ac:dyDescent="0.25">
      <c r="A2600">
        <v>2024</v>
      </c>
      <c r="B2600">
        <v>4</v>
      </c>
      <c r="C2600">
        <v>2545</v>
      </c>
      <c r="D2600" t="s">
        <v>7389</v>
      </c>
      <c r="E2600" t="s">
        <v>7517</v>
      </c>
      <c r="F2600" t="s">
        <v>7518</v>
      </c>
      <c r="G2600" t="s">
        <v>7519</v>
      </c>
      <c r="H2600" s="1">
        <v>24170</v>
      </c>
      <c r="I2600">
        <v>58</v>
      </c>
      <c r="J2600" t="s">
        <v>23</v>
      </c>
      <c r="K2600" t="s">
        <v>609</v>
      </c>
      <c r="L2600" t="s">
        <v>332</v>
      </c>
      <c r="M2600" t="s">
        <v>333</v>
      </c>
      <c r="N2600" t="s">
        <v>69</v>
      </c>
      <c r="O2600" t="s">
        <v>70</v>
      </c>
      <c r="R2600" t="b">
        <v>0</v>
      </c>
      <c r="S2600" t="s">
        <v>334</v>
      </c>
    </row>
    <row r="2601" spans="1:19" x14ac:dyDescent="0.25">
      <c r="A2601">
        <v>2024</v>
      </c>
      <c r="B2601">
        <v>4</v>
      </c>
      <c r="C2601">
        <v>2545</v>
      </c>
      <c r="D2601" t="s">
        <v>7389</v>
      </c>
      <c r="E2601" t="s">
        <v>7517</v>
      </c>
      <c r="F2601" t="s">
        <v>7128</v>
      </c>
      <c r="G2601" t="s">
        <v>7520</v>
      </c>
      <c r="H2601" s="1">
        <v>25381</v>
      </c>
      <c r="I2601">
        <v>54</v>
      </c>
      <c r="J2601" t="s">
        <v>23</v>
      </c>
      <c r="K2601" t="s">
        <v>609</v>
      </c>
      <c r="L2601" t="s">
        <v>332</v>
      </c>
      <c r="M2601" t="s">
        <v>333</v>
      </c>
      <c r="N2601" t="s">
        <v>69</v>
      </c>
      <c r="O2601" t="s">
        <v>70</v>
      </c>
      <c r="R2601" t="b">
        <v>0</v>
      </c>
      <c r="S2601" t="s">
        <v>334</v>
      </c>
    </row>
    <row r="2602" spans="1:19" x14ac:dyDescent="0.25">
      <c r="A2602">
        <v>2024</v>
      </c>
      <c r="B2602">
        <v>4</v>
      </c>
      <c r="C2602">
        <v>2545</v>
      </c>
      <c r="D2602" t="s">
        <v>7389</v>
      </c>
      <c r="E2602" t="s">
        <v>7517</v>
      </c>
      <c r="F2602" t="s">
        <v>688</v>
      </c>
      <c r="G2602" t="s">
        <v>7521</v>
      </c>
      <c r="H2602" s="1">
        <v>23465</v>
      </c>
      <c r="I2602">
        <v>60</v>
      </c>
      <c r="J2602" t="s">
        <v>23</v>
      </c>
      <c r="K2602" t="s">
        <v>609</v>
      </c>
      <c r="L2602" t="s">
        <v>196</v>
      </c>
      <c r="M2602" t="s">
        <v>7522</v>
      </c>
      <c r="N2602" t="s">
        <v>69</v>
      </c>
      <c r="O2602" t="s">
        <v>70</v>
      </c>
      <c r="R2602" t="b">
        <v>0</v>
      </c>
      <c r="S2602" t="s">
        <v>334</v>
      </c>
    </row>
    <row r="2603" spans="1:19" x14ac:dyDescent="0.25">
      <c r="A2603">
        <v>2024</v>
      </c>
      <c r="B2603">
        <v>4</v>
      </c>
      <c r="C2603">
        <v>2545</v>
      </c>
      <c r="D2603" t="s">
        <v>7389</v>
      </c>
      <c r="E2603" t="s">
        <v>7523</v>
      </c>
      <c r="F2603" t="s">
        <v>525</v>
      </c>
      <c r="G2603" t="s">
        <v>7524</v>
      </c>
      <c r="H2603" s="1">
        <v>16639</v>
      </c>
      <c r="I2603">
        <v>78</v>
      </c>
      <c r="J2603" t="s">
        <v>131</v>
      </c>
      <c r="K2603" t="s">
        <v>35</v>
      </c>
      <c r="L2603" t="s">
        <v>35</v>
      </c>
      <c r="M2603" t="s">
        <v>110</v>
      </c>
      <c r="N2603" t="s">
        <v>397</v>
      </c>
      <c r="O2603" t="s">
        <v>398</v>
      </c>
      <c r="R2603" t="b">
        <v>0</v>
      </c>
      <c r="S2603" t="s">
        <v>185</v>
      </c>
    </row>
    <row r="2604" spans="1:19" x14ac:dyDescent="0.25">
      <c r="A2604">
        <v>2024</v>
      </c>
      <c r="B2604">
        <v>4</v>
      </c>
      <c r="C2604">
        <v>2545</v>
      </c>
      <c r="D2604" t="s">
        <v>7389</v>
      </c>
      <c r="E2604" t="s">
        <v>7525</v>
      </c>
      <c r="F2604" t="s">
        <v>278</v>
      </c>
      <c r="G2604" t="s">
        <v>7526</v>
      </c>
      <c r="H2604" s="1">
        <v>15951</v>
      </c>
      <c r="I2604">
        <v>80</v>
      </c>
      <c r="J2604" t="s">
        <v>23</v>
      </c>
      <c r="K2604" t="s">
        <v>35</v>
      </c>
      <c r="L2604" t="s">
        <v>35</v>
      </c>
      <c r="M2604" t="s">
        <v>3584</v>
      </c>
      <c r="N2604" t="s">
        <v>637</v>
      </c>
      <c r="O2604" t="s">
        <v>638</v>
      </c>
      <c r="R2604" t="b">
        <v>1</v>
      </c>
      <c r="S2604" t="s">
        <v>30</v>
      </c>
    </row>
    <row r="2605" spans="1:19" x14ac:dyDescent="0.25">
      <c r="A2605">
        <v>2024</v>
      </c>
      <c r="B2605">
        <v>4</v>
      </c>
      <c r="C2605">
        <v>2545</v>
      </c>
      <c r="D2605" t="s">
        <v>7389</v>
      </c>
      <c r="E2605" t="s">
        <v>835</v>
      </c>
      <c r="F2605" t="s">
        <v>7527</v>
      </c>
      <c r="G2605" t="s">
        <v>7528</v>
      </c>
      <c r="H2605" s="1">
        <v>20149</v>
      </c>
      <c r="I2605">
        <v>69</v>
      </c>
      <c r="J2605" t="s">
        <v>23</v>
      </c>
      <c r="K2605" t="s">
        <v>7529</v>
      </c>
      <c r="L2605" t="s">
        <v>207</v>
      </c>
      <c r="M2605" t="s">
        <v>207</v>
      </c>
      <c r="N2605" t="s">
        <v>378</v>
      </c>
      <c r="O2605" t="s">
        <v>379</v>
      </c>
      <c r="R2605" t="b">
        <v>1</v>
      </c>
      <c r="S2605" t="s">
        <v>30</v>
      </c>
    </row>
    <row r="2606" spans="1:19" x14ac:dyDescent="0.25">
      <c r="A2606">
        <v>2024</v>
      </c>
      <c r="B2606">
        <v>4</v>
      </c>
      <c r="C2606">
        <v>2545</v>
      </c>
      <c r="D2606" t="s">
        <v>7389</v>
      </c>
      <c r="E2606" t="s">
        <v>7530</v>
      </c>
      <c r="F2606" t="s">
        <v>1123</v>
      </c>
      <c r="G2606" t="s">
        <v>7531</v>
      </c>
      <c r="H2606" s="1">
        <v>23636</v>
      </c>
      <c r="I2606">
        <v>59</v>
      </c>
      <c r="J2606" t="s">
        <v>23</v>
      </c>
      <c r="K2606" t="s">
        <v>35</v>
      </c>
      <c r="L2606" t="s">
        <v>35</v>
      </c>
      <c r="M2606" t="s">
        <v>749</v>
      </c>
      <c r="N2606" t="s">
        <v>424</v>
      </c>
      <c r="O2606" t="s">
        <v>425</v>
      </c>
      <c r="P2606" t="s">
        <v>7532</v>
      </c>
      <c r="Q2606" t="s">
        <v>29</v>
      </c>
      <c r="R2606" t="b">
        <v>1</v>
      </c>
      <c r="S2606" t="s">
        <v>185</v>
      </c>
    </row>
    <row r="2607" spans="1:19" x14ac:dyDescent="0.25">
      <c r="A2607">
        <v>2024</v>
      </c>
      <c r="B2607">
        <v>4</v>
      </c>
      <c r="C2607">
        <v>2545</v>
      </c>
      <c r="D2607" t="s">
        <v>7389</v>
      </c>
      <c r="E2607" t="s">
        <v>1125</v>
      </c>
      <c r="F2607" t="s">
        <v>7533</v>
      </c>
      <c r="G2607" t="s">
        <v>7534</v>
      </c>
      <c r="H2607" s="1">
        <v>26969</v>
      </c>
      <c r="I2607">
        <v>50</v>
      </c>
      <c r="J2607" t="s">
        <v>23</v>
      </c>
      <c r="K2607" t="s">
        <v>887</v>
      </c>
      <c r="L2607" t="s">
        <v>887</v>
      </c>
      <c r="M2607" t="s">
        <v>7535</v>
      </c>
      <c r="N2607" t="s">
        <v>169</v>
      </c>
      <c r="O2607" t="s">
        <v>170</v>
      </c>
      <c r="R2607" t="b">
        <v>1</v>
      </c>
      <c r="S2607" t="s">
        <v>185</v>
      </c>
    </row>
    <row r="2608" spans="1:19" x14ac:dyDescent="0.25">
      <c r="A2608">
        <v>2024</v>
      </c>
      <c r="B2608">
        <v>4</v>
      </c>
      <c r="C2608">
        <v>2545</v>
      </c>
      <c r="D2608" t="s">
        <v>7389</v>
      </c>
      <c r="E2608" t="s">
        <v>1125</v>
      </c>
      <c r="F2608" t="s">
        <v>7536</v>
      </c>
      <c r="G2608" t="s">
        <v>7537</v>
      </c>
      <c r="H2608" s="1">
        <v>27395</v>
      </c>
      <c r="I2608">
        <v>49</v>
      </c>
      <c r="J2608" t="s">
        <v>23</v>
      </c>
      <c r="K2608" t="s">
        <v>887</v>
      </c>
      <c r="L2608" t="s">
        <v>887</v>
      </c>
      <c r="M2608" t="s">
        <v>888</v>
      </c>
      <c r="N2608" t="s">
        <v>26</v>
      </c>
      <c r="O2608" t="s">
        <v>27</v>
      </c>
      <c r="R2608" t="b">
        <v>1</v>
      </c>
      <c r="S2608" t="s">
        <v>30</v>
      </c>
    </row>
    <row r="2609" spans="1:19" x14ac:dyDescent="0.25">
      <c r="A2609">
        <v>2024</v>
      </c>
      <c r="B2609">
        <v>4</v>
      </c>
      <c r="C2609">
        <v>2545</v>
      </c>
      <c r="D2609" t="s">
        <v>7389</v>
      </c>
      <c r="E2609" t="s">
        <v>1125</v>
      </c>
      <c r="F2609" t="s">
        <v>7538</v>
      </c>
      <c r="G2609" t="s">
        <v>7539</v>
      </c>
      <c r="H2609" s="1">
        <v>24545</v>
      </c>
      <c r="I2609">
        <v>57</v>
      </c>
      <c r="J2609" t="s">
        <v>23</v>
      </c>
      <c r="K2609" t="s">
        <v>887</v>
      </c>
      <c r="L2609" t="s">
        <v>887</v>
      </c>
      <c r="M2609" t="s">
        <v>888</v>
      </c>
      <c r="N2609" t="s">
        <v>169</v>
      </c>
      <c r="O2609" t="s">
        <v>170</v>
      </c>
      <c r="R2609" t="b">
        <v>1</v>
      </c>
      <c r="S2609" t="s">
        <v>185</v>
      </c>
    </row>
    <row r="2610" spans="1:19" x14ac:dyDescent="0.25">
      <c r="A2610">
        <v>2024</v>
      </c>
      <c r="B2610">
        <v>4</v>
      </c>
      <c r="C2610">
        <v>2545</v>
      </c>
      <c r="D2610" t="s">
        <v>7389</v>
      </c>
      <c r="E2610" t="s">
        <v>2226</v>
      </c>
      <c r="F2610" t="s">
        <v>7540</v>
      </c>
      <c r="G2610" t="s">
        <v>7541</v>
      </c>
      <c r="H2610" s="1">
        <v>21364</v>
      </c>
      <c r="I2610">
        <v>65</v>
      </c>
      <c r="J2610" t="s">
        <v>23</v>
      </c>
      <c r="K2610" t="s">
        <v>887</v>
      </c>
      <c r="L2610" t="s">
        <v>887</v>
      </c>
      <c r="M2610" t="s">
        <v>888</v>
      </c>
      <c r="N2610" t="s">
        <v>46</v>
      </c>
      <c r="O2610" t="s">
        <v>47</v>
      </c>
      <c r="P2610" t="s">
        <v>7542</v>
      </c>
      <c r="R2610" t="b">
        <v>0</v>
      </c>
      <c r="S2610" t="s">
        <v>334</v>
      </c>
    </row>
    <row r="2611" spans="1:19" x14ac:dyDescent="0.25">
      <c r="A2611">
        <v>2024</v>
      </c>
      <c r="B2611">
        <v>4</v>
      </c>
      <c r="C2611">
        <v>2545</v>
      </c>
      <c r="D2611" t="s">
        <v>7389</v>
      </c>
      <c r="E2611" t="s">
        <v>7543</v>
      </c>
      <c r="F2611" t="s">
        <v>1197</v>
      </c>
      <c r="G2611" t="s">
        <v>7544</v>
      </c>
      <c r="H2611" s="1">
        <v>22355</v>
      </c>
      <c r="I2611">
        <v>63</v>
      </c>
      <c r="J2611" t="s">
        <v>23</v>
      </c>
      <c r="K2611" t="s">
        <v>376</v>
      </c>
      <c r="L2611" t="s">
        <v>376</v>
      </c>
      <c r="M2611" t="s">
        <v>377</v>
      </c>
      <c r="N2611" t="s">
        <v>378</v>
      </c>
      <c r="O2611" t="s">
        <v>379</v>
      </c>
      <c r="R2611" t="b">
        <v>1</v>
      </c>
      <c r="S2611" t="s">
        <v>334</v>
      </c>
    </row>
    <row r="2612" spans="1:19" x14ac:dyDescent="0.25">
      <c r="A2612">
        <v>2024</v>
      </c>
      <c r="B2612">
        <v>4</v>
      </c>
      <c r="C2612">
        <v>2545</v>
      </c>
      <c r="D2612" t="s">
        <v>7389</v>
      </c>
      <c r="E2612" t="s">
        <v>7545</v>
      </c>
      <c r="F2612" t="s">
        <v>250</v>
      </c>
      <c r="G2612" t="s">
        <v>7546</v>
      </c>
      <c r="H2612" s="1">
        <v>24959</v>
      </c>
      <c r="I2612">
        <v>55</v>
      </c>
      <c r="J2612" t="s">
        <v>23</v>
      </c>
      <c r="K2612" t="s">
        <v>35</v>
      </c>
      <c r="L2612" t="s">
        <v>35</v>
      </c>
      <c r="M2612" t="s">
        <v>713</v>
      </c>
      <c r="N2612" t="s">
        <v>169</v>
      </c>
      <c r="O2612" t="s">
        <v>170</v>
      </c>
      <c r="R2612" t="b">
        <v>1</v>
      </c>
      <c r="S2612" t="s">
        <v>479</v>
      </c>
    </row>
    <row r="2613" spans="1:19" x14ac:dyDescent="0.25">
      <c r="A2613">
        <v>2024</v>
      </c>
      <c r="B2613">
        <v>4</v>
      </c>
      <c r="C2613">
        <v>2545</v>
      </c>
      <c r="D2613" t="s">
        <v>7389</v>
      </c>
      <c r="E2613" t="s">
        <v>7547</v>
      </c>
      <c r="F2613" t="s">
        <v>108</v>
      </c>
      <c r="G2613" t="s">
        <v>7548</v>
      </c>
      <c r="H2613" s="1">
        <v>16438</v>
      </c>
      <c r="I2613">
        <v>79</v>
      </c>
      <c r="J2613" t="s">
        <v>23</v>
      </c>
      <c r="K2613" t="s">
        <v>207</v>
      </c>
      <c r="L2613" t="s">
        <v>207</v>
      </c>
      <c r="M2613" t="s">
        <v>207</v>
      </c>
      <c r="N2613" t="s">
        <v>397</v>
      </c>
      <c r="O2613" t="s">
        <v>398</v>
      </c>
      <c r="R2613" t="b">
        <v>1</v>
      </c>
      <c r="S2613" t="s">
        <v>30</v>
      </c>
    </row>
    <row r="2614" spans="1:19" x14ac:dyDescent="0.25">
      <c r="A2614">
        <v>2024</v>
      </c>
      <c r="B2614">
        <v>4</v>
      </c>
      <c r="C2614">
        <v>2545</v>
      </c>
      <c r="D2614" t="s">
        <v>7389</v>
      </c>
      <c r="E2614" t="s">
        <v>7549</v>
      </c>
      <c r="F2614" t="s">
        <v>7550</v>
      </c>
      <c r="G2614" t="s">
        <v>7551</v>
      </c>
      <c r="H2614" s="1">
        <v>23981</v>
      </c>
      <c r="I2614">
        <v>58</v>
      </c>
      <c r="J2614" t="s">
        <v>23</v>
      </c>
      <c r="K2614" t="s">
        <v>376</v>
      </c>
      <c r="L2614" t="s">
        <v>376</v>
      </c>
      <c r="M2614" t="s">
        <v>377</v>
      </c>
      <c r="N2614" t="s">
        <v>69</v>
      </c>
      <c r="O2614" t="s">
        <v>70</v>
      </c>
      <c r="R2614" t="b">
        <v>1</v>
      </c>
      <c r="S2614" t="s">
        <v>30</v>
      </c>
    </row>
    <row r="2615" spans="1:19" x14ac:dyDescent="0.25">
      <c r="A2615">
        <v>2024</v>
      </c>
      <c r="B2615">
        <v>4</v>
      </c>
      <c r="C2615">
        <v>2545</v>
      </c>
      <c r="D2615" t="s">
        <v>7389</v>
      </c>
      <c r="E2615" t="s">
        <v>7552</v>
      </c>
      <c r="F2615" t="s">
        <v>5392</v>
      </c>
      <c r="G2615" t="s">
        <v>7553</v>
      </c>
      <c r="H2615" s="1">
        <v>27586</v>
      </c>
      <c r="I2615">
        <v>48</v>
      </c>
      <c r="J2615" t="s">
        <v>23</v>
      </c>
      <c r="K2615" t="s">
        <v>35</v>
      </c>
      <c r="L2615" t="s">
        <v>35</v>
      </c>
      <c r="M2615" t="s">
        <v>580</v>
      </c>
      <c r="N2615" t="s">
        <v>69</v>
      </c>
      <c r="O2615" t="s">
        <v>70</v>
      </c>
      <c r="R2615" t="b">
        <v>1</v>
      </c>
      <c r="S2615" t="s">
        <v>479</v>
      </c>
    </row>
    <row r="2616" spans="1:19" x14ac:dyDescent="0.25">
      <c r="A2616">
        <v>2024</v>
      </c>
      <c r="B2616">
        <v>4</v>
      </c>
      <c r="C2616">
        <v>2545</v>
      </c>
      <c r="D2616" t="s">
        <v>7389</v>
      </c>
      <c r="E2616" t="s">
        <v>7554</v>
      </c>
      <c r="F2616" t="s">
        <v>7555</v>
      </c>
      <c r="G2616" t="s">
        <v>7556</v>
      </c>
      <c r="H2616" s="1">
        <v>18353</v>
      </c>
      <c r="I2616">
        <v>74</v>
      </c>
      <c r="J2616" t="s">
        <v>23</v>
      </c>
      <c r="K2616" t="s">
        <v>35</v>
      </c>
      <c r="L2616" t="s">
        <v>35</v>
      </c>
      <c r="M2616" t="s">
        <v>4671</v>
      </c>
      <c r="N2616" t="s">
        <v>92</v>
      </c>
      <c r="O2616" t="s">
        <v>93</v>
      </c>
      <c r="R2616" t="b">
        <v>1</v>
      </c>
      <c r="S2616" t="s">
        <v>185</v>
      </c>
    </row>
    <row r="2617" spans="1:19" x14ac:dyDescent="0.25">
      <c r="A2617">
        <v>2024</v>
      </c>
      <c r="B2617">
        <v>4</v>
      </c>
      <c r="C2617">
        <v>2545</v>
      </c>
      <c r="D2617" t="s">
        <v>7389</v>
      </c>
      <c r="E2617" t="s">
        <v>259</v>
      </c>
      <c r="F2617" t="s">
        <v>7557</v>
      </c>
      <c r="G2617" t="s">
        <v>7558</v>
      </c>
      <c r="J2617" t="s">
        <v>131</v>
      </c>
      <c r="K2617" t="s">
        <v>181</v>
      </c>
      <c r="L2617" t="s">
        <v>181</v>
      </c>
      <c r="M2617" t="s">
        <v>7559</v>
      </c>
      <c r="N2617" t="s">
        <v>307</v>
      </c>
      <c r="O2617" t="s">
        <v>308</v>
      </c>
      <c r="R2617" t="b">
        <v>0</v>
      </c>
      <c r="S2617" t="s">
        <v>185</v>
      </c>
    </row>
    <row r="2618" spans="1:19" x14ac:dyDescent="0.25">
      <c r="A2618">
        <v>2024</v>
      </c>
      <c r="B2618">
        <v>4</v>
      </c>
      <c r="C2618">
        <v>2545</v>
      </c>
      <c r="D2618" t="s">
        <v>7389</v>
      </c>
      <c r="E2618" t="s">
        <v>259</v>
      </c>
      <c r="F2618" t="s">
        <v>7560</v>
      </c>
      <c r="G2618" t="s">
        <v>7561</v>
      </c>
      <c r="H2618" s="1">
        <v>28338</v>
      </c>
      <c r="I2618">
        <v>46</v>
      </c>
      <c r="J2618" t="s">
        <v>23</v>
      </c>
      <c r="K2618" t="s">
        <v>181</v>
      </c>
      <c r="L2618" t="s">
        <v>181</v>
      </c>
      <c r="M2618" t="s">
        <v>972</v>
      </c>
      <c r="N2618" t="s">
        <v>46</v>
      </c>
      <c r="O2618" t="s">
        <v>47</v>
      </c>
      <c r="R2618" t="b">
        <v>1</v>
      </c>
      <c r="S2618" t="s">
        <v>30</v>
      </c>
    </row>
    <row r="2619" spans="1:19" x14ac:dyDescent="0.25">
      <c r="A2619">
        <v>2024</v>
      </c>
      <c r="B2619">
        <v>4</v>
      </c>
      <c r="C2619">
        <v>2545</v>
      </c>
      <c r="D2619" t="s">
        <v>7389</v>
      </c>
      <c r="E2619" t="s">
        <v>259</v>
      </c>
      <c r="F2619" t="s">
        <v>7562</v>
      </c>
      <c r="G2619" t="s">
        <v>7563</v>
      </c>
      <c r="H2619" s="1">
        <v>22647</v>
      </c>
      <c r="I2619">
        <v>62</v>
      </c>
      <c r="J2619" t="s">
        <v>23</v>
      </c>
      <c r="K2619" t="s">
        <v>181</v>
      </c>
      <c r="L2619" t="s">
        <v>181</v>
      </c>
      <c r="M2619" t="s">
        <v>6290</v>
      </c>
      <c r="N2619" t="s">
        <v>297</v>
      </c>
      <c r="O2619" t="s">
        <v>298</v>
      </c>
      <c r="R2619" t="b">
        <v>1</v>
      </c>
      <c r="S2619" t="s">
        <v>185</v>
      </c>
    </row>
    <row r="2620" spans="1:19" x14ac:dyDescent="0.25">
      <c r="A2620">
        <v>2024</v>
      </c>
      <c r="B2620">
        <v>4</v>
      </c>
      <c r="C2620">
        <v>2545</v>
      </c>
      <c r="D2620" t="s">
        <v>7389</v>
      </c>
      <c r="E2620" t="s">
        <v>259</v>
      </c>
      <c r="F2620" t="s">
        <v>7564</v>
      </c>
      <c r="G2620" t="s">
        <v>7565</v>
      </c>
      <c r="H2620" s="1">
        <v>20090</v>
      </c>
      <c r="I2620">
        <v>69</v>
      </c>
      <c r="J2620" t="s">
        <v>23</v>
      </c>
      <c r="K2620" t="s">
        <v>181</v>
      </c>
      <c r="L2620" t="s">
        <v>181</v>
      </c>
      <c r="M2620" t="s">
        <v>7566</v>
      </c>
      <c r="N2620" t="s">
        <v>297</v>
      </c>
      <c r="O2620" t="s">
        <v>298</v>
      </c>
      <c r="R2620" t="b">
        <v>1</v>
      </c>
    </row>
    <row r="2621" spans="1:19" x14ac:dyDescent="0.25">
      <c r="A2621">
        <v>2024</v>
      </c>
      <c r="B2621">
        <v>4</v>
      </c>
      <c r="C2621">
        <v>2545</v>
      </c>
      <c r="D2621" t="s">
        <v>7389</v>
      </c>
      <c r="E2621" t="s">
        <v>6370</v>
      </c>
      <c r="F2621" t="s">
        <v>2500</v>
      </c>
      <c r="G2621" t="s">
        <v>7567</v>
      </c>
      <c r="H2621" s="1">
        <v>25020</v>
      </c>
      <c r="I2621">
        <v>55</v>
      </c>
      <c r="J2621" t="s">
        <v>23</v>
      </c>
      <c r="K2621" t="s">
        <v>181</v>
      </c>
      <c r="L2621" t="s">
        <v>181</v>
      </c>
      <c r="M2621" t="s">
        <v>363</v>
      </c>
      <c r="N2621" t="s">
        <v>297</v>
      </c>
      <c r="O2621" t="s">
        <v>298</v>
      </c>
      <c r="R2621" t="b">
        <v>1</v>
      </c>
    </row>
    <row r="2622" spans="1:19" x14ac:dyDescent="0.25">
      <c r="A2622">
        <v>2024</v>
      </c>
      <c r="B2622">
        <v>4</v>
      </c>
      <c r="C2622">
        <v>2545</v>
      </c>
      <c r="D2622" t="s">
        <v>7389</v>
      </c>
      <c r="E2622" t="s">
        <v>1081</v>
      </c>
      <c r="F2622" t="s">
        <v>7568</v>
      </c>
      <c r="G2622" t="s">
        <v>7569</v>
      </c>
      <c r="H2622" s="1">
        <v>22853</v>
      </c>
      <c r="I2622">
        <v>61</v>
      </c>
      <c r="J2622" t="s">
        <v>23</v>
      </c>
      <c r="K2622" t="s">
        <v>181</v>
      </c>
      <c r="L2622" t="s">
        <v>181</v>
      </c>
      <c r="M2622" t="s">
        <v>363</v>
      </c>
      <c r="N2622" t="s">
        <v>297</v>
      </c>
      <c r="O2622" t="s">
        <v>298</v>
      </c>
      <c r="R2622" t="b">
        <v>1</v>
      </c>
      <c r="S2622" t="s">
        <v>185</v>
      </c>
    </row>
    <row r="2623" spans="1:19" x14ac:dyDescent="0.25">
      <c r="A2623">
        <v>2024</v>
      </c>
      <c r="B2623">
        <v>4</v>
      </c>
      <c r="C2623">
        <v>2545</v>
      </c>
      <c r="D2623" t="s">
        <v>7389</v>
      </c>
      <c r="E2623" t="s">
        <v>1081</v>
      </c>
      <c r="F2623" t="s">
        <v>7570</v>
      </c>
      <c r="G2623" t="s">
        <v>7571</v>
      </c>
      <c r="I2623">
        <v>54</v>
      </c>
      <c r="J2623" t="s">
        <v>23</v>
      </c>
      <c r="K2623" t="s">
        <v>181</v>
      </c>
      <c r="L2623" t="s">
        <v>181</v>
      </c>
      <c r="M2623" t="s">
        <v>239</v>
      </c>
      <c r="N2623" t="s">
        <v>424</v>
      </c>
      <c r="O2623" t="s">
        <v>425</v>
      </c>
      <c r="R2623" t="b">
        <v>1</v>
      </c>
      <c r="S2623" t="s">
        <v>185</v>
      </c>
    </row>
    <row r="2624" spans="1:19" x14ac:dyDescent="0.25">
      <c r="A2624">
        <v>2024</v>
      </c>
      <c r="B2624">
        <v>4</v>
      </c>
      <c r="C2624">
        <v>2545</v>
      </c>
      <c r="D2624" t="s">
        <v>7389</v>
      </c>
      <c r="E2624" t="s">
        <v>1081</v>
      </c>
      <c r="F2624" t="s">
        <v>7572</v>
      </c>
      <c r="G2624" t="s">
        <v>7573</v>
      </c>
      <c r="H2624" s="1">
        <v>23012</v>
      </c>
      <c r="I2624">
        <v>61</v>
      </c>
      <c r="J2624" t="s">
        <v>23</v>
      </c>
      <c r="K2624" t="s">
        <v>384</v>
      </c>
      <c r="L2624" t="s">
        <v>262</v>
      </c>
      <c r="M2624" t="s">
        <v>262</v>
      </c>
      <c r="N2624" t="s">
        <v>297</v>
      </c>
      <c r="O2624" t="s">
        <v>298</v>
      </c>
      <c r="R2624" t="b">
        <v>1</v>
      </c>
      <c r="S2624" t="s">
        <v>185</v>
      </c>
    </row>
    <row r="2625" spans="1:19" x14ac:dyDescent="0.25">
      <c r="A2625">
        <v>2024</v>
      </c>
      <c r="B2625">
        <v>4</v>
      </c>
      <c r="C2625">
        <v>2545</v>
      </c>
      <c r="D2625" t="s">
        <v>7389</v>
      </c>
      <c r="E2625" t="s">
        <v>1081</v>
      </c>
      <c r="F2625" t="s">
        <v>7574</v>
      </c>
      <c r="G2625" t="s">
        <v>7575</v>
      </c>
      <c r="H2625" s="1">
        <v>20880</v>
      </c>
      <c r="I2625">
        <v>67</v>
      </c>
      <c r="J2625" t="s">
        <v>23</v>
      </c>
      <c r="K2625" t="s">
        <v>35</v>
      </c>
      <c r="L2625" t="s">
        <v>181</v>
      </c>
      <c r="M2625" t="s">
        <v>239</v>
      </c>
      <c r="N2625" t="s">
        <v>297</v>
      </c>
      <c r="O2625" t="s">
        <v>298</v>
      </c>
      <c r="R2625" t="b">
        <v>1</v>
      </c>
      <c r="S2625" t="s">
        <v>185</v>
      </c>
    </row>
    <row r="2626" spans="1:19" x14ac:dyDescent="0.25">
      <c r="A2626">
        <v>2024</v>
      </c>
      <c r="B2626">
        <v>4</v>
      </c>
      <c r="C2626">
        <v>2545</v>
      </c>
      <c r="D2626" t="s">
        <v>7389</v>
      </c>
      <c r="E2626" t="s">
        <v>6593</v>
      </c>
      <c r="F2626" t="s">
        <v>2472</v>
      </c>
      <c r="G2626" t="s">
        <v>7576</v>
      </c>
      <c r="H2626" s="1">
        <v>14162</v>
      </c>
      <c r="I2626">
        <v>85</v>
      </c>
      <c r="J2626" t="s">
        <v>23</v>
      </c>
      <c r="K2626" t="s">
        <v>332</v>
      </c>
      <c r="L2626" t="s">
        <v>262</v>
      </c>
      <c r="M2626" t="s">
        <v>262</v>
      </c>
      <c r="N2626" t="s">
        <v>26</v>
      </c>
      <c r="O2626" t="s">
        <v>27</v>
      </c>
      <c r="R2626" t="b">
        <v>0</v>
      </c>
      <c r="S2626" t="s">
        <v>479</v>
      </c>
    </row>
    <row r="2627" spans="1:19" x14ac:dyDescent="0.25">
      <c r="A2627">
        <v>2024</v>
      </c>
      <c r="B2627">
        <v>4</v>
      </c>
      <c r="C2627">
        <v>2545</v>
      </c>
      <c r="D2627" t="s">
        <v>7389</v>
      </c>
      <c r="E2627" t="s">
        <v>7577</v>
      </c>
      <c r="F2627" t="s">
        <v>7578</v>
      </c>
      <c r="G2627" t="s">
        <v>7579</v>
      </c>
      <c r="H2627" s="1">
        <v>20090</v>
      </c>
      <c r="I2627">
        <v>69</v>
      </c>
      <c r="J2627" t="s">
        <v>23</v>
      </c>
      <c r="K2627" t="s">
        <v>384</v>
      </c>
      <c r="L2627" t="s">
        <v>384</v>
      </c>
      <c r="M2627" t="s">
        <v>7252</v>
      </c>
      <c r="N2627" t="s">
        <v>183</v>
      </c>
      <c r="O2627" t="s">
        <v>184</v>
      </c>
      <c r="R2627" t="b">
        <v>0</v>
      </c>
      <c r="S2627" t="s">
        <v>185</v>
      </c>
    </row>
    <row r="2628" spans="1:19" x14ac:dyDescent="0.25">
      <c r="A2628">
        <v>2024</v>
      </c>
      <c r="B2628">
        <v>4</v>
      </c>
      <c r="C2628">
        <v>2545</v>
      </c>
      <c r="D2628" t="s">
        <v>7389</v>
      </c>
      <c r="E2628" t="s">
        <v>877</v>
      </c>
      <c r="F2628" t="s">
        <v>7580</v>
      </c>
      <c r="G2628" t="s">
        <v>7581</v>
      </c>
      <c r="H2628" s="1">
        <v>23163</v>
      </c>
      <c r="I2628">
        <v>60</v>
      </c>
      <c r="J2628" t="s">
        <v>23</v>
      </c>
      <c r="K2628" t="s">
        <v>181</v>
      </c>
      <c r="L2628" t="s">
        <v>181</v>
      </c>
      <c r="M2628" t="s">
        <v>239</v>
      </c>
      <c r="N2628" t="s">
        <v>234</v>
      </c>
      <c r="O2628" t="s">
        <v>235</v>
      </c>
      <c r="R2628" t="b">
        <v>1</v>
      </c>
      <c r="S2628" t="s">
        <v>185</v>
      </c>
    </row>
    <row r="2629" spans="1:19" x14ac:dyDescent="0.25">
      <c r="A2629">
        <v>2024</v>
      </c>
      <c r="B2629">
        <v>4</v>
      </c>
      <c r="C2629">
        <v>2545</v>
      </c>
      <c r="D2629" t="s">
        <v>7389</v>
      </c>
      <c r="E2629" t="s">
        <v>360</v>
      </c>
      <c r="F2629" t="s">
        <v>7582</v>
      </c>
      <c r="G2629" t="s">
        <v>7583</v>
      </c>
      <c r="H2629" s="1">
        <v>22981</v>
      </c>
      <c r="I2629">
        <v>61</v>
      </c>
      <c r="J2629" t="s">
        <v>23</v>
      </c>
      <c r="K2629" t="s">
        <v>181</v>
      </c>
      <c r="L2629" t="s">
        <v>181</v>
      </c>
      <c r="M2629" t="s">
        <v>1426</v>
      </c>
      <c r="N2629" t="s">
        <v>92</v>
      </c>
      <c r="O2629" t="s">
        <v>93</v>
      </c>
      <c r="R2629" t="b">
        <v>1</v>
      </c>
      <c r="S2629" t="s">
        <v>479</v>
      </c>
    </row>
    <row r="2630" spans="1:19" x14ac:dyDescent="0.25">
      <c r="A2630">
        <v>2024</v>
      </c>
      <c r="B2630">
        <v>4</v>
      </c>
      <c r="C2630">
        <v>2545</v>
      </c>
      <c r="D2630" t="s">
        <v>7389</v>
      </c>
      <c r="E2630" t="s">
        <v>7584</v>
      </c>
      <c r="F2630" t="s">
        <v>1554</v>
      </c>
      <c r="G2630" t="s">
        <v>7585</v>
      </c>
      <c r="H2630" s="1">
        <v>21610</v>
      </c>
      <c r="I2630">
        <v>65</v>
      </c>
      <c r="J2630" t="s">
        <v>23</v>
      </c>
      <c r="K2630" t="s">
        <v>24</v>
      </c>
      <c r="L2630" t="s">
        <v>35</v>
      </c>
      <c r="M2630" t="s">
        <v>110</v>
      </c>
      <c r="N2630" t="s">
        <v>26</v>
      </c>
      <c r="O2630" t="s">
        <v>27</v>
      </c>
      <c r="R2630" t="b">
        <v>1</v>
      </c>
    </row>
    <row r="2631" spans="1:19" x14ac:dyDescent="0.25">
      <c r="A2631">
        <v>2024</v>
      </c>
      <c r="B2631">
        <v>4</v>
      </c>
      <c r="C2631">
        <v>2545</v>
      </c>
      <c r="D2631" t="s">
        <v>7389</v>
      </c>
      <c r="E2631" t="s">
        <v>7249</v>
      </c>
      <c r="F2631" t="s">
        <v>7586</v>
      </c>
      <c r="G2631" t="s">
        <v>7587</v>
      </c>
      <c r="H2631" s="1">
        <v>20604</v>
      </c>
      <c r="I2631">
        <v>67</v>
      </c>
      <c r="J2631" t="s">
        <v>23</v>
      </c>
      <c r="K2631" t="s">
        <v>384</v>
      </c>
      <c r="L2631" t="s">
        <v>384</v>
      </c>
      <c r="M2631" t="s">
        <v>7588</v>
      </c>
      <c r="N2631" t="s">
        <v>183</v>
      </c>
      <c r="O2631" t="s">
        <v>184</v>
      </c>
      <c r="R2631" t="b">
        <v>0</v>
      </c>
      <c r="S2631" t="s">
        <v>185</v>
      </c>
    </row>
    <row r="2632" spans="1:19" x14ac:dyDescent="0.25">
      <c r="A2632">
        <v>2024</v>
      </c>
      <c r="B2632">
        <v>4</v>
      </c>
      <c r="C2632">
        <v>2545</v>
      </c>
      <c r="D2632" t="s">
        <v>7389</v>
      </c>
      <c r="E2632" t="s">
        <v>6882</v>
      </c>
      <c r="F2632" t="s">
        <v>7589</v>
      </c>
      <c r="G2632" t="s">
        <v>7590</v>
      </c>
      <c r="H2632" s="1">
        <v>22871</v>
      </c>
      <c r="I2632">
        <v>61</v>
      </c>
      <c r="J2632" t="s">
        <v>23</v>
      </c>
      <c r="K2632" t="s">
        <v>181</v>
      </c>
      <c r="L2632" t="s">
        <v>181</v>
      </c>
      <c r="M2632" t="s">
        <v>1410</v>
      </c>
      <c r="N2632" t="s">
        <v>297</v>
      </c>
      <c r="O2632" t="s">
        <v>298</v>
      </c>
      <c r="R2632" t="b">
        <v>1</v>
      </c>
      <c r="S2632" t="s">
        <v>185</v>
      </c>
    </row>
    <row r="2633" spans="1:19" x14ac:dyDescent="0.25">
      <c r="A2633">
        <v>2024</v>
      </c>
      <c r="B2633">
        <v>4</v>
      </c>
      <c r="C2633">
        <v>2545</v>
      </c>
      <c r="D2633" t="s">
        <v>7389</v>
      </c>
      <c r="E2633" t="s">
        <v>7591</v>
      </c>
      <c r="F2633" t="s">
        <v>634</v>
      </c>
      <c r="G2633" t="s">
        <v>7592</v>
      </c>
      <c r="H2633" s="1">
        <v>16603</v>
      </c>
      <c r="I2633">
        <v>78</v>
      </c>
      <c r="J2633" t="s">
        <v>23</v>
      </c>
      <c r="K2633" t="s">
        <v>7593</v>
      </c>
      <c r="N2633" t="s">
        <v>69</v>
      </c>
      <c r="O2633" t="s">
        <v>70</v>
      </c>
      <c r="R2633" t="b">
        <v>0</v>
      </c>
      <c r="S2633" t="s">
        <v>30</v>
      </c>
    </row>
    <row r="2634" spans="1:19" x14ac:dyDescent="0.25">
      <c r="A2634">
        <v>2024</v>
      </c>
      <c r="B2634">
        <v>4</v>
      </c>
      <c r="C2634">
        <v>2545</v>
      </c>
      <c r="D2634" t="s">
        <v>7389</v>
      </c>
      <c r="E2634" t="s">
        <v>7594</v>
      </c>
      <c r="F2634" t="s">
        <v>3029</v>
      </c>
      <c r="G2634" t="s">
        <v>7595</v>
      </c>
      <c r="H2634" s="1">
        <v>21825</v>
      </c>
      <c r="I2634">
        <v>64</v>
      </c>
      <c r="J2634" t="s">
        <v>23</v>
      </c>
      <c r="K2634" t="s">
        <v>35</v>
      </c>
      <c r="L2634" t="s">
        <v>35</v>
      </c>
      <c r="M2634" t="s">
        <v>7596</v>
      </c>
      <c r="N2634" t="s">
        <v>46</v>
      </c>
      <c r="O2634" t="s">
        <v>47</v>
      </c>
      <c r="R2634" t="b">
        <v>1</v>
      </c>
      <c r="S2634" t="s">
        <v>479</v>
      </c>
    </row>
    <row r="2635" spans="1:19" x14ac:dyDescent="0.25">
      <c r="A2635">
        <v>2024</v>
      </c>
      <c r="B2635">
        <v>4</v>
      </c>
      <c r="C2635">
        <v>2545</v>
      </c>
      <c r="D2635" t="s">
        <v>7389</v>
      </c>
      <c r="E2635" t="s">
        <v>7597</v>
      </c>
      <c r="F2635" t="s">
        <v>7598</v>
      </c>
      <c r="G2635" t="s">
        <v>7599</v>
      </c>
      <c r="H2635" s="1">
        <v>15617</v>
      </c>
      <c r="I2635">
        <v>81</v>
      </c>
      <c r="J2635" t="s">
        <v>23</v>
      </c>
      <c r="K2635" t="s">
        <v>214</v>
      </c>
      <c r="L2635" t="s">
        <v>214</v>
      </c>
      <c r="M2635" t="s">
        <v>215</v>
      </c>
      <c r="N2635" t="s">
        <v>340</v>
      </c>
      <c r="O2635" t="s">
        <v>341</v>
      </c>
      <c r="R2635" t="b">
        <v>1</v>
      </c>
      <c r="S2635" t="s">
        <v>185</v>
      </c>
    </row>
    <row r="2636" spans="1:19" x14ac:dyDescent="0.25">
      <c r="A2636">
        <v>2024</v>
      </c>
      <c r="B2636">
        <v>4</v>
      </c>
      <c r="C2636">
        <v>2545</v>
      </c>
      <c r="D2636" t="s">
        <v>7389</v>
      </c>
      <c r="E2636" t="s">
        <v>7600</v>
      </c>
      <c r="F2636" t="s">
        <v>7601</v>
      </c>
      <c r="G2636" t="s">
        <v>7602</v>
      </c>
      <c r="H2636" s="1">
        <v>26955</v>
      </c>
      <c r="I2636">
        <v>50</v>
      </c>
      <c r="J2636" t="s">
        <v>23</v>
      </c>
      <c r="K2636" t="s">
        <v>823</v>
      </c>
      <c r="L2636" t="s">
        <v>823</v>
      </c>
      <c r="M2636" t="s">
        <v>824</v>
      </c>
      <c r="N2636" t="s">
        <v>69</v>
      </c>
      <c r="O2636" t="s">
        <v>70</v>
      </c>
      <c r="R2636" t="b">
        <v>0</v>
      </c>
      <c r="S2636" t="s">
        <v>185</v>
      </c>
    </row>
    <row r="2637" spans="1:19" x14ac:dyDescent="0.25">
      <c r="A2637">
        <v>2024</v>
      </c>
      <c r="B2637">
        <v>4</v>
      </c>
      <c r="C2637">
        <v>2545</v>
      </c>
      <c r="D2637" t="s">
        <v>7389</v>
      </c>
      <c r="E2637" t="s">
        <v>7603</v>
      </c>
      <c r="F2637" t="s">
        <v>7604</v>
      </c>
      <c r="G2637" t="s">
        <v>7605</v>
      </c>
      <c r="H2637" s="1">
        <v>22778</v>
      </c>
      <c r="I2637">
        <v>61</v>
      </c>
      <c r="J2637" t="s">
        <v>23</v>
      </c>
      <c r="K2637" t="s">
        <v>90</v>
      </c>
      <c r="L2637" t="s">
        <v>90</v>
      </c>
      <c r="M2637" t="s">
        <v>91</v>
      </c>
      <c r="N2637" t="s">
        <v>69</v>
      </c>
      <c r="O2637" t="s">
        <v>70</v>
      </c>
      <c r="R2637" t="b">
        <v>1</v>
      </c>
    </row>
    <row r="2638" spans="1:19" x14ac:dyDescent="0.25">
      <c r="A2638">
        <v>2024</v>
      </c>
      <c r="B2638">
        <v>4</v>
      </c>
      <c r="C2638">
        <v>2545</v>
      </c>
      <c r="D2638" t="s">
        <v>7389</v>
      </c>
      <c r="E2638" t="s">
        <v>3268</v>
      </c>
      <c r="F2638" t="s">
        <v>7606</v>
      </c>
      <c r="G2638" t="s">
        <v>7607</v>
      </c>
      <c r="H2638" s="1">
        <v>19360</v>
      </c>
      <c r="I2638">
        <v>71</v>
      </c>
      <c r="J2638" t="s">
        <v>131</v>
      </c>
      <c r="K2638" t="s">
        <v>90</v>
      </c>
      <c r="L2638" t="s">
        <v>90</v>
      </c>
      <c r="M2638" t="s">
        <v>91</v>
      </c>
      <c r="N2638" t="s">
        <v>297</v>
      </c>
      <c r="O2638" t="s">
        <v>298</v>
      </c>
      <c r="R2638" t="b">
        <v>0</v>
      </c>
    </row>
    <row r="2639" spans="1:19" x14ac:dyDescent="0.25">
      <c r="A2639">
        <v>2024</v>
      </c>
      <c r="B2639">
        <v>4</v>
      </c>
      <c r="C2639">
        <v>2545</v>
      </c>
      <c r="D2639" t="s">
        <v>7389</v>
      </c>
      <c r="E2639" t="s">
        <v>7608</v>
      </c>
      <c r="F2639" t="s">
        <v>108</v>
      </c>
      <c r="G2639" t="s">
        <v>7609</v>
      </c>
      <c r="H2639" s="1">
        <v>27364</v>
      </c>
      <c r="I2639">
        <v>49</v>
      </c>
      <c r="J2639" t="s">
        <v>23</v>
      </c>
      <c r="K2639" t="s">
        <v>35</v>
      </c>
      <c r="L2639" t="s">
        <v>35</v>
      </c>
      <c r="M2639" t="s">
        <v>7610</v>
      </c>
      <c r="N2639" t="s">
        <v>69</v>
      </c>
      <c r="O2639" t="s">
        <v>70</v>
      </c>
      <c r="R2639" t="b">
        <v>1</v>
      </c>
    </row>
    <row r="2640" spans="1:19" x14ac:dyDescent="0.25">
      <c r="A2640">
        <v>2024</v>
      </c>
      <c r="B2640">
        <v>4</v>
      </c>
      <c r="C2640">
        <v>2545</v>
      </c>
      <c r="D2640" t="s">
        <v>7389</v>
      </c>
      <c r="E2640" t="s">
        <v>7611</v>
      </c>
      <c r="F2640" t="s">
        <v>119</v>
      </c>
      <c r="G2640" t="s">
        <v>7612</v>
      </c>
      <c r="H2640" s="1">
        <v>18772</v>
      </c>
      <c r="I2640">
        <v>72</v>
      </c>
      <c r="J2640" t="s">
        <v>23</v>
      </c>
      <c r="K2640" t="s">
        <v>384</v>
      </c>
      <c r="L2640" t="s">
        <v>384</v>
      </c>
      <c r="M2640" t="s">
        <v>7613</v>
      </c>
      <c r="N2640" t="s">
        <v>424</v>
      </c>
      <c r="O2640" t="s">
        <v>425</v>
      </c>
      <c r="R2640" t="b">
        <v>0</v>
      </c>
    </row>
    <row r="2641" spans="1:19" x14ac:dyDescent="0.25">
      <c r="A2641">
        <v>2024</v>
      </c>
      <c r="B2641">
        <v>4</v>
      </c>
      <c r="C2641">
        <v>2545</v>
      </c>
      <c r="D2641" t="s">
        <v>7389</v>
      </c>
      <c r="E2641" t="s">
        <v>7614</v>
      </c>
      <c r="F2641" t="s">
        <v>4074</v>
      </c>
      <c r="G2641" t="s">
        <v>7615</v>
      </c>
      <c r="H2641" s="1">
        <v>26524</v>
      </c>
      <c r="I2641">
        <v>51</v>
      </c>
      <c r="J2641" t="s">
        <v>23</v>
      </c>
      <c r="K2641" t="s">
        <v>35</v>
      </c>
      <c r="L2641" t="s">
        <v>35</v>
      </c>
      <c r="M2641" t="s">
        <v>7616</v>
      </c>
      <c r="N2641" t="s">
        <v>26</v>
      </c>
      <c r="O2641" t="s">
        <v>27</v>
      </c>
      <c r="P2641" t="s">
        <v>7617</v>
      </c>
      <c r="Q2641" t="s">
        <v>29</v>
      </c>
      <c r="R2641" t="b">
        <v>1</v>
      </c>
      <c r="S2641" t="s">
        <v>334</v>
      </c>
    </row>
    <row r="2642" spans="1:19" x14ac:dyDescent="0.25">
      <c r="A2642">
        <v>2024</v>
      </c>
      <c r="B2642">
        <v>4</v>
      </c>
      <c r="C2642">
        <v>2545</v>
      </c>
      <c r="D2642" t="s">
        <v>7389</v>
      </c>
      <c r="E2642" t="s">
        <v>7618</v>
      </c>
      <c r="F2642" t="s">
        <v>567</v>
      </c>
      <c r="G2642" t="s">
        <v>7619</v>
      </c>
      <c r="H2642" s="1">
        <v>12135</v>
      </c>
      <c r="I2642">
        <v>91</v>
      </c>
      <c r="J2642" t="s">
        <v>23</v>
      </c>
      <c r="K2642" t="s">
        <v>35</v>
      </c>
      <c r="L2642" t="s">
        <v>35</v>
      </c>
      <c r="M2642" t="s">
        <v>7233</v>
      </c>
      <c r="N2642" t="s">
        <v>424</v>
      </c>
      <c r="O2642" t="s">
        <v>425</v>
      </c>
      <c r="R2642" t="b">
        <v>1</v>
      </c>
      <c r="S2642" t="s">
        <v>185</v>
      </c>
    </row>
    <row r="2643" spans="1:19" x14ac:dyDescent="0.25">
      <c r="A2643">
        <v>2024</v>
      </c>
      <c r="B2643">
        <v>4</v>
      </c>
      <c r="C2643">
        <v>2545</v>
      </c>
      <c r="D2643" t="s">
        <v>7389</v>
      </c>
      <c r="E2643" t="s">
        <v>1868</v>
      </c>
      <c r="F2643" t="s">
        <v>3537</v>
      </c>
      <c r="G2643" t="s">
        <v>7620</v>
      </c>
      <c r="H2643" s="1">
        <v>25842</v>
      </c>
      <c r="I2643">
        <v>53</v>
      </c>
      <c r="J2643" t="s">
        <v>23</v>
      </c>
      <c r="K2643" t="s">
        <v>181</v>
      </c>
      <c r="L2643" t="s">
        <v>181</v>
      </c>
      <c r="M2643" t="s">
        <v>972</v>
      </c>
      <c r="N2643" t="s">
        <v>46</v>
      </c>
      <c r="O2643" t="s">
        <v>47</v>
      </c>
      <c r="R2643" t="b">
        <v>1</v>
      </c>
      <c r="S2643" t="s">
        <v>185</v>
      </c>
    </row>
    <row r="2644" spans="1:19" x14ac:dyDescent="0.25">
      <c r="A2644">
        <v>2024</v>
      </c>
      <c r="B2644">
        <v>4</v>
      </c>
      <c r="C2644">
        <v>2545</v>
      </c>
      <c r="D2644" t="s">
        <v>7389</v>
      </c>
      <c r="E2644" t="s">
        <v>5028</v>
      </c>
      <c r="F2644" t="s">
        <v>7621</v>
      </c>
      <c r="G2644" t="s">
        <v>7622</v>
      </c>
      <c r="H2644" s="1">
        <v>26665</v>
      </c>
      <c r="I2644">
        <v>51</v>
      </c>
      <c r="J2644" t="s">
        <v>131</v>
      </c>
      <c r="K2644" t="s">
        <v>181</v>
      </c>
      <c r="L2644" t="s">
        <v>181</v>
      </c>
      <c r="M2644" t="s">
        <v>4492</v>
      </c>
      <c r="N2644" t="s">
        <v>37</v>
      </c>
      <c r="O2644" t="s">
        <v>38</v>
      </c>
      <c r="R2644" t="b">
        <v>1</v>
      </c>
      <c r="S2644" t="s">
        <v>185</v>
      </c>
    </row>
    <row r="2645" spans="1:19" x14ac:dyDescent="0.25">
      <c r="A2645">
        <v>2024</v>
      </c>
      <c r="B2645">
        <v>4</v>
      </c>
      <c r="C2645">
        <v>2545</v>
      </c>
      <c r="D2645" t="s">
        <v>7389</v>
      </c>
      <c r="E2645" t="s">
        <v>664</v>
      </c>
      <c r="F2645" t="s">
        <v>3838</v>
      </c>
      <c r="G2645" t="s">
        <v>7623</v>
      </c>
      <c r="H2645" s="1">
        <v>24838</v>
      </c>
      <c r="I2645">
        <v>56</v>
      </c>
      <c r="J2645" t="s">
        <v>23</v>
      </c>
      <c r="K2645" t="s">
        <v>181</v>
      </c>
      <c r="L2645" t="s">
        <v>181</v>
      </c>
      <c r="M2645" t="s">
        <v>2977</v>
      </c>
      <c r="N2645" t="s">
        <v>183</v>
      </c>
      <c r="O2645" t="s">
        <v>184</v>
      </c>
      <c r="R2645" t="b">
        <v>1</v>
      </c>
    </row>
    <row r="2646" spans="1:19" x14ac:dyDescent="0.25">
      <c r="A2646">
        <v>2024</v>
      </c>
      <c r="B2646">
        <v>4</v>
      </c>
      <c r="C2646">
        <v>2545</v>
      </c>
      <c r="D2646" t="s">
        <v>7389</v>
      </c>
      <c r="E2646" t="s">
        <v>7624</v>
      </c>
      <c r="F2646" t="s">
        <v>1197</v>
      </c>
      <c r="G2646" t="s">
        <v>7625</v>
      </c>
      <c r="H2646" s="1">
        <v>23184</v>
      </c>
      <c r="I2646">
        <v>60</v>
      </c>
      <c r="J2646" t="s">
        <v>23</v>
      </c>
      <c r="K2646" t="s">
        <v>376</v>
      </c>
      <c r="L2646" t="s">
        <v>232</v>
      </c>
      <c r="M2646" t="s">
        <v>3371</v>
      </c>
      <c r="N2646" t="s">
        <v>69</v>
      </c>
      <c r="O2646" t="s">
        <v>70</v>
      </c>
      <c r="R2646" t="b">
        <v>1</v>
      </c>
      <c r="S2646" t="s">
        <v>185</v>
      </c>
    </row>
    <row r="2647" spans="1:19" x14ac:dyDescent="0.25">
      <c r="A2647">
        <v>2024</v>
      </c>
      <c r="B2647">
        <v>4</v>
      </c>
      <c r="C2647">
        <v>2545</v>
      </c>
      <c r="D2647" t="s">
        <v>7389</v>
      </c>
      <c r="E2647" t="s">
        <v>7626</v>
      </c>
      <c r="F2647" t="s">
        <v>7627</v>
      </c>
      <c r="G2647" t="s">
        <v>7628</v>
      </c>
      <c r="H2647" s="1">
        <v>17893</v>
      </c>
      <c r="I2647">
        <v>75</v>
      </c>
      <c r="J2647" t="s">
        <v>131</v>
      </c>
      <c r="K2647" t="s">
        <v>384</v>
      </c>
      <c r="L2647" t="s">
        <v>3018</v>
      </c>
      <c r="N2647" t="s">
        <v>183</v>
      </c>
      <c r="O2647" t="s">
        <v>184</v>
      </c>
      <c r="R2647" t="b">
        <v>0</v>
      </c>
      <c r="S2647" t="s">
        <v>30</v>
      </c>
    </row>
    <row r="2648" spans="1:19" x14ac:dyDescent="0.25">
      <c r="A2648">
        <v>2024</v>
      </c>
      <c r="B2648">
        <v>4</v>
      </c>
      <c r="C2648">
        <v>2545</v>
      </c>
      <c r="D2648" t="s">
        <v>7389</v>
      </c>
      <c r="E2648" t="s">
        <v>7629</v>
      </c>
      <c r="F2648" t="s">
        <v>1035</v>
      </c>
      <c r="G2648" t="s">
        <v>7630</v>
      </c>
      <c r="H2648" s="1">
        <v>32621</v>
      </c>
      <c r="I2648">
        <v>34</v>
      </c>
      <c r="J2648" t="s">
        <v>23</v>
      </c>
      <c r="K2648" t="s">
        <v>231</v>
      </c>
      <c r="L2648" t="s">
        <v>231</v>
      </c>
      <c r="M2648" t="s">
        <v>1622</v>
      </c>
      <c r="N2648" t="s">
        <v>46</v>
      </c>
      <c r="O2648" t="s">
        <v>47</v>
      </c>
      <c r="R2648" t="b">
        <v>1</v>
      </c>
    </row>
    <row r="2649" spans="1:19" x14ac:dyDescent="0.25">
      <c r="A2649">
        <v>2024</v>
      </c>
      <c r="B2649">
        <v>4</v>
      </c>
      <c r="C2649">
        <v>2545</v>
      </c>
      <c r="D2649" t="s">
        <v>7389</v>
      </c>
      <c r="E2649" t="s">
        <v>2725</v>
      </c>
      <c r="F2649" t="s">
        <v>7631</v>
      </c>
      <c r="G2649" t="s">
        <v>7632</v>
      </c>
      <c r="J2649" t="s">
        <v>23</v>
      </c>
      <c r="K2649" t="s">
        <v>167</v>
      </c>
      <c r="L2649" t="s">
        <v>167</v>
      </c>
      <c r="M2649" t="s">
        <v>1405</v>
      </c>
      <c r="N2649" t="s">
        <v>183</v>
      </c>
      <c r="O2649" t="s">
        <v>184</v>
      </c>
      <c r="R2649" t="b">
        <v>0</v>
      </c>
      <c r="S2649" t="s">
        <v>185</v>
      </c>
    </row>
    <row r="2650" spans="1:19" x14ac:dyDescent="0.25">
      <c r="A2650">
        <v>2024</v>
      </c>
      <c r="B2650">
        <v>4</v>
      </c>
      <c r="C2650">
        <v>2545</v>
      </c>
      <c r="D2650" t="s">
        <v>7389</v>
      </c>
      <c r="E2650" t="s">
        <v>7633</v>
      </c>
      <c r="F2650" t="s">
        <v>7634</v>
      </c>
      <c r="G2650" t="s">
        <v>7635</v>
      </c>
      <c r="J2650" t="s">
        <v>23</v>
      </c>
      <c r="K2650" t="s">
        <v>384</v>
      </c>
      <c r="L2650" t="s">
        <v>384</v>
      </c>
      <c r="M2650" t="s">
        <v>981</v>
      </c>
      <c r="N2650" t="s">
        <v>92</v>
      </c>
      <c r="O2650" t="s">
        <v>93</v>
      </c>
      <c r="R2650" t="b">
        <v>0</v>
      </c>
    </row>
    <row r="2651" spans="1:19" x14ac:dyDescent="0.25">
      <c r="A2651">
        <v>2024</v>
      </c>
      <c r="B2651">
        <v>4</v>
      </c>
      <c r="C2651">
        <v>2545</v>
      </c>
      <c r="D2651" t="s">
        <v>7389</v>
      </c>
      <c r="E2651" t="s">
        <v>6520</v>
      </c>
      <c r="F2651" t="s">
        <v>7636</v>
      </c>
      <c r="G2651" t="s">
        <v>7637</v>
      </c>
      <c r="H2651" s="1">
        <v>19725</v>
      </c>
      <c r="I2651">
        <v>70</v>
      </c>
      <c r="J2651" t="s">
        <v>23</v>
      </c>
      <c r="K2651" t="s">
        <v>262</v>
      </c>
      <c r="L2651" t="s">
        <v>262</v>
      </c>
      <c r="M2651" t="s">
        <v>262</v>
      </c>
      <c r="N2651" t="s">
        <v>69</v>
      </c>
      <c r="O2651" t="s">
        <v>70</v>
      </c>
      <c r="R2651" t="b">
        <v>1</v>
      </c>
    </row>
    <row r="2652" spans="1:19" x14ac:dyDescent="0.25">
      <c r="A2652">
        <v>2024</v>
      </c>
      <c r="B2652">
        <v>4</v>
      </c>
      <c r="C2652">
        <v>2545</v>
      </c>
      <c r="D2652" t="s">
        <v>7389</v>
      </c>
      <c r="E2652" t="s">
        <v>7638</v>
      </c>
      <c r="F2652" t="s">
        <v>7639</v>
      </c>
      <c r="G2652" t="s">
        <v>7640</v>
      </c>
      <c r="H2652" s="1">
        <v>19663</v>
      </c>
      <c r="I2652">
        <v>70</v>
      </c>
      <c r="J2652" t="s">
        <v>23</v>
      </c>
      <c r="K2652" t="s">
        <v>887</v>
      </c>
      <c r="L2652" t="s">
        <v>887</v>
      </c>
      <c r="M2652" t="s">
        <v>888</v>
      </c>
      <c r="N2652" t="s">
        <v>69</v>
      </c>
      <c r="O2652" t="s">
        <v>70</v>
      </c>
      <c r="P2652" t="s">
        <v>7641</v>
      </c>
      <c r="R2652" t="b">
        <v>0</v>
      </c>
      <c r="S2652" t="s">
        <v>479</v>
      </c>
    </row>
    <row r="2653" spans="1:19" x14ac:dyDescent="0.25">
      <c r="A2653">
        <v>2024</v>
      </c>
      <c r="B2653">
        <v>4</v>
      </c>
      <c r="C2653">
        <v>2545</v>
      </c>
      <c r="D2653" t="s">
        <v>7389</v>
      </c>
      <c r="E2653" t="s">
        <v>7642</v>
      </c>
      <c r="F2653" t="s">
        <v>7643</v>
      </c>
      <c r="G2653" t="s">
        <v>7644</v>
      </c>
      <c r="H2653" s="1">
        <v>12347</v>
      </c>
      <c r="I2653">
        <v>90</v>
      </c>
      <c r="J2653" t="s">
        <v>23</v>
      </c>
      <c r="K2653" t="s">
        <v>90</v>
      </c>
      <c r="L2653" t="s">
        <v>90</v>
      </c>
      <c r="M2653" t="s">
        <v>91</v>
      </c>
      <c r="N2653" t="s">
        <v>297</v>
      </c>
      <c r="O2653" t="s">
        <v>298</v>
      </c>
      <c r="R2653" t="b">
        <v>1</v>
      </c>
      <c r="S2653" t="s">
        <v>185</v>
      </c>
    </row>
    <row r="2654" spans="1:19" x14ac:dyDescent="0.25">
      <c r="A2654">
        <v>2024</v>
      </c>
      <c r="B2654">
        <v>4</v>
      </c>
      <c r="C2654">
        <v>2545</v>
      </c>
      <c r="D2654" t="s">
        <v>7389</v>
      </c>
      <c r="E2654" t="s">
        <v>4435</v>
      </c>
      <c r="F2654" t="s">
        <v>7645</v>
      </c>
      <c r="G2654" t="s">
        <v>7646</v>
      </c>
      <c r="H2654" s="1">
        <v>24362</v>
      </c>
      <c r="I2654">
        <v>57</v>
      </c>
      <c r="J2654" t="s">
        <v>23</v>
      </c>
      <c r="K2654" t="s">
        <v>181</v>
      </c>
      <c r="L2654" t="s">
        <v>181</v>
      </c>
      <c r="M2654" t="s">
        <v>3828</v>
      </c>
      <c r="N2654" t="s">
        <v>297</v>
      </c>
      <c r="O2654" t="s">
        <v>298</v>
      </c>
      <c r="R2654" t="b">
        <v>1</v>
      </c>
      <c r="S2654" t="s">
        <v>185</v>
      </c>
    </row>
    <row r="2655" spans="1:19" x14ac:dyDescent="0.25">
      <c r="A2655">
        <v>2024</v>
      </c>
      <c r="B2655">
        <v>4</v>
      </c>
      <c r="C2655">
        <v>2545</v>
      </c>
      <c r="D2655" t="s">
        <v>7389</v>
      </c>
      <c r="E2655" t="s">
        <v>7647</v>
      </c>
      <c r="F2655" t="s">
        <v>7648</v>
      </c>
      <c r="G2655" t="s">
        <v>7649</v>
      </c>
      <c r="H2655" s="1">
        <v>26199</v>
      </c>
      <c r="I2655">
        <v>52</v>
      </c>
      <c r="J2655" t="s">
        <v>23</v>
      </c>
      <c r="K2655" t="s">
        <v>195</v>
      </c>
      <c r="L2655" t="s">
        <v>195</v>
      </c>
      <c r="M2655" t="s">
        <v>901</v>
      </c>
      <c r="N2655" t="s">
        <v>528</v>
      </c>
      <c r="O2655" t="s">
        <v>529</v>
      </c>
      <c r="R2655" t="b">
        <v>0</v>
      </c>
      <c r="S2655" t="s">
        <v>185</v>
      </c>
    </row>
    <row r="2656" spans="1:19" x14ac:dyDescent="0.25">
      <c r="A2656">
        <v>2024</v>
      </c>
      <c r="B2656">
        <v>4</v>
      </c>
      <c r="C2656">
        <v>2545</v>
      </c>
      <c r="D2656" t="s">
        <v>7389</v>
      </c>
      <c r="E2656" t="s">
        <v>7647</v>
      </c>
      <c r="F2656" t="s">
        <v>7650</v>
      </c>
      <c r="G2656" t="s">
        <v>7651</v>
      </c>
      <c r="H2656" s="1">
        <v>26299</v>
      </c>
      <c r="I2656">
        <v>52</v>
      </c>
      <c r="J2656" t="s">
        <v>131</v>
      </c>
      <c r="K2656" t="s">
        <v>195</v>
      </c>
      <c r="L2656" t="s">
        <v>195</v>
      </c>
      <c r="M2656" t="s">
        <v>901</v>
      </c>
      <c r="N2656" t="s">
        <v>528</v>
      </c>
      <c r="O2656" t="s">
        <v>529</v>
      </c>
      <c r="R2656" t="b">
        <v>0</v>
      </c>
      <c r="S2656" t="s">
        <v>185</v>
      </c>
    </row>
    <row r="2657" spans="1:19" x14ac:dyDescent="0.25">
      <c r="A2657">
        <v>2024</v>
      </c>
      <c r="B2657">
        <v>4</v>
      </c>
      <c r="C2657">
        <v>2545</v>
      </c>
      <c r="D2657" t="s">
        <v>7389</v>
      </c>
      <c r="E2657" t="s">
        <v>7652</v>
      </c>
      <c r="F2657" t="s">
        <v>7653</v>
      </c>
      <c r="G2657" t="s">
        <v>7654</v>
      </c>
      <c r="H2657" s="1">
        <v>18027</v>
      </c>
      <c r="I2657">
        <v>74</v>
      </c>
      <c r="J2657" t="s">
        <v>23</v>
      </c>
      <c r="K2657" t="s">
        <v>355</v>
      </c>
      <c r="L2657" t="s">
        <v>355</v>
      </c>
      <c r="M2657" t="s">
        <v>1019</v>
      </c>
      <c r="N2657" t="s">
        <v>297</v>
      </c>
      <c r="O2657" t="s">
        <v>298</v>
      </c>
      <c r="R2657" t="b">
        <v>1</v>
      </c>
      <c r="S2657" t="s">
        <v>334</v>
      </c>
    </row>
    <row r="2658" spans="1:19" x14ac:dyDescent="0.25">
      <c r="A2658">
        <v>2024</v>
      </c>
      <c r="B2658">
        <v>4</v>
      </c>
      <c r="C2658">
        <v>2545</v>
      </c>
      <c r="D2658" t="s">
        <v>7389</v>
      </c>
      <c r="E2658" t="s">
        <v>7655</v>
      </c>
      <c r="F2658" t="s">
        <v>7656</v>
      </c>
      <c r="G2658" t="s">
        <v>7657</v>
      </c>
      <c r="H2658" s="1">
        <v>17538</v>
      </c>
      <c r="I2658">
        <v>76</v>
      </c>
      <c r="J2658" t="s">
        <v>23</v>
      </c>
      <c r="K2658" t="s">
        <v>202</v>
      </c>
      <c r="L2658" t="s">
        <v>202</v>
      </c>
      <c r="M2658" t="s">
        <v>203</v>
      </c>
      <c r="N2658" t="s">
        <v>169</v>
      </c>
      <c r="O2658" t="s">
        <v>170</v>
      </c>
      <c r="R2658" t="b">
        <v>1</v>
      </c>
    </row>
    <row r="2659" spans="1:19" x14ac:dyDescent="0.25">
      <c r="A2659">
        <v>2024</v>
      </c>
      <c r="B2659">
        <v>4</v>
      </c>
      <c r="C2659">
        <v>2545</v>
      </c>
      <c r="D2659" t="s">
        <v>7389</v>
      </c>
      <c r="E2659" t="s">
        <v>747</v>
      </c>
      <c r="F2659" t="s">
        <v>7658</v>
      </c>
      <c r="G2659" t="s">
        <v>7659</v>
      </c>
      <c r="H2659" s="1">
        <v>23218</v>
      </c>
      <c r="I2659">
        <v>60</v>
      </c>
      <c r="J2659" t="s">
        <v>23</v>
      </c>
      <c r="K2659" t="s">
        <v>181</v>
      </c>
      <c r="L2659" t="s">
        <v>181</v>
      </c>
      <c r="M2659" t="s">
        <v>3828</v>
      </c>
      <c r="N2659" t="s">
        <v>297</v>
      </c>
      <c r="O2659" t="s">
        <v>298</v>
      </c>
      <c r="R2659" t="b">
        <v>1</v>
      </c>
      <c r="S2659" t="s">
        <v>334</v>
      </c>
    </row>
    <row r="2660" spans="1:19" x14ac:dyDescent="0.25">
      <c r="A2660">
        <v>2024</v>
      </c>
      <c r="B2660">
        <v>4</v>
      </c>
      <c r="C2660">
        <v>2545</v>
      </c>
      <c r="D2660" t="s">
        <v>7389</v>
      </c>
      <c r="E2660" t="s">
        <v>7660</v>
      </c>
      <c r="F2660" t="s">
        <v>5343</v>
      </c>
      <c r="G2660" t="s">
        <v>7661</v>
      </c>
      <c r="H2660" s="1">
        <v>29239</v>
      </c>
      <c r="I2660">
        <v>44</v>
      </c>
      <c r="J2660" t="s">
        <v>23</v>
      </c>
      <c r="K2660" t="s">
        <v>376</v>
      </c>
      <c r="L2660" t="s">
        <v>376</v>
      </c>
      <c r="M2660" t="s">
        <v>377</v>
      </c>
      <c r="N2660" t="s">
        <v>307</v>
      </c>
      <c r="O2660" t="s">
        <v>308</v>
      </c>
      <c r="R2660" t="b">
        <v>1</v>
      </c>
    </row>
    <row r="2661" spans="1:19" x14ac:dyDescent="0.25">
      <c r="A2661">
        <v>2024</v>
      </c>
      <c r="B2661">
        <v>4</v>
      </c>
      <c r="C2661">
        <v>2545</v>
      </c>
      <c r="D2661" t="s">
        <v>7389</v>
      </c>
      <c r="E2661" t="s">
        <v>6723</v>
      </c>
      <c r="F2661" t="s">
        <v>2889</v>
      </c>
      <c r="G2661" t="s">
        <v>7662</v>
      </c>
      <c r="H2661" s="1">
        <v>32855</v>
      </c>
      <c r="I2661">
        <v>34</v>
      </c>
      <c r="J2661" t="s">
        <v>131</v>
      </c>
      <c r="K2661" t="s">
        <v>35</v>
      </c>
      <c r="L2661" t="s">
        <v>35</v>
      </c>
      <c r="M2661" t="s">
        <v>442</v>
      </c>
      <c r="N2661" t="s">
        <v>169</v>
      </c>
      <c r="O2661" t="s">
        <v>170</v>
      </c>
      <c r="Q2661" t="s">
        <v>6664</v>
      </c>
      <c r="R2661" t="b">
        <v>1</v>
      </c>
    </row>
    <row r="2662" spans="1:19" x14ac:dyDescent="0.25">
      <c r="A2662">
        <v>2024</v>
      </c>
      <c r="B2662">
        <v>4</v>
      </c>
      <c r="C2662">
        <v>2545</v>
      </c>
      <c r="D2662" t="s">
        <v>7389</v>
      </c>
      <c r="E2662" t="s">
        <v>4443</v>
      </c>
      <c r="F2662" t="s">
        <v>6161</v>
      </c>
      <c r="G2662" t="s">
        <v>7663</v>
      </c>
      <c r="J2662" t="s">
        <v>131</v>
      </c>
      <c r="K2662" t="s">
        <v>181</v>
      </c>
      <c r="L2662" t="s">
        <v>181</v>
      </c>
      <c r="M2662" t="s">
        <v>880</v>
      </c>
      <c r="N2662" t="s">
        <v>183</v>
      </c>
      <c r="O2662" t="s">
        <v>184</v>
      </c>
      <c r="R2662" t="b">
        <v>1</v>
      </c>
      <c r="S2662" t="s">
        <v>185</v>
      </c>
    </row>
    <row r="2663" spans="1:19" x14ac:dyDescent="0.25">
      <c r="A2663">
        <v>2024</v>
      </c>
      <c r="B2663">
        <v>4</v>
      </c>
      <c r="C2663">
        <v>2545</v>
      </c>
      <c r="D2663" t="s">
        <v>7389</v>
      </c>
      <c r="E2663" t="s">
        <v>4872</v>
      </c>
      <c r="F2663" t="s">
        <v>7664</v>
      </c>
      <c r="G2663" t="s">
        <v>7665</v>
      </c>
      <c r="H2663" s="1">
        <v>16538</v>
      </c>
      <c r="I2663">
        <v>78</v>
      </c>
      <c r="J2663" t="s">
        <v>23</v>
      </c>
      <c r="K2663" t="s">
        <v>181</v>
      </c>
      <c r="L2663" t="s">
        <v>181</v>
      </c>
      <c r="M2663" t="s">
        <v>1500</v>
      </c>
      <c r="N2663" t="s">
        <v>37</v>
      </c>
      <c r="O2663" t="s">
        <v>38</v>
      </c>
      <c r="R2663" t="b">
        <v>1</v>
      </c>
      <c r="S2663" t="s">
        <v>334</v>
      </c>
    </row>
    <row r="2664" spans="1:19" x14ac:dyDescent="0.25">
      <c r="A2664">
        <v>2024</v>
      </c>
      <c r="B2664">
        <v>4</v>
      </c>
      <c r="C2664">
        <v>2545</v>
      </c>
      <c r="D2664" t="s">
        <v>7389</v>
      </c>
      <c r="E2664" t="s">
        <v>7666</v>
      </c>
      <c r="F2664" t="s">
        <v>7667</v>
      </c>
      <c r="G2664" t="s">
        <v>7668</v>
      </c>
      <c r="H2664" s="1">
        <v>16157</v>
      </c>
      <c r="I2664">
        <v>80</v>
      </c>
      <c r="J2664" t="s">
        <v>23</v>
      </c>
      <c r="K2664" t="s">
        <v>823</v>
      </c>
      <c r="L2664" t="s">
        <v>823</v>
      </c>
      <c r="M2664" t="s">
        <v>824</v>
      </c>
      <c r="N2664" t="s">
        <v>297</v>
      </c>
      <c r="O2664" t="s">
        <v>298</v>
      </c>
      <c r="R2664" t="b">
        <v>1</v>
      </c>
      <c r="S2664" t="s">
        <v>185</v>
      </c>
    </row>
    <row r="2665" spans="1:19" x14ac:dyDescent="0.25">
      <c r="A2665">
        <v>2024</v>
      </c>
      <c r="B2665">
        <v>4</v>
      </c>
      <c r="C2665">
        <v>2545</v>
      </c>
      <c r="D2665" t="s">
        <v>7389</v>
      </c>
      <c r="E2665" t="s">
        <v>7669</v>
      </c>
      <c r="F2665" t="s">
        <v>7670</v>
      </c>
      <c r="G2665" t="s">
        <v>7671</v>
      </c>
      <c r="H2665" s="1">
        <v>31821</v>
      </c>
      <c r="I2665">
        <v>37</v>
      </c>
      <c r="J2665" t="s">
        <v>23</v>
      </c>
      <c r="K2665" t="s">
        <v>35</v>
      </c>
      <c r="L2665" t="s">
        <v>35</v>
      </c>
      <c r="M2665" t="s">
        <v>54</v>
      </c>
      <c r="N2665" t="s">
        <v>69</v>
      </c>
      <c r="O2665" t="s">
        <v>70</v>
      </c>
      <c r="P2665" t="s">
        <v>7672</v>
      </c>
      <c r="Q2665" t="s">
        <v>7673</v>
      </c>
      <c r="R2665" t="b">
        <v>1</v>
      </c>
      <c r="S2665" t="s">
        <v>479</v>
      </c>
    </row>
    <row r="2666" spans="1:19" x14ac:dyDescent="0.25">
      <c r="A2666">
        <v>2024</v>
      </c>
      <c r="B2666">
        <v>4</v>
      </c>
      <c r="C2666">
        <v>2545</v>
      </c>
      <c r="D2666" t="s">
        <v>7389</v>
      </c>
      <c r="E2666" t="s">
        <v>5887</v>
      </c>
      <c r="F2666" t="s">
        <v>7674</v>
      </c>
      <c r="G2666" t="s">
        <v>7675</v>
      </c>
      <c r="J2666" t="s">
        <v>131</v>
      </c>
      <c r="K2666" t="s">
        <v>952</v>
      </c>
      <c r="L2666" t="s">
        <v>952</v>
      </c>
      <c r="M2666" t="s">
        <v>953</v>
      </c>
      <c r="N2666" t="s">
        <v>297</v>
      </c>
      <c r="O2666" t="s">
        <v>298</v>
      </c>
      <c r="R2666" t="b">
        <v>0</v>
      </c>
      <c r="S2666" t="s">
        <v>185</v>
      </c>
    </row>
    <row r="2667" spans="1:19" x14ac:dyDescent="0.25">
      <c r="A2667">
        <v>2024</v>
      </c>
      <c r="B2667">
        <v>4</v>
      </c>
      <c r="C2667">
        <v>2545</v>
      </c>
      <c r="D2667" t="s">
        <v>7389</v>
      </c>
      <c r="E2667" t="s">
        <v>7676</v>
      </c>
      <c r="F2667" t="s">
        <v>2472</v>
      </c>
      <c r="G2667" t="s">
        <v>7677</v>
      </c>
      <c r="H2667" s="1">
        <v>21846</v>
      </c>
      <c r="I2667">
        <v>64</v>
      </c>
      <c r="J2667" t="s">
        <v>23</v>
      </c>
      <c r="K2667" t="s">
        <v>35</v>
      </c>
      <c r="L2667" t="s">
        <v>35</v>
      </c>
      <c r="M2667" t="s">
        <v>678</v>
      </c>
      <c r="N2667" t="s">
        <v>737</v>
      </c>
      <c r="O2667" t="s">
        <v>738</v>
      </c>
      <c r="R2667" t="b">
        <v>1</v>
      </c>
      <c r="S2667" t="s">
        <v>185</v>
      </c>
    </row>
    <row r="2668" spans="1:19" x14ac:dyDescent="0.25">
      <c r="A2668">
        <v>2024</v>
      </c>
      <c r="B2668">
        <v>4</v>
      </c>
      <c r="C2668">
        <v>2545</v>
      </c>
      <c r="D2668" t="s">
        <v>7389</v>
      </c>
      <c r="E2668" t="s">
        <v>7678</v>
      </c>
      <c r="F2668" t="s">
        <v>6233</v>
      </c>
      <c r="G2668" t="s">
        <v>7679</v>
      </c>
      <c r="H2668" s="1">
        <v>24983</v>
      </c>
      <c r="I2668">
        <v>55</v>
      </c>
      <c r="J2668" t="s">
        <v>23</v>
      </c>
      <c r="K2668" t="s">
        <v>7680</v>
      </c>
      <c r="L2668" t="s">
        <v>7680</v>
      </c>
      <c r="M2668" t="s">
        <v>7681</v>
      </c>
      <c r="N2668" t="s">
        <v>69</v>
      </c>
      <c r="O2668" t="s">
        <v>70</v>
      </c>
      <c r="R2668" t="b">
        <v>1</v>
      </c>
      <c r="S2668" t="s">
        <v>185</v>
      </c>
    </row>
    <row r="2669" spans="1:19" x14ac:dyDescent="0.25">
      <c r="A2669">
        <v>2024</v>
      </c>
      <c r="B2669">
        <v>4</v>
      </c>
      <c r="C2669">
        <v>2545</v>
      </c>
      <c r="D2669" t="s">
        <v>7389</v>
      </c>
      <c r="E2669" t="s">
        <v>7682</v>
      </c>
      <c r="F2669" t="s">
        <v>7683</v>
      </c>
      <c r="G2669" t="s">
        <v>7684</v>
      </c>
      <c r="J2669" t="s">
        <v>23</v>
      </c>
      <c r="K2669" t="s">
        <v>384</v>
      </c>
      <c r="L2669" t="s">
        <v>384</v>
      </c>
      <c r="M2669" t="s">
        <v>981</v>
      </c>
      <c r="N2669" t="s">
        <v>92</v>
      </c>
      <c r="O2669" t="s">
        <v>93</v>
      </c>
      <c r="R2669" t="b">
        <v>0</v>
      </c>
    </row>
    <row r="2670" spans="1:19" x14ac:dyDescent="0.25">
      <c r="A2670">
        <v>2024</v>
      </c>
      <c r="B2670">
        <v>4</v>
      </c>
      <c r="C2670">
        <v>2545</v>
      </c>
      <c r="D2670" t="s">
        <v>7389</v>
      </c>
      <c r="E2670" t="s">
        <v>7685</v>
      </c>
      <c r="F2670" t="s">
        <v>7686</v>
      </c>
      <c r="G2670" t="s">
        <v>7687</v>
      </c>
      <c r="H2670" s="1">
        <v>22647</v>
      </c>
      <c r="I2670">
        <v>62</v>
      </c>
      <c r="J2670" t="s">
        <v>23</v>
      </c>
      <c r="K2670" t="s">
        <v>5839</v>
      </c>
      <c r="L2670" t="s">
        <v>5839</v>
      </c>
      <c r="M2670" t="s">
        <v>5968</v>
      </c>
      <c r="N2670" t="s">
        <v>92</v>
      </c>
      <c r="O2670" t="s">
        <v>93</v>
      </c>
      <c r="R2670" t="b">
        <v>1</v>
      </c>
    </row>
    <row r="2671" spans="1:19" x14ac:dyDescent="0.25">
      <c r="A2671">
        <v>2024</v>
      </c>
      <c r="B2671">
        <v>4</v>
      </c>
      <c r="C2671">
        <v>2545</v>
      </c>
      <c r="D2671" t="s">
        <v>7389</v>
      </c>
      <c r="E2671" t="s">
        <v>7688</v>
      </c>
      <c r="F2671" t="s">
        <v>7689</v>
      </c>
      <c r="G2671" t="s">
        <v>7690</v>
      </c>
      <c r="H2671" s="1">
        <v>38178</v>
      </c>
      <c r="I2671">
        <v>19</v>
      </c>
      <c r="J2671" t="s">
        <v>131</v>
      </c>
      <c r="K2671" t="s">
        <v>384</v>
      </c>
      <c r="L2671" t="s">
        <v>384</v>
      </c>
      <c r="M2671" t="s">
        <v>7000</v>
      </c>
      <c r="N2671" t="s">
        <v>297</v>
      </c>
      <c r="O2671" t="s">
        <v>298</v>
      </c>
      <c r="R2671" t="b">
        <v>0</v>
      </c>
    </row>
    <row r="2672" spans="1:19" x14ac:dyDescent="0.25">
      <c r="A2672">
        <v>2024</v>
      </c>
      <c r="B2672">
        <v>4</v>
      </c>
      <c r="C2672">
        <v>2545</v>
      </c>
      <c r="D2672" t="s">
        <v>7389</v>
      </c>
      <c r="E2672" t="s">
        <v>7691</v>
      </c>
      <c r="F2672" t="s">
        <v>7692</v>
      </c>
      <c r="G2672" t="s">
        <v>7693</v>
      </c>
      <c r="H2672" s="1">
        <v>35840</v>
      </c>
      <c r="I2672">
        <v>26</v>
      </c>
      <c r="J2672" t="s">
        <v>131</v>
      </c>
      <c r="K2672" t="s">
        <v>384</v>
      </c>
      <c r="L2672" t="s">
        <v>384</v>
      </c>
      <c r="M2672" t="s">
        <v>7000</v>
      </c>
      <c r="N2672" t="s">
        <v>297</v>
      </c>
      <c r="O2672" t="s">
        <v>298</v>
      </c>
      <c r="R2672" t="b">
        <v>0</v>
      </c>
    </row>
    <row r="2673" spans="1:19" x14ac:dyDescent="0.25">
      <c r="A2673">
        <v>2024</v>
      </c>
      <c r="B2673">
        <v>4</v>
      </c>
      <c r="C2673">
        <v>2545</v>
      </c>
      <c r="D2673" t="s">
        <v>7389</v>
      </c>
      <c r="E2673" t="s">
        <v>7694</v>
      </c>
      <c r="F2673" t="s">
        <v>7695</v>
      </c>
      <c r="G2673" t="s">
        <v>7696</v>
      </c>
      <c r="H2673" s="1">
        <v>18903</v>
      </c>
      <c r="I2673">
        <v>72</v>
      </c>
      <c r="J2673" t="s">
        <v>23</v>
      </c>
      <c r="K2673" t="s">
        <v>231</v>
      </c>
      <c r="L2673" t="s">
        <v>231</v>
      </c>
      <c r="M2673" t="s">
        <v>7697</v>
      </c>
      <c r="N2673" t="s">
        <v>297</v>
      </c>
      <c r="O2673" t="s">
        <v>298</v>
      </c>
      <c r="R2673" t="b">
        <v>0</v>
      </c>
      <c r="S2673" t="s">
        <v>334</v>
      </c>
    </row>
    <row r="2674" spans="1:19" x14ac:dyDescent="0.25">
      <c r="A2674">
        <v>2024</v>
      </c>
      <c r="B2674">
        <v>4</v>
      </c>
      <c r="C2674">
        <v>2545</v>
      </c>
      <c r="D2674" t="s">
        <v>7389</v>
      </c>
      <c r="E2674" t="s">
        <v>703</v>
      </c>
      <c r="F2674" t="s">
        <v>7698</v>
      </c>
      <c r="G2674" t="s">
        <v>7699</v>
      </c>
      <c r="I2674">
        <v>54</v>
      </c>
      <c r="J2674" t="s">
        <v>23</v>
      </c>
      <c r="K2674" t="s">
        <v>181</v>
      </c>
      <c r="L2674" t="s">
        <v>181</v>
      </c>
      <c r="M2674" t="s">
        <v>1862</v>
      </c>
      <c r="N2674" t="s">
        <v>37</v>
      </c>
      <c r="O2674" t="s">
        <v>38</v>
      </c>
      <c r="R2674" t="b">
        <v>1</v>
      </c>
      <c r="S2674" t="s">
        <v>30</v>
      </c>
    </row>
    <row r="2675" spans="1:19" x14ac:dyDescent="0.25">
      <c r="A2675">
        <v>2024</v>
      </c>
      <c r="B2675">
        <v>4</v>
      </c>
      <c r="C2675">
        <v>2545</v>
      </c>
      <c r="D2675" t="s">
        <v>7389</v>
      </c>
      <c r="E2675" t="s">
        <v>703</v>
      </c>
      <c r="F2675" t="s">
        <v>7700</v>
      </c>
      <c r="G2675" t="s">
        <v>7701</v>
      </c>
      <c r="H2675" s="1">
        <v>23023</v>
      </c>
      <c r="I2675">
        <v>61</v>
      </c>
      <c r="J2675" t="s">
        <v>23</v>
      </c>
      <c r="K2675" t="s">
        <v>181</v>
      </c>
      <c r="L2675" t="s">
        <v>181</v>
      </c>
      <c r="M2675" t="s">
        <v>182</v>
      </c>
      <c r="N2675" t="s">
        <v>46</v>
      </c>
      <c r="O2675" t="s">
        <v>47</v>
      </c>
      <c r="R2675" t="b">
        <v>1</v>
      </c>
      <c r="S2675" t="s">
        <v>185</v>
      </c>
    </row>
    <row r="2676" spans="1:19" x14ac:dyDescent="0.25">
      <c r="A2676">
        <v>2024</v>
      </c>
      <c r="B2676">
        <v>4</v>
      </c>
      <c r="C2676">
        <v>2545</v>
      </c>
      <c r="D2676" t="s">
        <v>7389</v>
      </c>
      <c r="E2676" t="s">
        <v>703</v>
      </c>
      <c r="F2676" t="s">
        <v>4676</v>
      </c>
      <c r="G2676" t="s">
        <v>7702</v>
      </c>
      <c r="H2676" s="1">
        <v>23113</v>
      </c>
      <c r="I2676">
        <v>60</v>
      </c>
      <c r="J2676" t="s">
        <v>23</v>
      </c>
      <c r="K2676" t="s">
        <v>181</v>
      </c>
      <c r="L2676" t="s">
        <v>181</v>
      </c>
      <c r="M2676" t="s">
        <v>182</v>
      </c>
      <c r="N2676" t="s">
        <v>307</v>
      </c>
      <c r="O2676" t="s">
        <v>308</v>
      </c>
      <c r="R2676" t="b">
        <v>1</v>
      </c>
    </row>
    <row r="2677" spans="1:19" x14ac:dyDescent="0.25">
      <c r="A2677">
        <v>2024</v>
      </c>
      <c r="B2677">
        <v>4</v>
      </c>
      <c r="C2677">
        <v>2545</v>
      </c>
      <c r="D2677" t="s">
        <v>7389</v>
      </c>
      <c r="E2677" t="s">
        <v>4881</v>
      </c>
      <c r="F2677" t="s">
        <v>7703</v>
      </c>
      <c r="G2677" t="s">
        <v>7704</v>
      </c>
      <c r="H2677" s="1">
        <v>18354</v>
      </c>
      <c r="I2677">
        <v>74</v>
      </c>
      <c r="J2677" t="s">
        <v>23</v>
      </c>
      <c r="K2677" t="s">
        <v>262</v>
      </c>
      <c r="L2677" t="s">
        <v>262</v>
      </c>
      <c r="M2677" t="s">
        <v>262</v>
      </c>
      <c r="N2677" t="s">
        <v>297</v>
      </c>
      <c r="O2677" t="s">
        <v>298</v>
      </c>
      <c r="R2677" t="b">
        <v>1</v>
      </c>
      <c r="S2677" t="s">
        <v>334</v>
      </c>
    </row>
    <row r="2678" spans="1:19" x14ac:dyDescent="0.25">
      <c r="A2678">
        <v>2024</v>
      </c>
      <c r="B2678">
        <v>4</v>
      </c>
      <c r="C2678">
        <v>2545</v>
      </c>
      <c r="D2678" t="s">
        <v>7389</v>
      </c>
      <c r="E2678" t="s">
        <v>2031</v>
      </c>
      <c r="F2678" t="s">
        <v>7705</v>
      </c>
      <c r="G2678" t="s">
        <v>7706</v>
      </c>
      <c r="H2678" s="1">
        <v>19845</v>
      </c>
      <c r="I2678">
        <v>69</v>
      </c>
      <c r="J2678" t="s">
        <v>23</v>
      </c>
      <c r="K2678" t="s">
        <v>181</v>
      </c>
      <c r="L2678" t="s">
        <v>181</v>
      </c>
      <c r="M2678" t="s">
        <v>4463</v>
      </c>
      <c r="N2678" t="s">
        <v>297</v>
      </c>
      <c r="O2678" t="s">
        <v>298</v>
      </c>
      <c r="R2678" t="b">
        <v>1</v>
      </c>
      <c r="S2678" t="s">
        <v>185</v>
      </c>
    </row>
    <row r="2679" spans="1:19" x14ac:dyDescent="0.25">
      <c r="A2679">
        <v>2024</v>
      </c>
      <c r="B2679">
        <v>4</v>
      </c>
      <c r="C2679">
        <v>2545</v>
      </c>
      <c r="D2679" t="s">
        <v>7389</v>
      </c>
      <c r="E2679" t="s">
        <v>2031</v>
      </c>
      <c r="F2679" t="s">
        <v>4016</v>
      </c>
      <c r="G2679" t="s">
        <v>7707</v>
      </c>
      <c r="H2679" s="1">
        <v>16560</v>
      </c>
      <c r="I2679">
        <v>78</v>
      </c>
      <c r="J2679" t="s">
        <v>23</v>
      </c>
      <c r="K2679" t="s">
        <v>952</v>
      </c>
      <c r="L2679" t="s">
        <v>952</v>
      </c>
      <c r="M2679" t="s">
        <v>953</v>
      </c>
      <c r="N2679" t="s">
        <v>69</v>
      </c>
      <c r="O2679" t="s">
        <v>70</v>
      </c>
      <c r="R2679" t="b">
        <v>0</v>
      </c>
      <c r="S2679" t="s">
        <v>185</v>
      </c>
    </row>
    <row r="2680" spans="1:19" x14ac:dyDescent="0.25">
      <c r="A2680">
        <v>2024</v>
      </c>
      <c r="B2680">
        <v>4</v>
      </c>
      <c r="C2680">
        <v>2545</v>
      </c>
      <c r="D2680" t="s">
        <v>7389</v>
      </c>
      <c r="E2680" t="s">
        <v>2031</v>
      </c>
      <c r="F2680" t="s">
        <v>7708</v>
      </c>
      <c r="G2680" t="s">
        <v>7709</v>
      </c>
      <c r="H2680" s="1">
        <v>25538</v>
      </c>
      <c r="I2680">
        <v>54</v>
      </c>
      <c r="J2680" t="s">
        <v>23</v>
      </c>
      <c r="K2680" t="s">
        <v>262</v>
      </c>
      <c r="L2680" t="s">
        <v>181</v>
      </c>
      <c r="M2680" t="s">
        <v>5193</v>
      </c>
      <c r="N2680" t="s">
        <v>123</v>
      </c>
      <c r="O2680" t="s">
        <v>124</v>
      </c>
      <c r="R2680" t="b">
        <v>1</v>
      </c>
      <c r="S2680" t="s">
        <v>334</v>
      </c>
    </row>
    <row r="2681" spans="1:19" x14ac:dyDescent="0.25">
      <c r="A2681">
        <v>2024</v>
      </c>
      <c r="B2681">
        <v>4</v>
      </c>
      <c r="C2681">
        <v>2545</v>
      </c>
      <c r="D2681" t="s">
        <v>7389</v>
      </c>
      <c r="E2681" t="s">
        <v>2031</v>
      </c>
      <c r="F2681" t="s">
        <v>7710</v>
      </c>
      <c r="G2681" t="s">
        <v>7711</v>
      </c>
      <c r="H2681" s="1">
        <v>31048</v>
      </c>
      <c r="I2681">
        <v>39</v>
      </c>
      <c r="J2681" t="s">
        <v>23</v>
      </c>
      <c r="K2681" t="s">
        <v>181</v>
      </c>
      <c r="L2681" t="s">
        <v>181</v>
      </c>
      <c r="M2681" t="s">
        <v>880</v>
      </c>
      <c r="N2681" t="s">
        <v>46</v>
      </c>
      <c r="O2681" t="s">
        <v>47</v>
      </c>
      <c r="R2681" t="b">
        <v>1</v>
      </c>
    </row>
    <row r="2682" spans="1:19" x14ac:dyDescent="0.25">
      <c r="A2682">
        <v>2024</v>
      </c>
      <c r="B2682">
        <v>4</v>
      </c>
      <c r="C2682">
        <v>2545</v>
      </c>
      <c r="D2682" t="s">
        <v>7389</v>
      </c>
      <c r="E2682" t="s">
        <v>1343</v>
      </c>
      <c r="F2682" t="s">
        <v>7712</v>
      </c>
      <c r="G2682" t="s">
        <v>7713</v>
      </c>
      <c r="H2682" s="1">
        <v>22818</v>
      </c>
      <c r="I2682">
        <v>61</v>
      </c>
      <c r="J2682" t="s">
        <v>23</v>
      </c>
      <c r="K2682" t="s">
        <v>181</v>
      </c>
      <c r="L2682" t="s">
        <v>181</v>
      </c>
      <c r="M2682" t="s">
        <v>1410</v>
      </c>
      <c r="N2682" t="s">
        <v>297</v>
      </c>
      <c r="O2682" t="s">
        <v>298</v>
      </c>
      <c r="R2682" t="b">
        <v>1</v>
      </c>
      <c r="S2682" t="s">
        <v>185</v>
      </c>
    </row>
    <row r="2683" spans="1:19" x14ac:dyDescent="0.25">
      <c r="A2683">
        <v>2024</v>
      </c>
      <c r="B2683">
        <v>4</v>
      </c>
      <c r="C2683">
        <v>2545</v>
      </c>
      <c r="D2683" t="s">
        <v>7389</v>
      </c>
      <c r="E2683" t="s">
        <v>7714</v>
      </c>
      <c r="F2683" t="s">
        <v>7715</v>
      </c>
      <c r="G2683" t="s">
        <v>7716</v>
      </c>
      <c r="H2683" s="1">
        <v>19906</v>
      </c>
      <c r="I2683">
        <v>69</v>
      </c>
      <c r="J2683" t="s">
        <v>23</v>
      </c>
      <c r="K2683" t="s">
        <v>181</v>
      </c>
      <c r="L2683" t="s">
        <v>181</v>
      </c>
      <c r="M2683" t="s">
        <v>7717</v>
      </c>
      <c r="N2683" t="s">
        <v>424</v>
      </c>
      <c r="O2683" t="s">
        <v>425</v>
      </c>
      <c r="R2683" t="b">
        <v>1</v>
      </c>
      <c r="S2683" t="s">
        <v>334</v>
      </c>
    </row>
    <row r="2684" spans="1:19" x14ac:dyDescent="0.25">
      <c r="A2684">
        <v>2024</v>
      </c>
      <c r="B2684">
        <v>4</v>
      </c>
      <c r="C2684">
        <v>2545</v>
      </c>
      <c r="D2684" t="s">
        <v>7389</v>
      </c>
      <c r="E2684" t="s">
        <v>933</v>
      </c>
      <c r="F2684" t="s">
        <v>7718</v>
      </c>
      <c r="G2684" t="s">
        <v>7719</v>
      </c>
      <c r="H2684" s="1">
        <v>22670</v>
      </c>
      <c r="I2684">
        <v>62</v>
      </c>
      <c r="J2684" t="s">
        <v>131</v>
      </c>
      <c r="K2684" t="s">
        <v>181</v>
      </c>
      <c r="L2684" t="s">
        <v>181</v>
      </c>
      <c r="M2684" t="s">
        <v>182</v>
      </c>
      <c r="N2684" t="s">
        <v>297</v>
      </c>
      <c r="O2684" t="s">
        <v>298</v>
      </c>
      <c r="R2684" t="b">
        <v>1</v>
      </c>
      <c r="S2684" t="s">
        <v>185</v>
      </c>
    </row>
    <row r="2685" spans="1:19" x14ac:dyDescent="0.25">
      <c r="A2685">
        <v>2024</v>
      </c>
      <c r="B2685">
        <v>4</v>
      </c>
      <c r="C2685">
        <v>2545</v>
      </c>
      <c r="D2685" t="s">
        <v>7389</v>
      </c>
      <c r="E2685" t="s">
        <v>3413</v>
      </c>
      <c r="F2685" t="s">
        <v>7720</v>
      </c>
      <c r="G2685" t="s">
        <v>7721</v>
      </c>
      <c r="H2685" s="1">
        <v>22056</v>
      </c>
      <c r="I2685">
        <v>63</v>
      </c>
      <c r="J2685" t="s">
        <v>23</v>
      </c>
      <c r="K2685" t="s">
        <v>181</v>
      </c>
      <c r="L2685" t="s">
        <v>181</v>
      </c>
      <c r="M2685" t="s">
        <v>7722</v>
      </c>
      <c r="N2685" t="s">
        <v>183</v>
      </c>
      <c r="O2685" t="s">
        <v>184</v>
      </c>
      <c r="R2685" t="b">
        <v>1</v>
      </c>
      <c r="S2685" t="s">
        <v>185</v>
      </c>
    </row>
    <row r="2686" spans="1:19" x14ac:dyDescent="0.25">
      <c r="A2686">
        <v>2024</v>
      </c>
      <c r="B2686">
        <v>4</v>
      </c>
      <c r="C2686">
        <v>2545</v>
      </c>
      <c r="D2686" t="s">
        <v>7389</v>
      </c>
      <c r="E2686" t="s">
        <v>3413</v>
      </c>
      <c r="F2686" t="s">
        <v>4888</v>
      </c>
      <c r="G2686" t="s">
        <v>7723</v>
      </c>
      <c r="H2686" s="1">
        <v>23102</v>
      </c>
      <c r="I2686">
        <v>61</v>
      </c>
      <c r="J2686" t="s">
        <v>131</v>
      </c>
      <c r="K2686" t="s">
        <v>181</v>
      </c>
      <c r="L2686" t="s">
        <v>181</v>
      </c>
      <c r="M2686" t="s">
        <v>5193</v>
      </c>
      <c r="N2686" t="s">
        <v>424</v>
      </c>
      <c r="O2686" t="s">
        <v>425</v>
      </c>
      <c r="R2686" t="b">
        <v>1</v>
      </c>
    </row>
    <row r="2687" spans="1:19" x14ac:dyDescent="0.25">
      <c r="A2687">
        <v>2024</v>
      </c>
      <c r="B2687">
        <v>4</v>
      </c>
      <c r="C2687">
        <v>2545</v>
      </c>
      <c r="D2687" t="s">
        <v>7389</v>
      </c>
      <c r="E2687" t="s">
        <v>2804</v>
      </c>
      <c r="F2687" t="s">
        <v>7724</v>
      </c>
      <c r="G2687" t="s">
        <v>7725</v>
      </c>
      <c r="H2687" s="1">
        <v>14611</v>
      </c>
      <c r="I2687">
        <v>84</v>
      </c>
      <c r="J2687" t="s">
        <v>23</v>
      </c>
      <c r="K2687" t="s">
        <v>207</v>
      </c>
      <c r="L2687" t="s">
        <v>207</v>
      </c>
      <c r="M2687" t="s">
        <v>207</v>
      </c>
      <c r="N2687" t="s">
        <v>297</v>
      </c>
      <c r="O2687" t="s">
        <v>298</v>
      </c>
      <c r="R2687" t="b">
        <v>1</v>
      </c>
      <c r="S2687" t="s">
        <v>334</v>
      </c>
    </row>
    <row r="2688" spans="1:19" x14ac:dyDescent="0.25">
      <c r="A2688">
        <v>2024</v>
      </c>
      <c r="B2688">
        <v>4</v>
      </c>
      <c r="C2688">
        <v>2545</v>
      </c>
      <c r="D2688" t="s">
        <v>7389</v>
      </c>
      <c r="E2688" t="s">
        <v>1050</v>
      </c>
      <c r="F2688" t="s">
        <v>7726</v>
      </c>
      <c r="G2688" t="s">
        <v>7727</v>
      </c>
      <c r="H2688" s="1">
        <v>26213</v>
      </c>
      <c r="I2688">
        <v>52</v>
      </c>
      <c r="J2688" t="s">
        <v>23</v>
      </c>
      <c r="K2688" t="s">
        <v>181</v>
      </c>
      <c r="L2688" t="s">
        <v>181</v>
      </c>
      <c r="M2688" t="s">
        <v>2792</v>
      </c>
      <c r="N2688" t="s">
        <v>169</v>
      </c>
      <c r="O2688" t="s">
        <v>170</v>
      </c>
      <c r="R2688" t="b">
        <v>1</v>
      </c>
      <c r="S2688" t="s">
        <v>334</v>
      </c>
    </row>
    <row r="2689" spans="1:19" x14ac:dyDescent="0.25">
      <c r="A2689">
        <v>2024</v>
      </c>
      <c r="B2689">
        <v>4</v>
      </c>
      <c r="C2689">
        <v>2545</v>
      </c>
      <c r="D2689" t="s">
        <v>7389</v>
      </c>
      <c r="E2689" t="s">
        <v>204</v>
      </c>
      <c r="F2689" t="s">
        <v>7728</v>
      </c>
      <c r="G2689" t="s">
        <v>7729</v>
      </c>
      <c r="H2689" s="1">
        <v>23018</v>
      </c>
      <c r="I2689">
        <v>61</v>
      </c>
      <c r="J2689" t="s">
        <v>23</v>
      </c>
      <c r="K2689" t="s">
        <v>181</v>
      </c>
      <c r="L2689" t="s">
        <v>181</v>
      </c>
      <c r="M2689" t="s">
        <v>7730</v>
      </c>
      <c r="N2689" t="s">
        <v>378</v>
      </c>
      <c r="O2689" t="s">
        <v>379</v>
      </c>
      <c r="R2689" t="b">
        <v>1</v>
      </c>
    </row>
    <row r="2690" spans="1:19" x14ac:dyDescent="0.25">
      <c r="A2690">
        <v>2024</v>
      </c>
      <c r="B2690">
        <v>4</v>
      </c>
      <c r="C2690">
        <v>2545</v>
      </c>
      <c r="D2690" t="s">
        <v>7389</v>
      </c>
      <c r="E2690" t="s">
        <v>204</v>
      </c>
      <c r="F2690" t="s">
        <v>7731</v>
      </c>
      <c r="G2690" t="s">
        <v>7732</v>
      </c>
      <c r="H2690" s="1">
        <v>23978</v>
      </c>
      <c r="I2690">
        <v>58</v>
      </c>
      <c r="J2690" t="s">
        <v>131</v>
      </c>
      <c r="K2690" t="s">
        <v>181</v>
      </c>
      <c r="L2690" t="s">
        <v>181</v>
      </c>
      <c r="M2690" t="s">
        <v>972</v>
      </c>
      <c r="N2690" t="s">
        <v>397</v>
      </c>
      <c r="O2690" t="s">
        <v>398</v>
      </c>
      <c r="P2690" t="s">
        <v>7733</v>
      </c>
      <c r="Q2690" t="s">
        <v>7154</v>
      </c>
      <c r="R2690" t="b">
        <v>1</v>
      </c>
      <c r="S2690" t="s">
        <v>185</v>
      </c>
    </row>
    <row r="2691" spans="1:19" x14ac:dyDescent="0.25">
      <c r="A2691">
        <v>2024</v>
      </c>
      <c r="B2691">
        <v>4</v>
      </c>
      <c r="C2691">
        <v>2545</v>
      </c>
      <c r="D2691" t="s">
        <v>7389</v>
      </c>
      <c r="E2691" t="s">
        <v>204</v>
      </c>
      <c r="F2691" t="s">
        <v>7734</v>
      </c>
      <c r="G2691" t="s">
        <v>7735</v>
      </c>
      <c r="H2691" s="1">
        <v>23651</v>
      </c>
      <c r="I2691">
        <v>59</v>
      </c>
      <c r="J2691" t="s">
        <v>23</v>
      </c>
      <c r="K2691" t="s">
        <v>181</v>
      </c>
      <c r="L2691" t="s">
        <v>181</v>
      </c>
      <c r="M2691" t="s">
        <v>7722</v>
      </c>
      <c r="N2691" t="s">
        <v>183</v>
      </c>
      <c r="O2691" t="s">
        <v>184</v>
      </c>
      <c r="R2691" t="b">
        <v>1</v>
      </c>
      <c r="S2691" t="s">
        <v>185</v>
      </c>
    </row>
    <row r="2692" spans="1:19" x14ac:dyDescent="0.25">
      <c r="A2692">
        <v>2024</v>
      </c>
      <c r="B2692">
        <v>4</v>
      </c>
      <c r="C2692">
        <v>2545</v>
      </c>
      <c r="D2692" t="s">
        <v>7389</v>
      </c>
      <c r="E2692" t="s">
        <v>1928</v>
      </c>
      <c r="F2692" t="s">
        <v>7736</v>
      </c>
      <c r="G2692" t="s">
        <v>7737</v>
      </c>
      <c r="H2692" s="1">
        <v>23012</v>
      </c>
      <c r="I2692">
        <v>61</v>
      </c>
      <c r="J2692" t="s">
        <v>23</v>
      </c>
      <c r="K2692" t="s">
        <v>181</v>
      </c>
      <c r="L2692" t="s">
        <v>181</v>
      </c>
      <c r="M2692" t="s">
        <v>182</v>
      </c>
      <c r="N2692" t="s">
        <v>297</v>
      </c>
      <c r="O2692" t="s">
        <v>298</v>
      </c>
      <c r="R2692" t="b">
        <v>1</v>
      </c>
      <c r="S2692" t="s">
        <v>479</v>
      </c>
    </row>
    <row r="2693" spans="1:19" x14ac:dyDescent="0.25">
      <c r="A2693">
        <v>2024</v>
      </c>
      <c r="B2693">
        <v>4</v>
      </c>
      <c r="C2693">
        <v>2692</v>
      </c>
      <c r="D2693" t="s">
        <v>7738</v>
      </c>
      <c r="E2693" t="s">
        <v>7739</v>
      </c>
      <c r="F2693" t="s">
        <v>4511</v>
      </c>
      <c r="G2693" t="s">
        <v>7740</v>
      </c>
      <c r="H2693" s="1">
        <v>31159</v>
      </c>
      <c r="I2693">
        <v>38</v>
      </c>
      <c r="J2693" t="s">
        <v>23</v>
      </c>
      <c r="K2693" t="s">
        <v>35</v>
      </c>
      <c r="L2693" t="s">
        <v>35</v>
      </c>
      <c r="M2693" t="s">
        <v>580</v>
      </c>
      <c r="N2693" t="s">
        <v>69</v>
      </c>
      <c r="O2693" t="s">
        <v>70</v>
      </c>
      <c r="P2693" t="s">
        <v>7741</v>
      </c>
      <c r="Q2693" t="s">
        <v>755</v>
      </c>
      <c r="R2693" t="b">
        <v>1</v>
      </c>
    </row>
    <row r="2694" spans="1:19" x14ac:dyDescent="0.25">
      <c r="A2694">
        <v>2024</v>
      </c>
      <c r="B2694">
        <v>4</v>
      </c>
      <c r="C2694">
        <v>2692</v>
      </c>
      <c r="D2694" t="s">
        <v>7738</v>
      </c>
      <c r="E2694" t="s">
        <v>7742</v>
      </c>
      <c r="F2694" t="s">
        <v>5587</v>
      </c>
      <c r="G2694" t="s">
        <v>7743</v>
      </c>
      <c r="H2694" s="1">
        <v>20661</v>
      </c>
      <c r="I2694">
        <v>67</v>
      </c>
      <c r="J2694" t="s">
        <v>23</v>
      </c>
      <c r="K2694" t="s">
        <v>35</v>
      </c>
      <c r="L2694" t="s">
        <v>35</v>
      </c>
      <c r="M2694" t="s">
        <v>2220</v>
      </c>
      <c r="N2694" t="s">
        <v>69</v>
      </c>
      <c r="O2694" t="s">
        <v>70</v>
      </c>
      <c r="P2694" t="s">
        <v>7744</v>
      </c>
      <c r="Q2694" t="s">
        <v>209</v>
      </c>
      <c r="R2694" t="b">
        <v>1</v>
      </c>
      <c r="S2694" t="s">
        <v>185</v>
      </c>
    </row>
    <row r="2695" spans="1:19" x14ac:dyDescent="0.25">
      <c r="A2695">
        <v>2024</v>
      </c>
      <c r="B2695">
        <v>4</v>
      </c>
      <c r="C2695">
        <v>2692</v>
      </c>
      <c r="D2695" t="s">
        <v>7738</v>
      </c>
      <c r="E2695" t="s">
        <v>7745</v>
      </c>
      <c r="F2695" t="s">
        <v>301</v>
      </c>
      <c r="G2695" t="s">
        <v>7746</v>
      </c>
      <c r="H2695" s="1">
        <v>16619</v>
      </c>
      <c r="I2695">
        <v>78</v>
      </c>
      <c r="J2695" t="s">
        <v>23</v>
      </c>
      <c r="K2695" t="s">
        <v>962</v>
      </c>
      <c r="L2695" t="s">
        <v>962</v>
      </c>
      <c r="M2695" t="s">
        <v>963</v>
      </c>
      <c r="N2695" t="s">
        <v>26</v>
      </c>
      <c r="O2695" t="s">
        <v>27</v>
      </c>
      <c r="R2695" t="b">
        <v>1</v>
      </c>
    </row>
    <row r="2696" spans="1:19" x14ac:dyDescent="0.25">
      <c r="A2696">
        <v>2024</v>
      </c>
      <c r="B2696">
        <v>4</v>
      </c>
      <c r="C2696">
        <v>2692</v>
      </c>
      <c r="D2696" t="s">
        <v>7738</v>
      </c>
      <c r="E2696" t="s">
        <v>7747</v>
      </c>
      <c r="F2696" t="s">
        <v>1909</v>
      </c>
      <c r="G2696" t="s">
        <v>7748</v>
      </c>
      <c r="H2696" s="1">
        <v>21565</v>
      </c>
      <c r="I2696">
        <v>65</v>
      </c>
      <c r="J2696" t="s">
        <v>23</v>
      </c>
      <c r="K2696" t="s">
        <v>24</v>
      </c>
      <c r="L2696" t="s">
        <v>24</v>
      </c>
      <c r="M2696" t="s">
        <v>25</v>
      </c>
      <c r="N2696" t="s">
        <v>26</v>
      </c>
      <c r="O2696" t="s">
        <v>27</v>
      </c>
      <c r="R2696" t="b">
        <v>1</v>
      </c>
    </row>
    <row r="2697" spans="1:19" x14ac:dyDescent="0.25">
      <c r="A2697">
        <v>2024</v>
      </c>
      <c r="B2697">
        <v>4</v>
      </c>
      <c r="C2697">
        <v>2692</v>
      </c>
      <c r="D2697" t="s">
        <v>7738</v>
      </c>
      <c r="E2697" t="s">
        <v>7749</v>
      </c>
      <c r="F2697" t="s">
        <v>7750</v>
      </c>
      <c r="G2697" t="s">
        <v>7751</v>
      </c>
      <c r="H2697" s="1">
        <v>20090</v>
      </c>
      <c r="I2697">
        <v>69</v>
      </c>
      <c r="J2697" t="s">
        <v>23</v>
      </c>
      <c r="K2697" t="s">
        <v>609</v>
      </c>
      <c r="L2697" t="s">
        <v>232</v>
      </c>
      <c r="M2697" t="s">
        <v>624</v>
      </c>
      <c r="N2697" t="s">
        <v>69</v>
      </c>
      <c r="O2697" t="s">
        <v>70</v>
      </c>
      <c r="R2697" t="b">
        <v>1</v>
      </c>
    </row>
    <row r="2698" spans="1:19" x14ac:dyDescent="0.25">
      <c r="A2698">
        <v>2024</v>
      </c>
      <c r="B2698">
        <v>4</v>
      </c>
      <c r="C2698">
        <v>2692</v>
      </c>
      <c r="D2698" t="s">
        <v>7738</v>
      </c>
      <c r="E2698" t="s">
        <v>7752</v>
      </c>
      <c r="F2698" t="s">
        <v>7753</v>
      </c>
      <c r="G2698" t="s">
        <v>7754</v>
      </c>
      <c r="H2698" s="1">
        <v>22647</v>
      </c>
      <c r="I2698">
        <v>62</v>
      </c>
      <c r="J2698" t="s">
        <v>23</v>
      </c>
      <c r="K2698" t="s">
        <v>2828</v>
      </c>
      <c r="L2698" t="s">
        <v>2828</v>
      </c>
      <c r="M2698" t="s">
        <v>7755</v>
      </c>
      <c r="N2698" t="s">
        <v>92</v>
      </c>
      <c r="O2698" t="s">
        <v>93</v>
      </c>
      <c r="R2698" t="b">
        <v>1</v>
      </c>
      <c r="S2698" t="s">
        <v>185</v>
      </c>
    </row>
    <row r="2699" spans="1:19" x14ac:dyDescent="0.25">
      <c r="A2699">
        <v>2024</v>
      </c>
      <c r="B2699">
        <v>4</v>
      </c>
      <c r="C2699">
        <v>2692</v>
      </c>
      <c r="D2699" t="s">
        <v>7738</v>
      </c>
      <c r="E2699" t="s">
        <v>7756</v>
      </c>
      <c r="F2699" t="s">
        <v>4186</v>
      </c>
      <c r="G2699" t="s">
        <v>7757</v>
      </c>
      <c r="H2699" s="1">
        <v>22529</v>
      </c>
      <c r="I2699">
        <v>62</v>
      </c>
      <c r="J2699" t="s">
        <v>131</v>
      </c>
      <c r="K2699" t="s">
        <v>202</v>
      </c>
      <c r="L2699" t="s">
        <v>202</v>
      </c>
      <c r="M2699" t="s">
        <v>203</v>
      </c>
      <c r="N2699" t="s">
        <v>46</v>
      </c>
      <c r="O2699" t="s">
        <v>47</v>
      </c>
      <c r="R2699" t="b">
        <v>1</v>
      </c>
      <c r="S2699" t="s">
        <v>185</v>
      </c>
    </row>
    <row r="2700" spans="1:19" x14ac:dyDescent="0.25">
      <c r="A2700">
        <v>2024</v>
      </c>
      <c r="B2700">
        <v>4</v>
      </c>
      <c r="C2700">
        <v>2692</v>
      </c>
      <c r="D2700" t="s">
        <v>7738</v>
      </c>
      <c r="E2700" t="s">
        <v>7758</v>
      </c>
      <c r="F2700" t="s">
        <v>7759</v>
      </c>
      <c r="G2700" t="s">
        <v>7760</v>
      </c>
      <c r="H2700" s="1">
        <v>24275</v>
      </c>
      <c r="I2700">
        <v>57</v>
      </c>
      <c r="J2700" t="s">
        <v>131</v>
      </c>
      <c r="K2700" t="s">
        <v>35</v>
      </c>
      <c r="L2700" t="s">
        <v>35</v>
      </c>
      <c r="M2700" t="s">
        <v>110</v>
      </c>
      <c r="N2700" t="s">
        <v>26</v>
      </c>
      <c r="O2700" t="s">
        <v>27</v>
      </c>
      <c r="P2700" t="s">
        <v>7760</v>
      </c>
      <c r="Q2700" t="s">
        <v>7761</v>
      </c>
      <c r="R2700" t="b">
        <v>1</v>
      </c>
      <c r="S2700" t="s">
        <v>479</v>
      </c>
    </row>
    <row r="2701" spans="1:19" x14ac:dyDescent="0.25">
      <c r="A2701">
        <v>2024</v>
      </c>
      <c r="B2701">
        <v>4</v>
      </c>
      <c r="C2701">
        <v>2692</v>
      </c>
      <c r="D2701" t="s">
        <v>7738</v>
      </c>
      <c r="E2701" t="s">
        <v>2834</v>
      </c>
      <c r="F2701" t="s">
        <v>7762</v>
      </c>
      <c r="G2701" t="s">
        <v>7763</v>
      </c>
      <c r="J2701" t="s">
        <v>23</v>
      </c>
      <c r="K2701" t="s">
        <v>181</v>
      </c>
      <c r="L2701" t="s">
        <v>181</v>
      </c>
      <c r="M2701" t="s">
        <v>1295</v>
      </c>
      <c r="N2701" t="s">
        <v>424</v>
      </c>
      <c r="O2701" t="s">
        <v>425</v>
      </c>
      <c r="R2701" t="b">
        <v>1</v>
      </c>
      <c r="S2701" t="s">
        <v>185</v>
      </c>
    </row>
    <row r="2702" spans="1:19" x14ac:dyDescent="0.25">
      <c r="A2702">
        <v>2024</v>
      </c>
      <c r="B2702">
        <v>4</v>
      </c>
      <c r="C2702">
        <v>2692</v>
      </c>
      <c r="D2702" t="s">
        <v>7738</v>
      </c>
      <c r="E2702" t="s">
        <v>7764</v>
      </c>
      <c r="F2702" t="s">
        <v>7765</v>
      </c>
      <c r="G2702" t="s">
        <v>7766</v>
      </c>
      <c r="H2702" s="1">
        <v>17414</v>
      </c>
      <c r="I2702">
        <v>76</v>
      </c>
      <c r="J2702" t="s">
        <v>23</v>
      </c>
      <c r="K2702" t="s">
        <v>24</v>
      </c>
      <c r="L2702" t="s">
        <v>24</v>
      </c>
      <c r="M2702" t="s">
        <v>25</v>
      </c>
      <c r="N2702" t="s">
        <v>69</v>
      </c>
      <c r="O2702" t="s">
        <v>70</v>
      </c>
      <c r="R2702" t="b">
        <v>1</v>
      </c>
      <c r="S2702" t="s">
        <v>334</v>
      </c>
    </row>
    <row r="2703" spans="1:19" x14ac:dyDescent="0.25">
      <c r="A2703">
        <v>2024</v>
      </c>
      <c r="B2703">
        <v>4</v>
      </c>
      <c r="C2703">
        <v>2692</v>
      </c>
      <c r="D2703" t="s">
        <v>7738</v>
      </c>
      <c r="E2703" t="s">
        <v>1714</v>
      </c>
      <c r="F2703" t="s">
        <v>7767</v>
      </c>
      <c r="G2703" t="s">
        <v>7768</v>
      </c>
      <c r="H2703" s="1">
        <v>18631</v>
      </c>
      <c r="I2703">
        <v>73</v>
      </c>
      <c r="J2703" t="s">
        <v>23</v>
      </c>
      <c r="K2703" t="s">
        <v>887</v>
      </c>
      <c r="L2703" t="s">
        <v>887</v>
      </c>
      <c r="M2703" t="s">
        <v>888</v>
      </c>
      <c r="N2703" t="s">
        <v>737</v>
      </c>
      <c r="O2703" t="s">
        <v>738</v>
      </c>
      <c r="P2703" t="s">
        <v>7769</v>
      </c>
      <c r="R2703" t="b">
        <v>1</v>
      </c>
      <c r="S2703" t="s">
        <v>479</v>
      </c>
    </row>
    <row r="2704" spans="1:19" x14ac:dyDescent="0.25">
      <c r="A2704">
        <v>2024</v>
      </c>
      <c r="B2704">
        <v>4</v>
      </c>
      <c r="C2704">
        <v>2692</v>
      </c>
      <c r="D2704" t="s">
        <v>7738</v>
      </c>
      <c r="E2704" t="s">
        <v>5133</v>
      </c>
      <c r="F2704" t="s">
        <v>7770</v>
      </c>
      <c r="G2704" t="s">
        <v>7771</v>
      </c>
      <c r="H2704" s="1">
        <v>19801</v>
      </c>
      <c r="I2704">
        <v>70</v>
      </c>
      <c r="J2704" t="s">
        <v>23</v>
      </c>
      <c r="K2704" t="s">
        <v>896</v>
      </c>
      <c r="L2704" t="s">
        <v>262</v>
      </c>
      <c r="M2704" t="s">
        <v>262</v>
      </c>
      <c r="N2704" t="s">
        <v>69</v>
      </c>
      <c r="O2704" t="s">
        <v>70</v>
      </c>
      <c r="R2704" t="b">
        <v>1</v>
      </c>
    </row>
    <row r="2705" spans="1:19" x14ac:dyDescent="0.25">
      <c r="A2705">
        <v>2024</v>
      </c>
      <c r="B2705">
        <v>4</v>
      </c>
      <c r="C2705">
        <v>2692</v>
      </c>
      <c r="D2705" t="s">
        <v>7738</v>
      </c>
      <c r="E2705" t="s">
        <v>1407</v>
      </c>
      <c r="F2705" t="s">
        <v>7772</v>
      </c>
      <c r="G2705" t="s">
        <v>7773</v>
      </c>
      <c r="H2705" s="1">
        <v>26800</v>
      </c>
      <c r="I2705">
        <v>50</v>
      </c>
      <c r="J2705" t="s">
        <v>23</v>
      </c>
      <c r="K2705" t="s">
        <v>181</v>
      </c>
      <c r="L2705" t="s">
        <v>35</v>
      </c>
      <c r="M2705" t="s">
        <v>542</v>
      </c>
      <c r="N2705" t="s">
        <v>46</v>
      </c>
      <c r="O2705" t="s">
        <v>47</v>
      </c>
      <c r="R2705" t="b">
        <v>1</v>
      </c>
      <c r="S2705" t="s">
        <v>334</v>
      </c>
    </row>
    <row r="2706" spans="1:19" x14ac:dyDescent="0.25">
      <c r="A2706">
        <v>2024</v>
      </c>
      <c r="B2706">
        <v>4</v>
      </c>
      <c r="C2706">
        <v>2692</v>
      </c>
      <c r="D2706" t="s">
        <v>7738</v>
      </c>
      <c r="E2706" t="s">
        <v>7774</v>
      </c>
      <c r="F2706" t="s">
        <v>7775</v>
      </c>
      <c r="G2706" t="s">
        <v>7776</v>
      </c>
      <c r="H2706" s="1">
        <v>21337</v>
      </c>
      <c r="I2706">
        <v>65</v>
      </c>
      <c r="J2706" t="s">
        <v>23</v>
      </c>
      <c r="K2706" t="s">
        <v>952</v>
      </c>
      <c r="L2706" t="s">
        <v>952</v>
      </c>
      <c r="M2706" t="s">
        <v>1318</v>
      </c>
      <c r="N2706" t="s">
        <v>37</v>
      </c>
      <c r="O2706" t="s">
        <v>38</v>
      </c>
      <c r="R2706" t="b">
        <v>1</v>
      </c>
      <c r="S2706" t="s">
        <v>185</v>
      </c>
    </row>
    <row r="2707" spans="1:19" x14ac:dyDescent="0.25">
      <c r="A2707">
        <v>2024</v>
      </c>
      <c r="B2707">
        <v>4</v>
      </c>
      <c r="C2707">
        <v>2692</v>
      </c>
      <c r="D2707" t="s">
        <v>7738</v>
      </c>
      <c r="E2707" t="s">
        <v>5324</v>
      </c>
      <c r="F2707" t="s">
        <v>2803</v>
      </c>
      <c r="G2707" t="s">
        <v>7777</v>
      </c>
      <c r="H2707" s="1">
        <v>23102</v>
      </c>
      <c r="I2707">
        <v>61</v>
      </c>
      <c r="J2707" t="s">
        <v>23</v>
      </c>
      <c r="K2707" t="s">
        <v>181</v>
      </c>
      <c r="L2707" t="s">
        <v>181</v>
      </c>
      <c r="M2707" t="s">
        <v>182</v>
      </c>
      <c r="N2707" t="s">
        <v>297</v>
      </c>
      <c r="O2707" t="s">
        <v>298</v>
      </c>
      <c r="R2707" t="b">
        <v>1</v>
      </c>
      <c r="S2707" t="s">
        <v>185</v>
      </c>
    </row>
    <row r="2708" spans="1:19" x14ac:dyDescent="0.25">
      <c r="A2708">
        <v>2024</v>
      </c>
      <c r="B2708">
        <v>4</v>
      </c>
      <c r="C2708">
        <v>2692</v>
      </c>
      <c r="D2708" t="s">
        <v>7738</v>
      </c>
      <c r="E2708" t="s">
        <v>7778</v>
      </c>
      <c r="F2708" t="s">
        <v>7779</v>
      </c>
      <c r="G2708" t="s">
        <v>7780</v>
      </c>
      <c r="H2708" s="1">
        <v>30268</v>
      </c>
      <c r="I2708">
        <v>41</v>
      </c>
      <c r="J2708" t="s">
        <v>23</v>
      </c>
      <c r="K2708" t="s">
        <v>489</v>
      </c>
      <c r="L2708" t="s">
        <v>489</v>
      </c>
      <c r="M2708" t="s">
        <v>1747</v>
      </c>
      <c r="N2708" t="s">
        <v>46</v>
      </c>
      <c r="O2708" t="s">
        <v>47</v>
      </c>
      <c r="R2708" t="b">
        <v>1</v>
      </c>
    </row>
    <row r="2709" spans="1:19" x14ac:dyDescent="0.25">
      <c r="A2709">
        <v>2024</v>
      </c>
      <c r="B2709">
        <v>4</v>
      </c>
      <c r="C2709">
        <v>2692</v>
      </c>
      <c r="D2709" t="s">
        <v>7738</v>
      </c>
      <c r="E2709" t="s">
        <v>7781</v>
      </c>
      <c r="F2709" t="s">
        <v>7088</v>
      </c>
      <c r="G2709" t="s">
        <v>7782</v>
      </c>
      <c r="H2709" s="1">
        <v>14363</v>
      </c>
      <c r="I2709">
        <v>84</v>
      </c>
      <c r="J2709" t="s">
        <v>23</v>
      </c>
      <c r="K2709" t="s">
        <v>195</v>
      </c>
      <c r="L2709" t="s">
        <v>195</v>
      </c>
      <c r="M2709" t="s">
        <v>1312</v>
      </c>
      <c r="N2709" t="s">
        <v>183</v>
      </c>
      <c r="O2709" t="s">
        <v>184</v>
      </c>
      <c r="R2709" t="b">
        <v>1</v>
      </c>
      <c r="S2709" t="s">
        <v>479</v>
      </c>
    </row>
    <row r="2710" spans="1:19" x14ac:dyDescent="0.25">
      <c r="A2710">
        <v>2024</v>
      </c>
      <c r="B2710">
        <v>4</v>
      </c>
      <c r="C2710">
        <v>2692</v>
      </c>
      <c r="D2710" t="s">
        <v>7738</v>
      </c>
      <c r="E2710" t="s">
        <v>7783</v>
      </c>
      <c r="F2710" t="s">
        <v>1178</v>
      </c>
      <c r="G2710" t="s">
        <v>7784</v>
      </c>
      <c r="H2710" s="1">
        <v>24646</v>
      </c>
      <c r="I2710">
        <v>56</v>
      </c>
      <c r="J2710" t="s">
        <v>23</v>
      </c>
      <c r="K2710" t="s">
        <v>35</v>
      </c>
      <c r="L2710" t="s">
        <v>35</v>
      </c>
      <c r="M2710" t="s">
        <v>7785</v>
      </c>
      <c r="N2710" t="s">
        <v>46</v>
      </c>
      <c r="O2710" t="s">
        <v>47</v>
      </c>
      <c r="R2710" t="b">
        <v>1</v>
      </c>
      <c r="S2710" t="s">
        <v>479</v>
      </c>
    </row>
    <row r="2711" spans="1:19" x14ac:dyDescent="0.25">
      <c r="A2711">
        <v>2024</v>
      </c>
      <c r="B2711">
        <v>4</v>
      </c>
      <c r="C2711">
        <v>2692</v>
      </c>
      <c r="D2711" t="s">
        <v>7738</v>
      </c>
      <c r="E2711" t="s">
        <v>7786</v>
      </c>
      <c r="F2711" t="s">
        <v>7787</v>
      </c>
      <c r="G2711" t="s">
        <v>7788</v>
      </c>
      <c r="H2711" s="1">
        <v>17513</v>
      </c>
      <c r="I2711">
        <v>76</v>
      </c>
      <c r="J2711" t="s">
        <v>131</v>
      </c>
      <c r="K2711" t="s">
        <v>384</v>
      </c>
      <c r="L2711" t="s">
        <v>232</v>
      </c>
      <c r="M2711" t="s">
        <v>3371</v>
      </c>
      <c r="N2711" t="s">
        <v>424</v>
      </c>
      <c r="O2711" t="s">
        <v>425</v>
      </c>
      <c r="R2711" t="b">
        <v>1</v>
      </c>
      <c r="S2711" t="s">
        <v>479</v>
      </c>
    </row>
    <row r="2712" spans="1:19" x14ac:dyDescent="0.25">
      <c r="A2712">
        <v>2024</v>
      </c>
      <c r="B2712">
        <v>4</v>
      </c>
      <c r="C2712">
        <v>2692</v>
      </c>
      <c r="D2712" t="s">
        <v>7738</v>
      </c>
      <c r="E2712" t="s">
        <v>7789</v>
      </c>
      <c r="F2712" t="s">
        <v>6511</v>
      </c>
      <c r="G2712" t="s">
        <v>7790</v>
      </c>
      <c r="H2712" s="1">
        <v>19500</v>
      </c>
      <c r="I2712">
        <v>70</v>
      </c>
      <c r="J2712" t="s">
        <v>23</v>
      </c>
      <c r="K2712" t="s">
        <v>181</v>
      </c>
      <c r="L2712" t="s">
        <v>181</v>
      </c>
      <c r="M2712" t="s">
        <v>182</v>
      </c>
      <c r="N2712" t="s">
        <v>92</v>
      </c>
      <c r="O2712" t="s">
        <v>93</v>
      </c>
      <c r="R2712" t="b">
        <v>1</v>
      </c>
      <c r="S2712" t="s">
        <v>185</v>
      </c>
    </row>
    <row r="2713" spans="1:19" x14ac:dyDescent="0.25">
      <c r="A2713">
        <v>2024</v>
      </c>
      <c r="B2713">
        <v>4</v>
      </c>
      <c r="C2713">
        <v>2692</v>
      </c>
      <c r="D2713" t="s">
        <v>7738</v>
      </c>
      <c r="E2713" t="s">
        <v>7791</v>
      </c>
      <c r="F2713" t="s">
        <v>7792</v>
      </c>
      <c r="G2713" t="s">
        <v>7793</v>
      </c>
      <c r="H2713" s="1">
        <v>24613</v>
      </c>
      <c r="I2713">
        <v>56</v>
      </c>
      <c r="J2713" t="s">
        <v>23</v>
      </c>
      <c r="K2713" t="s">
        <v>35</v>
      </c>
      <c r="L2713" t="s">
        <v>35</v>
      </c>
      <c r="M2713" t="s">
        <v>6358</v>
      </c>
      <c r="N2713" t="s">
        <v>169</v>
      </c>
      <c r="O2713" t="s">
        <v>170</v>
      </c>
      <c r="R2713" t="b">
        <v>1</v>
      </c>
    </row>
    <row r="2714" spans="1:19" x14ac:dyDescent="0.25">
      <c r="A2714">
        <v>2024</v>
      </c>
      <c r="B2714">
        <v>4</v>
      </c>
      <c r="C2714">
        <v>2692</v>
      </c>
      <c r="D2714" t="s">
        <v>7738</v>
      </c>
      <c r="E2714" t="s">
        <v>7794</v>
      </c>
      <c r="F2714" t="s">
        <v>7795</v>
      </c>
      <c r="G2714" t="s">
        <v>7796</v>
      </c>
      <c r="H2714" s="1">
        <v>27860</v>
      </c>
      <c r="I2714">
        <v>47</v>
      </c>
      <c r="J2714" t="s">
        <v>23</v>
      </c>
      <c r="K2714" t="s">
        <v>609</v>
      </c>
      <c r="L2714" t="s">
        <v>609</v>
      </c>
      <c r="M2714" t="s">
        <v>610</v>
      </c>
      <c r="N2714" t="s">
        <v>69</v>
      </c>
      <c r="O2714" t="s">
        <v>70</v>
      </c>
      <c r="R2714" t="b">
        <v>1</v>
      </c>
    </row>
    <row r="2715" spans="1:19" x14ac:dyDescent="0.25">
      <c r="A2715">
        <v>2024</v>
      </c>
      <c r="B2715">
        <v>4</v>
      </c>
      <c r="C2715">
        <v>2692</v>
      </c>
      <c r="D2715" t="s">
        <v>7738</v>
      </c>
      <c r="E2715" t="s">
        <v>3978</v>
      </c>
      <c r="F2715" t="s">
        <v>4030</v>
      </c>
      <c r="G2715" t="s">
        <v>7797</v>
      </c>
      <c r="H2715" s="1">
        <v>30315</v>
      </c>
      <c r="I2715">
        <v>41</v>
      </c>
      <c r="J2715" t="s">
        <v>23</v>
      </c>
      <c r="K2715" t="s">
        <v>376</v>
      </c>
      <c r="L2715" t="s">
        <v>376</v>
      </c>
      <c r="M2715" t="s">
        <v>377</v>
      </c>
      <c r="N2715" t="s">
        <v>46</v>
      </c>
      <c r="O2715" t="s">
        <v>47</v>
      </c>
      <c r="R2715" t="b">
        <v>1</v>
      </c>
    </row>
    <row r="2716" spans="1:19" x14ac:dyDescent="0.25">
      <c r="A2716">
        <v>2024</v>
      </c>
      <c r="B2716">
        <v>4</v>
      </c>
      <c r="C2716">
        <v>2692</v>
      </c>
      <c r="D2716" t="s">
        <v>7738</v>
      </c>
      <c r="E2716" t="s">
        <v>7464</v>
      </c>
      <c r="F2716" t="s">
        <v>5222</v>
      </c>
      <c r="G2716" t="s">
        <v>7798</v>
      </c>
      <c r="H2716" s="1">
        <v>16726</v>
      </c>
      <c r="I2716">
        <v>78</v>
      </c>
      <c r="J2716" t="s">
        <v>23</v>
      </c>
      <c r="K2716" t="s">
        <v>35</v>
      </c>
      <c r="L2716" t="s">
        <v>262</v>
      </c>
      <c r="M2716" t="s">
        <v>262</v>
      </c>
      <c r="N2716" t="s">
        <v>234</v>
      </c>
      <c r="O2716" t="s">
        <v>235</v>
      </c>
      <c r="R2716" t="b">
        <v>0</v>
      </c>
      <c r="S2716" t="s">
        <v>479</v>
      </c>
    </row>
    <row r="2717" spans="1:19" x14ac:dyDescent="0.25">
      <c r="A2717">
        <v>2024</v>
      </c>
      <c r="B2717">
        <v>4</v>
      </c>
      <c r="C2717">
        <v>2692</v>
      </c>
      <c r="D2717" t="s">
        <v>7738</v>
      </c>
      <c r="E2717" t="s">
        <v>137</v>
      </c>
      <c r="F2717" t="s">
        <v>2067</v>
      </c>
      <c r="G2717" t="s">
        <v>7799</v>
      </c>
      <c r="H2717" s="1">
        <v>19316</v>
      </c>
      <c r="I2717">
        <v>71</v>
      </c>
      <c r="J2717" t="s">
        <v>23</v>
      </c>
      <c r="K2717" t="s">
        <v>90</v>
      </c>
      <c r="L2717" t="s">
        <v>90</v>
      </c>
      <c r="M2717" t="s">
        <v>269</v>
      </c>
      <c r="N2717" t="s">
        <v>26</v>
      </c>
      <c r="O2717" t="s">
        <v>27</v>
      </c>
      <c r="R2717" t="b">
        <v>0</v>
      </c>
      <c r="S2717" t="s">
        <v>185</v>
      </c>
    </row>
    <row r="2718" spans="1:19" x14ac:dyDescent="0.25">
      <c r="A2718">
        <v>2024</v>
      </c>
      <c r="B2718">
        <v>4</v>
      </c>
      <c r="C2718">
        <v>2692</v>
      </c>
      <c r="D2718" t="s">
        <v>7738</v>
      </c>
      <c r="E2718" t="s">
        <v>7499</v>
      </c>
      <c r="F2718" t="s">
        <v>165</v>
      </c>
      <c r="G2718" t="s">
        <v>7800</v>
      </c>
      <c r="H2718" s="1">
        <v>16414</v>
      </c>
      <c r="I2718">
        <v>79</v>
      </c>
      <c r="J2718" t="s">
        <v>23</v>
      </c>
      <c r="K2718" t="s">
        <v>35</v>
      </c>
      <c r="L2718" t="s">
        <v>35</v>
      </c>
      <c r="M2718" t="s">
        <v>286</v>
      </c>
      <c r="N2718" t="s">
        <v>46</v>
      </c>
      <c r="O2718" t="s">
        <v>47</v>
      </c>
      <c r="P2718" t="s">
        <v>7502</v>
      </c>
      <c r="Q2718" t="s">
        <v>358</v>
      </c>
      <c r="R2718" t="b">
        <v>1</v>
      </c>
      <c r="S2718" t="s">
        <v>185</v>
      </c>
    </row>
    <row r="2719" spans="1:19" x14ac:dyDescent="0.25">
      <c r="A2719">
        <v>2024</v>
      </c>
      <c r="B2719">
        <v>4</v>
      </c>
      <c r="C2719">
        <v>2692</v>
      </c>
      <c r="D2719" t="s">
        <v>7738</v>
      </c>
      <c r="E2719" t="s">
        <v>2704</v>
      </c>
      <c r="F2719" t="s">
        <v>7801</v>
      </c>
      <c r="G2719" t="s">
        <v>7802</v>
      </c>
      <c r="H2719" s="1">
        <v>19367</v>
      </c>
      <c r="I2719">
        <v>71</v>
      </c>
      <c r="J2719" t="s">
        <v>23</v>
      </c>
      <c r="K2719" t="s">
        <v>887</v>
      </c>
      <c r="L2719" t="s">
        <v>887</v>
      </c>
      <c r="M2719" t="s">
        <v>888</v>
      </c>
      <c r="N2719" t="s">
        <v>26</v>
      </c>
      <c r="O2719" t="s">
        <v>27</v>
      </c>
      <c r="P2719" t="s">
        <v>7803</v>
      </c>
      <c r="R2719" t="b">
        <v>0</v>
      </c>
      <c r="S2719" t="s">
        <v>334</v>
      </c>
    </row>
    <row r="2720" spans="1:19" x14ac:dyDescent="0.25">
      <c r="A2720">
        <v>2024</v>
      </c>
      <c r="B2720">
        <v>4</v>
      </c>
      <c r="C2720">
        <v>2692</v>
      </c>
      <c r="D2720" t="s">
        <v>7738</v>
      </c>
      <c r="E2720" t="s">
        <v>152</v>
      </c>
      <c r="F2720" t="s">
        <v>7804</v>
      </c>
      <c r="G2720" t="s">
        <v>7805</v>
      </c>
      <c r="H2720" s="1">
        <v>23743</v>
      </c>
      <c r="I2720">
        <v>59</v>
      </c>
      <c r="J2720" t="s">
        <v>23</v>
      </c>
      <c r="K2720" t="s">
        <v>181</v>
      </c>
      <c r="L2720" t="s">
        <v>181</v>
      </c>
      <c r="M2720" t="s">
        <v>1862</v>
      </c>
      <c r="N2720" t="s">
        <v>26</v>
      </c>
      <c r="O2720" t="s">
        <v>27</v>
      </c>
      <c r="R2720" t="b">
        <v>1</v>
      </c>
      <c r="S2720" t="s">
        <v>185</v>
      </c>
    </row>
    <row r="2721" spans="1:19" x14ac:dyDescent="0.25">
      <c r="A2721">
        <v>2024</v>
      </c>
      <c r="B2721">
        <v>4</v>
      </c>
      <c r="C2721">
        <v>2692</v>
      </c>
      <c r="D2721" t="s">
        <v>7738</v>
      </c>
      <c r="E2721" t="s">
        <v>152</v>
      </c>
      <c r="F2721" t="s">
        <v>2803</v>
      </c>
      <c r="G2721" t="s">
        <v>7806</v>
      </c>
      <c r="H2721" s="1">
        <v>24473</v>
      </c>
      <c r="I2721">
        <v>57</v>
      </c>
      <c r="J2721" t="s">
        <v>23</v>
      </c>
      <c r="K2721" t="s">
        <v>181</v>
      </c>
      <c r="L2721" t="s">
        <v>181</v>
      </c>
      <c r="M2721" t="s">
        <v>6490</v>
      </c>
      <c r="N2721" t="s">
        <v>297</v>
      </c>
      <c r="O2721" t="s">
        <v>298</v>
      </c>
      <c r="R2721" t="b">
        <v>1</v>
      </c>
      <c r="S2721" t="s">
        <v>479</v>
      </c>
    </row>
    <row r="2722" spans="1:19" x14ac:dyDescent="0.25">
      <c r="A2722">
        <v>2024</v>
      </c>
      <c r="B2722">
        <v>4</v>
      </c>
      <c r="C2722">
        <v>2692</v>
      </c>
      <c r="D2722" t="s">
        <v>7738</v>
      </c>
      <c r="E2722" t="s">
        <v>152</v>
      </c>
      <c r="F2722" t="s">
        <v>7807</v>
      </c>
      <c r="G2722" t="s">
        <v>7808</v>
      </c>
      <c r="H2722" s="1">
        <v>22647</v>
      </c>
      <c r="I2722">
        <v>62</v>
      </c>
      <c r="J2722" t="s">
        <v>131</v>
      </c>
      <c r="K2722" t="s">
        <v>181</v>
      </c>
      <c r="L2722" t="s">
        <v>181</v>
      </c>
      <c r="M2722" t="s">
        <v>363</v>
      </c>
      <c r="N2722" t="s">
        <v>46</v>
      </c>
      <c r="O2722" t="s">
        <v>47</v>
      </c>
      <c r="R2722" t="b">
        <v>1</v>
      </c>
      <c r="S2722" t="s">
        <v>185</v>
      </c>
    </row>
    <row r="2723" spans="1:19" x14ac:dyDescent="0.25">
      <c r="A2723">
        <v>2024</v>
      </c>
      <c r="B2723">
        <v>4</v>
      </c>
      <c r="C2723">
        <v>2692</v>
      </c>
      <c r="D2723" t="s">
        <v>7738</v>
      </c>
      <c r="E2723" t="s">
        <v>7809</v>
      </c>
      <c r="F2723" t="s">
        <v>7810</v>
      </c>
      <c r="G2723" t="s">
        <v>7811</v>
      </c>
      <c r="H2723" s="1">
        <v>28582</v>
      </c>
      <c r="I2723">
        <v>46</v>
      </c>
      <c r="J2723" t="s">
        <v>23</v>
      </c>
      <c r="K2723" t="s">
        <v>195</v>
      </c>
      <c r="L2723" t="s">
        <v>195</v>
      </c>
      <c r="M2723" t="s">
        <v>2488</v>
      </c>
      <c r="N2723" t="s">
        <v>46</v>
      </c>
      <c r="O2723" t="s">
        <v>47</v>
      </c>
      <c r="R2723" t="b">
        <v>1</v>
      </c>
      <c r="S2723" t="s">
        <v>334</v>
      </c>
    </row>
    <row r="2724" spans="1:19" x14ac:dyDescent="0.25">
      <c r="A2724">
        <v>2024</v>
      </c>
      <c r="B2724">
        <v>4</v>
      </c>
      <c r="C2724">
        <v>2692</v>
      </c>
      <c r="D2724" t="s">
        <v>7738</v>
      </c>
      <c r="E2724" t="s">
        <v>730</v>
      </c>
      <c r="F2724" t="s">
        <v>4969</v>
      </c>
      <c r="G2724" t="s">
        <v>7812</v>
      </c>
      <c r="H2724" s="1">
        <v>19360</v>
      </c>
      <c r="I2724">
        <v>71</v>
      </c>
      <c r="J2724" t="s">
        <v>23</v>
      </c>
      <c r="K2724" t="s">
        <v>35</v>
      </c>
      <c r="L2724" t="s">
        <v>35</v>
      </c>
      <c r="M2724" t="s">
        <v>291</v>
      </c>
      <c r="N2724" t="s">
        <v>46</v>
      </c>
      <c r="O2724" t="s">
        <v>47</v>
      </c>
      <c r="R2724" t="b">
        <v>1</v>
      </c>
    </row>
    <row r="2725" spans="1:19" x14ac:dyDescent="0.25">
      <c r="A2725">
        <v>2024</v>
      </c>
      <c r="B2725">
        <v>4</v>
      </c>
      <c r="C2725">
        <v>2692</v>
      </c>
      <c r="D2725" t="s">
        <v>7738</v>
      </c>
      <c r="E2725" t="s">
        <v>730</v>
      </c>
      <c r="F2725" t="s">
        <v>52</v>
      </c>
      <c r="G2725" t="s">
        <v>7813</v>
      </c>
      <c r="H2725" s="1">
        <v>22647</v>
      </c>
      <c r="I2725">
        <v>62</v>
      </c>
      <c r="J2725" t="s">
        <v>23</v>
      </c>
      <c r="K2725" t="s">
        <v>35</v>
      </c>
      <c r="N2725" t="s">
        <v>69</v>
      </c>
      <c r="O2725" t="s">
        <v>70</v>
      </c>
      <c r="R2725" t="b">
        <v>1</v>
      </c>
    </row>
    <row r="2726" spans="1:19" x14ac:dyDescent="0.25">
      <c r="A2726">
        <v>2024</v>
      </c>
      <c r="B2726">
        <v>4</v>
      </c>
      <c r="C2726">
        <v>2692</v>
      </c>
      <c r="D2726" t="s">
        <v>7738</v>
      </c>
      <c r="E2726" t="s">
        <v>730</v>
      </c>
      <c r="F2726" t="s">
        <v>7814</v>
      </c>
      <c r="G2726" t="s">
        <v>7815</v>
      </c>
      <c r="H2726" s="1">
        <v>22849</v>
      </c>
      <c r="I2726">
        <v>61</v>
      </c>
      <c r="J2726" t="s">
        <v>131</v>
      </c>
      <c r="K2726" t="s">
        <v>35</v>
      </c>
      <c r="L2726" t="s">
        <v>35</v>
      </c>
      <c r="M2726" t="s">
        <v>160</v>
      </c>
      <c r="N2726" t="s">
        <v>69</v>
      </c>
      <c r="O2726" t="s">
        <v>70</v>
      </c>
      <c r="P2726" t="s">
        <v>7816</v>
      </c>
      <c r="Q2726" t="s">
        <v>56</v>
      </c>
      <c r="R2726" t="b">
        <v>1</v>
      </c>
    </row>
    <row r="2727" spans="1:19" x14ac:dyDescent="0.25">
      <c r="A2727">
        <v>2024</v>
      </c>
      <c r="B2727">
        <v>4</v>
      </c>
      <c r="C2727">
        <v>2692</v>
      </c>
      <c r="D2727" t="s">
        <v>7738</v>
      </c>
      <c r="E2727" t="s">
        <v>7817</v>
      </c>
      <c r="F2727" t="s">
        <v>7818</v>
      </c>
      <c r="G2727" t="s">
        <v>7819</v>
      </c>
      <c r="H2727" s="1">
        <v>15859</v>
      </c>
      <c r="I2727">
        <v>80</v>
      </c>
      <c r="J2727" t="s">
        <v>23</v>
      </c>
      <c r="K2727" t="s">
        <v>90</v>
      </c>
      <c r="L2727" t="s">
        <v>90</v>
      </c>
      <c r="M2727" t="s">
        <v>269</v>
      </c>
      <c r="N2727" t="s">
        <v>183</v>
      </c>
      <c r="O2727" t="s">
        <v>184</v>
      </c>
      <c r="R2727" t="b">
        <v>0</v>
      </c>
    </row>
    <row r="2728" spans="1:19" x14ac:dyDescent="0.25">
      <c r="A2728">
        <v>2024</v>
      </c>
      <c r="B2728">
        <v>4</v>
      </c>
      <c r="C2728">
        <v>2692</v>
      </c>
      <c r="D2728" t="s">
        <v>7738</v>
      </c>
      <c r="E2728" t="s">
        <v>6844</v>
      </c>
      <c r="F2728" t="s">
        <v>1035</v>
      </c>
      <c r="G2728" t="s">
        <v>7820</v>
      </c>
      <c r="H2728" s="1">
        <v>27179</v>
      </c>
      <c r="I2728">
        <v>49</v>
      </c>
      <c r="J2728" t="s">
        <v>23</v>
      </c>
      <c r="K2728" t="s">
        <v>231</v>
      </c>
      <c r="L2728" t="s">
        <v>231</v>
      </c>
      <c r="M2728" t="s">
        <v>7821</v>
      </c>
      <c r="N2728" t="s">
        <v>297</v>
      </c>
      <c r="O2728" t="s">
        <v>298</v>
      </c>
      <c r="R2728" t="b">
        <v>0</v>
      </c>
      <c r="S2728" t="s">
        <v>479</v>
      </c>
    </row>
    <row r="2729" spans="1:19" x14ac:dyDescent="0.25">
      <c r="A2729">
        <v>2024</v>
      </c>
      <c r="B2729">
        <v>4</v>
      </c>
      <c r="C2729">
        <v>2692</v>
      </c>
      <c r="D2729" t="s">
        <v>7738</v>
      </c>
      <c r="E2729" t="s">
        <v>6844</v>
      </c>
      <c r="F2729" t="s">
        <v>1982</v>
      </c>
      <c r="G2729" t="s">
        <v>7822</v>
      </c>
      <c r="J2729" t="s">
        <v>23</v>
      </c>
      <c r="K2729" t="s">
        <v>231</v>
      </c>
      <c r="L2729" t="s">
        <v>231</v>
      </c>
      <c r="M2729" t="s">
        <v>3816</v>
      </c>
      <c r="N2729" t="s">
        <v>297</v>
      </c>
      <c r="O2729" t="s">
        <v>298</v>
      </c>
      <c r="R2729" t="b">
        <v>0</v>
      </c>
      <c r="S2729" t="s">
        <v>479</v>
      </c>
    </row>
    <row r="2730" spans="1:19" x14ac:dyDescent="0.25">
      <c r="A2730">
        <v>2024</v>
      </c>
      <c r="B2730">
        <v>4</v>
      </c>
      <c r="C2730">
        <v>2692</v>
      </c>
      <c r="D2730" t="s">
        <v>7738</v>
      </c>
      <c r="E2730" t="s">
        <v>6844</v>
      </c>
      <c r="F2730" t="s">
        <v>894</v>
      </c>
      <c r="G2730" t="s">
        <v>7823</v>
      </c>
      <c r="J2730" t="s">
        <v>23</v>
      </c>
      <c r="K2730" t="s">
        <v>231</v>
      </c>
      <c r="L2730" t="s">
        <v>231</v>
      </c>
      <c r="M2730" t="s">
        <v>7824</v>
      </c>
      <c r="N2730" t="s">
        <v>297</v>
      </c>
      <c r="O2730" t="s">
        <v>298</v>
      </c>
      <c r="R2730" t="b">
        <v>0</v>
      </c>
      <c r="S2730" t="s">
        <v>479</v>
      </c>
    </row>
    <row r="2731" spans="1:19" x14ac:dyDescent="0.25">
      <c r="A2731">
        <v>2024</v>
      </c>
      <c r="B2731">
        <v>4</v>
      </c>
      <c r="C2731">
        <v>2692</v>
      </c>
      <c r="D2731" t="s">
        <v>7738</v>
      </c>
      <c r="E2731" t="s">
        <v>6032</v>
      </c>
      <c r="F2731" t="s">
        <v>7825</v>
      </c>
      <c r="G2731" t="s">
        <v>7826</v>
      </c>
      <c r="H2731" s="1">
        <v>17899</v>
      </c>
      <c r="I2731">
        <v>75</v>
      </c>
      <c r="J2731" t="s">
        <v>23</v>
      </c>
      <c r="K2731" t="s">
        <v>90</v>
      </c>
      <c r="L2731" t="s">
        <v>90</v>
      </c>
      <c r="M2731" t="s">
        <v>91</v>
      </c>
      <c r="N2731" t="s">
        <v>297</v>
      </c>
      <c r="O2731" t="s">
        <v>298</v>
      </c>
      <c r="R2731" t="b">
        <v>1</v>
      </c>
      <c r="S2731" t="s">
        <v>185</v>
      </c>
    </row>
    <row r="2732" spans="1:19" x14ac:dyDescent="0.25">
      <c r="A2732">
        <v>2024</v>
      </c>
      <c r="B2732">
        <v>4</v>
      </c>
      <c r="C2732">
        <v>2692</v>
      </c>
      <c r="D2732" t="s">
        <v>7738</v>
      </c>
      <c r="E2732" t="s">
        <v>7827</v>
      </c>
      <c r="F2732" t="s">
        <v>1233</v>
      </c>
      <c r="G2732" t="s">
        <v>7828</v>
      </c>
      <c r="H2732" s="1">
        <v>22607</v>
      </c>
      <c r="I2732">
        <v>62</v>
      </c>
      <c r="J2732" t="s">
        <v>23</v>
      </c>
      <c r="K2732" t="s">
        <v>376</v>
      </c>
      <c r="L2732" t="s">
        <v>376</v>
      </c>
      <c r="M2732" t="s">
        <v>377</v>
      </c>
      <c r="N2732" t="s">
        <v>307</v>
      </c>
      <c r="O2732" t="s">
        <v>308</v>
      </c>
      <c r="R2732" t="b">
        <v>1</v>
      </c>
      <c r="S2732" t="s">
        <v>479</v>
      </c>
    </row>
    <row r="2733" spans="1:19" x14ac:dyDescent="0.25">
      <c r="A2733">
        <v>2024</v>
      </c>
      <c r="B2733">
        <v>4</v>
      </c>
      <c r="C2733">
        <v>2692</v>
      </c>
      <c r="D2733" t="s">
        <v>7738</v>
      </c>
      <c r="E2733" t="s">
        <v>3582</v>
      </c>
      <c r="F2733" t="s">
        <v>1381</v>
      </c>
      <c r="G2733" t="s">
        <v>7829</v>
      </c>
      <c r="H2733" s="1">
        <v>14746</v>
      </c>
      <c r="I2733">
        <v>83</v>
      </c>
      <c r="J2733" t="s">
        <v>23</v>
      </c>
      <c r="K2733" t="s">
        <v>35</v>
      </c>
      <c r="L2733" t="s">
        <v>35</v>
      </c>
      <c r="M2733" t="s">
        <v>291</v>
      </c>
      <c r="N2733" t="s">
        <v>397</v>
      </c>
      <c r="O2733" t="s">
        <v>398</v>
      </c>
      <c r="R2733" t="b">
        <v>1</v>
      </c>
      <c r="S2733" t="s">
        <v>334</v>
      </c>
    </row>
    <row r="2734" spans="1:19" x14ac:dyDescent="0.25">
      <c r="A2734">
        <v>2024</v>
      </c>
      <c r="B2734">
        <v>4</v>
      </c>
      <c r="C2734">
        <v>2692</v>
      </c>
      <c r="D2734" t="s">
        <v>7738</v>
      </c>
      <c r="E2734" t="s">
        <v>7830</v>
      </c>
      <c r="F2734" t="s">
        <v>1197</v>
      </c>
      <c r="G2734" t="s">
        <v>7831</v>
      </c>
      <c r="H2734" s="1">
        <v>24021</v>
      </c>
      <c r="I2734">
        <v>58</v>
      </c>
      <c r="J2734" t="s">
        <v>23</v>
      </c>
      <c r="K2734" t="s">
        <v>376</v>
      </c>
      <c r="L2734" t="s">
        <v>376</v>
      </c>
      <c r="M2734" t="s">
        <v>377</v>
      </c>
      <c r="N2734" t="s">
        <v>123</v>
      </c>
      <c r="O2734" t="s">
        <v>124</v>
      </c>
      <c r="R2734" t="b">
        <v>1</v>
      </c>
      <c r="S2734" t="s">
        <v>479</v>
      </c>
    </row>
    <row r="2735" spans="1:19" x14ac:dyDescent="0.25">
      <c r="A2735">
        <v>2024</v>
      </c>
      <c r="B2735">
        <v>4</v>
      </c>
      <c r="C2735">
        <v>2692</v>
      </c>
      <c r="D2735" t="s">
        <v>7738</v>
      </c>
      <c r="E2735" t="s">
        <v>1912</v>
      </c>
      <c r="F2735" t="s">
        <v>7832</v>
      </c>
      <c r="G2735" t="s">
        <v>7833</v>
      </c>
      <c r="H2735" s="1">
        <v>23255</v>
      </c>
      <c r="I2735">
        <v>60</v>
      </c>
      <c r="J2735" t="s">
        <v>23</v>
      </c>
      <c r="K2735" t="s">
        <v>181</v>
      </c>
      <c r="L2735" t="s">
        <v>181</v>
      </c>
      <c r="M2735" t="s">
        <v>363</v>
      </c>
      <c r="N2735" t="s">
        <v>297</v>
      </c>
      <c r="O2735" t="s">
        <v>298</v>
      </c>
      <c r="R2735" t="b">
        <v>1</v>
      </c>
      <c r="S2735" t="s">
        <v>185</v>
      </c>
    </row>
    <row r="2736" spans="1:19" x14ac:dyDescent="0.25">
      <c r="A2736">
        <v>2024</v>
      </c>
      <c r="B2736">
        <v>4</v>
      </c>
      <c r="C2736">
        <v>2692</v>
      </c>
      <c r="D2736" t="s">
        <v>7738</v>
      </c>
      <c r="E2736" t="s">
        <v>2863</v>
      </c>
      <c r="F2736" t="s">
        <v>250</v>
      </c>
      <c r="G2736" t="s">
        <v>7834</v>
      </c>
      <c r="H2736" s="1">
        <v>20634</v>
      </c>
      <c r="I2736">
        <v>67</v>
      </c>
      <c r="J2736" t="s">
        <v>23</v>
      </c>
      <c r="K2736" t="s">
        <v>207</v>
      </c>
      <c r="L2736" t="s">
        <v>207</v>
      </c>
      <c r="M2736" t="s">
        <v>207</v>
      </c>
      <c r="N2736" t="s">
        <v>397</v>
      </c>
      <c r="O2736" t="s">
        <v>398</v>
      </c>
      <c r="R2736" t="b">
        <v>1</v>
      </c>
    </row>
    <row r="2737" spans="1:19" x14ac:dyDescent="0.25">
      <c r="A2737">
        <v>2024</v>
      </c>
      <c r="B2737">
        <v>4</v>
      </c>
      <c r="C2737">
        <v>2692</v>
      </c>
      <c r="D2737" t="s">
        <v>7738</v>
      </c>
      <c r="E2737" t="s">
        <v>877</v>
      </c>
      <c r="F2737" t="s">
        <v>7835</v>
      </c>
      <c r="G2737" t="s">
        <v>7836</v>
      </c>
      <c r="H2737" s="1">
        <v>15676</v>
      </c>
      <c r="I2737">
        <v>81</v>
      </c>
      <c r="J2737" t="s">
        <v>131</v>
      </c>
      <c r="K2737" t="s">
        <v>181</v>
      </c>
      <c r="L2737" t="s">
        <v>181</v>
      </c>
      <c r="M2737" t="s">
        <v>7717</v>
      </c>
      <c r="N2737" t="s">
        <v>37</v>
      </c>
      <c r="O2737" t="s">
        <v>38</v>
      </c>
      <c r="R2737" t="b">
        <v>1</v>
      </c>
      <c r="S2737" t="s">
        <v>185</v>
      </c>
    </row>
    <row r="2738" spans="1:19" x14ac:dyDescent="0.25">
      <c r="A2738">
        <v>2024</v>
      </c>
      <c r="B2738">
        <v>4</v>
      </c>
      <c r="C2738">
        <v>2692</v>
      </c>
      <c r="D2738" t="s">
        <v>7738</v>
      </c>
      <c r="E2738" t="s">
        <v>7837</v>
      </c>
      <c r="F2738" t="s">
        <v>7838</v>
      </c>
      <c r="G2738" t="s">
        <v>7839</v>
      </c>
      <c r="H2738" s="1">
        <v>30651</v>
      </c>
      <c r="I2738">
        <v>40</v>
      </c>
      <c r="J2738" t="s">
        <v>23</v>
      </c>
      <c r="K2738" t="s">
        <v>489</v>
      </c>
      <c r="L2738" t="s">
        <v>489</v>
      </c>
      <c r="M2738" t="s">
        <v>1747</v>
      </c>
      <c r="N2738" t="s">
        <v>46</v>
      </c>
      <c r="O2738" t="s">
        <v>47</v>
      </c>
      <c r="R2738" t="b">
        <v>1</v>
      </c>
    </row>
    <row r="2739" spans="1:19" x14ac:dyDescent="0.25">
      <c r="A2739">
        <v>2024</v>
      </c>
      <c r="B2739">
        <v>4</v>
      </c>
      <c r="C2739">
        <v>2692</v>
      </c>
      <c r="D2739" t="s">
        <v>7738</v>
      </c>
      <c r="E2739" t="s">
        <v>6882</v>
      </c>
      <c r="F2739" t="s">
        <v>7840</v>
      </c>
      <c r="G2739" t="s">
        <v>7841</v>
      </c>
      <c r="H2739" s="1">
        <v>14977</v>
      </c>
      <c r="I2739">
        <v>83</v>
      </c>
      <c r="J2739" t="s">
        <v>23</v>
      </c>
      <c r="K2739" t="s">
        <v>181</v>
      </c>
      <c r="L2739" t="s">
        <v>181</v>
      </c>
      <c r="M2739" t="s">
        <v>1862</v>
      </c>
      <c r="N2739" t="s">
        <v>46</v>
      </c>
      <c r="O2739" t="s">
        <v>47</v>
      </c>
      <c r="R2739" t="b">
        <v>1</v>
      </c>
      <c r="S2739" t="s">
        <v>185</v>
      </c>
    </row>
    <row r="2740" spans="1:19" x14ac:dyDescent="0.25">
      <c r="A2740">
        <v>2024</v>
      </c>
      <c r="B2740">
        <v>4</v>
      </c>
      <c r="C2740">
        <v>2692</v>
      </c>
      <c r="D2740" t="s">
        <v>7738</v>
      </c>
      <c r="E2740" t="s">
        <v>2011</v>
      </c>
      <c r="F2740" t="s">
        <v>7842</v>
      </c>
      <c r="G2740" t="s">
        <v>7843</v>
      </c>
      <c r="H2740" s="1">
        <v>31612</v>
      </c>
      <c r="I2740">
        <v>37</v>
      </c>
      <c r="J2740" t="s">
        <v>23</v>
      </c>
      <c r="K2740" t="s">
        <v>167</v>
      </c>
      <c r="L2740" t="s">
        <v>35</v>
      </c>
      <c r="M2740" t="s">
        <v>580</v>
      </c>
      <c r="N2740" t="s">
        <v>46</v>
      </c>
      <c r="O2740" t="s">
        <v>47</v>
      </c>
      <c r="P2740" t="s">
        <v>7844</v>
      </c>
      <c r="Q2740" t="s">
        <v>209</v>
      </c>
      <c r="R2740" t="b">
        <v>1</v>
      </c>
      <c r="S2740" t="s">
        <v>334</v>
      </c>
    </row>
    <row r="2741" spans="1:19" x14ac:dyDescent="0.25">
      <c r="A2741">
        <v>2024</v>
      </c>
      <c r="B2741">
        <v>4</v>
      </c>
      <c r="C2741">
        <v>2692</v>
      </c>
      <c r="D2741" t="s">
        <v>7738</v>
      </c>
      <c r="E2741" t="s">
        <v>7845</v>
      </c>
      <c r="F2741" t="s">
        <v>3668</v>
      </c>
      <c r="G2741" t="s">
        <v>7846</v>
      </c>
      <c r="H2741" s="1">
        <v>22103</v>
      </c>
      <c r="I2741">
        <v>63</v>
      </c>
      <c r="J2741" t="s">
        <v>23</v>
      </c>
      <c r="K2741" t="s">
        <v>90</v>
      </c>
      <c r="L2741" t="s">
        <v>90</v>
      </c>
      <c r="M2741" t="s">
        <v>91</v>
      </c>
      <c r="N2741" t="s">
        <v>378</v>
      </c>
      <c r="O2741" t="s">
        <v>379</v>
      </c>
      <c r="R2741" t="b">
        <v>1</v>
      </c>
    </row>
    <row r="2742" spans="1:19" x14ac:dyDescent="0.25">
      <c r="A2742">
        <v>2024</v>
      </c>
      <c r="B2742">
        <v>4</v>
      </c>
      <c r="C2742">
        <v>2692</v>
      </c>
      <c r="D2742" t="s">
        <v>7738</v>
      </c>
      <c r="E2742" t="s">
        <v>7847</v>
      </c>
      <c r="F2742" t="s">
        <v>862</v>
      </c>
      <c r="G2742" t="s">
        <v>7848</v>
      </c>
      <c r="H2742" s="1">
        <v>24860</v>
      </c>
      <c r="I2742">
        <v>56</v>
      </c>
      <c r="J2742" t="s">
        <v>23</v>
      </c>
      <c r="K2742" t="s">
        <v>376</v>
      </c>
      <c r="L2742" t="s">
        <v>376</v>
      </c>
      <c r="M2742" t="s">
        <v>377</v>
      </c>
      <c r="N2742" t="s">
        <v>424</v>
      </c>
      <c r="O2742" t="s">
        <v>425</v>
      </c>
      <c r="R2742" t="b">
        <v>1</v>
      </c>
    </row>
    <row r="2743" spans="1:19" x14ac:dyDescent="0.25">
      <c r="A2743">
        <v>2024</v>
      </c>
      <c r="B2743">
        <v>4</v>
      </c>
      <c r="C2743">
        <v>2692</v>
      </c>
      <c r="D2743" t="s">
        <v>7738</v>
      </c>
      <c r="E2743" t="s">
        <v>7849</v>
      </c>
      <c r="F2743" t="s">
        <v>1530</v>
      </c>
      <c r="G2743" t="s">
        <v>7850</v>
      </c>
      <c r="H2743" s="1">
        <v>27151</v>
      </c>
      <c r="I2743">
        <v>49</v>
      </c>
      <c r="J2743" t="s">
        <v>23</v>
      </c>
      <c r="K2743" t="s">
        <v>35</v>
      </c>
      <c r="L2743" t="s">
        <v>35</v>
      </c>
      <c r="M2743" t="s">
        <v>1302</v>
      </c>
      <c r="N2743" t="s">
        <v>46</v>
      </c>
      <c r="O2743" t="s">
        <v>47</v>
      </c>
      <c r="R2743" t="b">
        <v>1</v>
      </c>
      <c r="S2743" t="s">
        <v>185</v>
      </c>
    </row>
    <row r="2744" spans="1:19" x14ac:dyDescent="0.25">
      <c r="A2744">
        <v>2024</v>
      </c>
      <c r="B2744">
        <v>4</v>
      </c>
      <c r="C2744">
        <v>2692</v>
      </c>
      <c r="D2744" t="s">
        <v>7738</v>
      </c>
      <c r="E2744" t="s">
        <v>7851</v>
      </c>
      <c r="F2744" t="s">
        <v>250</v>
      </c>
      <c r="G2744" t="s">
        <v>7852</v>
      </c>
      <c r="H2744" s="1">
        <v>24931</v>
      </c>
      <c r="I2744">
        <v>55</v>
      </c>
      <c r="J2744" t="s">
        <v>23</v>
      </c>
      <c r="K2744" t="s">
        <v>35</v>
      </c>
      <c r="L2744" t="s">
        <v>35</v>
      </c>
      <c r="N2744" t="s">
        <v>424</v>
      </c>
      <c r="O2744" t="s">
        <v>425</v>
      </c>
      <c r="R2744" t="b">
        <v>1</v>
      </c>
      <c r="S2744" t="s">
        <v>185</v>
      </c>
    </row>
    <row r="2745" spans="1:19" x14ac:dyDescent="0.25">
      <c r="A2745">
        <v>2024</v>
      </c>
      <c r="B2745">
        <v>4</v>
      </c>
      <c r="C2745">
        <v>2692</v>
      </c>
      <c r="D2745" t="s">
        <v>7738</v>
      </c>
      <c r="E2745" t="s">
        <v>7381</v>
      </c>
      <c r="F2745" t="s">
        <v>614</v>
      </c>
      <c r="G2745" t="s">
        <v>7853</v>
      </c>
      <c r="J2745" t="s">
        <v>23</v>
      </c>
      <c r="K2745" t="s">
        <v>181</v>
      </c>
      <c r="L2745" t="s">
        <v>181</v>
      </c>
      <c r="M2745" t="s">
        <v>239</v>
      </c>
      <c r="N2745" t="s">
        <v>46</v>
      </c>
      <c r="O2745" t="s">
        <v>47</v>
      </c>
      <c r="R2745" t="b">
        <v>1</v>
      </c>
    </row>
    <row r="2746" spans="1:19" x14ac:dyDescent="0.25">
      <c r="A2746">
        <v>2024</v>
      </c>
      <c r="B2746">
        <v>4</v>
      </c>
      <c r="C2746">
        <v>2692</v>
      </c>
      <c r="D2746" t="s">
        <v>7738</v>
      </c>
      <c r="E2746" t="s">
        <v>7854</v>
      </c>
      <c r="F2746" t="s">
        <v>7855</v>
      </c>
      <c r="G2746" t="s">
        <v>7856</v>
      </c>
      <c r="H2746" s="1">
        <v>30556</v>
      </c>
      <c r="I2746">
        <v>40</v>
      </c>
      <c r="J2746" t="s">
        <v>23</v>
      </c>
      <c r="K2746" t="s">
        <v>489</v>
      </c>
      <c r="L2746" t="s">
        <v>35</v>
      </c>
      <c r="M2746" t="s">
        <v>110</v>
      </c>
      <c r="N2746" t="s">
        <v>46</v>
      </c>
      <c r="O2746" t="s">
        <v>47</v>
      </c>
      <c r="R2746" t="b">
        <v>1</v>
      </c>
    </row>
    <row r="2747" spans="1:19" x14ac:dyDescent="0.25">
      <c r="A2747">
        <v>2024</v>
      </c>
      <c r="B2747">
        <v>4</v>
      </c>
      <c r="C2747">
        <v>2692</v>
      </c>
      <c r="D2747" t="s">
        <v>7738</v>
      </c>
      <c r="E2747" t="s">
        <v>7857</v>
      </c>
      <c r="F2747" t="s">
        <v>7858</v>
      </c>
      <c r="G2747" t="s">
        <v>7859</v>
      </c>
      <c r="H2747" s="1">
        <v>23765</v>
      </c>
      <c r="I2747">
        <v>59</v>
      </c>
      <c r="J2747" t="s">
        <v>23</v>
      </c>
      <c r="K2747" t="s">
        <v>90</v>
      </c>
      <c r="L2747" t="s">
        <v>90</v>
      </c>
      <c r="M2747" t="s">
        <v>91</v>
      </c>
      <c r="N2747" t="s">
        <v>297</v>
      </c>
      <c r="O2747" t="s">
        <v>298</v>
      </c>
      <c r="R2747" t="b">
        <v>0</v>
      </c>
    </row>
    <row r="2748" spans="1:19" x14ac:dyDescent="0.25">
      <c r="A2748">
        <v>2024</v>
      </c>
      <c r="B2748">
        <v>4</v>
      </c>
      <c r="C2748">
        <v>2692</v>
      </c>
      <c r="D2748" t="s">
        <v>7738</v>
      </c>
      <c r="E2748" t="s">
        <v>5857</v>
      </c>
      <c r="F2748" t="s">
        <v>7860</v>
      </c>
      <c r="G2748" t="s">
        <v>7861</v>
      </c>
      <c r="H2748" s="1">
        <v>23012</v>
      </c>
      <c r="I2748">
        <v>61</v>
      </c>
      <c r="J2748" t="s">
        <v>23</v>
      </c>
      <c r="K2748" t="s">
        <v>181</v>
      </c>
      <c r="L2748" t="s">
        <v>181</v>
      </c>
      <c r="M2748" t="s">
        <v>4463</v>
      </c>
      <c r="N2748" t="s">
        <v>424</v>
      </c>
      <c r="O2748" t="s">
        <v>425</v>
      </c>
      <c r="R2748" t="b">
        <v>1</v>
      </c>
      <c r="S2748" t="s">
        <v>185</v>
      </c>
    </row>
    <row r="2749" spans="1:19" x14ac:dyDescent="0.25">
      <c r="A2749">
        <v>2024</v>
      </c>
      <c r="B2749">
        <v>4</v>
      </c>
      <c r="C2749">
        <v>2692</v>
      </c>
      <c r="D2749" t="s">
        <v>7738</v>
      </c>
      <c r="E2749" t="s">
        <v>7862</v>
      </c>
      <c r="F2749" t="s">
        <v>4246</v>
      </c>
      <c r="G2749" t="s">
        <v>7863</v>
      </c>
      <c r="H2749" s="1">
        <v>32358</v>
      </c>
      <c r="I2749">
        <v>35</v>
      </c>
      <c r="J2749" t="s">
        <v>23</v>
      </c>
      <c r="K2749" t="s">
        <v>489</v>
      </c>
      <c r="L2749" t="s">
        <v>489</v>
      </c>
      <c r="M2749" t="s">
        <v>1747</v>
      </c>
      <c r="N2749" t="s">
        <v>46</v>
      </c>
      <c r="O2749" t="s">
        <v>47</v>
      </c>
      <c r="R2749" t="b">
        <v>1</v>
      </c>
    </row>
    <row r="2750" spans="1:19" x14ac:dyDescent="0.25">
      <c r="A2750">
        <v>2024</v>
      </c>
      <c r="B2750">
        <v>4</v>
      </c>
      <c r="C2750">
        <v>2692</v>
      </c>
      <c r="D2750" t="s">
        <v>7738</v>
      </c>
      <c r="E2750" t="s">
        <v>7864</v>
      </c>
      <c r="F2750" t="s">
        <v>7865</v>
      </c>
      <c r="G2750" t="s">
        <v>7866</v>
      </c>
      <c r="H2750" s="1">
        <v>19319</v>
      </c>
      <c r="I2750">
        <v>71</v>
      </c>
      <c r="J2750" t="s">
        <v>23</v>
      </c>
      <c r="K2750" t="s">
        <v>384</v>
      </c>
      <c r="L2750" t="s">
        <v>384</v>
      </c>
      <c r="M2750" t="s">
        <v>7252</v>
      </c>
      <c r="N2750" t="s">
        <v>183</v>
      </c>
      <c r="O2750" t="s">
        <v>184</v>
      </c>
      <c r="Q2750" t="s">
        <v>560</v>
      </c>
      <c r="R2750" t="b">
        <v>0</v>
      </c>
      <c r="S2750" t="s">
        <v>185</v>
      </c>
    </row>
    <row r="2751" spans="1:19" x14ac:dyDescent="0.25">
      <c r="A2751">
        <v>2024</v>
      </c>
      <c r="B2751">
        <v>4</v>
      </c>
      <c r="C2751">
        <v>2692</v>
      </c>
      <c r="D2751" t="s">
        <v>7738</v>
      </c>
      <c r="E2751" t="s">
        <v>7867</v>
      </c>
      <c r="F2751" t="s">
        <v>7868</v>
      </c>
      <c r="G2751" t="s">
        <v>7869</v>
      </c>
      <c r="H2751" s="1">
        <v>26885</v>
      </c>
      <c r="I2751">
        <v>50</v>
      </c>
      <c r="J2751" t="s">
        <v>23</v>
      </c>
      <c r="K2751" t="s">
        <v>231</v>
      </c>
      <c r="L2751" t="s">
        <v>231</v>
      </c>
      <c r="M2751" t="s">
        <v>1622</v>
      </c>
      <c r="N2751" t="s">
        <v>46</v>
      </c>
      <c r="O2751" t="s">
        <v>47</v>
      </c>
      <c r="P2751" t="s">
        <v>7870</v>
      </c>
      <c r="Q2751" t="s">
        <v>2721</v>
      </c>
      <c r="R2751" t="b">
        <v>1</v>
      </c>
      <c r="S2751" t="s">
        <v>479</v>
      </c>
    </row>
    <row r="2752" spans="1:19" x14ac:dyDescent="0.25">
      <c r="A2752">
        <v>2024</v>
      </c>
      <c r="B2752">
        <v>4</v>
      </c>
      <c r="C2752">
        <v>2692</v>
      </c>
      <c r="D2752" t="s">
        <v>7738</v>
      </c>
      <c r="E2752" t="s">
        <v>7871</v>
      </c>
      <c r="F2752" t="s">
        <v>7872</v>
      </c>
      <c r="G2752" t="s">
        <v>7873</v>
      </c>
      <c r="H2752" s="1">
        <v>20105</v>
      </c>
      <c r="I2752">
        <v>69</v>
      </c>
      <c r="J2752" t="s">
        <v>131</v>
      </c>
      <c r="K2752" t="s">
        <v>35</v>
      </c>
      <c r="L2752" t="s">
        <v>35</v>
      </c>
      <c r="M2752" t="s">
        <v>5978</v>
      </c>
      <c r="N2752" t="s">
        <v>46</v>
      </c>
      <c r="O2752" t="s">
        <v>47</v>
      </c>
      <c r="R2752" t="b">
        <v>1</v>
      </c>
      <c r="S2752" t="s">
        <v>334</v>
      </c>
    </row>
    <row r="2753" spans="1:19" x14ac:dyDescent="0.25">
      <c r="A2753">
        <v>2024</v>
      </c>
      <c r="B2753">
        <v>4</v>
      </c>
      <c r="C2753">
        <v>2692</v>
      </c>
      <c r="D2753" t="s">
        <v>7738</v>
      </c>
      <c r="E2753" t="s">
        <v>4316</v>
      </c>
      <c r="F2753" t="s">
        <v>7874</v>
      </c>
      <c r="G2753" t="s">
        <v>7875</v>
      </c>
      <c r="H2753" s="1">
        <v>24782</v>
      </c>
      <c r="I2753">
        <v>56</v>
      </c>
      <c r="J2753" t="s">
        <v>23</v>
      </c>
      <c r="K2753" t="s">
        <v>35</v>
      </c>
      <c r="L2753" t="s">
        <v>35</v>
      </c>
      <c r="M2753" t="s">
        <v>7876</v>
      </c>
      <c r="N2753" t="s">
        <v>46</v>
      </c>
      <c r="O2753" t="s">
        <v>47</v>
      </c>
      <c r="R2753" t="b">
        <v>1</v>
      </c>
    </row>
    <row r="2754" spans="1:19" x14ac:dyDescent="0.25">
      <c r="A2754">
        <v>2024</v>
      </c>
      <c r="B2754">
        <v>4</v>
      </c>
      <c r="C2754">
        <v>2692</v>
      </c>
      <c r="D2754" t="s">
        <v>7738</v>
      </c>
      <c r="E2754" t="s">
        <v>7877</v>
      </c>
      <c r="F2754" t="s">
        <v>7878</v>
      </c>
      <c r="G2754" t="s">
        <v>7879</v>
      </c>
      <c r="H2754" s="1">
        <v>21064</v>
      </c>
      <c r="I2754">
        <v>66</v>
      </c>
      <c r="J2754" t="s">
        <v>23</v>
      </c>
      <c r="K2754" t="s">
        <v>262</v>
      </c>
      <c r="L2754" t="s">
        <v>181</v>
      </c>
      <c r="M2754" t="s">
        <v>7880</v>
      </c>
      <c r="N2754" t="s">
        <v>297</v>
      </c>
      <c r="O2754" t="s">
        <v>298</v>
      </c>
      <c r="R2754" t="b">
        <v>1</v>
      </c>
    </row>
    <row r="2755" spans="1:19" x14ac:dyDescent="0.25">
      <c r="A2755">
        <v>2024</v>
      </c>
      <c r="B2755">
        <v>4</v>
      </c>
      <c r="C2755">
        <v>2692</v>
      </c>
      <c r="D2755" t="s">
        <v>7738</v>
      </c>
      <c r="E2755" t="s">
        <v>2059</v>
      </c>
      <c r="F2755" t="s">
        <v>3838</v>
      </c>
      <c r="G2755" t="s">
        <v>7881</v>
      </c>
      <c r="H2755" s="1">
        <v>23012</v>
      </c>
      <c r="I2755">
        <v>61</v>
      </c>
      <c r="J2755" t="s">
        <v>23</v>
      </c>
      <c r="K2755" t="s">
        <v>35</v>
      </c>
      <c r="L2755" t="s">
        <v>181</v>
      </c>
      <c r="M2755" t="s">
        <v>3707</v>
      </c>
      <c r="N2755" t="s">
        <v>46</v>
      </c>
      <c r="O2755" t="s">
        <v>47</v>
      </c>
      <c r="R2755" t="b">
        <v>1</v>
      </c>
      <c r="S2755" t="s">
        <v>185</v>
      </c>
    </row>
    <row r="2756" spans="1:19" x14ac:dyDescent="0.25">
      <c r="A2756">
        <v>2024</v>
      </c>
      <c r="B2756">
        <v>4</v>
      </c>
      <c r="C2756">
        <v>2692</v>
      </c>
      <c r="D2756" t="s">
        <v>7738</v>
      </c>
      <c r="E2756" t="s">
        <v>7882</v>
      </c>
      <c r="F2756" t="s">
        <v>6691</v>
      </c>
      <c r="G2756" t="s">
        <v>7883</v>
      </c>
      <c r="H2756" s="1">
        <v>24870</v>
      </c>
      <c r="I2756">
        <v>56</v>
      </c>
      <c r="J2756" t="s">
        <v>23</v>
      </c>
      <c r="K2756" t="s">
        <v>376</v>
      </c>
      <c r="L2756" t="s">
        <v>376</v>
      </c>
      <c r="M2756" t="s">
        <v>377</v>
      </c>
      <c r="N2756" t="s">
        <v>234</v>
      </c>
      <c r="O2756" t="s">
        <v>235</v>
      </c>
      <c r="R2756" t="b">
        <v>1</v>
      </c>
    </row>
    <row r="2757" spans="1:19" x14ac:dyDescent="0.25">
      <c r="A2757">
        <v>2024</v>
      </c>
      <c r="B2757">
        <v>4</v>
      </c>
      <c r="C2757">
        <v>2692</v>
      </c>
      <c r="D2757" t="s">
        <v>7738</v>
      </c>
      <c r="E2757" t="s">
        <v>7884</v>
      </c>
      <c r="F2757" t="s">
        <v>59</v>
      </c>
      <c r="G2757" t="s">
        <v>7885</v>
      </c>
      <c r="H2757" s="1">
        <v>11473</v>
      </c>
      <c r="I2757">
        <v>92</v>
      </c>
      <c r="J2757" t="s">
        <v>23</v>
      </c>
      <c r="K2757" t="s">
        <v>35</v>
      </c>
      <c r="L2757" t="s">
        <v>35</v>
      </c>
      <c r="M2757" t="s">
        <v>110</v>
      </c>
      <c r="N2757" t="s">
        <v>397</v>
      </c>
      <c r="O2757" t="s">
        <v>398</v>
      </c>
      <c r="R2757" t="b">
        <v>1</v>
      </c>
    </row>
    <row r="2758" spans="1:19" x14ac:dyDescent="0.25">
      <c r="A2758">
        <v>2024</v>
      </c>
      <c r="B2758">
        <v>4</v>
      </c>
      <c r="C2758">
        <v>2692</v>
      </c>
      <c r="D2758" t="s">
        <v>7738</v>
      </c>
      <c r="E2758" t="s">
        <v>1214</v>
      </c>
      <c r="F2758" t="s">
        <v>7886</v>
      </c>
      <c r="G2758" t="s">
        <v>7887</v>
      </c>
      <c r="H2758" s="1">
        <v>20218</v>
      </c>
      <c r="I2758">
        <v>68</v>
      </c>
      <c r="J2758" t="s">
        <v>23</v>
      </c>
      <c r="K2758" t="s">
        <v>35</v>
      </c>
      <c r="L2758" t="s">
        <v>35</v>
      </c>
      <c r="M2758" t="s">
        <v>1302</v>
      </c>
      <c r="N2758" t="s">
        <v>378</v>
      </c>
      <c r="O2758" t="s">
        <v>379</v>
      </c>
      <c r="Q2758" t="s">
        <v>385</v>
      </c>
      <c r="R2758" t="b">
        <v>1</v>
      </c>
      <c r="S2758" t="s">
        <v>185</v>
      </c>
    </row>
    <row r="2759" spans="1:19" x14ac:dyDescent="0.25">
      <c r="A2759">
        <v>2024</v>
      </c>
      <c r="B2759">
        <v>4</v>
      </c>
      <c r="C2759">
        <v>2692</v>
      </c>
      <c r="D2759" t="s">
        <v>7738</v>
      </c>
      <c r="E2759" t="s">
        <v>7888</v>
      </c>
      <c r="F2759" t="s">
        <v>3175</v>
      </c>
      <c r="G2759" t="s">
        <v>7889</v>
      </c>
      <c r="H2759" s="1">
        <v>18096</v>
      </c>
      <c r="I2759">
        <v>74</v>
      </c>
      <c r="J2759" t="s">
        <v>23</v>
      </c>
      <c r="K2759" t="s">
        <v>202</v>
      </c>
      <c r="L2759" t="s">
        <v>202</v>
      </c>
      <c r="M2759" t="s">
        <v>203</v>
      </c>
      <c r="N2759" t="s">
        <v>378</v>
      </c>
      <c r="O2759" t="s">
        <v>379</v>
      </c>
      <c r="R2759" t="b">
        <v>0</v>
      </c>
      <c r="S2759" t="s">
        <v>185</v>
      </c>
    </row>
    <row r="2760" spans="1:19" x14ac:dyDescent="0.25">
      <c r="A2760">
        <v>2024</v>
      </c>
      <c r="B2760">
        <v>4</v>
      </c>
      <c r="C2760">
        <v>2692</v>
      </c>
      <c r="D2760" t="s">
        <v>7738</v>
      </c>
      <c r="E2760" t="s">
        <v>7890</v>
      </c>
      <c r="F2760" t="s">
        <v>7275</v>
      </c>
      <c r="G2760" t="s">
        <v>7891</v>
      </c>
      <c r="H2760" s="1">
        <v>18581</v>
      </c>
      <c r="I2760">
        <v>73</v>
      </c>
      <c r="J2760" t="s">
        <v>23</v>
      </c>
      <c r="K2760" t="s">
        <v>35</v>
      </c>
      <c r="L2760" t="s">
        <v>35</v>
      </c>
      <c r="M2760" t="s">
        <v>7892</v>
      </c>
      <c r="N2760" t="s">
        <v>397</v>
      </c>
      <c r="O2760" t="s">
        <v>398</v>
      </c>
      <c r="R2760" t="b">
        <v>1</v>
      </c>
      <c r="S2760" t="s">
        <v>185</v>
      </c>
    </row>
    <row r="2761" spans="1:19" x14ac:dyDescent="0.25">
      <c r="A2761">
        <v>2024</v>
      </c>
      <c r="B2761">
        <v>4</v>
      </c>
      <c r="C2761">
        <v>2692</v>
      </c>
      <c r="D2761" t="s">
        <v>7738</v>
      </c>
      <c r="E2761" t="s">
        <v>4872</v>
      </c>
      <c r="F2761" t="s">
        <v>7893</v>
      </c>
      <c r="G2761" t="s">
        <v>7894</v>
      </c>
      <c r="H2761" s="1">
        <v>23248</v>
      </c>
      <c r="I2761">
        <v>60</v>
      </c>
      <c r="J2761" t="s">
        <v>23</v>
      </c>
      <c r="K2761" t="s">
        <v>181</v>
      </c>
      <c r="L2761" t="s">
        <v>181</v>
      </c>
      <c r="M2761" t="s">
        <v>1410</v>
      </c>
      <c r="N2761" t="s">
        <v>297</v>
      </c>
      <c r="O2761" t="s">
        <v>298</v>
      </c>
      <c r="R2761" t="b">
        <v>1</v>
      </c>
      <c r="S2761" t="s">
        <v>185</v>
      </c>
    </row>
    <row r="2762" spans="1:19" x14ac:dyDescent="0.25">
      <c r="A2762">
        <v>2024</v>
      </c>
      <c r="B2762">
        <v>4</v>
      </c>
      <c r="C2762">
        <v>2692</v>
      </c>
      <c r="D2762" t="s">
        <v>7738</v>
      </c>
      <c r="E2762" t="s">
        <v>5065</v>
      </c>
      <c r="F2762" t="s">
        <v>7895</v>
      </c>
      <c r="G2762" t="s">
        <v>7896</v>
      </c>
      <c r="H2762" s="1">
        <v>19234</v>
      </c>
      <c r="I2762">
        <v>71</v>
      </c>
      <c r="J2762" t="s">
        <v>23</v>
      </c>
      <c r="K2762" t="s">
        <v>202</v>
      </c>
      <c r="L2762" t="s">
        <v>202</v>
      </c>
      <c r="M2762" t="s">
        <v>5060</v>
      </c>
      <c r="N2762" t="s">
        <v>297</v>
      </c>
      <c r="O2762" t="s">
        <v>298</v>
      </c>
      <c r="R2762" t="b">
        <v>0</v>
      </c>
      <c r="S2762" t="s">
        <v>334</v>
      </c>
    </row>
    <row r="2763" spans="1:19" x14ac:dyDescent="0.25">
      <c r="A2763">
        <v>2024</v>
      </c>
      <c r="B2763">
        <v>4</v>
      </c>
      <c r="C2763">
        <v>2692</v>
      </c>
      <c r="D2763" t="s">
        <v>7738</v>
      </c>
      <c r="E2763" t="s">
        <v>7897</v>
      </c>
      <c r="F2763" t="s">
        <v>7898</v>
      </c>
      <c r="G2763" t="s">
        <v>7899</v>
      </c>
      <c r="H2763" s="1">
        <v>13810</v>
      </c>
      <c r="I2763">
        <v>86</v>
      </c>
      <c r="J2763" t="s">
        <v>23</v>
      </c>
      <c r="K2763" t="s">
        <v>90</v>
      </c>
      <c r="L2763" t="s">
        <v>90</v>
      </c>
      <c r="M2763" t="s">
        <v>91</v>
      </c>
      <c r="N2763" t="s">
        <v>297</v>
      </c>
      <c r="O2763" t="s">
        <v>298</v>
      </c>
      <c r="R2763" t="b">
        <v>0</v>
      </c>
    </row>
    <row r="2764" spans="1:19" x14ac:dyDescent="0.25">
      <c r="A2764">
        <v>2024</v>
      </c>
      <c r="B2764">
        <v>4</v>
      </c>
      <c r="C2764">
        <v>2692</v>
      </c>
      <c r="D2764" t="s">
        <v>7738</v>
      </c>
      <c r="E2764" t="s">
        <v>7897</v>
      </c>
      <c r="F2764" t="s">
        <v>7059</v>
      </c>
      <c r="G2764" t="s">
        <v>7900</v>
      </c>
      <c r="H2764" s="1">
        <v>16656</v>
      </c>
      <c r="I2764">
        <v>78</v>
      </c>
      <c r="J2764" t="s">
        <v>23</v>
      </c>
      <c r="K2764" t="s">
        <v>90</v>
      </c>
      <c r="L2764" t="s">
        <v>90</v>
      </c>
      <c r="M2764" t="s">
        <v>91</v>
      </c>
      <c r="N2764" t="s">
        <v>297</v>
      </c>
      <c r="O2764" t="s">
        <v>298</v>
      </c>
      <c r="R2764" t="b">
        <v>0</v>
      </c>
    </row>
    <row r="2765" spans="1:19" x14ac:dyDescent="0.25">
      <c r="A2765">
        <v>2024</v>
      </c>
      <c r="B2765">
        <v>4</v>
      </c>
      <c r="C2765">
        <v>2692</v>
      </c>
      <c r="D2765" t="s">
        <v>7738</v>
      </c>
      <c r="E2765" t="s">
        <v>7901</v>
      </c>
      <c r="F2765" t="s">
        <v>614</v>
      </c>
      <c r="G2765" t="s">
        <v>7902</v>
      </c>
      <c r="H2765" s="1">
        <v>15882</v>
      </c>
      <c r="I2765">
        <v>80</v>
      </c>
      <c r="J2765" t="s">
        <v>23</v>
      </c>
      <c r="K2765" t="s">
        <v>35</v>
      </c>
      <c r="L2765" t="s">
        <v>35</v>
      </c>
      <c r="M2765" t="s">
        <v>36</v>
      </c>
      <c r="N2765" t="s">
        <v>46</v>
      </c>
      <c r="O2765" t="s">
        <v>47</v>
      </c>
      <c r="R2765" t="b">
        <v>1</v>
      </c>
      <c r="S2765" t="s">
        <v>479</v>
      </c>
    </row>
    <row r="2766" spans="1:19" x14ac:dyDescent="0.25">
      <c r="A2766">
        <v>2024</v>
      </c>
      <c r="B2766">
        <v>4</v>
      </c>
      <c r="C2766">
        <v>2692</v>
      </c>
      <c r="D2766" t="s">
        <v>7738</v>
      </c>
      <c r="E2766" t="s">
        <v>7903</v>
      </c>
      <c r="F2766" t="s">
        <v>4246</v>
      </c>
      <c r="G2766" t="s">
        <v>7904</v>
      </c>
      <c r="H2766" s="1">
        <v>10874</v>
      </c>
      <c r="I2766">
        <v>94</v>
      </c>
      <c r="J2766" t="s">
        <v>23</v>
      </c>
      <c r="K2766" t="s">
        <v>35</v>
      </c>
      <c r="L2766" t="s">
        <v>35</v>
      </c>
      <c r="M2766" t="s">
        <v>7905</v>
      </c>
      <c r="N2766" t="s">
        <v>424</v>
      </c>
      <c r="O2766" t="s">
        <v>425</v>
      </c>
      <c r="R2766" t="b">
        <v>1</v>
      </c>
    </row>
    <row r="2767" spans="1:19" x14ac:dyDescent="0.25">
      <c r="A2767">
        <v>2024</v>
      </c>
      <c r="B2767">
        <v>4</v>
      </c>
      <c r="C2767">
        <v>2692</v>
      </c>
      <c r="D2767" t="s">
        <v>7738</v>
      </c>
      <c r="E2767" t="s">
        <v>7906</v>
      </c>
      <c r="F2767" t="s">
        <v>2289</v>
      </c>
      <c r="G2767" t="s">
        <v>7907</v>
      </c>
      <c r="H2767" s="1">
        <v>17485</v>
      </c>
      <c r="I2767">
        <v>76</v>
      </c>
      <c r="J2767" t="s">
        <v>23</v>
      </c>
      <c r="K2767" t="s">
        <v>2291</v>
      </c>
      <c r="L2767" t="s">
        <v>2291</v>
      </c>
      <c r="M2767" t="s">
        <v>2292</v>
      </c>
      <c r="N2767" t="s">
        <v>123</v>
      </c>
      <c r="O2767" t="s">
        <v>124</v>
      </c>
      <c r="R2767" t="b">
        <v>1</v>
      </c>
      <c r="S2767" t="s">
        <v>334</v>
      </c>
    </row>
    <row r="2768" spans="1:19" x14ac:dyDescent="0.25">
      <c r="A2768">
        <v>2024</v>
      </c>
      <c r="B2768">
        <v>4</v>
      </c>
      <c r="C2768">
        <v>2692</v>
      </c>
      <c r="D2768" t="s">
        <v>7738</v>
      </c>
      <c r="E2768" t="s">
        <v>703</v>
      </c>
      <c r="F2768" t="s">
        <v>4603</v>
      </c>
      <c r="G2768" t="s">
        <v>4604</v>
      </c>
      <c r="H2768" s="1">
        <v>16985</v>
      </c>
      <c r="I2768">
        <v>77</v>
      </c>
      <c r="J2768" t="s">
        <v>131</v>
      </c>
      <c r="K2768" t="s">
        <v>181</v>
      </c>
      <c r="L2768" t="s">
        <v>181</v>
      </c>
      <c r="M2768" t="s">
        <v>7104</v>
      </c>
      <c r="N2768" t="s">
        <v>297</v>
      </c>
      <c r="O2768" t="s">
        <v>298</v>
      </c>
      <c r="R2768" t="b">
        <v>0</v>
      </c>
      <c r="S2768" t="s">
        <v>185</v>
      </c>
    </row>
    <row r="2769" spans="1:19" x14ac:dyDescent="0.25">
      <c r="A2769">
        <v>2024</v>
      </c>
      <c r="B2769">
        <v>4</v>
      </c>
      <c r="C2769">
        <v>2692</v>
      </c>
      <c r="D2769" t="s">
        <v>7738</v>
      </c>
      <c r="E2769" t="s">
        <v>7908</v>
      </c>
      <c r="F2769" t="s">
        <v>283</v>
      </c>
      <c r="G2769" t="s">
        <v>7909</v>
      </c>
      <c r="H2769" s="1">
        <v>20227</v>
      </c>
      <c r="I2769">
        <v>68</v>
      </c>
      <c r="J2769" t="s">
        <v>23</v>
      </c>
      <c r="K2769" t="s">
        <v>35</v>
      </c>
      <c r="L2769" t="s">
        <v>35</v>
      </c>
      <c r="M2769" t="s">
        <v>7910</v>
      </c>
      <c r="N2769" t="s">
        <v>46</v>
      </c>
      <c r="O2769" t="s">
        <v>47</v>
      </c>
      <c r="R2769" t="b">
        <v>1</v>
      </c>
      <c r="S2769" t="s">
        <v>185</v>
      </c>
    </row>
    <row r="2770" spans="1:19" x14ac:dyDescent="0.25">
      <c r="A2770">
        <v>2024</v>
      </c>
      <c r="B2770">
        <v>4</v>
      </c>
      <c r="C2770">
        <v>2692</v>
      </c>
      <c r="D2770" t="s">
        <v>7738</v>
      </c>
      <c r="E2770" t="s">
        <v>4258</v>
      </c>
      <c r="F2770" t="s">
        <v>7911</v>
      </c>
      <c r="G2770" t="s">
        <v>7912</v>
      </c>
      <c r="H2770" s="1">
        <v>22927</v>
      </c>
      <c r="I2770">
        <v>61</v>
      </c>
      <c r="J2770" t="s">
        <v>23</v>
      </c>
      <c r="K2770" t="s">
        <v>181</v>
      </c>
      <c r="L2770" t="s">
        <v>181</v>
      </c>
      <c r="M2770" t="s">
        <v>7913</v>
      </c>
      <c r="N2770" t="s">
        <v>183</v>
      </c>
      <c r="O2770" t="s">
        <v>184</v>
      </c>
      <c r="R2770" t="b">
        <v>1</v>
      </c>
      <c r="S2770" t="s">
        <v>334</v>
      </c>
    </row>
    <row r="2771" spans="1:19" x14ac:dyDescent="0.25">
      <c r="A2771">
        <v>2024</v>
      </c>
      <c r="B2771">
        <v>4</v>
      </c>
      <c r="C2771">
        <v>2692</v>
      </c>
      <c r="D2771" t="s">
        <v>7738</v>
      </c>
      <c r="E2771" t="s">
        <v>2031</v>
      </c>
      <c r="F2771" t="s">
        <v>7914</v>
      </c>
      <c r="G2771" t="s">
        <v>7915</v>
      </c>
      <c r="H2771" s="1">
        <v>26965</v>
      </c>
      <c r="I2771">
        <v>50</v>
      </c>
      <c r="J2771" t="s">
        <v>23</v>
      </c>
      <c r="K2771" t="s">
        <v>181</v>
      </c>
      <c r="L2771" t="s">
        <v>181</v>
      </c>
      <c r="M2771" t="s">
        <v>5193</v>
      </c>
      <c r="N2771" t="s">
        <v>46</v>
      </c>
      <c r="O2771" t="s">
        <v>47</v>
      </c>
      <c r="R2771" t="b">
        <v>1</v>
      </c>
      <c r="S2771" t="s">
        <v>185</v>
      </c>
    </row>
    <row r="2772" spans="1:19" x14ac:dyDescent="0.25">
      <c r="A2772">
        <v>2024</v>
      </c>
      <c r="B2772">
        <v>4</v>
      </c>
      <c r="C2772">
        <v>2692</v>
      </c>
      <c r="D2772" t="s">
        <v>7738</v>
      </c>
      <c r="E2772" t="s">
        <v>933</v>
      </c>
      <c r="F2772" t="s">
        <v>4467</v>
      </c>
      <c r="G2772" t="s">
        <v>7916</v>
      </c>
      <c r="H2772" s="1">
        <v>23118</v>
      </c>
      <c r="I2772">
        <v>60</v>
      </c>
      <c r="J2772" t="s">
        <v>23</v>
      </c>
      <c r="K2772" t="s">
        <v>181</v>
      </c>
      <c r="L2772" t="s">
        <v>181</v>
      </c>
      <c r="M2772" t="s">
        <v>7917</v>
      </c>
      <c r="N2772" t="s">
        <v>297</v>
      </c>
      <c r="O2772" t="s">
        <v>298</v>
      </c>
      <c r="R2772" t="b">
        <v>1</v>
      </c>
      <c r="S2772" t="s">
        <v>334</v>
      </c>
    </row>
    <row r="2773" spans="1:19" x14ac:dyDescent="0.25">
      <c r="A2773">
        <v>2024</v>
      </c>
      <c r="B2773">
        <v>4</v>
      </c>
      <c r="C2773">
        <v>2692</v>
      </c>
      <c r="D2773" t="s">
        <v>7738</v>
      </c>
      <c r="E2773" t="s">
        <v>933</v>
      </c>
      <c r="F2773" t="s">
        <v>7918</v>
      </c>
      <c r="G2773" t="s">
        <v>7919</v>
      </c>
      <c r="H2773" s="1">
        <v>16438</v>
      </c>
      <c r="I2773">
        <v>79</v>
      </c>
      <c r="J2773" t="s">
        <v>23</v>
      </c>
      <c r="K2773" t="s">
        <v>181</v>
      </c>
      <c r="L2773" t="s">
        <v>181</v>
      </c>
      <c r="M2773" t="s">
        <v>1862</v>
      </c>
      <c r="N2773" t="s">
        <v>737</v>
      </c>
      <c r="O2773" t="s">
        <v>738</v>
      </c>
      <c r="R2773" t="b">
        <v>1</v>
      </c>
      <c r="S2773" t="s">
        <v>185</v>
      </c>
    </row>
    <row r="2774" spans="1:19" x14ac:dyDescent="0.25">
      <c r="A2774">
        <v>2024</v>
      </c>
      <c r="B2774">
        <v>4</v>
      </c>
      <c r="C2774">
        <v>2692</v>
      </c>
      <c r="D2774" t="s">
        <v>7738</v>
      </c>
      <c r="E2774" t="s">
        <v>3076</v>
      </c>
      <c r="F2774" t="s">
        <v>7920</v>
      </c>
      <c r="G2774" t="s">
        <v>7921</v>
      </c>
      <c r="H2774" s="1">
        <v>18629</v>
      </c>
      <c r="I2774">
        <v>73</v>
      </c>
      <c r="J2774" t="s">
        <v>23</v>
      </c>
      <c r="K2774" t="s">
        <v>181</v>
      </c>
      <c r="L2774" t="s">
        <v>181</v>
      </c>
      <c r="M2774" t="s">
        <v>7922</v>
      </c>
      <c r="N2774" t="s">
        <v>123</v>
      </c>
      <c r="O2774" t="s">
        <v>124</v>
      </c>
      <c r="R2774" t="b">
        <v>1</v>
      </c>
      <c r="S2774" t="s">
        <v>185</v>
      </c>
    </row>
    <row r="2775" spans="1:19" x14ac:dyDescent="0.25">
      <c r="A2775">
        <v>2024</v>
      </c>
      <c r="B2775">
        <v>4</v>
      </c>
      <c r="C2775">
        <v>2692</v>
      </c>
      <c r="D2775" t="s">
        <v>7738</v>
      </c>
      <c r="E2775" t="s">
        <v>3413</v>
      </c>
      <c r="F2775" t="s">
        <v>7923</v>
      </c>
      <c r="G2775" t="s">
        <v>7924</v>
      </c>
      <c r="H2775" s="1">
        <v>23682</v>
      </c>
      <c r="I2775">
        <v>59</v>
      </c>
      <c r="J2775" t="s">
        <v>23</v>
      </c>
      <c r="K2775" t="s">
        <v>181</v>
      </c>
      <c r="L2775" t="s">
        <v>181</v>
      </c>
      <c r="M2775" t="s">
        <v>972</v>
      </c>
      <c r="N2775" t="s">
        <v>46</v>
      </c>
      <c r="O2775" t="s">
        <v>47</v>
      </c>
      <c r="R2775" t="b">
        <v>1</v>
      </c>
      <c r="S2775" t="s">
        <v>479</v>
      </c>
    </row>
    <row r="2776" spans="1:19" x14ac:dyDescent="0.25">
      <c r="A2776">
        <v>2024</v>
      </c>
      <c r="B2776">
        <v>4</v>
      </c>
      <c r="C2776">
        <v>2692</v>
      </c>
      <c r="D2776" t="s">
        <v>7738</v>
      </c>
      <c r="E2776" t="s">
        <v>7925</v>
      </c>
      <c r="F2776" t="s">
        <v>1381</v>
      </c>
      <c r="G2776" t="s">
        <v>7926</v>
      </c>
      <c r="H2776" s="1">
        <v>15775</v>
      </c>
      <c r="I2776">
        <v>81</v>
      </c>
      <c r="J2776" t="s">
        <v>23</v>
      </c>
      <c r="K2776" t="s">
        <v>35</v>
      </c>
      <c r="L2776" t="s">
        <v>35</v>
      </c>
      <c r="M2776" t="s">
        <v>7927</v>
      </c>
      <c r="N2776" t="s">
        <v>183</v>
      </c>
      <c r="O2776" t="s">
        <v>184</v>
      </c>
      <c r="R2776" t="b">
        <v>0</v>
      </c>
      <c r="S2776" t="s">
        <v>334</v>
      </c>
    </row>
    <row r="2777" spans="1:19" x14ac:dyDescent="0.25">
      <c r="A2777">
        <v>2024</v>
      </c>
      <c r="B2777">
        <v>4</v>
      </c>
      <c r="C2777">
        <v>2692</v>
      </c>
      <c r="D2777" t="s">
        <v>7738</v>
      </c>
      <c r="E2777" t="s">
        <v>7928</v>
      </c>
      <c r="F2777" t="s">
        <v>7929</v>
      </c>
      <c r="G2777" t="s">
        <v>7930</v>
      </c>
      <c r="H2777" s="1">
        <v>23103</v>
      </c>
      <c r="I2777">
        <v>61</v>
      </c>
      <c r="J2777" t="s">
        <v>23</v>
      </c>
      <c r="K2777" t="s">
        <v>181</v>
      </c>
      <c r="L2777" t="s">
        <v>181</v>
      </c>
      <c r="M2777" t="s">
        <v>7922</v>
      </c>
      <c r="N2777" t="s">
        <v>92</v>
      </c>
      <c r="O2777" t="s">
        <v>93</v>
      </c>
      <c r="R2777" t="b">
        <v>1</v>
      </c>
      <c r="S2777" t="s">
        <v>185</v>
      </c>
    </row>
    <row r="2778" spans="1:19" x14ac:dyDescent="0.25">
      <c r="A2778">
        <v>2024</v>
      </c>
      <c r="B2778">
        <v>4</v>
      </c>
      <c r="C2778">
        <v>2692</v>
      </c>
      <c r="D2778" t="s">
        <v>7738</v>
      </c>
      <c r="E2778" t="s">
        <v>204</v>
      </c>
      <c r="F2778" t="s">
        <v>2704</v>
      </c>
      <c r="G2778" t="s">
        <v>7931</v>
      </c>
      <c r="J2778" t="s">
        <v>131</v>
      </c>
      <c r="K2778" t="s">
        <v>181</v>
      </c>
      <c r="L2778" t="s">
        <v>181</v>
      </c>
      <c r="M2778" t="s">
        <v>182</v>
      </c>
      <c r="N2778" t="s">
        <v>378</v>
      </c>
      <c r="O2778" t="s">
        <v>379</v>
      </c>
      <c r="R2778" t="b">
        <v>1</v>
      </c>
      <c r="S2778" t="s">
        <v>185</v>
      </c>
    </row>
    <row r="2779" spans="1:19" x14ac:dyDescent="0.25">
      <c r="A2779">
        <v>2024</v>
      </c>
      <c r="B2779">
        <v>4</v>
      </c>
      <c r="C2779">
        <v>2692</v>
      </c>
      <c r="D2779" t="s">
        <v>7738</v>
      </c>
      <c r="E2779" t="s">
        <v>1423</v>
      </c>
      <c r="F2779" t="s">
        <v>6056</v>
      </c>
      <c r="G2779" t="s">
        <v>7932</v>
      </c>
      <c r="H2779" s="1">
        <v>23437</v>
      </c>
      <c r="I2779">
        <v>60</v>
      </c>
      <c r="J2779" t="s">
        <v>23</v>
      </c>
      <c r="K2779" t="s">
        <v>181</v>
      </c>
      <c r="L2779" t="s">
        <v>181</v>
      </c>
      <c r="M2779" t="s">
        <v>239</v>
      </c>
      <c r="N2779" t="s">
        <v>297</v>
      </c>
      <c r="O2779" t="s">
        <v>298</v>
      </c>
      <c r="R2779" t="b">
        <v>1</v>
      </c>
      <c r="S2779" t="s">
        <v>185</v>
      </c>
    </row>
    <row r="2780" spans="1:19" x14ac:dyDescent="0.25">
      <c r="A2780">
        <v>2024</v>
      </c>
      <c r="B2780">
        <v>4</v>
      </c>
      <c r="C2780">
        <v>2692</v>
      </c>
      <c r="D2780" t="s">
        <v>7738</v>
      </c>
      <c r="E2780" t="s">
        <v>178</v>
      </c>
      <c r="F2780" t="s">
        <v>7933</v>
      </c>
      <c r="G2780" t="s">
        <v>7934</v>
      </c>
      <c r="H2780" s="1">
        <v>21247</v>
      </c>
      <c r="I2780">
        <v>66</v>
      </c>
      <c r="J2780" t="s">
        <v>23</v>
      </c>
      <c r="K2780" t="s">
        <v>207</v>
      </c>
      <c r="L2780" t="s">
        <v>207</v>
      </c>
      <c r="M2780" t="s">
        <v>207</v>
      </c>
      <c r="N2780" t="s">
        <v>397</v>
      </c>
      <c r="O2780" t="s">
        <v>398</v>
      </c>
      <c r="R2780" t="b">
        <v>1</v>
      </c>
      <c r="S2780" t="s">
        <v>185</v>
      </c>
    </row>
    <row r="2781" spans="1:19" x14ac:dyDescent="0.25">
      <c r="A2781">
        <v>2024</v>
      </c>
      <c r="B2781">
        <v>4</v>
      </c>
      <c r="C2781">
        <v>2692</v>
      </c>
      <c r="D2781" t="s">
        <v>7738</v>
      </c>
      <c r="E2781" t="s">
        <v>1928</v>
      </c>
      <c r="F2781" t="s">
        <v>7935</v>
      </c>
      <c r="G2781" t="s">
        <v>7936</v>
      </c>
      <c r="H2781" s="1">
        <v>25039</v>
      </c>
      <c r="I2781">
        <v>55</v>
      </c>
      <c r="J2781" t="s">
        <v>23</v>
      </c>
      <c r="K2781" t="s">
        <v>181</v>
      </c>
      <c r="L2781" t="s">
        <v>181</v>
      </c>
      <c r="M2781" t="s">
        <v>182</v>
      </c>
      <c r="N2781" t="s">
        <v>297</v>
      </c>
      <c r="O2781" t="s">
        <v>298</v>
      </c>
      <c r="R2781" t="b">
        <v>1</v>
      </c>
    </row>
    <row r="2782" spans="1:19" x14ac:dyDescent="0.25">
      <c r="A2782">
        <v>2024</v>
      </c>
      <c r="B2782">
        <v>4</v>
      </c>
      <c r="C2782">
        <v>2692</v>
      </c>
      <c r="D2782" t="s">
        <v>7738</v>
      </c>
      <c r="E2782" t="s">
        <v>2556</v>
      </c>
      <c r="F2782" t="s">
        <v>7247</v>
      </c>
      <c r="G2782" t="s">
        <v>7937</v>
      </c>
      <c r="H2782" s="1">
        <v>23377</v>
      </c>
      <c r="I2782">
        <v>60</v>
      </c>
      <c r="J2782" t="s">
        <v>23</v>
      </c>
      <c r="K2782" t="s">
        <v>181</v>
      </c>
      <c r="L2782" t="s">
        <v>181</v>
      </c>
      <c r="M2782" t="s">
        <v>239</v>
      </c>
      <c r="N2782" t="s">
        <v>424</v>
      </c>
      <c r="O2782" t="s">
        <v>425</v>
      </c>
      <c r="R2782" t="b">
        <v>1</v>
      </c>
      <c r="S2782" t="s">
        <v>185</v>
      </c>
    </row>
  </sheetData>
  <autoFilter ref="A1:S278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"/>
  <sheetViews>
    <sheetView topLeftCell="A9" workbookViewId="0">
      <selection activeCell="B1" sqref="B1:B1048576"/>
    </sheetView>
  </sheetViews>
  <sheetFormatPr defaultRowHeight="15" x14ac:dyDescent="0.25"/>
  <cols>
    <col min="1" max="1" width="17.7109375" customWidth="1"/>
    <col min="2" max="2" width="19.28515625" customWidth="1"/>
    <col min="3" max="3" width="18.28515625" customWidth="1"/>
    <col min="4" max="4" width="12.28515625" customWidth="1"/>
    <col min="5" max="5" width="17.28515625" style="7" customWidth="1"/>
    <col min="6" max="6" width="17.85546875" customWidth="1"/>
    <col min="7" max="7" width="16.140625" customWidth="1"/>
    <col min="8" max="8" width="35.28515625" customWidth="1"/>
    <col min="9" max="9" width="32" customWidth="1"/>
    <col min="11" max="11" width="8.28515625" customWidth="1"/>
  </cols>
  <sheetData>
    <row r="1" spans="1:11" x14ac:dyDescent="0.25">
      <c r="A1" t="s">
        <v>6</v>
      </c>
      <c r="B1" t="s">
        <v>3</v>
      </c>
      <c r="C1" t="s">
        <v>8</v>
      </c>
      <c r="D1" t="s">
        <v>9</v>
      </c>
      <c r="E1" s="7" t="s">
        <v>10</v>
      </c>
      <c r="F1" t="s">
        <v>12</v>
      </c>
      <c r="G1" t="s">
        <v>13</v>
      </c>
      <c r="H1" t="s">
        <v>15</v>
      </c>
      <c r="I1" t="s">
        <v>16</v>
      </c>
      <c r="J1" t="s">
        <v>7939</v>
      </c>
      <c r="K1" t="s">
        <v>3</v>
      </c>
    </row>
    <row r="2" spans="1:11" x14ac:dyDescent="0.25">
      <c r="A2" t="s">
        <v>22</v>
      </c>
      <c r="B2" s="2">
        <f t="shared" ref="B2:B16" si="0">SUBSTITUTE(K2,"B","")*1000000000</f>
        <v>233000000000</v>
      </c>
      <c r="C2">
        <v>75</v>
      </c>
      <c r="D2" t="s">
        <v>23</v>
      </c>
      <c r="E2" s="7" t="s">
        <v>24</v>
      </c>
      <c r="F2" t="s">
        <v>25</v>
      </c>
      <c r="G2" t="s">
        <v>26</v>
      </c>
      <c r="H2" t="s">
        <v>28</v>
      </c>
      <c r="I2" t="s">
        <v>29</v>
      </c>
      <c r="J2">
        <v>1</v>
      </c>
      <c r="K2" t="s">
        <v>19</v>
      </c>
    </row>
    <row r="3" spans="1:11" x14ac:dyDescent="0.25">
      <c r="A3" t="s">
        <v>34</v>
      </c>
      <c r="B3" s="2">
        <f t="shared" si="0"/>
        <v>195000000000</v>
      </c>
      <c r="C3">
        <v>52</v>
      </c>
      <c r="D3" t="s">
        <v>23</v>
      </c>
      <c r="E3" s="7" t="s">
        <v>35</v>
      </c>
      <c r="F3" t="s">
        <v>36</v>
      </c>
      <c r="G3" t="s">
        <v>37</v>
      </c>
      <c r="H3" t="s">
        <v>39</v>
      </c>
      <c r="I3" t="s">
        <v>40</v>
      </c>
      <c r="J3">
        <v>2</v>
      </c>
      <c r="K3" t="s">
        <v>31</v>
      </c>
    </row>
    <row r="4" spans="1:11" x14ac:dyDescent="0.25">
      <c r="A4" t="s">
        <v>44</v>
      </c>
      <c r="B4" s="2">
        <f t="shared" si="0"/>
        <v>194000000000</v>
      </c>
      <c r="C4">
        <v>60</v>
      </c>
      <c r="D4" t="s">
        <v>23</v>
      </c>
      <c r="E4" s="7" t="s">
        <v>35</v>
      </c>
      <c r="F4" t="s">
        <v>45</v>
      </c>
      <c r="G4" t="s">
        <v>46</v>
      </c>
      <c r="H4" t="s">
        <v>48</v>
      </c>
      <c r="I4" t="s">
        <v>49</v>
      </c>
      <c r="J4">
        <v>3</v>
      </c>
      <c r="K4" t="s">
        <v>41</v>
      </c>
    </row>
    <row r="5" spans="1:11" x14ac:dyDescent="0.25">
      <c r="A5" t="s">
        <v>53</v>
      </c>
      <c r="B5" s="2">
        <f t="shared" si="0"/>
        <v>177000000000</v>
      </c>
      <c r="C5">
        <v>39</v>
      </c>
      <c r="D5" t="s">
        <v>23</v>
      </c>
      <c r="E5" s="7" t="s">
        <v>35</v>
      </c>
      <c r="F5" t="s">
        <v>54</v>
      </c>
      <c r="G5" t="s">
        <v>46</v>
      </c>
      <c r="H5" t="s">
        <v>55</v>
      </c>
      <c r="I5" t="s">
        <v>56</v>
      </c>
      <c r="J5">
        <v>4</v>
      </c>
      <c r="K5" t="s">
        <v>50</v>
      </c>
    </row>
    <row r="6" spans="1:11" x14ac:dyDescent="0.25">
      <c r="A6" t="s">
        <v>60</v>
      </c>
      <c r="B6" s="2">
        <f t="shared" si="0"/>
        <v>141000000000</v>
      </c>
      <c r="C6">
        <v>79</v>
      </c>
      <c r="D6" t="s">
        <v>23</v>
      </c>
      <c r="E6" s="7" t="s">
        <v>35</v>
      </c>
      <c r="F6" t="s">
        <v>61</v>
      </c>
      <c r="G6" t="s">
        <v>46</v>
      </c>
      <c r="H6" t="s">
        <v>62</v>
      </c>
      <c r="I6" t="s">
        <v>63</v>
      </c>
      <c r="J6">
        <v>5</v>
      </c>
      <c r="K6" t="s">
        <v>57</v>
      </c>
    </row>
    <row r="7" spans="1:11" x14ac:dyDescent="0.25">
      <c r="A7" t="s">
        <v>67</v>
      </c>
      <c r="B7" s="2">
        <f t="shared" si="0"/>
        <v>133000000000</v>
      </c>
      <c r="C7">
        <v>93</v>
      </c>
      <c r="D7" t="s">
        <v>23</v>
      </c>
      <c r="E7" s="7" t="s">
        <v>35</v>
      </c>
      <c r="F7" t="s">
        <v>68</v>
      </c>
      <c r="G7" t="s">
        <v>69</v>
      </c>
      <c r="H7" t="s">
        <v>7952</v>
      </c>
      <c r="I7" t="s">
        <v>40</v>
      </c>
      <c r="J7">
        <v>6</v>
      </c>
      <c r="K7" t="s">
        <v>64</v>
      </c>
    </row>
    <row r="8" spans="1:11" ht="30" x14ac:dyDescent="0.25">
      <c r="A8" t="s">
        <v>75</v>
      </c>
      <c r="B8" s="2">
        <f t="shared" si="0"/>
        <v>128000000000</v>
      </c>
      <c r="C8">
        <v>68</v>
      </c>
      <c r="D8" t="s">
        <v>23</v>
      </c>
      <c r="E8" s="7" t="s">
        <v>35</v>
      </c>
      <c r="F8" t="s">
        <v>76</v>
      </c>
      <c r="G8" t="s">
        <v>46</v>
      </c>
      <c r="H8" s="6" t="s">
        <v>7951</v>
      </c>
      <c r="I8" t="s">
        <v>78</v>
      </c>
      <c r="J8">
        <v>7</v>
      </c>
      <c r="K8" t="s">
        <v>72</v>
      </c>
    </row>
    <row r="9" spans="1:11" x14ac:dyDescent="0.25">
      <c r="A9" t="s">
        <v>82</v>
      </c>
      <c r="B9" s="2">
        <f t="shared" si="0"/>
        <v>121000000000</v>
      </c>
      <c r="C9">
        <v>68</v>
      </c>
      <c r="D9" t="s">
        <v>23</v>
      </c>
      <c r="E9" s="7" t="s">
        <v>35</v>
      </c>
      <c r="F9" t="s">
        <v>83</v>
      </c>
      <c r="G9" t="s">
        <v>46</v>
      </c>
      <c r="H9" t="s">
        <v>84</v>
      </c>
      <c r="I9" t="s">
        <v>85</v>
      </c>
      <c r="J9">
        <v>8</v>
      </c>
      <c r="K9" t="s">
        <v>79</v>
      </c>
    </row>
    <row r="10" spans="1:11" ht="30" x14ac:dyDescent="0.25">
      <c r="A10" t="s">
        <v>89</v>
      </c>
      <c r="B10" s="2">
        <f t="shared" si="0"/>
        <v>116000000000</v>
      </c>
      <c r="C10">
        <v>66</v>
      </c>
      <c r="D10" t="s">
        <v>23</v>
      </c>
      <c r="E10" s="7" t="s">
        <v>90</v>
      </c>
      <c r="F10" t="s">
        <v>91</v>
      </c>
      <c r="G10" t="s">
        <v>92</v>
      </c>
      <c r="H10" t="s">
        <v>94</v>
      </c>
      <c r="I10" s="6" t="s">
        <v>7950</v>
      </c>
      <c r="J10">
        <v>9</v>
      </c>
      <c r="K10" t="s">
        <v>86</v>
      </c>
    </row>
    <row r="11" spans="1:11" ht="30" x14ac:dyDescent="0.25">
      <c r="A11" t="s">
        <v>98</v>
      </c>
      <c r="B11" s="2">
        <f t="shared" si="0"/>
        <v>114000000000</v>
      </c>
      <c r="C11">
        <v>51</v>
      </c>
      <c r="D11" t="s">
        <v>23</v>
      </c>
      <c r="E11" s="7" t="s">
        <v>35</v>
      </c>
      <c r="F11" t="s">
        <v>54</v>
      </c>
      <c r="G11" t="s">
        <v>46</v>
      </c>
      <c r="H11" t="s">
        <v>99</v>
      </c>
      <c r="I11" s="6" t="s">
        <v>7949</v>
      </c>
      <c r="J11">
        <v>10</v>
      </c>
      <c r="K11" t="s">
        <v>96</v>
      </c>
    </row>
    <row r="12" spans="1:11" ht="30" x14ac:dyDescent="0.25">
      <c r="A12" t="s">
        <v>104</v>
      </c>
      <c r="B12" s="2">
        <f t="shared" si="0"/>
        <v>110000000000</v>
      </c>
      <c r="C12">
        <v>50</v>
      </c>
      <c r="D12" t="s">
        <v>23</v>
      </c>
      <c r="E12" s="7" t="s">
        <v>35</v>
      </c>
      <c r="F12" t="s">
        <v>105</v>
      </c>
      <c r="G12" t="s">
        <v>46</v>
      </c>
      <c r="H12" t="s">
        <v>99</v>
      </c>
      <c r="I12" s="6" t="s">
        <v>7949</v>
      </c>
      <c r="J12">
        <v>11</v>
      </c>
      <c r="K12" t="s">
        <v>101</v>
      </c>
    </row>
    <row r="13" spans="1:11" x14ac:dyDescent="0.25">
      <c r="A13" t="s">
        <v>109</v>
      </c>
      <c r="B13" s="2">
        <f t="shared" si="0"/>
        <v>106000000000</v>
      </c>
      <c r="C13">
        <v>82</v>
      </c>
      <c r="D13" t="s">
        <v>23</v>
      </c>
      <c r="E13" s="7" t="s">
        <v>35</v>
      </c>
      <c r="F13" t="s">
        <v>110</v>
      </c>
      <c r="G13" t="s">
        <v>69</v>
      </c>
      <c r="H13" t="s">
        <v>107</v>
      </c>
      <c r="I13" t="s">
        <v>40</v>
      </c>
      <c r="J13">
        <v>12</v>
      </c>
      <c r="K13" t="s">
        <v>106</v>
      </c>
    </row>
    <row r="14" spans="1:11" x14ac:dyDescent="0.25">
      <c r="A14" t="s">
        <v>114</v>
      </c>
      <c r="B14" s="2">
        <f t="shared" si="0"/>
        <v>103000000000</v>
      </c>
      <c r="C14">
        <v>88</v>
      </c>
      <c r="D14" t="s">
        <v>23</v>
      </c>
      <c r="E14" s="7" t="s">
        <v>115</v>
      </c>
      <c r="F14" t="s">
        <v>116</v>
      </c>
      <c r="G14" t="s">
        <v>26</v>
      </c>
      <c r="J14">
        <v>13</v>
      </c>
      <c r="K14" t="s">
        <v>111</v>
      </c>
    </row>
    <row r="15" spans="1:11" x14ac:dyDescent="0.25">
      <c r="A15" t="s">
        <v>120</v>
      </c>
      <c r="B15" s="2">
        <f t="shared" si="0"/>
        <v>102000000000</v>
      </c>
      <c r="C15">
        <v>84</v>
      </c>
      <c r="D15" t="s">
        <v>23</v>
      </c>
      <c r="E15" s="7" t="s">
        <v>121</v>
      </c>
      <c r="F15" t="s">
        <v>122</v>
      </c>
      <c r="G15" t="s">
        <v>123</v>
      </c>
      <c r="H15" t="s">
        <v>125</v>
      </c>
      <c r="I15" t="s">
        <v>126</v>
      </c>
      <c r="J15">
        <v>14</v>
      </c>
      <c r="K15" t="s">
        <v>117</v>
      </c>
    </row>
    <row r="16" spans="1:11" x14ac:dyDescent="0.25">
      <c r="A16" t="s">
        <v>130</v>
      </c>
      <c r="B16" s="2">
        <f t="shared" si="0"/>
        <v>99500000000</v>
      </c>
      <c r="C16">
        <v>70</v>
      </c>
      <c r="D16" t="s">
        <v>131</v>
      </c>
      <c r="E16" s="7" t="s">
        <v>24</v>
      </c>
      <c r="F16" t="s">
        <v>25</v>
      </c>
      <c r="G16" t="s">
        <v>26</v>
      </c>
      <c r="J16">
        <v>15</v>
      </c>
      <c r="K16" t="s">
        <v>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2A05-3D71-4756-AB62-975263C26BB8}">
  <dimension ref="A1:H16"/>
  <sheetViews>
    <sheetView workbookViewId="0">
      <selection activeCell="F3" sqref="F3:H7"/>
    </sheetView>
  </sheetViews>
  <sheetFormatPr defaultRowHeight="15" x14ac:dyDescent="0.25"/>
  <cols>
    <col min="1" max="1" width="21.140625" customWidth="1"/>
    <col min="2" max="2" width="16" style="2" customWidth="1"/>
    <col min="6" max="6" width="14.85546875" customWidth="1"/>
  </cols>
  <sheetData>
    <row r="1" spans="1:8" x14ac:dyDescent="0.25">
      <c r="A1" t="s">
        <v>10</v>
      </c>
      <c r="B1" s="2" t="s">
        <v>3</v>
      </c>
    </row>
    <row r="2" spans="1:8" x14ac:dyDescent="0.25">
      <c r="A2" t="s">
        <v>24</v>
      </c>
      <c r="B2" s="2">
        <v>233000000000</v>
      </c>
    </row>
    <row r="3" spans="1:8" x14ac:dyDescent="0.25">
      <c r="A3" t="s">
        <v>35</v>
      </c>
      <c r="B3" s="2">
        <v>195000000000</v>
      </c>
      <c r="F3" t="str" cm="1">
        <f t="array" ref="F3:F7">_xlfn.UNIQUE(A2:A16,)</f>
        <v>France</v>
      </c>
      <c r="G3" t="e">
        <f>IF(F3=country,1,NA())</f>
        <v>#N/A</v>
      </c>
      <c r="H3">
        <f>IF(F3&lt;&gt;country,1,NA())</f>
        <v>1</v>
      </c>
    </row>
    <row r="4" spans="1:8" x14ac:dyDescent="0.25">
      <c r="A4" t="s">
        <v>35</v>
      </c>
      <c r="B4" s="2">
        <v>194000000000</v>
      </c>
      <c r="F4" t="str">
        <v>United States</v>
      </c>
      <c r="G4" cm="1">
        <f t="array" ref="G4">IF(F4=country,1,NA())</f>
        <v>1</v>
      </c>
      <c r="H4" t="e">
        <f>IF(F4&lt;&gt;country,1,NA())</f>
        <v>#N/A</v>
      </c>
    </row>
    <row r="5" spans="1:8" x14ac:dyDescent="0.25">
      <c r="A5" t="s">
        <v>35</v>
      </c>
      <c r="B5" s="2">
        <v>177000000000</v>
      </c>
      <c r="F5" t="str">
        <v>India</v>
      </c>
      <c r="G5" t="e" cm="1">
        <f t="array" ref="G5">IF(F5=country,1,NA())</f>
        <v>#N/A</v>
      </c>
      <c r="H5">
        <f>IF(F5&lt;&gt;country,1,NA())</f>
        <v>1</v>
      </c>
    </row>
    <row r="6" spans="1:8" x14ac:dyDescent="0.25">
      <c r="A6" t="s">
        <v>35</v>
      </c>
      <c r="B6" s="2">
        <v>141000000000</v>
      </c>
      <c r="F6" t="str">
        <v>Spain</v>
      </c>
      <c r="G6" t="e" cm="1">
        <f t="array" ref="G6">IF(F6=country,1,NA())</f>
        <v>#N/A</v>
      </c>
      <c r="H6">
        <f>IF(F6&lt;&gt;country,1,NA())</f>
        <v>1</v>
      </c>
    </row>
    <row r="7" spans="1:8" x14ac:dyDescent="0.25">
      <c r="A7" t="s">
        <v>35</v>
      </c>
      <c r="B7" s="2">
        <v>133000000000</v>
      </c>
      <c r="F7" t="str">
        <v>Mexico</v>
      </c>
      <c r="G7" t="e" cm="1">
        <f t="array" ref="G7">IF(F7=country,1,NA())</f>
        <v>#N/A</v>
      </c>
      <c r="H7">
        <f>IF(F7&lt;&gt;country,1,NA())</f>
        <v>1</v>
      </c>
    </row>
    <row r="8" spans="1:8" x14ac:dyDescent="0.25">
      <c r="A8" t="s">
        <v>35</v>
      </c>
      <c r="B8" s="2">
        <v>128000000000</v>
      </c>
    </row>
    <row r="9" spans="1:8" x14ac:dyDescent="0.25">
      <c r="A9" t="s">
        <v>35</v>
      </c>
      <c r="B9" s="2">
        <v>121000000000</v>
      </c>
    </row>
    <row r="10" spans="1:8" x14ac:dyDescent="0.25">
      <c r="A10" t="s">
        <v>90</v>
      </c>
      <c r="B10" s="2">
        <v>116000000000</v>
      </c>
    </row>
    <row r="11" spans="1:8" x14ac:dyDescent="0.25">
      <c r="A11" t="s">
        <v>35</v>
      </c>
      <c r="B11" s="2">
        <v>114000000000</v>
      </c>
    </row>
    <row r="12" spans="1:8" x14ac:dyDescent="0.25">
      <c r="A12" t="s">
        <v>35</v>
      </c>
      <c r="B12" s="2">
        <v>110000000000</v>
      </c>
    </row>
    <row r="13" spans="1:8" x14ac:dyDescent="0.25">
      <c r="A13" t="s">
        <v>35</v>
      </c>
      <c r="B13" s="2">
        <v>106000000000</v>
      </c>
    </row>
    <row r="14" spans="1:8" x14ac:dyDescent="0.25">
      <c r="A14" t="s">
        <v>115</v>
      </c>
      <c r="B14" s="2">
        <v>103000000000</v>
      </c>
    </row>
    <row r="15" spans="1:8" x14ac:dyDescent="0.25">
      <c r="A15" t="s">
        <v>121</v>
      </c>
      <c r="B15" s="2">
        <v>102000000000</v>
      </c>
    </row>
    <row r="16" spans="1:8" x14ac:dyDescent="0.25">
      <c r="A16" t="s">
        <v>24</v>
      </c>
      <c r="B16" s="2">
        <v>99500000000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"/>
  <sheetViews>
    <sheetView workbookViewId="0">
      <selection activeCell="C7" sqref="C7"/>
    </sheetView>
  </sheetViews>
  <sheetFormatPr defaultRowHeight="15" x14ac:dyDescent="0.25"/>
  <cols>
    <col min="1" max="1" width="21.85546875" customWidth="1"/>
    <col min="2" max="2" width="28.28515625" customWidth="1"/>
    <col min="3" max="3" width="21.85546875" style="2" customWidth="1"/>
    <col min="4" max="4" width="18.85546875" customWidth="1"/>
  </cols>
  <sheetData>
    <row r="1" spans="1:4" x14ac:dyDescent="0.25">
      <c r="A1" s="2" t="s">
        <v>6</v>
      </c>
      <c r="B1" s="2" t="s">
        <v>3</v>
      </c>
      <c r="C1" s="2" t="s">
        <v>7953</v>
      </c>
      <c r="D1" t="s">
        <v>7954</v>
      </c>
    </row>
    <row r="2" spans="1:4" x14ac:dyDescent="0.25">
      <c r="A2" s="2" t="s">
        <v>22</v>
      </c>
      <c r="B2" s="2">
        <v>233000000000</v>
      </c>
      <c r="C2" s="2">
        <f t="shared" ref="C2:C16" si="0">IF(A2&lt;&gt;name,B2,NA())</f>
        <v>233000000000</v>
      </c>
      <c r="D2" s="2" t="e">
        <f t="shared" ref="D2:D16" si="1">IF(A2=name,B2,NA())</f>
        <v>#N/A</v>
      </c>
    </row>
    <row r="3" spans="1:4" x14ac:dyDescent="0.25">
      <c r="A3" s="2" t="s">
        <v>34</v>
      </c>
      <c r="B3" s="2">
        <v>195000000000</v>
      </c>
      <c r="C3" s="2">
        <f t="shared" si="0"/>
        <v>195000000000</v>
      </c>
      <c r="D3" s="2" t="e">
        <f t="shared" si="1"/>
        <v>#N/A</v>
      </c>
    </row>
    <row r="4" spans="1:4" x14ac:dyDescent="0.25">
      <c r="A4" s="2" t="s">
        <v>44</v>
      </c>
      <c r="B4" s="2">
        <v>194000000000</v>
      </c>
      <c r="C4" s="2">
        <f t="shared" si="0"/>
        <v>194000000000</v>
      </c>
      <c r="D4" s="2" t="e">
        <f t="shared" si="1"/>
        <v>#N/A</v>
      </c>
    </row>
    <row r="5" spans="1:4" x14ac:dyDescent="0.25">
      <c r="A5" s="2" t="s">
        <v>53</v>
      </c>
      <c r="B5" s="2">
        <v>177000000000</v>
      </c>
      <c r="C5" s="2">
        <f t="shared" si="0"/>
        <v>177000000000</v>
      </c>
      <c r="D5" s="2" t="e">
        <f t="shared" si="1"/>
        <v>#N/A</v>
      </c>
    </row>
    <row r="6" spans="1:4" x14ac:dyDescent="0.25">
      <c r="A6" s="2" t="s">
        <v>60</v>
      </c>
      <c r="B6" s="2">
        <v>141000000000</v>
      </c>
      <c r="C6" s="2">
        <f t="shared" si="0"/>
        <v>141000000000</v>
      </c>
      <c r="D6" s="2" t="e">
        <f t="shared" si="1"/>
        <v>#N/A</v>
      </c>
    </row>
    <row r="7" spans="1:4" x14ac:dyDescent="0.25">
      <c r="A7" s="2" t="s">
        <v>67</v>
      </c>
      <c r="B7" s="2">
        <v>133000000000</v>
      </c>
      <c r="C7" s="2">
        <f t="shared" si="0"/>
        <v>133000000000</v>
      </c>
      <c r="D7" s="2" t="e">
        <f t="shared" si="1"/>
        <v>#N/A</v>
      </c>
    </row>
    <row r="8" spans="1:4" x14ac:dyDescent="0.25">
      <c r="A8" s="2" t="s">
        <v>75</v>
      </c>
      <c r="B8" s="2">
        <v>128000000000</v>
      </c>
      <c r="C8" s="2">
        <f t="shared" si="0"/>
        <v>128000000000</v>
      </c>
      <c r="D8" s="2" t="e">
        <f t="shared" si="1"/>
        <v>#N/A</v>
      </c>
    </row>
    <row r="9" spans="1:4" x14ac:dyDescent="0.25">
      <c r="A9" s="2" t="s">
        <v>82</v>
      </c>
      <c r="B9" s="2">
        <v>121000000000</v>
      </c>
      <c r="C9" s="2">
        <f t="shared" si="0"/>
        <v>121000000000</v>
      </c>
      <c r="D9" s="2" t="e">
        <f t="shared" si="1"/>
        <v>#N/A</v>
      </c>
    </row>
    <row r="10" spans="1:4" x14ac:dyDescent="0.25">
      <c r="A10" s="2" t="s">
        <v>89</v>
      </c>
      <c r="B10" s="2">
        <v>116000000000</v>
      </c>
      <c r="C10" s="2">
        <f t="shared" si="0"/>
        <v>116000000000</v>
      </c>
      <c r="D10" s="2" t="e">
        <f t="shared" si="1"/>
        <v>#N/A</v>
      </c>
    </row>
    <row r="11" spans="1:4" x14ac:dyDescent="0.25">
      <c r="A11" s="2" t="s">
        <v>98</v>
      </c>
      <c r="B11" s="2">
        <v>114000000000</v>
      </c>
      <c r="C11" s="2">
        <f t="shared" si="0"/>
        <v>114000000000</v>
      </c>
      <c r="D11" s="2" t="e">
        <f t="shared" si="1"/>
        <v>#N/A</v>
      </c>
    </row>
    <row r="12" spans="1:4" x14ac:dyDescent="0.25">
      <c r="A12" s="2" t="s">
        <v>104</v>
      </c>
      <c r="B12" s="2">
        <v>110000000000</v>
      </c>
      <c r="C12" s="2">
        <f t="shared" si="0"/>
        <v>110000000000</v>
      </c>
      <c r="D12" s="2" t="e">
        <f t="shared" si="1"/>
        <v>#N/A</v>
      </c>
    </row>
    <row r="13" spans="1:4" x14ac:dyDescent="0.25">
      <c r="A13" s="2" t="s">
        <v>109</v>
      </c>
      <c r="B13" s="2">
        <v>106000000000</v>
      </c>
      <c r="C13" s="2" t="e">
        <f t="shared" si="0"/>
        <v>#N/A</v>
      </c>
      <c r="D13" s="2">
        <f t="shared" si="1"/>
        <v>106000000000</v>
      </c>
    </row>
    <row r="14" spans="1:4" x14ac:dyDescent="0.25">
      <c r="A14" s="2" t="s">
        <v>114</v>
      </c>
      <c r="B14" s="2">
        <v>103000000000</v>
      </c>
      <c r="C14" s="2">
        <f t="shared" si="0"/>
        <v>103000000000</v>
      </c>
      <c r="D14" s="2" t="e">
        <f t="shared" si="1"/>
        <v>#N/A</v>
      </c>
    </row>
    <row r="15" spans="1:4" x14ac:dyDescent="0.25">
      <c r="A15" s="2" t="s">
        <v>120</v>
      </c>
      <c r="B15" s="2">
        <v>102000000000</v>
      </c>
      <c r="C15" s="2">
        <f t="shared" si="0"/>
        <v>102000000000</v>
      </c>
      <c r="D15" s="2" t="e">
        <f t="shared" si="1"/>
        <v>#N/A</v>
      </c>
    </row>
    <row r="16" spans="1:4" x14ac:dyDescent="0.25">
      <c r="A16" s="2" t="s">
        <v>130</v>
      </c>
      <c r="B16" s="2">
        <v>99500000000</v>
      </c>
      <c r="C16" s="2">
        <f t="shared" si="0"/>
        <v>99500000000</v>
      </c>
      <c r="D16" s="2" t="e">
        <f t="shared" si="1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6"/>
  <sheetViews>
    <sheetView workbookViewId="0">
      <selection activeCell="D2" sqref="D2"/>
    </sheetView>
  </sheetViews>
  <sheetFormatPr defaultRowHeight="15" x14ac:dyDescent="0.25"/>
  <cols>
    <col min="1" max="1" width="21.85546875" customWidth="1"/>
    <col min="2" max="3" width="21.42578125" customWidth="1"/>
  </cols>
  <sheetData>
    <row r="1" spans="1:5" x14ac:dyDescent="0.25">
      <c r="A1" t="s">
        <v>6</v>
      </c>
      <c r="B1" t="s">
        <v>8</v>
      </c>
      <c r="C1" t="s">
        <v>8</v>
      </c>
      <c r="D1" t="s">
        <v>7955</v>
      </c>
      <c r="E1" t="s">
        <v>7956</v>
      </c>
    </row>
    <row r="2" spans="1:5" x14ac:dyDescent="0.25">
      <c r="A2" t="s">
        <v>67</v>
      </c>
      <c r="B2">
        <v>93</v>
      </c>
      <c r="C2" s="7">
        <v>93</v>
      </c>
      <c r="D2">
        <f t="shared" ref="D2:D16" si="0">IF(A2&lt;&gt;name,B2,NA())</f>
        <v>93</v>
      </c>
      <c r="E2" t="e">
        <f t="shared" ref="E2:E16" si="1">IF(A2=name,B2,NA())</f>
        <v>#N/A</v>
      </c>
    </row>
    <row r="3" spans="1:5" x14ac:dyDescent="0.25">
      <c r="A3" t="s">
        <v>114</v>
      </c>
      <c r="B3">
        <v>88</v>
      </c>
      <c r="C3" s="7">
        <v>88</v>
      </c>
      <c r="D3">
        <f t="shared" si="0"/>
        <v>88</v>
      </c>
      <c r="E3" t="e">
        <f t="shared" si="1"/>
        <v>#N/A</v>
      </c>
    </row>
    <row r="4" spans="1:5" x14ac:dyDescent="0.25">
      <c r="A4" t="s">
        <v>120</v>
      </c>
      <c r="B4">
        <v>84</v>
      </c>
      <c r="C4" s="7">
        <v>84</v>
      </c>
      <c r="D4">
        <f t="shared" si="0"/>
        <v>84</v>
      </c>
      <c r="E4" t="e">
        <f t="shared" si="1"/>
        <v>#N/A</v>
      </c>
    </row>
    <row r="5" spans="1:5" x14ac:dyDescent="0.25">
      <c r="A5" t="s">
        <v>109</v>
      </c>
      <c r="B5">
        <v>82</v>
      </c>
      <c r="C5" s="7">
        <v>82</v>
      </c>
      <c r="D5" t="e">
        <f t="shared" si="0"/>
        <v>#N/A</v>
      </c>
      <c r="E5">
        <f t="shared" si="1"/>
        <v>82</v>
      </c>
    </row>
    <row r="6" spans="1:5" x14ac:dyDescent="0.25">
      <c r="A6" t="s">
        <v>60</v>
      </c>
      <c r="B6">
        <v>79</v>
      </c>
      <c r="C6" s="7">
        <v>79</v>
      </c>
      <c r="D6">
        <f t="shared" si="0"/>
        <v>79</v>
      </c>
      <c r="E6" t="e">
        <f t="shared" si="1"/>
        <v>#N/A</v>
      </c>
    </row>
    <row r="7" spans="1:5" x14ac:dyDescent="0.25">
      <c r="A7" t="s">
        <v>22</v>
      </c>
      <c r="B7">
        <v>75</v>
      </c>
      <c r="C7" s="7">
        <v>75</v>
      </c>
      <c r="D7">
        <f t="shared" si="0"/>
        <v>75</v>
      </c>
      <c r="E7" t="e">
        <f t="shared" si="1"/>
        <v>#N/A</v>
      </c>
    </row>
    <row r="8" spans="1:5" x14ac:dyDescent="0.25">
      <c r="A8" t="s">
        <v>130</v>
      </c>
      <c r="B8">
        <v>70</v>
      </c>
      <c r="C8" s="7">
        <v>70</v>
      </c>
      <c r="D8">
        <f t="shared" si="0"/>
        <v>70</v>
      </c>
      <c r="E8" t="e">
        <f t="shared" si="1"/>
        <v>#N/A</v>
      </c>
    </row>
    <row r="9" spans="1:5" x14ac:dyDescent="0.25">
      <c r="A9" t="s">
        <v>75</v>
      </c>
      <c r="B9">
        <v>68</v>
      </c>
      <c r="C9" s="7">
        <v>68</v>
      </c>
      <c r="D9">
        <f t="shared" si="0"/>
        <v>68</v>
      </c>
      <c r="E9" t="e">
        <f t="shared" si="1"/>
        <v>#N/A</v>
      </c>
    </row>
    <row r="10" spans="1:5" x14ac:dyDescent="0.25">
      <c r="A10" t="s">
        <v>82</v>
      </c>
      <c r="B10">
        <v>68</v>
      </c>
      <c r="C10" s="7">
        <v>68</v>
      </c>
      <c r="D10">
        <f t="shared" si="0"/>
        <v>68</v>
      </c>
      <c r="E10" t="e">
        <f t="shared" si="1"/>
        <v>#N/A</v>
      </c>
    </row>
    <row r="11" spans="1:5" x14ac:dyDescent="0.25">
      <c r="A11" t="s">
        <v>89</v>
      </c>
      <c r="B11">
        <v>66</v>
      </c>
      <c r="C11" s="7">
        <v>66</v>
      </c>
      <c r="D11">
        <f t="shared" si="0"/>
        <v>66</v>
      </c>
      <c r="E11" t="e">
        <f t="shared" si="1"/>
        <v>#N/A</v>
      </c>
    </row>
    <row r="12" spans="1:5" x14ac:dyDescent="0.25">
      <c r="A12" t="s">
        <v>44</v>
      </c>
      <c r="B12">
        <v>60</v>
      </c>
      <c r="C12" s="7">
        <v>60</v>
      </c>
      <c r="D12">
        <f t="shared" si="0"/>
        <v>60</v>
      </c>
      <c r="E12" t="e">
        <f t="shared" si="1"/>
        <v>#N/A</v>
      </c>
    </row>
    <row r="13" spans="1:5" x14ac:dyDescent="0.25">
      <c r="A13" t="s">
        <v>34</v>
      </c>
      <c r="B13">
        <v>52</v>
      </c>
      <c r="C13" s="7">
        <v>52</v>
      </c>
      <c r="D13">
        <f t="shared" si="0"/>
        <v>52</v>
      </c>
      <c r="E13" t="e">
        <f t="shared" si="1"/>
        <v>#N/A</v>
      </c>
    </row>
    <row r="14" spans="1:5" x14ac:dyDescent="0.25">
      <c r="A14" t="s">
        <v>98</v>
      </c>
      <c r="B14">
        <v>51</v>
      </c>
      <c r="C14" s="7">
        <v>51</v>
      </c>
      <c r="D14">
        <f t="shared" si="0"/>
        <v>51</v>
      </c>
      <c r="E14" t="e">
        <f t="shared" si="1"/>
        <v>#N/A</v>
      </c>
    </row>
    <row r="15" spans="1:5" x14ac:dyDescent="0.25">
      <c r="A15" t="s">
        <v>104</v>
      </c>
      <c r="B15">
        <v>50</v>
      </c>
      <c r="C15" s="7">
        <v>50</v>
      </c>
      <c r="D15">
        <f t="shared" si="0"/>
        <v>50</v>
      </c>
      <c r="E15" t="e">
        <f t="shared" si="1"/>
        <v>#N/A</v>
      </c>
    </row>
    <row r="16" spans="1:5" x14ac:dyDescent="0.25">
      <c r="A16" t="s">
        <v>53</v>
      </c>
      <c r="B16">
        <v>39</v>
      </c>
      <c r="C16" s="7">
        <v>39</v>
      </c>
      <c r="D16">
        <f t="shared" si="0"/>
        <v>39</v>
      </c>
      <c r="E16" t="e">
        <f t="shared" si="1"/>
        <v>#N/A</v>
      </c>
    </row>
  </sheetData>
  <sortState xmlns:xlrd2="http://schemas.microsoft.com/office/spreadsheetml/2017/richdata2" ref="A2:D16">
    <sortCondition descending="1" ref="B2:B1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"/>
  <sheetViews>
    <sheetView showGridLines="0" tabSelected="1" zoomScale="41" zoomScaleNormal="41" workbookViewId="0">
      <selection activeCell="P29" sqref="P29"/>
    </sheetView>
  </sheetViews>
  <sheetFormatPr defaultRowHeight="15" x14ac:dyDescent="0.25"/>
  <cols>
    <col min="1" max="1" width="25.7109375" customWidth="1"/>
    <col min="2" max="2" width="21.7109375" customWidth="1"/>
    <col min="10" max="10" width="40.140625" customWidth="1"/>
    <col min="11" max="11" width="67.28515625" bestFit="1" customWidth="1"/>
  </cols>
  <sheetData>
    <row r="1" spans="1:13" ht="52.5" customHeight="1" x14ac:dyDescent="0.25">
      <c r="J1" s="24" t="s">
        <v>7958</v>
      </c>
      <c r="K1" s="24"/>
    </row>
    <row r="2" spans="1:13" x14ac:dyDescent="0.25">
      <c r="A2" t="s">
        <v>7938</v>
      </c>
    </row>
    <row r="3" spans="1:13" x14ac:dyDescent="0.25">
      <c r="I3" s="3"/>
      <c r="K3" s="3"/>
    </row>
    <row r="4" spans="1:13" ht="49.5" customHeight="1" x14ac:dyDescent="0.25">
      <c r="J4" s="17" t="s">
        <v>7957</v>
      </c>
      <c r="K4" s="19" t="s">
        <v>109</v>
      </c>
      <c r="L4" s="10"/>
      <c r="M4" s="9"/>
    </row>
    <row r="5" spans="1:13" x14ac:dyDescent="0.25">
      <c r="I5" s="3"/>
      <c r="J5" s="4"/>
      <c r="K5" s="3"/>
    </row>
    <row r="6" spans="1:13" ht="40.5" customHeight="1" x14ac:dyDescent="0.25">
      <c r="J6" s="12" t="s">
        <v>7941</v>
      </c>
      <c r="K6" s="13" t="s">
        <v>7942</v>
      </c>
    </row>
    <row r="7" spans="1:13" ht="66" customHeight="1" x14ac:dyDescent="0.25">
      <c r="J7" s="5">
        <f>VLOOKUP(K4,'Filter data'!A2:J16,2,FALSE)</f>
        <v>106000000000</v>
      </c>
      <c r="K7" s="18" t="str">
        <f>VLOOKUP(K4,'Filter data'!A2:I16,8,FALSE)</f>
        <v>Bloomberg</v>
      </c>
    </row>
    <row r="8" spans="1:13" x14ac:dyDescent="0.25">
      <c r="I8" s="3"/>
      <c r="J8" s="3"/>
      <c r="K8" s="3"/>
    </row>
    <row r="9" spans="1:13" ht="43.5" customHeight="1" x14ac:dyDescent="0.25">
      <c r="J9" s="13" t="s">
        <v>7944</v>
      </c>
      <c r="K9" s="14" t="s">
        <v>7945</v>
      </c>
    </row>
    <row r="10" spans="1:13" ht="48.75" customHeight="1" x14ac:dyDescent="0.25">
      <c r="J10" s="21" t="str">
        <f>VLOOKUP(K4,'Filter data'!A2:I16,5,FALSE)</f>
        <v>United States</v>
      </c>
      <c r="K10" s="20" t="str">
        <f>VLOOKUP(K4,'Filter data'!A2:I16,9,FALSE)</f>
        <v>CEO</v>
      </c>
      <c r="L10" s="11"/>
    </row>
    <row r="11" spans="1:13" x14ac:dyDescent="0.25">
      <c r="J11" s="3"/>
      <c r="K11" s="3"/>
    </row>
    <row r="12" spans="1:13" ht="28.5" customHeight="1" x14ac:dyDescent="0.25">
      <c r="C12" s="8"/>
      <c r="J12" s="13" t="s">
        <v>7947</v>
      </c>
      <c r="K12" s="13" t="s">
        <v>7946</v>
      </c>
    </row>
    <row r="13" spans="1:13" ht="44.25" customHeight="1" x14ac:dyDescent="0.25">
      <c r="J13" s="21" t="str">
        <f>VLOOKUP(K4,'Filter data'!A2:I16,6,FALSE)</f>
        <v>New York</v>
      </c>
      <c r="K13" s="21" t="str">
        <f>VLOOKUP(K4,'Filter data'!A2:I16,7,FALSE)</f>
        <v>Finance &amp; Investments</v>
      </c>
    </row>
    <row r="15" spans="1:13" ht="37.5" customHeight="1" x14ac:dyDescent="0.25">
      <c r="J15" s="15" t="s">
        <v>7940</v>
      </c>
    </row>
    <row r="16" spans="1:13" ht="77.25" customHeight="1" x14ac:dyDescent="0.25">
      <c r="J16" s="22">
        <f>VLOOKUP(K4,'Filter data'!A2:J16,10,FALSE)</f>
        <v>12</v>
      </c>
    </row>
    <row r="18" spans="1:10" ht="30.75" customHeight="1" x14ac:dyDescent="0.25">
      <c r="A18" t="s">
        <v>7939</v>
      </c>
      <c r="J18" s="15" t="s">
        <v>7943</v>
      </c>
    </row>
    <row r="19" spans="1:10" ht="60" customHeight="1" x14ac:dyDescent="0.25">
      <c r="J19" s="22">
        <f>VLOOKUP(K4,'Filter data'!A2:I16,3,FALSE)</f>
        <v>82</v>
      </c>
    </row>
    <row r="21" spans="1:10" ht="33" customHeight="1" x14ac:dyDescent="0.25">
      <c r="J21" s="16" t="s">
        <v>7948</v>
      </c>
    </row>
    <row r="22" spans="1:10" ht="64.5" customHeight="1" x14ac:dyDescent="0.25">
      <c r="J22" s="23" t="str">
        <f>VLOOKUP(K4,'Filter data'!A2:I16,4,FALSE)</f>
        <v>Male</v>
      </c>
    </row>
  </sheetData>
  <mergeCells count="1">
    <mergeCell ref="J1:K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'Filter data'!$A$2:$A$16</xm:f>
          </x14:formula1>
          <xm:sqref>K4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billionaires_2024</vt:lpstr>
      <vt:lpstr>Filter data</vt:lpstr>
      <vt:lpstr> country</vt:lpstr>
      <vt:lpstr>validator</vt:lpstr>
      <vt:lpstr>validator 2</vt:lpstr>
      <vt:lpstr>Calculator</vt:lpstr>
      <vt:lpstr>country</vt:lpstr>
      <vt:lpstr>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Abiodun Ofobutu</dc:creator>
  <cp:lastModifiedBy>Abiodun Ofobutu</cp:lastModifiedBy>
  <dcterms:created xsi:type="dcterms:W3CDTF">2025-02-18T06:13:13Z</dcterms:created>
  <dcterms:modified xsi:type="dcterms:W3CDTF">2025-03-15T06:19:26Z</dcterms:modified>
</cp:coreProperties>
</file>