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all\CSC 360 Analysis of Algorithms\Project\"/>
    </mc:Choice>
  </mc:AlternateContent>
  <xr:revisionPtr revIDLastSave="0" documentId="13_ncr:1_{9D8DE454-034E-4795-B57E-BB9DC4E2639F}" xr6:coauthVersionLast="47" xr6:coauthVersionMax="47" xr10:uidLastSave="{00000000-0000-0000-0000-000000000000}"/>
  <bookViews>
    <workbookView xWindow="0" yWindow="6165" windowWidth="28800" windowHeight="14835" xr2:uid="{027D09D3-AEEA-4B4C-A0CD-3A42E1B8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1" l="1"/>
  <c r="I119" i="1"/>
  <c r="B80" i="1"/>
  <c r="G120" i="1"/>
  <c r="F120" i="1"/>
  <c r="B120" i="1"/>
  <c r="C119" i="1"/>
  <c r="D119" i="1" s="1"/>
  <c r="I118" i="1"/>
  <c r="C118" i="1"/>
  <c r="D118" i="1" s="1"/>
  <c r="I117" i="1"/>
  <c r="C117" i="1"/>
  <c r="D117" i="1" s="1"/>
  <c r="I116" i="1"/>
  <c r="C116" i="1"/>
  <c r="D116" i="1" s="1"/>
  <c r="I115" i="1"/>
  <c r="C115" i="1"/>
  <c r="D115" i="1" s="1"/>
  <c r="I114" i="1"/>
  <c r="C114" i="1"/>
  <c r="D114" i="1" s="1"/>
  <c r="I113" i="1"/>
  <c r="C113" i="1"/>
  <c r="D113" i="1" s="1"/>
  <c r="I112" i="1"/>
  <c r="C112" i="1"/>
  <c r="D112" i="1" s="1"/>
  <c r="I111" i="1"/>
  <c r="C111" i="1"/>
  <c r="D111" i="1" s="1"/>
  <c r="I110" i="1"/>
  <c r="C110" i="1"/>
  <c r="D110" i="1" s="1"/>
  <c r="I109" i="1"/>
  <c r="C109" i="1"/>
  <c r="D109" i="1" s="1"/>
  <c r="I108" i="1"/>
  <c r="C108" i="1"/>
  <c r="D108" i="1" s="1"/>
  <c r="I107" i="1"/>
  <c r="C107" i="1"/>
  <c r="D107" i="1" s="1"/>
  <c r="I106" i="1"/>
  <c r="C106" i="1"/>
  <c r="D106" i="1" s="1"/>
  <c r="I105" i="1"/>
  <c r="C105" i="1"/>
  <c r="D105" i="1" s="1"/>
  <c r="I104" i="1"/>
  <c r="C104" i="1"/>
  <c r="D104" i="1" s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120" i="1" s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B40" i="1"/>
  <c r="C40" i="1" s="1"/>
  <c r="D40" i="1" s="1"/>
  <c r="C39" i="1"/>
  <c r="D39" i="1" s="1"/>
  <c r="G80" i="1"/>
  <c r="F80" i="1"/>
  <c r="G40" i="1"/>
  <c r="F40" i="1"/>
  <c r="D62" i="1"/>
  <c r="C62" i="1"/>
  <c r="C63" i="1"/>
  <c r="D63" i="1" s="1"/>
  <c r="I79" i="1"/>
  <c r="C79" i="1"/>
  <c r="D79" i="1" s="1"/>
  <c r="I78" i="1"/>
  <c r="C78" i="1"/>
  <c r="D78" i="1" s="1"/>
  <c r="I77" i="1"/>
  <c r="C77" i="1"/>
  <c r="D77" i="1" s="1"/>
  <c r="I76" i="1"/>
  <c r="C76" i="1"/>
  <c r="D76" i="1" s="1"/>
  <c r="I75" i="1"/>
  <c r="C75" i="1"/>
  <c r="D75" i="1" s="1"/>
  <c r="I74" i="1"/>
  <c r="C74" i="1"/>
  <c r="D74" i="1" s="1"/>
  <c r="I73" i="1"/>
  <c r="C73" i="1"/>
  <c r="D73" i="1" s="1"/>
  <c r="I72" i="1"/>
  <c r="C72" i="1"/>
  <c r="D72" i="1" s="1"/>
  <c r="I71" i="1"/>
  <c r="C71" i="1"/>
  <c r="D71" i="1" s="1"/>
  <c r="I70" i="1"/>
  <c r="C70" i="1"/>
  <c r="D70" i="1" s="1"/>
  <c r="I69" i="1"/>
  <c r="C69" i="1"/>
  <c r="D69" i="1" s="1"/>
  <c r="I68" i="1"/>
  <c r="C68" i="1"/>
  <c r="D68" i="1" s="1"/>
  <c r="I67" i="1"/>
  <c r="C67" i="1"/>
  <c r="D67" i="1" s="1"/>
  <c r="I66" i="1"/>
  <c r="C66" i="1"/>
  <c r="D66" i="1" s="1"/>
  <c r="I65" i="1"/>
  <c r="C65" i="1"/>
  <c r="D65" i="1" s="1"/>
  <c r="I64" i="1"/>
  <c r="C64" i="1"/>
  <c r="D64" i="1" s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2" i="1" s="1"/>
  <c r="A73" i="1" s="1"/>
  <c r="A74" i="1" s="1"/>
  <c r="A75" i="1" s="1"/>
  <c r="A76" i="1" s="1"/>
  <c r="A77" i="1" s="1"/>
  <c r="A78" i="1" s="1"/>
  <c r="A79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22" i="1"/>
  <c r="D22" i="1" s="1"/>
  <c r="I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C80" i="1" l="1"/>
  <c r="I40" i="1"/>
  <c r="D80" i="1"/>
  <c r="C120" i="1"/>
  <c r="D120" i="1"/>
  <c r="I80" i="1"/>
</calcChain>
</file>

<file path=xl/sharedStrings.xml><?xml version="1.0" encoding="utf-8"?>
<sst xmlns="http://schemas.openxmlformats.org/spreadsheetml/2006/main" count="328" uniqueCount="12">
  <si>
    <t># of Nodes</t>
  </si>
  <si>
    <t>less than a second</t>
  </si>
  <si>
    <t>Size of Set Brute</t>
  </si>
  <si>
    <t>Size of Set Greedy</t>
  </si>
  <si>
    <t>Edge Density</t>
  </si>
  <si>
    <t>Brute Force Time (seconds)</t>
  </si>
  <si>
    <t>Greedy Time (seconds)</t>
  </si>
  <si>
    <t>Brute Force Time (minutes)</t>
  </si>
  <si>
    <t>Brute Force Time (hours)</t>
  </si>
  <si>
    <t>Set Size Equal if zero</t>
  </si>
  <si>
    <t>S/A/A/S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</si>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</sst>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2" borderId="4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5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Edge Density 50%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Sheet1!$F$2:$F$39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C-45CD-83D1-F48ECA326F2F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C-45CD-83D1-F48ECA326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46480"/>
        <c:axId val="131537328"/>
      </c:lineChart>
      <c:catAx>
        <c:axId val="13154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7328"/>
        <c:crosses val="autoZero"/>
        <c:auto val="1"/>
        <c:lblAlgn val="ctr"/>
        <c:lblOffset val="100"/>
        <c:noMultiLvlLbl val="0"/>
      </c:catAx>
      <c:valAx>
        <c:axId val="1315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Edge Density 75%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Sheet1!$F$43:$F$79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1-4712-8B32-291C9B8F4FF7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Sheet1!$G$43:$G$79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1-4712-8B32-291C9B8F4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889120"/>
        <c:axId val="1559889952"/>
      </c:lineChart>
      <c:catAx>
        <c:axId val="155988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89952"/>
        <c:crosses val="autoZero"/>
        <c:auto val="1"/>
        <c:lblAlgn val="ctr"/>
        <c:lblOffset val="100"/>
        <c:noMultiLvlLbl val="0"/>
      </c:catAx>
      <c:valAx>
        <c:axId val="15598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8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Edge Density 25%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Sheet1!$F$83:$F$119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6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4-4733-9295-362A368DA19E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Sheet1!$G$83:$G$119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6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4-4733-9295-362A368DA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083248"/>
        <c:axId val="1046070352"/>
      </c:lineChart>
      <c:catAx>
        <c:axId val="10460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70352"/>
        <c:crosses val="autoZero"/>
        <c:auto val="1"/>
        <c:lblAlgn val="ctr"/>
        <c:lblOffset val="100"/>
        <c:noMultiLvlLbl val="0"/>
      </c:catAx>
      <c:valAx>
        <c:axId val="10460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8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10</xdr:row>
      <xdr:rowOff>128587</xdr:rowOff>
    </xdr:from>
    <xdr:to>
      <xdr:col>16</xdr:col>
      <xdr:colOff>514350</xdr:colOff>
      <xdr:row>25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89D15-9BDF-6CE0-0D52-208E18CBC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41</xdr:row>
      <xdr:rowOff>4762</xdr:rowOff>
    </xdr:from>
    <xdr:to>
      <xdr:col>17</xdr:col>
      <xdr:colOff>300037</xdr:colOff>
      <xdr:row>55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5A69B4-8E2D-3DDA-A8F6-B7177DB15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81</xdr:row>
      <xdr:rowOff>23812</xdr:rowOff>
    </xdr:from>
    <xdr:to>
      <xdr:col>17</xdr:col>
      <xdr:colOff>309562</xdr:colOff>
      <xdr:row>95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F6EBFD-8414-190D-0FB1-CEC3F6FA4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842-A057-4FD9-A13A-7477162746A9}">
  <dimension ref="A1:J120"/>
  <sheetViews>
    <sheetView tabSelected="1" topLeftCell="A45" workbookViewId="0">
      <selection activeCell="A31" sqref="A31:A39"/>
    </sheetView>
  </sheetViews>
  <sheetFormatPr defaultRowHeight="15" x14ac:dyDescent="0.25"/>
  <cols>
    <col min="1" max="1" width="10.42578125" bestFit="1" customWidth="1"/>
    <col min="2" max="2" width="25.5703125" bestFit="1" customWidth="1"/>
    <col min="3" max="4" width="25.5703125" customWidth="1"/>
    <col min="5" max="5" width="21.7109375" bestFit="1" customWidth="1"/>
    <col min="6" max="6" width="15.5703125" bestFit="1" customWidth="1"/>
    <col min="7" max="7" width="17.28515625" bestFit="1" customWidth="1"/>
    <col min="8" max="8" width="12.42578125" bestFit="1" customWidth="1"/>
    <col min="9" max="9" width="19.42578125" bestFit="1" customWidth="1"/>
  </cols>
  <sheetData>
    <row r="1" spans="1:9" ht="15.75" thickBot="1" x14ac:dyDescent="0.3">
      <c r="A1" s="5" t="s">
        <v>0</v>
      </c>
      <c r="B1" s="6" t="s">
        <v>5</v>
      </c>
      <c r="C1" s="6" t="s">
        <v>7</v>
      </c>
      <c r="D1" s="6" t="s">
        <v>8</v>
      </c>
      <c r="E1" s="6" t="s">
        <v>6</v>
      </c>
      <c r="F1" s="6" t="s">
        <v>2</v>
      </c>
      <c r="G1" s="6" t="s">
        <v>3</v>
      </c>
      <c r="H1" s="6" t="s">
        <v>4</v>
      </c>
      <c r="I1" s="7" t="s">
        <v>9</v>
      </c>
    </row>
    <row r="2" spans="1:9" x14ac:dyDescent="0.25">
      <c r="A2" s="18">
        <f>0</f>
        <v>0</v>
      </c>
      <c r="B2" s="19" t="s">
        <v>1</v>
      </c>
      <c r="C2" s="8" t="s">
        <v>1</v>
      </c>
      <c r="D2" s="20" t="s">
        <v>1</v>
      </c>
      <c r="E2" s="8" t="s">
        <v>1</v>
      </c>
      <c r="F2" s="20">
        <v>0</v>
      </c>
      <c r="G2" s="8">
        <v>0</v>
      </c>
      <c r="H2" s="21">
        <v>0.5</v>
      </c>
      <c r="I2" s="22">
        <f>F2-G2</f>
        <v>0</v>
      </c>
    </row>
    <row r="3" spans="1:9" x14ac:dyDescent="0.25">
      <c r="A3" s="16">
        <f>A2+1</f>
        <v>1</v>
      </c>
      <c r="B3" s="15" t="s">
        <v>1</v>
      </c>
      <c r="C3" s="10" t="s">
        <v>1</v>
      </c>
      <c r="D3" s="9" t="s">
        <v>1</v>
      </c>
      <c r="E3" s="10" t="s">
        <v>1</v>
      </c>
      <c r="F3" s="9">
        <v>1</v>
      </c>
      <c r="G3" s="10">
        <v>1</v>
      </c>
      <c r="H3" s="11">
        <v>0.5</v>
      </c>
      <c r="I3" s="23">
        <f>F3-G3</f>
        <v>0</v>
      </c>
    </row>
    <row r="4" spans="1:9" x14ac:dyDescent="0.25">
      <c r="A4" s="16">
        <f t="shared" ref="A4:A39" si="0">A3+1</f>
        <v>2</v>
      </c>
      <c r="B4" s="15" t="s">
        <v>1</v>
      </c>
      <c r="C4" s="10" t="s">
        <v>1</v>
      </c>
      <c r="D4" s="9" t="s">
        <v>1</v>
      </c>
      <c r="E4" s="10" t="s">
        <v>1</v>
      </c>
      <c r="F4" s="9">
        <v>2</v>
      </c>
      <c r="G4" s="10">
        <v>2</v>
      </c>
      <c r="H4" s="11">
        <v>0.5</v>
      </c>
      <c r="I4" s="23">
        <f t="shared" ref="I4:I39" si="1">F4-G4</f>
        <v>0</v>
      </c>
    </row>
    <row r="5" spans="1:9" x14ac:dyDescent="0.25">
      <c r="A5" s="16">
        <f t="shared" si="0"/>
        <v>3</v>
      </c>
      <c r="B5" s="15" t="s">
        <v>1</v>
      </c>
      <c r="C5" s="10" t="s">
        <v>1</v>
      </c>
      <c r="D5" s="9" t="s">
        <v>1</v>
      </c>
      <c r="E5" s="10" t="s">
        <v>1</v>
      </c>
      <c r="F5" s="9">
        <v>2</v>
      </c>
      <c r="G5" s="10">
        <v>2</v>
      </c>
      <c r="H5" s="11">
        <v>0.5</v>
      </c>
      <c r="I5" s="23">
        <f t="shared" si="1"/>
        <v>0</v>
      </c>
    </row>
    <row r="6" spans="1:9" x14ac:dyDescent="0.25">
      <c r="A6" s="16">
        <f t="shared" si="0"/>
        <v>4</v>
      </c>
      <c r="B6" s="15" t="s">
        <v>1</v>
      </c>
      <c r="C6" s="10" t="s">
        <v>1</v>
      </c>
      <c r="D6" s="9" t="s">
        <v>1</v>
      </c>
      <c r="E6" s="10" t="s">
        <v>1</v>
      </c>
      <c r="F6" s="9">
        <v>2</v>
      </c>
      <c r="G6" s="10">
        <v>2</v>
      </c>
      <c r="H6" s="11">
        <v>0.5</v>
      </c>
      <c r="I6" s="23">
        <f t="shared" si="1"/>
        <v>0</v>
      </c>
    </row>
    <row r="7" spans="1:9" x14ac:dyDescent="0.25">
      <c r="A7" s="16">
        <f t="shared" si="0"/>
        <v>5</v>
      </c>
      <c r="B7" s="15" t="s">
        <v>1</v>
      </c>
      <c r="C7" s="10" t="s">
        <v>1</v>
      </c>
      <c r="D7" s="9" t="s">
        <v>1</v>
      </c>
      <c r="E7" s="10" t="s">
        <v>1</v>
      </c>
      <c r="F7" s="9">
        <v>3</v>
      </c>
      <c r="G7" s="10">
        <v>3</v>
      </c>
      <c r="H7" s="11">
        <v>0.5</v>
      </c>
      <c r="I7" s="23">
        <f t="shared" si="1"/>
        <v>0</v>
      </c>
    </row>
    <row r="8" spans="1:9" x14ac:dyDescent="0.25">
      <c r="A8" s="16">
        <f t="shared" si="0"/>
        <v>6</v>
      </c>
      <c r="B8" s="15" t="s">
        <v>1</v>
      </c>
      <c r="C8" s="10" t="s">
        <v>1</v>
      </c>
      <c r="D8" s="9" t="s">
        <v>1</v>
      </c>
      <c r="E8" s="10" t="s">
        <v>1</v>
      </c>
      <c r="F8" s="9">
        <v>3</v>
      </c>
      <c r="G8" s="10">
        <v>3</v>
      </c>
      <c r="H8" s="11">
        <v>0.5</v>
      </c>
      <c r="I8" s="23">
        <f t="shared" si="1"/>
        <v>0</v>
      </c>
    </row>
    <row r="9" spans="1:9" x14ac:dyDescent="0.25">
      <c r="A9" s="16">
        <f t="shared" si="0"/>
        <v>7</v>
      </c>
      <c r="B9" s="15" t="s">
        <v>1</v>
      </c>
      <c r="C9" s="10" t="s">
        <v>1</v>
      </c>
      <c r="D9" s="9" t="s">
        <v>1</v>
      </c>
      <c r="E9" s="10" t="s">
        <v>1</v>
      </c>
      <c r="F9" s="9">
        <v>3</v>
      </c>
      <c r="G9" s="10">
        <v>3</v>
      </c>
      <c r="H9" s="11">
        <v>0.5</v>
      </c>
      <c r="I9" s="23">
        <f t="shared" si="1"/>
        <v>0</v>
      </c>
    </row>
    <row r="10" spans="1:9" x14ac:dyDescent="0.25">
      <c r="A10" s="16">
        <f t="shared" si="0"/>
        <v>8</v>
      </c>
      <c r="B10" s="15" t="s">
        <v>1</v>
      </c>
      <c r="C10" s="10" t="s">
        <v>1</v>
      </c>
      <c r="D10" s="9" t="s">
        <v>1</v>
      </c>
      <c r="E10" s="10" t="s">
        <v>1</v>
      </c>
      <c r="F10" s="9">
        <v>4</v>
      </c>
      <c r="G10" s="10">
        <v>4</v>
      </c>
      <c r="H10" s="11">
        <v>0.5</v>
      </c>
      <c r="I10" s="23">
        <f t="shared" si="1"/>
        <v>0</v>
      </c>
    </row>
    <row r="11" spans="1:9" x14ac:dyDescent="0.25">
      <c r="A11" s="16">
        <f t="shared" si="0"/>
        <v>9</v>
      </c>
      <c r="B11" s="15" t="s">
        <v>1</v>
      </c>
      <c r="C11" s="10" t="s">
        <v>1</v>
      </c>
      <c r="D11" s="9" t="s">
        <v>1</v>
      </c>
      <c r="E11" s="10" t="s">
        <v>1</v>
      </c>
      <c r="F11" s="9">
        <v>5</v>
      </c>
      <c r="G11" s="10">
        <v>5</v>
      </c>
      <c r="H11" s="11">
        <v>0.5</v>
      </c>
      <c r="I11" s="23">
        <f t="shared" si="1"/>
        <v>0</v>
      </c>
    </row>
    <row r="12" spans="1:9" x14ac:dyDescent="0.25">
      <c r="A12" s="16">
        <f t="shared" si="0"/>
        <v>10</v>
      </c>
      <c r="B12" s="15" t="s">
        <v>1</v>
      </c>
      <c r="C12" s="10" t="s">
        <v>1</v>
      </c>
      <c r="D12" s="9" t="s">
        <v>1</v>
      </c>
      <c r="E12" s="10" t="s">
        <v>1</v>
      </c>
      <c r="F12" s="9">
        <v>3</v>
      </c>
      <c r="G12" s="10">
        <v>3</v>
      </c>
      <c r="H12" s="11">
        <v>0.5</v>
      </c>
      <c r="I12" s="23">
        <f t="shared" si="1"/>
        <v>0</v>
      </c>
    </row>
    <row r="13" spans="1:9" x14ac:dyDescent="0.25">
      <c r="A13" s="16">
        <f t="shared" si="0"/>
        <v>11</v>
      </c>
      <c r="B13" s="15" t="s">
        <v>1</v>
      </c>
      <c r="C13" s="10" t="s">
        <v>1</v>
      </c>
      <c r="D13" s="9" t="s">
        <v>1</v>
      </c>
      <c r="E13" s="10" t="s">
        <v>1</v>
      </c>
      <c r="F13" s="9">
        <v>4</v>
      </c>
      <c r="G13" s="10">
        <v>4</v>
      </c>
      <c r="H13" s="11">
        <v>0.5</v>
      </c>
      <c r="I13" s="23">
        <f t="shared" si="1"/>
        <v>0</v>
      </c>
    </row>
    <row r="14" spans="1:9" x14ac:dyDescent="0.25">
      <c r="A14" s="16">
        <f t="shared" si="0"/>
        <v>12</v>
      </c>
      <c r="B14" s="15" t="s">
        <v>1</v>
      </c>
      <c r="C14" s="10" t="s">
        <v>1</v>
      </c>
      <c r="D14" s="9" t="s">
        <v>1</v>
      </c>
      <c r="E14" s="10" t="s">
        <v>1</v>
      </c>
      <c r="F14" s="9">
        <v>4</v>
      </c>
      <c r="G14" s="10">
        <v>4</v>
      </c>
      <c r="H14" s="11">
        <v>0.5</v>
      </c>
      <c r="I14" s="23">
        <f t="shared" si="1"/>
        <v>0</v>
      </c>
    </row>
    <row r="15" spans="1:9" x14ac:dyDescent="0.25">
      <c r="A15" s="16">
        <f t="shared" si="0"/>
        <v>13</v>
      </c>
      <c r="B15" s="15" t="s">
        <v>1</v>
      </c>
      <c r="C15" s="10" t="s">
        <v>1</v>
      </c>
      <c r="D15" s="9" t="s">
        <v>1</v>
      </c>
      <c r="E15" s="10" t="s">
        <v>1</v>
      </c>
      <c r="F15" s="9">
        <v>4</v>
      </c>
      <c r="G15" s="10">
        <v>4</v>
      </c>
      <c r="H15" s="11">
        <v>0.5</v>
      </c>
      <c r="I15" s="23">
        <f t="shared" si="1"/>
        <v>0</v>
      </c>
    </row>
    <row r="16" spans="1:9" x14ac:dyDescent="0.25">
      <c r="A16" s="16">
        <f t="shared" si="0"/>
        <v>14</v>
      </c>
      <c r="B16" s="15" t="s">
        <v>1</v>
      </c>
      <c r="C16" s="10" t="s">
        <v>1</v>
      </c>
      <c r="D16" s="9" t="s">
        <v>1</v>
      </c>
      <c r="E16" s="10" t="s">
        <v>1</v>
      </c>
      <c r="F16" s="9">
        <v>4</v>
      </c>
      <c r="G16" s="10">
        <v>4</v>
      </c>
      <c r="H16" s="11">
        <v>0.5</v>
      </c>
      <c r="I16" s="23">
        <f t="shared" si="1"/>
        <v>0</v>
      </c>
    </row>
    <row r="17" spans="1:9" x14ac:dyDescent="0.25">
      <c r="A17" s="16">
        <f t="shared" si="0"/>
        <v>15</v>
      </c>
      <c r="B17" s="15" t="s">
        <v>1</v>
      </c>
      <c r="C17" s="10" t="s">
        <v>1</v>
      </c>
      <c r="D17" s="9" t="s">
        <v>1</v>
      </c>
      <c r="E17" s="10" t="s">
        <v>1</v>
      </c>
      <c r="F17" s="9">
        <v>5</v>
      </c>
      <c r="G17" s="10">
        <v>4</v>
      </c>
      <c r="H17" s="11">
        <v>0.5</v>
      </c>
      <c r="I17" s="23">
        <f>F17-G17</f>
        <v>1</v>
      </c>
    </row>
    <row r="18" spans="1:9" x14ac:dyDescent="0.25">
      <c r="A18" s="16">
        <f t="shared" si="0"/>
        <v>16</v>
      </c>
      <c r="B18" s="15" t="s">
        <v>1</v>
      </c>
      <c r="C18" s="10" t="s">
        <v>1</v>
      </c>
      <c r="D18" s="9" t="s">
        <v>1</v>
      </c>
      <c r="E18" s="10" t="s">
        <v>1</v>
      </c>
      <c r="F18" s="9">
        <v>5</v>
      </c>
      <c r="G18" s="10">
        <v>4</v>
      </c>
      <c r="H18" s="11">
        <v>0.5</v>
      </c>
      <c r="I18" s="23">
        <f t="shared" si="1"/>
        <v>1</v>
      </c>
    </row>
    <row r="19" spans="1:9" x14ac:dyDescent="0.25">
      <c r="A19" s="16">
        <f t="shared" si="0"/>
        <v>17</v>
      </c>
      <c r="B19" s="15" t="s">
        <v>1</v>
      </c>
      <c r="C19" s="10" t="s">
        <v>1</v>
      </c>
      <c r="D19" s="9" t="s">
        <v>1</v>
      </c>
      <c r="E19" s="10" t="s">
        <v>1</v>
      </c>
      <c r="F19" s="9">
        <v>5</v>
      </c>
      <c r="G19" s="10">
        <v>5</v>
      </c>
      <c r="H19" s="11">
        <v>0.5</v>
      </c>
      <c r="I19" s="23">
        <f t="shared" si="1"/>
        <v>0</v>
      </c>
    </row>
    <row r="20" spans="1:9" x14ac:dyDescent="0.25">
      <c r="A20" s="16">
        <f t="shared" si="0"/>
        <v>18</v>
      </c>
      <c r="B20" s="15" t="s">
        <v>1</v>
      </c>
      <c r="C20" s="10" t="s">
        <v>1</v>
      </c>
      <c r="D20" s="9" t="s">
        <v>1</v>
      </c>
      <c r="E20" s="10" t="s">
        <v>1</v>
      </c>
      <c r="F20" s="9">
        <v>5</v>
      </c>
      <c r="G20" s="10">
        <v>5</v>
      </c>
      <c r="H20" s="11">
        <v>0.5</v>
      </c>
      <c r="I20" s="23">
        <f t="shared" si="1"/>
        <v>0</v>
      </c>
    </row>
    <row r="21" spans="1:9" x14ac:dyDescent="0.25">
      <c r="A21" s="16">
        <f t="shared" si="0"/>
        <v>19</v>
      </c>
      <c r="B21" s="15" t="s">
        <v>1</v>
      </c>
      <c r="C21" s="10" t="s">
        <v>1</v>
      </c>
      <c r="D21" s="9" t="s">
        <v>1</v>
      </c>
      <c r="E21" s="10" t="s">
        <v>1</v>
      </c>
      <c r="F21" s="9">
        <v>5</v>
      </c>
      <c r="G21" s="10">
        <v>5</v>
      </c>
      <c r="H21" s="11">
        <v>0.5</v>
      </c>
      <c r="I21" s="23">
        <f t="shared" si="1"/>
        <v>0</v>
      </c>
    </row>
    <row r="22" spans="1:9" x14ac:dyDescent="0.25">
      <c r="A22" s="16">
        <f t="shared" si="0"/>
        <v>20</v>
      </c>
      <c r="B22" s="15">
        <v>1</v>
      </c>
      <c r="C22" s="12">
        <f>B22/60</f>
        <v>1.6666666666666666E-2</v>
      </c>
      <c r="D22" s="13">
        <f>C22/60</f>
        <v>2.7777777777777778E-4</v>
      </c>
      <c r="E22" s="10" t="s">
        <v>1</v>
      </c>
      <c r="F22" s="9">
        <v>6</v>
      </c>
      <c r="G22" s="10">
        <v>5</v>
      </c>
      <c r="H22" s="11">
        <v>0.5</v>
      </c>
      <c r="I22" s="23">
        <f t="shared" si="1"/>
        <v>1</v>
      </c>
    </row>
    <row r="23" spans="1:9" x14ac:dyDescent="0.25">
      <c r="A23" s="16">
        <f t="shared" si="0"/>
        <v>21</v>
      </c>
      <c r="B23" s="15">
        <v>1</v>
      </c>
      <c r="C23" s="12">
        <f t="shared" ref="C23:D39" si="2">B23/60</f>
        <v>1.6666666666666666E-2</v>
      </c>
      <c r="D23" s="13">
        <f t="shared" si="2"/>
        <v>2.7777777777777778E-4</v>
      </c>
      <c r="E23" s="10" t="s">
        <v>1</v>
      </c>
      <c r="F23" s="9">
        <v>7</v>
      </c>
      <c r="G23" s="10">
        <v>7</v>
      </c>
      <c r="H23" s="11">
        <v>0.5</v>
      </c>
      <c r="I23" s="23">
        <f t="shared" si="1"/>
        <v>0</v>
      </c>
    </row>
    <row r="24" spans="1:9" x14ac:dyDescent="0.25">
      <c r="A24" s="16">
        <f t="shared" si="0"/>
        <v>22</v>
      </c>
      <c r="B24" s="15">
        <v>2</v>
      </c>
      <c r="C24" s="12">
        <f t="shared" si="2"/>
        <v>3.3333333333333333E-2</v>
      </c>
      <c r="D24" s="13">
        <f t="shared" si="2"/>
        <v>5.5555555555555556E-4</v>
      </c>
      <c r="E24" s="10" t="s">
        <v>1</v>
      </c>
      <c r="F24" s="9">
        <v>5</v>
      </c>
      <c r="G24" s="10">
        <v>5</v>
      </c>
      <c r="H24" s="11">
        <v>0.5</v>
      </c>
      <c r="I24" s="23">
        <f t="shared" si="1"/>
        <v>0</v>
      </c>
    </row>
    <row r="25" spans="1:9" x14ac:dyDescent="0.25">
      <c r="A25" s="16">
        <f t="shared" si="0"/>
        <v>23</v>
      </c>
      <c r="B25" s="15">
        <v>4</v>
      </c>
      <c r="C25" s="12">
        <f t="shared" si="2"/>
        <v>6.6666666666666666E-2</v>
      </c>
      <c r="D25" s="13">
        <f t="shared" si="2"/>
        <v>1.1111111111111111E-3</v>
      </c>
      <c r="E25" s="10" t="s">
        <v>1</v>
      </c>
      <c r="F25" s="9">
        <v>4</v>
      </c>
      <c r="G25" s="10">
        <v>4</v>
      </c>
      <c r="H25" s="11">
        <v>0.5</v>
      </c>
      <c r="I25" s="23">
        <f t="shared" si="1"/>
        <v>0</v>
      </c>
    </row>
    <row r="26" spans="1:9" x14ac:dyDescent="0.25">
      <c r="A26" s="16">
        <f t="shared" si="0"/>
        <v>24</v>
      </c>
      <c r="B26" s="15">
        <v>8</v>
      </c>
      <c r="C26" s="12">
        <f t="shared" si="2"/>
        <v>0.13333333333333333</v>
      </c>
      <c r="D26" s="13">
        <f t="shared" si="2"/>
        <v>2.2222222222222222E-3</v>
      </c>
      <c r="E26" s="10" t="s">
        <v>1</v>
      </c>
      <c r="F26" s="9">
        <v>6</v>
      </c>
      <c r="G26" s="10">
        <v>6</v>
      </c>
      <c r="H26" s="11">
        <v>0.5</v>
      </c>
      <c r="I26" s="23">
        <f t="shared" si="1"/>
        <v>0</v>
      </c>
    </row>
    <row r="27" spans="1:9" x14ac:dyDescent="0.25">
      <c r="A27" s="16">
        <f t="shared" si="0"/>
        <v>25</v>
      </c>
      <c r="B27" s="15">
        <v>15</v>
      </c>
      <c r="C27" s="12">
        <f t="shared" si="2"/>
        <v>0.25</v>
      </c>
      <c r="D27" s="13">
        <f t="shared" si="2"/>
        <v>4.1666666666666666E-3</v>
      </c>
      <c r="E27" s="10" t="s">
        <v>1</v>
      </c>
      <c r="F27" s="9">
        <v>6</v>
      </c>
      <c r="G27" s="10">
        <v>5</v>
      </c>
      <c r="H27" s="11">
        <v>0.5</v>
      </c>
      <c r="I27" s="23">
        <f t="shared" si="1"/>
        <v>1</v>
      </c>
    </row>
    <row r="28" spans="1:9" x14ac:dyDescent="0.25">
      <c r="A28" s="16">
        <f t="shared" si="0"/>
        <v>26</v>
      </c>
      <c r="B28" s="15">
        <v>33</v>
      </c>
      <c r="C28" s="12">
        <f t="shared" si="2"/>
        <v>0.55000000000000004</v>
      </c>
      <c r="D28" s="13">
        <f t="shared" si="2"/>
        <v>9.1666666666666667E-3</v>
      </c>
      <c r="E28" s="10" t="s">
        <v>1</v>
      </c>
      <c r="F28" s="9">
        <v>6</v>
      </c>
      <c r="G28" s="10">
        <v>5</v>
      </c>
      <c r="H28" s="11">
        <v>0.5</v>
      </c>
      <c r="I28" s="23">
        <f t="shared" si="1"/>
        <v>1</v>
      </c>
    </row>
    <row r="29" spans="1:9" x14ac:dyDescent="0.25">
      <c r="A29" s="16">
        <f t="shared" si="0"/>
        <v>27</v>
      </c>
      <c r="B29" s="15">
        <v>71</v>
      </c>
      <c r="C29" s="12">
        <f t="shared" si="2"/>
        <v>1.1833333333333333</v>
      </c>
      <c r="D29" s="14">
        <f t="shared" si="2"/>
        <v>1.9722222222222221E-2</v>
      </c>
      <c r="E29" s="10" t="s">
        <v>1</v>
      </c>
      <c r="F29" s="9">
        <v>6</v>
      </c>
      <c r="G29" s="10">
        <v>5</v>
      </c>
      <c r="H29" s="11">
        <v>0.5</v>
      </c>
      <c r="I29" s="23">
        <f t="shared" si="1"/>
        <v>1</v>
      </c>
    </row>
    <row r="30" spans="1:9" x14ac:dyDescent="0.25">
      <c r="A30" s="16">
        <f t="shared" si="0"/>
        <v>28</v>
      </c>
      <c r="B30" s="15">
        <v>146</v>
      </c>
      <c r="C30" s="12">
        <f t="shared" si="2"/>
        <v>2.4333333333333331</v>
      </c>
      <c r="D30" s="14">
        <f t="shared" si="2"/>
        <v>4.0555555555555553E-2</v>
      </c>
      <c r="E30" s="10" t="s">
        <v>1</v>
      </c>
      <c r="F30" s="9">
        <v>6</v>
      </c>
      <c r="G30" s="10">
        <v>5</v>
      </c>
      <c r="H30" s="11">
        <v>0.5</v>
      </c>
      <c r="I30" s="23">
        <f t="shared" si="1"/>
        <v>1</v>
      </c>
    </row>
    <row r="31" spans="1:9" x14ac:dyDescent="0.25">
      <c r="A31" s="16">
        <f t="shared" si="0"/>
        <v>29</v>
      </c>
      <c r="B31" s="15">
        <v>308</v>
      </c>
      <c r="C31" s="12">
        <f t="shared" si="2"/>
        <v>5.1333333333333337</v>
      </c>
      <c r="D31" s="14">
        <f t="shared" si="2"/>
        <v>8.5555555555555565E-2</v>
      </c>
      <c r="E31" s="10" t="s">
        <v>1</v>
      </c>
      <c r="F31" s="9">
        <v>7</v>
      </c>
      <c r="G31" s="10">
        <v>6</v>
      </c>
      <c r="H31" s="11">
        <v>0.5</v>
      </c>
      <c r="I31" s="23">
        <f t="shared" si="1"/>
        <v>1</v>
      </c>
    </row>
    <row r="32" spans="1:9" x14ac:dyDescent="0.25">
      <c r="A32" s="16">
        <f t="shared" si="0"/>
        <v>30</v>
      </c>
      <c r="B32" s="15">
        <v>638</v>
      </c>
      <c r="C32" s="12">
        <f t="shared" si="2"/>
        <v>10.633333333333333</v>
      </c>
      <c r="D32" s="14">
        <f t="shared" si="2"/>
        <v>0.17722222222222223</v>
      </c>
      <c r="E32" s="10" t="s">
        <v>1</v>
      </c>
      <c r="F32" s="9">
        <v>6</v>
      </c>
      <c r="G32" s="10">
        <v>5</v>
      </c>
      <c r="H32" s="11">
        <v>0.5</v>
      </c>
      <c r="I32" s="23">
        <f t="shared" si="1"/>
        <v>1</v>
      </c>
    </row>
    <row r="33" spans="1:10" x14ac:dyDescent="0.25">
      <c r="A33" s="16">
        <f t="shared" si="0"/>
        <v>31</v>
      </c>
      <c r="B33" s="15">
        <v>1279</v>
      </c>
      <c r="C33" s="12">
        <f t="shared" si="2"/>
        <v>21.316666666666666</v>
      </c>
      <c r="D33" s="14">
        <f t="shared" si="2"/>
        <v>0.35527777777777775</v>
      </c>
      <c r="E33" s="10" t="s">
        <v>1</v>
      </c>
      <c r="F33" s="9">
        <v>7</v>
      </c>
      <c r="G33" s="10">
        <v>6</v>
      </c>
      <c r="H33" s="11">
        <v>0.5</v>
      </c>
      <c r="I33" s="23">
        <f t="shared" si="1"/>
        <v>1</v>
      </c>
    </row>
    <row r="34" spans="1:10" x14ac:dyDescent="0.25">
      <c r="A34" s="16">
        <f t="shared" si="0"/>
        <v>32</v>
      </c>
      <c r="B34" s="15">
        <v>2702</v>
      </c>
      <c r="C34" s="12">
        <f t="shared" si="2"/>
        <v>45.033333333333331</v>
      </c>
      <c r="D34" s="14">
        <f t="shared" si="2"/>
        <v>0.75055555555555553</v>
      </c>
      <c r="E34" s="10" t="s">
        <v>1</v>
      </c>
      <c r="F34" s="9">
        <v>7</v>
      </c>
      <c r="G34" s="10">
        <v>7</v>
      </c>
      <c r="H34" s="11">
        <v>0.5</v>
      </c>
      <c r="I34" s="23">
        <f t="shared" si="1"/>
        <v>0</v>
      </c>
    </row>
    <row r="35" spans="1:10" x14ac:dyDescent="0.25">
      <c r="A35" s="16">
        <f t="shared" si="0"/>
        <v>33</v>
      </c>
      <c r="B35" s="15">
        <v>5540</v>
      </c>
      <c r="C35" s="12">
        <f t="shared" si="2"/>
        <v>92.333333333333329</v>
      </c>
      <c r="D35" s="14">
        <f t="shared" si="2"/>
        <v>1.5388888888888888</v>
      </c>
      <c r="E35" s="10" t="s">
        <v>1</v>
      </c>
      <c r="F35" s="9">
        <v>7</v>
      </c>
      <c r="G35" s="10">
        <v>7</v>
      </c>
      <c r="H35" s="11">
        <v>0.5</v>
      </c>
      <c r="I35" s="23">
        <f t="shared" si="1"/>
        <v>0</v>
      </c>
    </row>
    <row r="36" spans="1:10" x14ac:dyDescent="0.25">
      <c r="A36" s="16">
        <f t="shared" si="0"/>
        <v>34</v>
      </c>
      <c r="B36" s="15">
        <v>12906</v>
      </c>
      <c r="C36" s="12">
        <f t="shared" si="2"/>
        <v>215.1</v>
      </c>
      <c r="D36" s="14">
        <f t="shared" si="2"/>
        <v>3.585</v>
      </c>
      <c r="E36" s="10" t="s">
        <v>1</v>
      </c>
      <c r="F36" s="9">
        <v>6</v>
      </c>
      <c r="G36" s="10">
        <v>6</v>
      </c>
      <c r="H36" s="11">
        <v>0.5</v>
      </c>
      <c r="I36" s="23">
        <f t="shared" si="1"/>
        <v>0</v>
      </c>
    </row>
    <row r="37" spans="1:10" x14ac:dyDescent="0.25">
      <c r="A37" s="16">
        <f t="shared" si="0"/>
        <v>35</v>
      </c>
      <c r="B37" s="15">
        <v>23652</v>
      </c>
      <c r="C37" s="12">
        <f t="shared" si="2"/>
        <v>394.2</v>
      </c>
      <c r="D37" s="14">
        <f t="shared" si="2"/>
        <v>6.5699999999999994</v>
      </c>
      <c r="E37" s="10" t="s">
        <v>1</v>
      </c>
      <c r="F37" s="9">
        <v>7</v>
      </c>
      <c r="G37" s="10">
        <v>6</v>
      </c>
      <c r="H37" s="11">
        <v>0.5</v>
      </c>
      <c r="I37" s="23">
        <f t="shared" si="1"/>
        <v>1</v>
      </c>
    </row>
    <row r="38" spans="1:10" x14ac:dyDescent="0.25">
      <c r="A38" s="16">
        <f t="shared" si="0"/>
        <v>36</v>
      </c>
      <c r="B38" s="15">
        <v>54766</v>
      </c>
      <c r="C38" s="12">
        <f t="shared" si="2"/>
        <v>912.76666666666665</v>
      </c>
      <c r="D38" s="14">
        <f t="shared" si="2"/>
        <v>15.212777777777777</v>
      </c>
      <c r="E38" s="10" t="s">
        <v>1</v>
      </c>
      <c r="F38" s="9">
        <v>6</v>
      </c>
      <c r="G38" s="10">
        <v>6</v>
      </c>
      <c r="H38" s="11">
        <v>0.5</v>
      </c>
      <c r="I38" s="23">
        <f t="shared" si="1"/>
        <v>0</v>
      </c>
    </row>
    <row r="39" spans="1:10" x14ac:dyDescent="0.25">
      <c r="A39" s="16">
        <f t="shared" si="0"/>
        <v>37</v>
      </c>
      <c r="B39" s="15">
        <v>102216</v>
      </c>
      <c r="C39" s="12">
        <f>B39/60</f>
        <v>1703.6</v>
      </c>
      <c r="D39" s="14">
        <f t="shared" si="2"/>
        <v>28.393333333333331</v>
      </c>
      <c r="E39" s="10" t="s">
        <v>1</v>
      </c>
      <c r="F39" s="9">
        <v>7</v>
      </c>
      <c r="G39" s="10">
        <v>7</v>
      </c>
      <c r="H39" s="11">
        <v>0.5</v>
      </c>
      <c r="I39" s="23">
        <f t="shared" si="1"/>
        <v>0</v>
      </c>
    </row>
    <row r="40" spans="1:10" ht="15.75" thickBot="1" x14ac:dyDescent="0.3">
      <c r="A40" s="17" t="s">
        <v>10</v>
      </c>
      <c r="B40" s="24">
        <f>SUM(B22:B39)</f>
        <v>204288</v>
      </c>
      <c r="C40" s="25">
        <f>B40/60</f>
        <v>3404.8</v>
      </c>
      <c r="D40" s="26">
        <f>C40/60</f>
        <v>56.74666666666667</v>
      </c>
      <c r="E40" s="27" t="s">
        <v>11</v>
      </c>
      <c r="F40" s="26">
        <f>AVERAGE(F2:F39)</f>
        <v>4.7631578947368425</v>
      </c>
      <c r="G40" s="25">
        <f>AVERAGE(G2:G39)</f>
        <v>4.4736842105263159</v>
      </c>
      <c r="H40" s="28" t="s">
        <v>11</v>
      </c>
      <c r="I40" s="29">
        <f>SUM(I2:I39)</f>
        <v>11</v>
      </c>
    </row>
    <row r="41" spans="1:10" ht="15.75" thickBot="1" x14ac:dyDescent="0.3">
      <c r="B41" s="4"/>
      <c r="C41" s="1"/>
      <c r="D41" s="3"/>
      <c r="E41" s="3"/>
      <c r="F41" s="1"/>
      <c r="G41" s="1"/>
      <c r="H41" s="1"/>
      <c r="I41" s="2"/>
      <c r="J41" s="1"/>
    </row>
    <row r="42" spans="1:10" ht="15.75" thickBot="1" x14ac:dyDescent="0.3">
      <c r="A42" s="5" t="s">
        <v>0</v>
      </c>
      <c r="B42" s="30" t="s">
        <v>5</v>
      </c>
      <c r="C42" s="31" t="s">
        <v>7</v>
      </c>
      <c r="D42" s="31" t="s">
        <v>8</v>
      </c>
      <c r="E42" s="31" t="s">
        <v>6</v>
      </c>
      <c r="F42" s="31" t="s">
        <v>2</v>
      </c>
      <c r="G42" s="31" t="s">
        <v>3</v>
      </c>
      <c r="H42" s="31" t="s">
        <v>4</v>
      </c>
      <c r="I42" s="32" t="s">
        <v>9</v>
      </c>
    </row>
    <row r="43" spans="1:10" x14ac:dyDescent="0.25">
      <c r="A43" s="18">
        <f>0</f>
        <v>0</v>
      </c>
      <c r="B43" s="19" t="s">
        <v>1</v>
      </c>
      <c r="C43" s="8" t="s">
        <v>1</v>
      </c>
      <c r="D43" s="8" t="s">
        <v>1</v>
      </c>
      <c r="E43" s="8" t="s">
        <v>1</v>
      </c>
      <c r="F43" s="20">
        <v>0</v>
      </c>
      <c r="G43" s="8">
        <v>0</v>
      </c>
      <c r="H43" s="21">
        <v>0.75</v>
      </c>
      <c r="I43" s="22">
        <f t="shared" ref="I43:I58" si="3">F43-G43</f>
        <v>0</v>
      </c>
    </row>
    <row r="44" spans="1:10" x14ac:dyDescent="0.25">
      <c r="A44" s="16">
        <f>A43+1</f>
        <v>1</v>
      </c>
      <c r="B44" s="15" t="s">
        <v>1</v>
      </c>
      <c r="C44" s="10" t="s">
        <v>1</v>
      </c>
      <c r="D44" s="9" t="s">
        <v>1</v>
      </c>
      <c r="E44" s="10" t="s">
        <v>1</v>
      </c>
      <c r="F44" s="9">
        <v>1</v>
      </c>
      <c r="G44" s="10">
        <v>1</v>
      </c>
      <c r="H44" s="11">
        <v>0.75</v>
      </c>
      <c r="I44" s="23">
        <f t="shared" si="3"/>
        <v>0</v>
      </c>
    </row>
    <row r="45" spans="1:10" x14ac:dyDescent="0.25">
      <c r="A45" s="16">
        <f t="shared" ref="A45:A79" si="4">A44+1</f>
        <v>2</v>
      </c>
      <c r="B45" s="15" t="s">
        <v>1</v>
      </c>
      <c r="C45" s="10" t="s">
        <v>1</v>
      </c>
      <c r="D45" s="9" t="s">
        <v>1</v>
      </c>
      <c r="E45" s="10" t="s">
        <v>1</v>
      </c>
      <c r="F45" s="9">
        <v>1</v>
      </c>
      <c r="G45" s="10">
        <v>1</v>
      </c>
      <c r="H45" s="11">
        <v>0.75</v>
      </c>
      <c r="I45" s="23">
        <f t="shared" si="3"/>
        <v>0</v>
      </c>
    </row>
    <row r="46" spans="1:10" x14ac:dyDescent="0.25">
      <c r="A46" s="16">
        <f t="shared" si="4"/>
        <v>3</v>
      </c>
      <c r="B46" s="15" t="s">
        <v>1</v>
      </c>
      <c r="C46" s="10" t="s">
        <v>1</v>
      </c>
      <c r="D46" s="9" t="s">
        <v>1</v>
      </c>
      <c r="E46" s="10" t="s">
        <v>1</v>
      </c>
      <c r="F46" s="9">
        <v>2</v>
      </c>
      <c r="G46" s="10">
        <v>2</v>
      </c>
      <c r="H46" s="11">
        <v>0.75</v>
      </c>
      <c r="I46" s="23">
        <f t="shared" si="3"/>
        <v>0</v>
      </c>
    </row>
    <row r="47" spans="1:10" x14ac:dyDescent="0.25">
      <c r="A47" s="16">
        <f t="shared" si="4"/>
        <v>4</v>
      </c>
      <c r="B47" s="15" t="s">
        <v>1</v>
      </c>
      <c r="C47" s="10" t="s">
        <v>1</v>
      </c>
      <c r="D47" s="9" t="s">
        <v>1</v>
      </c>
      <c r="E47" s="10" t="s">
        <v>1</v>
      </c>
      <c r="F47" s="9">
        <v>2</v>
      </c>
      <c r="G47" s="10">
        <v>2</v>
      </c>
      <c r="H47" s="11">
        <v>0.75</v>
      </c>
      <c r="I47" s="23">
        <f t="shared" si="3"/>
        <v>0</v>
      </c>
    </row>
    <row r="48" spans="1:10" x14ac:dyDescent="0.25">
      <c r="A48" s="16">
        <f t="shared" si="4"/>
        <v>5</v>
      </c>
      <c r="B48" s="15" t="s">
        <v>1</v>
      </c>
      <c r="C48" s="10" t="s">
        <v>1</v>
      </c>
      <c r="D48" s="9" t="s">
        <v>1</v>
      </c>
      <c r="E48" s="10" t="s">
        <v>1</v>
      </c>
      <c r="F48" s="9">
        <v>2</v>
      </c>
      <c r="G48" s="10">
        <v>2</v>
      </c>
      <c r="H48" s="11">
        <v>0.75</v>
      </c>
      <c r="I48" s="23">
        <f t="shared" si="3"/>
        <v>0</v>
      </c>
    </row>
    <row r="49" spans="1:9" x14ac:dyDescent="0.25">
      <c r="A49" s="16">
        <f t="shared" si="4"/>
        <v>6</v>
      </c>
      <c r="B49" s="15" t="s">
        <v>1</v>
      </c>
      <c r="C49" s="10" t="s">
        <v>1</v>
      </c>
      <c r="D49" s="9" t="s">
        <v>1</v>
      </c>
      <c r="E49" s="10" t="s">
        <v>1</v>
      </c>
      <c r="F49" s="9">
        <v>2</v>
      </c>
      <c r="G49" s="10">
        <v>2</v>
      </c>
      <c r="H49" s="11">
        <v>0.75</v>
      </c>
      <c r="I49" s="23">
        <f t="shared" si="3"/>
        <v>0</v>
      </c>
    </row>
    <row r="50" spans="1:9" x14ac:dyDescent="0.25">
      <c r="A50" s="16">
        <f t="shared" si="4"/>
        <v>7</v>
      </c>
      <c r="B50" s="15" t="s">
        <v>1</v>
      </c>
      <c r="C50" s="10" t="s">
        <v>1</v>
      </c>
      <c r="D50" s="9" t="s">
        <v>1</v>
      </c>
      <c r="E50" s="10" t="s">
        <v>1</v>
      </c>
      <c r="F50" s="9">
        <v>3</v>
      </c>
      <c r="G50" s="10">
        <v>3</v>
      </c>
      <c r="H50" s="11">
        <v>0.75</v>
      </c>
      <c r="I50" s="23">
        <f t="shared" si="3"/>
        <v>0</v>
      </c>
    </row>
    <row r="51" spans="1:9" x14ac:dyDescent="0.25">
      <c r="A51" s="16">
        <f t="shared" si="4"/>
        <v>8</v>
      </c>
      <c r="B51" s="15" t="s">
        <v>1</v>
      </c>
      <c r="C51" s="10" t="s">
        <v>1</v>
      </c>
      <c r="D51" s="9" t="s">
        <v>1</v>
      </c>
      <c r="E51" s="10" t="s">
        <v>1</v>
      </c>
      <c r="F51" s="9">
        <v>2</v>
      </c>
      <c r="G51" s="10">
        <v>2</v>
      </c>
      <c r="H51" s="11">
        <v>0.75</v>
      </c>
      <c r="I51" s="23">
        <f t="shared" si="3"/>
        <v>0</v>
      </c>
    </row>
    <row r="52" spans="1:9" x14ac:dyDescent="0.25">
      <c r="A52" s="16">
        <f t="shared" si="4"/>
        <v>9</v>
      </c>
      <c r="B52" s="15" t="s">
        <v>1</v>
      </c>
      <c r="C52" s="10" t="s">
        <v>1</v>
      </c>
      <c r="D52" s="9" t="s">
        <v>1</v>
      </c>
      <c r="E52" s="10" t="s">
        <v>1</v>
      </c>
      <c r="F52" s="9">
        <v>3</v>
      </c>
      <c r="G52" s="10">
        <v>3</v>
      </c>
      <c r="H52" s="11">
        <v>0.75</v>
      </c>
      <c r="I52" s="23">
        <f t="shared" si="3"/>
        <v>0</v>
      </c>
    </row>
    <row r="53" spans="1:9" x14ac:dyDescent="0.25">
      <c r="A53" s="16">
        <f t="shared" si="4"/>
        <v>10</v>
      </c>
      <c r="B53" s="15" t="s">
        <v>1</v>
      </c>
      <c r="C53" s="10" t="s">
        <v>1</v>
      </c>
      <c r="D53" s="9" t="s">
        <v>1</v>
      </c>
      <c r="E53" s="10" t="s">
        <v>1</v>
      </c>
      <c r="F53" s="9">
        <v>2</v>
      </c>
      <c r="G53" s="10">
        <v>2</v>
      </c>
      <c r="H53" s="11">
        <v>0.75</v>
      </c>
      <c r="I53" s="23">
        <f t="shared" si="3"/>
        <v>0</v>
      </c>
    </row>
    <row r="54" spans="1:9" x14ac:dyDescent="0.25">
      <c r="A54" s="16">
        <f t="shared" si="4"/>
        <v>11</v>
      </c>
      <c r="B54" s="15" t="s">
        <v>1</v>
      </c>
      <c r="C54" s="10" t="s">
        <v>1</v>
      </c>
      <c r="D54" s="9" t="s">
        <v>1</v>
      </c>
      <c r="E54" s="10" t="s">
        <v>1</v>
      </c>
      <c r="F54" s="9">
        <v>2</v>
      </c>
      <c r="G54" s="10">
        <v>2</v>
      </c>
      <c r="H54" s="11">
        <v>0.75</v>
      </c>
      <c r="I54" s="23">
        <f t="shared" si="3"/>
        <v>0</v>
      </c>
    </row>
    <row r="55" spans="1:9" x14ac:dyDescent="0.25">
      <c r="A55" s="16">
        <f t="shared" si="4"/>
        <v>12</v>
      </c>
      <c r="B55" s="15" t="s">
        <v>1</v>
      </c>
      <c r="C55" s="10" t="s">
        <v>1</v>
      </c>
      <c r="D55" s="9" t="s">
        <v>1</v>
      </c>
      <c r="E55" s="10" t="s">
        <v>1</v>
      </c>
      <c r="F55" s="9">
        <v>2</v>
      </c>
      <c r="G55" s="10">
        <v>2</v>
      </c>
      <c r="H55" s="11">
        <v>0.75</v>
      </c>
      <c r="I55" s="23">
        <f t="shared" si="3"/>
        <v>0</v>
      </c>
    </row>
    <row r="56" spans="1:9" x14ac:dyDescent="0.25">
      <c r="A56" s="16">
        <f t="shared" si="4"/>
        <v>13</v>
      </c>
      <c r="B56" s="15" t="s">
        <v>1</v>
      </c>
      <c r="C56" s="10" t="s">
        <v>1</v>
      </c>
      <c r="D56" s="9" t="s">
        <v>1</v>
      </c>
      <c r="E56" s="10" t="s">
        <v>1</v>
      </c>
      <c r="F56" s="9">
        <v>2</v>
      </c>
      <c r="G56" s="10">
        <v>2</v>
      </c>
      <c r="H56" s="11">
        <v>0.75</v>
      </c>
      <c r="I56" s="23">
        <f t="shared" si="3"/>
        <v>0</v>
      </c>
    </row>
    <row r="57" spans="1:9" x14ac:dyDescent="0.25">
      <c r="A57" s="16">
        <f t="shared" si="4"/>
        <v>14</v>
      </c>
      <c r="B57" s="15" t="s">
        <v>1</v>
      </c>
      <c r="C57" s="10" t="s">
        <v>1</v>
      </c>
      <c r="D57" s="9" t="s">
        <v>1</v>
      </c>
      <c r="E57" s="10" t="s">
        <v>1</v>
      </c>
      <c r="F57" s="9">
        <v>3</v>
      </c>
      <c r="G57" s="10">
        <v>3</v>
      </c>
      <c r="H57" s="11">
        <v>0.75</v>
      </c>
      <c r="I57" s="23">
        <f t="shared" si="3"/>
        <v>0</v>
      </c>
    </row>
    <row r="58" spans="1:9" x14ac:dyDescent="0.25">
      <c r="A58" s="16">
        <f t="shared" si="4"/>
        <v>15</v>
      </c>
      <c r="B58" s="15" t="s">
        <v>1</v>
      </c>
      <c r="C58" s="10" t="s">
        <v>1</v>
      </c>
      <c r="D58" s="9" t="s">
        <v>1</v>
      </c>
      <c r="E58" s="10" t="s">
        <v>1</v>
      </c>
      <c r="F58" s="9">
        <v>3</v>
      </c>
      <c r="G58" s="10">
        <v>3</v>
      </c>
      <c r="H58" s="11">
        <v>0.75</v>
      </c>
      <c r="I58" s="23">
        <f t="shared" si="3"/>
        <v>0</v>
      </c>
    </row>
    <row r="59" spans="1:9" x14ac:dyDescent="0.25">
      <c r="A59" s="16">
        <f t="shared" si="4"/>
        <v>16</v>
      </c>
      <c r="B59" s="15" t="s">
        <v>1</v>
      </c>
      <c r="C59" s="10" t="s">
        <v>1</v>
      </c>
      <c r="D59" s="9" t="s">
        <v>1</v>
      </c>
      <c r="E59" s="10" t="s">
        <v>1</v>
      </c>
      <c r="F59" s="9">
        <v>3</v>
      </c>
      <c r="G59" s="10">
        <v>3</v>
      </c>
      <c r="H59" s="11">
        <v>0.75</v>
      </c>
      <c r="I59" s="23">
        <f t="shared" ref="I59:I79" si="5">F59-G59</f>
        <v>0</v>
      </c>
    </row>
    <row r="60" spans="1:9" x14ac:dyDescent="0.25">
      <c r="A60" s="16">
        <f t="shared" si="4"/>
        <v>17</v>
      </c>
      <c r="B60" s="15" t="s">
        <v>1</v>
      </c>
      <c r="C60" s="10" t="s">
        <v>1</v>
      </c>
      <c r="D60" s="9" t="s">
        <v>1</v>
      </c>
      <c r="E60" s="10" t="s">
        <v>1</v>
      </c>
      <c r="F60" s="9">
        <v>3</v>
      </c>
      <c r="G60" s="10">
        <v>3</v>
      </c>
      <c r="H60" s="11">
        <v>0.75</v>
      </c>
      <c r="I60" s="23">
        <f t="shared" si="5"/>
        <v>0</v>
      </c>
    </row>
    <row r="61" spans="1:9" x14ac:dyDescent="0.25">
      <c r="A61" s="16">
        <f t="shared" si="4"/>
        <v>18</v>
      </c>
      <c r="B61" s="15" t="s">
        <v>1</v>
      </c>
      <c r="C61" s="10" t="s">
        <v>1</v>
      </c>
      <c r="D61" s="9" t="s">
        <v>1</v>
      </c>
      <c r="E61" s="10" t="s">
        <v>1</v>
      </c>
      <c r="F61" s="9">
        <v>3</v>
      </c>
      <c r="G61" s="10">
        <v>3</v>
      </c>
      <c r="H61" s="11">
        <v>0.75</v>
      </c>
      <c r="I61" s="23">
        <f t="shared" si="5"/>
        <v>0</v>
      </c>
    </row>
    <row r="62" spans="1:9" x14ac:dyDescent="0.25">
      <c r="A62" s="16">
        <f t="shared" si="4"/>
        <v>19</v>
      </c>
      <c r="B62" s="15">
        <v>1</v>
      </c>
      <c r="C62" s="12">
        <f>B62/60</f>
        <v>1.6666666666666666E-2</v>
      </c>
      <c r="D62" s="13">
        <f>B62/60</f>
        <v>1.6666666666666666E-2</v>
      </c>
      <c r="E62" s="10" t="s">
        <v>1</v>
      </c>
      <c r="F62" s="9">
        <v>3</v>
      </c>
      <c r="G62" s="10">
        <v>3</v>
      </c>
      <c r="H62" s="11">
        <v>0.75</v>
      </c>
      <c r="I62" s="23">
        <f t="shared" si="5"/>
        <v>0</v>
      </c>
    </row>
    <row r="63" spans="1:9" x14ac:dyDescent="0.25">
      <c r="A63" s="16">
        <f t="shared" si="4"/>
        <v>20</v>
      </c>
      <c r="B63" s="15">
        <v>1</v>
      </c>
      <c r="C63" s="12">
        <f>B63/60</f>
        <v>1.6666666666666666E-2</v>
      </c>
      <c r="D63" s="13">
        <f>C63/60</f>
        <v>2.7777777777777778E-4</v>
      </c>
      <c r="E63" s="10" t="s">
        <v>1</v>
      </c>
      <c r="F63" s="9">
        <v>3</v>
      </c>
      <c r="G63" s="10">
        <v>3</v>
      </c>
      <c r="H63" s="11">
        <v>0.75</v>
      </c>
      <c r="I63" s="23">
        <f t="shared" si="5"/>
        <v>0</v>
      </c>
    </row>
    <row r="64" spans="1:9" x14ac:dyDescent="0.25">
      <c r="A64" s="16">
        <f t="shared" si="4"/>
        <v>21</v>
      </c>
      <c r="B64" s="15">
        <v>1</v>
      </c>
      <c r="C64" s="12">
        <f t="shared" ref="C64:C79" si="6">B64/60</f>
        <v>1.6666666666666666E-2</v>
      </c>
      <c r="D64" s="13">
        <f t="shared" ref="D64:D79" si="7">C64/60</f>
        <v>2.7777777777777778E-4</v>
      </c>
      <c r="E64" s="10" t="s">
        <v>1</v>
      </c>
      <c r="F64" s="9">
        <v>3</v>
      </c>
      <c r="G64" s="10">
        <v>3</v>
      </c>
      <c r="H64" s="11">
        <v>0.75</v>
      </c>
      <c r="I64" s="23">
        <f t="shared" si="5"/>
        <v>0</v>
      </c>
    </row>
    <row r="65" spans="1:9" x14ac:dyDescent="0.25">
      <c r="A65" s="16">
        <f t="shared" si="4"/>
        <v>22</v>
      </c>
      <c r="B65" s="15">
        <v>2</v>
      </c>
      <c r="C65" s="12">
        <f t="shared" si="6"/>
        <v>3.3333333333333333E-2</v>
      </c>
      <c r="D65" s="13">
        <f t="shared" si="7"/>
        <v>5.5555555555555556E-4</v>
      </c>
      <c r="E65" s="10" t="s">
        <v>1</v>
      </c>
      <c r="F65" s="9">
        <v>4</v>
      </c>
      <c r="G65" s="10">
        <v>3</v>
      </c>
      <c r="H65" s="11">
        <v>0.75</v>
      </c>
      <c r="I65" s="23">
        <f t="shared" si="5"/>
        <v>1</v>
      </c>
    </row>
    <row r="66" spans="1:9" x14ac:dyDescent="0.25">
      <c r="A66" s="16">
        <f t="shared" si="4"/>
        <v>23</v>
      </c>
      <c r="B66" s="15">
        <v>4</v>
      </c>
      <c r="C66" s="12">
        <f t="shared" si="6"/>
        <v>6.6666666666666666E-2</v>
      </c>
      <c r="D66" s="13">
        <f t="shared" si="7"/>
        <v>1.1111111111111111E-3</v>
      </c>
      <c r="E66" s="10" t="s">
        <v>1</v>
      </c>
      <c r="F66" s="9">
        <v>4</v>
      </c>
      <c r="G66" s="10">
        <v>4</v>
      </c>
      <c r="H66" s="11">
        <v>0.75</v>
      </c>
      <c r="I66" s="23">
        <f t="shared" si="5"/>
        <v>0</v>
      </c>
    </row>
    <row r="67" spans="1:9" x14ac:dyDescent="0.25">
      <c r="A67" s="16">
        <f t="shared" si="4"/>
        <v>24</v>
      </c>
      <c r="B67" s="15">
        <v>8</v>
      </c>
      <c r="C67" s="12">
        <f t="shared" si="6"/>
        <v>0.13333333333333333</v>
      </c>
      <c r="D67" s="13">
        <f t="shared" si="7"/>
        <v>2.2222222222222222E-3</v>
      </c>
      <c r="E67" s="10" t="s">
        <v>1</v>
      </c>
      <c r="F67" s="9">
        <v>4</v>
      </c>
      <c r="G67" s="10">
        <v>4</v>
      </c>
      <c r="H67" s="11">
        <v>0.75</v>
      </c>
      <c r="I67" s="23">
        <f t="shared" si="5"/>
        <v>0</v>
      </c>
    </row>
    <row r="68" spans="1:9" x14ac:dyDescent="0.25">
      <c r="A68" s="16">
        <f t="shared" si="4"/>
        <v>25</v>
      </c>
      <c r="B68" s="15">
        <v>15</v>
      </c>
      <c r="C68" s="12">
        <f t="shared" si="6"/>
        <v>0.25</v>
      </c>
      <c r="D68" s="13">
        <f t="shared" si="7"/>
        <v>4.1666666666666666E-3</v>
      </c>
      <c r="E68" s="10" t="s">
        <v>1</v>
      </c>
      <c r="F68" s="9">
        <v>4</v>
      </c>
      <c r="G68" s="10">
        <v>4</v>
      </c>
      <c r="H68" s="11">
        <v>0.75</v>
      </c>
      <c r="I68" s="23">
        <f t="shared" si="5"/>
        <v>0</v>
      </c>
    </row>
    <row r="69" spans="1:9" x14ac:dyDescent="0.25">
      <c r="A69" s="16">
        <f t="shared" si="4"/>
        <v>26</v>
      </c>
      <c r="B69" s="15">
        <v>33</v>
      </c>
      <c r="C69" s="12">
        <f t="shared" si="6"/>
        <v>0.55000000000000004</v>
      </c>
      <c r="D69" s="13">
        <f t="shared" si="7"/>
        <v>9.1666666666666667E-3</v>
      </c>
      <c r="E69" s="10" t="s">
        <v>1</v>
      </c>
      <c r="F69" s="9">
        <v>4</v>
      </c>
      <c r="G69" s="10">
        <v>4</v>
      </c>
      <c r="H69" s="11">
        <v>0.75</v>
      </c>
      <c r="I69" s="23">
        <f t="shared" si="5"/>
        <v>0</v>
      </c>
    </row>
    <row r="70" spans="1:9" x14ac:dyDescent="0.25">
      <c r="A70" s="16">
        <f t="shared" si="4"/>
        <v>27</v>
      </c>
      <c r="B70" s="15">
        <v>69</v>
      </c>
      <c r="C70" s="12">
        <f t="shared" si="6"/>
        <v>1.1499999999999999</v>
      </c>
      <c r="D70" s="14">
        <f t="shared" si="7"/>
        <v>1.9166666666666665E-2</v>
      </c>
      <c r="E70" s="10" t="s">
        <v>1</v>
      </c>
      <c r="F70" s="9">
        <v>4</v>
      </c>
      <c r="G70" s="10">
        <v>4</v>
      </c>
      <c r="H70" s="11">
        <v>0.75</v>
      </c>
      <c r="I70" s="23">
        <f t="shared" si="5"/>
        <v>0</v>
      </c>
    </row>
    <row r="71" spans="1:9" x14ac:dyDescent="0.25">
      <c r="A71" s="16">
        <f>A70+1</f>
        <v>28</v>
      </c>
      <c r="B71" s="15">
        <v>142</v>
      </c>
      <c r="C71" s="12">
        <f t="shared" si="6"/>
        <v>2.3666666666666667</v>
      </c>
      <c r="D71" s="14">
        <f t="shared" si="7"/>
        <v>3.9444444444444442E-2</v>
      </c>
      <c r="E71" s="10" t="s">
        <v>1</v>
      </c>
      <c r="F71" s="9">
        <v>4</v>
      </c>
      <c r="G71" s="10">
        <v>4</v>
      </c>
      <c r="H71" s="11">
        <v>0.75</v>
      </c>
      <c r="I71" s="23">
        <f t="shared" si="5"/>
        <v>0</v>
      </c>
    </row>
    <row r="72" spans="1:9" x14ac:dyDescent="0.25">
      <c r="A72" s="16">
        <f t="shared" si="4"/>
        <v>29</v>
      </c>
      <c r="B72" s="15">
        <v>304</v>
      </c>
      <c r="C72" s="12">
        <f t="shared" si="6"/>
        <v>5.0666666666666664</v>
      </c>
      <c r="D72" s="14">
        <f t="shared" si="7"/>
        <v>8.4444444444444447E-2</v>
      </c>
      <c r="E72" s="10" t="s">
        <v>1</v>
      </c>
      <c r="F72" s="9">
        <v>4</v>
      </c>
      <c r="G72" s="10">
        <v>4</v>
      </c>
      <c r="H72" s="11">
        <v>0.75</v>
      </c>
      <c r="I72" s="23">
        <f t="shared" si="5"/>
        <v>0</v>
      </c>
    </row>
    <row r="73" spans="1:9" x14ac:dyDescent="0.25">
      <c r="A73" s="16">
        <f t="shared" si="4"/>
        <v>30</v>
      </c>
      <c r="B73" s="15">
        <v>626</v>
      </c>
      <c r="C73" s="12">
        <f t="shared" si="6"/>
        <v>10.433333333333334</v>
      </c>
      <c r="D73" s="14">
        <f t="shared" si="7"/>
        <v>0.1738888888888889</v>
      </c>
      <c r="E73" s="10" t="s">
        <v>1</v>
      </c>
      <c r="F73" s="9">
        <v>4</v>
      </c>
      <c r="G73" s="10">
        <v>4</v>
      </c>
      <c r="H73" s="11">
        <v>0.75</v>
      </c>
      <c r="I73" s="23">
        <f t="shared" si="5"/>
        <v>0</v>
      </c>
    </row>
    <row r="74" spans="1:9" x14ac:dyDescent="0.25">
      <c r="A74" s="16">
        <f t="shared" si="4"/>
        <v>31</v>
      </c>
      <c r="B74" s="15">
        <v>1271</v>
      </c>
      <c r="C74" s="12">
        <f t="shared" si="6"/>
        <v>21.183333333333334</v>
      </c>
      <c r="D74" s="14">
        <f t="shared" si="7"/>
        <v>0.35305555555555557</v>
      </c>
      <c r="E74" s="10" t="s">
        <v>1</v>
      </c>
      <c r="F74" s="9">
        <v>4</v>
      </c>
      <c r="G74" s="10">
        <v>3</v>
      </c>
      <c r="H74" s="11">
        <v>0.75</v>
      </c>
      <c r="I74" s="23">
        <f t="shared" si="5"/>
        <v>1</v>
      </c>
    </row>
    <row r="75" spans="1:9" x14ac:dyDescent="0.25">
      <c r="A75" s="16">
        <f t="shared" si="4"/>
        <v>32</v>
      </c>
      <c r="B75" s="15">
        <v>2734</v>
      </c>
      <c r="C75" s="12">
        <f t="shared" si="6"/>
        <v>45.56666666666667</v>
      </c>
      <c r="D75" s="14">
        <f t="shared" si="7"/>
        <v>0.75944444444444448</v>
      </c>
      <c r="E75" s="10" t="s">
        <v>1</v>
      </c>
      <c r="F75" s="9">
        <v>4</v>
      </c>
      <c r="G75" s="10">
        <v>4</v>
      </c>
      <c r="H75" s="11">
        <v>0.75</v>
      </c>
      <c r="I75" s="23">
        <f t="shared" si="5"/>
        <v>0</v>
      </c>
    </row>
    <row r="76" spans="1:9" x14ac:dyDescent="0.25">
      <c r="A76" s="16">
        <f t="shared" si="4"/>
        <v>33</v>
      </c>
      <c r="B76" s="15">
        <v>5706</v>
      </c>
      <c r="C76" s="12">
        <f t="shared" si="6"/>
        <v>95.1</v>
      </c>
      <c r="D76" s="14">
        <f t="shared" si="7"/>
        <v>1.585</v>
      </c>
      <c r="E76" s="10" t="s">
        <v>1</v>
      </c>
      <c r="F76" s="9">
        <v>5</v>
      </c>
      <c r="G76" s="10">
        <v>5</v>
      </c>
      <c r="H76" s="11">
        <v>0.75</v>
      </c>
      <c r="I76" s="23">
        <f t="shared" si="5"/>
        <v>0</v>
      </c>
    </row>
    <row r="77" spans="1:9" x14ac:dyDescent="0.25">
      <c r="A77" s="16">
        <f t="shared" si="4"/>
        <v>34</v>
      </c>
      <c r="B77" s="15">
        <v>12371</v>
      </c>
      <c r="C77" s="12">
        <f t="shared" si="6"/>
        <v>206.18333333333334</v>
      </c>
      <c r="D77" s="14">
        <f t="shared" si="7"/>
        <v>3.4363888888888892</v>
      </c>
      <c r="E77" s="10" t="s">
        <v>1</v>
      </c>
      <c r="F77" s="9">
        <v>5</v>
      </c>
      <c r="G77" s="10">
        <v>5</v>
      </c>
      <c r="H77" s="11">
        <v>0.75</v>
      </c>
      <c r="I77" s="23">
        <f t="shared" si="5"/>
        <v>0</v>
      </c>
    </row>
    <row r="78" spans="1:9" x14ac:dyDescent="0.25">
      <c r="A78" s="16">
        <f t="shared" si="4"/>
        <v>35</v>
      </c>
      <c r="B78" s="15">
        <v>24121</v>
      </c>
      <c r="C78" s="12">
        <f t="shared" si="6"/>
        <v>402.01666666666665</v>
      </c>
      <c r="D78" s="14">
        <f t="shared" si="7"/>
        <v>6.7002777777777771</v>
      </c>
      <c r="E78" s="10" t="s">
        <v>1</v>
      </c>
      <c r="F78" s="9">
        <v>4</v>
      </c>
      <c r="G78" s="10">
        <v>4</v>
      </c>
      <c r="H78" s="11">
        <v>0.75</v>
      </c>
      <c r="I78" s="23">
        <f t="shared" si="5"/>
        <v>0</v>
      </c>
    </row>
    <row r="79" spans="1:9" x14ac:dyDescent="0.25">
      <c r="A79" s="16">
        <f t="shared" si="4"/>
        <v>36</v>
      </c>
      <c r="B79" s="15">
        <v>53512</v>
      </c>
      <c r="C79" s="12">
        <f t="shared" si="6"/>
        <v>891.86666666666667</v>
      </c>
      <c r="D79" s="14">
        <f t="shared" si="7"/>
        <v>14.864444444444445</v>
      </c>
      <c r="E79" s="10" t="s">
        <v>1</v>
      </c>
      <c r="F79" s="9">
        <v>4</v>
      </c>
      <c r="G79" s="10">
        <v>3</v>
      </c>
      <c r="H79" s="11">
        <v>0.75</v>
      </c>
      <c r="I79" s="23">
        <f t="shared" si="5"/>
        <v>1</v>
      </c>
    </row>
    <row r="80" spans="1:9" ht="15.75" thickBot="1" x14ac:dyDescent="0.3">
      <c r="A80" s="17" t="s">
        <v>10</v>
      </c>
      <c r="B80" s="24">
        <f>SUM(B62:B79)</f>
        <v>100921</v>
      </c>
      <c r="C80" s="25">
        <f>SUM(C62:C79)</f>
        <v>1682.0166666666667</v>
      </c>
      <c r="D80" s="26">
        <f>SUM(D62:D79)</f>
        <v>28.05</v>
      </c>
      <c r="E80" s="27" t="s">
        <v>11</v>
      </c>
      <c r="F80" s="26">
        <f>AVERAGE(F43:F79)</f>
        <v>3.0270270270270272</v>
      </c>
      <c r="G80" s="25">
        <f>AVERAGE(G43:G79)</f>
        <v>2.9459459459459461</v>
      </c>
      <c r="H80" s="28" t="s">
        <v>11</v>
      </c>
      <c r="I80" s="29">
        <f>SUM(I43:I79)</f>
        <v>3</v>
      </c>
    </row>
    <row r="81" spans="1:9" ht="15.75" thickBot="1" x14ac:dyDescent="0.3"/>
    <row r="82" spans="1:9" ht="15.75" thickBot="1" x14ac:dyDescent="0.3">
      <c r="A82" s="5" t="s">
        <v>0</v>
      </c>
      <c r="B82" s="30" t="s">
        <v>5</v>
      </c>
      <c r="C82" s="31" t="s">
        <v>7</v>
      </c>
      <c r="D82" s="31" t="s">
        <v>8</v>
      </c>
      <c r="E82" s="31" t="s">
        <v>6</v>
      </c>
      <c r="F82" s="31" t="s">
        <v>2</v>
      </c>
      <c r="G82" s="31" t="s">
        <v>3</v>
      </c>
      <c r="H82" s="31" t="s">
        <v>4</v>
      </c>
      <c r="I82" s="32" t="s">
        <v>9</v>
      </c>
    </row>
    <row r="83" spans="1:9" x14ac:dyDescent="0.25">
      <c r="A83" s="18">
        <f>0</f>
        <v>0</v>
      </c>
      <c r="B83" s="19" t="s">
        <v>1</v>
      </c>
      <c r="C83" s="8" t="s">
        <v>1</v>
      </c>
      <c r="D83" s="20" t="s">
        <v>1</v>
      </c>
      <c r="E83" s="8" t="s">
        <v>1</v>
      </c>
      <c r="F83" s="20">
        <v>0</v>
      </c>
      <c r="G83" s="8">
        <v>0</v>
      </c>
      <c r="H83" s="21">
        <v>0.25</v>
      </c>
      <c r="I83" s="22">
        <f t="shared" ref="I83:I119" si="8">F83-G83</f>
        <v>0</v>
      </c>
    </row>
    <row r="84" spans="1:9" x14ac:dyDescent="0.25">
      <c r="A84" s="16">
        <f>A83+1</f>
        <v>1</v>
      </c>
      <c r="B84" s="15" t="s">
        <v>1</v>
      </c>
      <c r="C84" s="10" t="s">
        <v>1</v>
      </c>
      <c r="D84" s="9" t="s">
        <v>1</v>
      </c>
      <c r="E84" s="10" t="s">
        <v>1</v>
      </c>
      <c r="F84" s="9">
        <v>1</v>
      </c>
      <c r="G84" s="10">
        <v>1</v>
      </c>
      <c r="H84" s="21">
        <v>0.25</v>
      </c>
      <c r="I84" s="23">
        <f t="shared" si="8"/>
        <v>0</v>
      </c>
    </row>
    <row r="85" spans="1:9" x14ac:dyDescent="0.25">
      <c r="A85" s="16">
        <f t="shared" ref="A85:A119" si="9">A84+1</f>
        <v>2</v>
      </c>
      <c r="B85" s="15" t="s">
        <v>1</v>
      </c>
      <c r="C85" s="10" t="s">
        <v>1</v>
      </c>
      <c r="D85" s="9" t="s">
        <v>1</v>
      </c>
      <c r="E85" s="10" t="s">
        <v>1</v>
      </c>
      <c r="F85" s="9">
        <v>2</v>
      </c>
      <c r="G85" s="10">
        <v>2</v>
      </c>
      <c r="H85" s="21">
        <v>0.25</v>
      </c>
      <c r="I85" s="23">
        <f t="shared" si="8"/>
        <v>0</v>
      </c>
    </row>
    <row r="86" spans="1:9" x14ac:dyDescent="0.25">
      <c r="A86" s="16">
        <f t="shared" si="9"/>
        <v>3</v>
      </c>
      <c r="B86" s="15" t="s">
        <v>1</v>
      </c>
      <c r="C86" s="10" t="s">
        <v>1</v>
      </c>
      <c r="D86" s="9" t="s">
        <v>1</v>
      </c>
      <c r="E86" s="10" t="s">
        <v>1</v>
      </c>
      <c r="F86" s="9">
        <v>2</v>
      </c>
      <c r="G86" s="10">
        <v>2</v>
      </c>
      <c r="H86" s="21">
        <v>0.25</v>
      </c>
      <c r="I86" s="23">
        <f t="shared" si="8"/>
        <v>0</v>
      </c>
    </row>
    <row r="87" spans="1:9" x14ac:dyDescent="0.25">
      <c r="A87" s="16">
        <f t="shared" si="9"/>
        <v>4</v>
      </c>
      <c r="B87" s="15" t="s">
        <v>1</v>
      </c>
      <c r="C87" s="10" t="s">
        <v>1</v>
      </c>
      <c r="D87" s="9" t="s">
        <v>1</v>
      </c>
      <c r="E87" s="10" t="s">
        <v>1</v>
      </c>
      <c r="F87" s="9">
        <v>3</v>
      </c>
      <c r="G87" s="10">
        <v>3</v>
      </c>
      <c r="H87" s="21">
        <v>0.25</v>
      </c>
      <c r="I87" s="23">
        <f t="shared" si="8"/>
        <v>0</v>
      </c>
    </row>
    <row r="88" spans="1:9" x14ac:dyDescent="0.25">
      <c r="A88" s="16">
        <f t="shared" si="9"/>
        <v>5</v>
      </c>
      <c r="B88" s="15" t="s">
        <v>1</v>
      </c>
      <c r="C88" s="10" t="s">
        <v>1</v>
      </c>
      <c r="D88" s="9" t="s">
        <v>1</v>
      </c>
      <c r="E88" s="10" t="s">
        <v>1</v>
      </c>
      <c r="F88" s="9">
        <v>3</v>
      </c>
      <c r="G88" s="10">
        <v>3</v>
      </c>
      <c r="H88" s="21">
        <v>0.25</v>
      </c>
      <c r="I88" s="23">
        <f t="shared" si="8"/>
        <v>0</v>
      </c>
    </row>
    <row r="89" spans="1:9" x14ac:dyDescent="0.25">
      <c r="A89" s="16">
        <f t="shared" si="9"/>
        <v>6</v>
      </c>
      <c r="B89" s="15" t="s">
        <v>1</v>
      </c>
      <c r="C89" s="10" t="s">
        <v>1</v>
      </c>
      <c r="D89" s="9" t="s">
        <v>1</v>
      </c>
      <c r="E89" s="10" t="s">
        <v>1</v>
      </c>
      <c r="F89" s="9">
        <v>4</v>
      </c>
      <c r="G89" s="10">
        <v>4</v>
      </c>
      <c r="H89" s="21">
        <v>0.25</v>
      </c>
      <c r="I89" s="23">
        <f t="shared" si="8"/>
        <v>0</v>
      </c>
    </row>
    <row r="90" spans="1:9" x14ac:dyDescent="0.25">
      <c r="A90" s="16">
        <f t="shared" si="9"/>
        <v>7</v>
      </c>
      <c r="B90" s="15" t="s">
        <v>1</v>
      </c>
      <c r="C90" s="10" t="s">
        <v>1</v>
      </c>
      <c r="D90" s="9" t="s">
        <v>1</v>
      </c>
      <c r="E90" s="10" t="s">
        <v>1</v>
      </c>
      <c r="F90" s="9">
        <v>4</v>
      </c>
      <c r="G90" s="10">
        <v>4</v>
      </c>
      <c r="H90" s="21">
        <v>0.25</v>
      </c>
      <c r="I90" s="23">
        <f t="shared" si="8"/>
        <v>0</v>
      </c>
    </row>
    <row r="91" spans="1:9" x14ac:dyDescent="0.25">
      <c r="A91" s="16">
        <f t="shared" si="9"/>
        <v>8</v>
      </c>
      <c r="B91" s="15" t="s">
        <v>1</v>
      </c>
      <c r="C91" s="10" t="s">
        <v>1</v>
      </c>
      <c r="D91" s="9" t="s">
        <v>1</v>
      </c>
      <c r="E91" s="10" t="s">
        <v>1</v>
      </c>
      <c r="F91" s="9">
        <v>5</v>
      </c>
      <c r="G91" s="10">
        <v>5</v>
      </c>
      <c r="H91" s="21">
        <v>0.25</v>
      </c>
      <c r="I91" s="23">
        <f t="shared" si="8"/>
        <v>0</v>
      </c>
    </row>
    <row r="92" spans="1:9" x14ac:dyDescent="0.25">
      <c r="A92" s="16">
        <f t="shared" si="9"/>
        <v>9</v>
      </c>
      <c r="B92" s="15" t="s">
        <v>1</v>
      </c>
      <c r="C92" s="10" t="s">
        <v>1</v>
      </c>
      <c r="D92" s="9" t="s">
        <v>1</v>
      </c>
      <c r="E92" s="10" t="s">
        <v>1</v>
      </c>
      <c r="F92" s="9">
        <v>5</v>
      </c>
      <c r="G92" s="10">
        <v>5</v>
      </c>
      <c r="H92" s="21">
        <v>0.25</v>
      </c>
      <c r="I92" s="23">
        <f t="shared" si="8"/>
        <v>0</v>
      </c>
    </row>
    <row r="93" spans="1:9" x14ac:dyDescent="0.25">
      <c r="A93" s="16">
        <f t="shared" si="9"/>
        <v>10</v>
      </c>
      <c r="B93" s="15" t="s">
        <v>1</v>
      </c>
      <c r="C93" s="10" t="s">
        <v>1</v>
      </c>
      <c r="D93" s="9" t="s">
        <v>1</v>
      </c>
      <c r="E93" s="10" t="s">
        <v>1</v>
      </c>
      <c r="F93" s="9">
        <v>5</v>
      </c>
      <c r="G93" s="10">
        <v>5</v>
      </c>
      <c r="H93" s="21">
        <v>0.25</v>
      </c>
      <c r="I93" s="23">
        <f t="shared" si="8"/>
        <v>0</v>
      </c>
    </row>
    <row r="94" spans="1:9" x14ac:dyDescent="0.25">
      <c r="A94" s="16">
        <f t="shared" si="9"/>
        <v>11</v>
      </c>
      <c r="B94" s="15" t="s">
        <v>1</v>
      </c>
      <c r="C94" s="10" t="s">
        <v>1</v>
      </c>
      <c r="D94" s="9" t="s">
        <v>1</v>
      </c>
      <c r="E94" s="10" t="s">
        <v>1</v>
      </c>
      <c r="F94" s="9">
        <v>5</v>
      </c>
      <c r="G94" s="10">
        <v>5</v>
      </c>
      <c r="H94" s="21">
        <v>0.25</v>
      </c>
      <c r="I94" s="23">
        <f t="shared" si="8"/>
        <v>0</v>
      </c>
    </row>
    <row r="95" spans="1:9" x14ac:dyDescent="0.25">
      <c r="A95" s="16">
        <f t="shared" si="9"/>
        <v>12</v>
      </c>
      <c r="B95" s="15" t="s">
        <v>1</v>
      </c>
      <c r="C95" s="10" t="s">
        <v>1</v>
      </c>
      <c r="D95" s="9" t="s">
        <v>1</v>
      </c>
      <c r="E95" s="10" t="s">
        <v>1</v>
      </c>
      <c r="F95" s="9">
        <v>8</v>
      </c>
      <c r="G95" s="10">
        <v>8</v>
      </c>
      <c r="H95" s="21">
        <v>0.25</v>
      </c>
      <c r="I95" s="23">
        <f t="shared" si="8"/>
        <v>0</v>
      </c>
    </row>
    <row r="96" spans="1:9" x14ac:dyDescent="0.25">
      <c r="A96" s="16">
        <f t="shared" si="9"/>
        <v>13</v>
      </c>
      <c r="B96" s="15" t="s">
        <v>1</v>
      </c>
      <c r="C96" s="10" t="s">
        <v>1</v>
      </c>
      <c r="D96" s="9" t="s">
        <v>1</v>
      </c>
      <c r="E96" s="10" t="s">
        <v>1</v>
      </c>
      <c r="F96" s="9">
        <v>6</v>
      </c>
      <c r="G96" s="10">
        <v>6</v>
      </c>
      <c r="H96" s="21">
        <v>0.25</v>
      </c>
      <c r="I96" s="23">
        <f t="shared" si="8"/>
        <v>0</v>
      </c>
    </row>
    <row r="97" spans="1:9" x14ac:dyDescent="0.25">
      <c r="A97" s="16">
        <f t="shared" si="9"/>
        <v>14</v>
      </c>
      <c r="B97" s="15" t="s">
        <v>1</v>
      </c>
      <c r="C97" s="10" t="s">
        <v>1</v>
      </c>
      <c r="D97" s="9" t="s">
        <v>1</v>
      </c>
      <c r="E97" s="10" t="s">
        <v>1</v>
      </c>
      <c r="F97" s="9">
        <v>6</v>
      </c>
      <c r="G97" s="10">
        <v>5</v>
      </c>
      <c r="H97" s="21">
        <v>0.25</v>
      </c>
      <c r="I97" s="23">
        <f t="shared" si="8"/>
        <v>1</v>
      </c>
    </row>
    <row r="98" spans="1:9" x14ac:dyDescent="0.25">
      <c r="A98" s="16">
        <f t="shared" si="9"/>
        <v>15</v>
      </c>
      <c r="B98" s="15" t="s">
        <v>1</v>
      </c>
      <c r="C98" s="10" t="s">
        <v>1</v>
      </c>
      <c r="D98" s="9" t="s">
        <v>1</v>
      </c>
      <c r="E98" s="10" t="s">
        <v>1</v>
      </c>
      <c r="F98" s="9">
        <v>8</v>
      </c>
      <c r="G98" s="10">
        <v>8</v>
      </c>
      <c r="H98" s="21">
        <v>0.25</v>
      </c>
      <c r="I98" s="23">
        <f t="shared" si="8"/>
        <v>0</v>
      </c>
    </row>
    <row r="99" spans="1:9" x14ac:dyDescent="0.25">
      <c r="A99" s="16">
        <f t="shared" si="9"/>
        <v>16</v>
      </c>
      <c r="B99" s="15" t="s">
        <v>1</v>
      </c>
      <c r="C99" s="10" t="s">
        <v>1</v>
      </c>
      <c r="D99" s="9" t="s">
        <v>1</v>
      </c>
      <c r="E99" s="10" t="s">
        <v>1</v>
      </c>
      <c r="F99" s="9">
        <v>6</v>
      </c>
      <c r="G99" s="10">
        <v>6</v>
      </c>
      <c r="H99" s="21">
        <v>0.25</v>
      </c>
      <c r="I99" s="23">
        <f t="shared" si="8"/>
        <v>0</v>
      </c>
    </row>
    <row r="100" spans="1:9" x14ac:dyDescent="0.25">
      <c r="A100" s="16">
        <f t="shared" si="9"/>
        <v>17</v>
      </c>
      <c r="B100" s="15" t="s">
        <v>1</v>
      </c>
      <c r="C100" s="10" t="s">
        <v>1</v>
      </c>
      <c r="D100" s="9" t="s">
        <v>1</v>
      </c>
      <c r="E100" s="10" t="s">
        <v>1</v>
      </c>
      <c r="F100" s="9">
        <v>10</v>
      </c>
      <c r="G100" s="10">
        <v>10</v>
      </c>
      <c r="H100" s="21">
        <v>0.25</v>
      </c>
      <c r="I100" s="23">
        <f t="shared" si="8"/>
        <v>0</v>
      </c>
    </row>
    <row r="101" spans="1:9" x14ac:dyDescent="0.25">
      <c r="A101" s="16">
        <f t="shared" si="9"/>
        <v>18</v>
      </c>
      <c r="B101" s="15" t="s">
        <v>1</v>
      </c>
      <c r="C101" s="10" t="s">
        <v>1</v>
      </c>
      <c r="D101" s="9" t="s">
        <v>1</v>
      </c>
      <c r="E101" s="10" t="s">
        <v>1</v>
      </c>
      <c r="F101" s="9">
        <v>8</v>
      </c>
      <c r="G101" s="10">
        <v>8</v>
      </c>
      <c r="H101" s="21">
        <v>0.25</v>
      </c>
      <c r="I101" s="23">
        <f t="shared" si="8"/>
        <v>0</v>
      </c>
    </row>
    <row r="102" spans="1:9" x14ac:dyDescent="0.25">
      <c r="A102" s="16">
        <f t="shared" si="9"/>
        <v>19</v>
      </c>
      <c r="B102" s="15" t="s">
        <v>1</v>
      </c>
      <c r="C102" s="10" t="s">
        <v>1</v>
      </c>
      <c r="D102" s="9" t="s">
        <v>1</v>
      </c>
      <c r="E102" s="10" t="s">
        <v>1</v>
      </c>
      <c r="F102" s="9">
        <v>8</v>
      </c>
      <c r="G102" s="10">
        <v>8</v>
      </c>
      <c r="H102" s="21">
        <v>0.25</v>
      </c>
      <c r="I102" s="23">
        <f t="shared" si="8"/>
        <v>0</v>
      </c>
    </row>
    <row r="103" spans="1:9" x14ac:dyDescent="0.25">
      <c r="A103" s="16">
        <f t="shared" si="9"/>
        <v>20</v>
      </c>
      <c r="B103" s="15" t="s">
        <v>1</v>
      </c>
      <c r="C103" s="10" t="s">
        <v>1</v>
      </c>
      <c r="D103" s="9" t="s">
        <v>1</v>
      </c>
      <c r="E103" s="10" t="s">
        <v>1</v>
      </c>
      <c r="F103" s="9">
        <v>8</v>
      </c>
      <c r="G103" s="10">
        <v>8</v>
      </c>
      <c r="H103" s="21">
        <v>0.25</v>
      </c>
      <c r="I103" s="23">
        <f t="shared" si="8"/>
        <v>0</v>
      </c>
    </row>
    <row r="104" spans="1:9" x14ac:dyDescent="0.25">
      <c r="A104" s="16">
        <f t="shared" si="9"/>
        <v>21</v>
      </c>
      <c r="B104" s="15">
        <v>1</v>
      </c>
      <c r="C104" s="12">
        <f t="shared" ref="C104:C119" si="10">B104/60</f>
        <v>1.6666666666666666E-2</v>
      </c>
      <c r="D104" s="13">
        <f t="shared" ref="D104:D119" si="11">C104/60</f>
        <v>2.7777777777777778E-4</v>
      </c>
      <c r="E104" s="10" t="s">
        <v>1</v>
      </c>
      <c r="F104" s="9">
        <v>9</v>
      </c>
      <c r="G104" s="10">
        <v>9</v>
      </c>
      <c r="H104" s="21">
        <v>0.25</v>
      </c>
      <c r="I104" s="23">
        <f t="shared" si="8"/>
        <v>0</v>
      </c>
    </row>
    <row r="105" spans="1:9" x14ac:dyDescent="0.25">
      <c r="A105" s="16">
        <f t="shared" si="9"/>
        <v>22</v>
      </c>
      <c r="B105" s="15">
        <v>2</v>
      </c>
      <c r="C105" s="12">
        <f t="shared" si="10"/>
        <v>3.3333333333333333E-2</v>
      </c>
      <c r="D105" s="13">
        <f t="shared" si="11"/>
        <v>5.5555555555555556E-4</v>
      </c>
      <c r="E105" s="10" t="s">
        <v>1</v>
      </c>
      <c r="F105" s="9">
        <v>9</v>
      </c>
      <c r="G105" s="10">
        <v>9</v>
      </c>
      <c r="H105" s="21">
        <v>0.25</v>
      </c>
      <c r="I105" s="23">
        <f t="shared" si="8"/>
        <v>0</v>
      </c>
    </row>
    <row r="106" spans="1:9" x14ac:dyDescent="0.25">
      <c r="A106" s="16">
        <f t="shared" si="9"/>
        <v>23</v>
      </c>
      <c r="B106" s="15">
        <v>4</v>
      </c>
      <c r="C106" s="12">
        <f t="shared" si="10"/>
        <v>6.6666666666666666E-2</v>
      </c>
      <c r="D106" s="13">
        <f t="shared" si="11"/>
        <v>1.1111111111111111E-3</v>
      </c>
      <c r="E106" s="10" t="s">
        <v>1</v>
      </c>
      <c r="F106" s="9">
        <v>9</v>
      </c>
      <c r="G106" s="10">
        <v>8</v>
      </c>
      <c r="H106" s="21">
        <v>0.25</v>
      </c>
      <c r="I106" s="23">
        <f t="shared" si="8"/>
        <v>1</v>
      </c>
    </row>
    <row r="107" spans="1:9" x14ac:dyDescent="0.25">
      <c r="A107" s="16">
        <f t="shared" si="9"/>
        <v>24</v>
      </c>
      <c r="B107" s="15">
        <v>7</v>
      </c>
      <c r="C107" s="12">
        <f t="shared" si="10"/>
        <v>0.11666666666666667</v>
      </c>
      <c r="D107" s="13">
        <f t="shared" si="11"/>
        <v>1.9444444444444444E-3</v>
      </c>
      <c r="E107" s="10" t="s">
        <v>1</v>
      </c>
      <c r="F107" s="9">
        <v>9</v>
      </c>
      <c r="G107" s="10">
        <v>9</v>
      </c>
      <c r="H107" s="21">
        <v>0.25</v>
      </c>
      <c r="I107" s="23">
        <f t="shared" si="8"/>
        <v>0</v>
      </c>
    </row>
    <row r="108" spans="1:9" x14ac:dyDescent="0.25">
      <c r="A108" s="16">
        <f t="shared" si="9"/>
        <v>25</v>
      </c>
      <c r="B108" s="15">
        <v>17</v>
      </c>
      <c r="C108" s="12">
        <f t="shared" si="10"/>
        <v>0.28333333333333333</v>
      </c>
      <c r="D108" s="13">
        <f t="shared" si="11"/>
        <v>4.7222222222222223E-3</v>
      </c>
      <c r="E108" s="10" t="s">
        <v>1</v>
      </c>
      <c r="F108" s="9">
        <v>11</v>
      </c>
      <c r="G108" s="10">
        <v>11</v>
      </c>
      <c r="H108" s="21">
        <v>0.25</v>
      </c>
      <c r="I108" s="23">
        <f t="shared" si="8"/>
        <v>0</v>
      </c>
    </row>
    <row r="109" spans="1:9" x14ac:dyDescent="0.25">
      <c r="A109" s="16">
        <f t="shared" si="9"/>
        <v>26</v>
      </c>
      <c r="B109" s="15">
        <v>36</v>
      </c>
      <c r="C109" s="12">
        <f t="shared" si="10"/>
        <v>0.6</v>
      </c>
      <c r="D109" s="13">
        <f t="shared" si="11"/>
        <v>0.01</v>
      </c>
      <c r="E109" s="10" t="s">
        <v>1</v>
      </c>
      <c r="F109" s="9">
        <v>10</v>
      </c>
      <c r="G109" s="10">
        <v>10</v>
      </c>
      <c r="H109" s="21">
        <v>0.25</v>
      </c>
      <c r="I109" s="23">
        <f t="shared" si="8"/>
        <v>0</v>
      </c>
    </row>
    <row r="110" spans="1:9" x14ac:dyDescent="0.25">
      <c r="A110" s="16">
        <f t="shared" si="9"/>
        <v>27</v>
      </c>
      <c r="B110" s="15">
        <v>75</v>
      </c>
      <c r="C110" s="12">
        <f t="shared" si="10"/>
        <v>1.25</v>
      </c>
      <c r="D110" s="14">
        <f t="shared" si="11"/>
        <v>2.0833333333333332E-2</v>
      </c>
      <c r="E110" s="10" t="s">
        <v>1</v>
      </c>
      <c r="F110" s="9">
        <v>10</v>
      </c>
      <c r="G110" s="10">
        <v>10</v>
      </c>
      <c r="H110" s="21">
        <v>0.25</v>
      </c>
      <c r="I110" s="23">
        <f t="shared" si="8"/>
        <v>0</v>
      </c>
    </row>
    <row r="111" spans="1:9" x14ac:dyDescent="0.25">
      <c r="A111" s="16">
        <f t="shared" si="9"/>
        <v>28</v>
      </c>
      <c r="B111" s="15">
        <v>156</v>
      </c>
      <c r="C111" s="12">
        <f t="shared" si="10"/>
        <v>2.6</v>
      </c>
      <c r="D111" s="14">
        <f t="shared" si="11"/>
        <v>4.3333333333333335E-2</v>
      </c>
      <c r="E111" s="10" t="s">
        <v>1</v>
      </c>
      <c r="F111" s="9">
        <v>11</v>
      </c>
      <c r="G111" s="10">
        <v>11</v>
      </c>
      <c r="H111" s="21">
        <v>0.25</v>
      </c>
      <c r="I111" s="23">
        <f t="shared" si="8"/>
        <v>0</v>
      </c>
    </row>
    <row r="112" spans="1:9" x14ac:dyDescent="0.25">
      <c r="A112" s="16">
        <f t="shared" si="9"/>
        <v>29</v>
      </c>
      <c r="B112" s="15">
        <v>319</v>
      </c>
      <c r="C112" s="12">
        <f t="shared" si="10"/>
        <v>5.3166666666666664</v>
      </c>
      <c r="D112" s="14">
        <f t="shared" si="11"/>
        <v>8.8611111111111113E-2</v>
      </c>
      <c r="E112" s="10" t="s">
        <v>1</v>
      </c>
      <c r="F112" s="9">
        <v>11</v>
      </c>
      <c r="G112" s="10">
        <v>11</v>
      </c>
      <c r="H112" s="21">
        <v>0.25</v>
      </c>
      <c r="I112" s="23">
        <f t="shared" si="8"/>
        <v>0</v>
      </c>
    </row>
    <row r="113" spans="1:9" x14ac:dyDescent="0.25">
      <c r="A113" s="16">
        <f t="shared" si="9"/>
        <v>30</v>
      </c>
      <c r="B113" s="15">
        <v>706</v>
      </c>
      <c r="C113" s="12">
        <f t="shared" si="10"/>
        <v>11.766666666666667</v>
      </c>
      <c r="D113" s="14">
        <f t="shared" si="11"/>
        <v>0.19611111111111112</v>
      </c>
      <c r="E113" s="10" t="s">
        <v>1</v>
      </c>
      <c r="F113" s="9">
        <v>10</v>
      </c>
      <c r="G113" s="10">
        <v>9</v>
      </c>
      <c r="H113" s="21">
        <v>0.25</v>
      </c>
      <c r="I113" s="23">
        <f t="shared" si="8"/>
        <v>1</v>
      </c>
    </row>
    <row r="114" spans="1:9" x14ac:dyDescent="0.25">
      <c r="A114" s="16">
        <f t="shared" si="9"/>
        <v>31</v>
      </c>
      <c r="B114" s="15">
        <v>1379</v>
      </c>
      <c r="C114" s="12">
        <f t="shared" si="10"/>
        <v>22.983333333333334</v>
      </c>
      <c r="D114" s="14">
        <f t="shared" si="11"/>
        <v>0.38305555555555559</v>
      </c>
      <c r="E114" s="10" t="s">
        <v>1</v>
      </c>
      <c r="F114" s="9">
        <v>11</v>
      </c>
      <c r="G114" s="10">
        <v>11</v>
      </c>
      <c r="H114" s="21">
        <v>0.25</v>
      </c>
      <c r="I114" s="23">
        <f t="shared" si="8"/>
        <v>0</v>
      </c>
    </row>
    <row r="115" spans="1:9" x14ac:dyDescent="0.25">
      <c r="A115" s="16">
        <f t="shared" si="9"/>
        <v>32</v>
      </c>
      <c r="B115" s="15">
        <v>2938</v>
      </c>
      <c r="C115" s="12">
        <f t="shared" si="10"/>
        <v>48.966666666666669</v>
      </c>
      <c r="D115" s="14">
        <f t="shared" si="11"/>
        <v>0.81611111111111112</v>
      </c>
      <c r="E115" s="10" t="s">
        <v>1</v>
      </c>
      <c r="F115" s="9">
        <v>11</v>
      </c>
      <c r="G115" s="10">
        <v>11</v>
      </c>
      <c r="H115" s="21">
        <v>0.25</v>
      </c>
      <c r="I115" s="23">
        <f t="shared" si="8"/>
        <v>0</v>
      </c>
    </row>
    <row r="116" spans="1:9" x14ac:dyDescent="0.25">
      <c r="A116" s="16">
        <f t="shared" si="9"/>
        <v>33</v>
      </c>
      <c r="B116" s="15">
        <v>5841</v>
      </c>
      <c r="C116" s="12">
        <f t="shared" si="10"/>
        <v>97.35</v>
      </c>
      <c r="D116" s="14">
        <f t="shared" si="11"/>
        <v>1.6224999999999998</v>
      </c>
      <c r="E116" s="10" t="s">
        <v>1</v>
      </c>
      <c r="F116" s="9">
        <v>10</v>
      </c>
      <c r="G116" s="10">
        <v>9</v>
      </c>
      <c r="H116" s="21">
        <v>0.25</v>
      </c>
      <c r="I116" s="23">
        <f t="shared" si="8"/>
        <v>1</v>
      </c>
    </row>
    <row r="117" spans="1:9" x14ac:dyDescent="0.25">
      <c r="A117" s="16">
        <f t="shared" si="9"/>
        <v>34</v>
      </c>
      <c r="B117" s="15">
        <v>12378</v>
      </c>
      <c r="C117" s="12">
        <f t="shared" si="10"/>
        <v>206.3</v>
      </c>
      <c r="D117" s="14">
        <f t="shared" si="11"/>
        <v>3.4383333333333335</v>
      </c>
      <c r="E117" s="10" t="s">
        <v>1</v>
      </c>
      <c r="F117" s="9">
        <v>10</v>
      </c>
      <c r="G117" s="10">
        <v>10</v>
      </c>
      <c r="H117" s="21">
        <v>0.25</v>
      </c>
      <c r="I117" s="23">
        <f t="shared" si="8"/>
        <v>0</v>
      </c>
    </row>
    <row r="118" spans="1:9" x14ac:dyDescent="0.25">
      <c r="A118" s="16">
        <f t="shared" si="9"/>
        <v>35</v>
      </c>
      <c r="B118" s="15">
        <v>25914</v>
      </c>
      <c r="C118" s="12">
        <f t="shared" si="10"/>
        <v>431.9</v>
      </c>
      <c r="D118" s="14">
        <f t="shared" si="11"/>
        <v>7.1983333333333333</v>
      </c>
      <c r="E118" s="10" t="s">
        <v>1</v>
      </c>
      <c r="F118" s="9">
        <v>11</v>
      </c>
      <c r="G118" s="10">
        <v>10</v>
      </c>
      <c r="H118" s="21">
        <v>0.25</v>
      </c>
      <c r="I118" s="23">
        <f t="shared" si="8"/>
        <v>1</v>
      </c>
    </row>
    <row r="119" spans="1:9" x14ac:dyDescent="0.25">
      <c r="A119" s="16">
        <f t="shared" si="9"/>
        <v>36</v>
      </c>
      <c r="B119" s="15">
        <v>51469</v>
      </c>
      <c r="C119" s="12">
        <f t="shared" si="10"/>
        <v>857.81666666666672</v>
      </c>
      <c r="D119" s="14">
        <f t="shared" si="11"/>
        <v>14.296944444444446</v>
      </c>
      <c r="E119" s="10" t="s">
        <v>1</v>
      </c>
      <c r="F119" s="9">
        <v>10</v>
      </c>
      <c r="G119" s="10">
        <v>8</v>
      </c>
      <c r="H119" s="21">
        <v>0.25</v>
      </c>
      <c r="I119" s="23">
        <f t="shared" si="8"/>
        <v>2</v>
      </c>
    </row>
    <row r="120" spans="1:9" ht="15.75" thickBot="1" x14ac:dyDescent="0.3">
      <c r="A120" s="17" t="s">
        <v>10</v>
      </c>
      <c r="B120" s="24">
        <f>SUM(B102:B119)</f>
        <v>101242</v>
      </c>
      <c r="C120" s="25">
        <f>SUM(C102:C119)</f>
        <v>1687.3666666666668</v>
      </c>
      <c r="D120" s="26">
        <f>SUM(D102:D119)</f>
        <v>28.122777777777777</v>
      </c>
      <c r="E120" s="27" t="s">
        <v>11</v>
      </c>
      <c r="F120" s="26">
        <f>AVERAGE(F83:F119)</f>
        <v>7.2702702702702702</v>
      </c>
      <c r="G120" s="25">
        <f>AVERAGE(G83:G119)</f>
        <v>7.0810810810810807</v>
      </c>
      <c r="H120" s="28" t="s">
        <v>11</v>
      </c>
      <c r="I120" s="29">
        <f>SUM(I83:I119)-1</f>
        <v>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67996-1BBE-4D86-9710-B0D62867F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Bissell</dc:creator>
  <cp:lastModifiedBy>Andrew Bissell</cp:lastModifiedBy>
  <dcterms:created xsi:type="dcterms:W3CDTF">2022-10-24T20:41:01Z</dcterms:created>
  <dcterms:modified xsi:type="dcterms:W3CDTF">2022-11-03T22:01:03Z</dcterms:modified>
</cp:coreProperties>
</file>