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ya\OneDrive\Desktop\"/>
    </mc:Choice>
  </mc:AlternateContent>
  <xr:revisionPtr revIDLastSave="0" documentId="8_{9CE804A6-E33B-4814-9BE2-21CABEA09064}" xr6:coauthVersionLast="47" xr6:coauthVersionMax="47" xr10:uidLastSave="{00000000-0000-0000-0000-000000000000}"/>
  <bookViews>
    <workbookView xWindow="-108" yWindow="-108" windowWidth="23256" windowHeight="12456" xr2:uid="{A0037E8B-9E7A-4733-B34D-9DE3979C1C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H7" i="1"/>
  <c r="G7" i="1"/>
  <c r="F7" i="1"/>
  <c r="F2" i="1"/>
  <c r="H3" i="1"/>
  <c r="H4" i="1"/>
  <c r="H5" i="1"/>
  <c r="H2" i="1"/>
  <c r="G3" i="1"/>
  <c r="G4" i="1"/>
  <c r="G5" i="1"/>
  <c r="F3" i="1"/>
  <c r="F4" i="1"/>
  <c r="F5" i="1"/>
  <c r="H8" i="1"/>
  <c r="G8" i="1"/>
  <c r="G2" i="1"/>
</calcChain>
</file>

<file path=xl/sharedStrings.xml><?xml version="1.0" encoding="utf-8"?>
<sst xmlns="http://schemas.openxmlformats.org/spreadsheetml/2006/main" count="17" uniqueCount="16">
  <si>
    <t>YEAR</t>
  </si>
  <si>
    <t>Solid Waste Generated</t>
  </si>
  <si>
    <t>Collected</t>
  </si>
  <si>
    <t>Treated</t>
  </si>
  <si>
    <t>Land filled</t>
  </si>
  <si>
    <t>2015-2016</t>
  </si>
  <si>
    <t>2016-2017</t>
  </si>
  <si>
    <t>2017-2018</t>
  </si>
  <si>
    <t>2018-2019</t>
  </si>
  <si>
    <t>2019-2020</t>
  </si>
  <si>
    <t>2020-2021</t>
  </si>
  <si>
    <t>2021-2022</t>
  </si>
  <si>
    <t>Landfilled Percentage</t>
  </si>
  <si>
    <t>Unaccounted Percentage</t>
  </si>
  <si>
    <t>Treated Percentage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</si>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</sst>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1" applyNumberFormat="1" applyFont="1" applyAlignment="1">
      <alignment wrapText="1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94025-5412-437B-A435-97C592DB3EC2}">
  <dimension ref="A1:H8"/>
  <sheetViews>
    <sheetView tabSelected="1" workbookViewId="0">
      <selection activeCell="K6" sqref="K6"/>
    </sheetView>
  </sheetViews>
  <sheetFormatPr defaultRowHeight="14.4" x14ac:dyDescent="0.3"/>
  <cols>
    <col min="1" max="1" width="19.21875" customWidth="1"/>
    <col min="2" max="2" width="20.44140625" customWidth="1"/>
    <col min="3" max="3" width="16.6640625" customWidth="1"/>
    <col min="4" max="4" width="12.5546875" customWidth="1"/>
    <col min="5" max="5" width="13.77734375" customWidth="1"/>
    <col min="6" max="6" width="19.77734375" customWidth="1"/>
    <col min="7" max="7" width="20.6640625" customWidth="1"/>
    <col min="8" max="8" width="23.109375" customWidth="1"/>
  </cols>
  <sheetData>
    <row r="1" spans="1:8" ht="24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5" t="s">
        <v>14</v>
      </c>
      <c r="G1" s="5" t="s">
        <v>12</v>
      </c>
      <c r="H1" s="5" t="s">
        <v>13</v>
      </c>
    </row>
    <row r="2" spans="1:8" ht="13.2" customHeight="1" x14ac:dyDescent="0.3">
      <c r="A2" t="s">
        <v>5</v>
      </c>
      <c r="B2">
        <v>135198</v>
      </c>
      <c r="C2">
        <v>111027</v>
      </c>
      <c r="D2">
        <v>25572</v>
      </c>
      <c r="E2">
        <v>47415</v>
      </c>
      <c r="F2" s="3">
        <f xml:space="preserve"> (D2/B2)*100</f>
        <v>18.914480983446499</v>
      </c>
      <c r="G2">
        <f>(E2/B2)*100</f>
        <v>35.070785070785071</v>
      </c>
      <c r="H2" s="4">
        <f>100-(F2+G2)</f>
        <v>46.014733945768427</v>
      </c>
    </row>
    <row r="3" spans="1:8" x14ac:dyDescent="0.3">
      <c r="A3" t="s">
        <v>6</v>
      </c>
      <c r="B3">
        <v>119140.9</v>
      </c>
      <c r="C3">
        <v>116685.9</v>
      </c>
      <c r="D3">
        <v>24045.05</v>
      </c>
      <c r="E3">
        <v>49836.57</v>
      </c>
      <c r="F3" s="3">
        <f t="shared" ref="F3:F7" si="0" xml:space="preserve"> (D3/B3)*100</f>
        <v>20.182028170007111</v>
      </c>
      <c r="G3">
        <f t="shared" ref="G3:G7" si="1">(E3/B3)*100</f>
        <v>41.829942530231015</v>
      </c>
      <c r="H3" s="4">
        <f t="shared" ref="H3:H7" si="2">100-(F3+G3)</f>
        <v>37.988029299761877</v>
      </c>
    </row>
    <row r="4" spans="1:8" x14ac:dyDescent="0.3">
      <c r="A4" t="s">
        <v>7</v>
      </c>
      <c r="B4">
        <v>43298.385000000002</v>
      </c>
      <c r="C4">
        <v>45082.15</v>
      </c>
      <c r="D4">
        <v>15386.81</v>
      </c>
      <c r="E4">
        <v>22904.7</v>
      </c>
      <c r="F4" s="3">
        <f t="shared" si="0"/>
        <v>35.536683412094931</v>
      </c>
      <c r="G4">
        <f t="shared" si="1"/>
        <v>52.899663578676204</v>
      </c>
      <c r="H4" s="4">
        <f t="shared" si="2"/>
        <v>11.563653009228858</v>
      </c>
    </row>
    <row r="5" spans="1:8" x14ac:dyDescent="0.3">
      <c r="A5" t="s">
        <v>8</v>
      </c>
      <c r="B5">
        <v>152076.70000000001</v>
      </c>
      <c r="C5">
        <v>149748.6</v>
      </c>
      <c r="D5">
        <v>55759.6</v>
      </c>
      <c r="E5">
        <v>50161.33</v>
      </c>
      <c r="F5" s="3">
        <f t="shared" si="0"/>
        <v>36.665445791498627</v>
      </c>
      <c r="G5">
        <f t="shared" si="1"/>
        <v>32.984230983444533</v>
      </c>
      <c r="H5" s="4">
        <f t="shared" si="2"/>
        <v>30.35032322505684</v>
      </c>
    </row>
    <row r="6" spans="1:8" x14ac:dyDescent="0.3">
      <c r="A6" t="s">
        <v>9</v>
      </c>
      <c r="B6">
        <v>160398.14499999999</v>
      </c>
      <c r="C6" s="6" t="s">
        <v>15</v>
      </c>
      <c r="E6">
        <v>100887.226</v>
      </c>
      <c r="F6" s="3"/>
      <c r="G6">
        <f t="shared" si="1"/>
        <v>62.898000472511697</v>
      </c>
      <c r="H6" s="4">
        <f t="shared" si="2"/>
        <v>37.101999527488303</v>
      </c>
    </row>
    <row r="7" spans="1:8" x14ac:dyDescent="0.3">
      <c r="A7" t="s">
        <v>10</v>
      </c>
      <c r="B7">
        <v>160038.9</v>
      </c>
      <c r="C7" s="6" t="s">
        <v>15</v>
      </c>
      <c r="D7">
        <v>79956.3</v>
      </c>
      <c r="E7">
        <v>29427.200000000001</v>
      </c>
      <c r="F7" s="3">
        <f t="shared" si="0"/>
        <v>49.960540843507431</v>
      </c>
      <c r="G7">
        <f t="shared" si="1"/>
        <v>18.387529531882564</v>
      </c>
      <c r="H7" s="4">
        <f t="shared" si="2"/>
        <v>31.651929624610005</v>
      </c>
    </row>
    <row r="8" spans="1:8" x14ac:dyDescent="0.3">
      <c r="A8" t="s">
        <v>11</v>
      </c>
      <c r="B8">
        <v>170339</v>
      </c>
      <c r="C8">
        <v>156449</v>
      </c>
      <c r="D8">
        <v>91511</v>
      </c>
      <c r="E8">
        <v>41455</v>
      </c>
      <c r="F8" s="3">
        <v>53.72</v>
      </c>
      <c r="G8">
        <f>(E8/B8)*100</f>
        <v>24.336763747585696</v>
      </c>
      <c r="H8" s="4">
        <f>100-(F8+G8)</f>
        <v>21.943236252414309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Abiya Aniyan</dc:creator>
  <cp:lastModifiedBy>Abiya Aniyan</cp:lastModifiedBy>
  <dcterms:created xsi:type="dcterms:W3CDTF">2024-12-26T04:19:13Z</dcterms:created>
  <dcterms:modified xsi:type="dcterms:W3CDTF">2024-12-26T06:45:44Z</dcterms:modified>
</cp:coreProperties>
</file>