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-community\doc\user-guide\cookbook\demand\"/>
    </mc:Choice>
  </mc:AlternateContent>
  <bookViews>
    <workbookView xWindow="135" yWindow="480" windowWidth="22725" windowHeight="9218" tabRatio="777" firstSheet="3" activeTab="11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operationresource" sheetId="8" r:id="rId8"/>
    <sheet name="location" sheetId="9" r:id="rId9"/>
    <sheet name="operation" sheetId="11" r:id="rId10"/>
    <sheet name="resource" sheetId="13" r:id="rId11"/>
    <sheet name="parameter" sheetId="19" r:id="rId12"/>
  </sheets>
  <calcPr calcId="162913"/>
</workbook>
</file>

<file path=xl/calcChain.xml><?xml version="1.0" encoding="utf-8"?>
<calcChain xmlns="http://schemas.openxmlformats.org/spreadsheetml/2006/main">
  <c r="A11" i="5" l="1"/>
  <c r="A7" i="5"/>
  <c r="A3" i="5"/>
  <c r="A13" i="5"/>
  <c r="A9" i="5"/>
  <c r="A5" i="5"/>
  <c r="A12" i="5"/>
  <c r="A8" i="5"/>
  <c r="A4" i="5"/>
  <c r="A14" i="5"/>
  <c r="A10" i="5"/>
  <c r="A6" i="5"/>
  <c r="A2" i="5"/>
  <c r="E2" i="11"/>
</calcChain>
</file>

<file path=xl/sharedStrings.xml><?xml version="1.0" encoding="utf-8"?>
<sst xmlns="http://schemas.openxmlformats.org/spreadsheetml/2006/main" count="158" uniqueCount="56">
  <si>
    <t>name</t>
  </si>
  <si>
    <t>description</t>
  </si>
  <si>
    <t>type</t>
  </si>
  <si>
    <t>location</t>
  </si>
  <si>
    <t>item</t>
  </si>
  <si>
    <t>onhand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</si>
  <si>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</si>
  <si>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</si>
  <si>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</si>
  <si>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</si>
  <si>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</si>
  <si>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</si>
  <si>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</si>
  <si>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</si>
  <si>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</si>
  <si>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</si>
  <si>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</si>
  <si>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</si>
  <si>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</si>
  <si>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</si>
  <si>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</si>
  <si>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</si>
  <si>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</si>
  <si>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</si>
  <si>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</si>
  <si>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</si>
  <si>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</si>
  <si>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</si>
  <si>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</si>
  <si>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open</t>
  </si>
  <si>
    <t>operation</t>
  </si>
  <si>
    <t>end</t>
  </si>
  <si>
    <t>start</t>
  </si>
  <si>
    <t>resource</t>
  </si>
  <si>
    <t>available</t>
  </si>
  <si>
    <t>duration</t>
  </si>
  <si>
    <t>duration per unit</t>
  </si>
  <si>
    <t>fixed_time</t>
  </si>
  <si>
    <t>time_per</t>
  </si>
  <si>
    <t>maximum</t>
  </si>
  <si>
    <t>maximum calendar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</si>
  <si>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</si>
  <si>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</si>
  <si>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</si>
  <si>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</si>
  <si>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</si>
  <si>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</si>
  <si>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</si>
  <si>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</si>
  <si>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</si>
  <si>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Ship product</t>
  </si>
  <si>
    <t>Client 1</t>
  </si>
  <si>
    <t>Minimum Shipment</t>
  </si>
  <si>
    <t>product @ factory</t>
  </si>
  <si>
    <t>Make product</t>
  </si>
  <si>
    <t>Bottleneck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</si>
</sst>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" sqref="F1:F1048576"/>
    </sheetView>
  </sheetViews>
  <sheetFormatPr defaultRowHeight="14.25" x14ac:dyDescent="0.45"/>
  <cols>
    <col min="1" max="1" width="23.863281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53</v>
      </c>
      <c r="B2" t="s">
        <v>7</v>
      </c>
      <c r="C2" t="s">
        <v>49</v>
      </c>
      <c r="D2" t="s">
        <v>8</v>
      </c>
      <c r="E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2" sqref="A2"/>
    </sheetView>
  </sheetViews>
  <sheetFormatPr defaultRowHeight="14.25" x14ac:dyDescent="0.45"/>
  <cols>
    <col min="1" max="1" width="11.1328125" bestFit="1" customWidth="1"/>
    <col min="2" max="2" width="9.6640625" bestFit="1" customWidth="1"/>
    <col min="3" max="3" width="9.6640625" customWidth="1"/>
  </cols>
  <sheetData>
    <row r="1" spans="1:6" x14ac:dyDescent="0.45">
      <c r="A1" t="s">
        <v>0</v>
      </c>
      <c r="B1" t="s">
        <v>2</v>
      </c>
      <c r="C1" t="s">
        <v>4</v>
      </c>
      <c r="D1" t="s">
        <v>3</v>
      </c>
      <c r="E1" t="s">
        <v>35</v>
      </c>
      <c r="F1" t="s">
        <v>36</v>
      </c>
    </row>
    <row r="2" spans="1:6" x14ac:dyDescent="0.45">
      <c r="A2" t="s">
        <v>50</v>
      </c>
      <c r="B2" t="s">
        <v>37</v>
      </c>
      <c r="D2" t="s">
        <v>49</v>
      </c>
      <c r="E2">
        <f>8*3600</f>
        <v>28800</v>
      </c>
      <c r="F2" t="s">
        <v>6</v>
      </c>
    </row>
    <row r="3" spans="1:6" x14ac:dyDescent="0.45">
      <c r="A3" t="s">
        <v>54</v>
      </c>
      <c r="B3" t="s">
        <v>38</v>
      </c>
      <c r="C3" t="s">
        <v>8</v>
      </c>
      <c r="D3" t="s">
        <v>49</v>
      </c>
      <c r="F3">
        <v>3600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25" x14ac:dyDescent="0.45"/>
  <cols>
    <col min="1" max="1" width="9.6640625" bestFit="1" customWidth="1"/>
    <col min="2" max="2" width="7.19921875" bestFit="1" customWidth="1"/>
    <col min="4" max="4" width="21.6640625" bestFit="1" customWidth="1"/>
  </cols>
  <sheetData>
    <row r="1" spans="1:5" x14ac:dyDescent="0.45">
      <c r="A1" t="s">
        <v>0</v>
      </c>
      <c r="B1" t="s">
        <v>2</v>
      </c>
      <c r="C1" t="s">
        <v>39</v>
      </c>
      <c r="D1" t="s">
        <v>40</v>
      </c>
      <c r="E1" t="s">
        <v>3</v>
      </c>
    </row>
    <row r="2" spans="1:5" x14ac:dyDescent="0.45">
      <c r="A2" t="s">
        <v>55</v>
      </c>
      <c r="B2" t="s">
        <v>7</v>
      </c>
      <c r="C2">
        <v>1</v>
      </c>
      <c r="E2" t="s">
        <v>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8" sqref="B8"/>
    </sheetView>
  </sheetViews>
  <sheetFormatPr defaultRowHeight="14.25" x14ac:dyDescent="0.45"/>
  <cols>
    <col min="1" max="1" width="22.796875" bestFit="1" customWidth="1"/>
    <col min="2" max="2" width="12.46484375" bestFit="1" customWidth="1"/>
    <col min="3" max="3" width="85.46484375" bestFit="1" customWidth="1"/>
  </cols>
  <sheetData>
    <row r="1" spans="1:3" x14ac:dyDescent="0.45">
      <c r="A1" t="s">
        <v>0</v>
      </c>
      <c r="B1" t="s">
        <v>12</v>
      </c>
      <c r="C1" t="s">
        <v>1</v>
      </c>
    </row>
    <row r="2" spans="1:3" x14ac:dyDescent="0.45">
      <c r="A2" t="s">
        <v>41</v>
      </c>
      <c r="B2" s="1">
        <v>41640</v>
      </c>
      <c r="C2" t="s">
        <v>42</v>
      </c>
    </row>
    <row r="3" spans="1:3" x14ac:dyDescent="0.45">
      <c r="A3" t="s">
        <v>43</v>
      </c>
      <c r="B3" t="s">
        <v>44</v>
      </c>
      <c r="C3" t="s">
        <v>45</v>
      </c>
    </row>
    <row r="4" spans="1:3" x14ac:dyDescent="0.45">
      <c r="A4" t="s">
        <v>46</v>
      </c>
      <c r="B4" t="s">
        <v>47</v>
      </c>
      <c r="C4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:XFD4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45">
      <c r="A2" t="s">
        <v>23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>
        <v>0.375</v>
      </c>
      <c r="N2" s="2">
        <v>0.70832175925925922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:XFD4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24</v>
      </c>
    </row>
    <row r="2" spans="1:2" x14ac:dyDescent="0.45">
      <c r="A2" t="s">
        <v>23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L11" sqref="L11"/>
    </sheetView>
  </sheetViews>
  <sheetFormatPr defaultRowHeight="14.25" x14ac:dyDescent="0.45"/>
  <cols>
    <col min="1" max="1" width="26.46484375" bestFit="1" customWidth="1"/>
    <col min="2" max="2" width="8.6640625" bestFit="1" customWidth="1"/>
    <col min="3" max="3" width="7.33203125" bestFit="1" customWidth="1"/>
    <col min="4" max="4" width="7.33203125" customWidth="1"/>
    <col min="5" max="5" width="14.6640625" bestFit="1" customWidth="1"/>
    <col min="6" max="6" width="5.86328125" bestFit="1" customWidth="1"/>
    <col min="7" max="7" width="7.6640625" bestFit="1" customWidth="1"/>
    <col min="8" max="8" width="6.86328125" bestFit="1" customWidth="1"/>
    <col min="9" max="9" width="16.796875" bestFit="1" customWidth="1"/>
  </cols>
  <sheetData>
    <row r="1" spans="1:10" x14ac:dyDescent="0.45">
      <c r="A1" t="s">
        <v>0</v>
      </c>
      <c r="B1" t="s">
        <v>25</v>
      </c>
      <c r="C1" t="s">
        <v>4</v>
      </c>
      <c r="D1" t="s">
        <v>3</v>
      </c>
      <c r="E1" t="s">
        <v>26</v>
      </c>
      <c r="F1" t="s">
        <v>27</v>
      </c>
      <c r="G1" t="s">
        <v>28</v>
      </c>
      <c r="H1" t="s">
        <v>13</v>
      </c>
      <c r="I1" t="s">
        <v>52</v>
      </c>
      <c r="J1" t="s">
        <v>30</v>
      </c>
    </row>
    <row r="2" spans="1:10" x14ac:dyDescent="0.45">
      <c r="A2" t="str">
        <f>"Demand prio " &amp; H2 &amp; " due " &amp; TEXT(E2,"yyyy-mm-dd")</f>
        <v>Demand prio 1 due 2013-12-06</v>
      </c>
      <c r="B2" t="s">
        <v>51</v>
      </c>
      <c r="C2" t="s">
        <v>8</v>
      </c>
      <c r="D2" t="s">
        <v>49</v>
      </c>
      <c r="E2" s="1">
        <v>41614</v>
      </c>
      <c r="F2" t="s">
        <v>29</v>
      </c>
      <c r="G2">
        <v>2</v>
      </c>
      <c r="H2">
        <v>1</v>
      </c>
      <c r="I2">
        <v>2</v>
      </c>
      <c r="J2" t="s">
        <v>50</v>
      </c>
    </row>
    <row r="3" spans="1:10" x14ac:dyDescent="0.45">
      <c r="A3" t="str">
        <f t="shared" ref="A3:A14" si="0">"Demand prio " &amp; H3 &amp; " due " &amp; TEXT(E3,"yyyy-mm-dd")</f>
        <v>Demand prio 1 due 2013-12-20</v>
      </c>
      <c r="B3" t="s">
        <v>51</v>
      </c>
      <c r="C3" t="s">
        <v>8</v>
      </c>
      <c r="D3" t="s">
        <v>49</v>
      </c>
      <c r="E3" s="1">
        <v>41628</v>
      </c>
      <c r="F3" t="s">
        <v>29</v>
      </c>
      <c r="G3">
        <v>2</v>
      </c>
      <c r="H3">
        <v>1</v>
      </c>
      <c r="I3">
        <v>2</v>
      </c>
      <c r="J3" t="s">
        <v>50</v>
      </c>
    </row>
    <row r="4" spans="1:10" x14ac:dyDescent="0.45">
      <c r="A4" t="str">
        <f t="shared" si="0"/>
        <v>Demand prio 1 due 2014-01-01</v>
      </c>
      <c r="B4" t="s">
        <v>51</v>
      </c>
      <c r="C4" t="s">
        <v>8</v>
      </c>
      <c r="D4" t="s">
        <v>49</v>
      </c>
      <c r="E4" s="1">
        <v>41640</v>
      </c>
      <c r="F4" t="s">
        <v>29</v>
      </c>
      <c r="G4">
        <v>4</v>
      </c>
      <c r="H4">
        <v>1</v>
      </c>
      <c r="I4">
        <v>4</v>
      </c>
      <c r="J4" t="s">
        <v>50</v>
      </c>
    </row>
    <row r="5" spans="1:10" x14ac:dyDescent="0.45">
      <c r="A5" t="str">
        <f t="shared" si="0"/>
        <v>Demand prio 2 due 2013-12-30</v>
      </c>
      <c r="B5" t="s">
        <v>51</v>
      </c>
      <c r="C5" t="s">
        <v>8</v>
      </c>
      <c r="D5" t="s">
        <v>49</v>
      </c>
      <c r="E5" s="1">
        <v>41638</v>
      </c>
      <c r="F5" t="s">
        <v>29</v>
      </c>
      <c r="G5">
        <v>6</v>
      </c>
      <c r="H5">
        <v>2</v>
      </c>
      <c r="I5">
        <v>6</v>
      </c>
      <c r="J5" t="s">
        <v>50</v>
      </c>
    </row>
    <row r="6" spans="1:10" x14ac:dyDescent="0.45">
      <c r="A6" t="str">
        <f t="shared" si="0"/>
        <v>Demand prio 3 due 2013-12-29</v>
      </c>
      <c r="B6" t="s">
        <v>51</v>
      </c>
      <c r="C6" t="s">
        <v>8</v>
      </c>
      <c r="D6" t="s">
        <v>49</v>
      </c>
      <c r="E6" s="1">
        <v>41637</v>
      </c>
      <c r="F6" t="s">
        <v>29</v>
      </c>
      <c r="G6">
        <v>5</v>
      </c>
      <c r="H6">
        <v>3</v>
      </c>
      <c r="I6">
        <v>5</v>
      </c>
      <c r="J6" t="s">
        <v>50</v>
      </c>
    </row>
    <row r="7" spans="1:10" x14ac:dyDescent="0.45">
      <c r="A7" t="str">
        <f t="shared" si="0"/>
        <v>Demand prio 1 due 2013-12-07</v>
      </c>
      <c r="B7" t="s">
        <v>51</v>
      </c>
      <c r="C7" t="s">
        <v>8</v>
      </c>
      <c r="D7" t="s">
        <v>49</v>
      </c>
      <c r="E7" s="1">
        <v>41615</v>
      </c>
      <c r="F7" t="s">
        <v>29</v>
      </c>
      <c r="G7">
        <v>5</v>
      </c>
      <c r="H7">
        <v>1</v>
      </c>
      <c r="I7">
        <v>5</v>
      </c>
      <c r="J7" t="s">
        <v>50</v>
      </c>
    </row>
    <row r="8" spans="1:10" x14ac:dyDescent="0.45">
      <c r="A8" t="str">
        <f t="shared" si="0"/>
        <v>Demand prio 1 due 2013-12-31</v>
      </c>
      <c r="B8" t="s">
        <v>51</v>
      </c>
      <c r="C8" t="s">
        <v>8</v>
      </c>
      <c r="D8" t="s">
        <v>49</v>
      </c>
      <c r="E8" s="1">
        <v>41639</v>
      </c>
      <c r="F8" t="s">
        <v>29</v>
      </c>
      <c r="G8">
        <v>9</v>
      </c>
      <c r="H8">
        <v>1</v>
      </c>
      <c r="I8">
        <v>9</v>
      </c>
      <c r="J8" t="s">
        <v>50</v>
      </c>
    </row>
    <row r="9" spans="1:10" x14ac:dyDescent="0.45">
      <c r="A9" t="str">
        <f t="shared" si="0"/>
        <v>Demand prio 2 due 2013-12-09</v>
      </c>
      <c r="B9" t="s">
        <v>51</v>
      </c>
      <c r="C9" t="s">
        <v>8</v>
      </c>
      <c r="D9" t="s">
        <v>49</v>
      </c>
      <c r="E9" s="1">
        <v>41617</v>
      </c>
      <c r="F9" t="s">
        <v>29</v>
      </c>
      <c r="G9">
        <v>1</v>
      </c>
      <c r="H9">
        <v>2</v>
      </c>
      <c r="I9">
        <v>1</v>
      </c>
      <c r="J9" t="s">
        <v>50</v>
      </c>
    </row>
    <row r="10" spans="1:10" x14ac:dyDescent="0.45">
      <c r="A10" t="str">
        <f t="shared" si="0"/>
        <v>Demand prio 2 due 2013-12-17</v>
      </c>
      <c r="B10" t="s">
        <v>51</v>
      </c>
      <c r="C10" t="s">
        <v>8</v>
      </c>
      <c r="D10" t="s">
        <v>49</v>
      </c>
      <c r="E10" s="1">
        <v>41625</v>
      </c>
      <c r="F10" t="s">
        <v>29</v>
      </c>
      <c r="G10">
        <v>6</v>
      </c>
      <c r="H10">
        <v>2</v>
      </c>
      <c r="I10">
        <v>6</v>
      </c>
      <c r="J10" t="s">
        <v>50</v>
      </c>
    </row>
    <row r="11" spans="1:10" x14ac:dyDescent="0.45">
      <c r="A11" t="str">
        <f t="shared" si="0"/>
        <v>Demand prio 2 due 2013-12-17</v>
      </c>
      <c r="B11" t="s">
        <v>51</v>
      </c>
      <c r="C11" t="s">
        <v>8</v>
      </c>
      <c r="D11" t="s">
        <v>49</v>
      </c>
      <c r="E11" s="1">
        <v>41625</v>
      </c>
      <c r="F11" t="s">
        <v>29</v>
      </c>
      <c r="G11">
        <v>9</v>
      </c>
      <c r="H11">
        <v>2</v>
      </c>
      <c r="I11">
        <v>9</v>
      </c>
      <c r="J11" t="s">
        <v>50</v>
      </c>
    </row>
    <row r="12" spans="1:10" x14ac:dyDescent="0.45">
      <c r="A12" t="str">
        <f t="shared" si="0"/>
        <v>Demand prio 1 due 2013-12-04</v>
      </c>
      <c r="B12" t="s">
        <v>51</v>
      </c>
      <c r="C12" t="s">
        <v>8</v>
      </c>
      <c r="D12" t="s">
        <v>49</v>
      </c>
      <c r="E12" s="1">
        <v>41612</v>
      </c>
      <c r="F12" t="s">
        <v>29</v>
      </c>
      <c r="G12">
        <v>3</v>
      </c>
      <c r="H12">
        <v>1</v>
      </c>
      <c r="I12">
        <v>3</v>
      </c>
      <c r="J12" t="s">
        <v>50</v>
      </c>
    </row>
    <row r="13" spans="1:10" x14ac:dyDescent="0.45">
      <c r="A13" t="str">
        <f t="shared" si="0"/>
        <v>Demand prio 3 due 2013-12-11</v>
      </c>
      <c r="B13" t="s">
        <v>51</v>
      </c>
      <c r="C13" t="s">
        <v>8</v>
      </c>
      <c r="D13" t="s">
        <v>49</v>
      </c>
      <c r="E13" s="1">
        <v>41619</v>
      </c>
      <c r="F13" t="s">
        <v>29</v>
      </c>
      <c r="G13">
        <v>4</v>
      </c>
      <c r="H13">
        <v>3</v>
      </c>
      <c r="I13">
        <v>4</v>
      </c>
      <c r="J13" t="s">
        <v>50</v>
      </c>
    </row>
    <row r="14" spans="1:10" x14ac:dyDescent="0.45">
      <c r="A14" t="str">
        <f t="shared" si="0"/>
        <v>Demand prio 3 due 2013-12-24</v>
      </c>
      <c r="B14" t="s">
        <v>51</v>
      </c>
      <c r="C14" t="s">
        <v>8</v>
      </c>
      <c r="D14" t="s">
        <v>49</v>
      </c>
      <c r="E14" s="1">
        <v>41632</v>
      </c>
      <c r="F14" t="s">
        <v>29</v>
      </c>
      <c r="G14">
        <v>7</v>
      </c>
      <c r="H14">
        <v>3</v>
      </c>
      <c r="I14">
        <v>7</v>
      </c>
      <c r="J14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30</v>
      </c>
      <c r="B1" t="s">
        <v>4</v>
      </c>
      <c r="C1" t="s">
        <v>28</v>
      </c>
      <c r="D1" t="s">
        <v>2</v>
      </c>
    </row>
    <row r="2" spans="1:4" x14ac:dyDescent="0.45">
      <c r="A2" t="s">
        <v>54</v>
      </c>
      <c r="B2" t="s">
        <v>8</v>
      </c>
      <c r="C2">
        <v>1</v>
      </c>
      <c r="D2" t="s">
        <v>31</v>
      </c>
    </row>
    <row r="3" spans="1:4" x14ac:dyDescent="0.45">
      <c r="A3" t="s">
        <v>50</v>
      </c>
      <c r="B3" t="s">
        <v>8</v>
      </c>
      <c r="C3">
        <v>-1</v>
      </c>
      <c r="D3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25" x14ac:dyDescent="0.45"/>
  <cols>
    <col min="1" max="1" width="7.33203125" bestFit="1" customWidth="1"/>
    <col min="2" max="2" width="15.86328125" bestFit="1" customWidth="1"/>
  </cols>
  <sheetData>
    <row r="1" spans="1:1" x14ac:dyDescent="0.45">
      <c r="A1" t="s">
        <v>0</v>
      </c>
    </row>
    <row r="2" spans="1:1" x14ac:dyDescent="0.45">
      <c r="A2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45"/>
  <cols>
    <col min="1" max="1" width="12.33203125" bestFit="1" customWidth="1"/>
    <col min="2" max="2" width="9.6640625" bestFit="1" customWidth="1"/>
    <col min="3" max="3" width="7.6640625" bestFit="1" customWidth="1"/>
  </cols>
  <sheetData>
    <row r="1" spans="1:3" x14ac:dyDescent="0.45">
      <c r="A1" t="s">
        <v>30</v>
      </c>
      <c r="B1" t="s">
        <v>33</v>
      </c>
      <c r="C1" t="s">
        <v>28</v>
      </c>
    </row>
    <row r="2" spans="1:3" x14ac:dyDescent="0.45">
      <c r="A2" t="s">
        <v>54</v>
      </c>
      <c r="B2" t="s">
        <v>55</v>
      </c>
      <c r="C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34</v>
      </c>
    </row>
    <row r="2" spans="1:2" x14ac:dyDescent="0.45">
      <c r="A2" t="s">
        <v>49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2019-07-04T12:38:06Z</dcterms:modified>
  <cp:category/>
</cp:coreProperties>
</file>